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A:\GM\OUVIDORIA\SIC-SDH\Respostas OUVIDORIA\Ano 2019\Protocolo e-SIC 00077.002855_2019-08\"/>
    </mc:Choice>
  </mc:AlternateContent>
  <xr:revisionPtr revIDLastSave="0" documentId="8_{8BC88892-C70C-422E-ACF4-82F29D2CD2F2}" xr6:coauthVersionLast="41" xr6:coauthVersionMax="41" xr10:uidLastSave="{00000000-0000-0000-0000-000000000000}"/>
  <bookViews>
    <workbookView xWindow="-120" yWindow="-120" windowWidth="29040" windowHeight="15840" xr2:uid="{E6C18DBC-E0C2-4D60-A85A-B2A75FF90C28}"/>
  </bookViews>
  <sheets>
    <sheet name="Dados por UF e mês" sheetId="2" r:id="rId1"/>
    <sheet name="Comparativo Anual" sheetId="3" r:id="rId2"/>
    <sheet name="Denúncias por habitantes" sheetId="4" r:id="rId3"/>
    <sheet name="Tipo de Violação" sheetId="5" r:id="rId4"/>
    <sheet name="Discriminação - Violações" sheetId="7" r:id="rId5"/>
    <sheet name="Violência Sexual - Violações" sheetId="8" r:id="rId6"/>
    <sheet name="Negligência - Violações " sheetId="9" r:id="rId7"/>
    <sheet name="Violência Física - Violações" sheetId="10" r:id="rId8"/>
    <sheet name="Violência Psicológica-Violações" sheetId="11" r:id="rId9"/>
    <sheet name="Perfil das vítimas - Mês" sheetId="12" r:id="rId10"/>
    <sheet name="Perfil das vítimas - UF" sheetId="1" r:id="rId11"/>
    <sheet name="Perfil dos suspeitos - Mês" sheetId="13" r:id="rId12"/>
    <sheet name="Perfil dos suspeitos - UF" sheetId="14" r:id="rId13"/>
    <sheet name="Relação Suspeito x Vítima - Mês" sheetId="15" r:id="rId14"/>
    <sheet name="Relação Suspeito x Vítima - UF" sheetId="16" r:id="rId15"/>
    <sheet name="Relação demandante e vítima-Mês" sheetId="17" r:id="rId16"/>
    <sheet name="Relação demandante x vítima-UF" sheetId="18" r:id="rId17"/>
    <sheet name="Local da violação-Mês" sheetId="19" r:id="rId18"/>
    <sheet name="Local da violação-UF" sheetId="20" r:id="rId19"/>
  </sheets>
  <externalReferences>
    <externalReference r:id="rId20"/>
  </externalReferences>
  <definedNames>
    <definedName name="_xlnm._FilterDatabase" localSheetId="2" hidden="1">'Denúncias por habitantes'!$Z$3:$AD$3</definedName>
    <definedName name="_xlnm._FilterDatabase" localSheetId="18" hidden="1">'Local da violação-UF'!#REF!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Z39" i="14" l="1"/>
  <c r="JY39" i="14"/>
  <c r="JX39" i="14"/>
  <c r="JW39" i="14"/>
  <c r="JV39" i="14"/>
  <c r="JU39" i="14"/>
  <c r="JT39" i="14"/>
  <c r="JS39" i="14"/>
  <c r="JR39" i="14"/>
  <c r="JQ39" i="14"/>
  <c r="JP39" i="14"/>
  <c r="JO39" i="14"/>
  <c r="JN39" i="14"/>
  <c r="JM39" i="14"/>
  <c r="JL39" i="14"/>
  <c r="JK39" i="14"/>
  <c r="JJ39" i="14"/>
  <c r="JI39" i="14"/>
  <c r="JH39" i="14"/>
  <c r="JG39" i="14"/>
  <c r="JF39" i="14"/>
  <c r="JE39" i="14"/>
  <c r="JD39" i="14"/>
  <c r="JC39" i="14"/>
  <c r="JB39" i="14"/>
  <c r="JA39" i="14"/>
  <c r="IZ39" i="14"/>
  <c r="IY39" i="14"/>
  <c r="KA38" i="14"/>
  <c r="KA37" i="14"/>
  <c r="KA36" i="14"/>
  <c r="KA35" i="14"/>
  <c r="KA34" i="14"/>
  <c r="KA33" i="14"/>
  <c r="JZ29" i="14"/>
  <c r="JY29" i="14"/>
  <c r="JX29" i="14"/>
  <c r="JW29" i="14"/>
  <c r="JV29" i="14"/>
  <c r="JU29" i="14"/>
  <c r="JT29" i="14"/>
  <c r="JS29" i="14"/>
  <c r="JR29" i="14"/>
  <c r="JQ29" i="14"/>
  <c r="JP29" i="14"/>
  <c r="JO29" i="14"/>
  <c r="JN29" i="14"/>
  <c r="JM29" i="14"/>
  <c r="JL29" i="14"/>
  <c r="JK29" i="14"/>
  <c r="JJ29" i="14"/>
  <c r="JI29" i="14"/>
  <c r="JH29" i="14"/>
  <c r="JG29" i="14"/>
  <c r="JF29" i="14"/>
  <c r="JE29" i="14"/>
  <c r="JD29" i="14"/>
  <c r="JC29" i="14"/>
  <c r="JB29" i="14"/>
  <c r="JA29" i="14"/>
  <c r="IZ29" i="14"/>
  <c r="IY29" i="14"/>
  <c r="KA28" i="14"/>
  <c r="KA27" i="14"/>
  <c r="KA26" i="14"/>
  <c r="KA25" i="14"/>
  <c r="KA24" i="14"/>
  <c r="KA23" i="14"/>
  <c r="KA22" i="14"/>
  <c r="KA21" i="14"/>
  <c r="KA20" i="14"/>
  <c r="KA19" i="14"/>
  <c r="KA18" i="14"/>
  <c r="KA17" i="14"/>
  <c r="KA16" i="14"/>
  <c r="KA15" i="14"/>
  <c r="KA14" i="14"/>
  <c r="KA13" i="14"/>
  <c r="KA12" i="14"/>
  <c r="KA11" i="14"/>
  <c r="JZ7" i="14"/>
  <c r="JY7" i="14"/>
  <c r="JX7" i="14"/>
  <c r="JW7" i="14"/>
  <c r="JV7" i="14"/>
  <c r="JU7" i="14"/>
  <c r="JT7" i="14"/>
  <c r="JS7" i="14"/>
  <c r="JR7" i="14"/>
  <c r="JQ7" i="14"/>
  <c r="JP7" i="14"/>
  <c r="JO7" i="14"/>
  <c r="JN7" i="14"/>
  <c r="JM7" i="14"/>
  <c r="JL7" i="14"/>
  <c r="JK7" i="14"/>
  <c r="JJ7" i="14"/>
  <c r="JI7" i="14"/>
  <c r="JH7" i="14"/>
  <c r="JG7" i="14"/>
  <c r="JF7" i="14"/>
  <c r="JE7" i="14"/>
  <c r="JD7" i="14"/>
  <c r="JC7" i="14"/>
  <c r="JB7" i="14"/>
  <c r="JA7" i="14"/>
  <c r="IZ7" i="14"/>
  <c r="IY7" i="14"/>
  <c r="KA6" i="14"/>
  <c r="KA5" i="14"/>
  <c r="KA4" i="14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IY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5" i="1" s="1"/>
  <c r="HS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J33" i="11"/>
  <c r="DK33" i="11"/>
  <c r="DL33" i="11"/>
  <c r="DM33" i="11"/>
  <c r="DN33" i="11"/>
  <c r="DO33" i="11"/>
  <c r="DP33" i="11"/>
  <c r="DQ33" i="11"/>
  <c r="DI33" i="11"/>
  <c r="DQ33" i="10"/>
  <c r="DS33" i="10"/>
  <c r="DU33" i="10"/>
  <c r="DW33" i="10"/>
  <c r="DQ32" i="10"/>
  <c r="DR32" i="10"/>
  <c r="DR33" i="10" s="1"/>
  <c r="DS32" i="10"/>
  <c r="DT32" i="10"/>
  <c r="DT33" i="10" s="1"/>
  <c r="DU32" i="10"/>
  <c r="DV32" i="10"/>
  <c r="DV33" i="10" s="1"/>
  <c r="DW32" i="10"/>
  <c r="CN33" i="9"/>
  <c r="CO33" i="9"/>
  <c r="CP33" i="9"/>
  <c r="CQ33" i="9"/>
  <c r="CR33" i="9"/>
  <c r="CS33" i="9"/>
  <c r="CT33" i="9"/>
  <c r="CM33" i="9"/>
  <c r="CR33" i="8"/>
  <c r="CS33" i="8"/>
  <c r="ED33" i="7"/>
  <c r="EH33" i="7"/>
  <c r="BA32" i="4"/>
  <c r="AZ5" i="4"/>
  <c r="BB5" i="4" s="1"/>
  <c r="AZ6" i="4"/>
  <c r="BB6" i="4" s="1"/>
  <c r="AZ10" i="4"/>
  <c r="BB10" i="4" s="1"/>
  <c r="AZ17" i="4"/>
  <c r="BB17" i="4" s="1"/>
  <c r="AZ12" i="4"/>
  <c r="AZ16" i="4"/>
  <c r="BB16" i="4" s="1"/>
  <c r="AZ20" i="4"/>
  <c r="BB20" i="4" s="1"/>
  <c r="AZ7" i="4"/>
  <c r="BB7" i="4" s="1"/>
  <c r="AZ26" i="4"/>
  <c r="AZ14" i="4"/>
  <c r="AZ15" i="4"/>
  <c r="BB15" i="4" s="1"/>
  <c r="AZ21" i="4"/>
  <c r="BB21" i="4" s="1"/>
  <c r="AZ8" i="4"/>
  <c r="BB8" i="4" s="1"/>
  <c r="AZ28" i="4"/>
  <c r="BB28" i="4" s="1"/>
  <c r="AZ24" i="4"/>
  <c r="AZ27" i="4"/>
  <c r="BB27" i="4" s="1"/>
  <c r="AZ22" i="4"/>
  <c r="BB22" i="4" s="1"/>
  <c r="AZ18" i="4"/>
  <c r="AZ9" i="4"/>
  <c r="BB9" i="4" s="1"/>
  <c r="AZ29" i="4"/>
  <c r="BB29" i="4" s="1"/>
  <c r="AZ11" i="4"/>
  <c r="BB11" i="4" s="1"/>
  <c r="AZ25" i="4"/>
  <c r="AZ23" i="4"/>
  <c r="BB23" i="4" s="1"/>
  <c r="AZ13" i="4"/>
  <c r="BB13" i="4" s="1"/>
  <c r="AZ30" i="4"/>
  <c r="BB30" i="4" s="1"/>
  <c r="AZ19" i="4"/>
  <c r="AZ31" i="4"/>
  <c r="AZ4" i="4"/>
  <c r="AZ32" i="4" s="1"/>
  <c r="AM5" i="3"/>
  <c r="AM6" i="3"/>
  <c r="AM7" i="3"/>
  <c r="AN7" i="3" s="1"/>
  <c r="AM8" i="3"/>
  <c r="AM9" i="3"/>
  <c r="AM10" i="3"/>
  <c r="AM11" i="3"/>
  <c r="AN11" i="3" s="1"/>
  <c r="AM12" i="3"/>
  <c r="AN12" i="3" s="1"/>
  <c r="AM13" i="3"/>
  <c r="AM14" i="3"/>
  <c r="AM15" i="3"/>
  <c r="AN15" i="3" s="1"/>
  <c r="AM16" i="3"/>
  <c r="AM17" i="3"/>
  <c r="AM18" i="3"/>
  <c r="AM19" i="3"/>
  <c r="AN19" i="3" s="1"/>
  <c r="AM20" i="3"/>
  <c r="AN20" i="3" s="1"/>
  <c r="AM21" i="3"/>
  <c r="AN21" i="3" s="1"/>
  <c r="AM22" i="3"/>
  <c r="AM23" i="3"/>
  <c r="AN23" i="3" s="1"/>
  <c r="AM24" i="3"/>
  <c r="AM25" i="3"/>
  <c r="AM26" i="3"/>
  <c r="AM27" i="3"/>
  <c r="AN27" i="3" s="1"/>
  <c r="AM28" i="3"/>
  <c r="AN28" i="3" s="1"/>
  <c r="AM29" i="3"/>
  <c r="AN29" i="3" s="1"/>
  <c r="AM30" i="3"/>
  <c r="AM31" i="3"/>
  <c r="AN31" i="3" s="1"/>
  <c r="AM4" i="3"/>
  <c r="JZ30" i="20"/>
  <c r="JY30" i="20"/>
  <c r="JX30" i="20"/>
  <c r="JW30" i="20"/>
  <c r="JV30" i="20"/>
  <c r="JU30" i="20"/>
  <c r="JT30" i="20"/>
  <c r="JS30" i="20"/>
  <c r="JR30" i="20"/>
  <c r="JQ30" i="20"/>
  <c r="JP30" i="20"/>
  <c r="JO30" i="20"/>
  <c r="JN30" i="20"/>
  <c r="JM30" i="20"/>
  <c r="JL30" i="20"/>
  <c r="JK30" i="20"/>
  <c r="JJ30" i="20"/>
  <c r="JI30" i="20"/>
  <c r="JH30" i="20"/>
  <c r="JG30" i="20"/>
  <c r="JF30" i="20"/>
  <c r="JE30" i="20"/>
  <c r="JD30" i="20"/>
  <c r="JC30" i="20"/>
  <c r="JB30" i="20"/>
  <c r="JA30" i="20"/>
  <c r="IZ30" i="20"/>
  <c r="IY30" i="20"/>
  <c r="KA29" i="20"/>
  <c r="KA28" i="20"/>
  <c r="KA27" i="20"/>
  <c r="KA26" i="20"/>
  <c r="KA25" i="20"/>
  <c r="KA24" i="20"/>
  <c r="KA23" i="20"/>
  <c r="KA22" i="20"/>
  <c r="KA21" i="20"/>
  <c r="KA20" i="20"/>
  <c r="KA19" i="20"/>
  <c r="KA18" i="20"/>
  <c r="KA17" i="20"/>
  <c r="KA16" i="20"/>
  <c r="KA15" i="20"/>
  <c r="KA14" i="20"/>
  <c r="KA13" i="20"/>
  <c r="KA12" i="20"/>
  <c r="KA11" i="20"/>
  <c r="KA10" i="20"/>
  <c r="KA9" i="20"/>
  <c r="KA8" i="20"/>
  <c r="KA7" i="20"/>
  <c r="KA6" i="20"/>
  <c r="KA5" i="20"/>
  <c r="KA4" i="20"/>
  <c r="EL30" i="19"/>
  <c r="EK30" i="19"/>
  <c r="EJ30" i="19"/>
  <c r="EI30" i="19"/>
  <c r="EH30" i="19"/>
  <c r="EG30" i="19"/>
  <c r="EF30" i="19"/>
  <c r="EE30" i="19"/>
  <c r="ED30" i="19"/>
  <c r="EC30" i="19"/>
  <c r="EB30" i="19"/>
  <c r="EA30" i="19"/>
  <c r="EM29" i="19"/>
  <c r="EM28" i="19"/>
  <c r="EM27" i="19"/>
  <c r="EM26" i="19"/>
  <c r="EM25" i="19"/>
  <c r="EM24" i="19"/>
  <c r="EM23" i="19"/>
  <c r="EM22" i="19"/>
  <c r="EM21" i="19"/>
  <c r="EM20" i="19"/>
  <c r="EM19" i="19"/>
  <c r="EM18" i="19"/>
  <c r="EM17" i="19"/>
  <c r="EM16" i="19"/>
  <c r="EM15" i="19"/>
  <c r="EM14" i="19"/>
  <c r="EM13" i="19"/>
  <c r="EM12" i="19"/>
  <c r="EM11" i="19"/>
  <c r="EM10" i="19"/>
  <c r="EM9" i="19"/>
  <c r="EM8" i="19"/>
  <c r="EM7" i="19"/>
  <c r="EM6" i="19"/>
  <c r="EM5" i="19"/>
  <c r="EM4" i="19"/>
  <c r="JZ39" i="18"/>
  <c r="JY39" i="18"/>
  <c r="JX39" i="18"/>
  <c r="JW39" i="18"/>
  <c r="JV39" i="18"/>
  <c r="JU39" i="18"/>
  <c r="JT39" i="18"/>
  <c r="JS39" i="18"/>
  <c r="JR39" i="18"/>
  <c r="JQ39" i="18"/>
  <c r="JP39" i="18"/>
  <c r="JO39" i="18"/>
  <c r="JN39" i="18"/>
  <c r="JM39" i="18"/>
  <c r="JL39" i="18"/>
  <c r="JK39" i="18"/>
  <c r="JJ39" i="18"/>
  <c r="JI39" i="18"/>
  <c r="JH39" i="18"/>
  <c r="JG39" i="18"/>
  <c r="JF39" i="18"/>
  <c r="JE39" i="18"/>
  <c r="JD39" i="18"/>
  <c r="JC39" i="18"/>
  <c r="JB39" i="18"/>
  <c r="JA39" i="18"/>
  <c r="IZ39" i="18"/>
  <c r="IY39" i="18"/>
  <c r="KA38" i="18"/>
  <c r="KA37" i="18"/>
  <c r="KA36" i="18"/>
  <c r="KA35" i="18"/>
  <c r="KA34" i="18"/>
  <c r="KA33" i="18"/>
  <c r="KA32" i="18"/>
  <c r="KA31" i="18"/>
  <c r="KA30" i="18"/>
  <c r="KA29" i="18"/>
  <c r="KA28" i="18"/>
  <c r="KA27" i="18"/>
  <c r="KA26" i="18"/>
  <c r="KA25" i="18"/>
  <c r="KA24" i="18"/>
  <c r="KA23" i="18"/>
  <c r="KA22" i="18"/>
  <c r="KA21" i="18"/>
  <c r="KA20" i="18"/>
  <c r="KA19" i="18"/>
  <c r="KA18" i="18"/>
  <c r="KA17" i="18"/>
  <c r="KA16" i="18"/>
  <c r="KA15" i="18"/>
  <c r="KA14" i="18"/>
  <c r="KA13" i="18"/>
  <c r="KA12" i="18"/>
  <c r="KA11" i="18"/>
  <c r="KA10" i="18"/>
  <c r="KA9" i="18"/>
  <c r="KA8" i="18"/>
  <c r="KA7" i="18"/>
  <c r="KA6" i="18"/>
  <c r="KA5" i="18"/>
  <c r="KA4" i="18"/>
  <c r="EL39" i="17"/>
  <c r="EK39" i="17"/>
  <c r="EJ39" i="17"/>
  <c r="EI39" i="17"/>
  <c r="EH39" i="17"/>
  <c r="EG39" i="17"/>
  <c r="EF39" i="17"/>
  <c r="EE39" i="17"/>
  <c r="ED39" i="17"/>
  <c r="EC39" i="17"/>
  <c r="EB39" i="17"/>
  <c r="EA39" i="17"/>
  <c r="EM38" i="17"/>
  <c r="EM37" i="17"/>
  <c r="EM36" i="17"/>
  <c r="EM35" i="17"/>
  <c r="EM34" i="17"/>
  <c r="EM33" i="17"/>
  <c r="EM32" i="17"/>
  <c r="EM31" i="17"/>
  <c r="EM30" i="17"/>
  <c r="EM29" i="17"/>
  <c r="EM28" i="17"/>
  <c r="EM27" i="17"/>
  <c r="EM26" i="17"/>
  <c r="EM25" i="17"/>
  <c r="EM24" i="17"/>
  <c r="EM23" i="17"/>
  <c r="EM22" i="17"/>
  <c r="EM21" i="17"/>
  <c r="EM20" i="17"/>
  <c r="EM19" i="17"/>
  <c r="EM18" i="17"/>
  <c r="EM17" i="17"/>
  <c r="EM16" i="17"/>
  <c r="EM15" i="17"/>
  <c r="EM14" i="17"/>
  <c r="EM13" i="17"/>
  <c r="EM12" i="17"/>
  <c r="EM11" i="17"/>
  <c r="EM10" i="17"/>
  <c r="EM9" i="17"/>
  <c r="EM8" i="17"/>
  <c r="EM7" i="17"/>
  <c r="EM6" i="17"/>
  <c r="EM5" i="17"/>
  <c r="EM4" i="17"/>
  <c r="JZ43" i="16"/>
  <c r="JY43" i="16"/>
  <c r="JX43" i="16"/>
  <c r="JW43" i="16"/>
  <c r="JV43" i="16"/>
  <c r="JU43" i="16"/>
  <c r="JT43" i="16"/>
  <c r="JS43" i="16"/>
  <c r="JR43" i="16"/>
  <c r="JQ43" i="16"/>
  <c r="JP43" i="16"/>
  <c r="JO43" i="16"/>
  <c r="JN43" i="16"/>
  <c r="JM43" i="16"/>
  <c r="JL43" i="16"/>
  <c r="JK43" i="16"/>
  <c r="JJ43" i="16"/>
  <c r="JI43" i="16"/>
  <c r="JH43" i="16"/>
  <c r="JG43" i="16"/>
  <c r="JF43" i="16"/>
  <c r="JE43" i="16"/>
  <c r="JD43" i="16"/>
  <c r="JC43" i="16"/>
  <c r="JB43" i="16"/>
  <c r="JA43" i="16"/>
  <c r="IZ43" i="16"/>
  <c r="IY43" i="16"/>
  <c r="KA42" i="16"/>
  <c r="KA41" i="16"/>
  <c r="KA40" i="16"/>
  <c r="KA39" i="16"/>
  <c r="KA38" i="16"/>
  <c r="KA37" i="16"/>
  <c r="KA36" i="16"/>
  <c r="KA35" i="16"/>
  <c r="KA34" i="16"/>
  <c r="KA33" i="16"/>
  <c r="KA32" i="16"/>
  <c r="KA31" i="16"/>
  <c r="KA30" i="16"/>
  <c r="KA29" i="16"/>
  <c r="KA28" i="16"/>
  <c r="KA27" i="16"/>
  <c r="KA26" i="16"/>
  <c r="KA25" i="16"/>
  <c r="KA24" i="16"/>
  <c r="KA23" i="16"/>
  <c r="KA22" i="16"/>
  <c r="KA21" i="16"/>
  <c r="KA20" i="16"/>
  <c r="KA19" i="16"/>
  <c r="KA18" i="16"/>
  <c r="KA17" i="16"/>
  <c r="KA16" i="16"/>
  <c r="KA15" i="16"/>
  <c r="KA14" i="16"/>
  <c r="KA13" i="16"/>
  <c r="KA12" i="16"/>
  <c r="KA11" i="16"/>
  <c r="KA10" i="16"/>
  <c r="KA9" i="16"/>
  <c r="KA8" i="16"/>
  <c r="KA7" i="16"/>
  <c r="KA6" i="16"/>
  <c r="KA5" i="16"/>
  <c r="KA4" i="16"/>
  <c r="EL43" i="15"/>
  <c r="EK43" i="15"/>
  <c r="EJ43" i="15"/>
  <c r="EI43" i="15"/>
  <c r="EH43" i="15"/>
  <c r="EG43" i="15"/>
  <c r="EF43" i="15"/>
  <c r="EE43" i="15"/>
  <c r="ED43" i="15"/>
  <c r="EC43" i="15"/>
  <c r="EB43" i="15"/>
  <c r="EA43" i="15"/>
  <c r="EM42" i="15"/>
  <c r="EM41" i="15"/>
  <c r="EM40" i="15"/>
  <c r="EM39" i="15"/>
  <c r="EM38" i="15"/>
  <c r="EM37" i="15"/>
  <c r="EM36" i="15"/>
  <c r="EM35" i="15"/>
  <c r="EM34" i="15"/>
  <c r="EM33" i="15"/>
  <c r="EM32" i="15"/>
  <c r="EM31" i="15"/>
  <c r="EM30" i="15"/>
  <c r="EM29" i="15"/>
  <c r="EM28" i="15"/>
  <c r="EM27" i="15"/>
  <c r="EM26" i="15"/>
  <c r="EM25" i="15"/>
  <c r="EM24" i="15"/>
  <c r="EM23" i="15"/>
  <c r="EM22" i="15"/>
  <c r="EM21" i="15"/>
  <c r="EM20" i="15"/>
  <c r="EM19" i="15"/>
  <c r="EM18" i="15"/>
  <c r="EM17" i="15"/>
  <c r="EM16" i="15"/>
  <c r="EM15" i="15"/>
  <c r="EM14" i="15"/>
  <c r="EM13" i="15"/>
  <c r="EM12" i="15"/>
  <c r="EM11" i="15"/>
  <c r="EM10" i="15"/>
  <c r="EM9" i="15"/>
  <c r="EM8" i="15"/>
  <c r="EM7" i="15"/>
  <c r="EM6" i="15"/>
  <c r="EM5" i="15"/>
  <c r="EM4" i="15"/>
  <c r="EL39" i="13"/>
  <c r="EK39" i="13"/>
  <c r="EJ39" i="13"/>
  <c r="EI39" i="13"/>
  <c r="EH39" i="13"/>
  <c r="EG39" i="13"/>
  <c r="EF39" i="13"/>
  <c r="EE39" i="13"/>
  <c r="ED39" i="13"/>
  <c r="EC39" i="13"/>
  <c r="EB39" i="13"/>
  <c r="EA39" i="13"/>
  <c r="EM38" i="13"/>
  <c r="EM37" i="13"/>
  <c r="EM36" i="13"/>
  <c r="EM35" i="13"/>
  <c r="EM34" i="13"/>
  <c r="EM33" i="13"/>
  <c r="EL29" i="13"/>
  <c r="EK29" i="13"/>
  <c r="EJ29" i="13"/>
  <c r="EI29" i="13"/>
  <c r="EH29" i="13"/>
  <c r="EG29" i="13"/>
  <c r="EF29" i="13"/>
  <c r="EE29" i="13"/>
  <c r="ED29" i="13"/>
  <c r="EC29" i="13"/>
  <c r="EB29" i="13"/>
  <c r="EA29" i="13"/>
  <c r="EM28" i="13"/>
  <c r="EM27" i="13"/>
  <c r="EM26" i="13"/>
  <c r="EM25" i="13"/>
  <c r="EM24" i="13"/>
  <c r="EM23" i="13"/>
  <c r="EM22" i="13"/>
  <c r="EM21" i="13"/>
  <c r="EM20" i="13"/>
  <c r="EM19" i="13"/>
  <c r="EM18" i="13"/>
  <c r="EM17" i="13"/>
  <c r="EM16" i="13"/>
  <c r="EM15" i="13"/>
  <c r="EM14" i="13"/>
  <c r="EM13" i="13"/>
  <c r="EM12" i="13"/>
  <c r="EM11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EM6" i="13"/>
  <c r="EM5" i="13"/>
  <c r="EM4" i="13"/>
  <c r="IT30" i="20"/>
  <c r="IS30" i="20"/>
  <c r="IR30" i="20"/>
  <c r="IQ30" i="20"/>
  <c r="IP30" i="20"/>
  <c r="IO30" i="20"/>
  <c r="IN30" i="20"/>
  <c r="IM30" i="20"/>
  <c r="IL30" i="20"/>
  <c r="IK30" i="20"/>
  <c r="IJ30" i="20"/>
  <c r="II30" i="20"/>
  <c r="IH30" i="20"/>
  <c r="IG30" i="20"/>
  <c r="IF30" i="20"/>
  <c r="IE30" i="20"/>
  <c r="ID30" i="20"/>
  <c r="IC30" i="20"/>
  <c r="IB30" i="20"/>
  <c r="IA30" i="20"/>
  <c r="HZ30" i="20"/>
  <c r="HY30" i="20"/>
  <c r="HX30" i="20"/>
  <c r="HW30" i="20"/>
  <c r="HV30" i="20"/>
  <c r="HU30" i="20"/>
  <c r="HT30" i="20"/>
  <c r="HS30" i="20"/>
  <c r="HN30" i="20"/>
  <c r="HM30" i="20"/>
  <c r="HL30" i="20"/>
  <c r="HK30" i="20"/>
  <c r="HJ30" i="20"/>
  <c r="HI30" i="20"/>
  <c r="HH30" i="20"/>
  <c r="HG30" i="20"/>
  <c r="HF30" i="20"/>
  <c r="HE30" i="20"/>
  <c r="HD30" i="20"/>
  <c r="HC30" i="20"/>
  <c r="HB30" i="20"/>
  <c r="HA30" i="20"/>
  <c r="GZ30" i="20"/>
  <c r="GY30" i="20"/>
  <c r="GX30" i="20"/>
  <c r="GW30" i="20"/>
  <c r="GV30" i="20"/>
  <c r="GU30" i="20"/>
  <c r="GT30" i="20"/>
  <c r="GS30" i="20"/>
  <c r="GR30" i="20"/>
  <c r="GQ30" i="20"/>
  <c r="GP30" i="20"/>
  <c r="GO30" i="20"/>
  <c r="GN30" i="20"/>
  <c r="GM30" i="20"/>
  <c r="GH30" i="20"/>
  <c r="GG30" i="20"/>
  <c r="GF30" i="20"/>
  <c r="GE30" i="20"/>
  <c r="GD30" i="20"/>
  <c r="GC30" i="20"/>
  <c r="GB30" i="20"/>
  <c r="GA30" i="20"/>
  <c r="FZ30" i="20"/>
  <c r="FY30" i="20"/>
  <c r="FX30" i="20"/>
  <c r="FW30" i="20"/>
  <c r="FV30" i="20"/>
  <c r="FU30" i="20"/>
  <c r="FT30" i="20"/>
  <c r="FS30" i="20"/>
  <c r="FR30" i="20"/>
  <c r="FQ30" i="20"/>
  <c r="FP30" i="20"/>
  <c r="FO30" i="20"/>
  <c r="FN30" i="20"/>
  <c r="FM30" i="20"/>
  <c r="FL30" i="20"/>
  <c r="FK30" i="20"/>
  <c r="FJ30" i="20"/>
  <c r="FI30" i="20"/>
  <c r="FH30" i="20"/>
  <c r="FG30" i="20"/>
  <c r="FB30" i="20"/>
  <c r="FA30" i="20"/>
  <c r="EZ30" i="20"/>
  <c r="EY30" i="20"/>
  <c r="EX30" i="20"/>
  <c r="EW30" i="20"/>
  <c r="EV30" i="20"/>
  <c r="EU30" i="20"/>
  <c r="ET30" i="20"/>
  <c r="ES30" i="20"/>
  <c r="ER30" i="20"/>
  <c r="EQ30" i="20"/>
  <c r="EP30" i="20"/>
  <c r="EO30" i="20"/>
  <c r="EN30" i="20"/>
  <c r="EM30" i="20"/>
  <c r="EL30" i="20"/>
  <c r="EK30" i="20"/>
  <c r="EJ30" i="20"/>
  <c r="EI30" i="20"/>
  <c r="EH30" i="20"/>
  <c r="EG30" i="20"/>
  <c r="EF30" i="20"/>
  <c r="EE30" i="20"/>
  <c r="ED30" i="20"/>
  <c r="EC30" i="20"/>
  <c r="EB30" i="20"/>
  <c r="EA30" i="20"/>
  <c r="DV30" i="20"/>
  <c r="DU30" i="20"/>
  <c r="DT30" i="20"/>
  <c r="DS30" i="20"/>
  <c r="DR30" i="20"/>
  <c r="DQ30" i="20"/>
  <c r="DP30" i="20"/>
  <c r="DO30" i="20"/>
  <c r="DN30" i="20"/>
  <c r="DM30" i="20"/>
  <c r="DL30" i="20"/>
  <c r="DK30" i="20"/>
  <c r="DJ30" i="20"/>
  <c r="DI30" i="20"/>
  <c r="DH30" i="20"/>
  <c r="DG30" i="20"/>
  <c r="DF30" i="20"/>
  <c r="DE30" i="20"/>
  <c r="DD30" i="20"/>
  <c r="DC30" i="20"/>
  <c r="DB30" i="20"/>
  <c r="DA30" i="20"/>
  <c r="CZ30" i="20"/>
  <c r="CY30" i="20"/>
  <c r="CX30" i="20"/>
  <c r="CW30" i="20"/>
  <c r="CV30" i="20"/>
  <c r="CU30" i="20"/>
  <c r="CP30" i="20"/>
  <c r="CO30" i="20"/>
  <c r="CN30" i="20"/>
  <c r="CM30" i="20"/>
  <c r="CL30" i="20"/>
  <c r="CK30" i="20"/>
  <c r="CJ30" i="20"/>
  <c r="CI30" i="20"/>
  <c r="CH30" i="20"/>
  <c r="CG30" i="20"/>
  <c r="CF30" i="20"/>
  <c r="CE30" i="20"/>
  <c r="CD30" i="20"/>
  <c r="CC30" i="20"/>
  <c r="CB30" i="20"/>
  <c r="CA30" i="20"/>
  <c r="BZ30" i="20"/>
  <c r="BY30" i="20"/>
  <c r="BX30" i="20"/>
  <c r="BW30" i="20"/>
  <c r="BV30" i="20"/>
  <c r="BU30" i="20"/>
  <c r="BT30" i="20"/>
  <c r="BS30" i="20"/>
  <c r="BR30" i="20"/>
  <c r="BQ30" i="20"/>
  <c r="BP30" i="20"/>
  <c r="BO30" i="20"/>
  <c r="BJ30" i="20"/>
  <c r="BI30" i="20"/>
  <c r="BH30" i="20"/>
  <c r="BG30" i="20"/>
  <c r="BF30" i="20"/>
  <c r="BE30" i="20"/>
  <c r="BD3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IU29" i="20"/>
  <c r="HO29" i="20"/>
  <c r="GI29" i="20"/>
  <c r="FC29" i="20"/>
  <c r="DW29" i="20"/>
  <c r="CQ29" i="20"/>
  <c r="BK29" i="20"/>
  <c r="AE29" i="20"/>
  <c r="IU28" i="20"/>
  <c r="HO28" i="20"/>
  <c r="GI28" i="20"/>
  <c r="FC28" i="20"/>
  <c r="DW28" i="20"/>
  <c r="CQ28" i="20"/>
  <c r="BK28" i="20"/>
  <c r="AE28" i="20"/>
  <c r="IU27" i="20"/>
  <c r="HO27" i="20"/>
  <c r="GI27" i="20"/>
  <c r="FC27" i="20"/>
  <c r="DW27" i="20"/>
  <c r="CQ27" i="20"/>
  <c r="BK27" i="20"/>
  <c r="AE27" i="20"/>
  <c r="IU26" i="20"/>
  <c r="HO26" i="20"/>
  <c r="GI26" i="20"/>
  <c r="FC26" i="20"/>
  <c r="DW26" i="20"/>
  <c r="CQ26" i="20"/>
  <c r="BK26" i="20"/>
  <c r="AE26" i="20"/>
  <c r="IU25" i="20"/>
  <c r="HO25" i="20"/>
  <c r="GI25" i="20"/>
  <c r="FC25" i="20"/>
  <c r="DW25" i="20"/>
  <c r="CQ25" i="20"/>
  <c r="BK25" i="20"/>
  <c r="AE25" i="20"/>
  <c r="IU24" i="20"/>
  <c r="HO24" i="20"/>
  <c r="GI24" i="20"/>
  <c r="FC24" i="20"/>
  <c r="DW24" i="20"/>
  <c r="CQ24" i="20"/>
  <c r="BK24" i="20"/>
  <c r="AE24" i="20"/>
  <c r="IU23" i="20"/>
  <c r="HO23" i="20"/>
  <c r="GI23" i="20"/>
  <c r="FC23" i="20"/>
  <c r="DW23" i="20"/>
  <c r="CQ23" i="20"/>
  <c r="BK23" i="20"/>
  <c r="AE23" i="20"/>
  <c r="IU22" i="20"/>
  <c r="HO22" i="20"/>
  <c r="GI22" i="20"/>
  <c r="FC22" i="20"/>
  <c r="DW22" i="20"/>
  <c r="CQ22" i="20"/>
  <c r="BK22" i="20"/>
  <c r="AE22" i="20"/>
  <c r="IU21" i="20"/>
  <c r="HO21" i="20"/>
  <c r="GI21" i="20"/>
  <c r="FC21" i="20"/>
  <c r="DW21" i="20"/>
  <c r="CQ21" i="20"/>
  <c r="BK21" i="20"/>
  <c r="AE21" i="20"/>
  <c r="IU20" i="20"/>
  <c r="HO20" i="20"/>
  <c r="GI20" i="20"/>
  <c r="FC20" i="20"/>
  <c r="DW20" i="20"/>
  <c r="CQ20" i="20"/>
  <c r="BK20" i="20"/>
  <c r="AE20" i="20"/>
  <c r="IU19" i="20"/>
  <c r="HO19" i="20"/>
  <c r="GI19" i="20"/>
  <c r="FC19" i="20"/>
  <c r="DW19" i="20"/>
  <c r="CQ19" i="20"/>
  <c r="BK19" i="20"/>
  <c r="AE19" i="20"/>
  <c r="IU18" i="20"/>
  <c r="HO18" i="20"/>
  <c r="GI18" i="20"/>
  <c r="FC18" i="20"/>
  <c r="DW18" i="20"/>
  <c r="CQ18" i="20"/>
  <c r="BK18" i="20"/>
  <c r="AE18" i="20"/>
  <c r="IU17" i="20"/>
  <c r="HO17" i="20"/>
  <c r="GI17" i="20"/>
  <c r="FC17" i="20"/>
  <c r="DW17" i="20"/>
  <c r="CQ17" i="20"/>
  <c r="BK17" i="20"/>
  <c r="AE17" i="20"/>
  <c r="IU16" i="20"/>
  <c r="HO16" i="20"/>
  <c r="GI16" i="20"/>
  <c r="FC16" i="20"/>
  <c r="DW16" i="20"/>
  <c r="CQ16" i="20"/>
  <c r="BK16" i="20"/>
  <c r="AE16" i="20"/>
  <c r="IU15" i="20"/>
  <c r="HO15" i="20"/>
  <c r="GI15" i="20"/>
  <c r="FC15" i="20"/>
  <c r="DW15" i="20"/>
  <c r="CQ15" i="20"/>
  <c r="BK15" i="20"/>
  <c r="AE15" i="20"/>
  <c r="IU14" i="20"/>
  <c r="HO14" i="20"/>
  <c r="GI14" i="20"/>
  <c r="FC14" i="20"/>
  <c r="DW14" i="20"/>
  <c r="CQ14" i="20"/>
  <c r="BK14" i="20"/>
  <c r="AE14" i="20"/>
  <c r="IU13" i="20"/>
  <c r="HO13" i="20"/>
  <c r="GI13" i="20"/>
  <c r="FC13" i="20"/>
  <c r="DW13" i="20"/>
  <c r="CQ13" i="20"/>
  <c r="BK13" i="20"/>
  <c r="AE13" i="20"/>
  <c r="IU12" i="20"/>
  <c r="HO12" i="20"/>
  <c r="GI12" i="20"/>
  <c r="FC12" i="20"/>
  <c r="DW12" i="20"/>
  <c r="CQ12" i="20"/>
  <c r="BK12" i="20"/>
  <c r="BK30" i="20" s="1"/>
  <c r="AE12" i="20"/>
  <c r="IU11" i="20"/>
  <c r="HO11" i="20"/>
  <c r="GI11" i="20"/>
  <c r="FC11" i="20"/>
  <c r="DW11" i="20"/>
  <c r="CQ11" i="20"/>
  <c r="BK11" i="20"/>
  <c r="AE11" i="20"/>
  <c r="IU10" i="20"/>
  <c r="HO10" i="20"/>
  <c r="GI10" i="20"/>
  <c r="FC10" i="20"/>
  <c r="DW10" i="20"/>
  <c r="CQ10" i="20"/>
  <c r="BK10" i="20"/>
  <c r="AE10" i="20"/>
  <c r="IU9" i="20"/>
  <c r="HO9" i="20"/>
  <c r="GI9" i="20"/>
  <c r="FC9" i="20"/>
  <c r="DW9" i="20"/>
  <c r="CQ9" i="20"/>
  <c r="BK9" i="20"/>
  <c r="AE9" i="20"/>
  <c r="IU8" i="20"/>
  <c r="HO8" i="20"/>
  <c r="GI8" i="20"/>
  <c r="FC8" i="20"/>
  <c r="DW8" i="20"/>
  <c r="CQ8" i="20"/>
  <c r="BK8" i="20"/>
  <c r="AE8" i="20"/>
  <c r="IU7" i="20"/>
  <c r="HO7" i="20"/>
  <c r="GI7" i="20"/>
  <c r="FC7" i="20"/>
  <c r="DW7" i="20"/>
  <c r="CQ7" i="20"/>
  <c r="BK7" i="20"/>
  <c r="AE7" i="20"/>
  <c r="IU6" i="20"/>
  <c r="HO6" i="20"/>
  <c r="GI6" i="20"/>
  <c r="FC6" i="20"/>
  <c r="DW6" i="20"/>
  <c r="CQ6" i="20"/>
  <c r="BK6" i="20"/>
  <c r="AE6" i="20"/>
  <c r="IU5" i="20"/>
  <c r="HO5" i="20"/>
  <c r="GI5" i="20"/>
  <c r="FC5" i="20"/>
  <c r="DW5" i="20"/>
  <c r="CQ5" i="20"/>
  <c r="BK5" i="20"/>
  <c r="AE5" i="20"/>
  <c r="IU4" i="20"/>
  <c r="HO4" i="20"/>
  <c r="GI4" i="20"/>
  <c r="FC4" i="20"/>
  <c r="DW4" i="20"/>
  <c r="CQ4" i="20"/>
  <c r="BK4" i="20"/>
  <c r="AE4" i="20"/>
  <c r="DV30" i="19"/>
  <c r="DU30" i="19"/>
  <c r="DT30" i="19"/>
  <c r="DS30" i="19"/>
  <c r="DR30" i="19"/>
  <c r="DQ30" i="19"/>
  <c r="DP30" i="19"/>
  <c r="DO30" i="19"/>
  <c r="DN30" i="19"/>
  <c r="DM30" i="19"/>
  <c r="DL30" i="19"/>
  <c r="DK30" i="19"/>
  <c r="DF30" i="19"/>
  <c r="DE30" i="19"/>
  <c r="DD30" i="19"/>
  <c r="DC30" i="19"/>
  <c r="DB30" i="19"/>
  <c r="DA30" i="19"/>
  <c r="CZ30" i="19"/>
  <c r="CY30" i="19"/>
  <c r="CX30" i="19"/>
  <c r="CW30" i="19"/>
  <c r="CV30" i="19"/>
  <c r="CU30" i="19"/>
  <c r="CP30" i="19"/>
  <c r="CO30" i="19"/>
  <c r="CN30" i="19"/>
  <c r="CM30" i="19"/>
  <c r="CL30" i="19"/>
  <c r="CK30" i="19"/>
  <c r="CJ30" i="19"/>
  <c r="CI30" i="19"/>
  <c r="CH30" i="19"/>
  <c r="CG30" i="19"/>
  <c r="CF30" i="19"/>
  <c r="CE30" i="19"/>
  <c r="BZ30" i="19"/>
  <c r="BY30" i="19"/>
  <c r="BX30" i="19"/>
  <c r="BW30" i="19"/>
  <c r="BV30" i="19"/>
  <c r="BU30" i="19"/>
  <c r="BT30" i="19"/>
  <c r="BS30" i="19"/>
  <c r="BR30" i="19"/>
  <c r="BQ30" i="19"/>
  <c r="BP30" i="19"/>
  <c r="BO30" i="19"/>
  <c r="BJ30" i="19"/>
  <c r="BI30" i="19"/>
  <c r="BH30" i="19"/>
  <c r="BG30" i="19"/>
  <c r="BF30" i="19"/>
  <c r="BE30" i="19"/>
  <c r="BD30" i="19"/>
  <c r="BC30" i="19"/>
  <c r="BB30" i="19"/>
  <c r="BA30" i="19"/>
  <c r="AZ30" i="19"/>
  <c r="AY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DW29" i="19"/>
  <c r="DG29" i="19"/>
  <c r="CQ29" i="19"/>
  <c r="CA29" i="19"/>
  <c r="BK29" i="19"/>
  <c r="AU29" i="19"/>
  <c r="AE29" i="19"/>
  <c r="O29" i="19"/>
  <c r="DW28" i="19"/>
  <c r="DG28" i="19"/>
  <c r="CQ28" i="19"/>
  <c r="CA28" i="19"/>
  <c r="BK28" i="19"/>
  <c r="AU28" i="19"/>
  <c r="AE28" i="19"/>
  <c r="O28" i="19"/>
  <c r="DW27" i="19"/>
  <c r="DG27" i="19"/>
  <c r="CQ27" i="19"/>
  <c r="CA27" i="19"/>
  <c r="BK27" i="19"/>
  <c r="AU27" i="19"/>
  <c r="AE27" i="19"/>
  <c r="O27" i="19"/>
  <c r="DW26" i="19"/>
  <c r="DG26" i="19"/>
  <c r="CQ26" i="19"/>
  <c r="CA26" i="19"/>
  <c r="BK26" i="19"/>
  <c r="AU26" i="19"/>
  <c r="AE26" i="19"/>
  <c r="O26" i="19"/>
  <c r="DW25" i="19"/>
  <c r="DG25" i="19"/>
  <c r="CQ25" i="19"/>
  <c r="CA25" i="19"/>
  <c r="BK25" i="19"/>
  <c r="AU25" i="19"/>
  <c r="AE25" i="19"/>
  <c r="O25" i="19"/>
  <c r="DW24" i="19"/>
  <c r="DG24" i="19"/>
  <c r="CQ24" i="19"/>
  <c r="CA24" i="19"/>
  <c r="BK24" i="19"/>
  <c r="AU24" i="19"/>
  <c r="AE24" i="19"/>
  <c r="O24" i="19"/>
  <c r="DW23" i="19"/>
  <c r="DG23" i="19"/>
  <c r="CQ23" i="19"/>
  <c r="CA23" i="19"/>
  <c r="BK23" i="19"/>
  <c r="AU23" i="19"/>
  <c r="AE23" i="19"/>
  <c r="O23" i="19"/>
  <c r="DX22" i="19"/>
  <c r="DW22" i="19"/>
  <c r="DG22" i="19"/>
  <c r="CQ22" i="19"/>
  <c r="CA22" i="19"/>
  <c r="BK22" i="19"/>
  <c r="AU22" i="19"/>
  <c r="AE22" i="19"/>
  <c r="O22" i="19"/>
  <c r="DW21" i="19"/>
  <c r="DG21" i="19"/>
  <c r="CQ21" i="19"/>
  <c r="CA21" i="19"/>
  <c r="BK21" i="19"/>
  <c r="AU21" i="19"/>
  <c r="AE21" i="19"/>
  <c r="O21" i="19"/>
  <c r="DW20" i="19"/>
  <c r="DG20" i="19"/>
  <c r="CQ20" i="19"/>
  <c r="CA20" i="19"/>
  <c r="BK20" i="19"/>
  <c r="AU20" i="19"/>
  <c r="AE20" i="19"/>
  <c r="O20" i="19"/>
  <c r="DW19" i="19"/>
  <c r="DG19" i="19"/>
  <c r="CQ19" i="19"/>
  <c r="CA19" i="19"/>
  <c r="BK19" i="19"/>
  <c r="AU19" i="19"/>
  <c r="AE19" i="19"/>
  <c r="O19" i="19"/>
  <c r="DW18" i="19"/>
  <c r="DG18" i="19"/>
  <c r="CQ18" i="19"/>
  <c r="CA18" i="19"/>
  <c r="BK18" i="19"/>
  <c r="AU18" i="19"/>
  <c r="AE18" i="19"/>
  <c r="O18" i="19"/>
  <c r="DW17" i="19"/>
  <c r="DG17" i="19"/>
  <c r="CQ17" i="19"/>
  <c r="CA17" i="19"/>
  <c r="BK17" i="19"/>
  <c r="AU17" i="19"/>
  <c r="AE17" i="19"/>
  <c r="O17" i="19"/>
  <c r="DW16" i="19"/>
  <c r="DG16" i="19"/>
  <c r="CA16" i="19"/>
  <c r="CB16" i="19" s="1"/>
  <c r="BK16" i="19"/>
  <c r="AU16" i="19"/>
  <c r="AE16" i="19"/>
  <c r="O16" i="19"/>
  <c r="P16" i="19" s="1"/>
  <c r="DW15" i="19"/>
  <c r="DW30" i="19" s="1"/>
  <c r="DG15" i="19"/>
  <c r="CA15" i="19"/>
  <c r="BK15" i="19"/>
  <c r="AU15" i="19"/>
  <c r="AE15" i="19"/>
  <c r="O15" i="19"/>
  <c r="DW14" i="19"/>
  <c r="DG14" i="19"/>
  <c r="CQ14" i="19"/>
  <c r="CA14" i="19"/>
  <c r="BK14" i="19"/>
  <c r="AU14" i="19"/>
  <c r="AE14" i="19"/>
  <c r="O14" i="19"/>
  <c r="DW13" i="19"/>
  <c r="DG13" i="19"/>
  <c r="CB13" i="19"/>
  <c r="CA13" i="19"/>
  <c r="BK13" i="19"/>
  <c r="AU13" i="19"/>
  <c r="AE13" i="19"/>
  <c r="P13" i="19"/>
  <c r="O13" i="19"/>
  <c r="DW12" i="19"/>
  <c r="DG12" i="19"/>
  <c r="CQ12" i="19"/>
  <c r="CB12" i="19"/>
  <c r="CA12" i="19"/>
  <c r="BK12" i="19"/>
  <c r="AU12" i="19"/>
  <c r="AE12" i="19"/>
  <c r="P12" i="19"/>
  <c r="O12" i="19"/>
  <c r="DW11" i="19"/>
  <c r="DG11" i="19"/>
  <c r="CQ11" i="19"/>
  <c r="CB11" i="19"/>
  <c r="CA11" i="19"/>
  <c r="BK11" i="19"/>
  <c r="AU11" i="19"/>
  <c r="AE11" i="19"/>
  <c r="P11" i="19"/>
  <c r="O11" i="19"/>
  <c r="DW10" i="19"/>
  <c r="DG10" i="19"/>
  <c r="CQ10" i="19"/>
  <c r="CB10" i="19"/>
  <c r="CA10" i="19"/>
  <c r="BK10" i="19"/>
  <c r="AU10" i="19"/>
  <c r="AE10" i="19"/>
  <c r="P10" i="19"/>
  <c r="O10" i="19"/>
  <c r="DW9" i="19"/>
  <c r="DG9" i="19"/>
  <c r="CQ9" i="19"/>
  <c r="CB9" i="19"/>
  <c r="CA9" i="19"/>
  <c r="BK9" i="19"/>
  <c r="AU9" i="19"/>
  <c r="AE9" i="19"/>
  <c r="P9" i="19"/>
  <c r="O9" i="19"/>
  <c r="DW8" i="19"/>
  <c r="DG8" i="19"/>
  <c r="CQ8" i="19"/>
  <c r="CB8" i="19"/>
  <c r="CA8" i="19"/>
  <c r="BK8" i="19"/>
  <c r="AU8" i="19"/>
  <c r="AE8" i="19"/>
  <c r="P8" i="19"/>
  <c r="O8" i="19"/>
  <c r="DW7" i="19"/>
  <c r="DX7" i="19" s="1"/>
  <c r="DG7" i="19"/>
  <c r="CQ7" i="19"/>
  <c r="CB7" i="19"/>
  <c r="CA7" i="19"/>
  <c r="BK7" i="19"/>
  <c r="AU7" i="19"/>
  <c r="AE7" i="19"/>
  <c r="P7" i="19"/>
  <c r="O7" i="19"/>
  <c r="DW6" i="19"/>
  <c r="DG6" i="19"/>
  <c r="CQ6" i="19"/>
  <c r="CB6" i="19"/>
  <c r="CA6" i="19"/>
  <c r="BK6" i="19"/>
  <c r="AU6" i="19"/>
  <c r="AE6" i="19"/>
  <c r="P6" i="19"/>
  <c r="O6" i="19"/>
  <c r="DW5" i="19"/>
  <c r="DX5" i="19" s="1"/>
  <c r="DG5" i="19"/>
  <c r="CQ5" i="19"/>
  <c r="CB5" i="19"/>
  <c r="CA5" i="19"/>
  <c r="BK5" i="19"/>
  <c r="AU5" i="19"/>
  <c r="AE5" i="19"/>
  <c r="P5" i="19"/>
  <c r="O5" i="19"/>
  <c r="DW4" i="19"/>
  <c r="DG4" i="19"/>
  <c r="CQ4" i="19"/>
  <c r="CB4" i="19"/>
  <c r="CA4" i="19"/>
  <c r="CA30" i="19" s="1"/>
  <c r="CB28" i="19" s="1"/>
  <c r="BK4" i="19"/>
  <c r="AU4" i="19"/>
  <c r="AE4" i="19"/>
  <c r="P4" i="19"/>
  <c r="O4" i="19"/>
  <c r="O30" i="19" s="1"/>
  <c r="IT39" i="18"/>
  <c r="IS39" i="18"/>
  <c r="IR39" i="18"/>
  <c r="IQ39" i="18"/>
  <c r="IP39" i="18"/>
  <c r="IO39" i="18"/>
  <c r="IN39" i="18"/>
  <c r="IM39" i="18"/>
  <c r="IL39" i="18"/>
  <c r="IK39" i="18"/>
  <c r="IJ39" i="18"/>
  <c r="II39" i="18"/>
  <c r="IH39" i="18"/>
  <c r="IG39" i="18"/>
  <c r="IF39" i="18"/>
  <c r="IE39" i="18"/>
  <c r="ID39" i="18"/>
  <c r="IC39" i="18"/>
  <c r="IB39" i="18"/>
  <c r="IA39" i="18"/>
  <c r="HZ39" i="18"/>
  <c r="HY39" i="18"/>
  <c r="HX39" i="18"/>
  <c r="HW39" i="18"/>
  <c r="HV39" i="18"/>
  <c r="HU39" i="18"/>
  <c r="HT39" i="18"/>
  <c r="HS39" i="18"/>
  <c r="HN39" i="18"/>
  <c r="HM39" i="18"/>
  <c r="HL39" i="18"/>
  <c r="HK39" i="18"/>
  <c r="HJ39" i="18"/>
  <c r="HI39" i="18"/>
  <c r="HH39" i="18"/>
  <c r="HG39" i="18"/>
  <c r="HF39" i="18"/>
  <c r="HE39" i="18"/>
  <c r="HD39" i="18"/>
  <c r="HC39" i="18"/>
  <c r="HB39" i="18"/>
  <c r="HA39" i="18"/>
  <c r="GZ39" i="18"/>
  <c r="GY39" i="18"/>
  <c r="GX39" i="18"/>
  <c r="GW39" i="18"/>
  <c r="GV39" i="18"/>
  <c r="GU39" i="18"/>
  <c r="GT39" i="18"/>
  <c r="GS39" i="18"/>
  <c r="GR39" i="18"/>
  <c r="GQ39" i="18"/>
  <c r="GP39" i="18"/>
  <c r="GO39" i="18"/>
  <c r="GN39" i="18"/>
  <c r="GM39" i="18"/>
  <c r="GH39" i="18"/>
  <c r="GG39" i="18"/>
  <c r="GF39" i="18"/>
  <c r="GE39" i="18"/>
  <c r="GD39" i="18"/>
  <c r="GC39" i="18"/>
  <c r="GB39" i="18"/>
  <c r="GA39" i="18"/>
  <c r="FZ39" i="18"/>
  <c r="FY39" i="18"/>
  <c r="FX39" i="18"/>
  <c r="FW39" i="18"/>
  <c r="FV39" i="18"/>
  <c r="FU39" i="18"/>
  <c r="FT39" i="18"/>
  <c r="FS39" i="18"/>
  <c r="FR39" i="18"/>
  <c r="FQ39" i="18"/>
  <c r="FP39" i="18"/>
  <c r="FO39" i="18"/>
  <c r="FN39" i="18"/>
  <c r="FM39" i="18"/>
  <c r="FL39" i="18"/>
  <c r="FK39" i="18"/>
  <c r="FJ39" i="18"/>
  <c r="FI39" i="18"/>
  <c r="FH39" i="18"/>
  <c r="FG39" i="18"/>
  <c r="FB39" i="18"/>
  <c r="FA39" i="18"/>
  <c r="EZ39" i="18"/>
  <c r="EY39" i="18"/>
  <c r="EX39" i="18"/>
  <c r="EW39" i="18"/>
  <c r="EV39" i="18"/>
  <c r="EU39" i="18"/>
  <c r="ET39" i="18"/>
  <c r="ES39" i="18"/>
  <c r="ER39" i="18"/>
  <c r="EQ39" i="18"/>
  <c r="EP39" i="18"/>
  <c r="EO39" i="18"/>
  <c r="EN39" i="18"/>
  <c r="EM39" i="18"/>
  <c r="EL39" i="18"/>
  <c r="EK39" i="18"/>
  <c r="EJ39" i="18"/>
  <c r="EI39" i="18"/>
  <c r="EH39" i="18"/>
  <c r="EG39" i="18"/>
  <c r="EF39" i="18"/>
  <c r="EE39" i="18"/>
  <c r="ED39" i="18"/>
  <c r="EC39" i="18"/>
  <c r="EB39" i="18"/>
  <c r="EA39" i="18"/>
  <c r="DV39" i="18"/>
  <c r="DU39" i="18"/>
  <c r="DT39" i="18"/>
  <c r="DS39" i="18"/>
  <c r="DR39" i="18"/>
  <c r="DQ39" i="18"/>
  <c r="DP39" i="18"/>
  <c r="DO39" i="18"/>
  <c r="DN39" i="18"/>
  <c r="DM39" i="18"/>
  <c r="DL39" i="18"/>
  <c r="DK39" i="18"/>
  <c r="DJ39" i="18"/>
  <c r="DI39" i="18"/>
  <c r="DH39" i="18"/>
  <c r="DG39" i="18"/>
  <c r="DF39" i="18"/>
  <c r="DE39" i="18"/>
  <c r="DD39" i="18"/>
  <c r="DC39" i="18"/>
  <c r="DB39" i="18"/>
  <c r="DA39" i="18"/>
  <c r="CZ39" i="18"/>
  <c r="CY39" i="18"/>
  <c r="CX39" i="18"/>
  <c r="CW39" i="18"/>
  <c r="CV39" i="18"/>
  <c r="CU39" i="18"/>
  <c r="CP39" i="18"/>
  <c r="CO39" i="18"/>
  <c r="CN39" i="18"/>
  <c r="CM39" i="18"/>
  <c r="CL39" i="18"/>
  <c r="CK39" i="18"/>
  <c r="CJ39" i="18"/>
  <c r="CI39" i="18"/>
  <c r="CH39" i="18"/>
  <c r="CG39" i="18"/>
  <c r="CF39" i="18"/>
  <c r="CE39" i="18"/>
  <c r="CD39" i="18"/>
  <c r="CC39" i="18"/>
  <c r="CB39" i="18"/>
  <c r="CA39" i="18"/>
  <c r="BZ39" i="18"/>
  <c r="BY39" i="18"/>
  <c r="BX39" i="18"/>
  <c r="BW39" i="18"/>
  <c r="BV39" i="18"/>
  <c r="BU39" i="18"/>
  <c r="BT39" i="18"/>
  <c r="BS39" i="18"/>
  <c r="BR39" i="18"/>
  <c r="BQ39" i="18"/>
  <c r="BP39" i="18"/>
  <c r="BO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IU38" i="18"/>
  <c r="HO38" i="18"/>
  <c r="GI38" i="18"/>
  <c r="FD38" i="18"/>
  <c r="FC38" i="18"/>
  <c r="DW38" i="18"/>
  <c r="CQ38" i="18"/>
  <c r="BK38" i="18"/>
  <c r="AE38" i="18"/>
  <c r="IU37" i="18"/>
  <c r="HO37" i="18"/>
  <c r="HP37" i="18" s="1"/>
  <c r="GI37" i="18"/>
  <c r="FD37" i="18"/>
  <c r="FC37" i="18"/>
  <c r="DW37" i="18"/>
  <c r="CQ37" i="18"/>
  <c r="BK37" i="18"/>
  <c r="AE37" i="18"/>
  <c r="IU36" i="18"/>
  <c r="HO36" i="18"/>
  <c r="HP36" i="18" s="1"/>
  <c r="GI36" i="18"/>
  <c r="FD36" i="18"/>
  <c r="FC36" i="18"/>
  <c r="DW36" i="18"/>
  <c r="CQ36" i="18"/>
  <c r="BK36" i="18"/>
  <c r="AE36" i="18"/>
  <c r="IU35" i="18"/>
  <c r="HO35" i="18"/>
  <c r="HP35" i="18" s="1"/>
  <c r="GI35" i="18"/>
  <c r="FD35" i="18"/>
  <c r="FC35" i="18"/>
  <c r="DW35" i="18"/>
  <c r="CQ35" i="18"/>
  <c r="BK35" i="18"/>
  <c r="AE35" i="18"/>
  <c r="IU34" i="18"/>
  <c r="HO34" i="18"/>
  <c r="HP34" i="18" s="1"/>
  <c r="GI34" i="18"/>
  <c r="FD34" i="18"/>
  <c r="FC34" i="18"/>
  <c r="DW34" i="18"/>
  <c r="CQ34" i="18"/>
  <c r="BK34" i="18"/>
  <c r="AE34" i="18"/>
  <c r="IU33" i="18"/>
  <c r="HO33" i="18"/>
  <c r="HP33" i="18" s="1"/>
  <c r="GI33" i="18"/>
  <c r="FD33" i="18"/>
  <c r="FC33" i="18"/>
  <c r="DW33" i="18"/>
  <c r="CQ33" i="18"/>
  <c r="BK33" i="18"/>
  <c r="AE33" i="18"/>
  <c r="IU32" i="18"/>
  <c r="HO32" i="18"/>
  <c r="HP32" i="18" s="1"/>
  <c r="GI32" i="18"/>
  <c r="FD32" i="18"/>
  <c r="FC32" i="18"/>
  <c r="DW32" i="18"/>
  <c r="CQ32" i="18"/>
  <c r="BK32" i="18"/>
  <c r="AE32" i="18"/>
  <c r="IU31" i="18"/>
  <c r="HO31" i="18"/>
  <c r="HP31" i="18" s="1"/>
  <c r="GI31" i="18"/>
  <c r="FD31" i="18"/>
  <c r="FC31" i="18"/>
  <c r="DW31" i="18"/>
  <c r="CQ31" i="18"/>
  <c r="BK31" i="18"/>
  <c r="AE31" i="18"/>
  <c r="IU30" i="18"/>
  <c r="HO30" i="18"/>
  <c r="HP30" i="18" s="1"/>
  <c r="GI30" i="18"/>
  <c r="FD30" i="18"/>
  <c r="FC30" i="18"/>
  <c r="DW30" i="18"/>
  <c r="CQ30" i="18"/>
  <c r="BK30" i="18"/>
  <c r="AE30" i="18"/>
  <c r="IU29" i="18"/>
  <c r="HO29" i="18"/>
  <c r="HP29" i="18" s="1"/>
  <c r="GI29" i="18"/>
  <c r="FD29" i="18"/>
  <c r="FC29" i="18"/>
  <c r="DW29" i="18"/>
  <c r="CQ29" i="18"/>
  <c r="BK29" i="18"/>
  <c r="AE29" i="18"/>
  <c r="IU28" i="18"/>
  <c r="HO28" i="18"/>
  <c r="HO39" i="18" s="1"/>
  <c r="HP25" i="18" s="1"/>
  <c r="GI28" i="18"/>
  <c r="FD28" i="18"/>
  <c r="FC28" i="18"/>
  <c r="FC39" i="18" s="1"/>
  <c r="DW28" i="18"/>
  <c r="CQ28" i="18"/>
  <c r="IU27" i="18"/>
  <c r="HO27" i="18"/>
  <c r="GI27" i="18"/>
  <c r="FC27" i="18"/>
  <c r="FD27" i="18" s="1"/>
  <c r="DW27" i="18"/>
  <c r="CQ27" i="18"/>
  <c r="BK27" i="18"/>
  <c r="AE27" i="18"/>
  <c r="AF27" i="18" s="1"/>
  <c r="IU26" i="18"/>
  <c r="HO26" i="18"/>
  <c r="GJ26" i="18"/>
  <c r="GI26" i="18"/>
  <c r="FC26" i="18"/>
  <c r="FD26" i="18" s="1"/>
  <c r="DW26" i="18"/>
  <c r="CQ26" i="18"/>
  <c r="BK26" i="18"/>
  <c r="IU25" i="18"/>
  <c r="HO25" i="18"/>
  <c r="GI25" i="18"/>
  <c r="FD25" i="18"/>
  <c r="FC25" i="18"/>
  <c r="DW25" i="18"/>
  <c r="CQ25" i="18"/>
  <c r="BK25" i="18"/>
  <c r="AE25" i="18"/>
  <c r="IU24" i="18"/>
  <c r="HO24" i="18"/>
  <c r="GI24" i="18"/>
  <c r="FD24" i="18"/>
  <c r="FC24" i="18"/>
  <c r="DW24" i="18"/>
  <c r="CQ24" i="18"/>
  <c r="BK24" i="18"/>
  <c r="AE24" i="18"/>
  <c r="IU23" i="18"/>
  <c r="HO23" i="18"/>
  <c r="GI23" i="18"/>
  <c r="FD23" i="18"/>
  <c r="FC23" i="18"/>
  <c r="DW23" i="18"/>
  <c r="CQ23" i="18"/>
  <c r="BK23" i="18"/>
  <c r="AE23" i="18"/>
  <c r="IU22" i="18"/>
  <c r="HO22" i="18"/>
  <c r="GI22" i="18"/>
  <c r="FD22" i="18"/>
  <c r="FC22" i="18"/>
  <c r="DW22" i="18"/>
  <c r="CQ22" i="18"/>
  <c r="BK22" i="18"/>
  <c r="AE22" i="18"/>
  <c r="IU21" i="18"/>
  <c r="HP21" i="18"/>
  <c r="HO21" i="18"/>
  <c r="GI21" i="18"/>
  <c r="FD21" i="18"/>
  <c r="FC21" i="18"/>
  <c r="DW21" i="18"/>
  <c r="CQ21" i="18"/>
  <c r="BK21" i="18"/>
  <c r="AE21" i="18"/>
  <c r="IU20" i="18"/>
  <c r="HP20" i="18"/>
  <c r="HO20" i="18"/>
  <c r="GI20" i="18"/>
  <c r="FD20" i="18"/>
  <c r="FC20" i="18"/>
  <c r="DW20" i="18"/>
  <c r="CQ20" i="18"/>
  <c r="BK20" i="18"/>
  <c r="AE20" i="18"/>
  <c r="IU19" i="18"/>
  <c r="HP19" i="18"/>
  <c r="HO19" i="18"/>
  <c r="GI19" i="18"/>
  <c r="FD19" i="18"/>
  <c r="FC19" i="18"/>
  <c r="DW19" i="18"/>
  <c r="CQ19" i="18"/>
  <c r="BK19" i="18"/>
  <c r="AE19" i="18"/>
  <c r="IU18" i="18"/>
  <c r="HP18" i="18"/>
  <c r="HO18" i="18"/>
  <c r="GJ18" i="18"/>
  <c r="GI18" i="18"/>
  <c r="FD18" i="18"/>
  <c r="FC18" i="18"/>
  <c r="DX18" i="18"/>
  <c r="DW18" i="18"/>
  <c r="CQ18" i="18"/>
  <c r="BK18" i="18"/>
  <c r="AE18" i="18"/>
  <c r="IU17" i="18"/>
  <c r="HP17" i="18"/>
  <c r="HO17" i="18"/>
  <c r="GI17" i="18"/>
  <c r="FD17" i="18"/>
  <c r="FC17" i="18"/>
  <c r="DW17" i="18"/>
  <c r="CQ17" i="18"/>
  <c r="BK17" i="18"/>
  <c r="AE17" i="18"/>
  <c r="IU16" i="18"/>
  <c r="HP16" i="18"/>
  <c r="HO16" i="18"/>
  <c r="GJ16" i="18"/>
  <c r="GI16" i="18"/>
  <c r="FD16" i="18"/>
  <c r="FC16" i="18"/>
  <c r="DX16" i="18"/>
  <c r="DW16" i="18"/>
  <c r="CQ16" i="18"/>
  <c r="BK16" i="18"/>
  <c r="AE16" i="18"/>
  <c r="IU15" i="18"/>
  <c r="HP15" i="18"/>
  <c r="HO15" i="18"/>
  <c r="GI15" i="18"/>
  <c r="FD15" i="18"/>
  <c r="FC15" i="18"/>
  <c r="DW15" i="18"/>
  <c r="CQ15" i="18"/>
  <c r="BK15" i="18"/>
  <c r="AF15" i="18"/>
  <c r="AE15" i="18"/>
  <c r="IU14" i="18"/>
  <c r="HP14" i="18"/>
  <c r="HO14" i="18"/>
  <c r="GI14" i="18"/>
  <c r="FD14" i="18"/>
  <c r="FC14" i="18"/>
  <c r="DW14" i="18"/>
  <c r="CQ14" i="18"/>
  <c r="BK14" i="18"/>
  <c r="AF14" i="18"/>
  <c r="AE14" i="18"/>
  <c r="IU13" i="18"/>
  <c r="HP13" i="18"/>
  <c r="HO13" i="18"/>
  <c r="GI13" i="18"/>
  <c r="FD13" i="18"/>
  <c r="FC13" i="18"/>
  <c r="DW13" i="18"/>
  <c r="CQ13" i="18"/>
  <c r="BK13" i="18"/>
  <c r="BL13" i="18" s="1"/>
  <c r="AF13" i="18"/>
  <c r="AE13" i="18"/>
  <c r="IU12" i="18"/>
  <c r="HP12" i="18"/>
  <c r="HO12" i="18"/>
  <c r="GI12" i="18"/>
  <c r="GJ12" i="18" s="1"/>
  <c r="FD12" i="18"/>
  <c r="FC12" i="18"/>
  <c r="DW12" i="18"/>
  <c r="DX12" i="18" s="1"/>
  <c r="CQ12" i="18"/>
  <c r="BK12" i="18"/>
  <c r="BL12" i="18" s="1"/>
  <c r="AF12" i="18"/>
  <c r="AE12" i="18"/>
  <c r="IU11" i="18"/>
  <c r="HP11" i="18"/>
  <c r="HO11" i="18"/>
  <c r="GI11" i="18"/>
  <c r="GJ11" i="18" s="1"/>
  <c r="FD11" i="18"/>
  <c r="FC11" i="18"/>
  <c r="DW11" i="18"/>
  <c r="DX11" i="18" s="1"/>
  <c r="CQ11" i="18"/>
  <c r="BK11" i="18"/>
  <c r="BL11" i="18" s="1"/>
  <c r="AF11" i="18"/>
  <c r="AE11" i="18"/>
  <c r="IU10" i="18"/>
  <c r="HP10" i="18"/>
  <c r="HO10" i="18"/>
  <c r="GI10" i="18"/>
  <c r="GJ10" i="18" s="1"/>
  <c r="FD10" i="18"/>
  <c r="FC10" i="18"/>
  <c r="DW10" i="18"/>
  <c r="DX10" i="18" s="1"/>
  <c r="CQ10" i="18"/>
  <c r="BK10" i="18"/>
  <c r="BL10" i="18" s="1"/>
  <c r="AF10" i="18"/>
  <c r="AE10" i="18"/>
  <c r="IU9" i="18"/>
  <c r="HP9" i="18"/>
  <c r="HO9" i="18"/>
  <c r="GI9" i="18"/>
  <c r="GJ9" i="18" s="1"/>
  <c r="FD9" i="18"/>
  <c r="FC9" i="18"/>
  <c r="DW9" i="18"/>
  <c r="DX9" i="18" s="1"/>
  <c r="CQ9" i="18"/>
  <c r="BK9" i="18"/>
  <c r="BL9" i="18" s="1"/>
  <c r="AF9" i="18"/>
  <c r="AE9" i="18"/>
  <c r="IU8" i="18"/>
  <c r="HP8" i="18"/>
  <c r="HO8" i="18"/>
  <c r="GI8" i="18"/>
  <c r="GJ8" i="18" s="1"/>
  <c r="FD8" i="18"/>
  <c r="FC8" i="18"/>
  <c r="DW8" i="18"/>
  <c r="DX8" i="18" s="1"/>
  <c r="CQ8" i="18"/>
  <c r="BK8" i="18"/>
  <c r="BL8" i="18" s="1"/>
  <c r="AF8" i="18"/>
  <c r="AE8" i="18"/>
  <c r="IU7" i="18"/>
  <c r="HP7" i="18"/>
  <c r="HO7" i="18"/>
  <c r="GI7" i="18"/>
  <c r="GJ7" i="18" s="1"/>
  <c r="FD7" i="18"/>
  <c r="FC7" i="18"/>
  <c r="DW7" i="18"/>
  <c r="DX7" i="18" s="1"/>
  <c r="CQ7" i="18"/>
  <c r="BK7" i="18"/>
  <c r="BL7" i="18" s="1"/>
  <c r="AF7" i="18"/>
  <c r="AE7" i="18"/>
  <c r="IU6" i="18"/>
  <c r="HP6" i="18"/>
  <c r="HO6" i="18"/>
  <c r="GI6" i="18"/>
  <c r="GJ6" i="18" s="1"/>
  <c r="FD6" i="18"/>
  <c r="FC6" i="18"/>
  <c r="DW6" i="18"/>
  <c r="DX6" i="18" s="1"/>
  <c r="CQ6" i="18"/>
  <c r="BK6" i="18"/>
  <c r="BL6" i="18" s="1"/>
  <c r="AF6" i="18"/>
  <c r="AE6" i="18"/>
  <c r="IU5" i="18"/>
  <c r="HP5" i="18"/>
  <c r="HO5" i="18"/>
  <c r="GI5" i="18"/>
  <c r="GJ5" i="18" s="1"/>
  <c r="FD5" i="18"/>
  <c r="FC5" i="18"/>
  <c r="DW5" i="18"/>
  <c r="DX5" i="18" s="1"/>
  <c r="CQ5" i="18"/>
  <c r="BK5" i="18"/>
  <c r="BL5" i="18" s="1"/>
  <c r="AF5" i="18"/>
  <c r="AE5" i="18"/>
  <c r="IU4" i="18"/>
  <c r="HP4" i="18"/>
  <c r="HO4" i="18"/>
  <c r="GI4" i="18"/>
  <c r="GI39" i="18" s="1"/>
  <c r="GJ14" i="18" s="1"/>
  <c r="FD4" i="18"/>
  <c r="FC4" i="18"/>
  <c r="DW4" i="18"/>
  <c r="DW39" i="18" s="1"/>
  <c r="DX14" i="18" s="1"/>
  <c r="CQ4" i="18"/>
  <c r="BK4" i="18"/>
  <c r="BK39" i="18" s="1"/>
  <c r="BL18" i="18" s="1"/>
  <c r="AF4" i="18"/>
  <c r="AE4" i="18"/>
  <c r="DV39" i="17"/>
  <c r="DU39" i="17"/>
  <c r="DT39" i="17"/>
  <c r="DS39" i="17"/>
  <c r="DR39" i="17"/>
  <c r="DQ39" i="17"/>
  <c r="DP39" i="17"/>
  <c r="DO39" i="17"/>
  <c r="DN39" i="17"/>
  <c r="DM39" i="17"/>
  <c r="DL39" i="17"/>
  <c r="DK39" i="17"/>
  <c r="DF39" i="17"/>
  <c r="DE39" i="17"/>
  <c r="DD39" i="17"/>
  <c r="DC39" i="17"/>
  <c r="DB39" i="17"/>
  <c r="DA39" i="17"/>
  <c r="CZ39" i="17"/>
  <c r="CY39" i="17"/>
  <c r="CX39" i="17"/>
  <c r="CW39" i="17"/>
  <c r="CV39" i="17"/>
  <c r="CU39" i="17"/>
  <c r="CP39" i="17"/>
  <c r="CO39" i="17"/>
  <c r="CN39" i="17"/>
  <c r="CM39" i="17"/>
  <c r="CL39" i="17"/>
  <c r="CK39" i="17"/>
  <c r="CJ39" i="17"/>
  <c r="CI39" i="17"/>
  <c r="CH39" i="17"/>
  <c r="CG39" i="17"/>
  <c r="CF39" i="17"/>
  <c r="CE39" i="17"/>
  <c r="BZ39" i="17"/>
  <c r="BY39" i="17"/>
  <c r="BX39" i="17"/>
  <c r="BW39" i="17"/>
  <c r="BV39" i="17"/>
  <c r="BU39" i="17"/>
  <c r="BT39" i="17"/>
  <c r="BS39" i="17"/>
  <c r="BR39" i="17"/>
  <c r="BQ39" i="17"/>
  <c r="BP39" i="17"/>
  <c r="BO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DW38" i="17"/>
  <c r="DG38" i="17"/>
  <c r="CQ38" i="17"/>
  <c r="CA38" i="17"/>
  <c r="BK38" i="17"/>
  <c r="AU38" i="17"/>
  <c r="AE38" i="17"/>
  <c r="O38" i="17"/>
  <c r="DW37" i="17"/>
  <c r="DG37" i="17"/>
  <c r="CQ37" i="17"/>
  <c r="CA37" i="17"/>
  <c r="BK37" i="17"/>
  <c r="AU37" i="17"/>
  <c r="AE37" i="17"/>
  <c r="O37" i="17"/>
  <c r="DW36" i="17"/>
  <c r="DG36" i="17"/>
  <c r="CQ36" i="17"/>
  <c r="CA36" i="17"/>
  <c r="BK36" i="17"/>
  <c r="AU36" i="17"/>
  <c r="AE36" i="17"/>
  <c r="O36" i="17"/>
  <c r="DW35" i="17"/>
  <c r="DG35" i="17"/>
  <c r="CQ35" i="17"/>
  <c r="CA35" i="17"/>
  <c r="BK35" i="17"/>
  <c r="AU35" i="17"/>
  <c r="AE35" i="17"/>
  <c r="O35" i="17"/>
  <c r="DW34" i="17"/>
  <c r="DG34" i="17"/>
  <c r="CQ34" i="17"/>
  <c r="CA34" i="17"/>
  <c r="BK34" i="17"/>
  <c r="AU34" i="17"/>
  <c r="AE34" i="17"/>
  <c r="O34" i="17"/>
  <c r="DW33" i="17"/>
  <c r="DG33" i="17"/>
  <c r="CQ33" i="17"/>
  <c r="CA33" i="17"/>
  <c r="BK33" i="17"/>
  <c r="AU33" i="17"/>
  <c r="AE33" i="17"/>
  <c r="O33" i="17"/>
  <c r="DW32" i="17"/>
  <c r="DG32" i="17"/>
  <c r="CQ32" i="17"/>
  <c r="CA32" i="17"/>
  <c r="BK32" i="17"/>
  <c r="AU32" i="17"/>
  <c r="AE32" i="17"/>
  <c r="O32" i="17"/>
  <c r="DW31" i="17"/>
  <c r="DG31" i="17"/>
  <c r="CQ31" i="17"/>
  <c r="CA31" i="17"/>
  <c r="BK31" i="17"/>
  <c r="AU31" i="17"/>
  <c r="AE31" i="17"/>
  <c r="O31" i="17"/>
  <c r="DW30" i="17"/>
  <c r="DG30" i="17"/>
  <c r="CQ30" i="17"/>
  <c r="CA30" i="17"/>
  <c r="BK30" i="17"/>
  <c r="AU30" i="17"/>
  <c r="AE30" i="17"/>
  <c r="O30" i="17"/>
  <c r="DW29" i="17"/>
  <c r="DG29" i="17"/>
  <c r="CQ29" i="17"/>
  <c r="CA29" i="17"/>
  <c r="BK29" i="17"/>
  <c r="AU29" i="17"/>
  <c r="AE29" i="17"/>
  <c r="O29" i="17"/>
  <c r="DW28" i="17"/>
  <c r="DG28" i="17"/>
  <c r="CQ28" i="17"/>
  <c r="CA28" i="17"/>
  <c r="BK28" i="17"/>
  <c r="AU28" i="17"/>
  <c r="P28" i="17"/>
  <c r="O28" i="17"/>
  <c r="DW27" i="17"/>
  <c r="DG27" i="17"/>
  <c r="CQ27" i="17"/>
  <c r="CA27" i="17"/>
  <c r="BK27" i="17"/>
  <c r="AU27" i="17"/>
  <c r="AE27" i="17"/>
  <c r="P27" i="17"/>
  <c r="O27" i="17"/>
  <c r="DW26" i="17"/>
  <c r="DG26" i="17"/>
  <c r="CQ26" i="17"/>
  <c r="CA26" i="17"/>
  <c r="BK26" i="17"/>
  <c r="AU26" i="17"/>
  <c r="AE26" i="17"/>
  <c r="P26" i="17"/>
  <c r="O26" i="17"/>
  <c r="DW25" i="17"/>
  <c r="DG25" i="17"/>
  <c r="CQ25" i="17"/>
  <c r="CA25" i="17"/>
  <c r="BK25" i="17"/>
  <c r="AU25" i="17"/>
  <c r="AV25" i="17" s="1"/>
  <c r="AE25" i="17"/>
  <c r="P25" i="17"/>
  <c r="O25" i="17"/>
  <c r="DW24" i="17"/>
  <c r="DG24" i="17"/>
  <c r="CQ24" i="17"/>
  <c r="CB24" i="17"/>
  <c r="CA24" i="17"/>
  <c r="BK24" i="17"/>
  <c r="AV24" i="17"/>
  <c r="AU24" i="17"/>
  <c r="AE24" i="17"/>
  <c r="P24" i="17"/>
  <c r="O24" i="17"/>
  <c r="DW23" i="17"/>
  <c r="DG23" i="17"/>
  <c r="CQ23" i="17"/>
  <c r="CB23" i="17"/>
  <c r="CA23" i="17"/>
  <c r="BK23" i="17"/>
  <c r="AV23" i="17"/>
  <c r="AU23" i="17"/>
  <c r="AE23" i="17"/>
  <c r="P23" i="17"/>
  <c r="O23" i="17"/>
  <c r="DW22" i="17"/>
  <c r="DG22" i="17"/>
  <c r="CQ22" i="17"/>
  <c r="CB22" i="17"/>
  <c r="CA22" i="17"/>
  <c r="BK22" i="17"/>
  <c r="AV22" i="17"/>
  <c r="AU22" i="17"/>
  <c r="AE22" i="17"/>
  <c r="P22" i="17"/>
  <c r="O22" i="17"/>
  <c r="DW21" i="17"/>
  <c r="DG21" i="17"/>
  <c r="CQ21" i="17"/>
  <c r="CB21" i="17"/>
  <c r="CA21" i="17"/>
  <c r="BK21" i="17"/>
  <c r="AV21" i="17"/>
  <c r="AU21" i="17"/>
  <c r="AE21" i="17"/>
  <c r="P21" i="17"/>
  <c r="O21" i="17"/>
  <c r="DW20" i="17"/>
  <c r="DG20" i="17"/>
  <c r="CQ20" i="17"/>
  <c r="CB20" i="17"/>
  <c r="CA20" i="17"/>
  <c r="BK20" i="17"/>
  <c r="AV20" i="17"/>
  <c r="AU20" i="17"/>
  <c r="AE20" i="17"/>
  <c r="P20" i="17"/>
  <c r="O20" i="17"/>
  <c r="DW19" i="17"/>
  <c r="DG19" i="17"/>
  <c r="CQ19" i="17"/>
  <c r="CB19" i="17"/>
  <c r="CA19" i="17"/>
  <c r="BK19" i="17"/>
  <c r="AV19" i="17"/>
  <c r="AU19" i="17"/>
  <c r="AE19" i="17"/>
  <c r="P19" i="17"/>
  <c r="O19" i="17"/>
  <c r="DW18" i="17"/>
  <c r="DG18" i="17"/>
  <c r="CQ18" i="17"/>
  <c r="CB18" i="17"/>
  <c r="CA18" i="17"/>
  <c r="BK18" i="17"/>
  <c r="AV18" i="17"/>
  <c r="AU18" i="17"/>
  <c r="AE18" i="17"/>
  <c r="P18" i="17"/>
  <c r="O18" i="17"/>
  <c r="DW17" i="17"/>
  <c r="DG17" i="17"/>
  <c r="CQ17" i="17"/>
  <c r="CB17" i="17"/>
  <c r="CA17" i="17"/>
  <c r="BK17" i="17"/>
  <c r="AV17" i="17"/>
  <c r="AU17" i="17"/>
  <c r="AE17" i="17"/>
  <c r="P17" i="17"/>
  <c r="O17" i="17"/>
  <c r="DW16" i="17"/>
  <c r="DG16" i="17"/>
  <c r="CQ16" i="17"/>
  <c r="CB16" i="17"/>
  <c r="CA16" i="17"/>
  <c r="BK16" i="17"/>
  <c r="AV16" i="17"/>
  <c r="AU16" i="17"/>
  <c r="AE16" i="17"/>
  <c r="P16" i="17"/>
  <c r="O16" i="17"/>
  <c r="DW15" i="17"/>
  <c r="DG15" i="17"/>
  <c r="CQ15" i="17"/>
  <c r="CB15" i="17"/>
  <c r="CA15" i="17"/>
  <c r="BK15" i="17"/>
  <c r="AV15" i="17"/>
  <c r="AU15" i="17"/>
  <c r="AE15" i="17"/>
  <c r="P15" i="17"/>
  <c r="O15" i="17"/>
  <c r="DW14" i="17"/>
  <c r="DG14" i="17"/>
  <c r="CQ14" i="17"/>
  <c r="CB14" i="17"/>
  <c r="CA14" i="17"/>
  <c r="BK14" i="17"/>
  <c r="AV14" i="17"/>
  <c r="AU14" i="17"/>
  <c r="AE14" i="17"/>
  <c r="P14" i="17"/>
  <c r="O14" i="17"/>
  <c r="DW13" i="17"/>
  <c r="DG13" i="17"/>
  <c r="CQ13" i="17"/>
  <c r="CB13" i="17"/>
  <c r="CA13" i="17"/>
  <c r="BK13" i="17"/>
  <c r="AV13" i="17"/>
  <c r="AU13" i="17"/>
  <c r="AE13" i="17"/>
  <c r="P13" i="17"/>
  <c r="O13" i="17"/>
  <c r="DW12" i="17"/>
  <c r="DG12" i="17"/>
  <c r="CQ12" i="17"/>
  <c r="CB12" i="17"/>
  <c r="CA12" i="17"/>
  <c r="BK12" i="17"/>
  <c r="AV12" i="17"/>
  <c r="AU12" i="17"/>
  <c r="AE12" i="17"/>
  <c r="P12" i="17"/>
  <c r="O12" i="17"/>
  <c r="DW11" i="17"/>
  <c r="DG11" i="17"/>
  <c r="CQ11" i="17"/>
  <c r="CB11" i="17"/>
  <c r="CA11" i="17"/>
  <c r="BK11" i="17"/>
  <c r="AV11" i="17"/>
  <c r="AU11" i="17"/>
  <c r="AE11" i="17"/>
  <c r="P11" i="17"/>
  <c r="O11" i="17"/>
  <c r="DW10" i="17"/>
  <c r="DG10" i="17"/>
  <c r="CQ10" i="17"/>
  <c r="CB10" i="17"/>
  <c r="CA10" i="17"/>
  <c r="BK10" i="17"/>
  <c r="AV10" i="17"/>
  <c r="AU10" i="17"/>
  <c r="AE10" i="17"/>
  <c r="P10" i="17"/>
  <c r="O10" i="17"/>
  <c r="DW9" i="17"/>
  <c r="DG9" i="17"/>
  <c r="CQ9" i="17"/>
  <c r="CB9" i="17"/>
  <c r="CA9" i="17"/>
  <c r="BK9" i="17"/>
  <c r="AV9" i="17"/>
  <c r="AU9" i="17"/>
  <c r="AE9" i="17"/>
  <c r="P9" i="17"/>
  <c r="O9" i="17"/>
  <c r="DW8" i="17"/>
  <c r="DG8" i="17"/>
  <c r="CQ8" i="17"/>
  <c r="CB8" i="17"/>
  <c r="CA8" i="17"/>
  <c r="BK8" i="17"/>
  <c r="AV8" i="17"/>
  <c r="AU8" i="17"/>
  <c r="AE8" i="17"/>
  <c r="P8" i="17"/>
  <c r="O8" i="17"/>
  <c r="DW7" i="17"/>
  <c r="DG7" i="17"/>
  <c r="CQ7" i="17"/>
  <c r="CB7" i="17"/>
  <c r="CA7" i="17"/>
  <c r="BK7" i="17"/>
  <c r="AV7" i="17"/>
  <c r="AU7" i="17"/>
  <c r="AE7" i="17"/>
  <c r="P7" i="17"/>
  <c r="O7" i="17"/>
  <c r="DW6" i="17"/>
  <c r="DG6" i="17"/>
  <c r="CQ6" i="17"/>
  <c r="CB6" i="17"/>
  <c r="CA6" i="17"/>
  <c r="BK6" i="17"/>
  <c r="AV6" i="17"/>
  <c r="AU6" i="17"/>
  <c r="AE6" i="17"/>
  <c r="P6" i="17"/>
  <c r="O6" i="17"/>
  <c r="DW5" i="17"/>
  <c r="DG5" i="17"/>
  <c r="CQ5" i="17"/>
  <c r="CB5" i="17"/>
  <c r="CA5" i="17"/>
  <c r="BK5" i="17"/>
  <c r="AV5" i="17"/>
  <c r="AU5" i="17"/>
  <c r="AE5" i="17"/>
  <c r="P5" i="17"/>
  <c r="O5" i="17"/>
  <c r="DW4" i="17"/>
  <c r="DW39" i="17" s="1"/>
  <c r="DG4" i="17"/>
  <c r="CQ4" i="17"/>
  <c r="CB4" i="17"/>
  <c r="CA4" i="17"/>
  <c r="CA39" i="17" s="1"/>
  <c r="CB38" i="17" s="1"/>
  <c r="BK4" i="17"/>
  <c r="AV4" i="17"/>
  <c r="AU4" i="17"/>
  <c r="AU39" i="17" s="1"/>
  <c r="AV38" i="17" s="1"/>
  <c r="AE4" i="17"/>
  <c r="P4" i="17"/>
  <c r="O4" i="17"/>
  <c r="O39" i="17" s="1"/>
  <c r="P38" i="17" s="1"/>
  <c r="IT43" i="16"/>
  <c r="IS43" i="16"/>
  <c r="IR43" i="16"/>
  <c r="IQ43" i="16"/>
  <c r="IP43" i="16"/>
  <c r="IO43" i="16"/>
  <c r="IN43" i="16"/>
  <c r="IM43" i="16"/>
  <c r="IL43" i="16"/>
  <c r="IK43" i="16"/>
  <c r="IJ43" i="16"/>
  <c r="II43" i="16"/>
  <c r="IH43" i="16"/>
  <c r="IG43" i="16"/>
  <c r="IF43" i="16"/>
  <c r="IE43" i="16"/>
  <c r="ID43" i="16"/>
  <c r="IC43" i="16"/>
  <c r="IB43" i="16"/>
  <c r="IA43" i="16"/>
  <c r="HZ43" i="16"/>
  <c r="HY43" i="16"/>
  <c r="HX43" i="16"/>
  <c r="HW43" i="16"/>
  <c r="HV43" i="16"/>
  <c r="HU43" i="16"/>
  <c r="HT43" i="16"/>
  <c r="HS43" i="16"/>
  <c r="HN43" i="16"/>
  <c r="HM43" i="16"/>
  <c r="HL43" i="16"/>
  <c r="HK43" i="16"/>
  <c r="HJ43" i="16"/>
  <c r="HI43" i="16"/>
  <c r="HH43" i="16"/>
  <c r="HG43" i="16"/>
  <c r="HF43" i="16"/>
  <c r="HE43" i="16"/>
  <c r="HD43" i="16"/>
  <c r="HC43" i="16"/>
  <c r="HB43" i="16"/>
  <c r="HA43" i="16"/>
  <c r="GZ43" i="16"/>
  <c r="GY43" i="16"/>
  <c r="GX43" i="16"/>
  <c r="GW43" i="16"/>
  <c r="GV43" i="16"/>
  <c r="GU43" i="16"/>
  <c r="GT43" i="16"/>
  <c r="GS43" i="16"/>
  <c r="GR43" i="16"/>
  <c r="GQ43" i="16"/>
  <c r="GP43" i="16"/>
  <c r="GO43" i="16"/>
  <c r="GN43" i="16"/>
  <c r="GM43" i="16"/>
  <c r="GH43" i="16"/>
  <c r="GG43" i="16"/>
  <c r="GF43" i="16"/>
  <c r="GE43" i="16"/>
  <c r="GD43" i="16"/>
  <c r="GC43" i="16"/>
  <c r="GB43" i="16"/>
  <c r="GA43" i="16"/>
  <c r="FZ43" i="16"/>
  <c r="FY43" i="16"/>
  <c r="FX43" i="16"/>
  <c r="FW43" i="16"/>
  <c r="FV43" i="16"/>
  <c r="FU43" i="16"/>
  <c r="FT43" i="16"/>
  <c r="FS43" i="16"/>
  <c r="FR43" i="16"/>
  <c r="FQ43" i="16"/>
  <c r="FP43" i="16"/>
  <c r="FO43" i="16"/>
  <c r="FN43" i="16"/>
  <c r="FM43" i="16"/>
  <c r="FL43" i="16"/>
  <c r="FK43" i="16"/>
  <c r="FJ43" i="16"/>
  <c r="FI43" i="16"/>
  <c r="FH43" i="16"/>
  <c r="FG43" i="16"/>
  <c r="FB43" i="16"/>
  <c r="FA43" i="16"/>
  <c r="EZ43" i="16"/>
  <c r="EY43" i="16"/>
  <c r="EX43" i="16"/>
  <c r="EW43" i="16"/>
  <c r="EV43" i="16"/>
  <c r="EU43" i="16"/>
  <c r="ET43" i="16"/>
  <c r="ES43" i="16"/>
  <c r="ER43" i="16"/>
  <c r="EQ43" i="16"/>
  <c r="EP43" i="16"/>
  <c r="EO43" i="16"/>
  <c r="EN43" i="16"/>
  <c r="EM43" i="16"/>
  <c r="EL43" i="16"/>
  <c r="EK43" i="16"/>
  <c r="EJ43" i="16"/>
  <c r="EI43" i="16"/>
  <c r="EH43" i="16"/>
  <c r="EG43" i="16"/>
  <c r="EF43" i="16"/>
  <c r="EE43" i="16"/>
  <c r="ED43" i="16"/>
  <c r="EC43" i="16"/>
  <c r="EB43" i="16"/>
  <c r="EA43" i="16"/>
  <c r="DV43" i="16"/>
  <c r="DU43" i="16"/>
  <c r="DT43" i="16"/>
  <c r="DS43" i="16"/>
  <c r="DR43" i="16"/>
  <c r="DQ43" i="16"/>
  <c r="DP43" i="16"/>
  <c r="DO43" i="16"/>
  <c r="DN43" i="16"/>
  <c r="DM43" i="16"/>
  <c r="DL43" i="16"/>
  <c r="DK43" i="16"/>
  <c r="DJ43" i="16"/>
  <c r="DI43" i="16"/>
  <c r="DH43" i="16"/>
  <c r="DG43" i="16"/>
  <c r="DF43" i="16"/>
  <c r="DE43" i="16"/>
  <c r="DD43" i="16"/>
  <c r="DC43" i="16"/>
  <c r="DB43" i="16"/>
  <c r="DA43" i="16"/>
  <c r="CZ43" i="16"/>
  <c r="CY43" i="16"/>
  <c r="CX43" i="16"/>
  <c r="CW43" i="16"/>
  <c r="CV43" i="16"/>
  <c r="CU43" i="16"/>
  <c r="CP43" i="16"/>
  <c r="CO43" i="16"/>
  <c r="CN43" i="16"/>
  <c r="CM43" i="16"/>
  <c r="CL43" i="16"/>
  <c r="CK43" i="16"/>
  <c r="CJ43" i="16"/>
  <c r="CI43" i="16"/>
  <c r="CH43" i="16"/>
  <c r="CG43" i="16"/>
  <c r="CF43" i="16"/>
  <c r="CE43" i="16"/>
  <c r="CD43" i="16"/>
  <c r="CC43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IU42" i="16"/>
  <c r="HO42" i="16"/>
  <c r="GI42" i="16"/>
  <c r="FC42" i="16"/>
  <c r="DW42" i="16"/>
  <c r="CQ42" i="16"/>
  <c r="BK42" i="16"/>
  <c r="AE42" i="16"/>
  <c r="IU41" i="16"/>
  <c r="HO41" i="16"/>
  <c r="GI41" i="16"/>
  <c r="FC41" i="16"/>
  <c r="DW41" i="16"/>
  <c r="CQ41" i="16"/>
  <c r="BK41" i="16"/>
  <c r="AE41" i="16"/>
  <c r="IU40" i="16"/>
  <c r="HO40" i="16"/>
  <c r="GI40" i="16"/>
  <c r="FC40" i="16"/>
  <c r="DW40" i="16"/>
  <c r="CQ40" i="16"/>
  <c r="BK40" i="16"/>
  <c r="AE40" i="16"/>
  <c r="IU39" i="16"/>
  <c r="HO39" i="16"/>
  <c r="GI39" i="16"/>
  <c r="FC39" i="16"/>
  <c r="DW39" i="16"/>
  <c r="CQ39" i="16"/>
  <c r="BK39" i="16"/>
  <c r="AE39" i="16"/>
  <c r="IU38" i="16"/>
  <c r="HO38" i="16"/>
  <c r="GI38" i="16"/>
  <c r="FC38" i="16"/>
  <c r="DW38" i="16"/>
  <c r="CQ38" i="16"/>
  <c r="BK38" i="16"/>
  <c r="AE38" i="16"/>
  <c r="IU37" i="16"/>
  <c r="HO37" i="16"/>
  <c r="GI37" i="16"/>
  <c r="FC37" i="16"/>
  <c r="DW37" i="16"/>
  <c r="CQ37" i="16"/>
  <c r="BK37" i="16"/>
  <c r="AE37" i="16"/>
  <c r="IU36" i="16"/>
  <c r="HO36" i="16"/>
  <c r="GI36" i="16"/>
  <c r="FC36" i="16"/>
  <c r="DW36" i="16"/>
  <c r="CQ36" i="16"/>
  <c r="BK36" i="16"/>
  <c r="AE36" i="16"/>
  <c r="IU35" i="16"/>
  <c r="HO35" i="16"/>
  <c r="GI35" i="16"/>
  <c r="FC35" i="16"/>
  <c r="DW35" i="16"/>
  <c r="CQ35" i="16"/>
  <c r="BK35" i="16"/>
  <c r="AE35" i="16"/>
  <c r="IU34" i="16"/>
  <c r="HO34" i="16"/>
  <c r="GI34" i="16"/>
  <c r="FC34" i="16"/>
  <c r="DW34" i="16"/>
  <c r="CQ34" i="16"/>
  <c r="BK34" i="16"/>
  <c r="AE34" i="16"/>
  <c r="IU33" i="16"/>
  <c r="HO33" i="16"/>
  <c r="GI33" i="16"/>
  <c r="FC33" i="16"/>
  <c r="DW33" i="16"/>
  <c r="CQ33" i="16"/>
  <c r="BK33" i="16"/>
  <c r="AE33" i="16"/>
  <c r="IU32" i="16"/>
  <c r="HO32" i="16"/>
  <c r="GI32" i="16"/>
  <c r="FC32" i="16"/>
  <c r="DW32" i="16"/>
  <c r="CQ32" i="16"/>
  <c r="BK32" i="16"/>
  <c r="AE32" i="16"/>
  <c r="IU31" i="16"/>
  <c r="HO31" i="16"/>
  <c r="GI31" i="16"/>
  <c r="FC31" i="16"/>
  <c r="DW31" i="16"/>
  <c r="CQ31" i="16"/>
  <c r="BK31" i="16"/>
  <c r="AE31" i="16"/>
  <c r="IU30" i="16"/>
  <c r="HO30" i="16"/>
  <c r="GI30" i="16"/>
  <c r="FC30" i="16"/>
  <c r="DW30" i="16"/>
  <c r="CQ30" i="16"/>
  <c r="AE30" i="16"/>
  <c r="IU29" i="16"/>
  <c r="IV29" i="16" s="1"/>
  <c r="HO29" i="16"/>
  <c r="GI29" i="16"/>
  <c r="GJ29" i="16" s="1"/>
  <c r="FC29" i="16"/>
  <c r="DW29" i="16"/>
  <c r="CQ29" i="16"/>
  <c r="BK29" i="16"/>
  <c r="BL29" i="16" s="1"/>
  <c r="AE29" i="16"/>
  <c r="IU28" i="16"/>
  <c r="IV28" i="16" s="1"/>
  <c r="HO28" i="16"/>
  <c r="GI28" i="16"/>
  <c r="GJ28" i="16" s="1"/>
  <c r="FC28" i="16"/>
  <c r="DW28" i="16"/>
  <c r="CQ28" i="16"/>
  <c r="BK28" i="16"/>
  <c r="BL28" i="16" s="1"/>
  <c r="AE28" i="16"/>
  <c r="IU27" i="16"/>
  <c r="IV27" i="16" s="1"/>
  <c r="HO27" i="16"/>
  <c r="GI27" i="16"/>
  <c r="GJ27" i="16" s="1"/>
  <c r="FC27" i="16"/>
  <c r="DW27" i="16"/>
  <c r="CQ27" i="16"/>
  <c r="BK27" i="16"/>
  <c r="BL27" i="16" s="1"/>
  <c r="AE27" i="16"/>
  <c r="IU26" i="16"/>
  <c r="IV26" i="16" s="1"/>
  <c r="HO26" i="16"/>
  <c r="GI26" i="16"/>
  <c r="GJ26" i="16" s="1"/>
  <c r="FC26" i="16"/>
  <c r="DW26" i="16"/>
  <c r="CQ26" i="16"/>
  <c r="BK26" i="16"/>
  <c r="BL26" i="16" s="1"/>
  <c r="AE26" i="16"/>
  <c r="IU25" i="16"/>
  <c r="IV25" i="16" s="1"/>
  <c r="HO25" i="16"/>
  <c r="GI25" i="16"/>
  <c r="GJ25" i="16" s="1"/>
  <c r="FC25" i="16"/>
  <c r="DW25" i="16"/>
  <c r="CQ25" i="16"/>
  <c r="BK25" i="16"/>
  <c r="BL25" i="16" s="1"/>
  <c r="AE25" i="16"/>
  <c r="IU24" i="16"/>
  <c r="IV24" i="16" s="1"/>
  <c r="HO24" i="16"/>
  <c r="GI24" i="16"/>
  <c r="GJ24" i="16" s="1"/>
  <c r="FC24" i="16"/>
  <c r="DW24" i="16"/>
  <c r="CQ24" i="16"/>
  <c r="BK24" i="16"/>
  <c r="BL24" i="16" s="1"/>
  <c r="AE24" i="16"/>
  <c r="IU23" i="16"/>
  <c r="IV23" i="16" s="1"/>
  <c r="HO23" i="16"/>
  <c r="GI23" i="16"/>
  <c r="GJ23" i="16" s="1"/>
  <c r="FC23" i="16"/>
  <c r="DW23" i="16"/>
  <c r="CQ23" i="16"/>
  <c r="BK23" i="16"/>
  <c r="BL23" i="16" s="1"/>
  <c r="AE23" i="16"/>
  <c r="IU22" i="16"/>
  <c r="IV22" i="16" s="1"/>
  <c r="HO22" i="16"/>
  <c r="GI22" i="16"/>
  <c r="GJ22" i="16" s="1"/>
  <c r="FC22" i="16"/>
  <c r="DW22" i="16"/>
  <c r="CQ22" i="16"/>
  <c r="BK22" i="16"/>
  <c r="BL22" i="16" s="1"/>
  <c r="AE22" i="16"/>
  <c r="IU21" i="16"/>
  <c r="IV21" i="16" s="1"/>
  <c r="HO21" i="16"/>
  <c r="GI21" i="16"/>
  <c r="GJ21" i="16" s="1"/>
  <c r="FC21" i="16"/>
  <c r="DW21" i="16"/>
  <c r="CQ21" i="16"/>
  <c r="BK21" i="16"/>
  <c r="BL21" i="16" s="1"/>
  <c r="AE21" i="16"/>
  <c r="IU20" i="16"/>
  <c r="IV20" i="16" s="1"/>
  <c r="HO20" i="16"/>
  <c r="GI20" i="16"/>
  <c r="GJ20" i="16" s="1"/>
  <c r="FC20" i="16"/>
  <c r="DW20" i="16"/>
  <c r="CQ20" i="16"/>
  <c r="BK20" i="16"/>
  <c r="BL20" i="16" s="1"/>
  <c r="AE20" i="16"/>
  <c r="IU19" i="16"/>
  <c r="IV19" i="16" s="1"/>
  <c r="HO19" i="16"/>
  <c r="GI19" i="16"/>
  <c r="GJ19" i="16" s="1"/>
  <c r="FC19" i="16"/>
  <c r="DW19" i="16"/>
  <c r="CQ19" i="16"/>
  <c r="BK19" i="16"/>
  <c r="BL19" i="16" s="1"/>
  <c r="AE19" i="16"/>
  <c r="IU18" i="16"/>
  <c r="IV18" i="16" s="1"/>
  <c r="HO18" i="16"/>
  <c r="GI18" i="16"/>
  <c r="GJ18" i="16" s="1"/>
  <c r="FC18" i="16"/>
  <c r="DW18" i="16"/>
  <c r="CQ18" i="16"/>
  <c r="BK18" i="16"/>
  <c r="BL18" i="16" s="1"/>
  <c r="AE18" i="16"/>
  <c r="IU17" i="16"/>
  <c r="IV17" i="16" s="1"/>
  <c r="HO17" i="16"/>
  <c r="GI17" i="16"/>
  <c r="GJ17" i="16" s="1"/>
  <c r="FC17" i="16"/>
  <c r="DW17" i="16"/>
  <c r="CQ17" i="16"/>
  <c r="BK17" i="16"/>
  <c r="BL17" i="16" s="1"/>
  <c r="AE17" i="16"/>
  <c r="IU16" i="16"/>
  <c r="IV16" i="16" s="1"/>
  <c r="HO16" i="16"/>
  <c r="GI16" i="16"/>
  <c r="GJ16" i="16" s="1"/>
  <c r="FC16" i="16"/>
  <c r="DW16" i="16"/>
  <c r="CQ16" i="16"/>
  <c r="BK16" i="16"/>
  <c r="BL16" i="16" s="1"/>
  <c r="AE16" i="16"/>
  <c r="IU15" i="16"/>
  <c r="IV15" i="16" s="1"/>
  <c r="HO15" i="16"/>
  <c r="GI15" i="16"/>
  <c r="GJ15" i="16" s="1"/>
  <c r="FC15" i="16"/>
  <c r="DW15" i="16"/>
  <c r="CQ15" i="16"/>
  <c r="BK15" i="16"/>
  <c r="BL15" i="16" s="1"/>
  <c r="AE15" i="16"/>
  <c r="IU14" i="16"/>
  <c r="IV14" i="16" s="1"/>
  <c r="HO14" i="16"/>
  <c r="GI14" i="16"/>
  <c r="GJ14" i="16" s="1"/>
  <c r="FC14" i="16"/>
  <c r="DW14" i="16"/>
  <c r="CQ14" i="16"/>
  <c r="BK14" i="16"/>
  <c r="BL14" i="16" s="1"/>
  <c r="AE14" i="16"/>
  <c r="IU13" i="16"/>
  <c r="IV13" i="16" s="1"/>
  <c r="HO13" i="16"/>
  <c r="GI13" i="16"/>
  <c r="GJ13" i="16" s="1"/>
  <c r="FC13" i="16"/>
  <c r="DW13" i="16"/>
  <c r="CQ13" i="16"/>
  <c r="BK13" i="16"/>
  <c r="BL13" i="16" s="1"/>
  <c r="AE13" i="16"/>
  <c r="IU12" i="16"/>
  <c r="IV12" i="16" s="1"/>
  <c r="HO12" i="16"/>
  <c r="GI12" i="16"/>
  <c r="GJ12" i="16" s="1"/>
  <c r="FC12" i="16"/>
  <c r="DW12" i="16"/>
  <c r="CQ12" i="16"/>
  <c r="BK12" i="16"/>
  <c r="BL12" i="16" s="1"/>
  <c r="AE12" i="16"/>
  <c r="IU11" i="16"/>
  <c r="IV11" i="16" s="1"/>
  <c r="HO11" i="16"/>
  <c r="GI11" i="16"/>
  <c r="GJ11" i="16" s="1"/>
  <c r="FC11" i="16"/>
  <c r="DW11" i="16"/>
  <c r="CQ11" i="16"/>
  <c r="BK11" i="16"/>
  <c r="BL11" i="16" s="1"/>
  <c r="AE11" i="16"/>
  <c r="IU10" i="16"/>
  <c r="IV10" i="16" s="1"/>
  <c r="HO10" i="16"/>
  <c r="GI10" i="16"/>
  <c r="GJ10" i="16" s="1"/>
  <c r="FC10" i="16"/>
  <c r="DW10" i="16"/>
  <c r="CQ10" i="16"/>
  <c r="BK10" i="16"/>
  <c r="BL10" i="16" s="1"/>
  <c r="AE10" i="16"/>
  <c r="IU9" i="16"/>
  <c r="IV9" i="16" s="1"/>
  <c r="HO9" i="16"/>
  <c r="GI9" i="16"/>
  <c r="GJ9" i="16" s="1"/>
  <c r="FC9" i="16"/>
  <c r="DW9" i="16"/>
  <c r="CQ9" i="16"/>
  <c r="BK9" i="16"/>
  <c r="BL9" i="16" s="1"/>
  <c r="AE9" i="16"/>
  <c r="IU8" i="16"/>
  <c r="IV8" i="16" s="1"/>
  <c r="HO8" i="16"/>
  <c r="GI8" i="16"/>
  <c r="GJ8" i="16" s="1"/>
  <c r="FC8" i="16"/>
  <c r="DW8" i="16"/>
  <c r="CQ8" i="16"/>
  <c r="BK8" i="16"/>
  <c r="BL8" i="16" s="1"/>
  <c r="AE8" i="16"/>
  <c r="IU7" i="16"/>
  <c r="IV7" i="16" s="1"/>
  <c r="HO7" i="16"/>
  <c r="GI7" i="16"/>
  <c r="GJ7" i="16" s="1"/>
  <c r="FC7" i="16"/>
  <c r="DW7" i="16"/>
  <c r="CQ7" i="16"/>
  <c r="BK7" i="16"/>
  <c r="BL7" i="16" s="1"/>
  <c r="AE7" i="16"/>
  <c r="IU6" i="16"/>
  <c r="IV6" i="16" s="1"/>
  <c r="HO6" i="16"/>
  <c r="GI6" i="16"/>
  <c r="GJ6" i="16" s="1"/>
  <c r="FC6" i="16"/>
  <c r="DW6" i="16"/>
  <c r="CQ6" i="16"/>
  <c r="BK6" i="16"/>
  <c r="BL6" i="16" s="1"/>
  <c r="AE6" i="16"/>
  <c r="IU5" i="16"/>
  <c r="IV5" i="16" s="1"/>
  <c r="HO5" i="16"/>
  <c r="GI5" i="16"/>
  <c r="GJ5" i="16" s="1"/>
  <c r="FC5" i="16"/>
  <c r="DW5" i="16"/>
  <c r="CQ5" i="16"/>
  <c r="BK5" i="16"/>
  <c r="BL5" i="16" s="1"/>
  <c r="AE5" i="16"/>
  <c r="IU4" i="16"/>
  <c r="IU43" i="16" s="1"/>
  <c r="HO4" i="16"/>
  <c r="GI4" i="16"/>
  <c r="GI43" i="16" s="1"/>
  <c r="FC4" i="16"/>
  <c r="DW4" i="16"/>
  <c r="CQ4" i="16"/>
  <c r="BK4" i="16"/>
  <c r="BK43" i="16" s="1"/>
  <c r="AE4" i="16"/>
  <c r="DV43" i="15"/>
  <c r="DU43" i="15"/>
  <c r="DT43" i="15"/>
  <c r="DS43" i="15"/>
  <c r="DR43" i="15"/>
  <c r="DQ43" i="15"/>
  <c r="DP43" i="15"/>
  <c r="DO43" i="15"/>
  <c r="DN43" i="15"/>
  <c r="DM43" i="15"/>
  <c r="DL43" i="15"/>
  <c r="DK43" i="15"/>
  <c r="DF43" i="15"/>
  <c r="DE43" i="15"/>
  <c r="DD43" i="15"/>
  <c r="DC43" i="15"/>
  <c r="DB43" i="15"/>
  <c r="DA43" i="15"/>
  <c r="CZ43" i="15"/>
  <c r="CY43" i="15"/>
  <c r="CX43" i="15"/>
  <c r="CW43" i="15"/>
  <c r="CV43" i="15"/>
  <c r="CU43" i="15"/>
  <c r="CP43" i="15"/>
  <c r="CO43" i="15"/>
  <c r="CN43" i="15"/>
  <c r="CM43" i="15"/>
  <c r="CL43" i="15"/>
  <c r="CK43" i="15"/>
  <c r="CJ43" i="15"/>
  <c r="CI43" i="15"/>
  <c r="CH43" i="15"/>
  <c r="CG43" i="15"/>
  <c r="CF43" i="15"/>
  <c r="CE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U43" i="15"/>
  <c r="AV43" i="15" s="1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DW42" i="15"/>
  <c r="DG42" i="15"/>
  <c r="CQ42" i="15"/>
  <c r="CA42" i="15"/>
  <c r="BK42" i="15"/>
  <c r="AU42" i="15"/>
  <c r="AE42" i="15"/>
  <c r="O42" i="15"/>
  <c r="DW41" i="15"/>
  <c r="DG41" i="15"/>
  <c r="CQ41" i="15"/>
  <c r="CA41" i="15"/>
  <c r="BK41" i="15"/>
  <c r="AU41" i="15"/>
  <c r="AE41" i="15"/>
  <c r="O41" i="15"/>
  <c r="DW40" i="15"/>
  <c r="DG40" i="15"/>
  <c r="CQ40" i="15"/>
  <c r="CA40" i="15"/>
  <c r="BK40" i="15"/>
  <c r="AU40" i="15"/>
  <c r="AE40" i="15"/>
  <c r="O40" i="15"/>
  <c r="DW39" i="15"/>
  <c r="DG39" i="15"/>
  <c r="CQ39" i="15"/>
  <c r="CA39" i="15"/>
  <c r="BK39" i="15"/>
  <c r="AU39" i="15"/>
  <c r="AE39" i="15"/>
  <c r="O39" i="15"/>
  <c r="DW38" i="15"/>
  <c r="DG38" i="15"/>
  <c r="CQ38" i="15"/>
  <c r="CA38" i="15"/>
  <c r="BK38" i="15"/>
  <c r="AU38" i="15"/>
  <c r="AE38" i="15"/>
  <c r="O38" i="15"/>
  <c r="DW37" i="15"/>
  <c r="DG37" i="15"/>
  <c r="CQ37" i="15"/>
  <c r="CA37" i="15"/>
  <c r="BK37" i="15"/>
  <c r="AU37" i="15"/>
  <c r="AE37" i="15"/>
  <c r="O37" i="15"/>
  <c r="DW36" i="15"/>
  <c r="DG36" i="15"/>
  <c r="CQ36" i="15"/>
  <c r="CA36" i="15"/>
  <c r="BK36" i="15"/>
  <c r="AU36" i="15"/>
  <c r="AE36" i="15"/>
  <c r="O36" i="15"/>
  <c r="DW35" i="15"/>
  <c r="DG35" i="15"/>
  <c r="CQ35" i="15"/>
  <c r="CA35" i="15"/>
  <c r="BK35" i="15"/>
  <c r="AU35" i="15"/>
  <c r="AE35" i="15"/>
  <c r="O35" i="15"/>
  <c r="DW34" i="15"/>
  <c r="DG34" i="15"/>
  <c r="CQ34" i="15"/>
  <c r="CA34" i="15"/>
  <c r="BK34" i="15"/>
  <c r="AU34" i="15"/>
  <c r="AE34" i="15"/>
  <c r="O34" i="15"/>
  <c r="DW33" i="15"/>
  <c r="DG33" i="15"/>
  <c r="CQ33" i="15"/>
  <c r="CA33" i="15"/>
  <c r="BK33" i="15"/>
  <c r="AU33" i="15"/>
  <c r="AE33" i="15"/>
  <c r="O33" i="15"/>
  <c r="DW32" i="15"/>
  <c r="DG32" i="15"/>
  <c r="CQ32" i="15"/>
  <c r="CA32" i="15"/>
  <c r="BK32" i="15"/>
  <c r="AU32" i="15"/>
  <c r="AE32" i="15"/>
  <c r="O32" i="15"/>
  <c r="DW31" i="15"/>
  <c r="DG31" i="15"/>
  <c r="CQ31" i="15"/>
  <c r="CA31" i="15"/>
  <c r="BK31" i="15"/>
  <c r="AU31" i="15"/>
  <c r="AE31" i="15"/>
  <c r="O31" i="15"/>
  <c r="DW30" i="15"/>
  <c r="DG30" i="15"/>
  <c r="CQ30" i="15"/>
  <c r="CA30" i="15"/>
  <c r="BK30" i="15"/>
  <c r="AU30" i="15"/>
  <c r="DW29" i="15"/>
  <c r="DG29" i="15"/>
  <c r="CQ29" i="15"/>
  <c r="CA29" i="15"/>
  <c r="BK29" i="15"/>
  <c r="AU29" i="15"/>
  <c r="AE29" i="15"/>
  <c r="O29" i="15"/>
  <c r="DW28" i="15"/>
  <c r="DG28" i="15"/>
  <c r="CQ28" i="15"/>
  <c r="CA28" i="15"/>
  <c r="BK28" i="15"/>
  <c r="AU28" i="15"/>
  <c r="AE28" i="15"/>
  <c r="O28" i="15"/>
  <c r="DW27" i="15"/>
  <c r="DG27" i="15"/>
  <c r="CQ27" i="15"/>
  <c r="CA27" i="15"/>
  <c r="BK27" i="15"/>
  <c r="AU27" i="15"/>
  <c r="AE27" i="15"/>
  <c r="O27" i="15"/>
  <c r="DW26" i="15"/>
  <c r="DG26" i="15"/>
  <c r="CQ26" i="15"/>
  <c r="CA26" i="15"/>
  <c r="BK26" i="15"/>
  <c r="AU26" i="15"/>
  <c r="AE26" i="15"/>
  <c r="O26" i="15"/>
  <c r="DW25" i="15"/>
  <c r="DG25" i="15"/>
  <c r="CQ25" i="15"/>
  <c r="CA25" i="15"/>
  <c r="BK25" i="15"/>
  <c r="AU25" i="15"/>
  <c r="AE25" i="15"/>
  <c r="O25" i="15"/>
  <c r="DW24" i="15"/>
  <c r="DG24" i="15"/>
  <c r="CQ24" i="15"/>
  <c r="CA24" i="15"/>
  <c r="BK24" i="15"/>
  <c r="AU24" i="15"/>
  <c r="AE24" i="15"/>
  <c r="O24" i="15"/>
  <c r="DW23" i="15"/>
  <c r="DG23" i="15"/>
  <c r="CQ23" i="15"/>
  <c r="CA23" i="15"/>
  <c r="BK23" i="15"/>
  <c r="AU23" i="15"/>
  <c r="AE23" i="15"/>
  <c r="O23" i="15"/>
  <c r="DW22" i="15"/>
  <c r="DG22" i="15"/>
  <c r="CQ22" i="15"/>
  <c r="CA22" i="15"/>
  <c r="BK22" i="15"/>
  <c r="AU22" i="15"/>
  <c r="AE22" i="15"/>
  <c r="O22" i="15"/>
  <c r="DW21" i="15"/>
  <c r="DG21" i="15"/>
  <c r="CQ21" i="15"/>
  <c r="CA21" i="15"/>
  <c r="BK21" i="15"/>
  <c r="AU21" i="15"/>
  <c r="AE21" i="15"/>
  <c r="O21" i="15"/>
  <c r="DW20" i="15"/>
  <c r="DG20" i="15"/>
  <c r="CQ20" i="15"/>
  <c r="CA20" i="15"/>
  <c r="BK20" i="15"/>
  <c r="AU20" i="15"/>
  <c r="AE20" i="15"/>
  <c r="O20" i="15"/>
  <c r="DW19" i="15"/>
  <c r="DG19" i="15"/>
  <c r="CQ19" i="15"/>
  <c r="CA19" i="15"/>
  <c r="BK19" i="15"/>
  <c r="AU19" i="15"/>
  <c r="AE19" i="15"/>
  <c r="O19" i="15"/>
  <c r="DW18" i="15"/>
  <c r="DG18" i="15"/>
  <c r="CQ18" i="15"/>
  <c r="CA18" i="15"/>
  <c r="BK18" i="15"/>
  <c r="AU18" i="15"/>
  <c r="AE18" i="15"/>
  <c r="O18" i="15"/>
  <c r="DW17" i="15"/>
  <c r="DG17" i="15"/>
  <c r="CQ17" i="15"/>
  <c r="CA17" i="15"/>
  <c r="BK17" i="15"/>
  <c r="AU17" i="15"/>
  <c r="AE17" i="15"/>
  <c r="O17" i="15"/>
  <c r="DW16" i="15"/>
  <c r="DG16" i="15"/>
  <c r="CQ16" i="15"/>
  <c r="CA16" i="15"/>
  <c r="BK16" i="15"/>
  <c r="AU16" i="15"/>
  <c r="AE16" i="15"/>
  <c r="O16" i="15"/>
  <c r="DW15" i="15"/>
  <c r="DG15" i="15"/>
  <c r="CQ15" i="15"/>
  <c r="CA15" i="15"/>
  <c r="BK15" i="15"/>
  <c r="AU15" i="15"/>
  <c r="AE15" i="15"/>
  <c r="O15" i="15"/>
  <c r="DW14" i="15"/>
  <c r="DG14" i="15"/>
  <c r="CQ14" i="15"/>
  <c r="CA14" i="15"/>
  <c r="BK14" i="15"/>
  <c r="AU14" i="15"/>
  <c r="AE14" i="15"/>
  <c r="O14" i="15"/>
  <c r="DW13" i="15"/>
  <c r="DG13" i="15"/>
  <c r="CQ13" i="15"/>
  <c r="CA13" i="15"/>
  <c r="BK13" i="15"/>
  <c r="AU13" i="15"/>
  <c r="AE13" i="15"/>
  <c r="O13" i="15"/>
  <c r="DW12" i="15"/>
  <c r="DG12" i="15"/>
  <c r="CQ12" i="15"/>
  <c r="CA12" i="15"/>
  <c r="BK12" i="15"/>
  <c r="AU12" i="15"/>
  <c r="AE12" i="15"/>
  <c r="O12" i="15"/>
  <c r="DW11" i="15"/>
  <c r="DG11" i="15"/>
  <c r="CQ11" i="15"/>
  <c r="CA11" i="15"/>
  <c r="BK11" i="15"/>
  <c r="AU11" i="15"/>
  <c r="AE11" i="15"/>
  <c r="O11" i="15"/>
  <c r="DW10" i="15"/>
  <c r="DG10" i="15"/>
  <c r="CQ10" i="15"/>
  <c r="CA10" i="15"/>
  <c r="BK10" i="15"/>
  <c r="AU10" i="15"/>
  <c r="AE10" i="15"/>
  <c r="O10" i="15"/>
  <c r="DW9" i="15"/>
  <c r="DG9" i="15"/>
  <c r="CQ9" i="15"/>
  <c r="CA9" i="15"/>
  <c r="BK9" i="15"/>
  <c r="AU9" i="15"/>
  <c r="AE9" i="15"/>
  <c r="O9" i="15"/>
  <c r="DW8" i="15"/>
  <c r="DG8" i="15"/>
  <c r="CQ8" i="15"/>
  <c r="CA8" i="15"/>
  <c r="BK8" i="15"/>
  <c r="AU8" i="15"/>
  <c r="AE8" i="15"/>
  <c r="O8" i="15"/>
  <c r="DW7" i="15"/>
  <c r="DG7" i="15"/>
  <c r="CQ7" i="15"/>
  <c r="CA7" i="15"/>
  <c r="BK7" i="15"/>
  <c r="AU7" i="15"/>
  <c r="AE7" i="15"/>
  <c r="O7" i="15"/>
  <c r="DW6" i="15"/>
  <c r="DG6" i="15"/>
  <c r="CQ6" i="15"/>
  <c r="CA6" i="15"/>
  <c r="BK6" i="15"/>
  <c r="AU6" i="15"/>
  <c r="AE6" i="15"/>
  <c r="O6" i="15"/>
  <c r="DW5" i="15"/>
  <c r="DG5" i="15"/>
  <c r="CQ5" i="15"/>
  <c r="CA5" i="15"/>
  <c r="BK5" i="15"/>
  <c r="AU5" i="15"/>
  <c r="AE5" i="15"/>
  <c r="O5" i="15"/>
  <c r="DW4" i="15"/>
  <c r="DG4" i="15"/>
  <c r="CQ4" i="15"/>
  <c r="CA4" i="15"/>
  <c r="BK4" i="15"/>
  <c r="AU4" i="15"/>
  <c r="AE4" i="15"/>
  <c r="O4" i="15"/>
  <c r="IT39" i="14"/>
  <c r="IS39" i="14"/>
  <c r="IR39" i="14"/>
  <c r="IQ39" i="14"/>
  <c r="IP39" i="14"/>
  <c r="IO39" i="14"/>
  <c r="IN39" i="14"/>
  <c r="IM39" i="14"/>
  <c r="IL39" i="14"/>
  <c r="IK39" i="14"/>
  <c r="IJ39" i="14"/>
  <c r="II39" i="14"/>
  <c r="IH39" i="14"/>
  <c r="IG39" i="14"/>
  <c r="IF39" i="14"/>
  <c r="IE39" i="14"/>
  <c r="ID39" i="14"/>
  <c r="IC39" i="14"/>
  <c r="IB39" i="14"/>
  <c r="IA39" i="14"/>
  <c r="HZ39" i="14"/>
  <c r="HY39" i="14"/>
  <c r="HX39" i="14"/>
  <c r="HW39" i="14"/>
  <c r="HV39" i="14"/>
  <c r="HU39" i="14"/>
  <c r="HT39" i="14"/>
  <c r="HS39" i="14"/>
  <c r="HN39" i="14"/>
  <c r="HM39" i="14"/>
  <c r="HL39" i="14"/>
  <c r="HK39" i="14"/>
  <c r="HJ39" i="14"/>
  <c r="HI39" i="14"/>
  <c r="HH39" i="14"/>
  <c r="HG39" i="14"/>
  <c r="HF39" i="14"/>
  <c r="HE39" i="14"/>
  <c r="HD39" i="14"/>
  <c r="HC39" i="14"/>
  <c r="HB39" i="14"/>
  <c r="HA39" i="14"/>
  <c r="GZ39" i="14"/>
  <c r="GY39" i="14"/>
  <c r="GX39" i="14"/>
  <c r="GW39" i="14"/>
  <c r="GV39" i="14"/>
  <c r="GU39" i="14"/>
  <c r="GT39" i="14"/>
  <c r="GS39" i="14"/>
  <c r="GR39" i="14"/>
  <c r="GQ39" i="14"/>
  <c r="GP39" i="14"/>
  <c r="GO39" i="14"/>
  <c r="GN39" i="14"/>
  <c r="GM39" i="14"/>
  <c r="GH39" i="14"/>
  <c r="GG39" i="14"/>
  <c r="GF39" i="14"/>
  <c r="GE39" i="14"/>
  <c r="GD39" i="14"/>
  <c r="GC39" i="14"/>
  <c r="GB39" i="14"/>
  <c r="GA39" i="14"/>
  <c r="FZ39" i="14"/>
  <c r="FY39" i="14"/>
  <c r="FX39" i="14"/>
  <c r="FW39" i="14"/>
  <c r="FV39" i="14"/>
  <c r="FU39" i="14"/>
  <c r="FT39" i="14"/>
  <c r="FS39" i="14"/>
  <c r="FR39" i="14"/>
  <c r="FQ39" i="14"/>
  <c r="FP39" i="14"/>
  <c r="FO39" i="14"/>
  <c r="FN39" i="14"/>
  <c r="FM39" i="14"/>
  <c r="FL39" i="14"/>
  <c r="FK39" i="14"/>
  <c r="FJ39" i="14"/>
  <c r="FI39" i="14"/>
  <c r="FH39" i="14"/>
  <c r="FG39" i="14"/>
  <c r="FB39" i="14"/>
  <c r="FA39" i="14"/>
  <c r="EZ39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IU38" i="14"/>
  <c r="HO38" i="14"/>
  <c r="GI38" i="14"/>
  <c r="FC38" i="14"/>
  <c r="DW38" i="14"/>
  <c r="CQ38" i="14"/>
  <c r="BK38" i="14"/>
  <c r="AE38" i="14"/>
  <c r="IU37" i="14"/>
  <c r="HO37" i="14"/>
  <c r="GI37" i="14"/>
  <c r="FC37" i="14"/>
  <c r="DW37" i="14"/>
  <c r="CQ37" i="14"/>
  <c r="BK37" i="14"/>
  <c r="AE37" i="14"/>
  <c r="IU36" i="14"/>
  <c r="HO36" i="14"/>
  <c r="GI36" i="14"/>
  <c r="FC36" i="14"/>
  <c r="DW36" i="14"/>
  <c r="CQ36" i="14"/>
  <c r="BK36" i="14"/>
  <c r="AE36" i="14"/>
  <c r="IU35" i="14"/>
  <c r="HO35" i="14"/>
  <c r="GI35" i="14"/>
  <c r="FC35" i="14"/>
  <c r="DW35" i="14"/>
  <c r="CR35" i="14"/>
  <c r="CQ35" i="14"/>
  <c r="BK35" i="14"/>
  <c r="AE35" i="14"/>
  <c r="IU34" i="14"/>
  <c r="HO34" i="14"/>
  <c r="GI34" i="14"/>
  <c r="FC34" i="14"/>
  <c r="DW34" i="14"/>
  <c r="CQ34" i="14"/>
  <c r="BK34" i="14"/>
  <c r="AE34" i="14"/>
  <c r="IU33" i="14"/>
  <c r="HO33" i="14"/>
  <c r="GI33" i="14"/>
  <c r="FC33" i="14"/>
  <c r="DW33" i="14"/>
  <c r="CQ33" i="14"/>
  <c r="CQ39" i="14" s="1"/>
  <c r="CR38" i="14" s="1"/>
  <c r="BK33" i="14"/>
  <c r="AE33" i="14"/>
  <c r="IT29" i="14"/>
  <c r="IS29" i="14"/>
  <c r="IR29" i="14"/>
  <c r="IQ29" i="14"/>
  <c r="IP29" i="14"/>
  <c r="IO29" i="14"/>
  <c r="IN29" i="14"/>
  <c r="IM29" i="14"/>
  <c r="IL29" i="14"/>
  <c r="IK29" i="14"/>
  <c r="IJ29" i="14"/>
  <c r="II29" i="14"/>
  <c r="IH29" i="14"/>
  <c r="IG29" i="14"/>
  <c r="IF29" i="14"/>
  <c r="IE29" i="14"/>
  <c r="ID29" i="14"/>
  <c r="IC29" i="14"/>
  <c r="IB29" i="14"/>
  <c r="IA29" i="14"/>
  <c r="HZ29" i="14"/>
  <c r="HY29" i="14"/>
  <c r="HX29" i="14"/>
  <c r="HW29" i="14"/>
  <c r="HV29" i="14"/>
  <c r="HU29" i="14"/>
  <c r="HT29" i="14"/>
  <c r="HS29" i="14"/>
  <c r="HN29" i="14"/>
  <c r="HM29" i="14"/>
  <c r="HL29" i="14"/>
  <c r="HK29" i="14"/>
  <c r="HJ29" i="14"/>
  <c r="HI29" i="14"/>
  <c r="HH29" i="14"/>
  <c r="HG29" i="14"/>
  <c r="HF29" i="14"/>
  <c r="HE29" i="14"/>
  <c r="HD29" i="14"/>
  <c r="HC29" i="14"/>
  <c r="HB29" i="14"/>
  <c r="HA29" i="14"/>
  <c r="GZ29" i="14"/>
  <c r="GY29" i="14"/>
  <c r="GX29" i="14"/>
  <c r="GW29" i="14"/>
  <c r="GV29" i="14"/>
  <c r="GU29" i="14"/>
  <c r="GT29" i="14"/>
  <c r="GS29" i="14"/>
  <c r="GR29" i="14"/>
  <c r="GQ29" i="14"/>
  <c r="GP29" i="14"/>
  <c r="GO29" i="14"/>
  <c r="GN29" i="14"/>
  <c r="GM29" i="14"/>
  <c r="GH29" i="14"/>
  <c r="GG29" i="14"/>
  <c r="GF29" i="14"/>
  <c r="GE29" i="14"/>
  <c r="GD29" i="14"/>
  <c r="GC29" i="14"/>
  <c r="GB29" i="14"/>
  <c r="GA29" i="14"/>
  <c r="FZ29" i="14"/>
  <c r="FY29" i="14"/>
  <c r="FX29" i="14"/>
  <c r="FW29" i="14"/>
  <c r="FV29" i="14"/>
  <c r="FU29" i="14"/>
  <c r="FT29" i="14"/>
  <c r="FS29" i="14"/>
  <c r="FR29" i="14"/>
  <c r="FQ29" i="14"/>
  <c r="FP29" i="14"/>
  <c r="FO29" i="14"/>
  <c r="FN29" i="14"/>
  <c r="FM29" i="14"/>
  <c r="FL29" i="14"/>
  <c r="FK29" i="14"/>
  <c r="FJ29" i="14"/>
  <c r="FI29" i="14"/>
  <c r="FH29" i="14"/>
  <c r="FG29" i="14"/>
  <c r="FB29" i="14"/>
  <c r="FA29" i="14"/>
  <c r="EZ29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IU28" i="14"/>
  <c r="HO28" i="14"/>
  <c r="GI28" i="14"/>
  <c r="FC28" i="14"/>
  <c r="DW28" i="14"/>
  <c r="CQ28" i="14"/>
  <c r="BK28" i="14"/>
  <c r="AE28" i="14"/>
  <c r="IU27" i="14"/>
  <c r="HO27" i="14"/>
  <c r="GI27" i="14"/>
  <c r="FC27" i="14"/>
  <c r="DW27" i="14"/>
  <c r="CQ27" i="14"/>
  <c r="BK27" i="14"/>
  <c r="AE27" i="14"/>
  <c r="IU26" i="14"/>
  <c r="HO26" i="14"/>
  <c r="GI26" i="14"/>
  <c r="FC26" i="14"/>
  <c r="DW26" i="14"/>
  <c r="CQ26" i="14"/>
  <c r="BK26" i="14"/>
  <c r="AE26" i="14"/>
  <c r="IU25" i="14"/>
  <c r="HO25" i="14"/>
  <c r="GI25" i="14"/>
  <c r="FC25" i="14"/>
  <c r="DW25" i="14"/>
  <c r="CQ25" i="14"/>
  <c r="BK25" i="14"/>
  <c r="AE25" i="14"/>
  <c r="IU24" i="14"/>
  <c r="HO24" i="14"/>
  <c r="GI24" i="14"/>
  <c r="FC24" i="14"/>
  <c r="DW24" i="14"/>
  <c r="CQ24" i="14"/>
  <c r="BK24" i="14"/>
  <c r="AE24" i="14"/>
  <c r="IU23" i="14"/>
  <c r="HO23" i="14"/>
  <c r="GI23" i="14"/>
  <c r="FC23" i="14"/>
  <c r="DW23" i="14"/>
  <c r="CQ23" i="14"/>
  <c r="BK23" i="14"/>
  <c r="AE23" i="14"/>
  <c r="IU22" i="14"/>
  <c r="HO22" i="14"/>
  <c r="GI22" i="14"/>
  <c r="FC22" i="14"/>
  <c r="DW22" i="14"/>
  <c r="CQ22" i="14"/>
  <c r="BK22" i="14"/>
  <c r="AE22" i="14"/>
  <c r="IU21" i="14"/>
  <c r="HO21" i="14"/>
  <c r="GI21" i="14"/>
  <c r="FC21" i="14"/>
  <c r="DW21" i="14"/>
  <c r="CQ21" i="14"/>
  <c r="BK21" i="14"/>
  <c r="AE21" i="14"/>
  <c r="IU20" i="14"/>
  <c r="HO20" i="14"/>
  <c r="GI20" i="14"/>
  <c r="FC20" i="14"/>
  <c r="DW20" i="14"/>
  <c r="CQ20" i="14"/>
  <c r="BK20" i="14"/>
  <c r="AE20" i="14"/>
  <c r="IU19" i="14"/>
  <c r="HO19" i="14"/>
  <c r="GI19" i="14"/>
  <c r="FC19" i="14"/>
  <c r="DW19" i="14"/>
  <c r="CQ19" i="14"/>
  <c r="BK19" i="14"/>
  <c r="AE19" i="14"/>
  <c r="IU18" i="14"/>
  <c r="HO18" i="14"/>
  <c r="GI18" i="14"/>
  <c r="FC18" i="14"/>
  <c r="DW18" i="14"/>
  <c r="CQ18" i="14"/>
  <c r="BK18" i="14"/>
  <c r="AE18" i="14"/>
  <c r="IU17" i="14"/>
  <c r="HO17" i="14"/>
  <c r="GI17" i="14"/>
  <c r="FC17" i="14"/>
  <c r="DW17" i="14"/>
  <c r="CQ17" i="14"/>
  <c r="BK17" i="14"/>
  <c r="AE17" i="14"/>
  <c r="IU16" i="14"/>
  <c r="HO16" i="14"/>
  <c r="GI16" i="14"/>
  <c r="FC16" i="14"/>
  <c r="DW16" i="14"/>
  <c r="CQ16" i="14"/>
  <c r="BK16" i="14"/>
  <c r="AE16" i="14"/>
  <c r="IU15" i="14"/>
  <c r="HO15" i="14"/>
  <c r="GI15" i="14"/>
  <c r="FC15" i="14"/>
  <c r="DW15" i="14"/>
  <c r="CQ15" i="14"/>
  <c r="BK15" i="14"/>
  <c r="AE15" i="14"/>
  <c r="IU14" i="14"/>
  <c r="HO14" i="14"/>
  <c r="GI14" i="14"/>
  <c r="FC14" i="14"/>
  <c r="DW14" i="14"/>
  <c r="CQ14" i="14"/>
  <c r="BK14" i="14"/>
  <c r="AE14" i="14"/>
  <c r="IU13" i="14"/>
  <c r="HO13" i="14"/>
  <c r="GI13" i="14"/>
  <c r="FC13" i="14"/>
  <c r="DW13" i="14"/>
  <c r="CQ13" i="14"/>
  <c r="BK13" i="14"/>
  <c r="AE13" i="14"/>
  <c r="IU12" i="14"/>
  <c r="HO12" i="14"/>
  <c r="GI12" i="14"/>
  <c r="FC12" i="14"/>
  <c r="DW12" i="14"/>
  <c r="CQ12" i="14"/>
  <c r="BK12" i="14"/>
  <c r="AE12" i="14"/>
  <c r="IU11" i="14"/>
  <c r="IU29" i="14" s="1"/>
  <c r="IV14" i="14" s="1"/>
  <c r="HO11" i="14"/>
  <c r="GI11" i="14"/>
  <c r="FC11" i="14"/>
  <c r="DW11" i="14"/>
  <c r="CQ11" i="14"/>
  <c r="BK11" i="14"/>
  <c r="AE11" i="14"/>
  <c r="IT7" i="14"/>
  <c r="IS7" i="14"/>
  <c r="IR7" i="14"/>
  <c r="IQ7" i="14"/>
  <c r="IP7" i="14"/>
  <c r="IO7" i="14"/>
  <c r="IN7" i="14"/>
  <c r="IM7" i="14"/>
  <c r="IL7" i="14"/>
  <c r="IK7" i="14"/>
  <c r="IJ7" i="14"/>
  <c r="II7" i="14"/>
  <c r="IH7" i="14"/>
  <c r="IG7" i="14"/>
  <c r="IF7" i="14"/>
  <c r="IE7" i="14"/>
  <c r="ID7" i="14"/>
  <c r="IC7" i="14"/>
  <c r="IB7" i="14"/>
  <c r="IA7" i="14"/>
  <c r="HZ7" i="14"/>
  <c r="HY7" i="14"/>
  <c r="HX7" i="14"/>
  <c r="HW7" i="14"/>
  <c r="HV7" i="14"/>
  <c r="HU7" i="14"/>
  <c r="HT7" i="14"/>
  <c r="HS7" i="14"/>
  <c r="HO7" i="14"/>
  <c r="HN7" i="14"/>
  <c r="HM7" i="14"/>
  <c r="HL7" i="14"/>
  <c r="HK7" i="14"/>
  <c r="HJ7" i="14"/>
  <c r="HI7" i="14"/>
  <c r="HH7" i="14"/>
  <c r="HG7" i="14"/>
  <c r="HF7" i="14"/>
  <c r="HE7" i="14"/>
  <c r="HD7" i="14"/>
  <c r="HC7" i="14"/>
  <c r="HB7" i="14"/>
  <c r="HA7" i="14"/>
  <c r="GZ7" i="14"/>
  <c r="GY7" i="14"/>
  <c r="GX7" i="14"/>
  <c r="GW7" i="14"/>
  <c r="GV7" i="14"/>
  <c r="GU7" i="14"/>
  <c r="GT7" i="14"/>
  <c r="GS7" i="14"/>
  <c r="GR7" i="14"/>
  <c r="GQ7" i="14"/>
  <c r="GP7" i="14"/>
  <c r="GO7" i="14"/>
  <c r="GN7" i="14"/>
  <c r="GM7" i="14"/>
  <c r="GH7" i="14"/>
  <c r="GG7" i="14"/>
  <c r="GF7" i="14"/>
  <c r="GE7" i="14"/>
  <c r="GD7" i="14"/>
  <c r="GC7" i="14"/>
  <c r="GB7" i="14"/>
  <c r="GA7" i="14"/>
  <c r="FZ7" i="14"/>
  <c r="FY7" i="14"/>
  <c r="FX7" i="14"/>
  <c r="FW7" i="14"/>
  <c r="FV7" i="14"/>
  <c r="FU7" i="14"/>
  <c r="FT7" i="14"/>
  <c r="FS7" i="14"/>
  <c r="FR7" i="14"/>
  <c r="FQ7" i="14"/>
  <c r="FP7" i="14"/>
  <c r="FO7" i="14"/>
  <c r="FN7" i="14"/>
  <c r="FM7" i="14"/>
  <c r="FL7" i="14"/>
  <c r="FK7" i="14"/>
  <c r="FJ7" i="14"/>
  <c r="FI7" i="14"/>
  <c r="FH7" i="14"/>
  <c r="FG7" i="14"/>
  <c r="FB7" i="14"/>
  <c r="FA7" i="14"/>
  <c r="EZ7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IU6" i="14"/>
  <c r="HO6" i="14"/>
  <c r="GI6" i="14"/>
  <c r="FC6" i="14"/>
  <c r="DW6" i="14"/>
  <c r="CQ6" i="14"/>
  <c r="BL6" i="14"/>
  <c r="BK6" i="14"/>
  <c r="AE6" i="14"/>
  <c r="IU5" i="14"/>
  <c r="HO5" i="14"/>
  <c r="GI5" i="14"/>
  <c r="FC5" i="14"/>
  <c r="DW5" i="14"/>
  <c r="CQ5" i="14"/>
  <c r="BL5" i="14"/>
  <c r="BK5" i="14"/>
  <c r="AE5" i="14"/>
  <c r="IU4" i="14"/>
  <c r="IU7" i="14" s="1"/>
  <c r="IV6" i="14" s="1"/>
  <c r="HO4" i="14"/>
  <c r="GI4" i="14"/>
  <c r="GI7" i="14" s="1"/>
  <c r="GJ6" i="14" s="1"/>
  <c r="FC4" i="14"/>
  <c r="DW4" i="14"/>
  <c r="DW7" i="14" s="1"/>
  <c r="DX6" i="14" s="1"/>
  <c r="CQ4" i="14"/>
  <c r="BL4" i="14"/>
  <c r="BL7" i="14" s="1"/>
  <c r="BK4" i="14"/>
  <c r="BK7" i="14" s="1"/>
  <c r="AE4" i="14"/>
  <c r="DV39" i="13"/>
  <c r="DU39" i="13"/>
  <c r="DT39" i="13"/>
  <c r="DS39" i="13"/>
  <c r="DR39" i="13"/>
  <c r="DQ39" i="13"/>
  <c r="DP39" i="13"/>
  <c r="DO39" i="13"/>
  <c r="DN39" i="13"/>
  <c r="DM39" i="13"/>
  <c r="DL39" i="13"/>
  <c r="DK39" i="13"/>
  <c r="DF39" i="13"/>
  <c r="DE39" i="13"/>
  <c r="DD39" i="13"/>
  <c r="DC39" i="13"/>
  <c r="DB39" i="13"/>
  <c r="DA39" i="13"/>
  <c r="CZ39" i="13"/>
  <c r="CY39" i="13"/>
  <c r="CX39" i="13"/>
  <c r="CW39" i="13"/>
  <c r="CV39" i="13"/>
  <c r="CU39" i="13"/>
  <c r="CP39" i="13"/>
  <c r="CO39" i="13"/>
  <c r="CN39" i="13"/>
  <c r="CM39" i="13"/>
  <c r="CL39" i="13"/>
  <c r="CK39" i="13"/>
  <c r="CJ39" i="13"/>
  <c r="CI39" i="13"/>
  <c r="CH39" i="13"/>
  <c r="CG39" i="13"/>
  <c r="CF39" i="13"/>
  <c r="CE39" i="13"/>
  <c r="BZ39" i="13"/>
  <c r="BY39" i="13"/>
  <c r="BX39" i="13"/>
  <c r="BW39" i="13"/>
  <c r="BV39" i="13"/>
  <c r="BU39" i="13"/>
  <c r="BT39" i="13"/>
  <c r="BS39" i="13"/>
  <c r="BR39" i="13"/>
  <c r="BQ39" i="13"/>
  <c r="BP39" i="13"/>
  <c r="BO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U39" i="13"/>
  <c r="AV38" i="13" s="1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P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DW38" i="13"/>
  <c r="DG38" i="13"/>
  <c r="CQ38" i="13"/>
  <c r="CA38" i="13"/>
  <c r="BK38" i="13"/>
  <c r="AU38" i="13"/>
  <c r="AE38" i="13"/>
  <c r="P38" i="13"/>
  <c r="O38" i="13"/>
  <c r="DW37" i="13"/>
  <c r="DG37" i="13"/>
  <c r="CQ37" i="13"/>
  <c r="CA37" i="13"/>
  <c r="BK37" i="13"/>
  <c r="AU37" i="13"/>
  <c r="AE37" i="13"/>
  <c r="P37" i="13"/>
  <c r="O37" i="13"/>
  <c r="DW36" i="13"/>
  <c r="DG36" i="13"/>
  <c r="CQ36" i="13"/>
  <c r="CA36" i="13"/>
  <c r="BK36" i="13"/>
  <c r="AU36" i="13"/>
  <c r="AE36" i="13"/>
  <c r="O36" i="13"/>
  <c r="DW35" i="13"/>
  <c r="DG35" i="13"/>
  <c r="CQ35" i="13"/>
  <c r="CA35" i="13"/>
  <c r="BK35" i="13"/>
  <c r="AU35" i="13"/>
  <c r="AE35" i="13"/>
  <c r="O35" i="13"/>
  <c r="DW34" i="13"/>
  <c r="DG34" i="13"/>
  <c r="CQ34" i="13"/>
  <c r="CA34" i="13"/>
  <c r="BK34" i="13"/>
  <c r="AU34" i="13"/>
  <c r="AE34" i="13"/>
  <c r="P34" i="13"/>
  <c r="O34" i="13"/>
  <c r="DW33" i="13"/>
  <c r="DG33" i="13"/>
  <c r="CQ33" i="13"/>
  <c r="CA33" i="13"/>
  <c r="BK33" i="13"/>
  <c r="AU33" i="13"/>
  <c r="AE33" i="13"/>
  <c r="P33" i="13"/>
  <c r="O33" i="13"/>
  <c r="O39" i="13" s="1"/>
  <c r="P36" i="13" s="1"/>
  <c r="DV29" i="13"/>
  <c r="DU29" i="13"/>
  <c r="DT29" i="13"/>
  <c r="DS29" i="13"/>
  <c r="DR29" i="13"/>
  <c r="DQ29" i="13"/>
  <c r="DP29" i="13"/>
  <c r="DO29" i="13"/>
  <c r="DN29" i="13"/>
  <c r="DM29" i="13"/>
  <c r="DL29" i="13"/>
  <c r="DK29" i="13"/>
  <c r="DF29" i="13"/>
  <c r="DE29" i="13"/>
  <c r="DD29" i="13"/>
  <c r="DC29" i="13"/>
  <c r="DB29" i="13"/>
  <c r="DA29" i="13"/>
  <c r="CZ29" i="13"/>
  <c r="CY29" i="13"/>
  <c r="CX29" i="13"/>
  <c r="CW29" i="13"/>
  <c r="CV29" i="13"/>
  <c r="CU29" i="13"/>
  <c r="CP29" i="13"/>
  <c r="CO29" i="13"/>
  <c r="CN29" i="13"/>
  <c r="CM29" i="13"/>
  <c r="CL29" i="13"/>
  <c r="CK29" i="13"/>
  <c r="CJ29" i="13"/>
  <c r="CI29" i="13"/>
  <c r="CH29" i="13"/>
  <c r="CG29" i="13"/>
  <c r="CF29" i="13"/>
  <c r="CE29" i="13"/>
  <c r="BZ29" i="13"/>
  <c r="BY29" i="13"/>
  <c r="BX29" i="13"/>
  <c r="BW29" i="13"/>
  <c r="BV29" i="13"/>
  <c r="BU29" i="13"/>
  <c r="BT29" i="13"/>
  <c r="BS29" i="13"/>
  <c r="BR29" i="13"/>
  <c r="BQ29" i="13"/>
  <c r="BP29" i="13"/>
  <c r="BO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P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DW28" i="13"/>
  <c r="DG28" i="13"/>
  <c r="CQ28" i="13"/>
  <c r="CA28" i="13"/>
  <c r="BK28" i="13"/>
  <c r="AU28" i="13"/>
  <c r="AE28" i="13"/>
  <c r="O28" i="13"/>
  <c r="DW27" i="13"/>
  <c r="DG27" i="13"/>
  <c r="CQ27" i="13"/>
  <c r="CA27" i="13"/>
  <c r="BK27" i="13"/>
  <c r="AU27" i="13"/>
  <c r="AE27" i="13"/>
  <c r="P27" i="13"/>
  <c r="O27" i="13"/>
  <c r="DW26" i="13"/>
  <c r="DG26" i="13"/>
  <c r="CQ26" i="13"/>
  <c r="CA26" i="13"/>
  <c r="BK26" i="13"/>
  <c r="AU26" i="13"/>
  <c r="AE26" i="13"/>
  <c r="O26" i="13"/>
  <c r="DW25" i="13"/>
  <c r="DG25" i="13"/>
  <c r="CQ25" i="13"/>
  <c r="CA25" i="13"/>
  <c r="BK25" i="13"/>
  <c r="AU25" i="13"/>
  <c r="AE25" i="13"/>
  <c r="P25" i="13"/>
  <c r="O25" i="13"/>
  <c r="DW24" i="13"/>
  <c r="DG24" i="13"/>
  <c r="CQ24" i="13"/>
  <c r="CA24" i="13"/>
  <c r="BK24" i="13"/>
  <c r="AU24" i="13"/>
  <c r="AE24" i="13"/>
  <c r="O24" i="13"/>
  <c r="DW23" i="13"/>
  <c r="DG23" i="13"/>
  <c r="CQ23" i="13"/>
  <c r="CA23" i="13"/>
  <c r="BK23" i="13"/>
  <c r="AU23" i="13"/>
  <c r="AE23" i="13"/>
  <c r="P23" i="13"/>
  <c r="O23" i="13"/>
  <c r="DW22" i="13"/>
  <c r="DG22" i="13"/>
  <c r="CQ22" i="13"/>
  <c r="CA22" i="13"/>
  <c r="BK22" i="13"/>
  <c r="AU22" i="13"/>
  <c r="AE22" i="13"/>
  <c r="O22" i="13"/>
  <c r="DW21" i="13"/>
  <c r="DG21" i="13"/>
  <c r="CQ21" i="13"/>
  <c r="CA21" i="13"/>
  <c r="BK21" i="13"/>
  <c r="AU21" i="13"/>
  <c r="AE21" i="13"/>
  <c r="P21" i="13"/>
  <c r="O21" i="13"/>
  <c r="DW20" i="13"/>
  <c r="DG20" i="13"/>
  <c r="CQ20" i="13"/>
  <c r="CA20" i="13"/>
  <c r="BK20" i="13"/>
  <c r="AU20" i="13"/>
  <c r="AE20" i="13"/>
  <c r="O20" i="13"/>
  <c r="DW19" i="13"/>
  <c r="DG19" i="13"/>
  <c r="CQ19" i="13"/>
  <c r="CA19" i="13"/>
  <c r="BK19" i="13"/>
  <c r="AU19" i="13"/>
  <c r="AE19" i="13"/>
  <c r="P19" i="13"/>
  <c r="O19" i="13"/>
  <c r="DW18" i="13"/>
  <c r="DG18" i="13"/>
  <c r="CQ18" i="13"/>
  <c r="CA18" i="13"/>
  <c r="BK18" i="13"/>
  <c r="AU18" i="13"/>
  <c r="AE18" i="13"/>
  <c r="O18" i="13"/>
  <c r="DW17" i="13"/>
  <c r="DG17" i="13"/>
  <c r="CQ17" i="13"/>
  <c r="CA17" i="13"/>
  <c r="BK17" i="13"/>
  <c r="AU17" i="13"/>
  <c r="AE17" i="13"/>
  <c r="P17" i="13"/>
  <c r="O17" i="13"/>
  <c r="DW16" i="13"/>
  <c r="DG16" i="13"/>
  <c r="CQ16" i="13"/>
  <c r="CA16" i="13"/>
  <c r="BK16" i="13"/>
  <c r="AU16" i="13"/>
  <c r="AE16" i="13"/>
  <c r="O16" i="13"/>
  <c r="DW15" i="13"/>
  <c r="DG15" i="13"/>
  <c r="CQ15" i="13"/>
  <c r="CA15" i="13"/>
  <c r="CB15" i="13" s="1"/>
  <c r="BK15" i="13"/>
  <c r="AU15" i="13"/>
  <c r="AE15" i="13"/>
  <c r="O15" i="13"/>
  <c r="DW14" i="13"/>
  <c r="DG14" i="13"/>
  <c r="CQ14" i="13"/>
  <c r="CA14" i="13"/>
  <c r="CB14" i="13" s="1"/>
  <c r="BK14" i="13"/>
  <c r="AU14" i="13"/>
  <c r="AE14" i="13"/>
  <c r="O14" i="13"/>
  <c r="DW13" i="13"/>
  <c r="DG13" i="13"/>
  <c r="CQ13" i="13"/>
  <c r="CA13" i="13"/>
  <c r="CB13" i="13" s="1"/>
  <c r="BK13" i="13"/>
  <c r="AU13" i="13"/>
  <c r="AE13" i="13"/>
  <c r="P13" i="13"/>
  <c r="O13" i="13"/>
  <c r="DW12" i="13"/>
  <c r="DG12" i="13"/>
  <c r="CQ12" i="13"/>
  <c r="CR12" i="13" s="1"/>
  <c r="CA12" i="13"/>
  <c r="CB12" i="13" s="1"/>
  <c r="BK12" i="13"/>
  <c r="AU12" i="13"/>
  <c r="AE12" i="13"/>
  <c r="P12" i="13"/>
  <c r="O12" i="13"/>
  <c r="DW11" i="13"/>
  <c r="DW29" i="13" s="1"/>
  <c r="DX14" i="13" s="1"/>
  <c r="DG11" i="13"/>
  <c r="CQ11" i="13"/>
  <c r="CQ29" i="13" s="1"/>
  <c r="CR15" i="13" s="1"/>
  <c r="CA11" i="13"/>
  <c r="CA29" i="13" s="1"/>
  <c r="BK11" i="13"/>
  <c r="AU11" i="13"/>
  <c r="AE11" i="13"/>
  <c r="P11" i="13"/>
  <c r="O11" i="13"/>
  <c r="O29" i="13" s="1"/>
  <c r="P28" i="13" s="1"/>
  <c r="DV7" i="13"/>
  <c r="DU7" i="13"/>
  <c r="DT7" i="13"/>
  <c r="DS7" i="13"/>
  <c r="DR7" i="13"/>
  <c r="DQ7" i="13"/>
  <c r="DP7" i="13"/>
  <c r="DO7" i="13"/>
  <c r="DN7" i="13"/>
  <c r="DM7" i="13"/>
  <c r="DL7" i="13"/>
  <c r="DK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D7" i="13"/>
  <c r="AC7" i="13"/>
  <c r="AB7" i="13"/>
  <c r="AA7" i="13"/>
  <c r="Z7" i="13"/>
  <c r="Y7" i="13"/>
  <c r="X7" i="13"/>
  <c r="W7" i="13"/>
  <c r="V7" i="13"/>
  <c r="U7" i="13"/>
  <c r="T7" i="13"/>
  <c r="S7" i="13"/>
  <c r="N7" i="13"/>
  <c r="M7" i="13"/>
  <c r="L7" i="13"/>
  <c r="K7" i="13"/>
  <c r="J7" i="13"/>
  <c r="I7" i="13"/>
  <c r="H7" i="13"/>
  <c r="G7" i="13"/>
  <c r="F7" i="13"/>
  <c r="E7" i="13"/>
  <c r="D7" i="13"/>
  <c r="C7" i="13"/>
  <c r="DW6" i="13"/>
  <c r="DH6" i="13"/>
  <c r="DG6" i="13"/>
  <c r="CQ6" i="13"/>
  <c r="CA6" i="13"/>
  <c r="CB6" i="13" s="1"/>
  <c r="BK6" i="13"/>
  <c r="AU6" i="13"/>
  <c r="AV6" i="13" s="1"/>
  <c r="AE6" i="13"/>
  <c r="O6" i="13"/>
  <c r="DW5" i="13"/>
  <c r="DH5" i="13"/>
  <c r="DG5" i="13"/>
  <c r="CQ5" i="13"/>
  <c r="CA5" i="13"/>
  <c r="CB5" i="13" s="1"/>
  <c r="BK5" i="13"/>
  <c r="AU5" i="13"/>
  <c r="AV5" i="13" s="1"/>
  <c r="AE5" i="13"/>
  <c r="O5" i="13"/>
  <c r="DW4" i="13"/>
  <c r="DW7" i="13" s="1"/>
  <c r="DH4" i="13"/>
  <c r="DH7" i="13" s="1"/>
  <c r="DG4" i="13"/>
  <c r="CQ4" i="13"/>
  <c r="CQ7" i="13" s="1"/>
  <c r="CA4" i="13"/>
  <c r="CA7" i="13" s="1"/>
  <c r="BK4" i="13"/>
  <c r="BK7" i="13" s="1"/>
  <c r="AU4" i="13"/>
  <c r="AV4" i="13" s="1"/>
  <c r="AV7" i="13" s="1"/>
  <c r="AE4" i="13"/>
  <c r="AE7" i="13" s="1"/>
  <c r="AF7" i="13" s="1"/>
  <c r="O4" i="13"/>
  <c r="O7" i="13" s="1"/>
  <c r="EL63" i="12"/>
  <c r="EK63" i="12"/>
  <c r="EJ63" i="12"/>
  <c r="EI63" i="12"/>
  <c r="EH63" i="12"/>
  <c r="EG63" i="12"/>
  <c r="EF63" i="12"/>
  <c r="EE63" i="12"/>
  <c r="ED63" i="12"/>
  <c r="EC63" i="12"/>
  <c r="EB63" i="12"/>
  <c r="EA63" i="12"/>
  <c r="DV63" i="12"/>
  <c r="DU63" i="12"/>
  <c r="DT63" i="12"/>
  <c r="DS63" i="12"/>
  <c r="DR63" i="12"/>
  <c r="DQ63" i="12"/>
  <c r="DP63" i="12"/>
  <c r="DO63" i="12"/>
  <c r="DN63" i="12"/>
  <c r="DM63" i="12"/>
  <c r="DL63" i="12"/>
  <c r="DK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EM62" i="12"/>
  <c r="DW62" i="12"/>
  <c r="DG62" i="12"/>
  <c r="CQ62" i="12"/>
  <c r="CA62" i="12"/>
  <c r="BK62" i="12"/>
  <c r="AU62" i="12"/>
  <c r="AE62" i="12"/>
  <c r="O62" i="12"/>
  <c r="EM61" i="12"/>
  <c r="DW61" i="12"/>
  <c r="DG61" i="12"/>
  <c r="CQ61" i="12"/>
  <c r="CQ63" i="12" s="1"/>
  <c r="CA61" i="12"/>
  <c r="BK61" i="12"/>
  <c r="AU61" i="12"/>
  <c r="AE61" i="12"/>
  <c r="O61" i="12"/>
  <c r="EM60" i="12"/>
  <c r="DW60" i="12"/>
  <c r="DG60" i="12"/>
  <c r="CQ60" i="12"/>
  <c r="BK60" i="12"/>
  <c r="AU60" i="12"/>
  <c r="AE60" i="12"/>
  <c r="O60" i="12"/>
  <c r="EM59" i="12"/>
  <c r="DW59" i="12"/>
  <c r="DH59" i="12"/>
  <c r="DG59" i="12"/>
  <c r="CQ59" i="12"/>
  <c r="CA59" i="12"/>
  <c r="BK59" i="12"/>
  <c r="AU59" i="12"/>
  <c r="AE59" i="12"/>
  <c r="P59" i="12"/>
  <c r="O59" i="12"/>
  <c r="EM58" i="12"/>
  <c r="DW58" i="12"/>
  <c r="DG58" i="12"/>
  <c r="CQ58" i="12"/>
  <c r="CA58" i="12"/>
  <c r="BK58" i="12"/>
  <c r="AU58" i="12"/>
  <c r="AV58" i="12" s="1"/>
  <c r="AE58" i="12"/>
  <c r="O58" i="12"/>
  <c r="EM57" i="12"/>
  <c r="DW57" i="12"/>
  <c r="DG57" i="12"/>
  <c r="CQ57" i="12"/>
  <c r="CA57" i="12"/>
  <c r="BK57" i="12"/>
  <c r="AV57" i="12"/>
  <c r="AU57" i="12"/>
  <c r="AE57" i="12"/>
  <c r="P57" i="12"/>
  <c r="O57" i="12"/>
  <c r="EM56" i="12"/>
  <c r="DW56" i="12"/>
  <c r="DG56" i="12"/>
  <c r="DG63" i="12" s="1"/>
  <c r="DH57" i="12" s="1"/>
  <c r="CQ56" i="12"/>
  <c r="CA56" i="12"/>
  <c r="CA63" i="12" s="1"/>
  <c r="BK56" i="12"/>
  <c r="AU56" i="12"/>
  <c r="AU63" i="12" s="1"/>
  <c r="AF56" i="12"/>
  <c r="AE56" i="12"/>
  <c r="O56" i="12"/>
  <c r="O63" i="12" s="1"/>
  <c r="EL52" i="12"/>
  <c r="EK52" i="12"/>
  <c r="EJ52" i="12"/>
  <c r="EI52" i="12"/>
  <c r="EH52" i="12"/>
  <c r="EG52" i="12"/>
  <c r="EF52" i="12"/>
  <c r="EE52" i="12"/>
  <c r="ED52" i="12"/>
  <c r="EC52" i="12"/>
  <c r="EB52" i="12"/>
  <c r="EA52" i="12"/>
  <c r="DV52" i="12"/>
  <c r="DU52" i="12"/>
  <c r="DT52" i="12"/>
  <c r="DS52" i="12"/>
  <c r="DR52" i="12"/>
  <c r="DQ52" i="12"/>
  <c r="DP52" i="12"/>
  <c r="DO52" i="12"/>
  <c r="DN52" i="12"/>
  <c r="DM52" i="12"/>
  <c r="DL52" i="12"/>
  <c r="DK52" i="12"/>
  <c r="DF52" i="12"/>
  <c r="DE52" i="12"/>
  <c r="DD52" i="12"/>
  <c r="DC52" i="12"/>
  <c r="DB52" i="12"/>
  <c r="DA52" i="12"/>
  <c r="CZ52" i="12"/>
  <c r="CY52" i="12"/>
  <c r="CX52" i="12"/>
  <c r="CW52" i="12"/>
  <c r="CV52" i="12"/>
  <c r="CU52" i="12"/>
  <c r="CP52" i="12"/>
  <c r="CO52" i="12"/>
  <c r="CN52" i="12"/>
  <c r="CM52" i="12"/>
  <c r="CL52" i="12"/>
  <c r="CK52" i="12"/>
  <c r="CJ52" i="12"/>
  <c r="CI52" i="12"/>
  <c r="CH52" i="12"/>
  <c r="CG52" i="12"/>
  <c r="CF52" i="12"/>
  <c r="CE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EM51" i="12"/>
  <c r="DW51" i="12"/>
  <c r="DG51" i="12"/>
  <c r="CQ51" i="12"/>
  <c r="CA51" i="12"/>
  <c r="BK51" i="12"/>
  <c r="AU51" i="12"/>
  <c r="AE51" i="12"/>
  <c r="O51" i="12"/>
  <c r="P51" i="12" s="1"/>
  <c r="EM50" i="12"/>
  <c r="DW50" i="12"/>
  <c r="DH50" i="12"/>
  <c r="DG50" i="12"/>
  <c r="CQ50" i="12"/>
  <c r="CA50" i="12"/>
  <c r="BK50" i="12"/>
  <c r="AU50" i="12"/>
  <c r="AE50" i="12"/>
  <c r="O50" i="12"/>
  <c r="EM49" i="12"/>
  <c r="DW49" i="12"/>
  <c r="DG49" i="12"/>
  <c r="DH49" i="12" s="1"/>
  <c r="CQ49" i="12"/>
  <c r="CA49" i="12"/>
  <c r="BK49" i="12"/>
  <c r="AU49" i="12"/>
  <c r="AV49" i="12" s="1"/>
  <c r="AE49" i="12"/>
  <c r="O49" i="12"/>
  <c r="EM48" i="12"/>
  <c r="DW48" i="12"/>
  <c r="DG48" i="12"/>
  <c r="CQ48" i="12"/>
  <c r="CA48" i="12"/>
  <c r="BK48" i="12"/>
  <c r="AU48" i="12"/>
  <c r="AE48" i="12"/>
  <c r="P48" i="12"/>
  <c r="O48" i="12"/>
  <c r="EM47" i="12"/>
  <c r="DW47" i="12"/>
  <c r="DG47" i="12"/>
  <c r="DH47" i="12" s="1"/>
  <c r="CQ47" i="12"/>
  <c r="CA47" i="12"/>
  <c r="CB47" i="12" s="1"/>
  <c r="BK47" i="12"/>
  <c r="AU47" i="12"/>
  <c r="AE47" i="12"/>
  <c r="O47" i="12"/>
  <c r="EM46" i="12"/>
  <c r="EM52" i="12" s="1"/>
  <c r="DW46" i="12"/>
  <c r="DH46" i="12"/>
  <c r="DG46" i="12"/>
  <c r="DG52" i="12" s="1"/>
  <c r="DH48" i="12" s="1"/>
  <c r="CQ46" i="12"/>
  <c r="CB46" i="12"/>
  <c r="CA46" i="12"/>
  <c r="CA52" i="12" s="1"/>
  <c r="CB48" i="12" s="1"/>
  <c r="BK46" i="12"/>
  <c r="AV46" i="12"/>
  <c r="AU46" i="12"/>
  <c r="AU52" i="12" s="1"/>
  <c r="AV48" i="12" s="1"/>
  <c r="AE46" i="12"/>
  <c r="O46" i="12"/>
  <c r="O52" i="12" s="1"/>
  <c r="EL42" i="12"/>
  <c r="EK42" i="12"/>
  <c r="EJ42" i="12"/>
  <c r="EI42" i="12"/>
  <c r="EH42" i="12"/>
  <c r="EG42" i="12"/>
  <c r="EF42" i="12"/>
  <c r="EE42" i="12"/>
  <c r="ED42" i="12"/>
  <c r="EC42" i="12"/>
  <c r="EB42" i="12"/>
  <c r="EA42" i="12"/>
  <c r="DV42" i="12"/>
  <c r="DU42" i="12"/>
  <c r="DT42" i="12"/>
  <c r="DS42" i="12"/>
  <c r="DR42" i="12"/>
  <c r="DQ42" i="12"/>
  <c r="DP42" i="12"/>
  <c r="DO42" i="12"/>
  <c r="DN42" i="12"/>
  <c r="DM42" i="12"/>
  <c r="DL42" i="12"/>
  <c r="DK42" i="12"/>
  <c r="DF42" i="12"/>
  <c r="DE42" i="12"/>
  <c r="DD42" i="12"/>
  <c r="DC42" i="12"/>
  <c r="DB42" i="12"/>
  <c r="DA42" i="12"/>
  <c r="CZ42" i="12"/>
  <c r="CY42" i="12"/>
  <c r="CX42" i="12"/>
  <c r="CW42" i="12"/>
  <c r="CV42" i="12"/>
  <c r="CU42" i="12"/>
  <c r="CP42" i="12"/>
  <c r="CO42" i="12"/>
  <c r="CN42" i="12"/>
  <c r="CM42" i="12"/>
  <c r="CL42" i="12"/>
  <c r="CK42" i="12"/>
  <c r="CJ42" i="12"/>
  <c r="CI42" i="12"/>
  <c r="CH42" i="12"/>
  <c r="CG42" i="12"/>
  <c r="CF42" i="12"/>
  <c r="CE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EM41" i="12"/>
  <c r="DW41" i="12"/>
  <c r="DG41" i="12"/>
  <c r="CQ41" i="12"/>
  <c r="CA41" i="12"/>
  <c r="BK41" i="12"/>
  <c r="AU41" i="12"/>
  <c r="AE41" i="12"/>
  <c r="O41" i="12"/>
  <c r="EM40" i="12"/>
  <c r="DW40" i="12"/>
  <c r="DG40" i="12"/>
  <c r="CQ40" i="12"/>
  <c r="CA40" i="12"/>
  <c r="BK40" i="12"/>
  <c r="AU40" i="12"/>
  <c r="AE40" i="12"/>
  <c r="O40" i="12"/>
  <c r="EM39" i="12"/>
  <c r="DW39" i="12"/>
  <c r="DG39" i="12"/>
  <c r="CQ39" i="12"/>
  <c r="CA39" i="12"/>
  <c r="BK39" i="12"/>
  <c r="AU39" i="12"/>
  <c r="AE39" i="12"/>
  <c r="O39" i="12"/>
  <c r="EM38" i="12"/>
  <c r="DW38" i="12"/>
  <c r="DG38" i="12"/>
  <c r="CQ38" i="12"/>
  <c r="CA38" i="12"/>
  <c r="BK38" i="12"/>
  <c r="AU38" i="12"/>
  <c r="AE38" i="12"/>
  <c r="O38" i="12"/>
  <c r="EM37" i="12"/>
  <c r="DW37" i="12"/>
  <c r="DG37" i="12"/>
  <c r="CQ37" i="12"/>
  <c r="CA37" i="12"/>
  <c r="BK37" i="12"/>
  <c r="AU37" i="12"/>
  <c r="AE37" i="12"/>
  <c r="O37" i="12"/>
  <c r="EM36" i="12"/>
  <c r="DW36" i="12"/>
  <c r="DG36" i="12"/>
  <c r="CQ36" i="12"/>
  <c r="CA36" i="12"/>
  <c r="BK36" i="12"/>
  <c r="AU36" i="12"/>
  <c r="AE36" i="12"/>
  <c r="O36" i="12"/>
  <c r="EM35" i="12"/>
  <c r="DW35" i="12"/>
  <c r="DG35" i="12"/>
  <c r="CQ35" i="12"/>
  <c r="CA35" i="12"/>
  <c r="BK35" i="12"/>
  <c r="AU35" i="12"/>
  <c r="AE35" i="12"/>
  <c r="O35" i="12"/>
  <c r="EM34" i="12"/>
  <c r="DW34" i="12"/>
  <c r="DG34" i="12"/>
  <c r="CQ34" i="12"/>
  <c r="CA34" i="12"/>
  <c r="BK34" i="12"/>
  <c r="AU34" i="12"/>
  <c r="AE34" i="12"/>
  <c r="O34" i="12"/>
  <c r="EM33" i="12"/>
  <c r="DW33" i="12"/>
  <c r="DG33" i="12"/>
  <c r="CQ33" i="12"/>
  <c r="CA33" i="12"/>
  <c r="BK33" i="12"/>
  <c r="AU33" i="12"/>
  <c r="AE33" i="12"/>
  <c r="O33" i="12"/>
  <c r="EM32" i="12"/>
  <c r="DW32" i="12"/>
  <c r="DG32" i="12"/>
  <c r="CQ32" i="12"/>
  <c r="CA32" i="12"/>
  <c r="BK32" i="12"/>
  <c r="AU32" i="12"/>
  <c r="AE32" i="12"/>
  <c r="O32" i="12"/>
  <c r="EM31" i="12"/>
  <c r="DW31" i="12"/>
  <c r="DG31" i="12"/>
  <c r="CQ31" i="12"/>
  <c r="CA31" i="12"/>
  <c r="BK31" i="12"/>
  <c r="AU31" i="12"/>
  <c r="AE31" i="12"/>
  <c r="O31" i="12"/>
  <c r="EM30" i="12"/>
  <c r="DW30" i="12"/>
  <c r="DG30" i="12"/>
  <c r="CQ30" i="12"/>
  <c r="CA30" i="12"/>
  <c r="BK30" i="12"/>
  <c r="AU30" i="12"/>
  <c r="AE30" i="12"/>
  <c r="O30" i="12"/>
  <c r="EM29" i="12"/>
  <c r="DW29" i="12"/>
  <c r="DG29" i="12"/>
  <c r="CQ29" i="12"/>
  <c r="CA29" i="12"/>
  <c r="BK29" i="12"/>
  <c r="AU29" i="12"/>
  <c r="AE29" i="12"/>
  <c r="O29" i="12"/>
  <c r="EM28" i="12"/>
  <c r="DW28" i="12"/>
  <c r="DG28" i="12"/>
  <c r="CQ28" i="12"/>
  <c r="CA28" i="12"/>
  <c r="BK28" i="12"/>
  <c r="AU28" i="12"/>
  <c r="AE28" i="12"/>
  <c r="O28" i="12"/>
  <c r="EM27" i="12"/>
  <c r="DW27" i="12"/>
  <c r="DG27" i="12"/>
  <c r="CQ27" i="12"/>
  <c r="CA27" i="12"/>
  <c r="BK27" i="12"/>
  <c r="AU27" i="12"/>
  <c r="AE27" i="12"/>
  <c r="O27" i="12"/>
  <c r="EM26" i="12"/>
  <c r="DW26" i="12"/>
  <c r="DG26" i="12"/>
  <c r="CQ26" i="12"/>
  <c r="CA26" i="12"/>
  <c r="BK26" i="12"/>
  <c r="AU26" i="12"/>
  <c r="AE26" i="12"/>
  <c r="O26" i="12"/>
  <c r="EM25" i="12"/>
  <c r="DW25" i="12"/>
  <c r="DG25" i="12"/>
  <c r="CQ25" i="12"/>
  <c r="CA25" i="12"/>
  <c r="BK25" i="12"/>
  <c r="AU25" i="12"/>
  <c r="AE25" i="12"/>
  <c r="O25" i="12"/>
  <c r="EM24" i="12"/>
  <c r="DW24" i="12"/>
  <c r="DG24" i="12"/>
  <c r="CQ24" i="12"/>
  <c r="CA24" i="12"/>
  <c r="BK24" i="12"/>
  <c r="AU24" i="12"/>
  <c r="AE24" i="12"/>
  <c r="O24" i="12"/>
  <c r="EM23" i="12"/>
  <c r="DW23" i="12"/>
  <c r="DG23" i="12"/>
  <c r="CQ23" i="12"/>
  <c r="CA23" i="12"/>
  <c r="BK23" i="12"/>
  <c r="AU23" i="12"/>
  <c r="AE23" i="12"/>
  <c r="O23" i="12"/>
  <c r="EM22" i="12"/>
  <c r="DW22" i="12"/>
  <c r="DG22" i="12"/>
  <c r="CQ22" i="12"/>
  <c r="CA22" i="12"/>
  <c r="BK22" i="12"/>
  <c r="AU22" i="12"/>
  <c r="AE22" i="12"/>
  <c r="O22" i="12"/>
  <c r="EL18" i="12"/>
  <c r="EK18" i="12"/>
  <c r="EJ18" i="12"/>
  <c r="EI18" i="12"/>
  <c r="EH18" i="12"/>
  <c r="EG18" i="12"/>
  <c r="EF18" i="12"/>
  <c r="EE18" i="12"/>
  <c r="ED18" i="12"/>
  <c r="EC18" i="12"/>
  <c r="EB18" i="12"/>
  <c r="EA18" i="12"/>
  <c r="DV18" i="12"/>
  <c r="DU18" i="12"/>
  <c r="DT18" i="12"/>
  <c r="DS18" i="12"/>
  <c r="DR18" i="12"/>
  <c r="DQ18" i="12"/>
  <c r="DP18" i="12"/>
  <c r="DO18" i="12"/>
  <c r="DN18" i="12"/>
  <c r="DM18" i="12"/>
  <c r="DL18" i="12"/>
  <c r="DK18" i="12"/>
  <c r="DF18" i="12"/>
  <c r="DE18" i="12"/>
  <c r="DD18" i="12"/>
  <c r="DC18" i="12"/>
  <c r="DB18" i="12"/>
  <c r="DA18" i="12"/>
  <c r="CZ18" i="12"/>
  <c r="CY18" i="12"/>
  <c r="CX18" i="12"/>
  <c r="CW18" i="12"/>
  <c r="CV18" i="12"/>
  <c r="CU18" i="12"/>
  <c r="CP18" i="12"/>
  <c r="CO18" i="12"/>
  <c r="CN18" i="12"/>
  <c r="CM18" i="12"/>
  <c r="CL18" i="12"/>
  <c r="CK18" i="12"/>
  <c r="CJ18" i="12"/>
  <c r="CI18" i="12"/>
  <c r="CH18" i="12"/>
  <c r="CG18" i="12"/>
  <c r="CF18" i="12"/>
  <c r="CE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EM17" i="12"/>
  <c r="DW17" i="12"/>
  <c r="DG17" i="12"/>
  <c r="CQ17" i="12"/>
  <c r="CA17" i="12"/>
  <c r="BK17" i="12"/>
  <c r="AU17" i="12"/>
  <c r="AE17" i="12"/>
  <c r="O17" i="12"/>
  <c r="EM16" i="12"/>
  <c r="DW16" i="12"/>
  <c r="DG16" i="12"/>
  <c r="CQ16" i="12"/>
  <c r="CA16" i="12"/>
  <c r="BK16" i="12"/>
  <c r="AU16" i="12"/>
  <c r="AE16" i="12"/>
  <c r="O16" i="12"/>
  <c r="EM15" i="12"/>
  <c r="DW15" i="12"/>
  <c r="DG15" i="12"/>
  <c r="CQ15" i="12"/>
  <c r="CA15" i="12"/>
  <c r="BK15" i="12"/>
  <c r="AU15" i="12"/>
  <c r="AE15" i="12"/>
  <c r="O15" i="12"/>
  <c r="EM14" i="12"/>
  <c r="DW14" i="12"/>
  <c r="DG14" i="12"/>
  <c r="CQ14" i="12"/>
  <c r="CA14" i="12"/>
  <c r="BK14" i="12"/>
  <c r="AU14" i="12"/>
  <c r="AE14" i="12"/>
  <c r="O14" i="12"/>
  <c r="EM13" i="12"/>
  <c r="DW13" i="12"/>
  <c r="DG13" i="12"/>
  <c r="CQ13" i="12"/>
  <c r="CA13" i="12"/>
  <c r="BK13" i="12"/>
  <c r="AU13" i="12"/>
  <c r="AE13" i="12"/>
  <c r="O13" i="12"/>
  <c r="EM12" i="12"/>
  <c r="DW12" i="12"/>
  <c r="DG12" i="12"/>
  <c r="CQ12" i="12"/>
  <c r="CA12" i="12"/>
  <c r="BK12" i="12"/>
  <c r="AU12" i="12"/>
  <c r="AE12" i="12"/>
  <c r="O12" i="12"/>
  <c r="EM11" i="12"/>
  <c r="DW11" i="12"/>
  <c r="DG11" i="12"/>
  <c r="CQ11" i="12"/>
  <c r="CA11" i="12"/>
  <c r="BK11" i="12"/>
  <c r="AU11" i="12"/>
  <c r="AE11" i="12"/>
  <c r="O11" i="12"/>
  <c r="EL7" i="12"/>
  <c r="EK7" i="12"/>
  <c r="EJ7" i="12"/>
  <c r="EI7" i="12"/>
  <c r="EH7" i="12"/>
  <c r="EG7" i="12"/>
  <c r="EF7" i="12"/>
  <c r="EE7" i="12"/>
  <c r="ED7" i="12"/>
  <c r="EC7" i="12"/>
  <c r="EB7" i="12"/>
  <c r="EA7" i="12"/>
  <c r="DV7" i="12"/>
  <c r="DU7" i="12"/>
  <c r="DT7" i="12"/>
  <c r="DS7" i="12"/>
  <c r="DR7" i="12"/>
  <c r="DQ7" i="12"/>
  <c r="DP7" i="12"/>
  <c r="DO7" i="12"/>
  <c r="DN7" i="12"/>
  <c r="DM7" i="12"/>
  <c r="DL7" i="12"/>
  <c r="DK7" i="12"/>
  <c r="DF7" i="12"/>
  <c r="DE7" i="12"/>
  <c r="DD7" i="12"/>
  <c r="DC7" i="12"/>
  <c r="DB7" i="12"/>
  <c r="DA7" i="12"/>
  <c r="CZ7" i="12"/>
  <c r="CY7" i="12"/>
  <c r="CX7" i="12"/>
  <c r="CW7" i="12"/>
  <c r="CV7" i="12"/>
  <c r="CU7" i="12"/>
  <c r="CQ7" i="12"/>
  <c r="CP7" i="12"/>
  <c r="CO7" i="12"/>
  <c r="CN7" i="12"/>
  <c r="CM7" i="12"/>
  <c r="CL7" i="12"/>
  <c r="CK7" i="12"/>
  <c r="CJ7" i="12"/>
  <c r="CI7" i="12"/>
  <c r="CH7" i="12"/>
  <c r="CG7" i="12"/>
  <c r="CF7" i="12"/>
  <c r="CE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D7" i="12"/>
  <c r="AC7" i="12"/>
  <c r="AB7" i="12"/>
  <c r="AA7" i="12"/>
  <c r="Z7" i="12"/>
  <c r="Y7" i="12"/>
  <c r="X7" i="12"/>
  <c r="W7" i="12"/>
  <c r="V7" i="12"/>
  <c r="U7" i="12"/>
  <c r="T7" i="12"/>
  <c r="S7" i="12"/>
  <c r="N7" i="12"/>
  <c r="M7" i="12"/>
  <c r="L7" i="12"/>
  <c r="K7" i="12"/>
  <c r="J7" i="12"/>
  <c r="I7" i="12"/>
  <c r="H7" i="12"/>
  <c r="G7" i="12"/>
  <c r="F7" i="12"/>
  <c r="E7" i="12"/>
  <c r="D7" i="12"/>
  <c r="C7" i="12"/>
  <c r="EM6" i="12"/>
  <c r="DW6" i="12"/>
  <c r="DH6" i="12"/>
  <c r="DG6" i="12"/>
  <c r="CR6" i="12"/>
  <c r="CQ6" i="12"/>
  <c r="CA6" i="12"/>
  <c r="BK6" i="12"/>
  <c r="AV6" i="12"/>
  <c r="AU6" i="12"/>
  <c r="AE6" i="12"/>
  <c r="O6" i="12"/>
  <c r="EM5" i="12"/>
  <c r="DW5" i="12"/>
  <c r="DG5" i="12"/>
  <c r="CR5" i="12"/>
  <c r="CQ5" i="12"/>
  <c r="CA5" i="12"/>
  <c r="BK5" i="12"/>
  <c r="AU5" i="12"/>
  <c r="AF5" i="12"/>
  <c r="AE5" i="12"/>
  <c r="O5" i="12"/>
  <c r="EM4" i="12"/>
  <c r="DW4" i="12"/>
  <c r="DW7" i="12" s="1"/>
  <c r="DX5" i="12" s="1"/>
  <c r="DH4" i="12"/>
  <c r="DH7" i="12" s="1"/>
  <c r="DG4" i="12"/>
  <c r="DG7" i="12" s="1"/>
  <c r="DH5" i="12" s="1"/>
  <c r="CR4" i="12"/>
  <c r="CQ4" i="12"/>
  <c r="CA4" i="12"/>
  <c r="BK4" i="12"/>
  <c r="BK7" i="12" s="1"/>
  <c r="AU4" i="12"/>
  <c r="AU7" i="12" s="1"/>
  <c r="AV5" i="12" s="1"/>
  <c r="AE4" i="12"/>
  <c r="AE7" i="12" s="1"/>
  <c r="P4" i="12"/>
  <c r="O4" i="12"/>
  <c r="O7" i="12" s="1"/>
  <c r="P5" i="12" s="1"/>
  <c r="DP32" i="11"/>
  <c r="DO32" i="11"/>
  <c r="DN32" i="11"/>
  <c r="DM32" i="11"/>
  <c r="DL32" i="11"/>
  <c r="DK32" i="11"/>
  <c r="DJ32" i="11"/>
  <c r="DI32" i="11"/>
  <c r="DD32" i="11"/>
  <c r="DC32" i="11"/>
  <c r="DB32" i="11"/>
  <c r="DA32" i="11"/>
  <c r="CZ32" i="11"/>
  <c r="CY32" i="11"/>
  <c r="CX32" i="11"/>
  <c r="CW32" i="11"/>
  <c r="CR32" i="11"/>
  <c r="CQ32" i="11"/>
  <c r="CP32" i="11"/>
  <c r="CO32" i="11"/>
  <c r="CN32" i="11"/>
  <c r="CM32" i="11"/>
  <c r="CL32" i="11"/>
  <c r="CK32" i="11"/>
  <c r="CJ32" i="11"/>
  <c r="CI32" i="11"/>
  <c r="CD32" i="11"/>
  <c r="CC32" i="11"/>
  <c r="CB32" i="11"/>
  <c r="CA32" i="11"/>
  <c r="BZ32" i="11"/>
  <c r="BY32" i="11"/>
  <c r="BX32" i="11"/>
  <c r="BW32" i="11"/>
  <c r="BV32" i="11"/>
  <c r="BU32" i="11"/>
  <c r="BP32" i="11"/>
  <c r="BO32" i="11"/>
  <c r="BN32" i="11"/>
  <c r="BM32" i="11"/>
  <c r="BL32" i="11"/>
  <c r="BK32" i="11"/>
  <c r="BJ32" i="11"/>
  <c r="BI32" i="11"/>
  <c r="BH32" i="11"/>
  <c r="BG32" i="11"/>
  <c r="BB32" i="11"/>
  <c r="BA32" i="11"/>
  <c r="AZ32" i="11"/>
  <c r="AY32" i="11"/>
  <c r="AX32" i="11"/>
  <c r="AW32" i="11"/>
  <c r="AV32" i="11"/>
  <c r="AU32" i="11"/>
  <c r="AT32" i="11"/>
  <c r="AS32" i="11"/>
  <c r="AN32" i="11"/>
  <c r="AM32" i="11"/>
  <c r="AL32" i="11"/>
  <c r="AK32" i="11"/>
  <c r="AJ32" i="11"/>
  <c r="AI32" i="11"/>
  <c r="AH32" i="11"/>
  <c r="AG32" i="11"/>
  <c r="AF32" i="11"/>
  <c r="AE32" i="11"/>
  <c r="Z32" i="11"/>
  <c r="Y32" i="11"/>
  <c r="X32" i="11"/>
  <c r="W32" i="11"/>
  <c r="V32" i="11"/>
  <c r="U32" i="11"/>
  <c r="T32" i="11"/>
  <c r="S32" i="11"/>
  <c r="R32" i="11"/>
  <c r="Q32" i="11"/>
  <c r="L32" i="11"/>
  <c r="K32" i="11"/>
  <c r="J32" i="11"/>
  <c r="I32" i="11"/>
  <c r="H32" i="11"/>
  <c r="G32" i="11"/>
  <c r="F32" i="11"/>
  <c r="E32" i="11"/>
  <c r="D32" i="11"/>
  <c r="C32" i="11"/>
  <c r="DQ31" i="11"/>
  <c r="DE31" i="11"/>
  <c r="CS31" i="11"/>
  <c r="CE31" i="11"/>
  <c r="BQ31" i="11"/>
  <c r="BC31" i="11"/>
  <c r="AO31" i="11"/>
  <c r="AA31" i="11"/>
  <c r="M31" i="11"/>
  <c r="DQ30" i="11"/>
  <c r="DE30" i="11"/>
  <c r="CT30" i="11"/>
  <c r="CS30" i="11"/>
  <c r="CE30" i="11"/>
  <c r="BQ30" i="11"/>
  <c r="BC30" i="11"/>
  <c r="AO30" i="11"/>
  <c r="AA30" i="11"/>
  <c r="M30" i="11"/>
  <c r="DQ29" i="11"/>
  <c r="DE29" i="11"/>
  <c r="CS29" i="11"/>
  <c r="CE29" i="11"/>
  <c r="BQ29" i="11"/>
  <c r="BC29" i="11"/>
  <c r="AO29" i="11"/>
  <c r="AA29" i="11"/>
  <c r="M29" i="11"/>
  <c r="DQ28" i="11"/>
  <c r="DE28" i="11"/>
  <c r="CT28" i="11"/>
  <c r="CS28" i="11"/>
  <c r="CE28" i="11"/>
  <c r="BQ28" i="11"/>
  <c r="BC28" i="11"/>
  <c r="AP28" i="11"/>
  <c r="AO28" i="11"/>
  <c r="AA28" i="11"/>
  <c r="N28" i="11"/>
  <c r="M28" i="11"/>
  <c r="DQ27" i="11"/>
  <c r="DE27" i="11"/>
  <c r="CS27" i="11"/>
  <c r="CE27" i="11"/>
  <c r="BQ27" i="11"/>
  <c r="BC27" i="11"/>
  <c r="AO27" i="11"/>
  <c r="AA27" i="11"/>
  <c r="M27" i="11"/>
  <c r="DQ26" i="11"/>
  <c r="DE26" i="11"/>
  <c r="CS26" i="11"/>
  <c r="CE26" i="11"/>
  <c r="BR26" i="11"/>
  <c r="BQ26" i="11"/>
  <c r="BC26" i="11"/>
  <c r="AP26" i="11"/>
  <c r="AO26" i="11"/>
  <c r="AA26" i="11"/>
  <c r="N26" i="11"/>
  <c r="M26" i="11"/>
  <c r="DQ25" i="11"/>
  <c r="DE25" i="11"/>
  <c r="CS25" i="11"/>
  <c r="CE25" i="11"/>
  <c r="BQ25" i="11"/>
  <c r="BC25" i="11"/>
  <c r="AO25" i="11"/>
  <c r="AA25" i="11"/>
  <c r="M25" i="11"/>
  <c r="DQ24" i="11"/>
  <c r="DE24" i="11"/>
  <c r="CT24" i="11"/>
  <c r="CS24" i="11"/>
  <c r="CE24" i="11"/>
  <c r="BR24" i="11"/>
  <c r="BQ24" i="11"/>
  <c r="BC24" i="11"/>
  <c r="AP24" i="11"/>
  <c r="AO24" i="11"/>
  <c r="AA24" i="11"/>
  <c r="M24" i="11"/>
  <c r="DQ23" i="11"/>
  <c r="DE23" i="11"/>
  <c r="CS23" i="11"/>
  <c r="CE23" i="11"/>
  <c r="BQ23" i="11"/>
  <c r="BC23" i="11"/>
  <c r="AO23" i="11"/>
  <c r="AA23" i="11"/>
  <c r="M23" i="11"/>
  <c r="DQ22" i="11"/>
  <c r="DE22" i="11"/>
  <c r="CT22" i="11"/>
  <c r="CS22" i="11"/>
  <c r="CE22" i="11"/>
  <c r="BR22" i="11"/>
  <c r="BQ22" i="11"/>
  <c r="BC22" i="11"/>
  <c r="AO22" i="11"/>
  <c r="AA22" i="11"/>
  <c r="N22" i="11"/>
  <c r="M22" i="11"/>
  <c r="DQ21" i="11"/>
  <c r="DE21" i="11"/>
  <c r="CS21" i="11"/>
  <c r="CE21" i="11"/>
  <c r="BQ21" i="11"/>
  <c r="BC21" i="11"/>
  <c r="AO21" i="11"/>
  <c r="AA21" i="11"/>
  <c r="M21" i="11"/>
  <c r="DQ20" i="11"/>
  <c r="DE20" i="11"/>
  <c r="CT20" i="11"/>
  <c r="CS20" i="11"/>
  <c r="CE20" i="11"/>
  <c r="BQ20" i="11"/>
  <c r="BC20" i="11"/>
  <c r="AP20" i="11"/>
  <c r="AO20" i="11"/>
  <c r="AA20" i="11"/>
  <c r="N20" i="11"/>
  <c r="M20" i="11"/>
  <c r="DQ19" i="11"/>
  <c r="DE19" i="11"/>
  <c r="CS19" i="11"/>
  <c r="CE19" i="11"/>
  <c r="BQ19" i="11"/>
  <c r="BC19" i="11"/>
  <c r="AO19" i="11"/>
  <c r="AA19" i="11"/>
  <c r="M19" i="11"/>
  <c r="DQ18" i="11"/>
  <c r="DE18" i="11"/>
  <c r="CS18" i="11"/>
  <c r="CE18" i="11"/>
  <c r="BR18" i="11"/>
  <c r="BQ18" i="11"/>
  <c r="BC18" i="11"/>
  <c r="AP18" i="11"/>
  <c r="AO18" i="11"/>
  <c r="AA18" i="11"/>
  <c r="N18" i="11"/>
  <c r="M18" i="11"/>
  <c r="DQ17" i="11"/>
  <c r="DE17" i="11"/>
  <c r="CS17" i="11"/>
  <c r="CE17" i="11"/>
  <c r="BQ17" i="11"/>
  <c r="BC17" i="11"/>
  <c r="AO17" i="11"/>
  <c r="AA17" i="11"/>
  <c r="M17" i="11"/>
  <c r="DQ16" i="11"/>
  <c r="DE16" i="11"/>
  <c r="CT16" i="11"/>
  <c r="CS16" i="11"/>
  <c r="CE16" i="11"/>
  <c r="BR16" i="11"/>
  <c r="BQ16" i="11"/>
  <c r="BC16" i="11"/>
  <c r="AP16" i="11"/>
  <c r="AO16" i="11"/>
  <c r="AA16" i="11"/>
  <c r="M16" i="11"/>
  <c r="DQ15" i="11"/>
  <c r="DE15" i="11"/>
  <c r="CS15" i="11"/>
  <c r="CE15" i="11"/>
  <c r="BQ15" i="11"/>
  <c r="BC15" i="11"/>
  <c r="AO15" i="11"/>
  <c r="AA15" i="11"/>
  <c r="M15" i="11"/>
  <c r="DQ14" i="11"/>
  <c r="DE14" i="11"/>
  <c r="CT14" i="11"/>
  <c r="CS14" i="11"/>
  <c r="CE14" i="11"/>
  <c r="BR14" i="11"/>
  <c r="BQ14" i="11"/>
  <c r="BC14" i="11"/>
  <c r="AO14" i="11"/>
  <c r="AA14" i="11"/>
  <c r="N14" i="11"/>
  <c r="M14" i="11"/>
  <c r="DQ13" i="11"/>
  <c r="DE13" i="11"/>
  <c r="CS13" i="11"/>
  <c r="CE13" i="11"/>
  <c r="BQ13" i="11"/>
  <c r="BC13" i="11"/>
  <c r="AO13" i="11"/>
  <c r="AA13" i="11"/>
  <c r="M13" i="11"/>
  <c r="DQ12" i="11"/>
  <c r="DE12" i="11"/>
  <c r="CT12" i="11"/>
  <c r="CS12" i="11"/>
  <c r="CE12" i="11"/>
  <c r="BQ12" i="11"/>
  <c r="BC12" i="11"/>
  <c r="AP12" i="11"/>
  <c r="AO12" i="11"/>
  <c r="AA12" i="11"/>
  <c r="N12" i="11"/>
  <c r="M12" i="11"/>
  <c r="DQ11" i="11"/>
  <c r="DE11" i="11"/>
  <c r="CS11" i="11"/>
  <c r="CE11" i="11"/>
  <c r="BQ11" i="11"/>
  <c r="BC11" i="11"/>
  <c r="AO11" i="11"/>
  <c r="AA11" i="11"/>
  <c r="M11" i="11"/>
  <c r="DQ10" i="11"/>
  <c r="DE10" i="11"/>
  <c r="CS10" i="11"/>
  <c r="CE10" i="11"/>
  <c r="BR10" i="11"/>
  <c r="BQ10" i="11"/>
  <c r="BC10" i="11"/>
  <c r="AP10" i="11"/>
  <c r="AO10" i="11"/>
  <c r="AA10" i="11"/>
  <c r="N10" i="11"/>
  <c r="M10" i="11"/>
  <c r="DQ9" i="11"/>
  <c r="DE9" i="11"/>
  <c r="CS9" i="11"/>
  <c r="CE9" i="11"/>
  <c r="BQ9" i="11"/>
  <c r="BC9" i="11"/>
  <c r="AO9" i="11"/>
  <c r="AA9" i="11"/>
  <c r="M9" i="11"/>
  <c r="DQ8" i="11"/>
  <c r="DE8" i="11"/>
  <c r="CT8" i="11"/>
  <c r="CS8" i="11"/>
  <c r="CE8" i="11"/>
  <c r="BR8" i="11"/>
  <c r="BQ8" i="11"/>
  <c r="BC8" i="11"/>
  <c r="AP8" i="11"/>
  <c r="AO8" i="11"/>
  <c r="AA8" i="11"/>
  <c r="M8" i="11"/>
  <c r="DQ7" i="11"/>
  <c r="DE7" i="11"/>
  <c r="CS7" i="11"/>
  <c r="CE7" i="11"/>
  <c r="BQ7" i="11"/>
  <c r="BC7" i="11"/>
  <c r="AO7" i="11"/>
  <c r="AA7" i="11"/>
  <c r="M7" i="11"/>
  <c r="DQ6" i="11"/>
  <c r="DE6" i="11"/>
  <c r="CT6" i="11"/>
  <c r="CS6" i="11"/>
  <c r="CE6" i="11"/>
  <c r="BR6" i="11"/>
  <c r="BQ6" i="11"/>
  <c r="BC6" i="11"/>
  <c r="AO6" i="11"/>
  <c r="AA6" i="11"/>
  <c r="N6" i="11"/>
  <c r="M6" i="11"/>
  <c r="DQ5" i="11"/>
  <c r="DE5" i="11"/>
  <c r="CS5" i="11"/>
  <c r="CE5" i="11"/>
  <c r="BQ5" i="11"/>
  <c r="BC5" i="11"/>
  <c r="AO5" i="11"/>
  <c r="AA5" i="11"/>
  <c r="N5" i="11"/>
  <c r="M5" i="11"/>
  <c r="DQ4" i="11"/>
  <c r="DE4" i="11"/>
  <c r="CT4" i="11"/>
  <c r="CS4" i="11"/>
  <c r="CS32" i="11" s="1"/>
  <c r="CE4" i="11"/>
  <c r="BR4" i="11"/>
  <c r="BQ4" i="11"/>
  <c r="BQ32" i="11" s="1"/>
  <c r="BC4" i="11"/>
  <c r="AP4" i="11"/>
  <c r="AO4" i="11"/>
  <c r="AO32" i="11" s="1"/>
  <c r="AA4" i="11"/>
  <c r="N4" i="11"/>
  <c r="M4" i="11"/>
  <c r="M32" i="11" s="1"/>
  <c r="DX32" i="10"/>
  <c r="DX33" i="10" s="1"/>
  <c r="DP32" i="10"/>
  <c r="DP33" i="10" s="1"/>
  <c r="DK32" i="10"/>
  <c r="DJ32" i="10"/>
  <c r="DI32" i="10"/>
  <c r="DH32" i="10"/>
  <c r="DG32" i="10"/>
  <c r="DF32" i="10"/>
  <c r="DE32" i="10"/>
  <c r="DD32" i="10"/>
  <c r="CY32" i="10"/>
  <c r="CX32" i="10"/>
  <c r="CW32" i="10"/>
  <c r="CV32" i="10"/>
  <c r="CU32" i="10"/>
  <c r="CT32" i="10"/>
  <c r="CS32" i="10"/>
  <c r="CR32" i="10"/>
  <c r="CQ32" i="10"/>
  <c r="CP32" i="10"/>
  <c r="CO32" i="10"/>
  <c r="CJ32" i="10"/>
  <c r="CI32" i="10"/>
  <c r="CH32" i="10"/>
  <c r="CG32" i="10"/>
  <c r="CF32" i="10"/>
  <c r="CE32" i="10"/>
  <c r="CD32" i="10"/>
  <c r="CC32" i="10"/>
  <c r="CB32" i="10"/>
  <c r="CA32" i="10"/>
  <c r="BZ32" i="10"/>
  <c r="BU32" i="10"/>
  <c r="BT32" i="10"/>
  <c r="BS32" i="10"/>
  <c r="BR32" i="10"/>
  <c r="BQ32" i="10"/>
  <c r="BP32" i="10"/>
  <c r="BO32" i="10"/>
  <c r="BN32" i="10"/>
  <c r="BM32" i="10"/>
  <c r="BL32" i="10"/>
  <c r="BK32" i="10"/>
  <c r="BF32" i="10"/>
  <c r="BE32" i="10"/>
  <c r="BD32" i="10"/>
  <c r="BC32" i="10"/>
  <c r="BB32" i="10"/>
  <c r="BA32" i="10"/>
  <c r="AZ32" i="10"/>
  <c r="AY32" i="10"/>
  <c r="AX32" i="10"/>
  <c r="AW32" i="10"/>
  <c r="AV32" i="10"/>
  <c r="AQ32" i="10"/>
  <c r="AP32" i="10"/>
  <c r="AO32" i="10"/>
  <c r="AN32" i="10"/>
  <c r="AM32" i="10"/>
  <c r="AL32" i="10"/>
  <c r="AK32" i="10"/>
  <c r="AJ32" i="10"/>
  <c r="AI32" i="10"/>
  <c r="AH32" i="10"/>
  <c r="AG32" i="10"/>
  <c r="AB32" i="10"/>
  <c r="AA32" i="10"/>
  <c r="Z32" i="10"/>
  <c r="Y32" i="10"/>
  <c r="X32" i="10"/>
  <c r="W32" i="10"/>
  <c r="V32" i="10"/>
  <c r="U32" i="10"/>
  <c r="T32" i="10"/>
  <c r="S32" i="10"/>
  <c r="R32" i="10"/>
  <c r="M32" i="10"/>
  <c r="L32" i="10"/>
  <c r="K32" i="10"/>
  <c r="J32" i="10"/>
  <c r="I32" i="10"/>
  <c r="H32" i="10"/>
  <c r="G32" i="10"/>
  <c r="F32" i="10"/>
  <c r="E32" i="10"/>
  <c r="D32" i="10"/>
  <c r="C32" i="10"/>
  <c r="DY31" i="10"/>
  <c r="DL31" i="10"/>
  <c r="CZ31" i="10"/>
  <c r="CK31" i="10"/>
  <c r="BV31" i="10"/>
  <c r="BG31" i="10"/>
  <c r="AR31" i="10"/>
  <c r="AC31" i="10"/>
  <c r="N31" i="10"/>
  <c r="DY30" i="10"/>
  <c r="DL30" i="10"/>
  <c r="CZ30" i="10"/>
  <c r="CK30" i="10"/>
  <c r="BV30" i="10"/>
  <c r="BG30" i="10"/>
  <c r="AR30" i="10"/>
  <c r="AC30" i="10"/>
  <c r="N30" i="10"/>
  <c r="DY29" i="10"/>
  <c r="DL29" i="10"/>
  <c r="CZ29" i="10"/>
  <c r="CK29" i="10"/>
  <c r="BV29" i="10"/>
  <c r="BG29" i="10"/>
  <c r="AR29" i="10"/>
  <c r="AC29" i="10"/>
  <c r="N29" i="10"/>
  <c r="DY28" i="10"/>
  <c r="DL28" i="10"/>
  <c r="CZ28" i="10"/>
  <c r="CK28" i="10"/>
  <c r="BV28" i="10"/>
  <c r="BG28" i="10"/>
  <c r="AR28" i="10"/>
  <c r="AC28" i="10"/>
  <c r="N28" i="10"/>
  <c r="DY27" i="10"/>
  <c r="DL27" i="10"/>
  <c r="CZ27" i="10"/>
  <c r="CK27" i="10"/>
  <c r="BV27" i="10"/>
  <c r="BG27" i="10"/>
  <c r="AR27" i="10"/>
  <c r="AC27" i="10"/>
  <c r="N27" i="10"/>
  <c r="DY26" i="10"/>
  <c r="DL26" i="10"/>
  <c r="CZ26" i="10"/>
  <c r="CK26" i="10"/>
  <c r="BV26" i="10"/>
  <c r="BG26" i="10"/>
  <c r="AR26" i="10"/>
  <c r="AC26" i="10"/>
  <c r="N26" i="10"/>
  <c r="DY25" i="10"/>
  <c r="DL25" i="10"/>
  <c r="CZ25" i="10"/>
  <c r="CK25" i="10"/>
  <c r="BV25" i="10"/>
  <c r="BG25" i="10"/>
  <c r="AR25" i="10"/>
  <c r="AC25" i="10"/>
  <c r="N25" i="10"/>
  <c r="DY24" i="10"/>
  <c r="DL24" i="10"/>
  <c r="CZ24" i="10"/>
  <c r="CK24" i="10"/>
  <c r="BV24" i="10"/>
  <c r="BG24" i="10"/>
  <c r="AR24" i="10"/>
  <c r="AC24" i="10"/>
  <c r="N24" i="10"/>
  <c r="DY23" i="10"/>
  <c r="DL23" i="10"/>
  <c r="CZ23" i="10"/>
  <c r="CK23" i="10"/>
  <c r="BV23" i="10"/>
  <c r="BG23" i="10"/>
  <c r="AR23" i="10"/>
  <c r="AC23" i="10"/>
  <c r="N23" i="10"/>
  <c r="DY22" i="10"/>
  <c r="DL22" i="10"/>
  <c r="CZ22" i="10"/>
  <c r="CK22" i="10"/>
  <c r="BV22" i="10"/>
  <c r="BG22" i="10"/>
  <c r="AR22" i="10"/>
  <c r="AC22" i="10"/>
  <c r="N22" i="10"/>
  <c r="DY21" i="10"/>
  <c r="DL21" i="10"/>
  <c r="CZ21" i="10"/>
  <c r="CK21" i="10"/>
  <c r="BV21" i="10"/>
  <c r="BG21" i="10"/>
  <c r="AR21" i="10"/>
  <c r="AC21" i="10"/>
  <c r="N21" i="10"/>
  <c r="DY20" i="10"/>
  <c r="DL20" i="10"/>
  <c r="CZ20" i="10"/>
  <c r="CK20" i="10"/>
  <c r="BV20" i="10"/>
  <c r="BG20" i="10"/>
  <c r="AR20" i="10"/>
  <c r="AC20" i="10"/>
  <c r="N20" i="10"/>
  <c r="DY19" i="10"/>
  <c r="DL19" i="10"/>
  <c r="CZ19" i="10"/>
  <c r="CK19" i="10"/>
  <c r="BV19" i="10"/>
  <c r="BG19" i="10"/>
  <c r="AR19" i="10"/>
  <c r="AC19" i="10"/>
  <c r="N19" i="10"/>
  <c r="DY18" i="10"/>
  <c r="DL18" i="10"/>
  <c r="CZ18" i="10"/>
  <c r="CK18" i="10"/>
  <c r="BV18" i="10"/>
  <c r="BG18" i="10"/>
  <c r="AR18" i="10"/>
  <c r="AC18" i="10"/>
  <c r="N18" i="10"/>
  <c r="DY17" i="10"/>
  <c r="DL17" i="10"/>
  <c r="CZ17" i="10"/>
  <c r="CK17" i="10"/>
  <c r="BV17" i="10"/>
  <c r="BG17" i="10"/>
  <c r="AR17" i="10"/>
  <c r="AC17" i="10"/>
  <c r="N17" i="10"/>
  <c r="DY16" i="10"/>
  <c r="DL16" i="10"/>
  <c r="CZ16" i="10"/>
  <c r="CK16" i="10"/>
  <c r="BV16" i="10"/>
  <c r="BG16" i="10"/>
  <c r="AR16" i="10"/>
  <c r="AC16" i="10"/>
  <c r="N16" i="10"/>
  <c r="DY15" i="10"/>
  <c r="DL15" i="10"/>
  <c r="CZ15" i="10"/>
  <c r="CK15" i="10"/>
  <c r="BV15" i="10"/>
  <c r="BG15" i="10"/>
  <c r="AR15" i="10"/>
  <c r="AC15" i="10"/>
  <c r="N15" i="10"/>
  <c r="DY14" i="10"/>
  <c r="DL14" i="10"/>
  <c r="CZ14" i="10"/>
  <c r="CK14" i="10"/>
  <c r="BV14" i="10"/>
  <c r="BG14" i="10"/>
  <c r="AR14" i="10"/>
  <c r="AC14" i="10"/>
  <c r="N14" i="10"/>
  <c r="DY13" i="10"/>
  <c r="DL13" i="10"/>
  <c r="CZ13" i="10"/>
  <c r="CK13" i="10"/>
  <c r="BV13" i="10"/>
  <c r="BG13" i="10"/>
  <c r="AR13" i="10"/>
  <c r="AC13" i="10"/>
  <c r="N13" i="10"/>
  <c r="DY12" i="10"/>
  <c r="DL12" i="10"/>
  <c r="CZ12" i="10"/>
  <c r="CK12" i="10"/>
  <c r="BV12" i="10"/>
  <c r="BG12" i="10"/>
  <c r="AR12" i="10"/>
  <c r="AC12" i="10"/>
  <c r="N12" i="10"/>
  <c r="DY11" i="10"/>
  <c r="DL11" i="10"/>
  <c r="CZ11" i="10"/>
  <c r="CK11" i="10"/>
  <c r="BV11" i="10"/>
  <c r="BG11" i="10"/>
  <c r="AR11" i="10"/>
  <c r="AC11" i="10"/>
  <c r="N11" i="10"/>
  <c r="DY10" i="10"/>
  <c r="DL10" i="10"/>
  <c r="CZ10" i="10"/>
  <c r="CK10" i="10"/>
  <c r="BV10" i="10"/>
  <c r="BG10" i="10"/>
  <c r="AR10" i="10"/>
  <c r="AC10" i="10"/>
  <c r="N10" i="10"/>
  <c r="DY9" i="10"/>
  <c r="DL9" i="10"/>
  <c r="CZ9" i="10"/>
  <c r="CK9" i="10"/>
  <c r="BV9" i="10"/>
  <c r="BG9" i="10"/>
  <c r="AR9" i="10"/>
  <c r="AC9" i="10"/>
  <c r="N9" i="10"/>
  <c r="DY8" i="10"/>
  <c r="DL8" i="10"/>
  <c r="CZ8" i="10"/>
  <c r="CK8" i="10"/>
  <c r="BV8" i="10"/>
  <c r="BG8" i="10"/>
  <c r="AR8" i="10"/>
  <c r="AC8" i="10"/>
  <c r="N8" i="10"/>
  <c r="DY7" i="10"/>
  <c r="DL7" i="10"/>
  <c r="CZ7" i="10"/>
  <c r="CK7" i="10"/>
  <c r="BV7" i="10"/>
  <c r="BG7" i="10"/>
  <c r="AR7" i="10"/>
  <c r="AC7" i="10"/>
  <c r="N7" i="10"/>
  <c r="DY6" i="10"/>
  <c r="DL6" i="10"/>
  <c r="CZ6" i="10"/>
  <c r="CK6" i="10"/>
  <c r="BV6" i="10"/>
  <c r="BG6" i="10"/>
  <c r="AR6" i="10"/>
  <c r="AC6" i="10"/>
  <c r="N6" i="10"/>
  <c r="DY5" i="10"/>
  <c r="DL5" i="10"/>
  <c r="CZ5" i="10"/>
  <c r="CK5" i="10"/>
  <c r="BV5" i="10"/>
  <c r="BG5" i="10"/>
  <c r="AR5" i="10"/>
  <c r="AC5" i="10"/>
  <c r="N5" i="10"/>
  <c r="DY4" i="10"/>
  <c r="DL4" i="10"/>
  <c r="CZ4" i="10"/>
  <c r="CK4" i="10"/>
  <c r="BV4" i="10"/>
  <c r="BG4" i="10"/>
  <c r="AR4" i="10"/>
  <c r="AC4" i="10"/>
  <c r="N4" i="10"/>
  <c r="CS32" i="9"/>
  <c r="CR32" i="9"/>
  <c r="CQ32" i="9"/>
  <c r="CP32" i="9"/>
  <c r="CO32" i="9"/>
  <c r="CN32" i="9"/>
  <c r="CM32" i="9"/>
  <c r="CH32" i="9"/>
  <c r="CG32" i="9"/>
  <c r="CF32" i="9"/>
  <c r="CE32" i="9"/>
  <c r="CD32" i="9"/>
  <c r="CC32" i="9"/>
  <c r="CB32" i="9"/>
  <c r="BW32" i="9"/>
  <c r="BV32" i="9"/>
  <c r="BU32" i="9"/>
  <c r="BT32" i="9"/>
  <c r="BS32" i="9"/>
  <c r="BR32" i="9"/>
  <c r="BQ32" i="9"/>
  <c r="BL32" i="9"/>
  <c r="BK32" i="9"/>
  <c r="BJ32" i="9"/>
  <c r="BI32" i="9"/>
  <c r="BH32" i="9"/>
  <c r="BG32" i="9"/>
  <c r="BF32" i="9"/>
  <c r="BA32" i="9"/>
  <c r="AZ32" i="9"/>
  <c r="AY32" i="9"/>
  <c r="AX32" i="9"/>
  <c r="AW32" i="9"/>
  <c r="AV32" i="9"/>
  <c r="AU32" i="9"/>
  <c r="AP32" i="9"/>
  <c r="AO32" i="9"/>
  <c r="AN32" i="9"/>
  <c r="AM32" i="9"/>
  <c r="AL32" i="9"/>
  <c r="AK32" i="9"/>
  <c r="AJ32" i="9"/>
  <c r="AE32" i="9"/>
  <c r="AD32" i="9"/>
  <c r="AC32" i="9"/>
  <c r="AB32" i="9"/>
  <c r="AA32" i="9"/>
  <c r="Z32" i="9"/>
  <c r="Y32" i="9"/>
  <c r="T32" i="9"/>
  <c r="S32" i="9"/>
  <c r="R32" i="9"/>
  <c r="Q32" i="9"/>
  <c r="P32" i="9"/>
  <c r="O32" i="9"/>
  <c r="N32" i="9"/>
  <c r="I32" i="9"/>
  <c r="H32" i="9"/>
  <c r="G32" i="9"/>
  <c r="F32" i="9"/>
  <c r="E32" i="9"/>
  <c r="D32" i="9"/>
  <c r="C32" i="9"/>
  <c r="CT31" i="9"/>
  <c r="CI31" i="9"/>
  <c r="BX31" i="9"/>
  <c r="BM31" i="9"/>
  <c r="BB31" i="9"/>
  <c r="AQ31" i="9"/>
  <c r="AF31" i="9"/>
  <c r="U31" i="9"/>
  <c r="J31" i="9"/>
  <c r="CT30" i="9"/>
  <c r="CI30" i="9"/>
  <c r="BX30" i="9"/>
  <c r="BM30" i="9"/>
  <c r="BB30" i="9"/>
  <c r="AQ30" i="9"/>
  <c r="AF30" i="9"/>
  <c r="U30" i="9"/>
  <c r="J30" i="9"/>
  <c r="CT29" i="9"/>
  <c r="CI29" i="9"/>
  <c r="BX29" i="9"/>
  <c r="BM29" i="9"/>
  <c r="BB29" i="9"/>
  <c r="AQ29" i="9"/>
  <c r="AF29" i="9"/>
  <c r="U29" i="9"/>
  <c r="J29" i="9"/>
  <c r="CT28" i="9"/>
  <c r="CI28" i="9"/>
  <c r="BX28" i="9"/>
  <c r="BM28" i="9"/>
  <c r="BB28" i="9"/>
  <c r="AQ28" i="9"/>
  <c r="AF28" i="9"/>
  <c r="U28" i="9"/>
  <c r="J28" i="9"/>
  <c r="CT27" i="9"/>
  <c r="CI27" i="9"/>
  <c r="BX27" i="9"/>
  <c r="BM27" i="9"/>
  <c r="BB27" i="9"/>
  <c r="AQ27" i="9"/>
  <c r="AF27" i="9"/>
  <c r="U27" i="9"/>
  <c r="J27" i="9"/>
  <c r="CT26" i="9"/>
  <c r="CI26" i="9"/>
  <c r="BX26" i="9"/>
  <c r="BM26" i="9"/>
  <c r="BB26" i="9"/>
  <c r="AQ26" i="9"/>
  <c r="AF26" i="9"/>
  <c r="U26" i="9"/>
  <c r="J26" i="9"/>
  <c r="CT25" i="9"/>
  <c r="CI25" i="9"/>
  <c r="BX25" i="9"/>
  <c r="BM25" i="9"/>
  <c r="BB25" i="9"/>
  <c r="AQ25" i="9"/>
  <c r="AF25" i="9"/>
  <c r="U25" i="9"/>
  <c r="J25" i="9"/>
  <c r="CT24" i="9"/>
  <c r="CI24" i="9"/>
  <c r="BX24" i="9"/>
  <c r="BM24" i="9"/>
  <c r="BB24" i="9"/>
  <c r="AQ24" i="9"/>
  <c r="AF24" i="9"/>
  <c r="U24" i="9"/>
  <c r="J24" i="9"/>
  <c r="CT23" i="9"/>
  <c r="CI23" i="9"/>
  <c r="BX23" i="9"/>
  <c r="BM23" i="9"/>
  <c r="BB23" i="9"/>
  <c r="AQ23" i="9"/>
  <c r="AF23" i="9"/>
  <c r="U23" i="9"/>
  <c r="J23" i="9"/>
  <c r="CT22" i="9"/>
  <c r="CI22" i="9"/>
  <c r="BX22" i="9"/>
  <c r="BM22" i="9"/>
  <c r="BB22" i="9"/>
  <c r="AQ22" i="9"/>
  <c r="AF22" i="9"/>
  <c r="U22" i="9"/>
  <c r="J22" i="9"/>
  <c r="CT21" i="9"/>
  <c r="CI21" i="9"/>
  <c r="BX21" i="9"/>
  <c r="BM21" i="9"/>
  <c r="BB21" i="9"/>
  <c r="AQ21" i="9"/>
  <c r="AF21" i="9"/>
  <c r="U21" i="9"/>
  <c r="J21" i="9"/>
  <c r="CT20" i="9"/>
  <c r="CI20" i="9"/>
  <c r="BX20" i="9"/>
  <c r="BM20" i="9"/>
  <c r="BB20" i="9"/>
  <c r="AQ20" i="9"/>
  <c r="AF20" i="9"/>
  <c r="U20" i="9"/>
  <c r="J20" i="9"/>
  <c r="CT19" i="9"/>
  <c r="CI19" i="9"/>
  <c r="BX19" i="9"/>
  <c r="BM19" i="9"/>
  <c r="BB19" i="9"/>
  <c r="AQ19" i="9"/>
  <c r="AF19" i="9"/>
  <c r="U19" i="9"/>
  <c r="J19" i="9"/>
  <c r="CT18" i="9"/>
  <c r="CI18" i="9"/>
  <c r="BX18" i="9"/>
  <c r="BM18" i="9"/>
  <c r="BB18" i="9"/>
  <c r="AQ18" i="9"/>
  <c r="AF18" i="9"/>
  <c r="U18" i="9"/>
  <c r="J18" i="9"/>
  <c r="CT17" i="9"/>
  <c r="CI17" i="9"/>
  <c r="BX17" i="9"/>
  <c r="BM17" i="9"/>
  <c r="BB17" i="9"/>
  <c r="AQ17" i="9"/>
  <c r="AF17" i="9"/>
  <c r="U17" i="9"/>
  <c r="J17" i="9"/>
  <c r="CT16" i="9"/>
  <c r="CI16" i="9"/>
  <c r="BX16" i="9"/>
  <c r="BM16" i="9"/>
  <c r="BB16" i="9"/>
  <c r="AQ16" i="9"/>
  <c r="AF16" i="9"/>
  <c r="U16" i="9"/>
  <c r="J16" i="9"/>
  <c r="CT15" i="9"/>
  <c r="CI15" i="9"/>
  <c r="BX15" i="9"/>
  <c r="BM15" i="9"/>
  <c r="BB15" i="9"/>
  <c r="AQ15" i="9"/>
  <c r="AF15" i="9"/>
  <c r="U15" i="9"/>
  <c r="J15" i="9"/>
  <c r="CT14" i="9"/>
  <c r="CI14" i="9"/>
  <c r="BX14" i="9"/>
  <c r="BM14" i="9"/>
  <c r="BB14" i="9"/>
  <c r="AQ14" i="9"/>
  <c r="AF14" i="9"/>
  <c r="U14" i="9"/>
  <c r="J14" i="9"/>
  <c r="CT13" i="9"/>
  <c r="CI13" i="9"/>
  <c r="BX13" i="9"/>
  <c r="BM13" i="9"/>
  <c r="BB13" i="9"/>
  <c r="AQ13" i="9"/>
  <c r="AF13" i="9"/>
  <c r="U13" i="9"/>
  <c r="J13" i="9"/>
  <c r="CT12" i="9"/>
  <c r="CI12" i="9"/>
  <c r="BX12" i="9"/>
  <c r="BM12" i="9"/>
  <c r="BB12" i="9"/>
  <c r="AQ12" i="9"/>
  <c r="AF12" i="9"/>
  <c r="U12" i="9"/>
  <c r="J12" i="9"/>
  <c r="CT11" i="9"/>
  <c r="CI11" i="9"/>
  <c r="BX11" i="9"/>
  <c r="BM11" i="9"/>
  <c r="BB11" i="9"/>
  <c r="AQ11" i="9"/>
  <c r="AF11" i="9"/>
  <c r="U11" i="9"/>
  <c r="J11" i="9"/>
  <c r="CT10" i="9"/>
  <c r="CI10" i="9"/>
  <c r="BX10" i="9"/>
  <c r="BM10" i="9"/>
  <c r="BB10" i="9"/>
  <c r="AQ10" i="9"/>
  <c r="AF10" i="9"/>
  <c r="U10" i="9"/>
  <c r="J10" i="9"/>
  <c r="CT9" i="9"/>
  <c r="CI9" i="9"/>
  <c r="BX9" i="9"/>
  <c r="BM9" i="9"/>
  <c r="BB9" i="9"/>
  <c r="AQ9" i="9"/>
  <c r="AF9" i="9"/>
  <c r="U9" i="9"/>
  <c r="J9" i="9"/>
  <c r="CT8" i="9"/>
  <c r="CI8" i="9"/>
  <c r="BX8" i="9"/>
  <c r="BM8" i="9"/>
  <c r="BB8" i="9"/>
  <c r="AQ8" i="9"/>
  <c r="AF8" i="9"/>
  <c r="U8" i="9"/>
  <c r="J8" i="9"/>
  <c r="CT7" i="9"/>
  <c r="CI7" i="9"/>
  <c r="BX7" i="9"/>
  <c r="BM7" i="9"/>
  <c r="BB7" i="9"/>
  <c r="AQ7" i="9"/>
  <c r="AF7" i="9"/>
  <c r="U7" i="9"/>
  <c r="J7" i="9"/>
  <c r="CT6" i="9"/>
  <c r="CI6" i="9"/>
  <c r="BX6" i="9"/>
  <c r="BM6" i="9"/>
  <c r="BB6" i="9"/>
  <c r="AQ6" i="9"/>
  <c r="AF6" i="9"/>
  <c r="U6" i="9"/>
  <c r="J6" i="9"/>
  <c r="CT5" i="9"/>
  <c r="CI5" i="9"/>
  <c r="BX5" i="9"/>
  <c r="BM5" i="9"/>
  <c r="BB5" i="9"/>
  <c r="AQ5" i="9"/>
  <c r="AF5" i="9"/>
  <c r="U5" i="9"/>
  <c r="J5" i="9"/>
  <c r="CT4" i="9"/>
  <c r="CI4" i="9"/>
  <c r="BX4" i="9"/>
  <c r="BM4" i="9"/>
  <c r="BB4" i="9"/>
  <c r="AQ4" i="9"/>
  <c r="AF4" i="9"/>
  <c r="U4" i="9"/>
  <c r="J4" i="9"/>
  <c r="CS32" i="8"/>
  <c r="CR32" i="8"/>
  <c r="CQ32" i="8"/>
  <c r="CQ33" i="8" s="1"/>
  <c r="CP32" i="8"/>
  <c r="CP33" i="8" s="1"/>
  <c r="CO32" i="8"/>
  <c r="CO33" i="8" s="1"/>
  <c r="CN32" i="8"/>
  <c r="CN33" i="8" s="1"/>
  <c r="CM32" i="8"/>
  <c r="CM33" i="8" s="1"/>
  <c r="CH32" i="8"/>
  <c r="CG32" i="8"/>
  <c r="CF32" i="8"/>
  <c r="CE32" i="8"/>
  <c r="CD32" i="8"/>
  <c r="CC32" i="8"/>
  <c r="CB32" i="8"/>
  <c r="BW32" i="8"/>
  <c r="BV32" i="8"/>
  <c r="BU32" i="8"/>
  <c r="BT32" i="8"/>
  <c r="BS32" i="8"/>
  <c r="BR32" i="8"/>
  <c r="BQ32" i="8"/>
  <c r="BL32" i="8"/>
  <c r="BK32" i="8"/>
  <c r="BJ32" i="8"/>
  <c r="BI32" i="8"/>
  <c r="BH32" i="8"/>
  <c r="BG32" i="8"/>
  <c r="BF32" i="8"/>
  <c r="BA32" i="8"/>
  <c r="AZ32" i="8"/>
  <c r="AY32" i="8"/>
  <c r="AX32" i="8"/>
  <c r="AW32" i="8"/>
  <c r="AV32" i="8"/>
  <c r="AU32" i="8"/>
  <c r="AP32" i="8"/>
  <c r="AO32" i="8"/>
  <c r="AN32" i="8"/>
  <c r="AM32" i="8"/>
  <c r="AL32" i="8"/>
  <c r="AK32" i="8"/>
  <c r="AJ32" i="8"/>
  <c r="AE32" i="8"/>
  <c r="AD32" i="8"/>
  <c r="AC32" i="8"/>
  <c r="AB32" i="8"/>
  <c r="AA32" i="8"/>
  <c r="Z32" i="8"/>
  <c r="Y32" i="8"/>
  <c r="T32" i="8"/>
  <c r="S32" i="8"/>
  <c r="R32" i="8"/>
  <c r="Q32" i="8"/>
  <c r="P32" i="8"/>
  <c r="O32" i="8"/>
  <c r="N32" i="8"/>
  <c r="I32" i="8"/>
  <c r="H32" i="8"/>
  <c r="G32" i="8"/>
  <c r="F32" i="8"/>
  <c r="E32" i="8"/>
  <c r="D32" i="8"/>
  <c r="C32" i="8"/>
  <c r="CT31" i="8"/>
  <c r="CI31" i="8"/>
  <c r="BX31" i="8"/>
  <c r="BM31" i="8"/>
  <c r="BB31" i="8"/>
  <c r="AQ31" i="8"/>
  <c r="AF31" i="8"/>
  <c r="U31" i="8"/>
  <c r="J31" i="8"/>
  <c r="CT30" i="8"/>
  <c r="CI30" i="8"/>
  <c r="BX30" i="8"/>
  <c r="BM30" i="8"/>
  <c r="BB30" i="8"/>
  <c r="AQ30" i="8"/>
  <c r="AF30" i="8"/>
  <c r="U30" i="8"/>
  <c r="J30" i="8"/>
  <c r="CT29" i="8"/>
  <c r="CI29" i="8"/>
  <c r="BX29" i="8"/>
  <c r="BM29" i="8"/>
  <c r="BB29" i="8"/>
  <c r="AQ29" i="8"/>
  <c r="AF29" i="8"/>
  <c r="U29" i="8"/>
  <c r="J29" i="8"/>
  <c r="CT28" i="8"/>
  <c r="CI28" i="8"/>
  <c r="BX28" i="8"/>
  <c r="BM28" i="8"/>
  <c r="BB28" i="8"/>
  <c r="AQ28" i="8"/>
  <c r="AF28" i="8"/>
  <c r="U28" i="8"/>
  <c r="J28" i="8"/>
  <c r="CT27" i="8"/>
  <c r="CI27" i="8"/>
  <c r="BX27" i="8"/>
  <c r="BM27" i="8"/>
  <c r="BB27" i="8"/>
  <c r="AQ27" i="8"/>
  <c r="AF27" i="8"/>
  <c r="U27" i="8"/>
  <c r="J27" i="8"/>
  <c r="CT26" i="8"/>
  <c r="CI26" i="8"/>
  <c r="BX26" i="8"/>
  <c r="BM26" i="8"/>
  <c r="BB26" i="8"/>
  <c r="AQ26" i="8"/>
  <c r="AF26" i="8"/>
  <c r="U26" i="8"/>
  <c r="J26" i="8"/>
  <c r="CT25" i="8"/>
  <c r="CI25" i="8"/>
  <c r="BX25" i="8"/>
  <c r="BM25" i="8"/>
  <c r="BB25" i="8"/>
  <c r="AQ25" i="8"/>
  <c r="AF25" i="8"/>
  <c r="U25" i="8"/>
  <c r="J25" i="8"/>
  <c r="CT24" i="8"/>
  <c r="CI24" i="8"/>
  <c r="BX24" i="8"/>
  <c r="BM24" i="8"/>
  <c r="BB24" i="8"/>
  <c r="AQ24" i="8"/>
  <c r="AF24" i="8"/>
  <c r="U24" i="8"/>
  <c r="J24" i="8"/>
  <c r="CT23" i="8"/>
  <c r="CI23" i="8"/>
  <c r="BX23" i="8"/>
  <c r="BM23" i="8"/>
  <c r="BB23" i="8"/>
  <c r="AQ23" i="8"/>
  <c r="AF23" i="8"/>
  <c r="U23" i="8"/>
  <c r="J23" i="8"/>
  <c r="CT22" i="8"/>
  <c r="CI22" i="8"/>
  <c r="BX22" i="8"/>
  <c r="BM22" i="8"/>
  <c r="BB22" i="8"/>
  <c r="AQ22" i="8"/>
  <c r="AF22" i="8"/>
  <c r="U22" i="8"/>
  <c r="J22" i="8"/>
  <c r="CT21" i="8"/>
  <c r="CI21" i="8"/>
  <c r="BX21" i="8"/>
  <c r="BM21" i="8"/>
  <c r="BB21" i="8"/>
  <c r="AQ21" i="8"/>
  <c r="AF21" i="8"/>
  <c r="U21" i="8"/>
  <c r="J21" i="8"/>
  <c r="CT20" i="8"/>
  <c r="CI20" i="8"/>
  <c r="BX20" i="8"/>
  <c r="BM20" i="8"/>
  <c r="BB20" i="8"/>
  <c r="AQ20" i="8"/>
  <c r="AF20" i="8"/>
  <c r="U20" i="8"/>
  <c r="J20" i="8"/>
  <c r="CT19" i="8"/>
  <c r="CI19" i="8"/>
  <c r="BX19" i="8"/>
  <c r="BM19" i="8"/>
  <c r="BB19" i="8"/>
  <c r="AQ19" i="8"/>
  <c r="AF19" i="8"/>
  <c r="U19" i="8"/>
  <c r="J19" i="8"/>
  <c r="CT18" i="8"/>
  <c r="CI18" i="8"/>
  <c r="BX18" i="8"/>
  <c r="BM18" i="8"/>
  <c r="BB18" i="8"/>
  <c r="AQ18" i="8"/>
  <c r="AF18" i="8"/>
  <c r="U18" i="8"/>
  <c r="J18" i="8"/>
  <c r="CT17" i="8"/>
  <c r="CI17" i="8"/>
  <c r="BX17" i="8"/>
  <c r="BM17" i="8"/>
  <c r="BB17" i="8"/>
  <c r="AQ17" i="8"/>
  <c r="AF17" i="8"/>
  <c r="U17" i="8"/>
  <c r="J17" i="8"/>
  <c r="CT16" i="8"/>
  <c r="CI16" i="8"/>
  <c r="BX16" i="8"/>
  <c r="BM16" i="8"/>
  <c r="BB16" i="8"/>
  <c r="AQ16" i="8"/>
  <c r="AF16" i="8"/>
  <c r="U16" i="8"/>
  <c r="J16" i="8"/>
  <c r="CT15" i="8"/>
  <c r="CI15" i="8"/>
  <c r="BX15" i="8"/>
  <c r="BM15" i="8"/>
  <c r="BB15" i="8"/>
  <c r="AQ15" i="8"/>
  <c r="AF15" i="8"/>
  <c r="U15" i="8"/>
  <c r="J15" i="8"/>
  <c r="CT14" i="8"/>
  <c r="CI14" i="8"/>
  <c r="BX14" i="8"/>
  <c r="BM14" i="8"/>
  <c r="BB14" i="8"/>
  <c r="AQ14" i="8"/>
  <c r="AF14" i="8"/>
  <c r="U14" i="8"/>
  <c r="J14" i="8"/>
  <c r="CT13" i="8"/>
  <c r="CI13" i="8"/>
  <c r="BX13" i="8"/>
  <c r="BM13" i="8"/>
  <c r="BB13" i="8"/>
  <c r="AQ13" i="8"/>
  <c r="AF13" i="8"/>
  <c r="U13" i="8"/>
  <c r="J13" i="8"/>
  <c r="CT12" i="8"/>
  <c r="CI12" i="8"/>
  <c r="BX12" i="8"/>
  <c r="BM12" i="8"/>
  <c r="BB12" i="8"/>
  <c r="AQ12" i="8"/>
  <c r="AF12" i="8"/>
  <c r="U12" i="8"/>
  <c r="J12" i="8"/>
  <c r="CT11" i="8"/>
  <c r="CI11" i="8"/>
  <c r="BX11" i="8"/>
  <c r="BM11" i="8"/>
  <c r="BB11" i="8"/>
  <c r="AQ11" i="8"/>
  <c r="AF11" i="8"/>
  <c r="U11" i="8"/>
  <c r="J11" i="8"/>
  <c r="CT10" i="8"/>
  <c r="CI10" i="8"/>
  <c r="BX10" i="8"/>
  <c r="BM10" i="8"/>
  <c r="BB10" i="8"/>
  <c r="AQ10" i="8"/>
  <c r="AF10" i="8"/>
  <c r="U10" i="8"/>
  <c r="J10" i="8"/>
  <c r="CT9" i="8"/>
  <c r="CI9" i="8"/>
  <c r="BX9" i="8"/>
  <c r="BM9" i="8"/>
  <c r="BB9" i="8"/>
  <c r="AQ9" i="8"/>
  <c r="AF9" i="8"/>
  <c r="U9" i="8"/>
  <c r="J9" i="8"/>
  <c r="CT8" i="8"/>
  <c r="CI8" i="8"/>
  <c r="BX8" i="8"/>
  <c r="BM8" i="8"/>
  <c r="BB8" i="8"/>
  <c r="AQ8" i="8"/>
  <c r="AF8" i="8"/>
  <c r="U8" i="8"/>
  <c r="J8" i="8"/>
  <c r="CT7" i="8"/>
  <c r="CI7" i="8"/>
  <c r="BX7" i="8"/>
  <c r="BM7" i="8"/>
  <c r="BB7" i="8"/>
  <c r="AQ7" i="8"/>
  <c r="AF7" i="8"/>
  <c r="U7" i="8"/>
  <c r="J7" i="8"/>
  <c r="CT6" i="8"/>
  <c r="CI6" i="8"/>
  <c r="BX6" i="8"/>
  <c r="BM6" i="8"/>
  <c r="BB6" i="8"/>
  <c r="AQ6" i="8"/>
  <c r="AF6" i="8"/>
  <c r="U6" i="8"/>
  <c r="J6" i="8"/>
  <c r="CT5" i="8"/>
  <c r="CI5" i="8"/>
  <c r="BX5" i="8"/>
  <c r="BM5" i="8"/>
  <c r="BM32" i="8" s="1"/>
  <c r="BB5" i="8"/>
  <c r="AQ5" i="8"/>
  <c r="AF5" i="8"/>
  <c r="U5" i="8"/>
  <c r="J5" i="8"/>
  <c r="CT4" i="8"/>
  <c r="CI4" i="8"/>
  <c r="BX4" i="8"/>
  <c r="BM4" i="8"/>
  <c r="BB4" i="8"/>
  <c r="AQ4" i="8"/>
  <c r="AF4" i="8"/>
  <c r="U4" i="8"/>
  <c r="J4" i="8"/>
  <c r="EH32" i="7"/>
  <c r="EG32" i="7"/>
  <c r="EF32" i="7"/>
  <c r="EE32" i="7"/>
  <c r="EE33" i="7" s="1"/>
  <c r="ED32" i="7"/>
  <c r="EC32" i="7"/>
  <c r="EB32" i="7"/>
  <c r="EA32" i="7"/>
  <c r="EA33" i="7" s="1"/>
  <c r="DZ32" i="7"/>
  <c r="DY32" i="7"/>
  <c r="DT32" i="7"/>
  <c r="DS32" i="7"/>
  <c r="DR32" i="7"/>
  <c r="DQ32" i="7"/>
  <c r="DP32" i="7"/>
  <c r="DO32" i="7"/>
  <c r="DN32" i="7"/>
  <c r="DM32" i="7"/>
  <c r="DL32" i="7"/>
  <c r="DK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D32" i="7"/>
  <c r="AC32" i="7"/>
  <c r="AB32" i="7"/>
  <c r="AA32" i="7"/>
  <c r="Z32" i="7"/>
  <c r="Y32" i="7"/>
  <c r="X32" i="7"/>
  <c r="W32" i="7"/>
  <c r="V32" i="7"/>
  <c r="U32" i="7"/>
  <c r="T32" i="7"/>
  <c r="S32" i="7"/>
  <c r="N32" i="7"/>
  <c r="M32" i="7"/>
  <c r="L32" i="7"/>
  <c r="K32" i="7"/>
  <c r="J32" i="7"/>
  <c r="I32" i="7"/>
  <c r="H32" i="7"/>
  <c r="G32" i="7"/>
  <c r="F32" i="7"/>
  <c r="E32" i="7"/>
  <c r="D32" i="7"/>
  <c r="C32" i="7"/>
  <c r="EI31" i="7"/>
  <c r="DU31" i="7"/>
  <c r="DG31" i="7"/>
  <c r="CQ31" i="7"/>
  <c r="CA31" i="7"/>
  <c r="BK31" i="7"/>
  <c r="AU31" i="7"/>
  <c r="AE31" i="7"/>
  <c r="O31" i="7"/>
  <c r="EI30" i="7"/>
  <c r="DU30" i="7"/>
  <c r="DG30" i="7"/>
  <c r="CQ30" i="7"/>
  <c r="CA30" i="7"/>
  <c r="BK30" i="7"/>
  <c r="AU30" i="7"/>
  <c r="AE30" i="7"/>
  <c r="O30" i="7"/>
  <c r="EI29" i="7"/>
  <c r="DU29" i="7"/>
  <c r="DG29" i="7"/>
  <c r="CQ29" i="7"/>
  <c r="CA29" i="7"/>
  <c r="BK29" i="7"/>
  <c r="AU29" i="7"/>
  <c r="AE29" i="7"/>
  <c r="O29" i="7"/>
  <c r="EI28" i="7"/>
  <c r="DU28" i="7"/>
  <c r="DG28" i="7"/>
  <c r="CQ28" i="7"/>
  <c r="CA28" i="7"/>
  <c r="BK28" i="7"/>
  <c r="AU28" i="7"/>
  <c r="AE28" i="7"/>
  <c r="O28" i="7"/>
  <c r="EI27" i="7"/>
  <c r="DU27" i="7"/>
  <c r="DG27" i="7"/>
  <c r="CQ27" i="7"/>
  <c r="CA27" i="7"/>
  <c r="BK27" i="7"/>
  <c r="AU27" i="7"/>
  <c r="AE27" i="7"/>
  <c r="O27" i="7"/>
  <c r="EI26" i="7"/>
  <c r="DU26" i="7"/>
  <c r="DG26" i="7"/>
  <c r="CQ26" i="7"/>
  <c r="CA26" i="7"/>
  <c r="BK26" i="7"/>
  <c r="AU26" i="7"/>
  <c r="AE26" i="7"/>
  <c r="O26" i="7"/>
  <c r="EI25" i="7"/>
  <c r="DU25" i="7"/>
  <c r="DG25" i="7"/>
  <c r="CQ25" i="7"/>
  <c r="CA25" i="7"/>
  <c r="BK25" i="7"/>
  <c r="AU25" i="7"/>
  <c r="AE25" i="7"/>
  <c r="O25" i="7"/>
  <c r="EI24" i="7"/>
  <c r="DU24" i="7"/>
  <c r="DG24" i="7"/>
  <c r="CQ24" i="7"/>
  <c r="CA24" i="7"/>
  <c r="BK24" i="7"/>
  <c r="AU24" i="7"/>
  <c r="AE24" i="7"/>
  <c r="O24" i="7"/>
  <c r="EI23" i="7"/>
  <c r="DU23" i="7"/>
  <c r="DG23" i="7"/>
  <c r="CQ23" i="7"/>
  <c r="CA23" i="7"/>
  <c r="BK23" i="7"/>
  <c r="AU23" i="7"/>
  <c r="AE23" i="7"/>
  <c r="O23" i="7"/>
  <c r="EI22" i="7"/>
  <c r="DU22" i="7"/>
  <c r="DG22" i="7"/>
  <c r="CQ22" i="7"/>
  <c r="CA22" i="7"/>
  <c r="BK22" i="7"/>
  <c r="AU22" i="7"/>
  <c r="AE22" i="7"/>
  <c r="O22" i="7"/>
  <c r="EI21" i="7"/>
  <c r="DU21" i="7"/>
  <c r="DG21" i="7"/>
  <c r="CQ21" i="7"/>
  <c r="CA21" i="7"/>
  <c r="BK21" i="7"/>
  <c r="AU21" i="7"/>
  <c r="AE21" i="7"/>
  <c r="O21" i="7"/>
  <c r="EI20" i="7"/>
  <c r="DU20" i="7"/>
  <c r="DG20" i="7"/>
  <c r="CQ20" i="7"/>
  <c r="CR20" i="7" s="1"/>
  <c r="CA20" i="7"/>
  <c r="BK20" i="7"/>
  <c r="AU20" i="7"/>
  <c r="AE20" i="7"/>
  <c r="AF20" i="7" s="1"/>
  <c r="O20" i="7"/>
  <c r="EI19" i="7"/>
  <c r="DU19" i="7"/>
  <c r="DG19" i="7"/>
  <c r="CQ19" i="7"/>
  <c r="CA19" i="7"/>
  <c r="BK19" i="7"/>
  <c r="AU19" i="7"/>
  <c r="AE19" i="7"/>
  <c r="O19" i="7"/>
  <c r="EI18" i="7"/>
  <c r="DU18" i="7"/>
  <c r="DG18" i="7"/>
  <c r="CQ18" i="7"/>
  <c r="CA18" i="7"/>
  <c r="BK18" i="7"/>
  <c r="BL18" i="7" s="1"/>
  <c r="AU18" i="7"/>
  <c r="AE18" i="7"/>
  <c r="O18" i="7"/>
  <c r="EI17" i="7"/>
  <c r="DU17" i="7"/>
  <c r="DG17" i="7"/>
  <c r="CQ17" i="7"/>
  <c r="CA17" i="7"/>
  <c r="BK17" i="7"/>
  <c r="AU17" i="7"/>
  <c r="AE17" i="7"/>
  <c r="O17" i="7"/>
  <c r="EI16" i="7"/>
  <c r="DU16" i="7"/>
  <c r="DG16" i="7"/>
  <c r="CQ16" i="7"/>
  <c r="CR16" i="7" s="1"/>
  <c r="CA16" i="7"/>
  <c r="BK16" i="7"/>
  <c r="AU16" i="7"/>
  <c r="AE16" i="7"/>
  <c r="AF16" i="7" s="1"/>
  <c r="O16" i="7"/>
  <c r="EI15" i="7"/>
  <c r="DU15" i="7"/>
  <c r="DG15" i="7"/>
  <c r="CQ15" i="7"/>
  <c r="CA15" i="7"/>
  <c r="BK15" i="7"/>
  <c r="AU15" i="7"/>
  <c r="AE15" i="7"/>
  <c r="O15" i="7"/>
  <c r="EI14" i="7"/>
  <c r="DU14" i="7"/>
  <c r="DG14" i="7"/>
  <c r="CQ14" i="7"/>
  <c r="CA14" i="7"/>
  <c r="BK14" i="7"/>
  <c r="BL14" i="7" s="1"/>
  <c r="AU14" i="7"/>
  <c r="AE14" i="7"/>
  <c r="O14" i="7"/>
  <c r="EI13" i="7"/>
  <c r="DU13" i="7"/>
  <c r="DG13" i="7"/>
  <c r="CQ13" i="7"/>
  <c r="CA13" i="7"/>
  <c r="BK13" i="7"/>
  <c r="AU13" i="7"/>
  <c r="AE13" i="7"/>
  <c r="O13" i="7"/>
  <c r="EI12" i="7"/>
  <c r="DU12" i="7"/>
  <c r="DG12" i="7"/>
  <c r="CQ12" i="7"/>
  <c r="CR12" i="7" s="1"/>
  <c r="CA12" i="7"/>
  <c r="BK12" i="7"/>
  <c r="BL12" i="7" s="1"/>
  <c r="AU12" i="7"/>
  <c r="AE12" i="7"/>
  <c r="AF12" i="7" s="1"/>
  <c r="O12" i="7"/>
  <c r="EI11" i="7"/>
  <c r="DU11" i="7"/>
  <c r="DG11" i="7"/>
  <c r="CQ11" i="7"/>
  <c r="CA11" i="7"/>
  <c r="BK11" i="7"/>
  <c r="AU11" i="7"/>
  <c r="AE11" i="7"/>
  <c r="O11" i="7"/>
  <c r="EI10" i="7"/>
  <c r="DU10" i="7"/>
  <c r="DG10" i="7"/>
  <c r="CQ10" i="7"/>
  <c r="CR10" i="7" s="1"/>
  <c r="CA10" i="7"/>
  <c r="BK10" i="7"/>
  <c r="BL10" i="7" s="1"/>
  <c r="AU10" i="7"/>
  <c r="AE10" i="7"/>
  <c r="AF10" i="7" s="1"/>
  <c r="O10" i="7"/>
  <c r="EI9" i="7"/>
  <c r="DU9" i="7"/>
  <c r="DG9" i="7"/>
  <c r="CQ9" i="7"/>
  <c r="CA9" i="7"/>
  <c r="BK9" i="7"/>
  <c r="AU9" i="7"/>
  <c r="AE9" i="7"/>
  <c r="O9" i="7"/>
  <c r="EI8" i="7"/>
  <c r="DU8" i="7"/>
  <c r="DG8" i="7"/>
  <c r="CQ8" i="7"/>
  <c r="CR8" i="7" s="1"/>
  <c r="CA8" i="7"/>
  <c r="BK8" i="7"/>
  <c r="BL8" i="7" s="1"/>
  <c r="AU8" i="7"/>
  <c r="AE8" i="7"/>
  <c r="AF8" i="7" s="1"/>
  <c r="O8" i="7"/>
  <c r="EI7" i="7"/>
  <c r="DU7" i="7"/>
  <c r="DG7" i="7"/>
  <c r="CQ7" i="7"/>
  <c r="CA7" i="7"/>
  <c r="BK7" i="7"/>
  <c r="AU7" i="7"/>
  <c r="AE7" i="7"/>
  <c r="O7" i="7"/>
  <c r="EI6" i="7"/>
  <c r="DU6" i="7"/>
  <c r="DG6" i="7"/>
  <c r="CQ6" i="7"/>
  <c r="CR6" i="7" s="1"/>
  <c r="CA6" i="7"/>
  <c r="BK6" i="7"/>
  <c r="BL6" i="7" s="1"/>
  <c r="AU6" i="7"/>
  <c r="AE6" i="7"/>
  <c r="AF6" i="7" s="1"/>
  <c r="O6" i="7"/>
  <c r="EI5" i="7"/>
  <c r="DU5" i="7"/>
  <c r="DG5" i="7"/>
  <c r="CQ5" i="7"/>
  <c r="CA5" i="7"/>
  <c r="BK5" i="7"/>
  <c r="AU5" i="7"/>
  <c r="AE5" i="7"/>
  <c r="O5" i="7"/>
  <c r="EI4" i="7"/>
  <c r="DU4" i="7"/>
  <c r="DG4" i="7"/>
  <c r="CQ4" i="7"/>
  <c r="CQ32" i="7" s="1"/>
  <c r="CR24" i="7" s="1"/>
  <c r="CA4" i="7"/>
  <c r="BK4" i="7"/>
  <c r="BK32" i="7" s="1"/>
  <c r="BL24" i="7" s="1"/>
  <c r="AU4" i="7"/>
  <c r="AE4" i="7"/>
  <c r="AE32" i="7" s="1"/>
  <c r="O4" i="7"/>
  <c r="M296" i="5"/>
  <c r="L296" i="5"/>
  <c r="K296" i="5"/>
  <c r="J296" i="5"/>
  <c r="I296" i="5"/>
  <c r="H296" i="5"/>
  <c r="G296" i="5"/>
  <c r="F296" i="5"/>
  <c r="E296" i="5"/>
  <c r="D296" i="5"/>
  <c r="C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M264" i="5"/>
  <c r="L264" i="5"/>
  <c r="I264" i="5"/>
  <c r="H264" i="5"/>
  <c r="F264" i="5"/>
  <c r="D264" i="5"/>
  <c r="M263" i="5"/>
  <c r="L263" i="5"/>
  <c r="K263" i="5"/>
  <c r="K264" i="5" s="1"/>
  <c r="J263" i="5"/>
  <c r="J264" i="5" s="1"/>
  <c r="I263" i="5"/>
  <c r="H263" i="5"/>
  <c r="G263" i="5"/>
  <c r="G264" i="5" s="1"/>
  <c r="F263" i="5"/>
  <c r="E263" i="5"/>
  <c r="E264" i="5" s="1"/>
  <c r="D263" i="5"/>
  <c r="C263" i="5"/>
  <c r="C264" i="5" s="1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M231" i="5"/>
  <c r="K231" i="5"/>
  <c r="I231" i="5"/>
  <c r="G231" i="5"/>
  <c r="F231" i="5"/>
  <c r="E231" i="5"/>
  <c r="M230" i="5"/>
  <c r="L230" i="5"/>
  <c r="L231" i="5" s="1"/>
  <c r="K230" i="5"/>
  <c r="J230" i="5"/>
  <c r="J231" i="5" s="1"/>
  <c r="I230" i="5"/>
  <c r="H230" i="5"/>
  <c r="H231" i="5" s="1"/>
  <c r="G230" i="5"/>
  <c r="F230" i="5"/>
  <c r="E230" i="5"/>
  <c r="D230" i="5"/>
  <c r="D231" i="5" s="1"/>
  <c r="C230" i="5"/>
  <c r="C231" i="5" s="1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J198" i="5"/>
  <c r="F198" i="5"/>
  <c r="D198" i="5"/>
  <c r="M197" i="5"/>
  <c r="M198" i="5" s="1"/>
  <c r="L197" i="5"/>
  <c r="L198" i="5" s="1"/>
  <c r="K197" i="5"/>
  <c r="K198" i="5" s="1"/>
  <c r="J197" i="5"/>
  <c r="I197" i="5"/>
  <c r="I198" i="5" s="1"/>
  <c r="H197" i="5"/>
  <c r="H198" i="5" s="1"/>
  <c r="G197" i="5"/>
  <c r="G198" i="5" s="1"/>
  <c r="F197" i="5"/>
  <c r="E197" i="5"/>
  <c r="E198" i="5" s="1"/>
  <c r="D197" i="5"/>
  <c r="C197" i="5"/>
  <c r="C198" i="5" s="1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M165" i="5"/>
  <c r="L165" i="5"/>
  <c r="K165" i="5"/>
  <c r="I165" i="5"/>
  <c r="H165" i="5"/>
  <c r="G165" i="5"/>
  <c r="C165" i="5"/>
  <c r="N164" i="5"/>
  <c r="M164" i="5"/>
  <c r="L164" i="5"/>
  <c r="K164" i="5"/>
  <c r="J164" i="5"/>
  <c r="J165" i="5" s="1"/>
  <c r="I164" i="5"/>
  <c r="H164" i="5"/>
  <c r="G164" i="5"/>
  <c r="F164" i="5"/>
  <c r="F165" i="5" s="1"/>
  <c r="E164" i="5"/>
  <c r="E165" i="5" s="1"/>
  <c r="D164" i="5"/>
  <c r="D165" i="5" s="1"/>
  <c r="C164" i="5"/>
  <c r="O163" i="5"/>
  <c r="N163" i="5"/>
  <c r="N162" i="5"/>
  <c r="N161" i="5"/>
  <c r="N160" i="5"/>
  <c r="O159" i="5"/>
  <c r="N159" i="5"/>
  <c r="N158" i="5"/>
  <c r="O157" i="5"/>
  <c r="N157" i="5"/>
  <c r="N156" i="5"/>
  <c r="O155" i="5"/>
  <c r="N155" i="5"/>
  <c r="N154" i="5"/>
  <c r="N153" i="5"/>
  <c r="N152" i="5"/>
  <c r="O151" i="5"/>
  <c r="N151" i="5"/>
  <c r="N150" i="5"/>
  <c r="O149" i="5"/>
  <c r="N149" i="5"/>
  <c r="N148" i="5"/>
  <c r="O147" i="5"/>
  <c r="N147" i="5"/>
  <c r="N146" i="5"/>
  <c r="N145" i="5"/>
  <c r="N144" i="5"/>
  <c r="O143" i="5"/>
  <c r="N143" i="5"/>
  <c r="N142" i="5"/>
  <c r="O141" i="5"/>
  <c r="N141" i="5"/>
  <c r="N140" i="5"/>
  <c r="O139" i="5"/>
  <c r="N139" i="5"/>
  <c r="N138" i="5"/>
  <c r="N137" i="5"/>
  <c r="N136" i="5"/>
  <c r="L132" i="5"/>
  <c r="J132" i="5"/>
  <c r="H132" i="5"/>
  <c r="D132" i="5"/>
  <c r="M131" i="5"/>
  <c r="M132" i="5" s="1"/>
  <c r="L131" i="5"/>
  <c r="K131" i="5"/>
  <c r="K132" i="5" s="1"/>
  <c r="J131" i="5"/>
  <c r="I131" i="5"/>
  <c r="I132" i="5" s="1"/>
  <c r="H131" i="5"/>
  <c r="G131" i="5"/>
  <c r="G132" i="5" s="1"/>
  <c r="F131" i="5"/>
  <c r="F132" i="5" s="1"/>
  <c r="E131" i="5"/>
  <c r="E132" i="5" s="1"/>
  <c r="D131" i="5"/>
  <c r="C131" i="5"/>
  <c r="C132" i="5" s="1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M99" i="5"/>
  <c r="J99" i="5"/>
  <c r="I99" i="5"/>
  <c r="E99" i="5"/>
  <c r="C99" i="5"/>
  <c r="M98" i="5"/>
  <c r="L98" i="5"/>
  <c r="L99" i="5" s="1"/>
  <c r="K98" i="5"/>
  <c r="K99" i="5" s="1"/>
  <c r="J98" i="5"/>
  <c r="I98" i="5"/>
  <c r="H98" i="5"/>
  <c r="H99" i="5" s="1"/>
  <c r="G98" i="5"/>
  <c r="G99" i="5" s="1"/>
  <c r="F98" i="5"/>
  <c r="F99" i="5" s="1"/>
  <c r="E98" i="5"/>
  <c r="D98" i="5"/>
  <c r="D99" i="5" s="1"/>
  <c r="C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J66" i="5"/>
  <c r="H66" i="5"/>
  <c r="F66" i="5"/>
  <c r="M65" i="5"/>
  <c r="M66" i="5" s="1"/>
  <c r="L65" i="5"/>
  <c r="L66" i="5" s="1"/>
  <c r="K65" i="5"/>
  <c r="K66" i="5" s="1"/>
  <c r="J65" i="5"/>
  <c r="I65" i="5"/>
  <c r="I66" i="5" s="1"/>
  <c r="H65" i="5"/>
  <c r="G65" i="5"/>
  <c r="G66" i="5" s="1"/>
  <c r="F65" i="5"/>
  <c r="E65" i="5"/>
  <c r="E66" i="5" s="1"/>
  <c r="D65" i="5"/>
  <c r="D66" i="5" s="1"/>
  <c r="C65" i="5"/>
  <c r="C66" i="5" s="1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L33" i="5"/>
  <c r="H33" i="5"/>
  <c r="D33" i="5"/>
  <c r="M32" i="5"/>
  <c r="M33" i="5" s="1"/>
  <c r="L32" i="5"/>
  <c r="K32" i="5"/>
  <c r="K33" i="5" s="1"/>
  <c r="J32" i="5"/>
  <c r="J33" i="5" s="1"/>
  <c r="I32" i="5"/>
  <c r="I33" i="5" s="1"/>
  <c r="H32" i="5"/>
  <c r="G32" i="5"/>
  <c r="G33" i="5" s="1"/>
  <c r="F32" i="5"/>
  <c r="F33" i="5" s="1"/>
  <c r="E32" i="5"/>
  <c r="E33" i="5" s="1"/>
  <c r="D32" i="5"/>
  <c r="C32" i="5"/>
  <c r="C33" i="5" s="1"/>
  <c r="N31" i="5"/>
  <c r="O31" i="5" s="1"/>
  <c r="N30" i="5"/>
  <c r="N29" i="5"/>
  <c r="N28" i="5"/>
  <c r="O28" i="5" s="1"/>
  <c r="N27" i="5"/>
  <c r="O27" i="5" s="1"/>
  <c r="N26" i="5"/>
  <c r="N25" i="5"/>
  <c r="N24" i="5"/>
  <c r="O24" i="5" s="1"/>
  <c r="N23" i="5"/>
  <c r="O23" i="5" s="1"/>
  <c r="N22" i="5"/>
  <c r="N21" i="5"/>
  <c r="N20" i="5"/>
  <c r="O20" i="5" s="1"/>
  <c r="N19" i="5"/>
  <c r="O19" i="5" s="1"/>
  <c r="N18" i="5"/>
  <c r="N17" i="5"/>
  <c r="N16" i="5"/>
  <c r="O16" i="5" s="1"/>
  <c r="N15" i="5"/>
  <c r="O15" i="5" s="1"/>
  <c r="N14" i="5"/>
  <c r="N13" i="5"/>
  <c r="N12" i="5"/>
  <c r="O12" i="5" s="1"/>
  <c r="N11" i="5"/>
  <c r="O11" i="5" s="1"/>
  <c r="N10" i="5"/>
  <c r="N9" i="5"/>
  <c r="N8" i="5"/>
  <c r="O8" i="5" s="1"/>
  <c r="N7" i="5"/>
  <c r="O7" i="5" s="1"/>
  <c r="N6" i="5"/>
  <c r="N5" i="5"/>
  <c r="N32" i="5" s="1"/>
  <c r="N4" i="5"/>
  <c r="O4" i="5" s="1"/>
  <c r="AU32" i="4"/>
  <c r="AO32" i="4"/>
  <c r="AI32" i="4"/>
  <c r="AC32" i="4"/>
  <c r="W32" i="4"/>
  <c r="Q32" i="4"/>
  <c r="K32" i="4"/>
  <c r="E32" i="4"/>
  <c r="AT31" i="4"/>
  <c r="AN31" i="4"/>
  <c r="AH31" i="4"/>
  <c r="AB31" i="4"/>
  <c r="V31" i="4"/>
  <c r="X31" i="4" s="1"/>
  <c r="P31" i="4"/>
  <c r="R31" i="4" s="1"/>
  <c r="J31" i="4"/>
  <c r="L31" i="4" s="1"/>
  <c r="D31" i="4"/>
  <c r="F31" i="4" s="1"/>
  <c r="BB19" i="4"/>
  <c r="AT30" i="4"/>
  <c r="AV30" i="4" s="1"/>
  <c r="AN30" i="4"/>
  <c r="AP30" i="4" s="1"/>
  <c r="AH30" i="4"/>
  <c r="AJ30" i="4" s="1"/>
  <c r="AB30" i="4"/>
  <c r="AD30" i="4" s="1"/>
  <c r="V30" i="4"/>
  <c r="X30" i="4" s="1"/>
  <c r="P30" i="4"/>
  <c r="R30" i="4" s="1"/>
  <c r="J30" i="4"/>
  <c r="L30" i="4" s="1"/>
  <c r="D30" i="4"/>
  <c r="F30" i="4" s="1"/>
  <c r="AT29" i="4"/>
  <c r="AV29" i="4" s="1"/>
  <c r="AN29" i="4"/>
  <c r="AP29" i="4" s="1"/>
  <c r="AH29" i="4"/>
  <c r="AJ29" i="4" s="1"/>
  <c r="AB29" i="4"/>
  <c r="AD29" i="4" s="1"/>
  <c r="V29" i="4"/>
  <c r="X29" i="4" s="1"/>
  <c r="P29" i="4"/>
  <c r="R29" i="4" s="1"/>
  <c r="J29" i="4"/>
  <c r="L29" i="4" s="1"/>
  <c r="D29" i="4"/>
  <c r="F29" i="4" s="1"/>
  <c r="AT28" i="4"/>
  <c r="AV28" i="4" s="1"/>
  <c r="AN28" i="4"/>
  <c r="AP28" i="4" s="1"/>
  <c r="AH28" i="4"/>
  <c r="AJ28" i="4" s="1"/>
  <c r="AB28" i="4"/>
  <c r="AD28" i="4" s="1"/>
  <c r="V28" i="4"/>
  <c r="X28" i="4" s="1"/>
  <c r="P28" i="4"/>
  <c r="R28" i="4" s="1"/>
  <c r="J28" i="4"/>
  <c r="L28" i="4" s="1"/>
  <c r="D28" i="4"/>
  <c r="F28" i="4" s="1"/>
  <c r="AT27" i="4"/>
  <c r="AV27" i="4" s="1"/>
  <c r="AN27" i="4"/>
  <c r="AP27" i="4" s="1"/>
  <c r="AH27" i="4"/>
  <c r="AJ27" i="4" s="1"/>
  <c r="AB27" i="4"/>
  <c r="AD27" i="4" s="1"/>
  <c r="V27" i="4"/>
  <c r="X27" i="4" s="1"/>
  <c r="P27" i="4"/>
  <c r="R27" i="4" s="1"/>
  <c r="J27" i="4"/>
  <c r="L27" i="4" s="1"/>
  <c r="D27" i="4"/>
  <c r="F27" i="4" s="1"/>
  <c r="BB25" i="4"/>
  <c r="AT26" i="4"/>
  <c r="AV26" i="4" s="1"/>
  <c r="AN26" i="4"/>
  <c r="AP26" i="4" s="1"/>
  <c r="AH26" i="4"/>
  <c r="AJ26" i="4" s="1"/>
  <c r="AB26" i="4"/>
  <c r="AD26" i="4" s="1"/>
  <c r="V26" i="4"/>
  <c r="X26" i="4" s="1"/>
  <c r="P26" i="4"/>
  <c r="R26" i="4" s="1"/>
  <c r="J26" i="4"/>
  <c r="L26" i="4" s="1"/>
  <c r="D26" i="4"/>
  <c r="F26" i="4" s="1"/>
  <c r="AT25" i="4"/>
  <c r="AV25" i="4" s="1"/>
  <c r="AN25" i="4"/>
  <c r="AP25" i="4" s="1"/>
  <c r="AH25" i="4"/>
  <c r="AJ25" i="4" s="1"/>
  <c r="AB25" i="4"/>
  <c r="AD25" i="4" s="1"/>
  <c r="V25" i="4"/>
  <c r="X25" i="4" s="1"/>
  <c r="P25" i="4"/>
  <c r="R25" i="4" s="1"/>
  <c r="J25" i="4"/>
  <c r="L25" i="4" s="1"/>
  <c r="D25" i="4"/>
  <c r="F25" i="4" s="1"/>
  <c r="AT24" i="4"/>
  <c r="AV24" i="4" s="1"/>
  <c r="AN24" i="4"/>
  <c r="AP24" i="4" s="1"/>
  <c r="AH24" i="4"/>
  <c r="AJ24" i="4" s="1"/>
  <c r="AB24" i="4"/>
  <c r="AD24" i="4" s="1"/>
  <c r="V24" i="4"/>
  <c r="X24" i="4" s="1"/>
  <c r="P24" i="4"/>
  <c r="R24" i="4" s="1"/>
  <c r="J24" i="4"/>
  <c r="L24" i="4" s="1"/>
  <c r="D24" i="4"/>
  <c r="F24" i="4" s="1"/>
  <c r="AT23" i="4"/>
  <c r="AV23" i="4" s="1"/>
  <c r="AN23" i="4"/>
  <c r="AP23" i="4" s="1"/>
  <c r="AH23" i="4"/>
  <c r="AJ23" i="4" s="1"/>
  <c r="AB23" i="4"/>
  <c r="AD23" i="4" s="1"/>
  <c r="V23" i="4"/>
  <c r="X23" i="4" s="1"/>
  <c r="P23" i="4"/>
  <c r="R23" i="4" s="1"/>
  <c r="J23" i="4"/>
  <c r="L23" i="4" s="1"/>
  <c r="D23" i="4"/>
  <c r="F23" i="4" s="1"/>
  <c r="BB18" i="4"/>
  <c r="AT22" i="4"/>
  <c r="AV22" i="4" s="1"/>
  <c r="AN22" i="4"/>
  <c r="AP22" i="4" s="1"/>
  <c r="AH22" i="4"/>
  <c r="AJ22" i="4" s="1"/>
  <c r="AB22" i="4"/>
  <c r="AD22" i="4" s="1"/>
  <c r="V22" i="4"/>
  <c r="X22" i="4" s="1"/>
  <c r="P22" i="4"/>
  <c r="R22" i="4" s="1"/>
  <c r="J22" i="4"/>
  <c r="L22" i="4" s="1"/>
  <c r="D22" i="4"/>
  <c r="F22" i="4" s="1"/>
  <c r="AT21" i="4"/>
  <c r="AV21" i="4" s="1"/>
  <c r="AN21" i="4"/>
  <c r="AP21" i="4" s="1"/>
  <c r="AH21" i="4"/>
  <c r="AJ21" i="4" s="1"/>
  <c r="AB21" i="4"/>
  <c r="AD21" i="4" s="1"/>
  <c r="V21" i="4"/>
  <c r="X21" i="4" s="1"/>
  <c r="P21" i="4"/>
  <c r="R21" i="4" s="1"/>
  <c r="J21" i="4"/>
  <c r="L21" i="4" s="1"/>
  <c r="D21" i="4"/>
  <c r="F21" i="4" s="1"/>
  <c r="AT20" i="4"/>
  <c r="AV20" i="4" s="1"/>
  <c r="AN20" i="4"/>
  <c r="AP20" i="4" s="1"/>
  <c r="AH20" i="4"/>
  <c r="AJ20" i="4" s="1"/>
  <c r="AB20" i="4"/>
  <c r="AD20" i="4" s="1"/>
  <c r="V20" i="4"/>
  <c r="X20" i="4" s="1"/>
  <c r="P20" i="4"/>
  <c r="R20" i="4" s="1"/>
  <c r="J20" i="4"/>
  <c r="L20" i="4" s="1"/>
  <c r="D20" i="4"/>
  <c r="F20" i="4" s="1"/>
  <c r="BB24" i="4"/>
  <c r="AT19" i="4"/>
  <c r="AV19" i="4" s="1"/>
  <c r="AN19" i="4"/>
  <c r="AP19" i="4" s="1"/>
  <c r="AH19" i="4"/>
  <c r="AJ19" i="4" s="1"/>
  <c r="AB19" i="4"/>
  <c r="AD19" i="4" s="1"/>
  <c r="V19" i="4"/>
  <c r="X19" i="4" s="1"/>
  <c r="P19" i="4"/>
  <c r="R19" i="4" s="1"/>
  <c r="J19" i="4"/>
  <c r="L19" i="4" s="1"/>
  <c r="D19" i="4"/>
  <c r="F19" i="4" s="1"/>
  <c r="AT18" i="4"/>
  <c r="AV18" i="4" s="1"/>
  <c r="AN18" i="4"/>
  <c r="AP18" i="4" s="1"/>
  <c r="AH18" i="4"/>
  <c r="AJ18" i="4" s="1"/>
  <c r="AB18" i="4"/>
  <c r="AD18" i="4" s="1"/>
  <c r="V18" i="4"/>
  <c r="X18" i="4" s="1"/>
  <c r="P18" i="4"/>
  <c r="R18" i="4" s="1"/>
  <c r="J18" i="4"/>
  <c r="L18" i="4" s="1"/>
  <c r="D18" i="4"/>
  <c r="F18" i="4" s="1"/>
  <c r="AV17" i="4"/>
  <c r="AT17" i="4"/>
  <c r="AN17" i="4"/>
  <c r="AP17" i="4" s="1"/>
  <c r="AH17" i="4"/>
  <c r="AJ17" i="4" s="1"/>
  <c r="AB17" i="4"/>
  <c r="AD17" i="4" s="1"/>
  <c r="V17" i="4"/>
  <c r="X17" i="4" s="1"/>
  <c r="P17" i="4"/>
  <c r="R17" i="4" s="1"/>
  <c r="J17" i="4"/>
  <c r="L17" i="4" s="1"/>
  <c r="D17" i="4"/>
  <c r="F17" i="4" s="1"/>
  <c r="AT16" i="4"/>
  <c r="AV16" i="4" s="1"/>
  <c r="AN16" i="4"/>
  <c r="AP16" i="4" s="1"/>
  <c r="AH16" i="4"/>
  <c r="AJ16" i="4" s="1"/>
  <c r="AB16" i="4"/>
  <c r="AD16" i="4" s="1"/>
  <c r="V16" i="4"/>
  <c r="X16" i="4" s="1"/>
  <c r="P16" i="4"/>
  <c r="R16" i="4" s="1"/>
  <c r="J16" i="4"/>
  <c r="L16" i="4" s="1"/>
  <c r="D16" i="4"/>
  <c r="F16" i="4" s="1"/>
  <c r="AT15" i="4"/>
  <c r="AV15" i="4" s="1"/>
  <c r="AN15" i="4"/>
  <c r="AP15" i="4" s="1"/>
  <c r="AH15" i="4"/>
  <c r="AJ15" i="4" s="1"/>
  <c r="AB15" i="4"/>
  <c r="AD15" i="4" s="1"/>
  <c r="V15" i="4"/>
  <c r="X15" i="4" s="1"/>
  <c r="P15" i="4"/>
  <c r="R15" i="4" s="1"/>
  <c r="L15" i="4"/>
  <c r="J15" i="4"/>
  <c r="D15" i="4"/>
  <c r="F15" i="4" s="1"/>
  <c r="BB14" i="4"/>
  <c r="AT14" i="4"/>
  <c r="AV14" i="4" s="1"/>
  <c r="AN14" i="4"/>
  <c r="AP14" i="4" s="1"/>
  <c r="AH14" i="4"/>
  <c r="AJ14" i="4" s="1"/>
  <c r="AB14" i="4"/>
  <c r="AD14" i="4" s="1"/>
  <c r="V14" i="4"/>
  <c r="X14" i="4" s="1"/>
  <c r="P14" i="4"/>
  <c r="R14" i="4" s="1"/>
  <c r="J14" i="4"/>
  <c r="L14" i="4" s="1"/>
  <c r="D14" i="4"/>
  <c r="F14" i="4" s="1"/>
  <c r="BB26" i="4"/>
  <c r="AT13" i="4"/>
  <c r="AV13" i="4" s="1"/>
  <c r="AN13" i="4"/>
  <c r="AP13" i="4" s="1"/>
  <c r="AH13" i="4"/>
  <c r="AJ13" i="4" s="1"/>
  <c r="AB13" i="4"/>
  <c r="AD13" i="4" s="1"/>
  <c r="V13" i="4"/>
  <c r="X13" i="4" s="1"/>
  <c r="P13" i="4"/>
  <c r="R13" i="4" s="1"/>
  <c r="J13" i="4"/>
  <c r="L13" i="4" s="1"/>
  <c r="D13" i="4"/>
  <c r="F13" i="4" s="1"/>
  <c r="AT12" i="4"/>
  <c r="AV12" i="4" s="1"/>
  <c r="AN12" i="4"/>
  <c r="AP12" i="4" s="1"/>
  <c r="AH12" i="4"/>
  <c r="AJ12" i="4" s="1"/>
  <c r="AB12" i="4"/>
  <c r="AD12" i="4" s="1"/>
  <c r="V12" i="4"/>
  <c r="X12" i="4" s="1"/>
  <c r="P12" i="4"/>
  <c r="R12" i="4" s="1"/>
  <c r="J12" i="4"/>
  <c r="L12" i="4" s="1"/>
  <c r="D12" i="4"/>
  <c r="F12" i="4" s="1"/>
  <c r="AT11" i="4"/>
  <c r="AV11" i="4" s="1"/>
  <c r="AN11" i="4"/>
  <c r="AP11" i="4" s="1"/>
  <c r="AH11" i="4"/>
  <c r="AJ11" i="4" s="1"/>
  <c r="AB11" i="4"/>
  <c r="AD11" i="4" s="1"/>
  <c r="V11" i="4"/>
  <c r="X11" i="4" s="1"/>
  <c r="P11" i="4"/>
  <c r="R11" i="4" s="1"/>
  <c r="J11" i="4"/>
  <c r="L11" i="4" s="1"/>
  <c r="D11" i="4"/>
  <c r="F11" i="4" s="1"/>
  <c r="AT10" i="4"/>
  <c r="AV10" i="4" s="1"/>
  <c r="AN10" i="4"/>
  <c r="AP10" i="4" s="1"/>
  <c r="AH10" i="4"/>
  <c r="AJ10" i="4" s="1"/>
  <c r="AB10" i="4"/>
  <c r="AD10" i="4" s="1"/>
  <c r="V10" i="4"/>
  <c r="X10" i="4" s="1"/>
  <c r="P10" i="4"/>
  <c r="R10" i="4" s="1"/>
  <c r="J10" i="4"/>
  <c r="L10" i="4" s="1"/>
  <c r="D10" i="4"/>
  <c r="F10" i="4" s="1"/>
  <c r="BB12" i="4"/>
  <c r="AT9" i="4"/>
  <c r="AV9" i="4" s="1"/>
  <c r="AN9" i="4"/>
  <c r="AP9" i="4" s="1"/>
  <c r="AH9" i="4"/>
  <c r="AJ9" i="4" s="1"/>
  <c r="AB9" i="4"/>
  <c r="AD9" i="4" s="1"/>
  <c r="V9" i="4"/>
  <c r="X9" i="4" s="1"/>
  <c r="P9" i="4"/>
  <c r="R9" i="4" s="1"/>
  <c r="J9" i="4"/>
  <c r="L9" i="4" s="1"/>
  <c r="D9" i="4"/>
  <c r="F9" i="4" s="1"/>
  <c r="AT8" i="4"/>
  <c r="AV8" i="4" s="1"/>
  <c r="AN8" i="4"/>
  <c r="AP8" i="4" s="1"/>
  <c r="AH8" i="4"/>
  <c r="AJ8" i="4" s="1"/>
  <c r="AB8" i="4"/>
  <c r="AD8" i="4" s="1"/>
  <c r="V8" i="4"/>
  <c r="X8" i="4" s="1"/>
  <c r="P8" i="4"/>
  <c r="R8" i="4" s="1"/>
  <c r="J8" i="4"/>
  <c r="L8" i="4" s="1"/>
  <c r="D8" i="4"/>
  <c r="F8" i="4" s="1"/>
  <c r="AT7" i="4"/>
  <c r="AV7" i="4" s="1"/>
  <c r="AN7" i="4"/>
  <c r="AP7" i="4" s="1"/>
  <c r="AH7" i="4"/>
  <c r="AJ7" i="4" s="1"/>
  <c r="AB7" i="4"/>
  <c r="AD7" i="4" s="1"/>
  <c r="V7" i="4"/>
  <c r="X7" i="4" s="1"/>
  <c r="P7" i="4"/>
  <c r="R7" i="4" s="1"/>
  <c r="J7" i="4"/>
  <c r="L7" i="4" s="1"/>
  <c r="D7" i="4"/>
  <c r="F7" i="4" s="1"/>
  <c r="AT6" i="4"/>
  <c r="AV6" i="4" s="1"/>
  <c r="AN6" i="4"/>
  <c r="AP6" i="4" s="1"/>
  <c r="AH6" i="4"/>
  <c r="AJ6" i="4" s="1"/>
  <c r="AB6" i="4"/>
  <c r="AD6" i="4" s="1"/>
  <c r="V6" i="4"/>
  <c r="X6" i="4" s="1"/>
  <c r="P6" i="4"/>
  <c r="R6" i="4" s="1"/>
  <c r="J6" i="4"/>
  <c r="L6" i="4" s="1"/>
  <c r="D6" i="4"/>
  <c r="F6" i="4" s="1"/>
  <c r="AT5" i="4"/>
  <c r="AV5" i="4" s="1"/>
  <c r="AN5" i="4"/>
  <c r="AP5" i="4" s="1"/>
  <c r="AH5" i="4"/>
  <c r="AJ5" i="4" s="1"/>
  <c r="AB5" i="4"/>
  <c r="AD5" i="4" s="1"/>
  <c r="V5" i="4"/>
  <c r="X5" i="4" s="1"/>
  <c r="P5" i="4"/>
  <c r="R5" i="4" s="1"/>
  <c r="J5" i="4"/>
  <c r="L5" i="4" s="1"/>
  <c r="D5" i="4"/>
  <c r="F5" i="4" s="1"/>
  <c r="AT4" i="4"/>
  <c r="AN4" i="4"/>
  <c r="AN32" i="4" s="1"/>
  <c r="AP32" i="4" s="1"/>
  <c r="AH4" i="4"/>
  <c r="AJ4" i="4" s="1"/>
  <c r="AB4" i="4"/>
  <c r="V4" i="4"/>
  <c r="P4" i="4"/>
  <c r="P32" i="4" s="1"/>
  <c r="R32" i="4" s="1"/>
  <c r="J4" i="4"/>
  <c r="L4" i="4" s="1"/>
  <c r="D4" i="4"/>
  <c r="AL32" i="3"/>
  <c r="AG32" i="3"/>
  <c r="AB32" i="3"/>
  <c r="AH31" i="3"/>
  <c r="AI31" i="3" s="1"/>
  <c r="AG31" i="3"/>
  <c r="AD31" i="3"/>
  <c r="AC31" i="3"/>
  <c r="X31" i="3"/>
  <c r="W31" i="3"/>
  <c r="Y31" i="3" s="1"/>
  <c r="S31" i="3"/>
  <c r="T31" i="3" s="1"/>
  <c r="R31" i="3"/>
  <c r="O31" i="3"/>
  <c r="N31" i="3"/>
  <c r="M31" i="3"/>
  <c r="I31" i="3"/>
  <c r="J31" i="3" s="1"/>
  <c r="H31" i="3"/>
  <c r="D31" i="3"/>
  <c r="C31" i="3"/>
  <c r="E31" i="3" s="1"/>
  <c r="AN30" i="3"/>
  <c r="AH30" i="3"/>
  <c r="AI30" i="3" s="1"/>
  <c r="AG30" i="3"/>
  <c r="AD30" i="3"/>
  <c r="AC30" i="3"/>
  <c r="Y30" i="3"/>
  <c r="X30" i="3"/>
  <c r="W30" i="3"/>
  <c r="S30" i="3"/>
  <c r="T30" i="3" s="1"/>
  <c r="R30" i="3"/>
  <c r="N30" i="3"/>
  <c r="M30" i="3"/>
  <c r="O30" i="3" s="1"/>
  <c r="I30" i="3"/>
  <c r="J30" i="3" s="1"/>
  <c r="H30" i="3"/>
  <c r="E30" i="3"/>
  <c r="D30" i="3"/>
  <c r="C30" i="3"/>
  <c r="AH29" i="3"/>
  <c r="AI29" i="3" s="1"/>
  <c r="AG29" i="3"/>
  <c r="AD29" i="3"/>
  <c r="AC29" i="3"/>
  <c r="X29" i="3"/>
  <c r="W29" i="3"/>
  <c r="Y29" i="3" s="1"/>
  <c r="S29" i="3"/>
  <c r="T29" i="3" s="1"/>
  <c r="R29" i="3"/>
  <c r="O29" i="3"/>
  <c r="N29" i="3"/>
  <c r="M29" i="3"/>
  <c r="I29" i="3"/>
  <c r="J29" i="3" s="1"/>
  <c r="H29" i="3"/>
  <c r="D29" i="3"/>
  <c r="C29" i="3"/>
  <c r="E29" i="3" s="1"/>
  <c r="AH28" i="3"/>
  <c r="AI28" i="3" s="1"/>
  <c r="AG28" i="3"/>
  <c r="AD28" i="3"/>
  <c r="AC28" i="3"/>
  <c r="Y28" i="3"/>
  <c r="X28" i="3"/>
  <c r="W28" i="3"/>
  <c r="S28" i="3"/>
  <c r="T28" i="3" s="1"/>
  <c r="R28" i="3"/>
  <c r="N28" i="3"/>
  <c r="M28" i="3"/>
  <c r="O28" i="3" s="1"/>
  <c r="I28" i="3"/>
  <c r="J28" i="3" s="1"/>
  <c r="H28" i="3"/>
  <c r="E28" i="3"/>
  <c r="D28" i="3"/>
  <c r="C28" i="3"/>
  <c r="AH27" i="3"/>
  <c r="AI27" i="3" s="1"/>
  <c r="AG27" i="3"/>
  <c r="AD27" i="3"/>
  <c r="AC27" i="3"/>
  <c r="X27" i="3"/>
  <c r="W27" i="3"/>
  <c r="Y27" i="3" s="1"/>
  <c r="S27" i="3"/>
  <c r="T27" i="3" s="1"/>
  <c r="R27" i="3"/>
  <c r="O27" i="3"/>
  <c r="N27" i="3"/>
  <c r="M27" i="3"/>
  <c r="I27" i="3"/>
  <c r="J27" i="3" s="1"/>
  <c r="H27" i="3"/>
  <c r="D27" i="3"/>
  <c r="C27" i="3"/>
  <c r="E27" i="3" s="1"/>
  <c r="AN26" i="3"/>
  <c r="AH26" i="3"/>
  <c r="AI26" i="3" s="1"/>
  <c r="AG26" i="3"/>
  <c r="AD26" i="3"/>
  <c r="AC26" i="3"/>
  <c r="Y26" i="3"/>
  <c r="X26" i="3"/>
  <c r="W26" i="3"/>
  <c r="S26" i="3"/>
  <c r="T26" i="3" s="1"/>
  <c r="R26" i="3"/>
  <c r="N26" i="3"/>
  <c r="M26" i="3"/>
  <c r="O26" i="3" s="1"/>
  <c r="I26" i="3"/>
  <c r="J26" i="3" s="1"/>
  <c r="H26" i="3"/>
  <c r="E26" i="3"/>
  <c r="D26" i="3"/>
  <c r="C26" i="3"/>
  <c r="AN25" i="3"/>
  <c r="AH25" i="3"/>
  <c r="AI25" i="3" s="1"/>
  <c r="AG25" i="3"/>
  <c r="AD25" i="3"/>
  <c r="AC25" i="3"/>
  <c r="X25" i="3"/>
  <c r="W25" i="3"/>
  <c r="Y25" i="3" s="1"/>
  <c r="S25" i="3"/>
  <c r="T25" i="3" s="1"/>
  <c r="R25" i="3"/>
  <c r="O25" i="3"/>
  <c r="N25" i="3"/>
  <c r="M25" i="3"/>
  <c r="I25" i="3"/>
  <c r="J25" i="3" s="1"/>
  <c r="H25" i="3"/>
  <c r="D25" i="3"/>
  <c r="C25" i="3"/>
  <c r="E25" i="3" s="1"/>
  <c r="AN24" i="3"/>
  <c r="AH24" i="3"/>
  <c r="AI24" i="3" s="1"/>
  <c r="AG24" i="3"/>
  <c r="AD24" i="3"/>
  <c r="AC24" i="3"/>
  <c r="Y24" i="3"/>
  <c r="X24" i="3"/>
  <c r="W24" i="3"/>
  <c r="S24" i="3"/>
  <c r="T24" i="3" s="1"/>
  <c r="R24" i="3"/>
  <c r="N24" i="3"/>
  <c r="M24" i="3"/>
  <c r="O24" i="3" s="1"/>
  <c r="I24" i="3"/>
  <c r="J24" i="3" s="1"/>
  <c r="H24" i="3"/>
  <c r="E24" i="3"/>
  <c r="D24" i="3"/>
  <c r="C24" i="3"/>
  <c r="AH23" i="3"/>
  <c r="AI23" i="3" s="1"/>
  <c r="AG23" i="3"/>
  <c r="AD23" i="3"/>
  <c r="AC23" i="3"/>
  <c r="X23" i="3"/>
  <c r="W23" i="3"/>
  <c r="Y23" i="3" s="1"/>
  <c r="S23" i="3"/>
  <c r="T23" i="3" s="1"/>
  <c r="R23" i="3"/>
  <c r="O23" i="3"/>
  <c r="N23" i="3"/>
  <c r="M23" i="3"/>
  <c r="I23" i="3"/>
  <c r="J23" i="3" s="1"/>
  <c r="H23" i="3"/>
  <c r="D23" i="3"/>
  <c r="C23" i="3"/>
  <c r="E23" i="3" s="1"/>
  <c r="AN22" i="3"/>
  <c r="AH22" i="3"/>
  <c r="AI22" i="3" s="1"/>
  <c r="AG22" i="3"/>
  <c r="AD22" i="3"/>
  <c r="AC22" i="3"/>
  <c r="Y22" i="3"/>
  <c r="X22" i="3"/>
  <c r="W22" i="3"/>
  <c r="S22" i="3"/>
  <c r="T22" i="3" s="1"/>
  <c r="R22" i="3"/>
  <c r="N22" i="3"/>
  <c r="M22" i="3"/>
  <c r="O22" i="3" s="1"/>
  <c r="I22" i="3"/>
  <c r="J22" i="3" s="1"/>
  <c r="H22" i="3"/>
  <c r="E22" i="3"/>
  <c r="D22" i="3"/>
  <c r="C22" i="3"/>
  <c r="AH21" i="3"/>
  <c r="AI21" i="3" s="1"/>
  <c r="AG21" i="3"/>
  <c r="AD21" i="3"/>
  <c r="AC21" i="3"/>
  <c r="X21" i="3"/>
  <c r="W21" i="3"/>
  <c r="Y21" i="3" s="1"/>
  <c r="S21" i="3"/>
  <c r="T21" i="3" s="1"/>
  <c r="R21" i="3"/>
  <c r="O21" i="3"/>
  <c r="N21" i="3"/>
  <c r="M21" i="3"/>
  <c r="I21" i="3"/>
  <c r="J21" i="3" s="1"/>
  <c r="H21" i="3"/>
  <c r="D21" i="3"/>
  <c r="C21" i="3"/>
  <c r="E21" i="3" s="1"/>
  <c r="AH20" i="3"/>
  <c r="AI20" i="3" s="1"/>
  <c r="AG20" i="3"/>
  <c r="AD20" i="3"/>
  <c r="AC20" i="3"/>
  <c r="Y20" i="3"/>
  <c r="X20" i="3"/>
  <c r="W20" i="3"/>
  <c r="S20" i="3"/>
  <c r="T20" i="3" s="1"/>
  <c r="R20" i="3"/>
  <c r="N20" i="3"/>
  <c r="M20" i="3"/>
  <c r="O20" i="3" s="1"/>
  <c r="I20" i="3"/>
  <c r="J20" i="3" s="1"/>
  <c r="H20" i="3"/>
  <c r="D20" i="3"/>
  <c r="C20" i="3"/>
  <c r="E20" i="3" s="1"/>
  <c r="AH19" i="3"/>
  <c r="AI19" i="3" s="1"/>
  <c r="AG19" i="3"/>
  <c r="AD19" i="3"/>
  <c r="AC19" i="3"/>
  <c r="X19" i="3"/>
  <c r="W19" i="3"/>
  <c r="Y19" i="3" s="1"/>
  <c r="S19" i="3"/>
  <c r="T19" i="3" s="1"/>
  <c r="R19" i="3"/>
  <c r="O19" i="3"/>
  <c r="N19" i="3"/>
  <c r="M19" i="3"/>
  <c r="I19" i="3"/>
  <c r="J19" i="3" s="1"/>
  <c r="H19" i="3"/>
  <c r="E19" i="3"/>
  <c r="D19" i="3"/>
  <c r="C19" i="3"/>
  <c r="AN18" i="3"/>
  <c r="AH18" i="3"/>
  <c r="AI18" i="3" s="1"/>
  <c r="AG18" i="3"/>
  <c r="AD18" i="3"/>
  <c r="AC18" i="3"/>
  <c r="Y18" i="3"/>
  <c r="X18" i="3"/>
  <c r="W18" i="3"/>
  <c r="S18" i="3"/>
  <c r="T18" i="3" s="1"/>
  <c r="R18" i="3"/>
  <c r="N18" i="3"/>
  <c r="M18" i="3"/>
  <c r="O18" i="3" s="1"/>
  <c r="I18" i="3"/>
  <c r="J18" i="3" s="1"/>
  <c r="H18" i="3"/>
  <c r="D18" i="3"/>
  <c r="C18" i="3"/>
  <c r="E18" i="3" s="1"/>
  <c r="AN17" i="3"/>
  <c r="AH17" i="3"/>
  <c r="AI17" i="3" s="1"/>
  <c r="AG17" i="3"/>
  <c r="AD17" i="3"/>
  <c r="AC17" i="3"/>
  <c r="X17" i="3"/>
  <c r="W17" i="3"/>
  <c r="Y17" i="3" s="1"/>
  <c r="S17" i="3"/>
  <c r="T17" i="3" s="1"/>
  <c r="R17" i="3"/>
  <c r="O17" i="3"/>
  <c r="N17" i="3"/>
  <c r="M17" i="3"/>
  <c r="I17" i="3"/>
  <c r="J17" i="3" s="1"/>
  <c r="H17" i="3"/>
  <c r="E17" i="3"/>
  <c r="D17" i="3"/>
  <c r="C17" i="3"/>
  <c r="AN16" i="3"/>
  <c r="AH16" i="3"/>
  <c r="AI16" i="3" s="1"/>
  <c r="AG16" i="3"/>
  <c r="AD16" i="3"/>
  <c r="AC16" i="3"/>
  <c r="Y16" i="3"/>
  <c r="X16" i="3"/>
  <c r="W16" i="3"/>
  <c r="S16" i="3"/>
  <c r="T16" i="3" s="1"/>
  <c r="R16" i="3"/>
  <c r="N16" i="3"/>
  <c r="M16" i="3"/>
  <c r="O16" i="3" s="1"/>
  <c r="I16" i="3"/>
  <c r="J16" i="3" s="1"/>
  <c r="H16" i="3"/>
  <c r="D16" i="3"/>
  <c r="C16" i="3"/>
  <c r="E16" i="3" s="1"/>
  <c r="AH15" i="3"/>
  <c r="AI15" i="3" s="1"/>
  <c r="AG15" i="3"/>
  <c r="AD15" i="3"/>
  <c r="AC15" i="3"/>
  <c r="X15" i="3"/>
  <c r="W15" i="3"/>
  <c r="Y15" i="3" s="1"/>
  <c r="S15" i="3"/>
  <c r="T15" i="3" s="1"/>
  <c r="R15" i="3"/>
  <c r="O15" i="3"/>
  <c r="N15" i="3"/>
  <c r="M15" i="3"/>
  <c r="I15" i="3"/>
  <c r="J15" i="3" s="1"/>
  <c r="H15" i="3"/>
  <c r="E15" i="3"/>
  <c r="D15" i="3"/>
  <c r="C15" i="3"/>
  <c r="AN14" i="3"/>
  <c r="AH14" i="3"/>
  <c r="AI14" i="3" s="1"/>
  <c r="AG14" i="3"/>
  <c r="AD14" i="3"/>
  <c r="AC14" i="3"/>
  <c r="Y14" i="3"/>
  <c r="X14" i="3"/>
  <c r="W14" i="3"/>
  <c r="S14" i="3"/>
  <c r="T14" i="3" s="1"/>
  <c r="R14" i="3"/>
  <c r="N14" i="3"/>
  <c r="M14" i="3"/>
  <c r="O14" i="3" s="1"/>
  <c r="I14" i="3"/>
  <c r="J14" i="3" s="1"/>
  <c r="H14" i="3"/>
  <c r="D14" i="3"/>
  <c r="C14" i="3"/>
  <c r="E14" i="3" s="1"/>
  <c r="AN13" i="3"/>
  <c r="AH13" i="3"/>
  <c r="AI13" i="3" s="1"/>
  <c r="AG13" i="3"/>
  <c r="AD13" i="3"/>
  <c r="AC13" i="3"/>
  <c r="X13" i="3"/>
  <c r="W13" i="3"/>
  <c r="Y13" i="3" s="1"/>
  <c r="S13" i="3"/>
  <c r="T13" i="3" s="1"/>
  <c r="R13" i="3"/>
  <c r="O13" i="3"/>
  <c r="N13" i="3"/>
  <c r="M13" i="3"/>
  <c r="I13" i="3"/>
  <c r="J13" i="3" s="1"/>
  <c r="H13" i="3"/>
  <c r="E13" i="3"/>
  <c r="D13" i="3"/>
  <c r="C13" i="3"/>
  <c r="AH12" i="3"/>
  <c r="AI12" i="3" s="1"/>
  <c r="AG12" i="3"/>
  <c r="AD12" i="3"/>
  <c r="AC12" i="3"/>
  <c r="Y12" i="3"/>
  <c r="X12" i="3"/>
  <c r="W12" i="3"/>
  <c r="S12" i="3"/>
  <c r="T12" i="3" s="1"/>
  <c r="R12" i="3"/>
  <c r="N12" i="3"/>
  <c r="M12" i="3"/>
  <c r="O12" i="3" s="1"/>
  <c r="I12" i="3"/>
  <c r="J12" i="3" s="1"/>
  <c r="H12" i="3"/>
  <c r="D12" i="3"/>
  <c r="C12" i="3"/>
  <c r="E12" i="3" s="1"/>
  <c r="AH11" i="3"/>
  <c r="AI11" i="3" s="1"/>
  <c r="AG11" i="3"/>
  <c r="AD11" i="3"/>
  <c r="AC11" i="3"/>
  <c r="X11" i="3"/>
  <c r="W11" i="3"/>
  <c r="Y11" i="3" s="1"/>
  <c r="S11" i="3"/>
  <c r="T11" i="3" s="1"/>
  <c r="R11" i="3"/>
  <c r="O11" i="3"/>
  <c r="N11" i="3"/>
  <c r="M11" i="3"/>
  <c r="I11" i="3"/>
  <c r="J11" i="3" s="1"/>
  <c r="H11" i="3"/>
  <c r="E11" i="3"/>
  <c r="D11" i="3"/>
  <c r="C11" i="3"/>
  <c r="AN10" i="3"/>
  <c r="AH10" i="3"/>
  <c r="AI10" i="3" s="1"/>
  <c r="AG10" i="3"/>
  <c r="AD10" i="3"/>
  <c r="AC10" i="3"/>
  <c r="Y10" i="3"/>
  <c r="X10" i="3"/>
  <c r="W10" i="3"/>
  <c r="S10" i="3"/>
  <c r="T10" i="3" s="1"/>
  <c r="R10" i="3"/>
  <c r="N10" i="3"/>
  <c r="M10" i="3"/>
  <c r="O10" i="3" s="1"/>
  <c r="I10" i="3"/>
  <c r="J10" i="3" s="1"/>
  <c r="H10" i="3"/>
  <c r="D10" i="3"/>
  <c r="C10" i="3"/>
  <c r="E10" i="3" s="1"/>
  <c r="AN9" i="3"/>
  <c r="AH9" i="3"/>
  <c r="AI9" i="3" s="1"/>
  <c r="AG9" i="3"/>
  <c r="AD9" i="3"/>
  <c r="AC9" i="3"/>
  <c r="X9" i="3"/>
  <c r="W9" i="3"/>
  <c r="Y9" i="3" s="1"/>
  <c r="S9" i="3"/>
  <c r="T9" i="3" s="1"/>
  <c r="R9" i="3"/>
  <c r="O9" i="3"/>
  <c r="N9" i="3"/>
  <c r="M9" i="3"/>
  <c r="I9" i="3"/>
  <c r="J9" i="3" s="1"/>
  <c r="H9" i="3"/>
  <c r="E9" i="3"/>
  <c r="D9" i="3"/>
  <c r="C9" i="3"/>
  <c r="AN8" i="3"/>
  <c r="AH8" i="3"/>
  <c r="AI8" i="3" s="1"/>
  <c r="AG8" i="3"/>
  <c r="AD8" i="3"/>
  <c r="AC8" i="3"/>
  <c r="Y8" i="3"/>
  <c r="X8" i="3"/>
  <c r="W8" i="3"/>
  <c r="S8" i="3"/>
  <c r="T8" i="3" s="1"/>
  <c r="R8" i="3"/>
  <c r="N8" i="3"/>
  <c r="M8" i="3"/>
  <c r="O8" i="3" s="1"/>
  <c r="I8" i="3"/>
  <c r="J8" i="3" s="1"/>
  <c r="H8" i="3"/>
  <c r="D8" i="3"/>
  <c r="C8" i="3"/>
  <c r="E8" i="3" s="1"/>
  <c r="AH7" i="3"/>
  <c r="AI7" i="3" s="1"/>
  <c r="AG7" i="3"/>
  <c r="AD7" i="3"/>
  <c r="AC7" i="3"/>
  <c r="X7" i="3"/>
  <c r="W7" i="3"/>
  <c r="Y7" i="3" s="1"/>
  <c r="S7" i="3"/>
  <c r="T7" i="3" s="1"/>
  <c r="R7" i="3"/>
  <c r="O7" i="3"/>
  <c r="N7" i="3"/>
  <c r="M7" i="3"/>
  <c r="I7" i="3"/>
  <c r="J7" i="3" s="1"/>
  <c r="H7" i="3"/>
  <c r="E7" i="3"/>
  <c r="D7" i="3"/>
  <c r="C7" i="3"/>
  <c r="AN6" i="3"/>
  <c r="AH6" i="3"/>
  <c r="AI6" i="3" s="1"/>
  <c r="AG6" i="3"/>
  <c r="AD6" i="3"/>
  <c r="AC6" i="3"/>
  <c r="Y6" i="3"/>
  <c r="X6" i="3"/>
  <c r="W6" i="3"/>
  <c r="S6" i="3"/>
  <c r="T6" i="3" s="1"/>
  <c r="R6" i="3"/>
  <c r="N6" i="3"/>
  <c r="M6" i="3"/>
  <c r="O6" i="3" s="1"/>
  <c r="I6" i="3"/>
  <c r="J6" i="3" s="1"/>
  <c r="H6" i="3"/>
  <c r="D6" i="3"/>
  <c r="C6" i="3"/>
  <c r="E6" i="3" s="1"/>
  <c r="AN5" i="3"/>
  <c r="AH5" i="3"/>
  <c r="AI5" i="3" s="1"/>
  <c r="AG5" i="3"/>
  <c r="AD5" i="3"/>
  <c r="AC5" i="3"/>
  <c r="X5" i="3"/>
  <c r="W5" i="3"/>
  <c r="Y5" i="3" s="1"/>
  <c r="S5" i="3"/>
  <c r="T5" i="3" s="1"/>
  <c r="R5" i="3"/>
  <c r="O5" i="3"/>
  <c r="N5" i="3"/>
  <c r="M5" i="3"/>
  <c r="I5" i="3"/>
  <c r="J5" i="3" s="1"/>
  <c r="H5" i="3"/>
  <c r="E5" i="3"/>
  <c r="D5" i="3"/>
  <c r="C5" i="3"/>
  <c r="AN4" i="3"/>
  <c r="AH4" i="3"/>
  <c r="AG4" i="3"/>
  <c r="AD4" i="3"/>
  <c r="AC4" i="3"/>
  <c r="AC32" i="3" s="1"/>
  <c r="AD32" i="3" s="1"/>
  <c r="Y4" i="3"/>
  <c r="X4" i="3"/>
  <c r="X32" i="3" s="1"/>
  <c r="W4" i="3"/>
  <c r="S4" i="3"/>
  <c r="T4" i="3" s="1"/>
  <c r="R4" i="3"/>
  <c r="R32" i="3" s="1"/>
  <c r="N4" i="3"/>
  <c r="N32" i="3" s="1"/>
  <c r="M4" i="3"/>
  <c r="M32" i="3" s="1"/>
  <c r="I4" i="3"/>
  <c r="H4" i="3"/>
  <c r="H32" i="3" s="1"/>
  <c r="D4" i="3"/>
  <c r="D32" i="3" s="1"/>
  <c r="E32" i="3" s="1"/>
  <c r="C4" i="3"/>
  <c r="C32" i="3" s="1"/>
  <c r="N296" i="2"/>
  <c r="M296" i="2"/>
  <c r="L296" i="2"/>
  <c r="K296" i="2"/>
  <c r="J296" i="2"/>
  <c r="I296" i="2"/>
  <c r="H296" i="2"/>
  <c r="G296" i="2"/>
  <c r="F296" i="2"/>
  <c r="E296" i="2"/>
  <c r="D296" i="2"/>
  <c r="C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O133" i="2"/>
  <c r="O132" i="2"/>
  <c r="O131" i="2"/>
  <c r="O130" i="2"/>
  <c r="O129" i="2"/>
  <c r="O128" i="2"/>
  <c r="O127" i="2"/>
  <c r="O126" i="2"/>
  <c r="O125" i="2"/>
  <c r="O124" i="2"/>
  <c r="O123" i="2"/>
  <c r="O134" i="2" s="1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N70" i="2"/>
  <c r="M70" i="2"/>
  <c r="L70" i="2"/>
  <c r="K70" i="2"/>
  <c r="J70" i="2"/>
  <c r="I70" i="2"/>
  <c r="H70" i="2"/>
  <c r="G70" i="2"/>
  <c r="F70" i="2"/>
  <c r="E70" i="2"/>
  <c r="D70" i="2"/>
  <c r="C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N38" i="2"/>
  <c r="M38" i="2"/>
  <c r="L38" i="2"/>
  <c r="K38" i="2"/>
  <c r="J38" i="2"/>
  <c r="I38" i="2"/>
  <c r="H38" i="2"/>
  <c r="G38" i="2"/>
  <c r="F38" i="2"/>
  <c r="E38" i="2"/>
  <c r="D38" i="2"/>
  <c r="C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KA51" i="1"/>
  <c r="KA50" i="1"/>
  <c r="KA49" i="1"/>
  <c r="KA48" i="1"/>
  <c r="KA47" i="1"/>
  <c r="KA46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KA41" i="1"/>
  <c r="KA40" i="1"/>
  <c r="KA39" i="1"/>
  <c r="KA38" i="1"/>
  <c r="KA37" i="1"/>
  <c r="KA36" i="1"/>
  <c r="KA35" i="1"/>
  <c r="KA34" i="1"/>
  <c r="KA33" i="1"/>
  <c r="KA32" i="1"/>
  <c r="KA31" i="1"/>
  <c r="KA30" i="1"/>
  <c r="KA29" i="1"/>
  <c r="KA28" i="1"/>
  <c r="KA27" i="1"/>
  <c r="KA26" i="1"/>
  <c r="KA25" i="1"/>
  <c r="KA24" i="1"/>
  <c r="KA23" i="1"/>
  <c r="KA22" i="1"/>
  <c r="KA17" i="1"/>
  <c r="KA16" i="1"/>
  <c r="KA15" i="1"/>
  <c r="KA14" i="1"/>
  <c r="KA13" i="1"/>
  <c r="KA12" i="1"/>
  <c r="KA11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KA6" i="1"/>
  <c r="KA5" i="1"/>
  <c r="KA4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IU51" i="1"/>
  <c r="HO51" i="1"/>
  <c r="GI51" i="1"/>
  <c r="FC51" i="1"/>
  <c r="DW51" i="1"/>
  <c r="CR51" i="1"/>
  <c r="CQ51" i="1"/>
  <c r="BK51" i="1"/>
  <c r="AE51" i="1"/>
  <c r="IU50" i="1"/>
  <c r="HO50" i="1"/>
  <c r="GI50" i="1"/>
  <c r="FC50" i="1"/>
  <c r="DW50" i="1"/>
  <c r="CR50" i="1"/>
  <c r="CQ50" i="1"/>
  <c r="BK50" i="1"/>
  <c r="AE50" i="1"/>
  <c r="IU49" i="1"/>
  <c r="HO49" i="1"/>
  <c r="GI49" i="1"/>
  <c r="FC49" i="1"/>
  <c r="DW49" i="1"/>
  <c r="CR49" i="1"/>
  <c r="CQ49" i="1"/>
  <c r="BK49" i="1"/>
  <c r="AE49" i="1"/>
  <c r="IU48" i="1"/>
  <c r="HO48" i="1"/>
  <c r="GI48" i="1"/>
  <c r="FC48" i="1"/>
  <c r="DW48" i="1"/>
  <c r="CR48" i="1"/>
  <c r="CQ48" i="1"/>
  <c r="BK48" i="1"/>
  <c r="AE48" i="1"/>
  <c r="IU47" i="1"/>
  <c r="HO47" i="1"/>
  <c r="GI47" i="1"/>
  <c r="FC47" i="1"/>
  <c r="DW47" i="1"/>
  <c r="CR47" i="1"/>
  <c r="CQ47" i="1"/>
  <c r="BK47" i="1"/>
  <c r="AE47" i="1"/>
  <c r="IU46" i="1"/>
  <c r="HO46" i="1"/>
  <c r="GI46" i="1"/>
  <c r="FC46" i="1"/>
  <c r="DW46" i="1"/>
  <c r="CR46" i="1"/>
  <c r="CQ46" i="1"/>
  <c r="CQ52" i="1" s="1"/>
  <c r="BK46" i="1"/>
  <c r="AE46" i="1"/>
  <c r="AE52" i="1" s="1"/>
  <c r="AF50" i="1" s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IU41" i="1"/>
  <c r="HO41" i="1"/>
  <c r="GI41" i="1"/>
  <c r="FC41" i="1"/>
  <c r="DW41" i="1"/>
  <c r="CQ41" i="1"/>
  <c r="BK41" i="1"/>
  <c r="AE41" i="1"/>
  <c r="IU40" i="1"/>
  <c r="HO40" i="1"/>
  <c r="GI40" i="1"/>
  <c r="FC40" i="1"/>
  <c r="DW40" i="1"/>
  <c r="CQ40" i="1"/>
  <c r="BK40" i="1"/>
  <c r="AE40" i="1"/>
  <c r="IU39" i="1"/>
  <c r="HO39" i="1"/>
  <c r="GI39" i="1"/>
  <c r="FC39" i="1"/>
  <c r="DW39" i="1"/>
  <c r="CQ39" i="1"/>
  <c r="BK39" i="1"/>
  <c r="AE39" i="1"/>
  <c r="IU38" i="1"/>
  <c r="HO38" i="1"/>
  <c r="GI38" i="1"/>
  <c r="FC38" i="1"/>
  <c r="DW38" i="1"/>
  <c r="CQ38" i="1"/>
  <c r="BK38" i="1"/>
  <c r="AE38" i="1"/>
  <c r="IU37" i="1"/>
  <c r="HO37" i="1"/>
  <c r="GI37" i="1"/>
  <c r="FC37" i="1"/>
  <c r="DW37" i="1"/>
  <c r="CQ37" i="1"/>
  <c r="BK37" i="1"/>
  <c r="AE37" i="1"/>
  <c r="IU36" i="1"/>
  <c r="HO36" i="1"/>
  <c r="GI36" i="1"/>
  <c r="FC36" i="1"/>
  <c r="DW36" i="1"/>
  <c r="CQ36" i="1"/>
  <c r="BK36" i="1"/>
  <c r="AE36" i="1"/>
  <c r="IU35" i="1"/>
  <c r="HO35" i="1"/>
  <c r="GI35" i="1"/>
  <c r="FC35" i="1"/>
  <c r="DW35" i="1"/>
  <c r="CQ35" i="1"/>
  <c r="BK35" i="1"/>
  <c r="AE35" i="1"/>
  <c r="IU34" i="1"/>
  <c r="HO34" i="1"/>
  <c r="GI34" i="1"/>
  <c r="FC34" i="1"/>
  <c r="DW34" i="1"/>
  <c r="CQ34" i="1"/>
  <c r="BK34" i="1"/>
  <c r="AE34" i="1"/>
  <c r="IU33" i="1"/>
  <c r="HO33" i="1"/>
  <c r="GI33" i="1"/>
  <c r="FC33" i="1"/>
  <c r="DW33" i="1"/>
  <c r="CQ33" i="1"/>
  <c r="BK33" i="1"/>
  <c r="AE33" i="1"/>
  <c r="IU32" i="1"/>
  <c r="HO32" i="1"/>
  <c r="GI32" i="1"/>
  <c r="FC32" i="1"/>
  <c r="DW32" i="1"/>
  <c r="CQ32" i="1"/>
  <c r="BK32" i="1"/>
  <c r="AE32" i="1"/>
  <c r="IU31" i="1"/>
  <c r="HO31" i="1"/>
  <c r="GI31" i="1"/>
  <c r="FC31" i="1"/>
  <c r="DW31" i="1"/>
  <c r="CQ31" i="1"/>
  <c r="BK31" i="1"/>
  <c r="AE31" i="1"/>
  <c r="IU30" i="1"/>
  <c r="HO30" i="1"/>
  <c r="GI30" i="1"/>
  <c r="FC30" i="1"/>
  <c r="DW30" i="1"/>
  <c r="CQ30" i="1"/>
  <c r="BK30" i="1"/>
  <c r="AE30" i="1"/>
  <c r="IU29" i="1"/>
  <c r="HO29" i="1"/>
  <c r="GI29" i="1"/>
  <c r="FC29" i="1"/>
  <c r="DW29" i="1"/>
  <c r="CQ29" i="1"/>
  <c r="BK29" i="1"/>
  <c r="AE29" i="1"/>
  <c r="IU28" i="1"/>
  <c r="HO28" i="1"/>
  <c r="GI28" i="1"/>
  <c r="FC28" i="1"/>
  <c r="DW28" i="1"/>
  <c r="CQ28" i="1"/>
  <c r="BK28" i="1"/>
  <c r="AE28" i="1"/>
  <c r="IV27" i="1"/>
  <c r="IU27" i="1"/>
  <c r="HO27" i="1"/>
  <c r="GI27" i="1"/>
  <c r="FC27" i="1"/>
  <c r="DW27" i="1"/>
  <c r="CQ27" i="1"/>
  <c r="BK27" i="1"/>
  <c r="AE27" i="1"/>
  <c r="IV26" i="1"/>
  <c r="IU26" i="1"/>
  <c r="HO26" i="1"/>
  <c r="GI26" i="1"/>
  <c r="FC26" i="1"/>
  <c r="DW26" i="1"/>
  <c r="CQ26" i="1"/>
  <c r="BK26" i="1"/>
  <c r="AE26" i="1"/>
  <c r="IV25" i="1"/>
  <c r="IU25" i="1"/>
  <c r="HO25" i="1"/>
  <c r="GI25" i="1"/>
  <c r="FC25" i="1"/>
  <c r="DW25" i="1"/>
  <c r="CQ25" i="1"/>
  <c r="BK25" i="1"/>
  <c r="AE25" i="1"/>
  <c r="IV24" i="1"/>
  <c r="IU24" i="1"/>
  <c r="HO24" i="1"/>
  <c r="GI24" i="1"/>
  <c r="FC24" i="1"/>
  <c r="DW24" i="1"/>
  <c r="CQ24" i="1"/>
  <c r="BK24" i="1"/>
  <c r="AE24" i="1"/>
  <c r="IV23" i="1"/>
  <c r="IU23" i="1"/>
  <c r="HO23" i="1"/>
  <c r="GI23" i="1"/>
  <c r="FC23" i="1"/>
  <c r="DW23" i="1"/>
  <c r="CQ23" i="1"/>
  <c r="BK23" i="1"/>
  <c r="AE23" i="1"/>
  <c r="IV22" i="1"/>
  <c r="IU22" i="1"/>
  <c r="IU42" i="1" s="1"/>
  <c r="HO22" i="1"/>
  <c r="GI22" i="1"/>
  <c r="FC22" i="1"/>
  <c r="DW22" i="1"/>
  <c r="CQ22" i="1"/>
  <c r="BK22" i="1"/>
  <c r="AE22" i="1"/>
  <c r="FC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IU17" i="1"/>
  <c r="HO17" i="1"/>
  <c r="GI17" i="1"/>
  <c r="FC17" i="1"/>
  <c r="DX17" i="1"/>
  <c r="DW17" i="1"/>
  <c r="CQ17" i="1"/>
  <c r="BK17" i="1"/>
  <c r="AE17" i="1"/>
  <c r="IV16" i="1"/>
  <c r="IU16" i="1"/>
  <c r="HO16" i="1"/>
  <c r="GI16" i="1"/>
  <c r="FC16" i="1"/>
  <c r="DW16" i="1"/>
  <c r="CQ16" i="1"/>
  <c r="BK16" i="1"/>
  <c r="AE16" i="1"/>
  <c r="IU15" i="1"/>
  <c r="HO15" i="1"/>
  <c r="GI15" i="1"/>
  <c r="FC15" i="1"/>
  <c r="DW15" i="1"/>
  <c r="CQ15" i="1"/>
  <c r="BK15" i="1"/>
  <c r="AE15" i="1"/>
  <c r="IU14" i="1"/>
  <c r="HO14" i="1"/>
  <c r="GI14" i="1"/>
  <c r="FC14" i="1"/>
  <c r="DW14" i="1"/>
  <c r="CQ14" i="1"/>
  <c r="BK14" i="1"/>
  <c r="AE14" i="1"/>
  <c r="IU13" i="1"/>
  <c r="HO13" i="1"/>
  <c r="GI13" i="1"/>
  <c r="FC13" i="1"/>
  <c r="DX13" i="1"/>
  <c r="DW13" i="1"/>
  <c r="CQ13" i="1"/>
  <c r="BK13" i="1"/>
  <c r="AE13" i="1"/>
  <c r="IU12" i="1"/>
  <c r="HO12" i="1"/>
  <c r="GI12" i="1"/>
  <c r="FC12" i="1"/>
  <c r="DW12" i="1"/>
  <c r="CQ12" i="1"/>
  <c r="BK12" i="1"/>
  <c r="AE12" i="1"/>
  <c r="IU11" i="1"/>
  <c r="HO11" i="1"/>
  <c r="GI11" i="1"/>
  <c r="GI18" i="1" s="1"/>
  <c r="GJ17" i="1" s="1"/>
  <c r="FC11" i="1"/>
  <c r="DW11" i="1"/>
  <c r="DW18" i="1" s="1"/>
  <c r="DX14" i="1" s="1"/>
  <c r="CQ11" i="1"/>
  <c r="BK11" i="1"/>
  <c r="BK18" i="1" s="1"/>
  <c r="AE11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IV6" i="1"/>
  <c r="IU6" i="1"/>
  <c r="HO6" i="1"/>
  <c r="GJ6" i="1"/>
  <c r="GI6" i="1"/>
  <c r="FC6" i="1"/>
  <c r="DX6" i="1"/>
  <c r="DW6" i="1"/>
  <c r="CQ6" i="1"/>
  <c r="BK6" i="1"/>
  <c r="AE6" i="1"/>
  <c r="IV5" i="1"/>
  <c r="IU5" i="1"/>
  <c r="HO5" i="1"/>
  <c r="GI5" i="1"/>
  <c r="FC5" i="1"/>
  <c r="DW5" i="1"/>
  <c r="CQ5" i="1"/>
  <c r="BK5" i="1"/>
  <c r="AE5" i="1"/>
  <c r="IV4" i="1"/>
  <c r="IV7" i="1" s="1"/>
  <c r="IU4" i="1"/>
  <c r="IU7" i="1" s="1"/>
  <c r="HO4" i="1"/>
  <c r="GI4" i="1"/>
  <c r="GI7" i="1" s="1"/>
  <c r="GJ4" i="1" s="1"/>
  <c r="FC4" i="1"/>
  <c r="DW4" i="1"/>
  <c r="DW7" i="1" s="1"/>
  <c r="DX4" i="1" s="1"/>
  <c r="CQ4" i="1"/>
  <c r="BL4" i="1"/>
  <c r="BK4" i="1"/>
  <c r="BK7" i="1" s="1"/>
  <c r="AE4" i="1"/>
  <c r="G297" i="5" l="1"/>
  <c r="L297" i="5"/>
  <c r="EB33" i="7"/>
  <c r="EF33" i="7"/>
  <c r="DZ33" i="7"/>
  <c r="DY33" i="7"/>
  <c r="EC33" i="7"/>
  <c r="EG33" i="7"/>
  <c r="EN4" i="19"/>
  <c r="EN12" i="19"/>
  <c r="EN6" i="19"/>
  <c r="EN14" i="19"/>
  <c r="EN22" i="19"/>
  <c r="KB17" i="20"/>
  <c r="KB6" i="20"/>
  <c r="KB8" i="20"/>
  <c r="KB12" i="20"/>
  <c r="KB9" i="20"/>
  <c r="KB21" i="20"/>
  <c r="KB7" i="20"/>
  <c r="KB11" i="20"/>
  <c r="KB23" i="20"/>
  <c r="KB9" i="16"/>
  <c r="KB17" i="16"/>
  <c r="KB25" i="16"/>
  <c r="KB33" i="16"/>
  <c r="KB41" i="16"/>
  <c r="KB10" i="16"/>
  <c r="KB18" i="16"/>
  <c r="KB26" i="16"/>
  <c r="KB34" i="16"/>
  <c r="KB42" i="16"/>
  <c r="KB11" i="16"/>
  <c r="KB19" i="16"/>
  <c r="KB27" i="16"/>
  <c r="KB35" i="16"/>
  <c r="EN20" i="15"/>
  <c r="EN24" i="15"/>
  <c r="EN6" i="15"/>
  <c r="EN26" i="15"/>
  <c r="EN38" i="15"/>
  <c r="KB4" i="14"/>
  <c r="KA29" i="14"/>
  <c r="KB20" i="14" s="1"/>
  <c r="KA7" i="14"/>
  <c r="KA39" i="14"/>
  <c r="EM39" i="13"/>
  <c r="EN37" i="13" s="1"/>
  <c r="KB48" i="1"/>
  <c r="IV13" i="1"/>
  <c r="IV11" i="1"/>
  <c r="IV14" i="1"/>
  <c r="IV17" i="1"/>
  <c r="IV12" i="1"/>
  <c r="KB13" i="1"/>
  <c r="KA7" i="1"/>
  <c r="EM63" i="12"/>
  <c r="EN57" i="12" s="1"/>
  <c r="EM7" i="12"/>
  <c r="D32" i="4"/>
  <c r="F32" i="4" s="1"/>
  <c r="AB32" i="4"/>
  <c r="AD32" i="4" s="1"/>
  <c r="BB32" i="4"/>
  <c r="KA30" i="20"/>
  <c r="EM30" i="19"/>
  <c r="EN16" i="19" s="1"/>
  <c r="KA39" i="18"/>
  <c r="EM39" i="17"/>
  <c r="EN15" i="17" s="1"/>
  <c r="KA43" i="16"/>
  <c r="EM43" i="15"/>
  <c r="EN12" i="15" s="1"/>
  <c r="EM7" i="13"/>
  <c r="EM29" i="13"/>
  <c r="EN16" i="13" s="1"/>
  <c r="DX10" i="15"/>
  <c r="DX17" i="15"/>
  <c r="DX24" i="15"/>
  <c r="CR31" i="15"/>
  <c r="CR36" i="15"/>
  <c r="CR40" i="15"/>
  <c r="AV4" i="15"/>
  <c r="DH4" i="15"/>
  <c r="AV5" i="15"/>
  <c r="AV6" i="15"/>
  <c r="DH6" i="15"/>
  <c r="AV7" i="15"/>
  <c r="AV8" i="15"/>
  <c r="DH8" i="15"/>
  <c r="AV9" i="15"/>
  <c r="AV10" i="15"/>
  <c r="DH10" i="15"/>
  <c r="AV11" i="15"/>
  <c r="AV12" i="15"/>
  <c r="DH12" i="15"/>
  <c r="AV13" i="15"/>
  <c r="AV14" i="15"/>
  <c r="DH14" i="15"/>
  <c r="AV15" i="15"/>
  <c r="AV16" i="15"/>
  <c r="DH16" i="15"/>
  <c r="AV17" i="15"/>
  <c r="AV18" i="15"/>
  <c r="DH18" i="15"/>
  <c r="AV19" i="15"/>
  <c r="AV20" i="15"/>
  <c r="DH20" i="15"/>
  <c r="AV21" i="15"/>
  <c r="AV22" i="15"/>
  <c r="DH22" i="15"/>
  <c r="AV23" i="15"/>
  <c r="AV24" i="15"/>
  <c r="DH24" i="15"/>
  <c r="AV25" i="15"/>
  <c r="AV26" i="15"/>
  <c r="DH26" i="15"/>
  <c r="AV27" i="15"/>
  <c r="AV28" i="15"/>
  <c r="DH28" i="15"/>
  <c r="AV29" i="15"/>
  <c r="O43" i="15"/>
  <c r="AF42" i="15" s="1"/>
  <c r="AE43" i="16"/>
  <c r="AF4" i="16" s="1"/>
  <c r="FC43" i="16"/>
  <c r="FD4" i="16"/>
  <c r="AF5" i="16"/>
  <c r="AF6" i="16"/>
  <c r="FD6" i="16"/>
  <c r="AF7" i="16"/>
  <c r="AF8" i="16"/>
  <c r="FD8" i="16"/>
  <c r="AF9" i="16"/>
  <c r="AF10" i="16"/>
  <c r="FD10" i="16"/>
  <c r="AF11" i="16"/>
  <c r="AF12" i="16"/>
  <c r="FD12" i="16"/>
  <c r="AF13" i="16"/>
  <c r="AF14" i="16"/>
  <c r="FD14" i="16"/>
  <c r="AF15" i="16"/>
  <c r="AF16" i="16"/>
  <c r="FD16" i="16"/>
  <c r="AF17" i="16"/>
  <c r="AF18" i="16"/>
  <c r="FD18" i="16"/>
  <c r="AF19" i="16"/>
  <c r="AF20" i="16"/>
  <c r="FD20" i="16"/>
  <c r="AF21" i="16"/>
  <c r="AF22" i="16"/>
  <c r="FD22" i="16"/>
  <c r="AF23" i="16"/>
  <c r="FD23" i="16"/>
  <c r="AF24" i="16"/>
  <c r="FD24" i="16"/>
  <c r="AF25" i="16"/>
  <c r="FD25" i="16"/>
  <c r="AF26" i="16"/>
  <c r="FD26" i="16"/>
  <c r="AF27" i="16"/>
  <c r="FD27" i="16"/>
  <c r="AF28" i="16"/>
  <c r="FD28" i="16"/>
  <c r="AF29" i="16"/>
  <c r="FD29" i="16"/>
  <c r="AF30" i="16"/>
  <c r="CR32" i="16"/>
  <c r="CR34" i="16"/>
  <c r="CR36" i="16"/>
  <c r="CR38" i="16"/>
  <c r="BK43" i="15"/>
  <c r="BL43" i="15" s="1"/>
  <c r="BL8" i="15"/>
  <c r="DX14" i="15"/>
  <c r="BL22" i="15"/>
  <c r="BL24" i="15"/>
  <c r="DX28" i="15"/>
  <c r="AF36" i="15"/>
  <c r="P4" i="15"/>
  <c r="P6" i="15"/>
  <c r="P8" i="15"/>
  <c r="P10" i="15"/>
  <c r="P12" i="15"/>
  <c r="P14" i="15"/>
  <c r="P16" i="15"/>
  <c r="P18" i="15"/>
  <c r="P20" i="15"/>
  <c r="P22" i="15"/>
  <c r="P24" i="15"/>
  <c r="P26" i="15"/>
  <c r="P28" i="15"/>
  <c r="AV30" i="15"/>
  <c r="AV31" i="15"/>
  <c r="AV32" i="15"/>
  <c r="AV33" i="15"/>
  <c r="AV34" i="15"/>
  <c r="AV35" i="15"/>
  <c r="AV36" i="15"/>
  <c r="AV37" i="15"/>
  <c r="AV38" i="15"/>
  <c r="AV39" i="15"/>
  <c r="AV40" i="15"/>
  <c r="AV41" i="15"/>
  <c r="AV42" i="15"/>
  <c r="CA43" i="15"/>
  <c r="CB43" i="15" s="1"/>
  <c r="CQ43" i="16"/>
  <c r="CR4" i="16"/>
  <c r="CR43" i="16" s="1"/>
  <c r="HO43" i="16"/>
  <c r="HP4" i="16" s="1"/>
  <c r="CR5" i="16"/>
  <c r="HP5" i="16"/>
  <c r="CR6" i="16"/>
  <c r="CR7" i="16"/>
  <c r="HP7" i="16"/>
  <c r="CR8" i="16"/>
  <c r="CR9" i="16"/>
  <c r="HP9" i="16"/>
  <c r="CR10" i="16"/>
  <c r="CR11" i="16"/>
  <c r="HP11" i="16"/>
  <c r="CR12" i="16"/>
  <c r="CR13" i="16"/>
  <c r="HP13" i="16"/>
  <c r="CR14" i="16"/>
  <c r="CR15" i="16"/>
  <c r="HP15" i="16"/>
  <c r="CR16" i="16"/>
  <c r="CR17" i="16"/>
  <c r="HP17" i="16"/>
  <c r="CR18" i="16"/>
  <c r="CR19" i="16"/>
  <c r="HP19" i="16"/>
  <c r="CR20" i="16"/>
  <c r="CR21" i="16"/>
  <c r="HP21" i="16"/>
  <c r="CR22" i="16"/>
  <c r="CR23" i="16"/>
  <c r="HP23" i="16"/>
  <c r="CR24" i="16"/>
  <c r="HP24" i="16"/>
  <c r="CR25" i="16"/>
  <c r="HP25" i="16"/>
  <c r="CR26" i="16"/>
  <c r="HP26" i="16"/>
  <c r="CR27" i="16"/>
  <c r="HP27" i="16"/>
  <c r="CR28" i="16"/>
  <c r="HP28" i="16"/>
  <c r="CR29" i="16"/>
  <c r="HP29" i="16"/>
  <c r="DW43" i="15"/>
  <c r="DX43" i="15" s="1"/>
  <c r="DX6" i="15"/>
  <c r="DX7" i="15"/>
  <c r="BL9" i="15"/>
  <c r="BL10" i="15"/>
  <c r="DX11" i="15"/>
  <c r="DX12" i="15"/>
  <c r="BL14" i="15"/>
  <c r="BL15" i="15"/>
  <c r="BL16" i="15"/>
  <c r="BL17" i="15"/>
  <c r="BL18" i="15"/>
  <c r="DX20" i="15"/>
  <c r="DX21" i="15"/>
  <c r="BL23" i="15"/>
  <c r="BL25" i="15"/>
  <c r="DX26" i="15"/>
  <c r="BL28" i="15"/>
  <c r="AF31" i="15"/>
  <c r="AF32" i="15"/>
  <c r="AF37" i="15"/>
  <c r="AF39" i="15"/>
  <c r="AE43" i="15"/>
  <c r="AF4" i="15"/>
  <c r="CQ43" i="15"/>
  <c r="CR43" i="15" s="1"/>
  <c r="AF5" i="15"/>
  <c r="CR5" i="15"/>
  <c r="AF6" i="15"/>
  <c r="AF7" i="15"/>
  <c r="CR7" i="15"/>
  <c r="AF8" i="15"/>
  <c r="AF9" i="15"/>
  <c r="CR9" i="15"/>
  <c r="AF10" i="15"/>
  <c r="AF11" i="15"/>
  <c r="CR11" i="15"/>
  <c r="AF12" i="15"/>
  <c r="AF13" i="15"/>
  <c r="CR13" i="15"/>
  <c r="AF14" i="15"/>
  <c r="AF15" i="15"/>
  <c r="CR15" i="15"/>
  <c r="AF16" i="15"/>
  <c r="AF17" i="15"/>
  <c r="CR17" i="15"/>
  <c r="AF18" i="15"/>
  <c r="AF19" i="15"/>
  <c r="CR19" i="15"/>
  <c r="AF20" i="15"/>
  <c r="AF21" i="15"/>
  <c r="CR21" i="15"/>
  <c r="AF22" i="15"/>
  <c r="AF23" i="15"/>
  <c r="CR23" i="15"/>
  <c r="AF24" i="15"/>
  <c r="AF25" i="15"/>
  <c r="CR25" i="15"/>
  <c r="AF26" i="15"/>
  <c r="AF27" i="15"/>
  <c r="CR27" i="15"/>
  <c r="AF28" i="15"/>
  <c r="AF29" i="15"/>
  <c r="CR29" i="15"/>
  <c r="BL30" i="15"/>
  <c r="DX30" i="15"/>
  <c r="BL31" i="15"/>
  <c r="DX31" i="15"/>
  <c r="BL32" i="15"/>
  <c r="DX32" i="15"/>
  <c r="BL33" i="15"/>
  <c r="DX33" i="15"/>
  <c r="BL34" i="15"/>
  <c r="DX34" i="15"/>
  <c r="BL35" i="15"/>
  <c r="DX35" i="15"/>
  <c r="BL36" i="15"/>
  <c r="DX36" i="15"/>
  <c r="BL37" i="15"/>
  <c r="DX37" i="15"/>
  <c r="BL38" i="15"/>
  <c r="DX38" i="15"/>
  <c r="BL39" i="15"/>
  <c r="DX39" i="15"/>
  <c r="BL40" i="15"/>
  <c r="DX40" i="15"/>
  <c r="BL41" i="15"/>
  <c r="DX41" i="15"/>
  <c r="BL42" i="15"/>
  <c r="DX42" i="15"/>
  <c r="DG43" i="15"/>
  <c r="DH43" i="15" s="1"/>
  <c r="DX4" i="16"/>
  <c r="DX8" i="16"/>
  <c r="DX12" i="16"/>
  <c r="DX16" i="16"/>
  <c r="DX20" i="16"/>
  <c r="DX24" i="16"/>
  <c r="DX28" i="16"/>
  <c r="DH27" i="17"/>
  <c r="BL4" i="16"/>
  <c r="BL43" i="16" s="1"/>
  <c r="GJ4" i="16"/>
  <c r="IV4" i="16"/>
  <c r="GJ32" i="16"/>
  <c r="GJ33" i="16"/>
  <c r="GJ34" i="16"/>
  <c r="GJ35" i="16"/>
  <c r="GJ36" i="16"/>
  <c r="GJ37" i="16"/>
  <c r="GJ38" i="16"/>
  <c r="GJ39" i="16"/>
  <c r="CR28" i="17"/>
  <c r="CR30" i="17"/>
  <c r="CR32" i="17"/>
  <c r="CR34" i="17"/>
  <c r="CR36" i="17"/>
  <c r="CR38" i="17"/>
  <c r="CQ39" i="17"/>
  <c r="CR29" i="17" s="1"/>
  <c r="DX34" i="16"/>
  <c r="BL26" i="17"/>
  <c r="BL32" i="16"/>
  <c r="BL33" i="16"/>
  <c r="BL34" i="16"/>
  <c r="BL35" i="16"/>
  <c r="BL36" i="16"/>
  <c r="BL37" i="16"/>
  <c r="BL38" i="16"/>
  <c r="BL39" i="16"/>
  <c r="AE39" i="17"/>
  <c r="BL27" i="17"/>
  <c r="DX28" i="17"/>
  <c r="DX29" i="17"/>
  <c r="DX30" i="17"/>
  <c r="DX31" i="17"/>
  <c r="DX32" i="17"/>
  <c r="DX33" i="17"/>
  <c r="DX34" i="17"/>
  <c r="DX35" i="17"/>
  <c r="DX36" i="17"/>
  <c r="DX37" i="17"/>
  <c r="DX38" i="17"/>
  <c r="DX38" i="16"/>
  <c r="BL42" i="16"/>
  <c r="BL41" i="16"/>
  <c r="BL40" i="16"/>
  <c r="DW43" i="16"/>
  <c r="DX6" i="16" s="1"/>
  <c r="GJ42" i="16"/>
  <c r="GJ41" i="16"/>
  <c r="GJ40" i="16"/>
  <c r="IV42" i="16"/>
  <c r="IV41" i="16"/>
  <c r="IV40" i="16"/>
  <c r="IV39" i="16"/>
  <c r="BL30" i="16"/>
  <c r="GJ30" i="16"/>
  <c r="IV30" i="16"/>
  <c r="BL31" i="16"/>
  <c r="GJ31" i="16"/>
  <c r="IV31" i="16"/>
  <c r="IV32" i="16"/>
  <c r="IV33" i="16"/>
  <c r="IV34" i="16"/>
  <c r="IV35" i="16"/>
  <c r="IV36" i="16"/>
  <c r="IV37" i="16"/>
  <c r="IV38" i="16"/>
  <c r="DX24" i="17"/>
  <c r="DX23" i="17"/>
  <c r="DX22" i="17"/>
  <c r="DX21" i="17"/>
  <c r="DX20" i="17"/>
  <c r="DX19" i="17"/>
  <c r="DX18" i="17"/>
  <c r="DX17" i="17"/>
  <c r="DX16" i="17"/>
  <c r="DX15" i="17"/>
  <c r="DX14" i="17"/>
  <c r="DX13" i="17"/>
  <c r="DX12" i="17"/>
  <c r="DX11" i="17"/>
  <c r="DX10" i="17"/>
  <c r="DX9" i="17"/>
  <c r="DX8" i="17"/>
  <c r="DX7" i="17"/>
  <c r="DX6" i="17"/>
  <c r="DX5" i="17"/>
  <c r="DX4" i="17"/>
  <c r="DH25" i="17"/>
  <c r="CQ39" i="18"/>
  <c r="CR28" i="18"/>
  <c r="CR36" i="18"/>
  <c r="BK39" i="17"/>
  <c r="BL25" i="17" s="1"/>
  <c r="AF25" i="17"/>
  <c r="AF26" i="17"/>
  <c r="AF27" i="17"/>
  <c r="FD39" i="18"/>
  <c r="BL16" i="18"/>
  <c r="DX26" i="18"/>
  <c r="GJ27" i="18"/>
  <c r="CR29" i="18"/>
  <c r="CR33" i="18"/>
  <c r="CR37" i="18"/>
  <c r="AF28" i="18"/>
  <c r="AF26" i="18"/>
  <c r="AF38" i="18"/>
  <c r="AF37" i="18"/>
  <c r="AF36" i="18"/>
  <c r="AF35" i="18"/>
  <c r="AF34" i="18"/>
  <c r="AF33" i="18"/>
  <c r="AF32" i="18"/>
  <c r="AF31" i="18"/>
  <c r="AF30" i="18"/>
  <c r="AF29" i="18"/>
  <c r="AF25" i="18"/>
  <c r="AF24" i="18"/>
  <c r="AF23" i="18"/>
  <c r="AF22" i="18"/>
  <c r="AF21" i="18"/>
  <c r="AF20" i="18"/>
  <c r="AF19" i="18"/>
  <c r="AF18" i="18"/>
  <c r="AF17" i="18"/>
  <c r="AF16" i="18"/>
  <c r="AF39" i="18" s="1"/>
  <c r="DX30" i="19"/>
  <c r="DX25" i="19"/>
  <c r="DX23" i="19"/>
  <c r="DX21" i="19"/>
  <c r="DX19" i="19"/>
  <c r="DX17" i="19"/>
  <c r="BL16" i="19"/>
  <c r="DX16" i="19"/>
  <c r="DX24" i="19"/>
  <c r="DX27" i="19"/>
  <c r="GJ4" i="20"/>
  <c r="GI30" i="20"/>
  <c r="CB25" i="17"/>
  <c r="CB39" i="17" s="1"/>
  <c r="DX25" i="17"/>
  <c r="CB26" i="17"/>
  <c r="DX26" i="17"/>
  <c r="CB27" i="17"/>
  <c r="DX27" i="17"/>
  <c r="BL28" i="18"/>
  <c r="BL27" i="18"/>
  <c r="BL26" i="18"/>
  <c r="IU39" i="18"/>
  <c r="IV11" i="18" s="1"/>
  <c r="DX15" i="18"/>
  <c r="GJ15" i="18"/>
  <c r="DX17" i="18"/>
  <c r="GJ17" i="18"/>
  <c r="DX27" i="18"/>
  <c r="CR30" i="18"/>
  <c r="CR34" i="18"/>
  <c r="CR38" i="18"/>
  <c r="AV4" i="19"/>
  <c r="AU30" i="19"/>
  <c r="AV6" i="19" s="1"/>
  <c r="DX9" i="19"/>
  <c r="AV10" i="19"/>
  <c r="DX11" i="19"/>
  <c r="DX18" i="19"/>
  <c r="GJ8" i="20"/>
  <c r="DG39" i="17"/>
  <c r="CR25" i="17"/>
  <c r="AV26" i="17"/>
  <c r="AV39" i="17" s="1"/>
  <c r="CR26" i="17"/>
  <c r="AV27" i="17"/>
  <c r="CR27" i="17"/>
  <c r="AV28" i="17"/>
  <c r="CB28" i="17"/>
  <c r="P29" i="17"/>
  <c r="P39" i="17" s="1"/>
  <c r="AV29" i="17"/>
  <c r="CB29" i="17"/>
  <c r="P30" i="17"/>
  <c r="AV30" i="17"/>
  <c r="CB30" i="17"/>
  <c r="P31" i="17"/>
  <c r="AV31" i="17"/>
  <c r="CB31" i="17"/>
  <c r="P32" i="17"/>
  <c r="AV32" i="17"/>
  <c r="CB32" i="17"/>
  <c r="P33" i="17"/>
  <c r="AV33" i="17"/>
  <c r="CB33" i="17"/>
  <c r="P34" i="17"/>
  <c r="AV34" i="17"/>
  <c r="CB34" i="17"/>
  <c r="P35" i="17"/>
  <c r="AV35" i="17"/>
  <c r="CB35" i="17"/>
  <c r="P36" i="17"/>
  <c r="AV36" i="17"/>
  <c r="CB36" i="17"/>
  <c r="P37" i="17"/>
  <c r="AV37" i="17"/>
  <c r="CB37" i="17"/>
  <c r="BL4" i="18"/>
  <c r="DX4" i="18"/>
  <c r="GJ4" i="18"/>
  <c r="DX13" i="18"/>
  <c r="GJ13" i="18"/>
  <c r="BL14" i="18"/>
  <c r="BL15" i="18"/>
  <c r="BL17" i="18"/>
  <c r="IV27" i="18"/>
  <c r="CR31" i="18"/>
  <c r="CR35" i="18"/>
  <c r="DX20" i="19"/>
  <c r="IV6" i="20"/>
  <c r="GJ19" i="18"/>
  <c r="GJ20" i="18"/>
  <c r="GJ21" i="18"/>
  <c r="GJ22" i="18"/>
  <c r="GJ23" i="18"/>
  <c r="GJ24" i="18"/>
  <c r="GJ25" i="18"/>
  <c r="HP26" i="18"/>
  <c r="HP27" i="18"/>
  <c r="GJ28" i="18"/>
  <c r="GJ29" i="18"/>
  <c r="GJ30" i="18"/>
  <c r="GJ31" i="18"/>
  <c r="GJ32" i="18"/>
  <c r="GJ33" i="18"/>
  <c r="GJ34" i="18"/>
  <c r="GJ35" i="18"/>
  <c r="GJ36" i="18"/>
  <c r="GJ37" i="18"/>
  <c r="GJ38" i="18"/>
  <c r="P15" i="19"/>
  <c r="P14" i="19"/>
  <c r="P30" i="19" s="1"/>
  <c r="BK30" i="19"/>
  <c r="DG30" i="19"/>
  <c r="DH23" i="19" s="1"/>
  <c r="BL6" i="19"/>
  <c r="DH6" i="19"/>
  <c r="BL8" i="19"/>
  <c r="BL10" i="19"/>
  <c r="DH10" i="19"/>
  <c r="BL12" i="19"/>
  <c r="AV18" i="19"/>
  <c r="AV20" i="19"/>
  <c r="AV22" i="19"/>
  <c r="AV24" i="19"/>
  <c r="CR26" i="19"/>
  <c r="DX28" i="19"/>
  <c r="GJ5" i="20"/>
  <c r="GJ9" i="20"/>
  <c r="IV17" i="20"/>
  <c r="DX19" i="18"/>
  <c r="DX20" i="18"/>
  <c r="DX21" i="18"/>
  <c r="DX22" i="18"/>
  <c r="DX23" i="18"/>
  <c r="DX24" i="18"/>
  <c r="DX25" i="18"/>
  <c r="DX28" i="18"/>
  <c r="DX29" i="18"/>
  <c r="DX30" i="18"/>
  <c r="DX31" i="18"/>
  <c r="DX32" i="18"/>
  <c r="DX33" i="18"/>
  <c r="DX34" i="18"/>
  <c r="DX35" i="18"/>
  <c r="DX36" i="18"/>
  <c r="DX37" i="18"/>
  <c r="DX38" i="18"/>
  <c r="HP38" i="18"/>
  <c r="DX4" i="19"/>
  <c r="AV5" i="19"/>
  <c r="DX6" i="19"/>
  <c r="AV7" i="19"/>
  <c r="DX8" i="19"/>
  <c r="AV9" i="19"/>
  <c r="DX10" i="19"/>
  <c r="AV11" i="19"/>
  <c r="DX12" i="19"/>
  <c r="AV13" i="19"/>
  <c r="DH18" i="19"/>
  <c r="DH20" i="19"/>
  <c r="DH22" i="19"/>
  <c r="CR27" i="19"/>
  <c r="DX29" i="19"/>
  <c r="IV4" i="20"/>
  <c r="IU30" i="20"/>
  <c r="IV30" i="20" s="1"/>
  <c r="GJ6" i="20"/>
  <c r="IV8" i="20"/>
  <c r="IV13" i="20"/>
  <c r="IV29" i="20"/>
  <c r="BL19" i="18"/>
  <c r="BL20" i="18"/>
  <c r="BL21" i="18"/>
  <c r="BL22" i="18"/>
  <c r="HP22" i="18"/>
  <c r="HP39" i="18" s="1"/>
  <c r="BL23" i="18"/>
  <c r="HP23" i="18"/>
  <c r="BL24" i="18"/>
  <c r="HP24" i="18"/>
  <c r="BL25" i="18"/>
  <c r="CR26" i="18"/>
  <c r="CR27" i="18"/>
  <c r="HP28" i="18"/>
  <c r="BL29" i="18"/>
  <c r="BL30" i="18"/>
  <c r="BL31" i="18"/>
  <c r="BL32" i="18"/>
  <c r="BL33" i="18"/>
  <c r="BL34" i="18"/>
  <c r="BL35" i="18"/>
  <c r="BL36" i="18"/>
  <c r="BL37" i="18"/>
  <c r="IV38" i="18"/>
  <c r="BL5" i="19"/>
  <c r="DH5" i="19"/>
  <c r="BL7" i="19"/>
  <c r="DH7" i="19"/>
  <c r="BL9" i="19"/>
  <c r="DH9" i="19"/>
  <c r="BL11" i="19"/>
  <c r="DH11" i="19"/>
  <c r="BL13" i="19"/>
  <c r="CR14" i="19"/>
  <c r="CQ30" i="19"/>
  <c r="DX15" i="19"/>
  <c r="AV17" i="19"/>
  <c r="AV19" i="19"/>
  <c r="AV21" i="19"/>
  <c r="AV23" i="19"/>
  <c r="AV25" i="19"/>
  <c r="DX26" i="19"/>
  <c r="CR28" i="19"/>
  <c r="IV5" i="20"/>
  <c r="GJ7" i="20"/>
  <c r="IV9" i="20"/>
  <c r="IV25" i="20"/>
  <c r="BL38" i="18"/>
  <c r="AE30" i="19"/>
  <c r="DX13" i="19"/>
  <c r="CB14" i="19"/>
  <c r="DX14" i="19"/>
  <c r="CB15" i="19"/>
  <c r="AV16" i="19"/>
  <c r="P17" i="19"/>
  <c r="P18" i="19"/>
  <c r="P19" i="19"/>
  <c r="P20" i="19"/>
  <c r="P21" i="19"/>
  <c r="P22" i="19"/>
  <c r="P23" i="19"/>
  <c r="P24" i="19"/>
  <c r="P25" i="19"/>
  <c r="P26" i="19"/>
  <c r="DH26" i="19"/>
  <c r="CB27" i="19"/>
  <c r="P28" i="19"/>
  <c r="DH28" i="19"/>
  <c r="CB29" i="19"/>
  <c r="CQ30" i="20"/>
  <c r="BL13" i="20"/>
  <c r="BL16" i="20"/>
  <c r="IV16" i="20"/>
  <c r="BL21" i="20"/>
  <c r="BL24" i="20"/>
  <c r="IV24" i="20"/>
  <c r="BL29" i="20"/>
  <c r="CR4" i="19"/>
  <c r="CR5" i="19"/>
  <c r="CR6" i="19"/>
  <c r="CR7" i="19"/>
  <c r="CR8" i="19"/>
  <c r="CR9" i="19"/>
  <c r="CR10" i="19"/>
  <c r="CR11" i="19"/>
  <c r="CR12" i="19"/>
  <c r="BL14" i="19"/>
  <c r="BL15" i="19"/>
  <c r="DH15" i="19"/>
  <c r="CB17" i="19"/>
  <c r="CB18" i="19"/>
  <c r="CB19" i="19"/>
  <c r="CB20" i="19"/>
  <c r="CB21" i="19"/>
  <c r="CB22" i="19"/>
  <c r="CB23" i="19"/>
  <c r="CB24" i="19"/>
  <c r="CB25" i="19"/>
  <c r="CB26" i="19"/>
  <c r="P27" i="19"/>
  <c r="DH27" i="19"/>
  <c r="P29" i="19"/>
  <c r="DH29" i="19"/>
  <c r="AE30" i="20"/>
  <c r="AF5" i="20" s="1"/>
  <c r="DW30" i="20"/>
  <c r="DX16" i="20" s="1"/>
  <c r="AF6" i="20"/>
  <c r="AF8" i="20"/>
  <c r="BL12" i="20"/>
  <c r="IV12" i="20"/>
  <c r="BL17" i="20"/>
  <c r="BL20" i="20"/>
  <c r="IV20" i="20"/>
  <c r="BL25" i="20"/>
  <c r="BL28" i="20"/>
  <c r="IV28" i="20"/>
  <c r="BL4" i="19"/>
  <c r="AF26" i="19"/>
  <c r="BL4" i="20"/>
  <c r="FC30" i="20"/>
  <c r="FD12" i="20" s="1"/>
  <c r="BL5" i="20"/>
  <c r="BL6" i="20"/>
  <c r="BL7" i="20"/>
  <c r="BL8" i="20"/>
  <c r="BL9" i="20"/>
  <c r="BL10" i="20"/>
  <c r="IV10" i="20"/>
  <c r="CR11" i="20"/>
  <c r="BL14" i="20"/>
  <c r="IV14" i="20"/>
  <c r="BL18" i="20"/>
  <c r="IV18" i="20"/>
  <c r="BL22" i="20"/>
  <c r="IV22" i="20"/>
  <c r="BL26" i="20"/>
  <c r="IV26" i="20"/>
  <c r="BL26" i="19"/>
  <c r="BL27" i="19"/>
  <c r="BL28" i="19"/>
  <c r="BL29" i="19"/>
  <c r="HO30" i="20"/>
  <c r="DX8" i="20"/>
  <c r="BL11" i="20"/>
  <c r="IV11" i="20"/>
  <c r="CR12" i="20"/>
  <c r="BL15" i="20"/>
  <c r="IV15" i="20"/>
  <c r="DX17" i="20"/>
  <c r="BL19" i="20"/>
  <c r="IV19" i="20"/>
  <c r="BL23" i="20"/>
  <c r="IV23" i="20"/>
  <c r="BL27" i="20"/>
  <c r="IV27" i="20"/>
  <c r="GJ10" i="20"/>
  <c r="GJ11" i="20"/>
  <c r="GJ12" i="20"/>
  <c r="GJ13" i="20"/>
  <c r="GJ14" i="20"/>
  <c r="GJ15" i="20"/>
  <c r="GJ16" i="20"/>
  <c r="GJ17" i="20"/>
  <c r="GJ18" i="20"/>
  <c r="GJ19" i="20"/>
  <c r="GJ20" i="20"/>
  <c r="GJ21" i="20"/>
  <c r="GJ22" i="20"/>
  <c r="GJ23" i="20"/>
  <c r="GJ24" i="20"/>
  <c r="GJ25" i="20"/>
  <c r="GJ26" i="20"/>
  <c r="GJ27" i="20"/>
  <c r="GJ28" i="20"/>
  <c r="GJ29" i="20"/>
  <c r="FD6" i="14"/>
  <c r="FC29" i="14"/>
  <c r="FD11" i="14" s="1"/>
  <c r="FD12" i="14"/>
  <c r="FD13" i="14"/>
  <c r="FD14" i="14"/>
  <c r="HP18" i="14"/>
  <c r="HP22" i="14"/>
  <c r="HP26" i="14"/>
  <c r="AE29" i="14"/>
  <c r="FD33" i="14"/>
  <c r="FD37" i="14"/>
  <c r="CR4" i="14"/>
  <c r="IV4" i="14"/>
  <c r="IV7" i="14" s="1"/>
  <c r="CR5" i="14"/>
  <c r="IV5" i="14"/>
  <c r="CR6" i="14"/>
  <c r="CQ29" i="14"/>
  <c r="CR11" i="14"/>
  <c r="IV11" i="14"/>
  <c r="IV12" i="14"/>
  <c r="CR13" i="14"/>
  <c r="IV13" i="14"/>
  <c r="CR15" i="14"/>
  <c r="HP16" i="14"/>
  <c r="FD17" i="14"/>
  <c r="HP19" i="14"/>
  <c r="GJ20" i="14"/>
  <c r="FD21" i="14"/>
  <c r="HP23" i="14"/>
  <c r="GJ24" i="14"/>
  <c r="FD25" i="14"/>
  <c r="HP27" i="14"/>
  <c r="GJ28" i="14"/>
  <c r="CR36" i="14"/>
  <c r="FD38" i="14"/>
  <c r="AE39" i="14"/>
  <c r="AF34" i="14" s="1"/>
  <c r="AF4" i="14"/>
  <c r="GJ4" i="14"/>
  <c r="AF5" i="14"/>
  <c r="GJ5" i="14"/>
  <c r="AF6" i="14"/>
  <c r="AE7" i="14"/>
  <c r="FC7" i="14"/>
  <c r="FD4" i="14" s="1"/>
  <c r="AF11" i="14"/>
  <c r="AF14" i="14"/>
  <c r="AF15" i="14"/>
  <c r="DX16" i="14"/>
  <c r="DW29" i="14"/>
  <c r="FD18" i="14"/>
  <c r="FD22" i="14"/>
  <c r="FD26" i="14"/>
  <c r="GI29" i="14"/>
  <c r="CR33" i="14"/>
  <c r="CR39" i="14" s="1"/>
  <c r="FD35" i="14"/>
  <c r="AF36" i="14"/>
  <c r="CR37" i="14"/>
  <c r="DX4" i="14"/>
  <c r="DX7" i="14" s="1"/>
  <c r="HP4" i="14"/>
  <c r="DX5" i="14"/>
  <c r="HP5" i="14"/>
  <c r="HP6" i="14"/>
  <c r="HP11" i="14"/>
  <c r="HO29" i="14"/>
  <c r="HP20" i="14" s="1"/>
  <c r="HP12" i="14"/>
  <c r="HP13" i="14"/>
  <c r="HP14" i="14"/>
  <c r="HP15" i="14"/>
  <c r="FD16" i="14"/>
  <c r="HP17" i="14"/>
  <c r="AF20" i="14"/>
  <c r="HP21" i="14"/>
  <c r="AF24" i="14"/>
  <c r="HP25" i="14"/>
  <c r="FD27" i="14"/>
  <c r="AF28" i="14"/>
  <c r="AF33" i="14"/>
  <c r="CR34" i="14"/>
  <c r="FD36" i="14"/>
  <c r="GI39" i="14"/>
  <c r="GJ33" i="14" s="1"/>
  <c r="DX17" i="14"/>
  <c r="DX18" i="14"/>
  <c r="DX19" i="14"/>
  <c r="DX20" i="14"/>
  <c r="DX21" i="14"/>
  <c r="DX22" i="14"/>
  <c r="DX23" i="14"/>
  <c r="DX24" i="14"/>
  <c r="DX25" i="14"/>
  <c r="DX26" i="14"/>
  <c r="DX27" i="14"/>
  <c r="DX28" i="14"/>
  <c r="DX33" i="14"/>
  <c r="DX34" i="14"/>
  <c r="DX36" i="14"/>
  <c r="DX37" i="14"/>
  <c r="DX38" i="14"/>
  <c r="DW39" i="14"/>
  <c r="DX35" i="14" s="1"/>
  <c r="HO39" i="14"/>
  <c r="HP36" i="14" s="1"/>
  <c r="BL16" i="14"/>
  <c r="BL19" i="14"/>
  <c r="BL20" i="14"/>
  <c r="BL23" i="14"/>
  <c r="BL24" i="14"/>
  <c r="BL27" i="14"/>
  <c r="BL28" i="14"/>
  <c r="BK29" i="14"/>
  <c r="BL18" i="14" s="1"/>
  <c r="BK39" i="14"/>
  <c r="BL36" i="14" s="1"/>
  <c r="FC39" i="14"/>
  <c r="FD34" i="14" s="1"/>
  <c r="IV15" i="14"/>
  <c r="IV16" i="14"/>
  <c r="IV17" i="14"/>
  <c r="IV18" i="14"/>
  <c r="IV19" i="14"/>
  <c r="IV20" i="14"/>
  <c r="IV21" i="14"/>
  <c r="IV22" i="14"/>
  <c r="IV23" i="14"/>
  <c r="IV24" i="14"/>
  <c r="IV25" i="14"/>
  <c r="IV26" i="14"/>
  <c r="IV27" i="14"/>
  <c r="IV28" i="14"/>
  <c r="IV33" i="14"/>
  <c r="IV34" i="14"/>
  <c r="IV36" i="14"/>
  <c r="IV37" i="14"/>
  <c r="IV38" i="14"/>
  <c r="IU39" i="14"/>
  <c r="IV35" i="14" s="1"/>
  <c r="AV14" i="13"/>
  <c r="AV15" i="13"/>
  <c r="DH26" i="13"/>
  <c r="AV13" i="13"/>
  <c r="P7" i="13"/>
  <c r="P6" i="13"/>
  <c r="P5" i="13"/>
  <c r="P4" i="13"/>
  <c r="DH20" i="13"/>
  <c r="DH28" i="13"/>
  <c r="AF5" i="13"/>
  <c r="AF18" i="13"/>
  <c r="BL21" i="13"/>
  <c r="AF26" i="13"/>
  <c r="BL27" i="13"/>
  <c r="CB4" i="13"/>
  <c r="CB7" i="13" s="1"/>
  <c r="DX6" i="13"/>
  <c r="CB17" i="13"/>
  <c r="CB21" i="13"/>
  <c r="AU29" i="13"/>
  <c r="AV11" i="13" s="1"/>
  <c r="CR5" i="13"/>
  <c r="CR6" i="13"/>
  <c r="BL18" i="13"/>
  <c r="AF19" i="13"/>
  <c r="BL22" i="13"/>
  <c r="AF23" i="13"/>
  <c r="BL26" i="13"/>
  <c r="AF27" i="13"/>
  <c r="DG39" i="13"/>
  <c r="DH36" i="13" s="1"/>
  <c r="DH33" i="13"/>
  <c r="P35" i="13"/>
  <c r="DH37" i="13"/>
  <c r="AF6" i="13"/>
  <c r="AF16" i="13"/>
  <c r="BL19" i="13"/>
  <c r="AF24" i="13"/>
  <c r="DH35" i="13"/>
  <c r="DX5" i="13"/>
  <c r="CB11" i="13"/>
  <c r="CB19" i="13"/>
  <c r="CB23" i="13"/>
  <c r="CB25" i="13"/>
  <c r="CB27" i="13"/>
  <c r="CB34" i="13"/>
  <c r="BL5" i="13"/>
  <c r="BL6" i="13"/>
  <c r="DG29" i="13"/>
  <c r="BL12" i="13"/>
  <c r="P14" i="13"/>
  <c r="P15" i="13"/>
  <c r="P16" i="13"/>
  <c r="CB16" i="13"/>
  <c r="P18" i="13"/>
  <c r="CB18" i="13"/>
  <c r="P20" i="13"/>
  <c r="CB20" i="13"/>
  <c r="P22" i="13"/>
  <c r="CB22" i="13"/>
  <c r="P24" i="13"/>
  <c r="CB24" i="13"/>
  <c r="P26" i="13"/>
  <c r="CB26" i="13"/>
  <c r="CB28" i="13"/>
  <c r="DH34" i="13"/>
  <c r="DH38" i="13"/>
  <c r="AF34" i="13"/>
  <c r="AF4" i="13"/>
  <c r="BL4" i="13"/>
  <c r="BL7" i="13" s="1"/>
  <c r="CR4" i="13"/>
  <c r="DX4" i="13"/>
  <c r="DX7" i="13" s="1"/>
  <c r="CR11" i="13"/>
  <c r="DX11" i="13"/>
  <c r="DX12" i="13"/>
  <c r="CR13" i="13"/>
  <c r="DX13" i="13"/>
  <c r="CR14" i="13"/>
  <c r="CR16" i="13"/>
  <c r="CR17" i="13"/>
  <c r="CR18" i="13"/>
  <c r="CR19" i="13"/>
  <c r="CR20" i="13"/>
  <c r="CR21" i="13"/>
  <c r="CR22" i="13"/>
  <c r="CR23" i="13"/>
  <c r="CR24" i="13"/>
  <c r="CR25" i="13"/>
  <c r="CR26" i="13"/>
  <c r="CR27" i="13"/>
  <c r="CR28" i="13"/>
  <c r="AV33" i="13"/>
  <c r="CR33" i="13"/>
  <c r="AV34" i="13"/>
  <c r="AV35" i="13"/>
  <c r="CR35" i="13"/>
  <c r="AV36" i="13"/>
  <c r="AV37" i="13"/>
  <c r="CR37" i="13"/>
  <c r="CR38" i="13"/>
  <c r="CA39" i="13"/>
  <c r="CB35" i="13" s="1"/>
  <c r="AF38" i="13"/>
  <c r="AE29" i="13"/>
  <c r="AF17" i="13" s="1"/>
  <c r="BK29" i="13"/>
  <c r="DX15" i="13"/>
  <c r="DX16" i="13"/>
  <c r="DX17" i="13"/>
  <c r="DX18" i="13"/>
  <c r="DX19" i="13"/>
  <c r="DX20" i="13"/>
  <c r="DX21" i="13"/>
  <c r="DX22" i="13"/>
  <c r="DX23" i="13"/>
  <c r="DX24" i="13"/>
  <c r="DX25" i="13"/>
  <c r="DX26" i="13"/>
  <c r="DX27" i="13"/>
  <c r="DX28" i="13"/>
  <c r="DX35" i="13"/>
  <c r="DX36" i="13"/>
  <c r="AE39" i="13"/>
  <c r="AF39" i="13" s="1"/>
  <c r="BK39" i="13"/>
  <c r="BL35" i="13" s="1"/>
  <c r="CQ39" i="13"/>
  <c r="CR34" i="13" s="1"/>
  <c r="DW39" i="13"/>
  <c r="DX33" i="13" s="1"/>
  <c r="P5" i="7"/>
  <c r="EJ9" i="7"/>
  <c r="P13" i="7"/>
  <c r="P21" i="7"/>
  <c r="P7" i="7"/>
  <c r="EJ11" i="7"/>
  <c r="BN30" i="8"/>
  <c r="BN28" i="8"/>
  <c r="BN26" i="8"/>
  <c r="BN24" i="8"/>
  <c r="BN22" i="8"/>
  <c r="BN20" i="8"/>
  <c r="BN18" i="8"/>
  <c r="BN16" i="8"/>
  <c r="BN14" i="8"/>
  <c r="BN12" i="8"/>
  <c r="BN10" i="8"/>
  <c r="BN8" i="8"/>
  <c r="BN6" i="8"/>
  <c r="BN4" i="8"/>
  <c r="BN32" i="8"/>
  <c r="AF31" i="7"/>
  <c r="AF29" i="7"/>
  <c r="AF27" i="7"/>
  <c r="AF25" i="7"/>
  <c r="AF23" i="7"/>
  <c r="AF21" i="7"/>
  <c r="AF19" i="7"/>
  <c r="AF17" i="7"/>
  <c r="AF15" i="7"/>
  <c r="AF13" i="7"/>
  <c r="AF14" i="7"/>
  <c r="AF22" i="7"/>
  <c r="BL28" i="7"/>
  <c r="J32" i="8"/>
  <c r="K4" i="8" s="1"/>
  <c r="AR5" i="8"/>
  <c r="CJ9" i="8"/>
  <c r="BN11" i="8"/>
  <c r="CJ13" i="8"/>
  <c r="BN15" i="8"/>
  <c r="AG18" i="8"/>
  <c r="K20" i="8"/>
  <c r="AR21" i="8"/>
  <c r="BN23" i="8"/>
  <c r="K24" i="8"/>
  <c r="AR25" i="8"/>
  <c r="BN27" i="8"/>
  <c r="K28" i="8"/>
  <c r="BY30" i="8"/>
  <c r="BN31" i="8"/>
  <c r="J32" i="9"/>
  <c r="K4" i="9"/>
  <c r="V11" i="9"/>
  <c r="CB5" i="12"/>
  <c r="CB6" i="12"/>
  <c r="CB4" i="12"/>
  <c r="AF4" i="7"/>
  <c r="BL4" i="7"/>
  <c r="CR4" i="7"/>
  <c r="BL26" i="7"/>
  <c r="AF28" i="7"/>
  <c r="BM32" i="9"/>
  <c r="BN7" i="9" s="1"/>
  <c r="CT32" i="9"/>
  <c r="CU4" i="9" s="1"/>
  <c r="V6" i="9"/>
  <c r="K12" i="9"/>
  <c r="CR31" i="7"/>
  <c r="CR29" i="7"/>
  <c r="CR27" i="7"/>
  <c r="CR25" i="7"/>
  <c r="CR23" i="7"/>
  <c r="CR21" i="7"/>
  <c r="CR19" i="7"/>
  <c r="CR17" i="7"/>
  <c r="CR15" i="7"/>
  <c r="CR13" i="7"/>
  <c r="CR18" i="7"/>
  <c r="AF30" i="7"/>
  <c r="CT32" i="8"/>
  <c r="CT33" i="8" s="1"/>
  <c r="BY6" i="8"/>
  <c r="K8" i="8"/>
  <c r="CJ17" i="8"/>
  <c r="BN19" i="8"/>
  <c r="O32" i="7"/>
  <c r="AU32" i="7"/>
  <c r="AV11" i="7" s="1"/>
  <c r="CA32" i="7"/>
  <c r="CB9" i="7" s="1"/>
  <c r="DG32" i="7"/>
  <c r="DH11" i="7" s="1"/>
  <c r="CR14" i="7"/>
  <c r="BL16" i="7"/>
  <c r="AF18" i="7"/>
  <c r="CR22" i="7"/>
  <c r="AF26" i="7"/>
  <c r="CR30" i="7"/>
  <c r="AF32" i="8"/>
  <c r="AG26" i="8" s="1"/>
  <c r="BX32" i="8"/>
  <c r="BY4" i="8"/>
  <c r="BN5" i="8"/>
  <c r="K6" i="8"/>
  <c r="AG8" i="8"/>
  <c r="BY8" i="8"/>
  <c r="BN9" i="8"/>
  <c r="K10" i="8"/>
  <c r="CJ11" i="8"/>
  <c r="AG12" i="8"/>
  <c r="BY12" i="8"/>
  <c r="BN13" i="8"/>
  <c r="K14" i="8"/>
  <c r="AR15" i="8"/>
  <c r="CJ15" i="8"/>
  <c r="AG16" i="8"/>
  <c r="BY16" i="8"/>
  <c r="BN17" i="8"/>
  <c r="K18" i="8"/>
  <c r="CJ19" i="8"/>
  <c r="BY20" i="8"/>
  <c r="BN21" i="8"/>
  <c r="K22" i="8"/>
  <c r="AG24" i="8"/>
  <c r="BY24" i="8"/>
  <c r="BN25" i="8"/>
  <c r="K26" i="8"/>
  <c r="CJ27" i="8"/>
  <c r="AG28" i="8"/>
  <c r="BY28" i="8"/>
  <c r="BN29" i="8"/>
  <c r="K30" i="8"/>
  <c r="AR31" i="8"/>
  <c r="CJ31" i="8"/>
  <c r="K7" i="9"/>
  <c r="BN10" i="9"/>
  <c r="CU12" i="9"/>
  <c r="V14" i="9"/>
  <c r="BL31" i="7"/>
  <c r="BL29" i="7"/>
  <c r="BL27" i="7"/>
  <c r="BL25" i="7"/>
  <c r="BL23" i="7"/>
  <c r="BL21" i="7"/>
  <c r="BL19" i="7"/>
  <c r="BL17" i="7"/>
  <c r="BL15" i="7"/>
  <c r="BL13" i="7"/>
  <c r="BL20" i="7"/>
  <c r="CR26" i="7"/>
  <c r="BB32" i="8"/>
  <c r="BC8" i="8" s="1"/>
  <c r="CJ5" i="8"/>
  <c r="BN7" i="8"/>
  <c r="AG10" i="8"/>
  <c r="K12" i="8"/>
  <c r="BY14" i="8"/>
  <c r="K16" i="8"/>
  <c r="BY18" i="8"/>
  <c r="BC20" i="8"/>
  <c r="AF5" i="7"/>
  <c r="BL5" i="7"/>
  <c r="CR5" i="7"/>
  <c r="AF7" i="7"/>
  <c r="BL7" i="7"/>
  <c r="CR7" i="7"/>
  <c r="AF9" i="7"/>
  <c r="BL9" i="7"/>
  <c r="CR9" i="7"/>
  <c r="AF11" i="7"/>
  <c r="BL11" i="7"/>
  <c r="CR11" i="7"/>
  <c r="BL22" i="7"/>
  <c r="AF24" i="7"/>
  <c r="CR28" i="7"/>
  <c r="BL30" i="7"/>
  <c r="CR32" i="7"/>
  <c r="AQ32" i="8"/>
  <c r="AR9" i="8" s="1"/>
  <c r="CI32" i="8"/>
  <c r="U32" i="8"/>
  <c r="AQ32" i="9"/>
  <c r="AR4" i="9" s="1"/>
  <c r="BY6" i="9"/>
  <c r="CU7" i="9"/>
  <c r="K15" i="9"/>
  <c r="AR16" i="9"/>
  <c r="V18" i="9"/>
  <c r="BN18" i="9"/>
  <c r="K19" i="9"/>
  <c r="CU19" i="9"/>
  <c r="AR20" i="9"/>
  <c r="BY21" i="9"/>
  <c r="BN22" i="9"/>
  <c r="K23" i="9"/>
  <c r="BC23" i="9"/>
  <c r="CU23" i="9"/>
  <c r="AR24" i="9"/>
  <c r="BN26" i="9"/>
  <c r="K27" i="9"/>
  <c r="CU27" i="9"/>
  <c r="BN30" i="9"/>
  <c r="K31" i="9"/>
  <c r="CU31" i="9"/>
  <c r="U32" i="9"/>
  <c r="V26" i="9" s="1"/>
  <c r="DU32" i="7"/>
  <c r="DV6" i="7" s="1"/>
  <c r="EI32" i="7"/>
  <c r="EI33" i="7" s="1"/>
  <c r="BX32" i="9"/>
  <c r="BY17" i="9" s="1"/>
  <c r="BN5" i="9"/>
  <c r="AR7" i="9"/>
  <c r="V9" i="9"/>
  <c r="K10" i="9"/>
  <c r="BY12" i="9"/>
  <c r="BN13" i="9"/>
  <c r="BN15" i="9"/>
  <c r="K16" i="9"/>
  <c r="CU16" i="9"/>
  <c r="AR17" i="9"/>
  <c r="V19" i="9"/>
  <c r="BN19" i="9"/>
  <c r="K20" i="9"/>
  <c r="CU20" i="9"/>
  <c r="AR21" i="9"/>
  <c r="BY22" i="9"/>
  <c r="V23" i="9"/>
  <c r="BN23" i="9"/>
  <c r="K24" i="9"/>
  <c r="BC24" i="9"/>
  <c r="CU24" i="9"/>
  <c r="AR25" i="9"/>
  <c r="BY26" i="9"/>
  <c r="V27" i="9"/>
  <c r="BN27" i="9"/>
  <c r="K28" i="9"/>
  <c r="CU28" i="9"/>
  <c r="BY30" i="9"/>
  <c r="BN31" i="9"/>
  <c r="BB32" i="9"/>
  <c r="BC11" i="9" s="1"/>
  <c r="CI32" i="9"/>
  <c r="CJ8" i="9" s="1"/>
  <c r="AR5" i="9"/>
  <c r="K8" i="9"/>
  <c r="CU8" i="9"/>
  <c r="BN11" i="9"/>
  <c r="AR13" i="9"/>
  <c r="BY15" i="9"/>
  <c r="V16" i="9"/>
  <c r="BN16" i="9"/>
  <c r="K17" i="9"/>
  <c r="BC17" i="9"/>
  <c r="CU17" i="9"/>
  <c r="CJ18" i="9"/>
  <c r="BY19" i="9"/>
  <c r="BN20" i="9"/>
  <c r="K21" i="9"/>
  <c r="BC21" i="9"/>
  <c r="AR22" i="9"/>
  <c r="V24" i="9"/>
  <c r="BN24" i="9"/>
  <c r="K25" i="9"/>
  <c r="CU25" i="9"/>
  <c r="AR26" i="9"/>
  <c r="BY27" i="9"/>
  <c r="V28" i="9"/>
  <c r="BN28" i="9"/>
  <c r="K29" i="9"/>
  <c r="BC29" i="9"/>
  <c r="AR30" i="9"/>
  <c r="BY31" i="9"/>
  <c r="AC32" i="10"/>
  <c r="AF32" i="9"/>
  <c r="AG21" i="9" s="1"/>
  <c r="V5" i="9"/>
  <c r="K6" i="9"/>
  <c r="CU6" i="9"/>
  <c r="BY8" i="9"/>
  <c r="BN9" i="9"/>
  <c r="BC10" i="9"/>
  <c r="AR11" i="9"/>
  <c r="K14" i="9"/>
  <c r="CU14" i="9"/>
  <c r="AR15" i="9"/>
  <c r="AG16" i="9"/>
  <c r="BY16" i="9"/>
  <c r="V17" i="9"/>
  <c r="BN17" i="9"/>
  <c r="K18" i="9"/>
  <c r="BC18" i="9"/>
  <c r="CU18" i="9"/>
  <c r="CJ19" i="9"/>
  <c r="BY20" i="9"/>
  <c r="BN21" i="9"/>
  <c r="K22" i="9"/>
  <c r="BC22" i="9"/>
  <c r="CU22" i="9"/>
  <c r="AR23" i="9"/>
  <c r="V25" i="9"/>
  <c r="BN25" i="9"/>
  <c r="K26" i="9"/>
  <c r="AR27" i="9"/>
  <c r="BY28" i="9"/>
  <c r="V29" i="9"/>
  <c r="BN29" i="9"/>
  <c r="K30" i="9"/>
  <c r="BC30" i="9"/>
  <c r="CU30" i="9"/>
  <c r="AR31" i="9"/>
  <c r="DA10" i="10"/>
  <c r="CL11" i="10"/>
  <c r="BW12" i="10"/>
  <c r="O16" i="10"/>
  <c r="DM17" i="10"/>
  <c r="CL19" i="10"/>
  <c r="O20" i="10"/>
  <c r="AD23" i="10"/>
  <c r="CL23" i="10"/>
  <c r="O24" i="10"/>
  <c r="DZ24" i="10"/>
  <c r="DA26" i="10"/>
  <c r="CL27" i="10"/>
  <c r="BW28" i="10"/>
  <c r="CZ32" i="10"/>
  <c r="DA8" i="10" s="1"/>
  <c r="N32" i="10"/>
  <c r="AR32" i="10"/>
  <c r="AS22" i="10" s="1"/>
  <c r="BV32" i="10"/>
  <c r="BW20" i="10" s="1"/>
  <c r="O9" i="10"/>
  <c r="AD12" i="10"/>
  <c r="CL12" i="10"/>
  <c r="O13" i="10"/>
  <c r="DA15" i="10"/>
  <c r="CL16" i="10"/>
  <c r="O17" i="10"/>
  <c r="BW17" i="10"/>
  <c r="AS19" i="10"/>
  <c r="DA19" i="10"/>
  <c r="O21" i="10"/>
  <c r="BW21" i="10"/>
  <c r="DM22" i="10"/>
  <c r="DA23" i="10"/>
  <c r="CL24" i="10"/>
  <c r="O25" i="10"/>
  <c r="BW25" i="10"/>
  <c r="AD28" i="10"/>
  <c r="CL28" i="10"/>
  <c r="O29" i="10"/>
  <c r="CK32" i="10"/>
  <c r="DY32" i="10"/>
  <c r="DM8" i="10"/>
  <c r="DA9" i="10"/>
  <c r="O10" i="10"/>
  <c r="DZ10" i="10"/>
  <c r="DA12" i="10"/>
  <c r="CL13" i="10"/>
  <c r="O14" i="10"/>
  <c r="BW14" i="10"/>
  <c r="AS16" i="10"/>
  <c r="DA16" i="10"/>
  <c r="CL17" i="10"/>
  <c r="O18" i="10"/>
  <c r="BW18" i="10"/>
  <c r="DZ18" i="10"/>
  <c r="DM19" i="10"/>
  <c r="DA20" i="10"/>
  <c r="CL21" i="10"/>
  <c r="O22" i="10"/>
  <c r="BW22" i="10"/>
  <c r="AD25" i="10"/>
  <c r="CL25" i="10"/>
  <c r="O26" i="10"/>
  <c r="DZ26" i="10"/>
  <c r="DA28" i="10"/>
  <c r="CL29" i="10"/>
  <c r="O30" i="10"/>
  <c r="BW30" i="10"/>
  <c r="DZ30" i="10"/>
  <c r="BG32" i="10"/>
  <c r="BH13" i="10" s="1"/>
  <c r="CL8" i="10"/>
  <c r="BW9" i="10"/>
  <c r="CL10" i="10"/>
  <c r="O11" i="10"/>
  <c r="BW11" i="10"/>
  <c r="AD14" i="10"/>
  <c r="CL14" i="10"/>
  <c r="O15" i="10"/>
  <c r="DZ15" i="10"/>
  <c r="DA17" i="10"/>
  <c r="CL18" i="10"/>
  <c r="O19" i="10"/>
  <c r="BW19" i="10"/>
  <c r="DZ19" i="10"/>
  <c r="AS21" i="10"/>
  <c r="DA21" i="10"/>
  <c r="CL22" i="10"/>
  <c r="O23" i="10"/>
  <c r="BW23" i="10"/>
  <c r="DZ23" i="10"/>
  <c r="DM24" i="10"/>
  <c r="DA25" i="10"/>
  <c r="CL26" i="10"/>
  <c r="O27" i="10"/>
  <c r="BW27" i="10"/>
  <c r="BH28" i="10"/>
  <c r="N29" i="11"/>
  <c r="N27" i="11"/>
  <c r="N25" i="11"/>
  <c r="N23" i="11"/>
  <c r="N21" i="11"/>
  <c r="N19" i="11"/>
  <c r="N17" i="11"/>
  <c r="N15" i="11"/>
  <c r="N13" i="11"/>
  <c r="N11" i="11"/>
  <c r="N9" i="11"/>
  <c r="N32" i="11" s="1"/>
  <c r="N7" i="11"/>
  <c r="AP30" i="11"/>
  <c r="AP29" i="11"/>
  <c r="AP27" i="11"/>
  <c r="AP25" i="11"/>
  <c r="AP23" i="11"/>
  <c r="AP21" i="11"/>
  <c r="AP19" i="11"/>
  <c r="AP17" i="11"/>
  <c r="AP15" i="11"/>
  <c r="AP13" i="11"/>
  <c r="AP11" i="11"/>
  <c r="AP9" i="11"/>
  <c r="AP7" i="11"/>
  <c r="AP5" i="11"/>
  <c r="AP32" i="11" s="1"/>
  <c r="BR29" i="11"/>
  <c r="BR27" i="11"/>
  <c r="BR25" i="11"/>
  <c r="BR23" i="11"/>
  <c r="BR21" i="11"/>
  <c r="BR19" i="11"/>
  <c r="BR17" i="11"/>
  <c r="BR15" i="11"/>
  <c r="BR13" i="11"/>
  <c r="BR11" i="11"/>
  <c r="BR9" i="11"/>
  <c r="BR7" i="11"/>
  <c r="BR5" i="11"/>
  <c r="CT32" i="11"/>
  <c r="CT29" i="11"/>
  <c r="CT27" i="11"/>
  <c r="CT25" i="11"/>
  <c r="CT23" i="11"/>
  <c r="CT21" i="11"/>
  <c r="CT19" i="11"/>
  <c r="CT17" i="11"/>
  <c r="CT15" i="11"/>
  <c r="CT13" i="11"/>
  <c r="CT11" i="11"/>
  <c r="CT9" i="11"/>
  <c r="CT7" i="11"/>
  <c r="CT5" i="11"/>
  <c r="AP6" i="11"/>
  <c r="N8" i="11"/>
  <c r="CT10" i="11"/>
  <c r="BR12" i="11"/>
  <c r="AP14" i="11"/>
  <c r="N16" i="11"/>
  <c r="CT18" i="11"/>
  <c r="BR20" i="11"/>
  <c r="AP22" i="11"/>
  <c r="N24" i="11"/>
  <c r="CT26" i="11"/>
  <c r="BR28" i="11"/>
  <c r="N30" i="11"/>
  <c r="BR30" i="11"/>
  <c r="BL6" i="12"/>
  <c r="BL4" i="12"/>
  <c r="BL5" i="12"/>
  <c r="BR32" i="11"/>
  <c r="O18" i="12"/>
  <c r="P15" i="12" s="1"/>
  <c r="DL32" i="10"/>
  <c r="DM25" i="10" s="1"/>
  <c r="AA32" i="11"/>
  <c r="AB31" i="11" s="1"/>
  <c r="BC32" i="11"/>
  <c r="CE32" i="11"/>
  <c r="AP31" i="11"/>
  <c r="CT31" i="11"/>
  <c r="AF6" i="12"/>
  <c r="AF4" i="12"/>
  <c r="P6" i="12"/>
  <c r="P7" i="12" s="1"/>
  <c r="AE18" i="12"/>
  <c r="AF11" i="12" s="1"/>
  <c r="CQ18" i="12"/>
  <c r="CR15" i="12" s="1"/>
  <c r="BL57" i="12"/>
  <c r="BD31" i="11"/>
  <c r="DE32" i="11"/>
  <c r="CB12" i="12"/>
  <c r="BL13" i="12"/>
  <c r="AV14" i="12"/>
  <c r="AF15" i="12"/>
  <c r="P16" i="12"/>
  <c r="CB16" i="12"/>
  <c r="BL17" i="12"/>
  <c r="DX17" i="12"/>
  <c r="AF26" i="12"/>
  <c r="BD30" i="11"/>
  <c r="N31" i="11"/>
  <c r="BR31" i="11"/>
  <c r="AV4" i="12"/>
  <c r="AV7" i="12" s="1"/>
  <c r="DX6" i="12"/>
  <c r="DX4" i="12"/>
  <c r="BL11" i="12"/>
  <c r="AU18" i="12"/>
  <c r="AV11" i="12"/>
  <c r="AV18" i="12" s="1"/>
  <c r="EM18" i="12"/>
  <c r="EN18" i="12" s="1"/>
  <c r="BL12" i="12"/>
  <c r="DX12" i="12"/>
  <c r="AV13" i="12"/>
  <c r="CR14" i="12"/>
  <c r="CB15" i="12"/>
  <c r="BL16" i="12"/>
  <c r="DX16" i="12"/>
  <c r="AV17" i="12"/>
  <c r="O42" i="12"/>
  <c r="P27" i="12" s="1"/>
  <c r="CA42" i="12"/>
  <c r="CB27" i="12" s="1"/>
  <c r="EM42" i="12"/>
  <c r="EN38" i="12" s="1"/>
  <c r="AV24" i="12"/>
  <c r="DH24" i="12"/>
  <c r="AF25" i="12"/>
  <c r="P26" i="12"/>
  <c r="CB26" i="12"/>
  <c r="DH29" i="12"/>
  <c r="AF30" i="12"/>
  <c r="CB32" i="12"/>
  <c r="DH33" i="12"/>
  <c r="CB36" i="12"/>
  <c r="CR46" i="12"/>
  <c r="EN50" i="12"/>
  <c r="EN52" i="12"/>
  <c r="EN46" i="12"/>
  <c r="EN48" i="12"/>
  <c r="DG18" i="12"/>
  <c r="DH18" i="12" s="1"/>
  <c r="CR12" i="12"/>
  <c r="CB13" i="12"/>
  <c r="BL14" i="12"/>
  <c r="DX14" i="12"/>
  <c r="AV15" i="12"/>
  <c r="AF16" i="12"/>
  <c r="CR16" i="12"/>
  <c r="EN17" i="12"/>
  <c r="AU42" i="12"/>
  <c r="AV25" i="12" s="1"/>
  <c r="DG42" i="12"/>
  <c r="DH22" i="12"/>
  <c r="AF23" i="12"/>
  <c r="CB24" i="12"/>
  <c r="AV26" i="12"/>
  <c r="DH26" i="12"/>
  <c r="AF27" i="12"/>
  <c r="DH30" i="12"/>
  <c r="CB31" i="12"/>
  <c r="AV34" i="12"/>
  <c r="DQ32" i="11"/>
  <c r="DR30" i="11" s="1"/>
  <c r="CR7" i="12"/>
  <c r="CA18" i="12"/>
  <c r="CB17" i="12" s="1"/>
  <c r="CB11" i="12"/>
  <c r="DX11" i="12"/>
  <c r="AV12" i="12"/>
  <c r="AF13" i="12"/>
  <c r="CR13" i="12"/>
  <c r="CB14" i="12"/>
  <c r="EN14" i="12"/>
  <c r="BL15" i="12"/>
  <c r="DX15" i="12"/>
  <c r="AV16" i="12"/>
  <c r="DH16" i="12"/>
  <c r="AF17" i="12"/>
  <c r="CR17" i="12"/>
  <c r="DW18" i="12"/>
  <c r="DX18" i="12" s="1"/>
  <c r="AV23" i="12"/>
  <c r="DH23" i="12"/>
  <c r="AF24" i="12"/>
  <c r="P25" i="12"/>
  <c r="CB25" i="12"/>
  <c r="DX26" i="12"/>
  <c r="CR31" i="12"/>
  <c r="CB38" i="12"/>
  <c r="DH28" i="12"/>
  <c r="CB30" i="12"/>
  <c r="AV32" i="12"/>
  <c r="P34" i="12"/>
  <c r="P50" i="12"/>
  <c r="P46" i="12"/>
  <c r="AE42" i="12"/>
  <c r="BK42" i="12"/>
  <c r="CQ42" i="12"/>
  <c r="CR23" i="12" s="1"/>
  <c r="DW42" i="12"/>
  <c r="DX23" i="12" s="1"/>
  <c r="CB28" i="12"/>
  <c r="AV30" i="12"/>
  <c r="AF31" i="12"/>
  <c r="P32" i="12"/>
  <c r="DX33" i="12"/>
  <c r="DH34" i="12"/>
  <c r="CR35" i="12"/>
  <c r="AV36" i="12"/>
  <c r="DH36" i="12"/>
  <c r="CB61" i="12"/>
  <c r="CB60" i="12"/>
  <c r="CB57" i="12"/>
  <c r="CB59" i="12"/>
  <c r="CR62" i="12"/>
  <c r="CR60" i="12"/>
  <c r="CR59" i="12"/>
  <c r="CR56" i="12"/>
  <c r="CR58" i="12"/>
  <c r="AF22" i="12"/>
  <c r="DX22" i="12"/>
  <c r="AV28" i="12"/>
  <c r="AF29" i="12"/>
  <c r="P30" i="12"/>
  <c r="DX31" i="12"/>
  <c r="DH32" i="12"/>
  <c r="CR33" i="12"/>
  <c r="CB34" i="12"/>
  <c r="AF41" i="12"/>
  <c r="EN51" i="12"/>
  <c r="AF62" i="12"/>
  <c r="AF59" i="12"/>
  <c r="AF58" i="12"/>
  <c r="AF60" i="12"/>
  <c r="AF63" i="12" s="1"/>
  <c r="AV38" i="12"/>
  <c r="AF39" i="12"/>
  <c r="P40" i="12"/>
  <c r="DX41" i="12"/>
  <c r="AV47" i="12"/>
  <c r="AV52" i="12" s="1"/>
  <c r="P49" i="12"/>
  <c r="EN49" i="12"/>
  <c r="CB50" i="12"/>
  <c r="CB52" i="12" s="1"/>
  <c r="DH51" i="12"/>
  <c r="DH52" i="12" s="1"/>
  <c r="AV63" i="12"/>
  <c r="AV61" i="12"/>
  <c r="AV60" i="12"/>
  <c r="AF57" i="12"/>
  <c r="P58" i="12"/>
  <c r="AV62" i="12"/>
  <c r="DH62" i="12"/>
  <c r="BK63" i="12"/>
  <c r="AF37" i="12"/>
  <c r="DX39" i="12"/>
  <c r="DH40" i="12"/>
  <c r="AF46" i="12"/>
  <c r="P47" i="12"/>
  <c r="EN47" i="12"/>
  <c r="AV50" i="12"/>
  <c r="CR50" i="12"/>
  <c r="CB51" i="12"/>
  <c r="P63" i="12"/>
  <c r="P61" i="12"/>
  <c r="P60" i="12"/>
  <c r="EN58" i="12"/>
  <c r="AV59" i="12"/>
  <c r="DX37" i="12"/>
  <c r="DH38" i="12"/>
  <c r="CR39" i="12"/>
  <c r="BL41" i="12"/>
  <c r="CR48" i="12"/>
  <c r="CB49" i="12"/>
  <c r="BL50" i="12"/>
  <c r="AV51" i="12"/>
  <c r="DH61" i="12"/>
  <c r="DH58" i="12"/>
  <c r="CR57" i="12"/>
  <c r="CB58" i="12"/>
  <c r="DH60" i="12"/>
  <c r="AF61" i="12"/>
  <c r="CR61" i="12"/>
  <c r="P62" i="12"/>
  <c r="CB62" i="12"/>
  <c r="DW63" i="12"/>
  <c r="DX61" i="12" s="1"/>
  <c r="AE52" i="12"/>
  <c r="AF50" i="12" s="1"/>
  <c r="BK52" i="12"/>
  <c r="BL46" i="12" s="1"/>
  <c r="CQ52" i="12"/>
  <c r="DW52" i="12"/>
  <c r="P56" i="12"/>
  <c r="AV56" i="12"/>
  <c r="CB56" i="12"/>
  <c r="DH56" i="12"/>
  <c r="DH63" i="12" s="1"/>
  <c r="EN56" i="12"/>
  <c r="N33" i="5"/>
  <c r="O32" i="5"/>
  <c r="O9" i="5"/>
  <c r="O13" i="5"/>
  <c r="O17" i="5"/>
  <c r="O21" i="5"/>
  <c r="O25" i="5"/>
  <c r="O29" i="5"/>
  <c r="O6" i="5"/>
  <c r="O10" i="5"/>
  <c r="O14" i="5"/>
  <c r="O18" i="5"/>
  <c r="O22" i="5"/>
  <c r="O26" i="5"/>
  <c r="O30" i="5"/>
  <c r="O72" i="5"/>
  <c r="O5" i="5"/>
  <c r="N98" i="5"/>
  <c r="N65" i="5"/>
  <c r="O55" i="5" s="1"/>
  <c r="O70" i="5"/>
  <c r="O130" i="5"/>
  <c r="N165" i="5"/>
  <c r="O162" i="5"/>
  <c r="O160" i="5"/>
  <c r="O158" i="5"/>
  <c r="O156" i="5"/>
  <c r="O154" i="5"/>
  <c r="O152" i="5"/>
  <c r="O150" i="5"/>
  <c r="O148" i="5"/>
  <c r="O146" i="5"/>
  <c r="O144" i="5"/>
  <c r="O142" i="5"/>
  <c r="O140" i="5"/>
  <c r="O138" i="5"/>
  <c r="O136" i="5"/>
  <c r="O216" i="5"/>
  <c r="N230" i="5"/>
  <c r="O54" i="5"/>
  <c r="O212" i="5"/>
  <c r="O60" i="5"/>
  <c r="N131" i="5"/>
  <c r="O178" i="5"/>
  <c r="O210" i="5"/>
  <c r="N263" i="5"/>
  <c r="O250" i="5" s="1"/>
  <c r="O40" i="5"/>
  <c r="O56" i="5"/>
  <c r="O105" i="5"/>
  <c r="O121" i="5"/>
  <c r="O137" i="5"/>
  <c r="O145" i="5"/>
  <c r="O153" i="5"/>
  <c r="O161" i="5"/>
  <c r="O170" i="5"/>
  <c r="O206" i="5"/>
  <c r="O222" i="5"/>
  <c r="O248" i="5"/>
  <c r="N296" i="5"/>
  <c r="O277" i="5"/>
  <c r="O117" i="5"/>
  <c r="N197" i="5"/>
  <c r="O182" i="5"/>
  <c r="O253" i="5"/>
  <c r="O107" i="5"/>
  <c r="O123" i="5"/>
  <c r="O172" i="5"/>
  <c r="O188" i="5"/>
  <c r="O251" i="5"/>
  <c r="J32" i="4"/>
  <c r="L32" i="4" s="1"/>
  <c r="F4" i="4"/>
  <c r="R4" i="4"/>
  <c r="AD4" i="4"/>
  <c r="AP4" i="4"/>
  <c r="BB4" i="4"/>
  <c r="AT32" i="4"/>
  <c r="AV32" i="4" s="1"/>
  <c r="AH32" i="4"/>
  <c r="AJ32" i="4" s="1"/>
  <c r="V32" i="4"/>
  <c r="X32" i="4" s="1"/>
  <c r="X4" i="4"/>
  <c r="AV4" i="4"/>
  <c r="E4" i="3"/>
  <c r="O32" i="3"/>
  <c r="W32" i="3"/>
  <c r="Y32" i="3" s="1"/>
  <c r="O4" i="3"/>
  <c r="J4" i="3"/>
  <c r="I32" i="3"/>
  <c r="J32" i="3" s="1"/>
  <c r="AH32" i="3"/>
  <c r="AI32" i="3" s="1"/>
  <c r="AI4" i="3"/>
  <c r="S32" i="3"/>
  <c r="T32" i="3" s="1"/>
  <c r="AM32" i="3"/>
  <c r="AN32" i="3" s="1"/>
  <c r="P128" i="2"/>
  <c r="P120" i="2"/>
  <c r="P112" i="2"/>
  <c r="P22" i="2"/>
  <c r="P30" i="2"/>
  <c r="P58" i="2"/>
  <c r="P66" i="2"/>
  <c r="P101" i="2"/>
  <c r="P109" i="2"/>
  <c r="P116" i="2"/>
  <c r="P130" i="2"/>
  <c r="P190" i="2"/>
  <c r="P206" i="2"/>
  <c r="P236" i="2"/>
  <c r="P254" i="2"/>
  <c r="P23" i="2"/>
  <c r="P35" i="2"/>
  <c r="P63" i="2"/>
  <c r="P78" i="2"/>
  <c r="P106" i="2"/>
  <c r="P131" i="2"/>
  <c r="P170" i="2"/>
  <c r="O198" i="2"/>
  <c r="P184" i="2"/>
  <c r="P214" i="2"/>
  <c r="P244" i="2"/>
  <c r="P20" i="2"/>
  <c r="P24" i="2"/>
  <c r="P36" i="2"/>
  <c r="P44" i="2"/>
  <c r="P56" i="2"/>
  <c r="P60" i="2"/>
  <c r="P79" i="2"/>
  <c r="P95" i="2"/>
  <c r="P107" i="2"/>
  <c r="P114" i="2"/>
  <c r="P118" i="2"/>
  <c r="P132" i="2"/>
  <c r="P174" i="2"/>
  <c r="P178" i="2"/>
  <c r="P192" i="2"/>
  <c r="P211" i="2"/>
  <c r="P238" i="2"/>
  <c r="P245" i="2"/>
  <c r="P12" i="2"/>
  <c r="P18" i="2"/>
  <c r="P46" i="2"/>
  <c r="P54" i="2"/>
  <c r="O70" i="2"/>
  <c r="P42" i="2" s="1"/>
  <c r="P89" i="2"/>
  <c r="P123" i="2"/>
  <c r="P176" i="2"/>
  <c r="P194" i="2"/>
  <c r="P261" i="2"/>
  <c r="P27" i="2"/>
  <c r="P31" i="2"/>
  <c r="P43" i="2"/>
  <c r="P51" i="2"/>
  <c r="P59" i="2"/>
  <c r="P67" i="2"/>
  <c r="P98" i="2"/>
  <c r="P110" i="2"/>
  <c r="P124" i="2"/>
  <c r="P191" i="2"/>
  <c r="P248" i="2"/>
  <c r="P14" i="2"/>
  <c r="P17" i="2"/>
  <c r="P29" i="2"/>
  <c r="P33" i="2"/>
  <c r="P45" i="2"/>
  <c r="P49" i="2"/>
  <c r="P53" i="2"/>
  <c r="P57" i="2"/>
  <c r="P61" i="2"/>
  <c r="P65" i="2"/>
  <c r="P69" i="2"/>
  <c r="P88" i="2"/>
  <c r="P108" i="2"/>
  <c r="P115" i="2"/>
  <c r="P122" i="2"/>
  <c r="P126" i="2"/>
  <c r="P175" i="2"/>
  <c r="P182" i="2"/>
  <c r="P186" i="2"/>
  <c r="P219" i="2"/>
  <c r="P246" i="2"/>
  <c r="P253" i="2"/>
  <c r="O264" i="2"/>
  <c r="P189" i="2"/>
  <c r="P197" i="2"/>
  <c r="P251" i="2"/>
  <c r="O38" i="2"/>
  <c r="P15" i="2" s="1"/>
  <c r="O102" i="2"/>
  <c r="P77" i="2" s="1"/>
  <c r="P111" i="2"/>
  <c r="P119" i="2"/>
  <c r="P127" i="2"/>
  <c r="O166" i="2"/>
  <c r="P142" i="2" s="1"/>
  <c r="P171" i="2"/>
  <c r="P179" i="2"/>
  <c r="P187" i="2"/>
  <c r="P195" i="2"/>
  <c r="P207" i="2"/>
  <c r="P241" i="2"/>
  <c r="P249" i="2"/>
  <c r="P257" i="2"/>
  <c r="P113" i="2"/>
  <c r="P121" i="2"/>
  <c r="P129" i="2"/>
  <c r="P173" i="2"/>
  <c r="P181" i="2"/>
  <c r="P243" i="2"/>
  <c r="P259" i="2"/>
  <c r="P117" i="2"/>
  <c r="P125" i="2"/>
  <c r="P133" i="2"/>
  <c r="P160" i="2"/>
  <c r="P177" i="2"/>
  <c r="P185" i="2"/>
  <c r="P193" i="2"/>
  <c r="P205" i="2"/>
  <c r="P239" i="2"/>
  <c r="P247" i="2"/>
  <c r="P255" i="2"/>
  <c r="P263" i="2"/>
  <c r="O231" i="2"/>
  <c r="O296" i="2"/>
  <c r="K297" i="5" s="1"/>
  <c r="KB17" i="1"/>
  <c r="KA42" i="1"/>
  <c r="KA52" i="1"/>
  <c r="KB47" i="1" s="1"/>
  <c r="DX7" i="1"/>
  <c r="AF48" i="1"/>
  <c r="BL7" i="1"/>
  <c r="GJ7" i="1"/>
  <c r="FD4" i="1"/>
  <c r="CR11" i="1"/>
  <c r="CQ18" i="1"/>
  <c r="CR12" i="1" s="1"/>
  <c r="GJ12" i="1"/>
  <c r="CR15" i="1"/>
  <c r="GJ16" i="1"/>
  <c r="FD30" i="1"/>
  <c r="GJ32" i="1"/>
  <c r="DX33" i="1"/>
  <c r="DX39" i="1"/>
  <c r="DW42" i="1"/>
  <c r="FD47" i="1"/>
  <c r="GI52" i="1"/>
  <c r="GJ47" i="1" s="1"/>
  <c r="CQ7" i="1"/>
  <c r="CR5" i="1" s="1"/>
  <c r="CR4" i="1"/>
  <c r="GJ5" i="1"/>
  <c r="AF6" i="1"/>
  <c r="GJ11" i="1"/>
  <c r="DX12" i="1"/>
  <c r="CR14" i="1"/>
  <c r="GJ15" i="1"/>
  <c r="DX16" i="1"/>
  <c r="AE42" i="1"/>
  <c r="HO42" i="1"/>
  <c r="HP27" i="1" s="1"/>
  <c r="AF26" i="1"/>
  <c r="CR28" i="1"/>
  <c r="GJ30" i="1"/>
  <c r="GI42" i="1"/>
  <c r="GJ40" i="1" s="1"/>
  <c r="DX31" i="1"/>
  <c r="FD33" i="1"/>
  <c r="FD36" i="1"/>
  <c r="AF40" i="1"/>
  <c r="FD40" i="1"/>
  <c r="HP41" i="1"/>
  <c r="CR52" i="1"/>
  <c r="DX48" i="1"/>
  <c r="AF51" i="1"/>
  <c r="HO52" i="1"/>
  <c r="HP48" i="1" s="1"/>
  <c r="AF4" i="1"/>
  <c r="AF5" i="1"/>
  <c r="DX5" i="1"/>
  <c r="HP5" i="1"/>
  <c r="DX11" i="1"/>
  <c r="HO18" i="1"/>
  <c r="HP12" i="1" s="1"/>
  <c r="CR13" i="1"/>
  <c r="GJ14" i="1"/>
  <c r="DX15" i="1"/>
  <c r="CR17" i="1"/>
  <c r="AF25" i="1"/>
  <c r="CR27" i="1"/>
  <c r="DX29" i="1"/>
  <c r="HP30" i="1"/>
  <c r="FD31" i="1"/>
  <c r="HP35" i="1"/>
  <c r="GJ36" i="1"/>
  <c r="DX37" i="1"/>
  <c r="DX41" i="1"/>
  <c r="AF46" i="1"/>
  <c r="DX46" i="1"/>
  <c r="DW52" i="1"/>
  <c r="DX50" i="1" s="1"/>
  <c r="AF49" i="1"/>
  <c r="FD51" i="1"/>
  <c r="BL6" i="1"/>
  <c r="BL5" i="1"/>
  <c r="HP4" i="1"/>
  <c r="HO7" i="1"/>
  <c r="HP6" i="1" s="1"/>
  <c r="CR6" i="1"/>
  <c r="FC7" i="1"/>
  <c r="BL17" i="1"/>
  <c r="BL16" i="1"/>
  <c r="BL15" i="1"/>
  <c r="BL14" i="1"/>
  <c r="BL13" i="1"/>
  <c r="BL12" i="1"/>
  <c r="BL11" i="1"/>
  <c r="GJ13" i="1"/>
  <c r="AE18" i="1"/>
  <c r="AF11" i="1" s="1"/>
  <c r="CQ42" i="1"/>
  <c r="CR25" i="1" s="1"/>
  <c r="CR22" i="1"/>
  <c r="AF24" i="1"/>
  <c r="CR26" i="1"/>
  <c r="HP28" i="1"/>
  <c r="FD29" i="1"/>
  <c r="HP33" i="1"/>
  <c r="GJ34" i="1"/>
  <c r="DX35" i="1"/>
  <c r="AF38" i="1"/>
  <c r="FD38" i="1"/>
  <c r="HP39" i="1"/>
  <c r="AF47" i="1"/>
  <c r="FD49" i="1"/>
  <c r="HP38" i="1"/>
  <c r="FD39" i="1"/>
  <c r="HP40" i="1"/>
  <c r="FD46" i="1"/>
  <c r="FD48" i="1"/>
  <c r="FD50" i="1"/>
  <c r="FD5" i="1"/>
  <c r="FD6" i="1"/>
  <c r="FD11" i="1"/>
  <c r="FD12" i="1"/>
  <c r="FD13" i="1"/>
  <c r="FD14" i="1"/>
  <c r="FD15" i="1"/>
  <c r="FD16" i="1"/>
  <c r="FD17" i="1"/>
  <c r="FC42" i="1"/>
  <c r="FD35" i="1" s="1"/>
  <c r="FD22" i="1"/>
  <c r="FD23" i="1"/>
  <c r="FD24" i="1"/>
  <c r="FD25" i="1"/>
  <c r="FD26" i="1"/>
  <c r="FD27" i="1"/>
  <c r="FD28" i="1"/>
  <c r="DX30" i="1"/>
  <c r="GJ31" i="1"/>
  <c r="DX32" i="1"/>
  <c r="DX34" i="1"/>
  <c r="GJ35" i="1"/>
  <c r="DX36" i="1"/>
  <c r="DX38" i="1"/>
  <c r="GJ39" i="1"/>
  <c r="DX40" i="1"/>
  <c r="GJ46" i="1"/>
  <c r="DX47" i="1"/>
  <c r="DX49" i="1"/>
  <c r="GJ50" i="1"/>
  <c r="DX51" i="1"/>
  <c r="BL29" i="1"/>
  <c r="BL31" i="1"/>
  <c r="BL32" i="1"/>
  <c r="BL33" i="1"/>
  <c r="BL35" i="1"/>
  <c r="BL36" i="1"/>
  <c r="BL37" i="1"/>
  <c r="BL39" i="1"/>
  <c r="BL40" i="1"/>
  <c r="BL41" i="1"/>
  <c r="BK42" i="1"/>
  <c r="BL46" i="1"/>
  <c r="BL50" i="1"/>
  <c r="BK52" i="1"/>
  <c r="BL47" i="1" s="1"/>
  <c r="FC52" i="1"/>
  <c r="IV28" i="1"/>
  <c r="IV42" i="1" s="1"/>
  <c r="IV29" i="1"/>
  <c r="IV30" i="1"/>
  <c r="IV31" i="1"/>
  <c r="IV32" i="1"/>
  <c r="IV33" i="1"/>
  <c r="IV34" i="1"/>
  <c r="IV35" i="1"/>
  <c r="IV36" i="1"/>
  <c r="IV37" i="1"/>
  <c r="IV38" i="1"/>
  <c r="IV39" i="1"/>
  <c r="IV40" i="1"/>
  <c r="IV41" i="1"/>
  <c r="IU52" i="1"/>
  <c r="IV49" i="1" s="1"/>
  <c r="N297" i="5" l="1"/>
  <c r="I297" i="5"/>
  <c r="D297" i="5"/>
  <c r="E297" i="5"/>
  <c r="F297" i="5"/>
  <c r="J297" i="5"/>
  <c r="M297" i="5"/>
  <c r="H297" i="5"/>
  <c r="C297" i="5"/>
  <c r="EN18" i="19"/>
  <c r="EN26" i="19"/>
  <c r="EN30" i="19"/>
  <c r="EN7" i="19"/>
  <c r="EN11" i="19"/>
  <c r="EN15" i="19"/>
  <c r="EN19" i="19"/>
  <c r="EN23" i="19"/>
  <c r="EN27" i="19"/>
  <c r="EN24" i="19"/>
  <c r="EN28" i="19"/>
  <c r="EN5" i="19"/>
  <c r="EN9" i="19"/>
  <c r="EN13" i="19"/>
  <c r="EN17" i="19"/>
  <c r="EN21" i="19"/>
  <c r="EN25" i="19"/>
  <c r="EN29" i="19"/>
  <c r="EN20" i="19"/>
  <c r="EN10" i="19"/>
  <c r="EN8" i="19"/>
  <c r="KB24" i="20"/>
  <c r="KB28" i="20"/>
  <c r="KB25" i="20"/>
  <c r="KB29" i="20"/>
  <c r="KB26" i="20"/>
  <c r="KB30" i="20"/>
  <c r="KB27" i="20"/>
  <c r="KB19" i="20"/>
  <c r="KB22" i="20"/>
  <c r="KB20" i="20"/>
  <c r="KB18" i="20"/>
  <c r="KB13" i="20"/>
  <c r="KB4" i="20"/>
  <c r="KB15" i="20"/>
  <c r="KB10" i="20"/>
  <c r="KB16" i="20"/>
  <c r="KB14" i="20"/>
  <c r="KB5" i="20"/>
  <c r="KB7" i="18"/>
  <c r="KB11" i="18"/>
  <c r="KB15" i="18"/>
  <c r="KB19" i="18"/>
  <c r="KB23" i="18"/>
  <c r="KB27" i="18"/>
  <c r="KB31" i="18"/>
  <c r="KB35" i="18"/>
  <c r="KB39" i="18"/>
  <c r="KB8" i="18"/>
  <c r="KB12" i="18"/>
  <c r="KB16" i="18"/>
  <c r="KB20" i="18"/>
  <c r="KB24" i="18"/>
  <c r="KB28" i="18"/>
  <c r="KB32" i="18"/>
  <c r="KB36" i="18"/>
  <c r="KB4" i="18"/>
  <c r="KB5" i="18"/>
  <c r="KB9" i="18"/>
  <c r="KB13" i="18"/>
  <c r="KB17" i="18"/>
  <c r="KB21" i="18"/>
  <c r="KB25" i="18"/>
  <c r="KB29" i="18"/>
  <c r="KB33" i="18"/>
  <c r="KB37" i="18"/>
  <c r="KB6" i="18"/>
  <c r="KB10" i="18"/>
  <c r="KB14" i="18"/>
  <c r="KB18" i="18"/>
  <c r="KB22" i="18"/>
  <c r="KB26" i="18"/>
  <c r="KB30" i="18"/>
  <c r="KB34" i="18"/>
  <c r="KB38" i="18"/>
  <c r="EN22" i="15"/>
  <c r="EN16" i="15"/>
  <c r="EN42" i="15"/>
  <c r="EN10" i="15"/>
  <c r="EN28" i="15"/>
  <c r="KB43" i="16"/>
  <c r="KB12" i="16"/>
  <c r="KB24" i="16"/>
  <c r="KB40" i="16"/>
  <c r="KB8" i="16"/>
  <c r="KB16" i="16"/>
  <c r="KB20" i="16"/>
  <c r="KB28" i="16"/>
  <c r="KB32" i="16"/>
  <c r="KB36" i="16"/>
  <c r="KB4" i="16"/>
  <c r="KB31" i="16"/>
  <c r="KB15" i="16"/>
  <c r="KB38" i="16"/>
  <c r="KB22" i="16"/>
  <c r="KB6" i="16"/>
  <c r="KB29" i="16"/>
  <c r="KB13" i="16"/>
  <c r="KB39" i="16"/>
  <c r="KB23" i="16"/>
  <c r="KB7" i="16"/>
  <c r="KB30" i="16"/>
  <c r="KB14" i="16"/>
  <c r="KB37" i="16"/>
  <c r="KB21" i="16"/>
  <c r="KB5" i="16"/>
  <c r="EN34" i="15"/>
  <c r="EN18" i="15"/>
  <c r="EN40" i="15"/>
  <c r="EN8" i="15"/>
  <c r="EN7" i="15"/>
  <c r="EN11" i="15"/>
  <c r="EN15" i="15"/>
  <c r="EN19" i="15"/>
  <c r="EN23" i="15"/>
  <c r="EN27" i="15"/>
  <c r="EN31" i="15"/>
  <c r="EN35" i="15"/>
  <c r="EN39" i="15"/>
  <c r="EN43" i="15"/>
  <c r="EN5" i="15"/>
  <c r="EN9" i="15"/>
  <c r="EN13" i="15"/>
  <c r="EN17" i="15"/>
  <c r="EN21" i="15"/>
  <c r="EN25" i="15"/>
  <c r="EN29" i="15"/>
  <c r="EN33" i="15"/>
  <c r="EN37" i="15"/>
  <c r="EN41" i="15"/>
  <c r="EN30" i="15"/>
  <c r="EN14" i="15"/>
  <c r="EN32" i="15"/>
  <c r="EN36" i="15"/>
  <c r="EN4" i="15"/>
  <c r="KB38" i="14"/>
  <c r="KB35" i="14"/>
  <c r="KB39" i="14"/>
  <c r="KB36" i="14"/>
  <c r="KB33" i="14"/>
  <c r="KB37" i="14"/>
  <c r="KB34" i="14"/>
  <c r="KB18" i="14"/>
  <c r="KB14" i="14"/>
  <c r="KB24" i="14"/>
  <c r="KB26" i="14"/>
  <c r="KB11" i="14"/>
  <c r="KB15" i="14"/>
  <c r="KB19" i="14"/>
  <c r="KB23" i="14"/>
  <c r="KB27" i="14"/>
  <c r="KB12" i="14"/>
  <c r="KB28" i="14"/>
  <c r="KB13" i="14"/>
  <c r="KB17" i="14"/>
  <c r="KB21" i="14"/>
  <c r="KB25" i="14"/>
  <c r="KB29" i="14"/>
  <c r="KB22" i="14"/>
  <c r="KB16" i="14"/>
  <c r="KB7" i="14"/>
  <c r="KB6" i="14"/>
  <c r="KB5" i="14"/>
  <c r="EN33" i="13"/>
  <c r="EN34" i="13"/>
  <c r="EN38" i="13"/>
  <c r="EN39" i="13"/>
  <c r="EN35" i="13"/>
  <c r="EN36" i="13"/>
  <c r="EN24" i="13"/>
  <c r="EN18" i="13"/>
  <c r="EN17" i="13"/>
  <c r="EN12" i="13"/>
  <c r="EN28" i="13"/>
  <c r="EN26" i="13"/>
  <c r="EN15" i="13"/>
  <c r="EN23" i="13"/>
  <c r="EN25" i="13"/>
  <c r="EN29" i="13"/>
  <c r="EN11" i="13"/>
  <c r="EN19" i="13"/>
  <c r="EN27" i="13"/>
  <c r="EN13" i="13"/>
  <c r="EN22" i="13"/>
  <c r="EN21" i="13"/>
  <c r="EN20" i="13"/>
  <c r="EN14" i="13"/>
  <c r="EN7" i="13"/>
  <c r="EN5" i="13"/>
  <c r="EN6" i="13"/>
  <c r="EN4" i="13"/>
  <c r="KB51" i="1"/>
  <c r="KB52" i="1"/>
  <c r="KB46" i="1"/>
  <c r="KB49" i="1"/>
  <c r="KB50" i="1"/>
  <c r="KB24" i="1"/>
  <c r="KB32" i="1"/>
  <c r="KB36" i="1"/>
  <c r="KB40" i="1"/>
  <c r="KB26" i="1"/>
  <c r="KB27" i="1"/>
  <c r="KB39" i="1"/>
  <c r="KB25" i="1"/>
  <c r="KB33" i="1"/>
  <c r="KB37" i="1"/>
  <c r="KB41" i="1"/>
  <c r="KB30" i="1"/>
  <c r="KB34" i="1"/>
  <c r="KB38" i="1"/>
  <c r="KB42" i="1"/>
  <c r="KB23" i="1"/>
  <c r="KB31" i="1"/>
  <c r="KB35" i="1"/>
  <c r="KB22" i="1"/>
  <c r="KB29" i="1"/>
  <c r="KB28" i="1"/>
  <c r="IV18" i="1"/>
  <c r="KB16" i="1"/>
  <c r="KB18" i="1"/>
  <c r="KB15" i="1"/>
  <c r="KB14" i="1"/>
  <c r="KB11" i="1"/>
  <c r="KB12" i="1"/>
  <c r="KB7" i="1"/>
  <c r="KB5" i="1"/>
  <c r="KB6" i="1"/>
  <c r="KB4" i="1"/>
  <c r="EN62" i="12"/>
  <c r="EN61" i="12"/>
  <c r="EN63" i="12"/>
  <c r="EN60" i="12"/>
  <c r="EN59" i="12"/>
  <c r="EN7" i="12"/>
  <c r="EN5" i="12"/>
  <c r="EN4" i="12"/>
  <c r="EN6" i="12"/>
  <c r="DZ20" i="10"/>
  <c r="DY33" i="10"/>
  <c r="DZ14" i="10"/>
  <c r="DZ13" i="10"/>
  <c r="CU26" i="9"/>
  <c r="CU29" i="9"/>
  <c r="CU21" i="9"/>
  <c r="CU10" i="9"/>
  <c r="CU15" i="9"/>
  <c r="CU8" i="8"/>
  <c r="CU26" i="8"/>
  <c r="CU14" i="8"/>
  <c r="CU6" i="8"/>
  <c r="CU22" i="8"/>
  <c r="CU4" i="8"/>
  <c r="CU28" i="8"/>
  <c r="CU30" i="8"/>
  <c r="CU18" i="8"/>
  <c r="CU10" i="8"/>
  <c r="EJ17" i="7"/>
  <c r="O287" i="5"/>
  <c r="O293" i="5"/>
  <c r="O275" i="5"/>
  <c r="EN37" i="17"/>
  <c r="EN17" i="17"/>
  <c r="EN35" i="17"/>
  <c r="EN19" i="17"/>
  <c r="EN33" i="17"/>
  <c r="EN13" i="17"/>
  <c r="EN31" i="17"/>
  <c r="EN6" i="17"/>
  <c r="EN10" i="17"/>
  <c r="EN14" i="17"/>
  <c r="EN18" i="17"/>
  <c r="EN22" i="17"/>
  <c r="EN26" i="17"/>
  <c r="EN30" i="17"/>
  <c r="EN34" i="17"/>
  <c r="EN38" i="17"/>
  <c r="EN39" i="17"/>
  <c r="EN8" i="17"/>
  <c r="EN12" i="17"/>
  <c r="EN16" i="17"/>
  <c r="EN20" i="17"/>
  <c r="EN24" i="17"/>
  <c r="EN28" i="17"/>
  <c r="EN32" i="17"/>
  <c r="EN36" i="17"/>
  <c r="EN4" i="17"/>
  <c r="EN25" i="17"/>
  <c r="EN9" i="17"/>
  <c r="EN27" i="17"/>
  <c r="EN11" i="17"/>
  <c r="EN29" i="17"/>
  <c r="EN21" i="17"/>
  <c r="EN5" i="17"/>
  <c r="EN23" i="17"/>
  <c r="EN7" i="17"/>
  <c r="HP26" i="20"/>
  <c r="HP22" i="20"/>
  <c r="HP18" i="20"/>
  <c r="HP14" i="20"/>
  <c r="HP29" i="20"/>
  <c r="HP25" i="20"/>
  <c r="HP21" i="20"/>
  <c r="HP17" i="20"/>
  <c r="HP13" i="20"/>
  <c r="HP30" i="20"/>
  <c r="HP27" i="20"/>
  <c r="HP19" i="20"/>
  <c r="HP23" i="20"/>
  <c r="HP15" i="20"/>
  <c r="HP20" i="20"/>
  <c r="HP24" i="20"/>
  <c r="HP28" i="20"/>
  <c r="HP12" i="20"/>
  <c r="HP16" i="20"/>
  <c r="DX20" i="20"/>
  <c r="BL30" i="20"/>
  <c r="DX23" i="20"/>
  <c r="HP5" i="20"/>
  <c r="AF25" i="19"/>
  <c r="AF24" i="19"/>
  <c r="AF23" i="19"/>
  <c r="AF22" i="19"/>
  <c r="AF21" i="19"/>
  <c r="AF20" i="19"/>
  <c r="AF19" i="19"/>
  <c r="AF18" i="19"/>
  <c r="AF17" i="19"/>
  <c r="AF16" i="19"/>
  <c r="DX14" i="20"/>
  <c r="GJ39" i="18"/>
  <c r="IV24" i="18"/>
  <c r="IV20" i="18"/>
  <c r="P41" i="15"/>
  <c r="P37" i="15"/>
  <c r="P33" i="15"/>
  <c r="DX21" i="20"/>
  <c r="DX7" i="20"/>
  <c r="DX4" i="20"/>
  <c r="DX24" i="20"/>
  <c r="AF29" i="19"/>
  <c r="DX27" i="20"/>
  <c r="DX19" i="20"/>
  <c r="DX11" i="20"/>
  <c r="HP6" i="20"/>
  <c r="AF4" i="20"/>
  <c r="AF9" i="20"/>
  <c r="CB30" i="19"/>
  <c r="AF11" i="19"/>
  <c r="AF7" i="19"/>
  <c r="DX10" i="20"/>
  <c r="CR13" i="19"/>
  <c r="CR25" i="19"/>
  <c r="CR24" i="19"/>
  <c r="CR23" i="19"/>
  <c r="CR22" i="19"/>
  <c r="CR21" i="19"/>
  <c r="CR20" i="19"/>
  <c r="CR19" i="19"/>
  <c r="CR18" i="19"/>
  <c r="CR17" i="19"/>
  <c r="CR16" i="19"/>
  <c r="CR30" i="19" s="1"/>
  <c r="CR15" i="19"/>
  <c r="DH24" i="19"/>
  <c r="DH16" i="19"/>
  <c r="DX18" i="20"/>
  <c r="IV7" i="20"/>
  <c r="DH12" i="19"/>
  <c r="DH8" i="19"/>
  <c r="DH4" i="19"/>
  <c r="IV33" i="18"/>
  <c r="IV22" i="18"/>
  <c r="DX39" i="18"/>
  <c r="DH38" i="17"/>
  <c r="DH37" i="17"/>
  <c r="DH36" i="17"/>
  <c r="DH35" i="17"/>
  <c r="DH34" i="17"/>
  <c r="DH33" i="17"/>
  <c r="DH32" i="17"/>
  <c r="DH31" i="17"/>
  <c r="DH30" i="17"/>
  <c r="DH29" i="17"/>
  <c r="DH28" i="17"/>
  <c r="DH24" i="17"/>
  <c r="DH23" i="17"/>
  <c r="DH22" i="17"/>
  <c r="DH21" i="17"/>
  <c r="DH20" i="17"/>
  <c r="DH19" i="17"/>
  <c r="DH18" i="17"/>
  <c r="DH17" i="17"/>
  <c r="DH16" i="17"/>
  <c r="DH15" i="17"/>
  <c r="DH14" i="17"/>
  <c r="DH13" i="17"/>
  <c r="DH12" i="17"/>
  <c r="DH11" i="17"/>
  <c r="DH10" i="17"/>
  <c r="DH9" i="17"/>
  <c r="DH8" i="17"/>
  <c r="DH7" i="17"/>
  <c r="DH6" i="17"/>
  <c r="DH5" i="17"/>
  <c r="DH4" i="17"/>
  <c r="AV12" i="19"/>
  <c r="AV8" i="19"/>
  <c r="AV30" i="19" s="1"/>
  <c r="IV25" i="18"/>
  <c r="IV34" i="18"/>
  <c r="CR18" i="18"/>
  <c r="CR17" i="18"/>
  <c r="CR16" i="18"/>
  <c r="CR15" i="18"/>
  <c r="CR25" i="18"/>
  <c r="CR24" i="18"/>
  <c r="CR23" i="18"/>
  <c r="CR22" i="18"/>
  <c r="CR21" i="18"/>
  <c r="CR20" i="18"/>
  <c r="CR19" i="18"/>
  <c r="CR14" i="18"/>
  <c r="CR13" i="18"/>
  <c r="CR12" i="18"/>
  <c r="CR11" i="18"/>
  <c r="CR10" i="18"/>
  <c r="CR9" i="18"/>
  <c r="CR8" i="18"/>
  <c r="CR7" i="18"/>
  <c r="CR6" i="18"/>
  <c r="CR5" i="18"/>
  <c r="CR4" i="18"/>
  <c r="DX39" i="17"/>
  <c r="DX37" i="16"/>
  <c r="BL37" i="17"/>
  <c r="BL35" i="17"/>
  <c r="BL33" i="17"/>
  <c r="BL31" i="17"/>
  <c r="BL29" i="17"/>
  <c r="AF24" i="17"/>
  <c r="AF23" i="17"/>
  <c r="AF22" i="17"/>
  <c r="AF21" i="17"/>
  <c r="AF20" i="17"/>
  <c r="AF19" i="17"/>
  <c r="AF18" i="17"/>
  <c r="AF17" i="17"/>
  <c r="AF16" i="17"/>
  <c r="AF15" i="17"/>
  <c r="AF14" i="17"/>
  <c r="AF13" i="17"/>
  <c r="AF12" i="17"/>
  <c r="AF11" i="17"/>
  <c r="AF10" i="17"/>
  <c r="AF9" i="17"/>
  <c r="AF8" i="17"/>
  <c r="AF7" i="17"/>
  <c r="AF6" i="17"/>
  <c r="AF5" i="17"/>
  <c r="AF4" i="17"/>
  <c r="AF28" i="17"/>
  <c r="CR29" i="19"/>
  <c r="AF38" i="17"/>
  <c r="AF36" i="17"/>
  <c r="AF34" i="17"/>
  <c r="AF32" i="17"/>
  <c r="AF30" i="17"/>
  <c r="DH26" i="17"/>
  <c r="GJ43" i="16"/>
  <c r="DX35" i="16"/>
  <c r="DX27" i="16"/>
  <c r="DX23" i="16"/>
  <c r="DX19" i="16"/>
  <c r="DX15" i="16"/>
  <c r="DX11" i="16"/>
  <c r="DX7" i="16"/>
  <c r="AF43" i="15"/>
  <c r="AF30" i="15"/>
  <c r="AF35" i="15"/>
  <c r="DX29" i="15"/>
  <c r="DX23" i="15"/>
  <c r="DX19" i="15"/>
  <c r="DX5" i="15"/>
  <c r="CR42" i="16"/>
  <c r="CR41" i="16"/>
  <c r="CR40" i="16"/>
  <c r="CR39" i="16"/>
  <c r="CR31" i="16"/>
  <c r="CR30" i="16"/>
  <c r="DH41" i="15"/>
  <c r="DH39" i="15"/>
  <c r="DH37" i="15"/>
  <c r="DH35" i="15"/>
  <c r="DH33" i="15"/>
  <c r="DH31" i="15"/>
  <c r="CB29" i="15"/>
  <c r="CB27" i="15"/>
  <c r="CB25" i="15"/>
  <c r="CB23" i="15"/>
  <c r="CB21" i="15"/>
  <c r="CB19" i="15"/>
  <c r="CB17" i="15"/>
  <c r="CB15" i="15"/>
  <c r="CB13" i="15"/>
  <c r="CB11" i="15"/>
  <c r="CB9" i="15"/>
  <c r="CB7" i="15"/>
  <c r="CB5" i="15"/>
  <c r="CR34" i="15"/>
  <c r="DX27" i="15"/>
  <c r="BL21" i="15"/>
  <c r="BL13" i="15"/>
  <c r="BL6" i="15"/>
  <c r="HP37" i="16"/>
  <c r="HP35" i="16"/>
  <c r="HP33" i="16"/>
  <c r="FD42" i="16"/>
  <c r="FD41" i="16"/>
  <c r="FD40" i="16"/>
  <c r="FD39" i="16"/>
  <c r="FD38" i="16"/>
  <c r="FD37" i="16"/>
  <c r="FD36" i="16"/>
  <c r="FD35" i="16"/>
  <c r="FD34" i="16"/>
  <c r="FD33" i="16"/>
  <c r="FD32" i="16"/>
  <c r="FD31" i="16"/>
  <c r="FD30" i="16"/>
  <c r="CB42" i="15"/>
  <c r="CB40" i="15"/>
  <c r="CB38" i="15"/>
  <c r="CB36" i="15"/>
  <c r="CB34" i="15"/>
  <c r="CB32" i="15"/>
  <c r="CB30" i="15"/>
  <c r="CR39" i="15"/>
  <c r="CR35" i="15"/>
  <c r="BL29" i="15"/>
  <c r="DX22" i="15"/>
  <c r="DX15" i="15"/>
  <c r="DX8" i="15"/>
  <c r="HP9" i="20"/>
  <c r="AF12" i="19"/>
  <c r="HP11" i="20"/>
  <c r="IV14" i="18"/>
  <c r="IV13" i="18"/>
  <c r="IV17" i="18"/>
  <c r="IV15" i="18"/>
  <c r="IV16" i="18"/>
  <c r="IV18" i="18"/>
  <c r="IV5" i="18"/>
  <c r="P30" i="15"/>
  <c r="P43" i="15"/>
  <c r="P35" i="15"/>
  <c r="DX25" i="20"/>
  <c r="DX6" i="20"/>
  <c r="DX28" i="20"/>
  <c r="DX12" i="20"/>
  <c r="AF28" i="19"/>
  <c r="AF4" i="19"/>
  <c r="FD10" i="20"/>
  <c r="AF26" i="20"/>
  <c r="AF22" i="20"/>
  <c r="AF18" i="20"/>
  <c r="AF14" i="20"/>
  <c r="AF10" i="20"/>
  <c r="AF29" i="20"/>
  <c r="AF25" i="20"/>
  <c r="AF21" i="20"/>
  <c r="AF17" i="20"/>
  <c r="AF13" i="20"/>
  <c r="AF24" i="20"/>
  <c r="AF19" i="20"/>
  <c r="AF28" i="20"/>
  <c r="AF23" i="20"/>
  <c r="AF12" i="20"/>
  <c r="AF27" i="20"/>
  <c r="AF16" i="20"/>
  <c r="AF11" i="20"/>
  <c r="AF15" i="20"/>
  <c r="AF20" i="20"/>
  <c r="HP10" i="20"/>
  <c r="HP7" i="20"/>
  <c r="CR29" i="20"/>
  <c r="CR28" i="20"/>
  <c r="CR27" i="20"/>
  <c r="CR26" i="20"/>
  <c r="CR25" i="20"/>
  <c r="CR24" i="20"/>
  <c r="CR23" i="20"/>
  <c r="CR22" i="20"/>
  <c r="CR21" i="20"/>
  <c r="CR20" i="20"/>
  <c r="CR19" i="20"/>
  <c r="CR18" i="20"/>
  <c r="CR17" i="20"/>
  <c r="CR16" i="20"/>
  <c r="CR15" i="20"/>
  <c r="CR14" i="20"/>
  <c r="CR13" i="20"/>
  <c r="CR6" i="20"/>
  <c r="CR9" i="20"/>
  <c r="CR5" i="20"/>
  <c r="CR8" i="20"/>
  <c r="CR4" i="20"/>
  <c r="CR7" i="20"/>
  <c r="AF10" i="19"/>
  <c r="AF6" i="19"/>
  <c r="DX26" i="20"/>
  <c r="AF14" i="19"/>
  <c r="DH30" i="19"/>
  <c r="DH13" i="19"/>
  <c r="DH14" i="19"/>
  <c r="DX22" i="20"/>
  <c r="BL39" i="18"/>
  <c r="IV36" i="18"/>
  <c r="IV28" i="18"/>
  <c r="IV21" i="18"/>
  <c r="DH19" i="19"/>
  <c r="IV35" i="18"/>
  <c r="CR32" i="18"/>
  <c r="IV12" i="18"/>
  <c r="DX32" i="16"/>
  <c r="IV10" i="18"/>
  <c r="DX39" i="16"/>
  <c r="DH17" i="19"/>
  <c r="IV7" i="18"/>
  <c r="CR37" i="17"/>
  <c r="CR35" i="17"/>
  <c r="CR33" i="17"/>
  <c r="CR31" i="17"/>
  <c r="DX33" i="16"/>
  <c r="DX26" i="16"/>
  <c r="DX22" i="16"/>
  <c r="DX18" i="16"/>
  <c r="DX14" i="16"/>
  <c r="DX10" i="16"/>
  <c r="CR28" i="15"/>
  <c r="CR26" i="15"/>
  <c r="CR24" i="15"/>
  <c r="CR22" i="15"/>
  <c r="CR20" i="15"/>
  <c r="CR18" i="15"/>
  <c r="CR16" i="15"/>
  <c r="CR14" i="15"/>
  <c r="CR12" i="15"/>
  <c r="CR10" i="15"/>
  <c r="CR8" i="15"/>
  <c r="CR6" i="15"/>
  <c r="CR4" i="15"/>
  <c r="AF41" i="15"/>
  <c r="CR33" i="15"/>
  <c r="DX4" i="15"/>
  <c r="HP22" i="16"/>
  <c r="HP20" i="16"/>
  <c r="HP18" i="16"/>
  <c r="HP16" i="16"/>
  <c r="HP14" i="16"/>
  <c r="HP12" i="16"/>
  <c r="HP10" i="16"/>
  <c r="HP8" i="16"/>
  <c r="HP6" i="16"/>
  <c r="HP43" i="16" s="1"/>
  <c r="P29" i="15"/>
  <c r="P27" i="15"/>
  <c r="P25" i="15"/>
  <c r="P23" i="15"/>
  <c r="P21" i="15"/>
  <c r="P19" i="15"/>
  <c r="P17" i="15"/>
  <c r="P15" i="15"/>
  <c r="P13" i="15"/>
  <c r="P11" i="15"/>
  <c r="P9" i="15"/>
  <c r="P7" i="15"/>
  <c r="P5" i="15"/>
  <c r="AF40" i="15"/>
  <c r="CR32" i="15"/>
  <c r="BL26" i="15"/>
  <c r="DX18" i="15"/>
  <c r="BL11" i="15"/>
  <c r="BL4" i="15"/>
  <c r="CR37" i="16"/>
  <c r="CR35" i="16"/>
  <c r="CR33" i="16"/>
  <c r="FD21" i="16"/>
  <c r="FD19" i="16"/>
  <c r="FD17" i="16"/>
  <c r="FD15" i="16"/>
  <c r="FD13" i="16"/>
  <c r="FD11" i="16"/>
  <c r="FD9" i="16"/>
  <c r="FD7" i="16"/>
  <c r="FD5" i="16"/>
  <c r="P42" i="15"/>
  <c r="P40" i="15"/>
  <c r="P38" i="15"/>
  <c r="P36" i="15"/>
  <c r="P34" i="15"/>
  <c r="P32" i="15"/>
  <c r="DH29" i="15"/>
  <c r="DH27" i="15"/>
  <c r="DH25" i="15"/>
  <c r="DH23" i="15"/>
  <c r="DH21" i="15"/>
  <c r="DH19" i="15"/>
  <c r="DH17" i="15"/>
  <c r="DH15" i="15"/>
  <c r="DH13" i="15"/>
  <c r="DH11" i="15"/>
  <c r="DH9" i="15"/>
  <c r="DH7" i="15"/>
  <c r="DH5" i="15"/>
  <c r="CR42" i="15"/>
  <c r="CR38" i="15"/>
  <c r="AF34" i="15"/>
  <c r="BL27" i="15"/>
  <c r="BL20" i="15"/>
  <c r="DX13" i="15"/>
  <c r="BL7" i="15"/>
  <c r="DX15" i="20"/>
  <c r="AF8" i="19"/>
  <c r="IV32" i="18"/>
  <c r="IV26" i="18"/>
  <c r="IV31" i="18"/>
  <c r="IV43" i="16"/>
  <c r="FD43" i="16"/>
  <c r="P39" i="15"/>
  <c r="P31" i="15"/>
  <c r="DX29" i="20"/>
  <c r="DX13" i="20"/>
  <c r="DX9" i="20"/>
  <c r="DX5" i="20"/>
  <c r="FD27" i="20"/>
  <c r="FD23" i="20"/>
  <c r="FD19" i="20"/>
  <c r="FD15" i="20"/>
  <c r="FD26" i="20"/>
  <c r="FD22" i="20"/>
  <c r="FD18" i="20"/>
  <c r="FD14" i="20"/>
  <c r="FD28" i="20"/>
  <c r="FD25" i="20"/>
  <c r="FD20" i="20"/>
  <c r="FD17" i="20"/>
  <c r="FD9" i="20"/>
  <c r="FD7" i="20"/>
  <c r="FD5" i="20"/>
  <c r="FD29" i="20"/>
  <c r="FD24" i="20"/>
  <c r="FD21" i="20"/>
  <c r="FD16" i="20"/>
  <c r="FD13" i="20"/>
  <c r="FD8" i="20"/>
  <c r="FD6" i="20"/>
  <c r="FD4" i="20"/>
  <c r="AF27" i="19"/>
  <c r="HP8" i="20"/>
  <c r="HP4" i="20"/>
  <c r="CR10" i="20"/>
  <c r="AF7" i="20"/>
  <c r="AF13" i="19"/>
  <c r="AF9" i="19"/>
  <c r="AF5" i="19"/>
  <c r="FD11" i="20"/>
  <c r="BL24" i="19"/>
  <c r="BL22" i="19"/>
  <c r="BL20" i="19"/>
  <c r="BL18" i="19"/>
  <c r="BL25" i="19"/>
  <c r="BL23" i="19"/>
  <c r="BL21" i="19"/>
  <c r="BL19" i="19"/>
  <c r="BL17" i="19"/>
  <c r="BL30" i="19" s="1"/>
  <c r="IV21" i="20"/>
  <c r="IV37" i="18"/>
  <c r="IV29" i="18"/>
  <c r="IV4" i="18"/>
  <c r="DH21" i="19"/>
  <c r="AV27" i="19"/>
  <c r="AV26" i="19"/>
  <c r="AV15" i="19"/>
  <c r="AV29" i="19"/>
  <c r="AV28" i="19"/>
  <c r="AV14" i="19"/>
  <c r="IV19" i="18"/>
  <c r="GJ30" i="20"/>
  <c r="BL24" i="17"/>
  <c r="BL23" i="17"/>
  <c r="BL22" i="17"/>
  <c r="BL21" i="17"/>
  <c r="BL20" i="17"/>
  <c r="BL19" i="17"/>
  <c r="BL18" i="17"/>
  <c r="BL17" i="17"/>
  <c r="BL16" i="17"/>
  <c r="BL15" i="17"/>
  <c r="BL14" i="17"/>
  <c r="BL13" i="17"/>
  <c r="BL12" i="17"/>
  <c r="BL11" i="17"/>
  <c r="BL10" i="17"/>
  <c r="BL9" i="17"/>
  <c r="BL8" i="17"/>
  <c r="BL7" i="17"/>
  <c r="BL6" i="17"/>
  <c r="BL5" i="17"/>
  <c r="BL4" i="17"/>
  <c r="IV30" i="18"/>
  <c r="IV8" i="18"/>
  <c r="DX42" i="16"/>
  <c r="DX41" i="16"/>
  <c r="DX40" i="16"/>
  <c r="DX31" i="16"/>
  <c r="DX30" i="16"/>
  <c r="DH25" i="19"/>
  <c r="IV9" i="18"/>
  <c r="BL38" i="17"/>
  <c r="BL36" i="17"/>
  <c r="BL34" i="17"/>
  <c r="BL32" i="17"/>
  <c r="BL30" i="17"/>
  <c r="BL28" i="17"/>
  <c r="IV6" i="18"/>
  <c r="DX36" i="16"/>
  <c r="IV23" i="18"/>
  <c r="CR24" i="17"/>
  <c r="CR23" i="17"/>
  <c r="CR22" i="17"/>
  <c r="CR21" i="17"/>
  <c r="CR20" i="17"/>
  <c r="CR19" i="17"/>
  <c r="CR18" i="17"/>
  <c r="CR17" i="17"/>
  <c r="CR16" i="17"/>
  <c r="CR15" i="17"/>
  <c r="CR14" i="17"/>
  <c r="CR13" i="17"/>
  <c r="CR12" i="17"/>
  <c r="CR11" i="17"/>
  <c r="CR10" i="17"/>
  <c r="CR9" i="17"/>
  <c r="CR8" i="17"/>
  <c r="CR7" i="17"/>
  <c r="CR6" i="17"/>
  <c r="CR5" i="17"/>
  <c r="CR4" i="17"/>
  <c r="CR39" i="17" s="1"/>
  <c r="AF37" i="17"/>
  <c r="AF35" i="17"/>
  <c r="AF33" i="17"/>
  <c r="AF31" i="17"/>
  <c r="AF29" i="17"/>
  <c r="AF15" i="19"/>
  <c r="DX29" i="16"/>
  <c r="DX25" i="16"/>
  <c r="DX21" i="16"/>
  <c r="DX17" i="16"/>
  <c r="DX13" i="16"/>
  <c r="DX9" i="16"/>
  <c r="DX5" i="16"/>
  <c r="DX43" i="16" s="1"/>
  <c r="HP42" i="16"/>
  <c r="HP41" i="16"/>
  <c r="HP40" i="16"/>
  <c r="HP39" i="16"/>
  <c r="HP38" i="16"/>
  <c r="HP31" i="16"/>
  <c r="HP30" i="16"/>
  <c r="DH42" i="15"/>
  <c r="DH40" i="15"/>
  <c r="DH38" i="15"/>
  <c r="DH36" i="15"/>
  <c r="DH34" i="15"/>
  <c r="DH32" i="15"/>
  <c r="DH30" i="15"/>
  <c r="CB28" i="15"/>
  <c r="CB26" i="15"/>
  <c r="CB24" i="15"/>
  <c r="CB22" i="15"/>
  <c r="CB20" i="15"/>
  <c r="CB18" i="15"/>
  <c r="CB16" i="15"/>
  <c r="CB14" i="15"/>
  <c r="CB12" i="15"/>
  <c r="CB10" i="15"/>
  <c r="CB8" i="15"/>
  <c r="CB6" i="15"/>
  <c r="CB4" i="15"/>
  <c r="AF38" i="15"/>
  <c r="CR30" i="15"/>
  <c r="DX16" i="15"/>
  <c r="DX9" i="15"/>
  <c r="HP36" i="16"/>
  <c r="HP34" i="16"/>
  <c r="HP32" i="16"/>
  <c r="AF42" i="16"/>
  <c r="AF40" i="16"/>
  <c r="AF35" i="16"/>
  <c r="AF33" i="16"/>
  <c r="AF32" i="16"/>
  <c r="AF43" i="16"/>
  <c r="AF41" i="16"/>
  <c r="AF39" i="16"/>
  <c r="AF38" i="16"/>
  <c r="AF37" i="16"/>
  <c r="AF36" i="16"/>
  <c r="AF34" i="16"/>
  <c r="AF31" i="16"/>
  <c r="CB41" i="15"/>
  <c r="CB39" i="15"/>
  <c r="CB37" i="15"/>
  <c r="CB35" i="15"/>
  <c r="CB33" i="15"/>
  <c r="CB31" i="15"/>
  <c r="CR41" i="15"/>
  <c r="CR37" i="15"/>
  <c r="AF33" i="15"/>
  <c r="DX25" i="15"/>
  <c r="BL19" i="15"/>
  <c r="BL12" i="15"/>
  <c r="BL5" i="15"/>
  <c r="IV39" i="14"/>
  <c r="BL35" i="14"/>
  <c r="DX39" i="14"/>
  <c r="FD39" i="14"/>
  <c r="BL38" i="14"/>
  <c r="BL34" i="14"/>
  <c r="GJ35" i="14"/>
  <c r="GJ38" i="14"/>
  <c r="GJ15" i="14"/>
  <c r="GJ14" i="14"/>
  <c r="GJ13" i="14"/>
  <c r="GJ12" i="14"/>
  <c r="GJ11" i="14"/>
  <c r="GJ25" i="14"/>
  <c r="GJ21" i="14"/>
  <c r="GJ17" i="14"/>
  <c r="AF35" i="14"/>
  <c r="CR25" i="14"/>
  <c r="CR21" i="14"/>
  <c r="CR17" i="14"/>
  <c r="CR28" i="14"/>
  <c r="CR24" i="14"/>
  <c r="CR20" i="14"/>
  <c r="CR29" i="14"/>
  <c r="CR27" i="14"/>
  <c r="CR23" i="14"/>
  <c r="CR19" i="14"/>
  <c r="CR16" i="14"/>
  <c r="CR26" i="14"/>
  <c r="CR22" i="14"/>
  <c r="CR18" i="14"/>
  <c r="GJ36" i="14"/>
  <c r="AF29" i="14"/>
  <c r="AF17" i="14"/>
  <c r="AF25" i="14"/>
  <c r="AF21" i="14"/>
  <c r="GJ16" i="14"/>
  <c r="FD5" i="14"/>
  <c r="FD7" i="14" s="1"/>
  <c r="BL37" i="14"/>
  <c r="BL33" i="14"/>
  <c r="BL39" i="14" s="1"/>
  <c r="BL26" i="14"/>
  <c r="BL22" i="14"/>
  <c r="HP38" i="14"/>
  <c r="HP34" i="14"/>
  <c r="FD23" i="14"/>
  <c r="FD19" i="14"/>
  <c r="HP37" i="14"/>
  <c r="GJ34" i="14"/>
  <c r="GJ39" i="14" s="1"/>
  <c r="HP28" i="14"/>
  <c r="HP24" i="14"/>
  <c r="DX15" i="14"/>
  <c r="DX14" i="14"/>
  <c r="DX13" i="14"/>
  <c r="DX12" i="14"/>
  <c r="DX11" i="14"/>
  <c r="AF13" i="14"/>
  <c r="GJ7" i="14"/>
  <c r="GJ37" i="14"/>
  <c r="AF26" i="14"/>
  <c r="AF22" i="14"/>
  <c r="AF18" i="14"/>
  <c r="CR14" i="14"/>
  <c r="CR12" i="14"/>
  <c r="CR7" i="14"/>
  <c r="HP35" i="14"/>
  <c r="FD28" i="14"/>
  <c r="FD24" i="14"/>
  <c r="FD20" i="14"/>
  <c r="FD29" i="14" s="1"/>
  <c r="FD15" i="14"/>
  <c r="BL29" i="14"/>
  <c r="BL15" i="14"/>
  <c r="BL14" i="14"/>
  <c r="BL13" i="14"/>
  <c r="BL12" i="14"/>
  <c r="BL11" i="14"/>
  <c r="BL25" i="14"/>
  <c r="BL21" i="14"/>
  <c r="BL17" i="14"/>
  <c r="AF37" i="14"/>
  <c r="AF39" i="14" s="1"/>
  <c r="GJ26" i="14"/>
  <c r="GJ22" i="14"/>
  <c r="GJ18" i="14"/>
  <c r="HP29" i="14"/>
  <c r="HP7" i="14"/>
  <c r="HP33" i="14"/>
  <c r="AF27" i="14"/>
  <c r="AF23" i="14"/>
  <c r="AF19" i="14"/>
  <c r="AF12" i="14"/>
  <c r="AF7" i="14"/>
  <c r="IV29" i="14"/>
  <c r="AF38" i="14"/>
  <c r="GJ27" i="14"/>
  <c r="GJ23" i="14"/>
  <c r="GJ19" i="14"/>
  <c r="AF16" i="14"/>
  <c r="BL38" i="13"/>
  <c r="AF37" i="13"/>
  <c r="CR39" i="13"/>
  <c r="CR29" i="13"/>
  <c r="BL33" i="13"/>
  <c r="CB29" i="13"/>
  <c r="DH39" i="13"/>
  <c r="BL34" i="13"/>
  <c r="DX38" i="13"/>
  <c r="DX34" i="13"/>
  <c r="DX39" i="13" s="1"/>
  <c r="BL15" i="13"/>
  <c r="BL14" i="13"/>
  <c r="BL13" i="13"/>
  <c r="AF33" i="13"/>
  <c r="AV39" i="13"/>
  <c r="AF36" i="13"/>
  <c r="BL37" i="13"/>
  <c r="DH27" i="13"/>
  <c r="DH25" i="13"/>
  <c r="DH21" i="13"/>
  <c r="DH17" i="13"/>
  <c r="DH13" i="13"/>
  <c r="DH11" i="13"/>
  <c r="DH23" i="13"/>
  <c r="DH19" i="13"/>
  <c r="DH15" i="13"/>
  <c r="DH14" i="13"/>
  <c r="DH12" i="13"/>
  <c r="CB38" i="13"/>
  <c r="BL23" i="13"/>
  <c r="AF12" i="13"/>
  <c r="BL36" i="13"/>
  <c r="AF25" i="13"/>
  <c r="AF21" i="13"/>
  <c r="CB33" i="13"/>
  <c r="BL25" i="13"/>
  <c r="BL17" i="13"/>
  <c r="DH18" i="13"/>
  <c r="DH22" i="13"/>
  <c r="DX29" i="13"/>
  <c r="DX37" i="13"/>
  <c r="AF29" i="13"/>
  <c r="AF15" i="13"/>
  <c r="AF14" i="13"/>
  <c r="AF13" i="13"/>
  <c r="CR36" i="13"/>
  <c r="CR7" i="13"/>
  <c r="AF35" i="13"/>
  <c r="CB36" i="13"/>
  <c r="BL11" i="13"/>
  <c r="CB37" i="13"/>
  <c r="AF20" i="13"/>
  <c r="AF11" i="13"/>
  <c r="BL28" i="13"/>
  <c r="BL24" i="13"/>
  <c r="BL20" i="13"/>
  <c r="BL16" i="13"/>
  <c r="AV29" i="13"/>
  <c r="AV28" i="13"/>
  <c r="AV27" i="13"/>
  <c r="AV26" i="13"/>
  <c r="AV25" i="13"/>
  <c r="AV24" i="13"/>
  <c r="AV23" i="13"/>
  <c r="AV22" i="13"/>
  <c r="AV21" i="13"/>
  <c r="AV20" i="13"/>
  <c r="AV19" i="13"/>
  <c r="AV18" i="13"/>
  <c r="AV17" i="13"/>
  <c r="AV16" i="13"/>
  <c r="AF28" i="13"/>
  <c r="AF22" i="13"/>
  <c r="DH16" i="13"/>
  <c r="DH24" i="13"/>
  <c r="AV12" i="13"/>
  <c r="DX51" i="12"/>
  <c r="DX47" i="12"/>
  <c r="DX49" i="12"/>
  <c r="BL38" i="12"/>
  <c r="BL36" i="12"/>
  <c r="BL40" i="12"/>
  <c r="BL34" i="12"/>
  <c r="BL30" i="12"/>
  <c r="CB18" i="12"/>
  <c r="BL28" i="12"/>
  <c r="CR52" i="12"/>
  <c r="EN42" i="12"/>
  <c r="EN41" i="12"/>
  <c r="EN37" i="12"/>
  <c r="EN39" i="12"/>
  <c r="EN35" i="12"/>
  <c r="EN29" i="12"/>
  <c r="EN33" i="12"/>
  <c r="DF32" i="11"/>
  <c r="DF28" i="11"/>
  <c r="DF26" i="11"/>
  <c r="DF24" i="11"/>
  <c r="DF22" i="11"/>
  <c r="DF20" i="11"/>
  <c r="DF18" i="11"/>
  <c r="DF16" i="11"/>
  <c r="DF14" i="11"/>
  <c r="DF12" i="11"/>
  <c r="DF10" i="11"/>
  <c r="DF8" i="11"/>
  <c r="DF6" i="11"/>
  <c r="DF23" i="11"/>
  <c r="DF15" i="11"/>
  <c r="DF7" i="11"/>
  <c r="DF25" i="11"/>
  <c r="DF17" i="11"/>
  <c r="DF9" i="11"/>
  <c r="DF27" i="11"/>
  <c r="DF19" i="11"/>
  <c r="DF11" i="11"/>
  <c r="DF4" i="11"/>
  <c r="DF21" i="11"/>
  <c r="DF13" i="11"/>
  <c r="DF5" i="11"/>
  <c r="DF29" i="11"/>
  <c r="DF31" i="11"/>
  <c r="BH12" i="10"/>
  <c r="BH23" i="10"/>
  <c r="BH21" i="10"/>
  <c r="AS14" i="10"/>
  <c r="AD30" i="10"/>
  <c r="AD7" i="10"/>
  <c r="AD5" i="10"/>
  <c r="AD4" i="10"/>
  <c r="AD6" i="10"/>
  <c r="AD8" i="10"/>
  <c r="AG15" i="9"/>
  <c r="AS9" i="10"/>
  <c r="CJ29" i="9"/>
  <c r="AG25" i="9"/>
  <c r="CJ13" i="9"/>
  <c r="V30" i="8"/>
  <c r="V28" i="8"/>
  <c r="V26" i="8"/>
  <c r="V24" i="8"/>
  <c r="V22" i="8"/>
  <c r="V20" i="8"/>
  <c r="V18" i="8"/>
  <c r="V16" i="8"/>
  <c r="V14" i="8"/>
  <c r="V12" i="8"/>
  <c r="V10" i="8"/>
  <c r="V8" i="8"/>
  <c r="V6" i="8"/>
  <c r="V4" i="8"/>
  <c r="CB63" i="12"/>
  <c r="CR47" i="12"/>
  <c r="CR49" i="12"/>
  <c r="CR51" i="12"/>
  <c r="CB40" i="12"/>
  <c r="EN36" i="12"/>
  <c r="DX48" i="12"/>
  <c r="CR41" i="12"/>
  <c r="P38" i="12"/>
  <c r="CR37" i="12"/>
  <c r="CR22" i="12"/>
  <c r="CR63" i="12"/>
  <c r="AV40" i="12"/>
  <c r="CR27" i="12"/>
  <c r="AF40" i="12"/>
  <c r="AF36" i="12"/>
  <c r="AF28" i="12"/>
  <c r="AF38" i="12"/>
  <c r="AF42" i="12"/>
  <c r="AF32" i="12"/>
  <c r="BL39" i="12"/>
  <c r="AF33" i="12"/>
  <c r="CR29" i="12"/>
  <c r="AF35" i="12"/>
  <c r="AV29" i="12"/>
  <c r="BL26" i="12"/>
  <c r="CR24" i="12"/>
  <c r="DH12" i="12"/>
  <c r="EN31" i="12"/>
  <c r="EN27" i="12"/>
  <c r="DX25" i="12"/>
  <c r="P24" i="12"/>
  <c r="DH37" i="12"/>
  <c r="DH39" i="12"/>
  <c r="DH31" i="12"/>
  <c r="DH41" i="12"/>
  <c r="DH27" i="12"/>
  <c r="DH35" i="12"/>
  <c r="DH15" i="12"/>
  <c r="EN13" i="12"/>
  <c r="AF12" i="12"/>
  <c r="AF18" i="12" s="1"/>
  <c r="AV33" i="12"/>
  <c r="EN28" i="12"/>
  <c r="CR25" i="12"/>
  <c r="CB22" i="12"/>
  <c r="DH17" i="12"/>
  <c r="EN15" i="12"/>
  <c r="AF14" i="12"/>
  <c r="DX7" i="12"/>
  <c r="DR31" i="11"/>
  <c r="DH25" i="12"/>
  <c r="EN23" i="12"/>
  <c r="DX13" i="12"/>
  <c r="P12" i="12"/>
  <c r="BL33" i="12"/>
  <c r="AF7" i="12"/>
  <c r="BD28" i="11"/>
  <c r="BD26" i="11"/>
  <c r="BD24" i="11"/>
  <c r="BD22" i="11"/>
  <c r="BD20" i="11"/>
  <c r="BD18" i="11"/>
  <c r="BD16" i="11"/>
  <c r="BD14" i="11"/>
  <c r="BD12" i="11"/>
  <c r="BD10" i="11"/>
  <c r="BD8" i="11"/>
  <c r="BD6" i="11"/>
  <c r="BD27" i="11"/>
  <c r="BD19" i="11"/>
  <c r="BD11" i="11"/>
  <c r="BD29" i="11"/>
  <c r="BD21" i="11"/>
  <c r="BD13" i="11"/>
  <c r="BD23" i="11"/>
  <c r="BD15" i="11"/>
  <c r="BD7" i="11"/>
  <c r="BD4" i="11"/>
  <c r="BD25" i="11"/>
  <c r="BD17" i="11"/>
  <c r="BD9" i="11"/>
  <c r="P11" i="12"/>
  <c r="DA29" i="10"/>
  <c r="DZ27" i="10"/>
  <c r="AD26" i="10"/>
  <c r="BH24" i="10"/>
  <c r="DM20" i="10"/>
  <c r="AS17" i="10"/>
  <c r="BW15" i="10"/>
  <c r="DA13" i="10"/>
  <c r="DZ11" i="10"/>
  <c r="AD10" i="10"/>
  <c r="DM31" i="10"/>
  <c r="AS28" i="10"/>
  <c r="BW26" i="10"/>
  <c r="DA24" i="10"/>
  <c r="DZ22" i="10"/>
  <c r="AD21" i="10"/>
  <c r="BH19" i="10"/>
  <c r="DM15" i="10"/>
  <c r="AS12" i="10"/>
  <c r="BW10" i="10"/>
  <c r="CL30" i="10"/>
  <c r="CL32" i="10"/>
  <c r="CL7" i="10"/>
  <c r="CL5" i="10"/>
  <c r="CL4" i="10"/>
  <c r="CL6" i="10"/>
  <c r="BW29" i="10"/>
  <c r="DA27" i="10"/>
  <c r="DZ25" i="10"/>
  <c r="AD24" i="10"/>
  <c r="BH22" i="10"/>
  <c r="CL20" i="10"/>
  <c r="DM18" i="10"/>
  <c r="AS15" i="10"/>
  <c r="BW13" i="10"/>
  <c r="DA11" i="10"/>
  <c r="DZ9" i="10"/>
  <c r="O31" i="10"/>
  <c r="O8" i="10"/>
  <c r="O6" i="10"/>
  <c r="O4" i="10"/>
  <c r="O5" i="10"/>
  <c r="O7" i="10"/>
  <c r="CL31" i="10"/>
  <c r="DM29" i="10"/>
  <c r="O28" i="10"/>
  <c r="AS26" i="10"/>
  <c r="BW24" i="10"/>
  <c r="DA22" i="10"/>
  <c r="AD19" i="10"/>
  <c r="BH17" i="10"/>
  <c r="CL15" i="10"/>
  <c r="DM13" i="10"/>
  <c r="O12" i="10"/>
  <c r="AS10" i="10"/>
  <c r="CJ31" i="9"/>
  <c r="AG28" i="9"/>
  <c r="BC26" i="9"/>
  <c r="BY24" i="9"/>
  <c r="V21" i="9"/>
  <c r="AR19" i="9"/>
  <c r="CJ15" i="9"/>
  <c r="V13" i="9"/>
  <c r="CJ30" i="9"/>
  <c r="AG27" i="9"/>
  <c r="BC25" i="9"/>
  <c r="BY23" i="9"/>
  <c r="V20" i="9"/>
  <c r="AR18" i="9"/>
  <c r="AG14" i="9"/>
  <c r="BY10" i="9"/>
  <c r="V7" i="9"/>
  <c r="BC4" i="9"/>
  <c r="V31" i="9"/>
  <c r="AR29" i="9"/>
  <c r="CJ25" i="9"/>
  <c r="AG22" i="9"/>
  <c r="BC20" i="9"/>
  <c r="BY18" i="9"/>
  <c r="V15" i="9"/>
  <c r="CJ11" i="9"/>
  <c r="AG8" i="9"/>
  <c r="BY4" i="9"/>
  <c r="EJ32" i="7"/>
  <c r="EJ30" i="7"/>
  <c r="EJ28" i="7"/>
  <c r="EJ26" i="7"/>
  <c r="EJ24" i="7"/>
  <c r="EJ22" i="7"/>
  <c r="EJ20" i="7"/>
  <c r="EJ18" i="7"/>
  <c r="EJ16" i="7"/>
  <c r="EJ14" i="7"/>
  <c r="EJ25" i="7"/>
  <c r="EJ12" i="7"/>
  <c r="EJ10" i="7"/>
  <c r="EJ8" i="7"/>
  <c r="EJ6" i="7"/>
  <c r="EJ4" i="7"/>
  <c r="EJ27" i="7"/>
  <c r="EJ19" i="7"/>
  <c r="EJ23" i="7"/>
  <c r="EJ29" i="7"/>
  <c r="EJ31" i="7"/>
  <c r="EJ15" i="7"/>
  <c r="V30" i="9"/>
  <c r="AR28" i="9"/>
  <c r="CJ24" i="9"/>
  <c r="BC19" i="9"/>
  <c r="CJ32" i="8"/>
  <c r="CJ30" i="8"/>
  <c r="CJ28" i="8"/>
  <c r="CJ26" i="8"/>
  <c r="CJ24" i="8"/>
  <c r="CJ22" i="8"/>
  <c r="CJ20" i="8"/>
  <c r="CJ18" i="8"/>
  <c r="CJ16" i="8"/>
  <c r="CJ14" i="8"/>
  <c r="CJ12" i="8"/>
  <c r="CJ10" i="8"/>
  <c r="CJ8" i="8"/>
  <c r="CJ6" i="8"/>
  <c r="CJ4" i="8"/>
  <c r="AR13" i="8"/>
  <c r="CJ5" i="9"/>
  <c r="V29" i="8"/>
  <c r="AR27" i="8"/>
  <c r="CJ23" i="8"/>
  <c r="AG20" i="8"/>
  <c r="BC18" i="8"/>
  <c r="V13" i="8"/>
  <c r="AR11" i="8"/>
  <c r="CJ7" i="8"/>
  <c r="BY31" i="8"/>
  <c r="BY29" i="8"/>
  <c r="BY27" i="8"/>
  <c r="BY25" i="8"/>
  <c r="BY23" i="8"/>
  <c r="BY21" i="8"/>
  <c r="BY19" i="8"/>
  <c r="BY17" i="8"/>
  <c r="BY15" i="8"/>
  <c r="BY13" i="8"/>
  <c r="BY11" i="8"/>
  <c r="BY9" i="8"/>
  <c r="BY7" i="8"/>
  <c r="BY5" i="8"/>
  <c r="BY32" i="8"/>
  <c r="P30" i="7"/>
  <c r="P28" i="7"/>
  <c r="P26" i="7"/>
  <c r="P24" i="7"/>
  <c r="P22" i="7"/>
  <c r="P20" i="7"/>
  <c r="P18" i="7"/>
  <c r="P16" i="7"/>
  <c r="P14" i="7"/>
  <c r="P25" i="7"/>
  <c r="P12" i="7"/>
  <c r="P10" i="7"/>
  <c r="P8" i="7"/>
  <c r="P6" i="7"/>
  <c r="P4" i="7"/>
  <c r="P23" i="7"/>
  <c r="P27" i="7"/>
  <c r="P19" i="7"/>
  <c r="P29" i="7"/>
  <c r="P31" i="7"/>
  <c r="P15" i="7"/>
  <c r="BC16" i="8"/>
  <c r="CU31" i="8"/>
  <c r="CU29" i="8"/>
  <c r="CU27" i="8"/>
  <c r="CU25" i="8"/>
  <c r="CU23" i="8"/>
  <c r="CU21" i="8"/>
  <c r="CU19" i="8"/>
  <c r="CU17" i="8"/>
  <c r="CU15" i="8"/>
  <c r="CU13" i="8"/>
  <c r="CU11" i="8"/>
  <c r="CU9" i="8"/>
  <c r="CU7" i="8"/>
  <c r="CU5" i="8"/>
  <c r="CU32" i="8"/>
  <c r="BD5" i="11"/>
  <c r="BL32" i="7"/>
  <c r="K11" i="9"/>
  <c r="K13" i="9"/>
  <c r="K5" i="9"/>
  <c r="K32" i="9" s="1"/>
  <c r="K9" i="9"/>
  <c r="AG30" i="8"/>
  <c r="BC28" i="8"/>
  <c r="BY26" i="8"/>
  <c r="CU24" i="8"/>
  <c r="V23" i="8"/>
  <c r="CU20" i="8"/>
  <c r="CU16" i="8"/>
  <c r="CU12" i="8"/>
  <c r="CB11" i="7"/>
  <c r="DV8" i="7"/>
  <c r="DH5" i="7"/>
  <c r="DH19" i="7"/>
  <c r="CB17" i="7"/>
  <c r="DV14" i="7"/>
  <c r="BL18" i="12"/>
  <c r="BL24" i="12"/>
  <c r="BH26" i="10"/>
  <c r="BH10" i="10"/>
  <c r="AG9" i="9"/>
  <c r="AG11" i="9"/>
  <c r="AG7" i="9"/>
  <c r="AG31" i="9"/>
  <c r="CJ32" i="9"/>
  <c r="CJ12" i="9"/>
  <c r="CJ4" i="9"/>
  <c r="CJ14" i="9"/>
  <c r="CJ6" i="9"/>
  <c r="CJ10" i="9"/>
  <c r="AG26" i="9"/>
  <c r="BC31" i="8"/>
  <c r="BC29" i="8"/>
  <c r="BC27" i="8"/>
  <c r="BC25" i="8"/>
  <c r="BC23" i="8"/>
  <c r="BC21" i="8"/>
  <c r="BC19" i="8"/>
  <c r="BC17" i="8"/>
  <c r="BC15" i="8"/>
  <c r="BC13" i="8"/>
  <c r="BC11" i="8"/>
  <c r="BC9" i="8"/>
  <c r="BC7" i="8"/>
  <c r="BC5" i="8"/>
  <c r="V17" i="8"/>
  <c r="BC6" i="8"/>
  <c r="V11" i="8"/>
  <c r="AG13" i="9"/>
  <c r="V27" i="8"/>
  <c r="AV15" i="7"/>
  <c r="BL47" i="12"/>
  <c r="BL52" i="12" s="1"/>
  <c r="BL49" i="12"/>
  <c r="BL51" i="12"/>
  <c r="BL48" i="12"/>
  <c r="BL35" i="12"/>
  <c r="BL22" i="12"/>
  <c r="DX36" i="12"/>
  <c r="DX38" i="12"/>
  <c r="DX30" i="12"/>
  <c r="DX34" i="12"/>
  <c r="DX40" i="12"/>
  <c r="DX35" i="12"/>
  <c r="DX32" i="12"/>
  <c r="DX28" i="12"/>
  <c r="EN25" i="12"/>
  <c r="P14" i="12"/>
  <c r="BL25" i="12"/>
  <c r="AV22" i="12"/>
  <c r="P17" i="12"/>
  <c r="DH11" i="12"/>
  <c r="EN26" i="12"/>
  <c r="BL23" i="12"/>
  <c r="CB37" i="12"/>
  <c r="CB39" i="12"/>
  <c r="CB41" i="12"/>
  <c r="CB33" i="12"/>
  <c r="CB35" i="12"/>
  <c r="CB29" i="12"/>
  <c r="DH13" i="12"/>
  <c r="EN11" i="12"/>
  <c r="P31" i="12"/>
  <c r="CB23" i="12"/>
  <c r="EN16" i="12"/>
  <c r="CR18" i="12"/>
  <c r="CR11" i="12"/>
  <c r="DF30" i="11"/>
  <c r="AB28" i="11"/>
  <c r="AB26" i="11"/>
  <c r="AB24" i="11"/>
  <c r="AB22" i="11"/>
  <c r="AB20" i="11"/>
  <c r="AB18" i="11"/>
  <c r="AB16" i="11"/>
  <c r="AB14" i="11"/>
  <c r="AB12" i="11"/>
  <c r="AB10" i="11"/>
  <c r="AB8" i="11"/>
  <c r="AB6" i="11"/>
  <c r="AB29" i="11"/>
  <c r="AB21" i="11"/>
  <c r="AB13" i="11"/>
  <c r="AB5" i="11"/>
  <c r="AB23" i="11"/>
  <c r="AB15" i="11"/>
  <c r="AB7" i="11"/>
  <c r="AB25" i="11"/>
  <c r="AB17" i="11"/>
  <c r="AB9" i="11"/>
  <c r="AB4" i="11"/>
  <c r="AB27" i="11"/>
  <c r="AB19" i="11"/>
  <c r="AB11" i="11"/>
  <c r="AS29" i="10"/>
  <c r="AD22" i="10"/>
  <c r="BH20" i="10"/>
  <c r="DM16" i="10"/>
  <c r="AS13" i="10"/>
  <c r="BH31" i="10"/>
  <c r="DM27" i="10"/>
  <c r="AS24" i="10"/>
  <c r="AD17" i="10"/>
  <c r="BH15" i="10"/>
  <c r="DM11" i="10"/>
  <c r="DZ31" i="10"/>
  <c r="DZ29" i="10"/>
  <c r="DZ32" i="10"/>
  <c r="DZ6" i="10"/>
  <c r="DZ4" i="10"/>
  <c r="DZ5" i="10"/>
  <c r="DZ8" i="10"/>
  <c r="DZ7" i="10"/>
  <c r="AS27" i="10"/>
  <c r="DZ21" i="10"/>
  <c r="AD20" i="10"/>
  <c r="BH18" i="10"/>
  <c r="DM14" i="10"/>
  <c r="AS11" i="10"/>
  <c r="AD31" i="10"/>
  <c r="BH29" i="10"/>
  <c r="DA18" i="10"/>
  <c r="DZ16" i="10"/>
  <c r="AD15" i="10"/>
  <c r="CJ27" i="9"/>
  <c r="AG24" i="9"/>
  <c r="AG12" i="9"/>
  <c r="CJ26" i="9"/>
  <c r="AG23" i="9"/>
  <c r="CJ9" i="9"/>
  <c r="AG6" i="9"/>
  <c r="BC7" i="9"/>
  <c r="BC9" i="9"/>
  <c r="BC5" i="9"/>
  <c r="BC13" i="9"/>
  <c r="CJ21" i="9"/>
  <c r="AG18" i="9"/>
  <c r="BC16" i="9"/>
  <c r="BC14" i="9"/>
  <c r="BY32" i="9"/>
  <c r="BY13" i="9"/>
  <c r="BY5" i="9"/>
  <c r="BY7" i="9"/>
  <c r="BY11" i="9"/>
  <c r="DV32" i="7"/>
  <c r="DV31" i="7"/>
  <c r="DV29" i="7"/>
  <c r="DV27" i="7"/>
  <c r="DV25" i="7"/>
  <c r="DV23" i="7"/>
  <c r="DV21" i="7"/>
  <c r="DV19" i="7"/>
  <c r="DV17" i="7"/>
  <c r="DV15" i="7"/>
  <c r="DV13" i="7"/>
  <c r="DV26" i="7"/>
  <c r="DV11" i="7"/>
  <c r="DV9" i="7"/>
  <c r="DV7" i="7"/>
  <c r="DV5" i="7"/>
  <c r="DV24" i="7"/>
  <c r="DV28" i="7"/>
  <c r="DV20" i="7"/>
  <c r="DV30" i="7"/>
  <c r="DV22" i="7"/>
  <c r="DV16" i="7"/>
  <c r="BC31" i="9"/>
  <c r="BY29" i="9"/>
  <c r="CJ20" i="9"/>
  <c r="AG17" i="9"/>
  <c r="BC15" i="9"/>
  <c r="AG10" i="9"/>
  <c r="AR8" i="9"/>
  <c r="AR10" i="9"/>
  <c r="AR14" i="9"/>
  <c r="AR6" i="9"/>
  <c r="AR32" i="9" s="1"/>
  <c r="AR30" i="8"/>
  <c r="AR28" i="8"/>
  <c r="AR26" i="8"/>
  <c r="AR24" i="8"/>
  <c r="AR22" i="8"/>
  <c r="AR20" i="8"/>
  <c r="AR18" i="8"/>
  <c r="AR16" i="8"/>
  <c r="AR14" i="8"/>
  <c r="AR12" i="8"/>
  <c r="AR10" i="8"/>
  <c r="AR8" i="8"/>
  <c r="AR6" i="8"/>
  <c r="AR4" i="8"/>
  <c r="AR17" i="8"/>
  <c r="BC30" i="8"/>
  <c r="V25" i="8"/>
  <c r="AR23" i="8"/>
  <c r="BC14" i="8"/>
  <c r="V9" i="8"/>
  <c r="AR7" i="8"/>
  <c r="AG4" i="8"/>
  <c r="DH32" i="7"/>
  <c r="DH30" i="7"/>
  <c r="DH28" i="7"/>
  <c r="DH26" i="7"/>
  <c r="DH24" i="7"/>
  <c r="DH22" i="7"/>
  <c r="DH20" i="7"/>
  <c r="DH18" i="7"/>
  <c r="DH16" i="7"/>
  <c r="DH14" i="7"/>
  <c r="DH27" i="7"/>
  <c r="DH12" i="7"/>
  <c r="DH10" i="7"/>
  <c r="DH8" i="7"/>
  <c r="DH6" i="7"/>
  <c r="DH4" i="7"/>
  <c r="DH29" i="7"/>
  <c r="DH21" i="7"/>
  <c r="DH13" i="7"/>
  <c r="DH25" i="7"/>
  <c r="DH31" i="7"/>
  <c r="DH23" i="7"/>
  <c r="DH17" i="7"/>
  <c r="AG22" i="8"/>
  <c r="AG14" i="8"/>
  <c r="CL9" i="10"/>
  <c r="BY9" i="9"/>
  <c r="CU11" i="9"/>
  <c r="CU13" i="9"/>
  <c r="CU5" i="9"/>
  <c r="CU32" i="9"/>
  <c r="CU9" i="9"/>
  <c r="AF32" i="7"/>
  <c r="AF34" i="12"/>
  <c r="BY14" i="9"/>
  <c r="CJ29" i="8"/>
  <c r="BC24" i="8"/>
  <c r="BY22" i="8"/>
  <c r="V7" i="8"/>
  <c r="K31" i="8"/>
  <c r="K29" i="8"/>
  <c r="K27" i="8"/>
  <c r="K25" i="8"/>
  <c r="K23" i="8"/>
  <c r="K21" i="8"/>
  <c r="K19" i="8"/>
  <c r="K17" i="8"/>
  <c r="K15" i="8"/>
  <c r="K13" i="8"/>
  <c r="K11" i="8"/>
  <c r="K9" i="8"/>
  <c r="K7" i="8"/>
  <c r="K5" i="8"/>
  <c r="K32" i="8" s="1"/>
  <c r="P11" i="7"/>
  <c r="EJ7" i="7"/>
  <c r="AV5" i="7"/>
  <c r="EJ21" i="7"/>
  <c r="AV19" i="7"/>
  <c r="P17" i="7"/>
  <c r="EJ13" i="7"/>
  <c r="P9" i="7"/>
  <c r="EJ5" i="7"/>
  <c r="DX62" i="12"/>
  <c r="DX60" i="12"/>
  <c r="DX59" i="12"/>
  <c r="DX56" i="12"/>
  <c r="DX58" i="12"/>
  <c r="DH42" i="12"/>
  <c r="P42" i="12"/>
  <c r="P41" i="12"/>
  <c r="P37" i="12"/>
  <c r="P35" i="12"/>
  <c r="P39" i="12"/>
  <c r="P29" i="12"/>
  <c r="P33" i="12"/>
  <c r="CF32" i="11"/>
  <c r="CF28" i="11"/>
  <c r="CF26" i="11"/>
  <c r="CF24" i="11"/>
  <c r="CF22" i="11"/>
  <c r="CF20" i="11"/>
  <c r="CF18" i="11"/>
  <c r="CF16" i="11"/>
  <c r="CF14" i="11"/>
  <c r="CF12" i="11"/>
  <c r="CF10" i="11"/>
  <c r="CF8" i="11"/>
  <c r="CF6" i="11"/>
  <c r="CF25" i="11"/>
  <c r="CF17" i="11"/>
  <c r="CF9" i="11"/>
  <c r="CF27" i="11"/>
  <c r="CF19" i="11"/>
  <c r="CF11" i="11"/>
  <c r="CF29" i="11"/>
  <c r="CF21" i="11"/>
  <c r="CF13" i="11"/>
  <c r="CF5" i="11"/>
  <c r="CF4" i="11"/>
  <c r="CF23" i="11"/>
  <c r="CF15" i="11"/>
  <c r="CF7" i="11"/>
  <c r="CF31" i="11"/>
  <c r="BH32" i="10"/>
  <c r="BH30" i="10"/>
  <c r="BH9" i="10"/>
  <c r="BH7" i="10"/>
  <c r="BH5" i="10"/>
  <c r="BH4" i="10"/>
  <c r="BH6" i="10"/>
  <c r="BH8" i="10"/>
  <c r="AS31" i="10"/>
  <c r="AS32" i="10"/>
  <c r="AS8" i="10"/>
  <c r="AS6" i="10"/>
  <c r="AS4" i="10"/>
  <c r="AS5" i="10"/>
  <c r="AS7" i="10"/>
  <c r="AS30" i="10"/>
  <c r="CJ28" i="9"/>
  <c r="BC22" i="8"/>
  <c r="AV30" i="7"/>
  <c r="AV28" i="7"/>
  <c r="AV26" i="7"/>
  <c r="AV24" i="7"/>
  <c r="AV22" i="7"/>
  <c r="AV20" i="7"/>
  <c r="AV18" i="7"/>
  <c r="AV16" i="7"/>
  <c r="AV14" i="7"/>
  <c r="AV31" i="7"/>
  <c r="AV23" i="7"/>
  <c r="AV12" i="7"/>
  <c r="AV10" i="7"/>
  <c r="AV8" i="7"/>
  <c r="AV6" i="7"/>
  <c r="AV4" i="7"/>
  <c r="AV29" i="7"/>
  <c r="AV21" i="7"/>
  <c r="AV25" i="7"/>
  <c r="AV17" i="7"/>
  <c r="AV27" i="7"/>
  <c r="AV13" i="7"/>
  <c r="AV9" i="7"/>
  <c r="AV7" i="7"/>
  <c r="AF49" i="12"/>
  <c r="AF51" i="12"/>
  <c r="AF47" i="12"/>
  <c r="AF52" i="12" s="1"/>
  <c r="DX46" i="12"/>
  <c r="DX57" i="12"/>
  <c r="BL62" i="12"/>
  <c r="BL59" i="12"/>
  <c r="BL56" i="12"/>
  <c r="BL58" i="12"/>
  <c r="BL60" i="12"/>
  <c r="BL61" i="12"/>
  <c r="DX50" i="12"/>
  <c r="AF48" i="12"/>
  <c r="EN40" i="12"/>
  <c r="BL37" i="12"/>
  <c r="EN30" i="12"/>
  <c r="BL27" i="12"/>
  <c r="EN32" i="12"/>
  <c r="BL29" i="12"/>
  <c r="CR36" i="12"/>
  <c r="CR38" i="12"/>
  <c r="CR40" i="12"/>
  <c r="CR32" i="12"/>
  <c r="CR34" i="12"/>
  <c r="CR28" i="12"/>
  <c r="P52" i="12"/>
  <c r="EN34" i="12"/>
  <c r="BL31" i="12"/>
  <c r="DX27" i="12"/>
  <c r="BL32" i="12"/>
  <c r="P28" i="12"/>
  <c r="DR32" i="11"/>
  <c r="DR27" i="11"/>
  <c r="DR25" i="11"/>
  <c r="DR23" i="11"/>
  <c r="DR21" i="11"/>
  <c r="DR19" i="11"/>
  <c r="DR17" i="11"/>
  <c r="DR15" i="11"/>
  <c r="DR13" i="11"/>
  <c r="DR11" i="11"/>
  <c r="DR9" i="11"/>
  <c r="DR7" i="11"/>
  <c r="DR5" i="11"/>
  <c r="DR22" i="11"/>
  <c r="DR14" i="11"/>
  <c r="DR6" i="11"/>
  <c r="DR4" i="11"/>
  <c r="DR24" i="11"/>
  <c r="DR16" i="11"/>
  <c r="DR8" i="11"/>
  <c r="DR26" i="11"/>
  <c r="DR18" i="11"/>
  <c r="DR10" i="11"/>
  <c r="DR28" i="11"/>
  <c r="DR20" i="11"/>
  <c r="DR12" i="11"/>
  <c r="EN24" i="12"/>
  <c r="AV42" i="12"/>
  <c r="AV39" i="12"/>
  <c r="AV41" i="12"/>
  <c r="AV35" i="12"/>
  <c r="AV27" i="12"/>
  <c r="AV37" i="12"/>
  <c r="AV31" i="12"/>
  <c r="P13" i="12"/>
  <c r="P36" i="12"/>
  <c r="EN22" i="12"/>
  <c r="P22" i="12"/>
  <c r="CR30" i="12"/>
  <c r="CR26" i="12"/>
  <c r="DX24" i="12"/>
  <c r="DX42" i="12" s="1"/>
  <c r="P23" i="12"/>
  <c r="DH14" i="12"/>
  <c r="EN12" i="12"/>
  <c r="CF30" i="11"/>
  <c r="DR29" i="11"/>
  <c r="DM32" i="10"/>
  <c r="DM30" i="10"/>
  <c r="DM7" i="10"/>
  <c r="DM5" i="10"/>
  <c r="DM9" i="10"/>
  <c r="DM6" i="10"/>
  <c r="DM4" i="10"/>
  <c r="AB30" i="11"/>
  <c r="BL7" i="12"/>
  <c r="DX29" i="12"/>
  <c r="DM28" i="10"/>
  <c r="AS25" i="10"/>
  <c r="AD18" i="10"/>
  <c r="BH16" i="10"/>
  <c r="DM12" i="10"/>
  <c r="AD29" i="10"/>
  <c r="BH27" i="10"/>
  <c r="DM23" i="10"/>
  <c r="AS20" i="10"/>
  <c r="AD13" i="10"/>
  <c r="BH11" i="10"/>
  <c r="DM26" i="10"/>
  <c r="AS23" i="10"/>
  <c r="DZ17" i="10"/>
  <c r="AD16" i="10"/>
  <c r="BH14" i="10"/>
  <c r="DM10" i="10"/>
  <c r="BW31" i="10"/>
  <c r="BW8" i="10"/>
  <c r="BW6" i="10"/>
  <c r="BW4" i="10"/>
  <c r="BW32" i="10"/>
  <c r="BW5" i="10"/>
  <c r="BW7" i="10"/>
  <c r="DA31" i="10"/>
  <c r="DA32" i="10"/>
  <c r="DA6" i="10"/>
  <c r="DA4" i="10"/>
  <c r="DA7" i="10"/>
  <c r="DA5" i="10"/>
  <c r="DA30" i="10"/>
  <c r="DZ28" i="10"/>
  <c r="AD27" i="10"/>
  <c r="BH25" i="10"/>
  <c r="DM21" i="10"/>
  <c r="AS18" i="10"/>
  <c r="BW16" i="10"/>
  <c r="DA14" i="10"/>
  <c r="DZ12" i="10"/>
  <c r="AD11" i="10"/>
  <c r="CJ23" i="9"/>
  <c r="AG20" i="9"/>
  <c r="CJ7" i="9"/>
  <c r="AG4" i="9"/>
  <c r="CJ22" i="9"/>
  <c r="AG19" i="9"/>
  <c r="BC12" i="9"/>
  <c r="AG30" i="9"/>
  <c r="BC28" i="9"/>
  <c r="CJ17" i="9"/>
  <c r="BC6" i="9"/>
  <c r="V10" i="9"/>
  <c r="V12" i="9"/>
  <c r="V4" i="9"/>
  <c r="V8" i="9"/>
  <c r="AG29" i="9"/>
  <c r="BC27" i="9"/>
  <c r="BY25" i="9"/>
  <c r="V22" i="9"/>
  <c r="CJ16" i="9"/>
  <c r="BC4" i="8"/>
  <c r="AR9" i="9"/>
  <c r="BC26" i="8"/>
  <c r="V21" i="8"/>
  <c r="AR19" i="8"/>
  <c r="BC10" i="8"/>
  <c r="V5" i="8"/>
  <c r="AG31" i="8"/>
  <c r="AG29" i="8"/>
  <c r="AG27" i="8"/>
  <c r="AG25" i="8"/>
  <c r="AG23" i="8"/>
  <c r="AG21" i="8"/>
  <c r="AG19" i="8"/>
  <c r="AG17" i="8"/>
  <c r="AG15" i="8"/>
  <c r="AG13" i="8"/>
  <c r="AG11" i="8"/>
  <c r="AG9" i="8"/>
  <c r="AG7" i="8"/>
  <c r="AG5" i="8"/>
  <c r="CB30" i="7"/>
  <c r="CB28" i="7"/>
  <c r="CB26" i="7"/>
  <c r="CB24" i="7"/>
  <c r="CB22" i="7"/>
  <c r="CB20" i="7"/>
  <c r="CB18" i="7"/>
  <c r="CB16" i="7"/>
  <c r="CB14" i="7"/>
  <c r="CB29" i="7"/>
  <c r="CB12" i="7"/>
  <c r="CB10" i="7"/>
  <c r="CB8" i="7"/>
  <c r="CB6" i="7"/>
  <c r="CB4" i="7"/>
  <c r="CB32" i="7" s="1"/>
  <c r="CB19" i="7"/>
  <c r="CB31" i="7"/>
  <c r="CB23" i="7"/>
  <c r="CB15" i="7"/>
  <c r="CB25" i="7"/>
  <c r="CB27" i="7"/>
  <c r="BC12" i="8"/>
  <c r="AD9" i="10"/>
  <c r="BC8" i="9"/>
  <c r="BN32" i="9"/>
  <c r="BN14" i="9"/>
  <c r="BN6" i="9"/>
  <c r="BN8" i="9"/>
  <c r="BN12" i="9"/>
  <c r="BN4" i="9"/>
  <c r="CB7" i="12"/>
  <c r="AR12" i="9"/>
  <c r="AG5" i="9"/>
  <c r="V31" i="8"/>
  <c r="AR29" i="8"/>
  <c r="CJ25" i="8"/>
  <c r="CJ21" i="8"/>
  <c r="V19" i="8"/>
  <c r="V15" i="8"/>
  <c r="BY10" i="8"/>
  <c r="AG6" i="8"/>
  <c r="DV12" i="7"/>
  <c r="DH9" i="7"/>
  <c r="CB7" i="7"/>
  <c r="DV4" i="7"/>
  <c r="CB21" i="7"/>
  <c r="DV18" i="7"/>
  <c r="DH15" i="7"/>
  <c r="CB13" i="7"/>
  <c r="DV10" i="7"/>
  <c r="DH7" i="7"/>
  <c r="CB5" i="7"/>
  <c r="O235" i="5"/>
  <c r="O237" i="5"/>
  <c r="O197" i="5"/>
  <c r="N198" i="5"/>
  <c r="O183" i="5"/>
  <c r="O191" i="5"/>
  <c r="O175" i="5"/>
  <c r="O296" i="5"/>
  <c r="O290" i="5"/>
  <c r="O282" i="5"/>
  <c r="O274" i="5"/>
  <c r="O278" i="5"/>
  <c r="O280" i="5"/>
  <c r="O292" i="5"/>
  <c r="O284" i="5"/>
  <c r="O276" i="5"/>
  <c r="O268" i="5"/>
  <c r="O294" i="5"/>
  <c r="O286" i="5"/>
  <c r="O270" i="5"/>
  <c r="O288" i="5"/>
  <c r="O272" i="5"/>
  <c r="O186" i="5"/>
  <c r="O289" i="5"/>
  <c r="O126" i="5"/>
  <c r="O110" i="5"/>
  <c r="N132" i="5"/>
  <c r="O118" i="5"/>
  <c r="O44" i="5"/>
  <c r="O239" i="5"/>
  <c r="O122" i="5"/>
  <c r="O38" i="5"/>
  <c r="O271" i="5"/>
  <c r="N231" i="5"/>
  <c r="O230" i="5"/>
  <c r="O227" i="5"/>
  <c r="O219" i="5"/>
  <c r="O211" i="5"/>
  <c r="O203" i="5"/>
  <c r="O215" i="5"/>
  <c r="O217" i="5"/>
  <c r="O229" i="5"/>
  <c r="O221" i="5"/>
  <c r="O213" i="5"/>
  <c r="O205" i="5"/>
  <c r="O223" i="5"/>
  <c r="O207" i="5"/>
  <c r="O225" i="5"/>
  <c r="O209" i="5"/>
  <c r="O195" i="5"/>
  <c r="O114" i="5"/>
  <c r="O50" i="5"/>
  <c r="O256" i="5"/>
  <c r="O202" i="5"/>
  <c r="O97" i="5"/>
  <c r="O95" i="5"/>
  <c r="O93" i="5"/>
  <c r="O91" i="5"/>
  <c r="O89" i="5"/>
  <c r="O87" i="5"/>
  <c r="O85" i="5"/>
  <c r="O83" i="5"/>
  <c r="O81" i="5"/>
  <c r="O94" i="5"/>
  <c r="N99" i="5"/>
  <c r="O84" i="5"/>
  <c r="O79" i="5"/>
  <c r="O75" i="5"/>
  <c r="O71" i="5"/>
  <c r="O96" i="5"/>
  <c r="O88" i="5"/>
  <c r="O90" i="5"/>
  <c r="O92" i="5"/>
  <c r="O77" i="5"/>
  <c r="O73" i="5"/>
  <c r="O220" i="5"/>
  <c r="O177" i="5"/>
  <c r="O80" i="5"/>
  <c r="O57" i="5"/>
  <c r="O41" i="5"/>
  <c r="O124" i="5"/>
  <c r="O244" i="5"/>
  <c r="O86" i="5"/>
  <c r="O63" i="5"/>
  <c r="O259" i="5"/>
  <c r="O196" i="5"/>
  <c r="O169" i="5"/>
  <c r="O261" i="5"/>
  <c r="O190" i="5"/>
  <c r="O125" i="5"/>
  <c r="O285" i="5"/>
  <c r="O258" i="5"/>
  <c r="O214" i="5"/>
  <c r="O176" i="5"/>
  <c r="O111" i="5"/>
  <c r="O48" i="5"/>
  <c r="O273" i="5"/>
  <c r="O194" i="5"/>
  <c r="O103" i="5"/>
  <c r="O291" i="5"/>
  <c r="O228" i="5"/>
  <c r="O112" i="5"/>
  <c r="O295" i="5"/>
  <c r="O257" i="5"/>
  <c r="O224" i="5"/>
  <c r="O185" i="5"/>
  <c r="O104" i="5"/>
  <c r="O42" i="5"/>
  <c r="O184" i="5"/>
  <c r="O204" i="5"/>
  <c r="O171" i="5"/>
  <c r="O76" i="5"/>
  <c r="O53" i="5"/>
  <c r="O116" i="5"/>
  <c r="O189" i="5"/>
  <c r="O82" i="5"/>
  <c r="N264" i="5"/>
  <c r="O254" i="5"/>
  <c r="O238" i="5"/>
  <c r="O262" i="5"/>
  <c r="O246" i="5"/>
  <c r="O263" i="5"/>
  <c r="O252" i="5"/>
  <c r="O236" i="5"/>
  <c r="O247" i="5"/>
  <c r="O179" i="5"/>
  <c r="O98" i="5"/>
  <c r="O59" i="5"/>
  <c r="N66" i="5"/>
  <c r="O51" i="5"/>
  <c r="O43" i="5"/>
  <c r="O240" i="5"/>
  <c r="O129" i="5"/>
  <c r="O283" i="5"/>
  <c r="O193" i="5"/>
  <c r="O106" i="5"/>
  <c r="O49" i="5"/>
  <c r="O108" i="5"/>
  <c r="O181" i="5"/>
  <c r="O78" i="5"/>
  <c r="O47" i="5"/>
  <c r="O243" i="5"/>
  <c r="O180" i="5"/>
  <c r="O115" i="5"/>
  <c r="O245" i="5"/>
  <c r="O174" i="5"/>
  <c r="O109" i="5"/>
  <c r="O269" i="5"/>
  <c r="O242" i="5"/>
  <c r="O192" i="5"/>
  <c r="O127" i="5"/>
  <c r="O64" i="5"/>
  <c r="O37" i="5"/>
  <c r="O226" i="5"/>
  <c r="O119" i="5"/>
  <c r="O52" i="5"/>
  <c r="O255" i="5"/>
  <c r="O128" i="5"/>
  <c r="O46" i="5"/>
  <c r="O279" i="5"/>
  <c r="O241" i="5"/>
  <c r="O208" i="5"/>
  <c r="O164" i="5"/>
  <c r="O120" i="5"/>
  <c r="O58" i="5"/>
  <c r="O281" i="5"/>
  <c r="O218" i="5"/>
  <c r="O113" i="5"/>
  <c r="O249" i="5"/>
  <c r="O187" i="5"/>
  <c r="O62" i="5"/>
  <c r="O61" i="5"/>
  <c r="O45" i="5"/>
  <c r="O260" i="5"/>
  <c r="O173" i="5"/>
  <c r="O74" i="5"/>
  <c r="O39" i="5"/>
  <c r="P296" i="2"/>
  <c r="P277" i="2"/>
  <c r="P269" i="2"/>
  <c r="P293" i="2"/>
  <c r="P285" i="2"/>
  <c r="P284" i="2"/>
  <c r="P143" i="2"/>
  <c r="P159" i="2"/>
  <c r="P271" i="2"/>
  <c r="P272" i="2"/>
  <c r="P151" i="2"/>
  <c r="P231" i="2"/>
  <c r="P208" i="2"/>
  <c r="P224" i="2"/>
  <c r="P216" i="2"/>
  <c r="P229" i="2"/>
  <c r="P152" i="2"/>
  <c r="P276" i="2"/>
  <c r="P162" i="2"/>
  <c r="P138" i="2"/>
  <c r="P225" i="2"/>
  <c r="P164" i="2"/>
  <c r="P281" i="2"/>
  <c r="P212" i="2"/>
  <c r="P161" i="2"/>
  <c r="P100" i="2"/>
  <c r="P84" i="2"/>
  <c r="P210" i="2"/>
  <c r="P145" i="2"/>
  <c r="P90" i="2"/>
  <c r="P158" i="2"/>
  <c r="P81" i="2"/>
  <c r="P273" i="2"/>
  <c r="P204" i="2"/>
  <c r="P153" i="2"/>
  <c r="P91" i="2"/>
  <c r="P75" i="2"/>
  <c r="P134" i="2"/>
  <c r="P93" i="2"/>
  <c r="P274" i="2"/>
  <c r="P288" i="2"/>
  <c r="P280" i="2"/>
  <c r="P290" i="2"/>
  <c r="P221" i="2"/>
  <c r="P144" i="2"/>
  <c r="P294" i="2"/>
  <c r="P148" i="2"/>
  <c r="P268" i="2"/>
  <c r="P223" i="2"/>
  <c r="P154" i="2"/>
  <c r="P217" i="2"/>
  <c r="P156" i="2"/>
  <c r="P264" i="2"/>
  <c r="P242" i="2"/>
  <c r="P250" i="2"/>
  <c r="P258" i="2"/>
  <c r="P230" i="2"/>
  <c r="P157" i="2"/>
  <c r="P96" i="2"/>
  <c r="P80" i="2"/>
  <c r="P25" i="2"/>
  <c r="P283" i="2"/>
  <c r="P203" i="2"/>
  <c r="P82" i="2"/>
  <c r="P19" i="2"/>
  <c r="P240" i="2"/>
  <c r="P34" i="2"/>
  <c r="P291" i="2"/>
  <c r="P256" i="2"/>
  <c r="P222" i="2"/>
  <c r="P87" i="2"/>
  <c r="P68" i="2"/>
  <c r="P52" i="2"/>
  <c r="P32" i="2"/>
  <c r="P16" i="2"/>
  <c r="P237" i="2"/>
  <c r="P196" i="2"/>
  <c r="P180" i="2"/>
  <c r="P188" i="2"/>
  <c r="P198" i="2" s="1"/>
  <c r="P172" i="2"/>
  <c r="P94" i="2"/>
  <c r="P55" i="2"/>
  <c r="P10" i="2"/>
  <c r="P227" i="2"/>
  <c r="P183" i="2"/>
  <c r="P85" i="2"/>
  <c r="P50" i="2"/>
  <c r="P13" i="2"/>
  <c r="P11" i="2"/>
  <c r="P270" i="2"/>
  <c r="P149" i="2"/>
  <c r="P141" i="2"/>
  <c r="P139" i="2"/>
  <c r="P155" i="2"/>
  <c r="P147" i="2"/>
  <c r="P163" i="2"/>
  <c r="P282" i="2"/>
  <c r="P213" i="2"/>
  <c r="P286" i="2"/>
  <c r="P209" i="2"/>
  <c r="P140" i="2"/>
  <c r="P292" i="2"/>
  <c r="P215" i="2"/>
  <c r="P146" i="2"/>
  <c r="P278" i="2"/>
  <c r="P295" i="2"/>
  <c r="P260" i="2"/>
  <c r="P226" i="2"/>
  <c r="P150" i="2"/>
  <c r="P92" i="2"/>
  <c r="P76" i="2"/>
  <c r="P37" i="2"/>
  <c r="P21" i="2"/>
  <c r="P262" i="2"/>
  <c r="P74" i="2"/>
  <c r="P289" i="2"/>
  <c r="P97" i="2"/>
  <c r="P62" i="2"/>
  <c r="P26" i="2"/>
  <c r="P287" i="2"/>
  <c r="P252" i="2"/>
  <c r="P218" i="2"/>
  <c r="P99" i="2"/>
  <c r="P83" i="2"/>
  <c r="P64" i="2"/>
  <c r="P48" i="2"/>
  <c r="P28" i="2"/>
  <c r="P279" i="2"/>
  <c r="P228" i="2"/>
  <c r="P86" i="2"/>
  <c r="P47" i="2"/>
  <c r="P70" i="2" s="1"/>
  <c r="P275" i="2"/>
  <c r="P220" i="2"/>
  <c r="P165" i="2"/>
  <c r="IV48" i="1"/>
  <c r="BL52" i="1"/>
  <c r="FD18" i="1"/>
  <c r="FD52" i="1"/>
  <c r="HP7" i="1"/>
  <c r="HP46" i="1"/>
  <c r="AF42" i="1"/>
  <c r="AF39" i="1"/>
  <c r="AF33" i="1"/>
  <c r="AF16" i="1"/>
  <c r="AF36" i="1"/>
  <c r="AF27" i="1"/>
  <c r="HP17" i="1"/>
  <c r="HP13" i="1"/>
  <c r="AF37" i="1"/>
  <c r="IV51" i="1"/>
  <c r="IV47" i="1"/>
  <c r="BL49" i="1"/>
  <c r="BL42" i="1"/>
  <c r="BL28" i="1"/>
  <c r="BL27" i="1"/>
  <c r="BL26" i="1"/>
  <c r="BL25" i="1"/>
  <c r="BL24" i="1"/>
  <c r="BL23" i="1"/>
  <c r="BL22" i="1"/>
  <c r="BL38" i="1"/>
  <c r="BL34" i="1"/>
  <c r="BL30" i="1"/>
  <c r="GJ41" i="1"/>
  <c r="GJ37" i="1"/>
  <c r="GJ33" i="1"/>
  <c r="GJ29" i="1"/>
  <c r="HP49" i="1"/>
  <c r="FD41" i="1"/>
  <c r="FD37" i="1"/>
  <c r="HP36" i="1"/>
  <c r="FD32" i="1"/>
  <c r="AF28" i="1"/>
  <c r="CR16" i="1"/>
  <c r="CR18" i="1" s="1"/>
  <c r="FD34" i="1"/>
  <c r="FD42" i="1" s="1"/>
  <c r="CR23" i="1"/>
  <c r="AF15" i="1"/>
  <c r="HP11" i="1"/>
  <c r="HP37" i="1"/>
  <c r="HP32" i="1"/>
  <c r="HP29" i="1"/>
  <c r="CR24" i="1"/>
  <c r="AF22" i="1"/>
  <c r="AF12" i="1"/>
  <c r="DX28" i="1"/>
  <c r="DX24" i="1"/>
  <c r="DX25" i="1"/>
  <c r="DX26" i="1"/>
  <c r="DX22" i="1"/>
  <c r="DX27" i="1"/>
  <c r="DX23" i="1"/>
  <c r="HP31" i="1"/>
  <c r="AF17" i="1"/>
  <c r="AF13" i="1"/>
  <c r="AF35" i="1"/>
  <c r="IV50" i="1"/>
  <c r="IV46" i="1"/>
  <c r="IV52" i="1" s="1"/>
  <c r="BL48" i="1"/>
  <c r="GJ48" i="1"/>
  <c r="GJ52" i="1" s="1"/>
  <c r="GJ51" i="1"/>
  <c r="AF30" i="1"/>
  <c r="HP14" i="1"/>
  <c r="DX52" i="1"/>
  <c r="AF32" i="1"/>
  <c r="DX18" i="1"/>
  <c r="HP16" i="1"/>
  <c r="GJ18" i="1"/>
  <c r="CR7" i="1"/>
  <c r="GJ49" i="1"/>
  <c r="HP34" i="1"/>
  <c r="HP23" i="1"/>
  <c r="FD7" i="1"/>
  <c r="AF31" i="1"/>
  <c r="BL51" i="1"/>
  <c r="HP51" i="1"/>
  <c r="HP47" i="1"/>
  <c r="HP50" i="1"/>
  <c r="HP24" i="1"/>
  <c r="CR40" i="1"/>
  <c r="CR38" i="1"/>
  <c r="CR42" i="1"/>
  <c r="CR39" i="1"/>
  <c r="CR36" i="1"/>
  <c r="CR33" i="1"/>
  <c r="CR35" i="1"/>
  <c r="CR30" i="1"/>
  <c r="CR41" i="1"/>
  <c r="CR37" i="1"/>
  <c r="CR32" i="1"/>
  <c r="CR29" i="1"/>
  <c r="CR34" i="1"/>
  <c r="CR31" i="1"/>
  <c r="AF14" i="1"/>
  <c r="BL18" i="1"/>
  <c r="AF52" i="1"/>
  <c r="HP25" i="1"/>
  <c r="HP15" i="1"/>
  <c r="AF7" i="1"/>
  <c r="AF34" i="1"/>
  <c r="GJ27" i="1"/>
  <c r="GJ23" i="1"/>
  <c r="GJ28" i="1"/>
  <c r="GJ24" i="1"/>
  <c r="GJ25" i="1"/>
  <c r="GJ26" i="1"/>
  <c r="GJ22" i="1"/>
  <c r="HP26" i="1"/>
  <c r="HP22" i="1"/>
  <c r="GJ38" i="1"/>
  <c r="AF23" i="1"/>
  <c r="AF41" i="1"/>
  <c r="AF29" i="1"/>
  <c r="DX30" i="20" l="1"/>
  <c r="BL39" i="17"/>
  <c r="FD30" i="20"/>
  <c r="AF39" i="17"/>
  <c r="CR39" i="18"/>
  <c r="IV39" i="18"/>
  <c r="CR30" i="20"/>
  <c r="DH39" i="17"/>
  <c r="AF30" i="20"/>
  <c r="AF30" i="19"/>
  <c r="DX29" i="14"/>
  <c r="HP39" i="14"/>
  <c r="GJ29" i="14"/>
  <c r="CB39" i="13"/>
  <c r="DH29" i="13"/>
  <c r="BL29" i="13"/>
  <c r="BL39" i="13"/>
  <c r="CB42" i="12"/>
  <c r="AG32" i="9"/>
  <c r="BL63" i="12"/>
  <c r="DX52" i="12"/>
  <c r="AR32" i="8"/>
  <c r="AB32" i="11"/>
  <c r="BC32" i="8"/>
  <c r="DX63" i="12"/>
  <c r="P18" i="12"/>
  <c r="BD32" i="11"/>
  <c r="CR42" i="12"/>
  <c r="V32" i="8"/>
  <c r="V32" i="9"/>
  <c r="AV32" i="7"/>
  <c r="AG32" i="8"/>
  <c r="BL42" i="12"/>
  <c r="P32" i="7"/>
  <c r="BC32" i="9"/>
  <c r="O32" i="10"/>
  <c r="AD32" i="10"/>
  <c r="O131" i="5"/>
  <c r="O65" i="5"/>
  <c r="P102" i="2"/>
  <c r="P38" i="2"/>
  <c r="P166" i="2"/>
  <c r="HP52" i="1"/>
  <c r="GJ42" i="1"/>
  <c r="HP18" i="1"/>
  <c r="DX42" i="1"/>
  <c r="HP42" i="1"/>
  <c r="AF18" i="1"/>
</calcChain>
</file>

<file path=xl/sharedStrings.xml><?xml version="1.0" encoding="utf-8"?>
<sst xmlns="http://schemas.openxmlformats.org/spreadsheetml/2006/main" count="11236" uniqueCount="490">
  <si>
    <t>Disque 100 - Ano 2011 - LGBT - Perfil das Vítimas - Sexo</t>
  </si>
  <si>
    <t>Disque 100 - Ano 2012 -LGBT - Perfil das Vítimas - Sexo</t>
  </si>
  <si>
    <t>Disque 100 - Ano 2013 - LGBT - Perfil das Vítimas por UF - Sexo</t>
  </si>
  <si>
    <t>Disque 100 - Ano 2014 - LGBT - Perfil das Vítimas - Sexo</t>
  </si>
  <si>
    <t>Disque 100 - Ano 2015 - LGBT - Perfil das Vítimas - Sexo</t>
  </si>
  <si>
    <t>Disque 100 - Ano 2016 - LGBT - Perfil das Vítimas - Sexo</t>
  </si>
  <si>
    <t>Disque 100 - Ano 2017 - LGBT - Perfil das Vítimas - Sexo</t>
  </si>
  <si>
    <t>Disque 100 - Ano 2018 - LGBT - Perfil das Vítimas - Sexo</t>
  </si>
  <si>
    <t>Sexo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</si>
  <si>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</si>
  <si>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</si>
  <si>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</si>
  <si>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</si>
  <si>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</si>
  <si>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</si>
  <si>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</si>
  <si>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</si>
  <si>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</si>
  <si>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</si>
  <si>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</si>
  <si>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</si>
  <si>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</si>
  <si>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</si>
  <si>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</si>
  <si>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</si>
  <si>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</si>
  <si>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</si>
  <si>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</si>
  <si>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</si>
  <si>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</si>
  <si>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</si>
  <si>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</si>
  <si>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</si>
  <si>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</si>
  <si>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</si>
  <si>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</si>
  <si>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NA</t>
  </si>
  <si>
    <t>TOTAL</t>
  </si>
  <si>
    <t>%</t>
  </si>
  <si>
    <t>Feminino</t>
  </si>
  <si>
    <t>Masculino</t>
  </si>
  <si>
    <t>Não informado</t>
  </si>
  <si>
    <t>Total</t>
  </si>
  <si>
    <t>Disque 100 - Ano 2011 - LGBT - Perfil das Vítimas - Identidade de gênero</t>
  </si>
  <si>
    <t>Disque 100 - Ano 2012 - LGBT - Perfil das Vítimas - Identidade de gênero</t>
  </si>
  <si>
    <t>Disque 100 - Ano 2013 - LGBT - Perfil das Vítimas por UF - Identidade de gênero</t>
  </si>
  <si>
    <t>Disque 100 - Ano 2014 - LGBT - Perfil das Vítimas - Identidade de gênero</t>
  </si>
  <si>
    <t>Disque 100 - Ano 2015 - LGBT - Perfil das Vítimas - Identidade de gênero</t>
  </si>
  <si>
    <t>Disque 100 - Ano 2016 - LGBT - Perfil das Vítimas - Identidade de gênero</t>
  </si>
  <si>
    <t>Disque 100 - Ano 2017 - LGBT - Perfil das Vítimas - Identidade de gênero</t>
  </si>
  <si>
    <t>Disque 100 - Ano 2018 - LGBT - Perfil das Vítimas - Identidade de gênero</t>
  </si>
  <si>
    <t>Identidade</t>
  </si>
  <si>
    <t>Bissexual</t>
  </si>
  <si>
    <t>Gay</t>
  </si>
  <si>
    <t xml:space="preserve">Heterossexual </t>
  </si>
  <si>
    <t>Lésbica</t>
  </si>
  <si>
    <t>Transexual</t>
  </si>
  <si>
    <t>Travesti</t>
  </si>
  <si>
    <t>Disque 100 - Ano 2011 - LGBT - Perfil das Vítimas - Faixa Etária</t>
  </si>
  <si>
    <t>Disque 100 - Ano 2012 - LGBT - Perfil das Vítimas - Faixa Etária</t>
  </si>
  <si>
    <t>Disque 100 - Ano 2013 - LGBT - Perfil das Vítimas por UF - Faixa Etária</t>
  </si>
  <si>
    <t>Disque 100 - Ano 2014 - LGBT - Perfil das Vítimas - Faixa Etária</t>
  </si>
  <si>
    <t>Disque 100 - Ano 2015 - LGBT - Perfil das Vítimas - Faixa Etária</t>
  </si>
  <si>
    <t>Disque 100 - Ano 2016 - LGBT - Perfil das Vítimas - Faixa Etária</t>
  </si>
  <si>
    <t>Disque 100 - Ano 2017 - LGBT - Perfil das Vítimas - Faixa Etária</t>
  </si>
  <si>
    <t>Disque 100 - Ano 2018 - LGBT - Perfil das Vítimas - Faixa Etária</t>
  </si>
  <si>
    <t>Faixa etária</t>
  </si>
  <si>
    <t>Não Informado</t>
  </si>
  <si>
    <t>4 a 7 anos</t>
  </si>
  <si>
    <t>8 a 11 anos</t>
  </si>
  <si>
    <t>12 a 14 anos</t>
  </si>
  <si>
    <t>15 a 17 anos</t>
  </si>
  <si>
    <t>18 a 24 anos</t>
  </si>
  <si>
    <t>25 a 30 anos</t>
  </si>
  <si>
    <t>31 a 35 anos</t>
  </si>
  <si>
    <t>36 a 40 anos</t>
  </si>
  <si>
    <t>41 a 45 anos</t>
  </si>
  <si>
    <t>46 a 50 anos</t>
  </si>
  <si>
    <t>51 a 55 anos</t>
  </si>
  <si>
    <t>56 a 60 anos</t>
  </si>
  <si>
    <t>61 a 65 anos</t>
  </si>
  <si>
    <t>66 a 70 anos</t>
  </si>
  <si>
    <t>71 a 75 anos</t>
  </si>
  <si>
    <t>76 a 80 anos</t>
  </si>
  <si>
    <t>81 a 85 anos</t>
  </si>
  <si>
    <t>85 a 90 anos</t>
  </si>
  <si>
    <t>91 anos ou mais</t>
  </si>
  <si>
    <t>Disque 100 - Ano 2011 - LGBT -Perfil das Vítimas - Cor/Raça</t>
  </si>
  <si>
    <t>Disque 100 - Ano 2012 - LGBT -Perfil das Vítimas - Cor/Raça</t>
  </si>
  <si>
    <t>Disque 100 - Ano 2013 - LGBT -Perfil das Vítimas por UF - Cor/Raça</t>
  </si>
  <si>
    <t>Disque 100 - Ano 2014 - LGBT - Perfil das Vítimas - Cor/Raça</t>
  </si>
  <si>
    <t>Disque 100 - Ano 2015 - LGBT - Perfil das Vítimas - Cor/Raça</t>
  </si>
  <si>
    <t>Disque 100 - Ano 2016 - LGBT - Perfil das Vítimas - Cor/Raça</t>
  </si>
  <si>
    <t>Disque 100 - Ano 2017 - LGBT - Perfil das Vítimas - Cor/Raça</t>
  </si>
  <si>
    <t>Disque 100 - Ano 2018 - LGBT - Perfil das Vítimas - Cor/Raça</t>
  </si>
  <si>
    <t>Cor / Raça</t>
  </si>
  <si>
    <t>Amarela</t>
  </si>
  <si>
    <t>Branca</t>
  </si>
  <si>
    <t>Indígena</t>
  </si>
  <si>
    <t>Parda</t>
  </si>
  <si>
    <t>Preta</t>
  </si>
  <si>
    <t>Disque 100 - Ano 2019 - LGBT - Perfil das Vítimas - Sexo</t>
  </si>
  <si>
    <t>Disque 100 - Ano 2019 - LGBT - Perfil das Vítimas - Identidade de gênero</t>
  </si>
  <si>
    <t>Disque 100 - Ano 2019 - LGBT - Perfil das Vítimas - Faixa Etária</t>
  </si>
  <si>
    <t>Disque 100 - Ano 2019 - LGBT - Perfil das Vítimas - Cor/Raça</t>
  </si>
  <si>
    <t>Ministério da Mulher, da Família e dos Direitos Humanos - DISQUE 100</t>
  </si>
  <si>
    <t>Geral de Denúncias</t>
  </si>
  <si>
    <t>Balanço Geral - LGBT - Nacional</t>
  </si>
  <si>
    <t>Disque 100 - Ano 2011 - Número de denúncias de LGBT por UF, por mês</t>
  </si>
  <si>
    <t>UF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</si>
  <si>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</si>
  <si>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</si>
  <si>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</si>
  <si>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</si>
  <si>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</si>
  <si>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</si>
  <si>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</si>
  <si>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</si>
  <si>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</si>
  <si>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</si>
  <si>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</si>
  <si>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</si>
  <si>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Disque 100 - Ano 2012 - Número de denúncias de LGBT por UF, por mês</t>
  </si>
  <si>
    <t>Disque 100 - Ano 2013 - Número de denúncias de LGBT por UF, por mês</t>
  </si>
  <si>
    <t>Disque 100 - Ano 2014 - Número de denúncias de LGBT por UF, por mês</t>
  </si>
  <si>
    <t>Disque 100 - Ano 2015 - Número de denúncias de LGBT por UF, por mês</t>
  </si>
  <si>
    <t>Disque 100 - Ano 2016 - Número de denúncias de LGBT por UF, por mês</t>
  </si>
  <si>
    <t>** Dados somados do sistema SONDHA e do sistema SAFERNET.</t>
  </si>
  <si>
    <t>** Foi  excluída 1 denúncias de ILPI/Macimômio/Sócio Educativo</t>
  </si>
  <si>
    <t>Disque 100 - Ano 2017 - Número de denúncias de LGBT por UF, por mês</t>
  </si>
  <si>
    <t>** Foi  excluída as denúncias de ILPI/Macimômio/Sócio Educativo</t>
  </si>
  <si>
    <t>Disque 100 - Ano 2018 - Número de denúncias de LGBT por UF, por mês</t>
  </si>
  <si>
    <t>Disque 100 - Ano 2019 - Número de denúncias de LGBT por UF, por mês</t>
  </si>
  <si>
    <t>Disque 100 - Ano 2012 - Comparativo 2011/2012, aumento do n° denúncias por UF</t>
  </si>
  <si>
    <t>Disque 100 - Ano 2013 - Comparativo 2012/2013, aumento do n° denúncias por UF</t>
  </si>
  <si>
    <t>Disque 100 - Ano 2014 - Comparativo 2013/2014, aumento do n° denúncias por UF</t>
  </si>
  <si>
    <t>Disque 100 - Ano 2015 - Comparativo 2014/2015, aumento do n° denúncias por UF</t>
  </si>
  <si>
    <t>Disque 100 - Ano 2016 - Comparativo 2015/2016, aumento do n° denúncias por UF</t>
  </si>
  <si>
    <t>Disque 100 - Ano 2017 - Comparativo 2016/2017, aumento do n° denúncias por UF</t>
  </si>
  <si>
    <t>Disque 100 - Ano 2018 - Comparativo 2017/2018, aumento do n° denúncias por UF</t>
  </si>
  <si>
    <t>Disque 100 - Ano 2019 - Comparativo 2018/2019, aumento do n° denúncias por UF</t>
  </si>
  <si>
    <t>% de aumento</t>
  </si>
  <si>
    <t>* O % de Aumento foi baseado na diferença entre as denúncias do estado em 2012 com 2011, divido pelas denúncias do estado de 2011.</t>
  </si>
  <si>
    <t>Disque 100 - 2011 - Número de denúncias por UF - LGBT</t>
  </si>
  <si>
    <t>Disque 100 - 2012 - Número de denúncias por UF - LGBT</t>
  </si>
  <si>
    <t>Disque 100 - 2013 - Número de denúncias por UF - LGBT</t>
  </si>
  <si>
    <t>Disque 100 - 2014 - Número de denúncias por UF - LGBT</t>
  </si>
  <si>
    <t>Disque 100 - 2015 - Número de denúncias por UF - LGBT</t>
  </si>
  <si>
    <t>Disque 100 - 2016 - Número de denúncias por UF - LGBT</t>
  </si>
  <si>
    <t>Disque 100 - 2017 - Número de denúncias por UF - LGBT</t>
  </si>
  <si>
    <t>Disque 100 - 2018 - Número de denúncias por UF - LGBT</t>
  </si>
  <si>
    <t>Disque 100 - 2019 - Número de denúncias por UF - LGBT</t>
  </si>
  <si>
    <t>Ranking*</t>
  </si>
  <si>
    <t>Denúncias</t>
  </si>
  <si>
    <t>População</t>
  </si>
  <si>
    <t>Denúncias por 100 mil  habitantes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</si>
  <si>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</si>
  <si>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</si>
  <si>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</si>
  <si>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</si>
  <si>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</si>
  <si>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</si>
  <si>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</si>
  <si>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</si>
  <si>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</si>
  <si>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10º</t>
  </si>
  <si>
    <t>11º</t>
  </si>
  <si>
    <t>12º</t>
  </si>
  <si>
    <t>13º</t>
  </si>
  <si>
    <t>14º</t>
  </si>
  <si>
    <t>15º</t>
  </si>
  <si>
    <t>16º</t>
  </si>
  <si>
    <t>17º</t>
  </si>
  <si>
    <t>18º</t>
  </si>
  <si>
    <t>19º</t>
  </si>
  <si>
    <t>20º</t>
  </si>
  <si>
    <t>21º</t>
  </si>
  <si>
    <t>22º</t>
  </si>
  <si>
    <t>23º</t>
  </si>
  <si>
    <t>24º</t>
  </si>
  <si>
    <t>25º</t>
  </si>
  <si>
    <t>26º</t>
  </si>
  <si>
    <t>27º</t>
  </si>
  <si>
    <t>28º</t>
  </si>
  <si>
    <t>TODOS</t>
  </si>
  <si>
    <t>Disque 100 - Ano 2011 - Tipo de Violação por UF, por tipo de violação de LGBT</t>
  </si>
  <si>
    <t>ABUSO FINANCEIRO E ECONÔMICO/ VIOLÊNCIA PATRIMONIAL</t>
  </si>
  <si>
    <t>DISCRIMINAÇÃO</t>
  </si>
  <si>
    <t>NEGLIGÊNCIA</t>
  </si>
  <si>
    <t>OUTRAS VIOLAÇÕES / OUTROS ASSUNTOS RELACIONADOS A DIREITOS HUMANOS</t>
  </si>
  <si>
    <t>TORTURA E OUTROS TRATAMENTOS OU PENAS CRUÉIS, DESUMANOS OU DEGRADANTES</t>
  </si>
  <si>
    <t>TRABALHO ESCRAVO</t>
  </si>
  <si>
    <t>TRÁFICO DE PESSOAS</t>
  </si>
  <si>
    <t>VIOLÊNCIA FÍSICA</t>
  </si>
  <si>
    <t>VIOLÊNCIA INSTITUCIONAL</t>
  </si>
  <si>
    <t>VIOLÊNCIA PSICOLÓGICA</t>
  </si>
  <si>
    <t>VIOLÊNCIA SEXUAL</t>
  </si>
  <si>
    <t>O cálculo de % foi baseado na divisão do n° em Tipo de violação pelo nº Total de denúncias.</t>
  </si>
  <si>
    <t>Disque 100 - Ano 2012 - Tipo de Violação por UF, por tipo de violação de LGBT</t>
  </si>
  <si>
    <t>Disque 100 - Ano 2013 - Tipo de Violação por UF, por tipo de violação de LGBT</t>
  </si>
  <si>
    <t>Disque 100 - Ano 2014 - Tipo de Violação por UF, por tipo de violação de LGBT</t>
  </si>
  <si>
    <t>OUTRAS VIOLAÇÕES / OUTROS ASSUNTOS RELACIONADOS A DIREITOS HUMAN</t>
  </si>
  <si>
    <t>TORTURA E OUTROS TRATAMENTOS OU PENAS CRUÉIS, DESUMANOS OU DEGRA</t>
  </si>
  <si>
    <t>Disque 100 - Ano 2015 - Tipo de Violação por UF, por tipo de violação de LGBT</t>
  </si>
  <si>
    <t>Disque 100 - Ano 2016- Tipo de Violação por UF, por tipo de violação de LGBT</t>
  </si>
  <si>
    <t>Disque 100 - Ano 2017- Tipo de Violação por UF, por tipo de violação de LGBT</t>
  </si>
  <si>
    <t>Disque 100 - Ano 2018- Tipo de Violação por UF, por tipo de violação de LGBT</t>
  </si>
  <si>
    <t>Disque 100 - Ano 2019- Tipo de Violação por UF, por tipo de violação de LGBT</t>
  </si>
  <si>
    <t>Disque 100 - Ano 2011 - Violações de Discriminação em LGBT, por UF</t>
  </si>
  <si>
    <t>Disque 100 - Ano 2012 - Violações de Discriminação em LGBT, por UF</t>
  </si>
  <si>
    <t>Disque 100 - Ano 2013 - Violações de Discriminação de LGBT, por UF</t>
  </si>
  <si>
    <t>Disque 100 - Ano 2014 - Violações de Discriminação de LGBT, por UF</t>
  </si>
  <si>
    <t>Disque 100 - Ano 2015 - Violações de Discriminação de LGBT, por UF</t>
  </si>
  <si>
    <t>Disque 100 - Ano 2016 - Violações de Discriminação de LGBT, por UF</t>
  </si>
  <si>
    <t>Disque 100 - Ano 2017 - Violações de Discriminação de LGBT, por UF</t>
  </si>
  <si>
    <t>Disque 100 - Ano 2018 - Violações de Discriminação de LGBT, por UF</t>
  </si>
  <si>
    <t>Disque 100 - Ano 2019 - Violações de Discriminação de LGBT, por UF</t>
  </si>
  <si>
    <t>BULLYING</t>
  </si>
  <si>
    <t>CONTRA PESSOA COM DEFICIÊNCIA</t>
  </si>
  <si>
    <t>DE GÊNERO</t>
  </si>
  <si>
    <t>DE ORIGEM</t>
  </si>
  <si>
    <t>EM VIRTUDE DE COMPLEIÇÃO FÍSICA / ESTÉTICA</t>
  </si>
  <si>
    <t>GERACIONAL</t>
  </si>
  <si>
    <t>OUTROS</t>
  </si>
  <si>
    <t>POR IDENTIDADE DE GÊNERO</t>
  </si>
  <si>
    <t>POR ORIENTAÇÃO SEXUAL</t>
  </si>
  <si>
    <t>RACIAL/ ETNICA</t>
  </si>
  <si>
    <t>RELIGIOSA</t>
  </si>
  <si>
    <t>SOCIAL</t>
  </si>
  <si>
    <t>Disque 100 - Ano 2011 - Violações de Viol. Sexual em LGBT, por UF</t>
  </si>
  <si>
    <t>Disque 100 - Ano 2012 - Violações de Viol. Sexual em LGBT, por UF</t>
  </si>
  <si>
    <t>Disque 100 - Ano 2013 - Violações de Violência Sexual de LGBT, por UF</t>
  </si>
  <si>
    <t>Disque 100 - Ano 2014 - Violações de Violência Sexual de LGBT, por UF</t>
  </si>
  <si>
    <t>Disque 100 - Ano 2015 - Violações de Violência Sexual de LGBT, por UF</t>
  </si>
  <si>
    <t>Disque 100 - Ano 2016 - Violações de Violência Sexual de LGBT, por UF</t>
  </si>
  <si>
    <t>Disque 100 - Ano 2017 - Violações de Violência Sexual de LGBT, por UF</t>
  </si>
  <si>
    <t>Disque 100 - Ano 2018 - Violações de Violência Sexual de LGBT, por UF</t>
  </si>
  <si>
    <t>Disque 100 - Ano 2019 - Violações de Violência Sexual de LGBT, por UF</t>
  </si>
  <si>
    <t>ABUSO SEXUAL</t>
  </si>
  <si>
    <t>ESTUPRO</t>
  </si>
  <si>
    <t>EXPLORAÇÃO SEXUAL</t>
  </si>
  <si>
    <t>EXPLORAÇÃO SEXUAL NO TURISMO</t>
  </si>
  <si>
    <t>PORNOGRAFIA INFANTIL</t>
  </si>
  <si>
    <t>SEXTING</t>
  </si>
  <si>
    <t>Disque 100 - Ano 2011 - Violações de Negligência em LGBT, por UF</t>
  </si>
  <si>
    <t>Disque 100 - Ano 2012 - Violações de Negligência em LGBT, por UF</t>
  </si>
  <si>
    <t>Disque 100 - Ano 2013 - Violações de Negligência de LGBT, por UF</t>
  </si>
  <si>
    <t>Disque 100 - Ano 2014 - Violações de Negligência de LGBT, por UF</t>
  </si>
  <si>
    <t>Disque 100 - Ano 2015 - Violações de Negligência de LGBT, por UF</t>
  </si>
  <si>
    <t>Disque 100 - Ano 2016 - Violações de Negligência de LGBT, por UF</t>
  </si>
  <si>
    <t>Disque 100 - Ano 2017 - Violações de Negligência de LGBT, por UF</t>
  </si>
  <si>
    <t>Disque 100 - Ano 2018 - Violações de Negligência de LGBT, por UF</t>
  </si>
  <si>
    <t>Disque 100 - Ano 2019 - Violações de Negligência de LGBT, por UF</t>
  </si>
  <si>
    <t>ABANDONO</t>
  </si>
  <si>
    <t>AUTONEGLIGÊNCIA</t>
  </si>
  <si>
    <t>NEGLIGÊNCIA EM ALIMENTAÇÃO</t>
  </si>
  <si>
    <t>NEGLIGÊNCIA EM AMPARO E RESPONSABILIZAÇÃO</t>
  </si>
  <si>
    <t>NEGLIGÊNCIA EM LIMPEZA/ HIGIENE</t>
  </si>
  <si>
    <t>NEGLIGÊNCIA EM MEDICAMENTOS/ ASSISTÊNCIA À SAÚDE</t>
  </si>
  <si>
    <t>Disque 100 - Ano 2011 - Violações de Violência Física em LGBT, por UF</t>
  </si>
  <si>
    <t>Disque 100 - Ano 2012 - Violações de Violência Física em LGBT, por UF</t>
  </si>
  <si>
    <t>Disque 100 - Ano 2013 - Violações de Violência Física em LGBT, por UF</t>
  </si>
  <si>
    <t>Disque 100 - Ano 2014 - Violações de Violência Física em LGBT, por UF</t>
  </si>
  <si>
    <t>Disque 100 - Ano 2015 - Violações de Violência Física em LGBT, por UF</t>
  </si>
  <si>
    <t>Disque 100 - Ano 2016 - Violações de Violência Física em LGBT, por UF</t>
  </si>
  <si>
    <t>Disque 100 - Ano 2017 - Violações de Violência Física em LGBT, por UF</t>
  </si>
  <si>
    <t>Disque 100 - Ano 2018 - Violações de Violência Física em LGBT, por UF</t>
  </si>
  <si>
    <t>Disque 100 - Ano 2019 - Violações de Violência Física em LGBT, por UF</t>
  </si>
  <si>
    <t>AUTOAGRESSÃO</t>
  </si>
  <si>
    <t>CÁRCERE PRIVADO</t>
  </si>
  <si>
    <t>CHACINA / MASSACRE</t>
  </si>
  <si>
    <t>GENOCÍDIO</t>
  </si>
  <si>
    <t>HOMICÍDIO</t>
  </si>
  <si>
    <t>LATROCÍNIO</t>
  </si>
  <si>
    <t>LESÃO CORPORAL</t>
  </si>
  <si>
    <t>MAUS TRATOS</t>
  </si>
  <si>
    <t>SEQUESTRO</t>
  </si>
  <si>
    <t>TENTATIVA DE HOMICÍDIO</t>
  </si>
  <si>
    <t>Disque 100 - Ano 2011 - Violações Viol. Psicológica em LGBT, por UF</t>
  </si>
  <si>
    <t>Disque 100 - Ano 2012 - Violações Viol. Psicológica em LGBT, por UF</t>
  </si>
  <si>
    <t>Disque 100 - Ano 2013 - Violações de Violência Psicológica em LGBT, por UF</t>
  </si>
  <si>
    <t>Disque 100 - Ano 2014 - Violações de Violência Psicológica em LGBT, por UF</t>
  </si>
  <si>
    <t>Disque 100 - Ano 2015 - Violações de Violência Psicológica em LGBT, por UF</t>
  </si>
  <si>
    <t>Disque 100 - Ano 2016 - Violações de Violência Psicológica em LGBT, por UF</t>
  </si>
  <si>
    <t>Disque 100 - Ano 2017 - Violações de Violência Psicológica em LGBT, por UF</t>
  </si>
  <si>
    <t>Disque 100 - Ano 2018 - Violações de Violência Psicológica em LGBT, por UF</t>
  </si>
  <si>
    <t>Disque 100 - Ano 2019 - Violações de Violência Psicológica em LGBT, por UF</t>
  </si>
  <si>
    <t>AMEAÇA</t>
  </si>
  <si>
    <t>CALÚNIA / INJÚRIA / DIFAMAÇÃO</t>
  </si>
  <si>
    <t>CHANTAGEM</t>
  </si>
  <si>
    <t>DESTRUIÇÃO DE BENS</t>
  </si>
  <si>
    <t>HOSTILIZAÇÃO</t>
  </si>
  <si>
    <t>HUMILHAÇÃO</t>
  </si>
  <si>
    <t>INFANTILIZAÇÃO</t>
  </si>
  <si>
    <t>PERSEGUIÇÃO</t>
  </si>
  <si>
    <t>SUBTRAÇÃO DE INCAPAZ</t>
  </si>
  <si>
    <t>Disque 100 - Ano 2012 - LGBT - Perfil das Vítimas - Sexo</t>
  </si>
  <si>
    <t>Disque 100 - Ano 2013 - LGBT - Perfil das Vítimas - Sexo</t>
  </si>
  <si>
    <t>Disque 100 - Ano 2013 - LGBT - Perfil das Vítimas - Identidade de gênero</t>
  </si>
  <si>
    <t>Disque 100 - Ano 2013 - LGBT - Perfil das Vítimas - Faixa Etária</t>
  </si>
  <si>
    <t>Disque 100 - Ano 2013 - LGBT - Perfil das Vítimas - Cor/Raça</t>
  </si>
  <si>
    <t>Disque 100 - Ano 2011 - LGBT -Perfil das Vítimas - Tipo de Deficiência</t>
  </si>
  <si>
    <t>Disque 100 - Ano 2012 - LGBT - Perfil das Vítimas - Tipo de Deficiência</t>
  </si>
  <si>
    <t>Disque 100 - Ano 2013 - LGBT - Perfil das Vítimas - Tipo de Deficiência</t>
  </si>
  <si>
    <t>Disque 100 - Ano 2014 - LGBT - Perfil das Vítimas - Tipo de Deficiência</t>
  </si>
  <si>
    <t>Disque 100 - Ano 2015 - LGBT - Perfil das Vítimas - Tipo de Deficiência</t>
  </si>
  <si>
    <t>Disque 100 - Ano 2016 - LGBT - Perfil das Vítimas - Tipo de Deficiência</t>
  </si>
  <si>
    <t>Disque 100 - Ano 2017 - LGBT - Perfil das Vítimas - Tipo de Deficiência</t>
  </si>
  <si>
    <t>Disque 100 - Ano 2018 - LGBT - Perfil das Vítimas - Tipo de Deficiência</t>
  </si>
  <si>
    <t>Disque 100 - Ano 2019 - LGBT - Perfil das Vítimas - Tipo de Deficiência</t>
  </si>
  <si>
    <t>Deficiência</t>
  </si>
  <si>
    <t>Auditiva</t>
  </si>
  <si>
    <t>Física</t>
  </si>
  <si>
    <t>Intelectual</t>
  </si>
  <si>
    <t>Mental</t>
  </si>
  <si>
    <t>Não Informada</t>
  </si>
  <si>
    <t>Não possui</t>
  </si>
  <si>
    <t>Visual</t>
  </si>
  <si>
    <t>*Obs: Estão sendo consideradas todas as deficiências da vítima, que pode ter mais de uma deficiência.</t>
  </si>
  <si>
    <t>Disque 100 - Ano 2011 - LGBT - Perfil do Suspeito - Sexo</t>
  </si>
  <si>
    <t>Disque 100 - Ano 2012 - LGBT - Perfil do Suspeito - Sexo</t>
  </si>
  <si>
    <t>Disque 100 - Ano 2013 - LGBT - Perfil do Suspeito - Sexo</t>
  </si>
  <si>
    <t>Disque 100 - Ano 2014 - LGBT - Perfil do Suspeito - Sexo</t>
  </si>
  <si>
    <t>Disque 100 - Ano 2015 - LGBT - Perfil do Suspeito - Sexo</t>
  </si>
  <si>
    <t>Disque 100 - Ano 2016 - LGBT - Perfil do Suspeito - Sexo</t>
  </si>
  <si>
    <t>Disque 100 - Ano 2017 - LGBT - Perfil do Suspeito - Sexo</t>
  </si>
  <si>
    <t>Disque 100 - Ano 2018 - LGBT - Perfil do Suspeito - Sexo</t>
  </si>
  <si>
    <t>Disque 100 - Ano 2011 - LGBT - Perfil do Suspeito - Faixa Etária</t>
  </si>
  <si>
    <t>Disque 100 - Ano 2012 - LGBT - Perfil do Suspeito - Faixa Etária</t>
  </si>
  <si>
    <t>Disque 100 - Ano 2013 - LGBT - Perfil do Suspeito - Faixa Etária</t>
  </si>
  <si>
    <t>Disque 100 - Ano 2014 - LGBT - Perfil do Suspeito - Faixa Etária</t>
  </si>
  <si>
    <t>Disque 100 - Ano 2015 - LGBT - Perfil do Suspeito - Faixa Etária</t>
  </si>
  <si>
    <t>Disque 100 - Ano 2016 - LGBT - Perfil do Suspeito - Faixa Etária</t>
  </si>
  <si>
    <t>Disque 100 - Ano 2017 - LGBT - Perfil do Suspeito - Faixa Etária</t>
  </si>
  <si>
    <t>Disque 100 - Ano 2018 - LGBT - Perfil do Suspeito - Faixa Etária</t>
  </si>
  <si>
    <t>Disque 100 - Ano 2011 - LGBT - Perfil do Suspeito - Cor/Raça</t>
  </si>
  <si>
    <t>Disque 100 - Ano 2012 - LGBT - Perfil do Suspeito - Cor/Raça</t>
  </si>
  <si>
    <t>Disque 100 - Ano 2013 - LGBT - Perfil do Suspeito - Cor/Raça</t>
  </si>
  <si>
    <t>Disque 100 - Ano 2014 - LGBT - Perfil do Suspeito - Cor/Raça</t>
  </si>
  <si>
    <t>Disque 100 - Ano 2015 - LGBT - Perfil do Suspeito - Cor/Raça</t>
  </si>
  <si>
    <t>Disque 100 - Ano 2016 - LGBT - Perfil do Suspeito - Cor/Raça</t>
  </si>
  <si>
    <t>Disque 100 - Ano 2017 - LGBT - Perfil do Suspeito - Cor/Raça</t>
  </si>
  <si>
    <t>Disque 100 - Ano 2018 - LGBT - Perfil do Suspeito - Cor/Raça</t>
  </si>
  <si>
    <t>Disque 100 - Ano 2011 - LGBT - Perfil dos Suspeitos - Sexo</t>
  </si>
  <si>
    <t>Disque 100 - Ano 2012 - LGBT - Perfil dos Suspeitos - Sexo</t>
  </si>
  <si>
    <t>Disque 100 - Ano 2014 - LGBT - Perfil dos Suspeitos - Sexo</t>
  </si>
  <si>
    <t>Disque 100 - Ano 2015 - LGBT - Perfil dos Suspeitos - Sexo</t>
  </si>
  <si>
    <t>Disque 100 - Ano 2016 - LGBT - Perfil dos Suspeitos - Sexo</t>
  </si>
  <si>
    <t>Disque 100 - Ano 2017 - LGBT - Perfil dos Suspeitos - Sexo</t>
  </si>
  <si>
    <t>Disque 100 - Ano 2018 - LGBT - Perfil dos Suspeitos - Sexo</t>
  </si>
  <si>
    <t>Disque 100 - Ano 2011 - LGBT - Perfil dos Suspeitos - Faixa Etária</t>
  </si>
  <si>
    <t>Disque 100 - Ano 2012 - LGBT - Perfil dos Suspeitos - Faixa Etária</t>
  </si>
  <si>
    <t>Disque 100 - Ano 2014 - LGBT - Perfil dos Suspeitos - Faixa Etária</t>
  </si>
  <si>
    <t>Disque 100 - Ano 2015 - LGBT - Perfil dos Suspeitos - Faixa Etária</t>
  </si>
  <si>
    <t>Disque 100 - Ano 2016 - LGBT - Perfil dos Suspeitos - Faixa Etária</t>
  </si>
  <si>
    <t>Disque 100 - Ano 2017 - LGBT - Perfil dos Suspeitos - Faixa Etária</t>
  </si>
  <si>
    <t>Disque 100 - Ano 2018 - LGBT - Perfil dos Suspeitos - Faixa Etária</t>
  </si>
  <si>
    <t>86 a 90 anos</t>
  </si>
  <si>
    <t>Disque 100 - Ano 2011 - LGBT -Perfil dos Suspeitos - Cor/Raça</t>
  </si>
  <si>
    <t>Disque 100 - Ano 2012 - LGBT -Perfil dos Suspeitos - Cor/Raça</t>
  </si>
  <si>
    <t>Disque 100 - Ano 2014 - LGBT - Perfil dos Suspeitos - Cor/Raça</t>
  </si>
  <si>
    <t>Disque 100 - Ano 2015 - LGBT - Perfil dos Suspeitos - Cor/Raça</t>
  </si>
  <si>
    <t>Disque 100 - Ano 2016 - LGBT - Perfil dos Suspeitos - Cor/Raça</t>
  </si>
  <si>
    <t>Disque 100 - Ano 2017 - LGBT - Perfil dos Suspeitos - Cor/Raça</t>
  </si>
  <si>
    <t>Disque 100 - Ano 2018 - LGBT - Perfil dos Suspeitos - Cor/Raça</t>
  </si>
  <si>
    <t>Disque 100 - Ano 2011 - LGBT - Relação Suspeito X Vítima</t>
  </si>
  <si>
    <t>Disque 100 - Ano 2012 - LGBT - Relação Suspeito X Vítima</t>
  </si>
  <si>
    <t>Disque 100 - Ano 2013 - LGBT - Relação Suspeito X Vítima</t>
  </si>
  <si>
    <t>Disque 100 - Ano 2014 - LGBT - Relação Suspeito X Vítima</t>
  </si>
  <si>
    <t>Disque 100 - Ano 2015 - LGBT - Relação Suspeito X Vítima</t>
  </si>
  <si>
    <t>Disque 100 - Ano 2016 - LGBT - Relação Suspeito X Vítima</t>
  </si>
  <si>
    <t>Disque 100 - Ano 2017 - LGBT - Relação Suspeito X Vítima</t>
  </si>
  <si>
    <t>Disque 100 - Ano 2018 - LGBT - Relação Suspeito X Vítima</t>
  </si>
  <si>
    <t>Relação</t>
  </si>
  <si>
    <t>Amigo (a)</t>
  </si>
  <si>
    <t>Avó</t>
  </si>
  <si>
    <t>Avô</t>
  </si>
  <si>
    <t>Bisneto(a)</t>
  </si>
  <si>
    <t>Companheiro (a)</t>
  </si>
  <si>
    <t>Cuidador (a)</t>
  </si>
  <si>
    <t>Cunhado (a)</t>
  </si>
  <si>
    <t>Desconhecido(a)</t>
  </si>
  <si>
    <t>Diretor(a) de escola</t>
  </si>
  <si>
    <t>Diretor(a) de Unidade Prisional</t>
  </si>
  <si>
    <t>Empregado (a)</t>
  </si>
  <si>
    <t>Empregador</t>
  </si>
  <si>
    <t>Enteado(a)</t>
  </si>
  <si>
    <t>Esposa</t>
  </si>
  <si>
    <t>Ex-Companheiro (a)</t>
  </si>
  <si>
    <t>Ex-Esposa</t>
  </si>
  <si>
    <t>Ex-Marido</t>
  </si>
  <si>
    <t>Familiares</t>
  </si>
  <si>
    <t>Filho (a)</t>
  </si>
  <si>
    <t>Genro/Nora</t>
  </si>
  <si>
    <t>Irmão (ã)</t>
  </si>
  <si>
    <t>Líder Religioso</t>
  </si>
  <si>
    <t>Madrasta</t>
  </si>
  <si>
    <t>Mãe</t>
  </si>
  <si>
    <t>Marido</t>
  </si>
  <si>
    <t>Namorado(a)</t>
  </si>
  <si>
    <t>Neto(a)</t>
  </si>
  <si>
    <t>Padrasto</t>
  </si>
  <si>
    <t>Padrinho/Madrinha</t>
  </si>
  <si>
    <t>Pai</t>
  </si>
  <si>
    <t>Primo(a)</t>
  </si>
  <si>
    <t>Professor(a)</t>
  </si>
  <si>
    <t>Própria vítima</t>
  </si>
  <si>
    <t>Sobrinho(a)</t>
  </si>
  <si>
    <t>Sogro(a)</t>
  </si>
  <si>
    <t>Subordinado</t>
  </si>
  <si>
    <t>Tio (a)</t>
  </si>
  <si>
    <t>Vizinho (a)</t>
  </si>
  <si>
    <t>Disque 100 - Ano 2011 - LGBT - Relação Suspeito Vítima</t>
  </si>
  <si>
    <t>Disque 100 - Ano 2012 - LGBT - Relação Suspeito Vítima</t>
  </si>
  <si>
    <t>Disque 100 - Ano 2013 - LGBT - Relação Suspeito Vítima, por UF</t>
  </si>
  <si>
    <t>Disque 100 - Ano 2014 - LGBT - Relação Suspeito Vítima, por UF</t>
  </si>
  <si>
    <t>Disque 100 - Ano 2015 - LGBT - Relação Suspeito Vítima, por UF</t>
  </si>
  <si>
    <t>Disque 100 - Ano 2016 - LGBT - Relação Suspeito Vítima, por UF</t>
  </si>
  <si>
    <t>Disque 100 - Ano 2017 - LGBT - Relação Suspeito Vítima, por UF</t>
  </si>
  <si>
    <t>Disque 100 - Ano 2018 - LGBT - Relação Suspeito Vítima, por UF</t>
  </si>
  <si>
    <t>NI</t>
  </si>
  <si>
    <t>Disque 100 - Ano 2011 - LGBT - Relação Demandante e Vítima</t>
  </si>
  <si>
    <t>Disque 100 - Ano 2012 - LGBT - Relação Demandante e Vítima</t>
  </si>
  <si>
    <t>Disque 100 - Ano 2013 - LGBT - Relação Demandante e Vítima</t>
  </si>
  <si>
    <t>Disque 100 - Ano 2014 - LGBT - Relação Demandante e Vítima</t>
  </si>
  <si>
    <t>Disque 100 - Ano 2015 - LGBT - Relação Demandante e Vítima</t>
  </si>
  <si>
    <t>Disque 100 - Ano 2016 - LGBT - Relação Demandante e Vítima</t>
  </si>
  <si>
    <t>Disque 100 - Ano 2017 - LGBT - Relação Demandante e Vítima</t>
  </si>
  <si>
    <t>Disque 100 - Ano 2018 - LGBT - Relação Demandante e Vítima</t>
  </si>
  <si>
    <t>Disque 100 - Ano 2013 - LGBT - Relação Demandante e Vítima, por UF</t>
  </si>
  <si>
    <t>Disque 100 - Ano 2014 - LGBT - Relação Demandante e Vítima, por UF</t>
  </si>
  <si>
    <t>Disque 100 - Ano 2015 - LGBT - Relação Demandante e Vítima, por UF</t>
  </si>
  <si>
    <t>Disque 100 - Ano 2016 - LGBT - Relação Demandante e Vítima, por UF</t>
  </si>
  <si>
    <t>Disque 100 - Ano 2017 - LGBT - Relação Demandante e Vítima, por UF</t>
  </si>
  <si>
    <t>Disque 100 - Ano 2018 - LGBT - Relação Demandante e Vítima, por UF</t>
  </si>
  <si>
    <t>Disque 100 - Ano 2011 - LGBT - Local da Violação</t>
  </si>
  <si>
    <t>Disque 100 - Ano 2012 - LGBT - Local da Violação</t>
  </si>
  <si>
    <t>Disque 100 - Ano 2013 - LGBT - Local da Violação</t>
  </si>
  <si>
    <t>Disque 100 - Ano 2014 - LGBT - Local da Violação</t>
  </si>
  <si>
    <t>Disque 100 - Ano 2015 - LGBT - Local da Violação</t>
  </si>
  <si>
    <t>Disque 100 - Ano 2016 - LGBT - Local da Violação</t>
  </si>
  <si>
    <t>Disque 100 - Ano 2017 - LGBT - Local da Violação</t>
  </si>
  <si>
    <t>Disque 100 - Ano 2018 - LGBT - Local da Violação</t>
  </si>
  <si>
    <t>Local</t>
  </si>
  <si>
    <t>Albergue</t>
  </si>
  <si>
    <t>Casa</t>
  </si>
  <si>
    <t>Casa da Vítima</t>
  </si>
  <si>
    <t>Casa do Suspeito</t>
  </si>
  <si>
    <t>Delegacia de Polícia</t>
  </si>
  <si>
    <t>Delegacia de Polícia como Unidade Prisional</t>
  </si>
  <si>
    <t>Escola</t>
  </si>
  <si>
    <t>Hospital</t>
  </si>
  <si>
    <t>Igreja</t>
  </si>
  <si>
    <t>Instituição de Longa Permanência para Idosos - ILPI</t>
  </si>
  <si>
    <t>Local de trabalho</t>
  </si>
  <si>
    <t>Manicômio/Hospital Psiquiátrico/Casa de Saúde</t>
  </si>
  <si>
    <t>Medida de Segurança - Manicômio Judicial</t>
  </si>
  <si>
    <t>Ônibus</t>
  </si>
  <si>
    <t>Órgão da Administração Estadual</t>
  </si>
  <si>
    <t>Órgão da Administração Federal</t>
  </si>
  <si>
    <t>Órgão da Administração Municipal</t>
  </si>
  <si>
    <t>Outros</t>
  </si>
  <si>
    <t>Rua</t>
  </si>
  <si>
    <t>Transporte Coletivo Aéreo</t>
  </si>
  <si>
    <t>Transporte Coletivo Metroviário</t>
  </si>
  <si>
    <t>Transporte Coletivo Rodoviário</t>
  </si>
  <si>
    <t>Unidade de Medida Sócio Educativa</t>
  </si>
  <si>
    <t>Unidade Prisional - Cadeia Pública</t>
  </si>
  <si>
    <t>Unidade Prisional - Presídio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</si>
  <si>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</si>
  <si>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Disque 100 - Ano 2013 - LGBT - Local da Violação, por UF</t>
  </si>
  <si>
    <t>Disque 100 - Ano 2014 - LGBT - Local da Violação, por UF</t>
  </si>
  <si>
    <t>Disque 100 - Ano 2015 - LGBT - Local da Violação, por UF</t>
  </si>
  <si>
    <t>Disque 100 - Ano 2016 - LGBT - Local da Violação, por UF</t>
  </si>
  <si>
    <t>Disque 100 - Ano 2017 - LGBT - Local da Violação, por UF</t>
  </si>
  <si>
    <t>Disque 100 - Ano 2018 - LGBT - Local da Violação, por UF</t>
  </si>
  <si>
    <t>Disque 100 - Ano 2019 - LGBT - Perfil do Suspeito - Sexo</t>
  </si>
  <si>
    <t>Disque 100 - Ano 2019 - LGBT - Perfil do Suspeito - Faixa Etária</t>
  </si>
  <si>
    <t>Disque 100 - Ano 2019 - LGBT - Perfil do Suspeito - Cor/Raça</t>
  </si>
  <si>
    <t>Disque 100 - Ano 2019 - LGBT - Relação Suspeito X Vítima</t>
  </si>
  <si>
    <t>Disque 100 - Ano 2019 - LGBT - Relação Suspeito Vítima, por UF</t>
  </si>
  <si>
    <t>Disque 100 - Ano 2019 - LGBT - Relação Demandante e Vítima</t>
  </si>
  <si>
    <t>Disque 100 - Ano 2019 - LGBT - Relação Demandante e Vítima, por UF</t>
  </si>
  <si>
    <t>Disque 100 - Ano 2019 - LGBT - Local da Violação</t>
  </si>
  <si>
    <t>Disque 100 - Ano 2019 - LGBT - Local da Violação, por UF</t>
  </si>
  <si>
    <t>Disque 100 - Ano 2019 - LGBT - Perfil dos Suspeitos - Sexo</t>
  </si>
  <si>
    <t>Disque 100 - Ano 2019 - LGBT - Perfil dos Suspeitos - Faixa Etária</t>
  </si>
  <si>
    <t>Disque 100 - Ano 2019 - LGBT - Perfil dos Suspeitos - Cor/Raça</t>
  </si>
  <si>
    <t>Período: 2011 - 2012 - 2013 - 2014 - 2015 - 2016 - 2017 - 2018  - Janeiro a Junho 2019</t>
  </si>
  <si>
    <t>Emitido em: 12/07/2019 13:20:00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</si>
</sst>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8"/>
      <name val="Verdana"/>
      <family val="2"/>
    </font>
    <font>
      <b/>
      <sz val="10"/>
      <color indexed="8"/>
      <name val="Verdana"/>
      <family val="2"/>
    </font>
    <font>
      <sz val="8"/>
      <color indexed="8"/>
      <name val="Verdana"/>
      <family val="2"/>
    </font>
    <font>
      <sz val="11"/>
      <color indexed="8"/>
      <name val="Calibri"/>
      <family val="2"/>
    </font>
    <font>
      <b/>
      <i/>
      <sz val="10"/>
      <name val="Calibri"/>
      <family val="2"/>
      <scheme val="minor"/>
    </font>
    <font>
      <sz val="11"/>
      <name val="Calibri"/>
      <family val="2"/>
    </font>
    <font>
      <b/>
      <sz val="11"/>
      <color indexed="9"/>
      <name val="Calibri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</fills>
  <borders count="68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8"/>
      </left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" fillId="0" borderId="0"/>
  </cellStyleXfs>
  <cellXfs count="230">
    <xf numFmtId="0" fontId="0" fillId="0" borderId="0" xfId="0"/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/>
    </xf>
    <xf numFmtId="0" fontId="2" fillId="2" borderId="4" xfId="0" applyFont="1" applyFill="1" applyBorder="1"/>
    <xf numFmtId="0" fontId="0" fillId="0" borderId="5" xfId="0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10" fontId="7" fillId="3" borderId="6" xfId="0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horizontal="left"/>
    </xf>
    <xf numFmtId="0" fontId="2" fillId="2" borderId="7" xfId="0" applyFont="1" applyFill="1" applyBorder="1"/>
    <xf numFmtId="0" fontId="2" fillId="2" borderId="8" xfId="0" applyFont="1" applyFill="1" applyBorder="1" applyAlignment="1">
      <alignment horizontal="center"/>
    </xf>
    <xf numFmtId="10" fontId="6" fillId="3" borderId="9" xfId="0" applyNumberFormat="1" applyFont="1" applyFill="1" applyBorder="1" applyAlignment="1">
      <alignment horizontal="center"/>
    </xf>
    <xf numFmtId="0" fontId="4" fillId="0" borderId="0" xfId="0" applyFont="1"/>
    <xf numFmtId="0" fontId="2" fillId="2" borderId="7" xfId="0" applyFont="1" applyFill="1" applyBorder="1" applyAlignment="1">
      <alignment horizontal="left"/>
    </xf>
    <xf numFmtId="10" fontId="6" fillId="3" borderId="6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2" fillId="2" borderId="24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10" fontId="7" fillId="3" borderId="25" xfId="0" applyNumberFormat="1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/>
    </xf>
    <xf numFmtId="10" fontId="6" fillId="3" borderId="28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10" fontId="7" fillId="3" borderId="28" xfId="0" applyNumberFormat="1" applyFont="1" applyFill="1" applyBorder="1" applyAlignment="1">
      <alignment horizontal="center"/>
    </xf>
    <xf numFmtId="0" fontId="14" fillId="2" borderId="6" xfId="3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2" fontId="2" fillId="2" borderId="9" xfId="0" applyNumberFormat="1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10" fontId="0" fillId="3" borderId="6" xfId="0" applyNumberForma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5" fillId="4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0" fillId="0" borderId="5" xfId="0" applyBorder="1"/>
    <xf numFmtId="10" fontId="0" fillId="3" borderId="6" xfId="0" applyNumberFormat="1" applyFill="1" applyBorder="1" applyAlignment="1">
      <alignment horizontal="center"/>
    </xf>
    <xf numFmtId="0" fontId="4" fillId="4" borderId="0" xfId="0" applyFont="1" applyFill="1"/>
    <xf numFmtId="0" fontId="15" fillId="2" borderId="7" xfId="0" applyFont="1" applyFill="1" applyBorder="1" applyAlignment="1">
      <alignment horizontal="center"/>
    </xf>
    <xf numFmtId="0" fontId="15" fillId="2" borderId="8" xfId="0" applyFont="1" applyFill="1" applyBorder="1" applyAlignment="1">
      <alignment horizontal="center"/>
    </xf>
    <xf numFmtId="10" fontId="4" fillId="3" borderId="9" xfId="0" applyNumberFormat="1" applyFont="1" applyFill="1" applyBorder="1" applyAlignment="1">
      <alignment horizontal="center"/>
    </xf>
    <xf numFmtId="0" fontId="0" fillId="4" borderId="0" xfId="0" applyFill="1"/>
    <xf numFmtId="0" fontId="4" fillId="3" borderId="29" xfId="0" applyFont="1" applyFill="1" applyBorder="1" applyAlignment="1">
      <alignment horizontal="center"/>
    </xf>
    <xf numFmtId="10" fontId="0" fillId="3" borderId="30" xfId="0" applyNumberFormat="1" applyFill="1" applyBorder="1" applyAlignment="1">
      <alignment horizontal="center"/>
    </xf>
    <xf numFmtId="10" fontId="4" fillId="3" borderId="30" xfId="0" applyNumberFormat="1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vertical="center" wrapText="1"/>
    </xf>
    <xf numFmtId="10" fontId="0" fillId="3" borderId="32" xfId="0" applyNumberFormat="1" applyFill="1" applyBorder="1" applyAlignment="1">
      <alignment horizontal="center" vertical="center" wrapText="1"/>
    </xf>
    <xf numFmtId="0" fontId="2" fillId="2" borderId="31" xfId="0" applyFont="1" applyFill="1" applyBorder="1" applyAlignment="1">
      <alignment horizontal="center"/>
    </xf>
    <xf numFmtId="10" fontId="0" fillId="3" borderId="33" xfId="0" applyNumberForma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10" fontId="4" fillId="3" borderId="34" xfId="0" applyNumberFormat="1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10" fontId="0" fillId="3" borderId="8" xfId="0" applyNumberFormat="1" applyFill="1" applyBorder="1" applyAlignment="1">
      <alignment horizontal="center"/>
    </xf>
    <xf numFmtId="0" fontId="0" fillId="0" borderId="0" xfId="0" applyAlignment="1">
      <alignment vertical="center"/>
    </xf>
    <xf numFmtId="10" fontId="0" fillId="3" borderId="5" xfId="0" applyNumberFormat="1" applyFill="1" applyBorder="1" applyAlignment="1">
      <alignment horizontal="center" vertical="center" wrapText="1"/>
    </xf>
    <xf numFmtId="0" fontId="4" fillId="0" borderId="5" xfId="0" applyFont="1" applyBorder="1"/>
    <xf numFmtId="10" fontId="0" fillId="3" borderId="5" xfId="0" applyNumberFormat="1" applyFill="1" applyBorder="1" applyAlignment="1">
      <alignment horizontal="center"/>
    </xf>
    <xf numFmtId="10" fontId="4" fillId="3" borderId="5" xfId="0" applyNumberFormat="1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10" fontId="4" fillId="3" borderId="6" xfId="0" applyNumberFormat="1" applyFont="1" applyFill="1" applyBorder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15" fillId="2" borderId="39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0" fontId="2" fillId="2" borderId="39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10" fontId="4" fillId="0" borderId="0" xfId="0" applyNumberFormat="1" applyFont="1" applyAlignment="1">
      <alignment horizontal="center"/>
    </xf>
    <xf numFmtId="0" fontId="15" fillId="2" borderId="41" xfId="0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 wrapText="1"/>
    </xf>
    <xf numFmtId="10" fontId="0" fillId="3" borderId="9" xfId="0" applyNumberFormat="1" applyFill="1" applyBorder="1" applyAlignment="1">
      <alignment horizontal="center"/>
    </xf>
    <xf numFmtId="10" fontId="0" fillId="3" borderId="42" xfId="0" applyNumberFormat="1" applyFill="1" applyBorder="1" applyAlignment="1">
      <alignment horizontal="center"/>
    </xf>
    <xf numFmtId="10" fontId="0" fillId="3" borderId="43" xfId="0" applyNumberFormat="1" applyFill="1" applyBorder="1" applyAlignment="1">
      <alignment horizontal="center"/>
    </xf>
    <xf numFmtId="10" fontId="0" fillId="3" borderId="44" xfId="0" applyNumberFormat="1" applyFill="1" applyBorder="1" applyAlignment="1">
      <alignment horizontal="center"/>
    </xf>
    <xf numFmtId="10" fontId="0" fillId="3" borderId="45" xfId="0" applyNumberFormat="1" applyFill="1" applyBorder="1" applyAlignment="1">
      <alignment horizontal="center"/>
    </xf>
    <xf numFmtId="0" fontId="15" fillId="2" borderId="24" xfId="0" applyFont="1" applyFill="1" applyBorder="1" applyAlignment="1">
      <alignment horizontal="center" vertical="center"/>
    </xf>
    <xf numFmtId="10" fontId="0" fillId="3" borderId="49" xfId="0" applyNumberFormat="1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15" fillId="2" borderId="29" xfId="0" applyFont="1" applyFill="1" applyBorder="1" applyAlignment="1">
      <alignment horizontal="center" vertical="center" wrapText="1"/>
    </xf>
    <xf numFmtId="0" fontId="2" fillId="2" borderId="50" xfId="0" applyFont="1" applyFill="1" applyBorder="1" applyAlignment="1">
      <alignment horizontal="center"/>
    </xf>
    <xf numFmtId="0" fontId="15" fillId="2" borderId="51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10" fontId="4" fillId="3" borderId="52" xfId="0" applyNumberFormat="1" applyFont="1" applyFill="1" applyBorder="1" applyAlignment="1">
      <alignment horizontal="center"/>
    </xf>
    <xf numFmtId="10" fontId="4" fillId="3" borderId="49" xfId="0" applyNumberFormat="1" applyFont="1" applyFill="1" applyBorder="1" applyAlignment="1">
      <alignment horizontal="center"/>
    </xf>
    <xf numFmtId="10" fontId="0" fillId="3" borderId="53" xfId="0" applyNumberFormat="1" applyFill="1" applyBorder="1" applyAlignment="1">
      <alignment horizontal="center"/>
    </xf>
    <xf numFmtId="10" fontId="0" fillId="3" borderId="54" xfId="0" applyNumberFormat="1" applyFill="1" applyBorder="1" applyAlignment="1">
      <alignment horizontal="center"/>
    </xf>
    <xf numFmtId="10" fontId="0" fillId="3" borderId="55" xfId="0" applyNumberFormat="1" applyFill="1" applyBorder="1" applyAlignment="1">
      <alignment horizontal="center"/>
    </xf>
    <xf numFmtId="10" fontId="0" fillId="3" borderId="56" xfId="0" applyNumberFormat="1" applyFill="1" applyBorder="1" applyAlignment="1">
      <alignment horizontal="center"/>
    </xf>
    <xf numFmtId="10" fontId="0" fillId="3" borderId="57" xfId="0" applyNumberFormat="1" applyFill="1" applyBorder="1" applyAlignment="1">
      <alignment horizontal="center"/>
    </xf>
    <xf numFmtId="10" fontId="0" fillId="3" borderId="58" xfId="0" applyNumberFormat="1" applyFill="1" applyBorder="1" applyAlignment="1">
      <alignment horizontal="center"/>
    </xf>
    <xf numFmtId="10" fontId="0" fillId="3" borderId="59" xfId="0" applyNumberFormat="1" applyFill="1" applyBorder="1" applyAlignment="1">
      <alignment horizontal="center"/>
    </xf>
    <xf numFmtId="10" fontId="4" fillId="3" borderId="20" xfId="0" applyNumberFormat="1" applyFont="1" applyFill="1" applyBorder="1" applyAlignment="1">
      <alignment horizontal="center"/>
    </xf>
    <xf numFmtId="10" fontId="4" fillId="3" borderId="60" xfId="0" applyNumberFormat="1" applyFont="1" applyFill="1" applyBorder="1" applyAlignment="1">
      <alignment horizontal="center"/>
    </xf>
    <xf numFmtId="10" fontId="0" fillId="3" borderId="25" xfId="0" applyNumberFormat="1" applyFill="1" applyBorder="1" applyAlignment="1">
      <alignment horizontal="center" vertical="center" wrapText="1"/>
    </xf>
    <xf numFmtId="10" fontId="0" fillId="3" borderId="25" xfId="0" applyNumberFormat="1" applyFill="1" applyBorder="1" applyAlignment="1">
      <alignment horizontal="center"/>
    </xf>
    <xf numFmtId="10" fontId="4" fillId="3" borderId="28" xfId="0" applyNumberFormat="1" applyFont="1" applyFill="1" applyBorder="1" applyAlignment="1">
      <alignment horizontal="center"/>
    </xf>
    <xf numFmtId="10" fontId="0" fillId="3" borderId="64" xfId="0" applyNumberFormat="1" applyFill="1" applyBorder="1" applyAlignment="1">
      <alignment horizontal="center"/>
    </xf>
    <xf numFmtId="0" fontId="15" fillId="2" borderId="31" xfId="0" applyFont="1" applyFill="1" applyBorder="1" applyAlignment="1">
      <alignment horizontal="center" vertical="center" wrapText="1"/>
    </xf>
    <xf numFmtId="10" fontId="0" fillId="3" borderId="32" xfId="0" applyNumberFormat="1" applyFill="1" applyBorder="1" applyAlignment="1">
      <alignment horizontal="center"/>
    </xf>
    <xf numFmtId="0" fontId="15" fillId="0" borderId="5" xfId="0" applyFont="1" applyBorder="1" applyAlignment="1">
      <alignment horizontal="center"/>
    </xf>
    <xf numFmtId="10" fontId="0" fillId="3" borderId="52" xfId="0" applyNumberFormat="1" applyFill="1" applyBorder="1" applyAlignment="1">
      <alignment horizontal="center"/>
    </xf>
    <xf numFmtId="10" fontId="4" fillId="3" borderId="33" xfId="0" applyNumberFormat="1" applyFont="1" applyFill="1" applyBorder="1" applyAlignment="1">
      <alignment horizontal="center"/>
    </xf>
    <xf numFmtId="10" fontId="0" fillId="3" borderId="29" xfId="0" applyNumberFormat="1" applyFill="1" applyBorder="1" applyAlignment="1">
      <alignment horizontal="center"/>
    </xf>
    <xf numFmtId="10" fontId="0" fillId="3" borderId="65" xfId="0" applyNumberFormat="1" applyFill="1" applyBorder="1" applyAlignment="1">
      <alignment horizontal="center"/>
    </xf>
    <xf numFmtId="10" fontId="0" fillId="3" borderId="66" xfId="0" applyNumberFormat="1" applyFill="1" applyBorder="1" applyAlignment="1">
      <alignment horizontal="center"/>
    </xf>
    <xf numFmtId="0" fontId="7" fillId="3" borderId="6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0" xfId="0" applyFont="1"/>
    <xf numFmtId="0" fontId="5" fillId="2" borderId="3" xfId="0" applyFont="1" applyFill="1" applyBorder="1" applyAlignment="1">
      <alignment horizontal="center" vertical="center"/>
    </xf>
    <xf numFmtId="0" fontId="2" fillId="2" borderId="51" xfId="0" applyFont="1" applyFill="1" applyBorder="1"/>
    <xf numFmtId="0" fontId="0" fillId="0" borderId="40" xfId="0" applyBorder="1" applyAlignment="1">
      <alignment horizontal="center"/>
    </xf>
    <xf numFmtId="0" fontId="11" fillId="0" borderId="0" xfId="4" applyAlignment="1">
      <alignment horizontal="left"/>
    </xf>
    <xf numFmtId="0" fontId="17" fillId="0" borderId="0" xfId="4" applyFont="1" applyAlignment="1">
      <alignment horizontal="left"/>
    </xf>
    <xf numFmtId="0" fontId="11" fillId="0" borderId="0" xfId="4" applyAlignment="1">
      <alignment horizontal="center"/>
    </xf>
    <xf numFmtId="0" fontId="2" fillId="2" borderId="24" xfId="0" applyFont="1" applyFill="1" applyBorder="1"/>
    <xf numFmtId="0" fontId="2" fillId="2" borderId="26" xfId="0" applyFont="1" applyFill="1" applyBorder="1"/>
    <xf numFmtId="0" fontId="0" fillId="0" borderId="0" xfId="0" applyAlignment="1">
      <alignment horizontal="left"/>
    </xf>
    <xf numFmtId="0" fontId="0" fillId="0" borderId="8" xfId="0" applyBorder="1" applyAlignment="1">
      <alignment horizontal="center"/>
    </xf>
    <xf numFmtId="0" fontId="2" fillId="2" borderId="7" xfId="0" applyFont="1" applyFill="1" applyBorder="1" applyAlignment="1">
      <alignment vertical="center" wrapText="1"/>
    </xf>
    <xf numFmtId="10" fontId="7" fillId="3" borderId="9" xfId="0" applyNumberFormat="1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2" fillId="2" borderId="4" xfId="0" applyFont="1" applyFill="1" applyBorder="1" applyAlignment="1">
      <alignment vertical="center" wrapText="1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/>
    </xf>
    <xf numFmtId="10" fontId="1" fillId="3" borderId="6" xfId="1" applyNumberFormat="1" applyFill="1" applyBorder="1" applyAlignment="1">
      <alignment horizontal="center"/>
    </xf>
    <xf numFmtId="10" fontId="1" fillId="3" borderId="9" xfId="1" applyNumberFormat="1" applyFill="1" applyBorder="1" applyAlignment="1">
      <alignment horizontal="center"/>
    </xf>
    <xf numFmtId="10" fontId="4" fillId="3" borderId="9" xfId="1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left" vertical="center" wrapText="1"/>
    </xf>
    <xf numFmtId="0" fontId="2" fillId="2" borderId="39" xfId="0" applyFont="1" applyFill="1" applyBorder="1" applyAlignment="1">
      <alignment horizontal="left" vertical="center" wrapText="1"/>
    </xf>
    <xf numFmtId="0" fontId="0" fillId="0" borderId="8" xfId="0" applyBorder="1" applyAlignment="1">
      <alignment horizontal="center" vertical="center"/>
    </xf>
    <xf numFmtId="0" fontId="4" fillId="0" borderId="0" xfId="0" applyFont="1" applyAlignment="1">
      <alignment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1" fillId="0" borderId="0" xfId="5" applyAlignment="1">
      <alignment horizontal="left"/>
    </xf>
    <xf numFmtId="0" fontId="2" fillId="2" borderId="24" xfId="0" applyFont="1" applyFill="1" applyBorder="1" applyAlignment="1">
      <alignment vertical="center" wrapText="1"/>
    </xf>
    <xf numFmtId="0" fontId="0" fillId="0" borderId="67" xfId="0" applyBorder="1"/>
    <xf numFmtId="0" fontId="2" fillId="2" borderId="26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11" fillId="0" borderId="14" xfId="0" applyFont="1" applyBorder="1" applyAlignment="1">
      <alignment horizontal="left" wrapText="1"/>
    </xf>
    <xf numFmtId="0" fontId="8" fillId="0" borderId="13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top" wrapText="1"/>
    </xf>
    <xf numFmtId="0" fontId="10" fillId="0" borderId="17" xfId="0" applyFont="1" applyBorder="1" applyAlignment="1">
      <alignment horizontal="center" vertical="top" wrapText="1"/>
    </xf>
    <xf numFmtId="0" fontId="10" fillId="0" borderId="18" xfId="0" applyFont="1" applyBorder="1" applyAlignment="1">
      <alignment horizontal="center" vertical="top" wrapText="1"/>
    </xf>
    <xf numFmtId="0" fontId="10" fillId="0" borderId="19" xfId="0" applyFont="1" applyBorder="1" applyAlignment="1">
      <alignment horizontal="center" vertical="top" wrapText="1"/>
    </xf>
    <xf numFmtId="0" fontId="10" fillId="0" borderId="20" xfId="0" applyFont="1" applyBorder="1" applyAlignment="1">
      <alignment horizontal="center" vertical="top" wrapText="1"/>
    </xf>
    <xf numFmtId="0" fontId="2" fillId="2" borderId="21" xfId="0" applyFont="1" applyFill="1" applyBorder="1" applyAlignment="1">
      <alignment horizontal="center" vertical="center" wrapText="1"/>
    </xf>
    <xf numFmtId="0" fontId="2" fillId="2" borderId="22" xfId="0" applyFont="1" applyFill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 wrapText="1"/>
    </xf>
    <xf numFmtId="0" fontId="13" fillId="0" borderId="0" xfId="2" applyFont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5" fillId="2" borderId="16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5" fillId="2" borderId="35" xfId="0" applyFont="1" applyFill="1" applyBorder="1" applyAlignment="1">
      <alignment horizontal="center"/>
    </xf>
    <xf numFmtId="0" fontId="15" fillId="2" borderId="36" xfId="0" applyFont="1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5" fillId="2" borderId="38" xfId="0" applyFont="1" applyFill="1" applyBorder="1" applyAlignment="1">
      <alignment horizontal="center" vertical="center" wrapText="1"/>
    </xf>
    <xf numFmtId="0" fontId="15" fillId="2" borderId="37" xfId="0" applyFont="1" applyFill="1" applyBorder="1" applyAlignment="1">
      <alignment horizontal="center" vertical="center" wrapText="1"/>
    </xf>
    <xf numFmtId="0" fontId="15" fillId="2" borderId="36" xfId="0" applyFont="1" applyFill="1" applyBorder="1" applyAlignment="1">
      <alignment horizontal="center" vertical="center" wrapText="1"/>
    </xf>
    <xf numFmtId="0" fontId="15" fillId="2" borderId="46" xfId="0" applyFont="1" applyFill="1" applyBorder="1" applyAlignment="1">
      <alignment horizontal="center" vertical="center" wrapText="1"/>
    </xf>
    <xf numFmtId="0" fontId="15" fillId="2" borderId="47" xfId="0" applyFont="1" applyFill="1" applyBorder="1" applyAlignment="1">
      <alignment horizontal="center" vertical="center" wrapText="1"/>
    </xf>
    <xf numFmtId="0" fontId="15" fillId="2" borderId="48" xfId="0" applyFont="1" applyFill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center" vertical="center" wrapText="1"/>
    </xf>
    <xf numFmtId="0" fontId="15" fillId="2" borderId="11" xfId="0" applyFont="1" applyFill="1" applyBorder="1" applyAlignment="1">
      <alignment horizontal="center" vertical="center" wrapText="1"/>
    </xf>
    <xf numFmtId="0" fontId="15" fillId="2" borderId="12" xfId="0" applyFont="1" applyFill="1" applyBorder="1" applyAlignment="1">
      <alignment horizontal="center" vertical="center" wrapText="1"/>
    </xf>
    <xf numFmtId="0" fontId="15" fillId="2" borderId="13" xfId="0" applyFont="1" applyFill="1" applyBorder="1" applyAlignment="1">
      <alignment horizontal="center" vertical="center" wrapText="1"/>
    </xf>
    <xf numFmtId="0" fontId="15" fillId="2" borderId="14" xfId="0" applyFont="1" applyFill="1" applyBorder="1" applyAlignment="1">
      <alignment horizontal="center" vertical="center" wrapText="1"/>
    </xf>
    <xf numFmtId="0" fontId="15" fillId="2" borderId="15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horizontal="center" vertical="center" wrapTex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61" xfId="0" applyFont="1" applyFill="1" applyBorder="1" applyAlignment="1">
      <alignment horizontal="center" vertical="center" wrapText="1"/>
    </xf>
    <xf numFmtId="0" fontId="15" fillId="2" borderId="62" xfId="0" applyFont="1" applyFill="1" applyBorder="1" applyAlignment="1">
      <alignment horizontal="center" vertical="center" wrapText="1"/>
    </xf>
    <xf numFmtId="0" fontId="15" fillId="2" borderId="63" xfId="0" applyFont="1" applyFill="1" applyBorder="1" applyAlignment="1">
      <alignment horizontal="center" vertical="center" wrapText="1"/>
    </xf>
    <xf numFmtId="0" fontId="11" fillId="0" borderId="0" xfId="4" applyAlignment="1">
      <alignment horizontal="left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</cellXfs>
  <cellStyles count="6">
    <cellStyle name="Normal" xfId="0" builtinId="0"/>
    <cellStyle name="Normal 2" xfId="5" xr:uid="{BFF1CD27-8E36-4E2F-A248-A33DA860BC90}"/>
    <cellStyle name="Normal_Aumento % UF" xfId="2" xr:uid="{F57B8B5A-96D1-488B-AB81-A34F2645C09D}"/>
    <cellStyle name="Normal_Den. relativas UF" xfId="3" xr:uid="{90FD92C2-00CF-4E14-BE67-1147FAA28633}"/>
    <cellStyle name="Normal_Perfil das Vítimas_mês a" xfId="4" xr:uid="{6756E64B-9AE9-420C-9015-314D9BBB8FA8}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2013,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mês'!$B$74:$B$101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mês'!$O$74:$O$101</c:f>
              <c:numCache>
                <c:formatCode>General</c:formatCode>
                <c:ptCount val="28"/>
                <c:pt idx="0">
                  <c:v>4</c:v>
                </c:pt>
                <c:pt idx="1">
                  <c:v>16</c:v>
                </c:pt>
                <c:pt idx="2">
                  <c:v>33</c:v>
                </c:pt>
                <c:pt idx="3">
                  <c:v>4</c:v>
                </c:pt>
                <c:pt idx="4">
                  <c:v>113</c:v>
                </c:pt>
                <c:pt idx="5">
                  <c:v>76</c:v>
                </c:pt>
                <c:pt idx="6">
                  <c:v>60</c:v>
                </c:pt>
                <c:pt idx="7">
                  <c:v>50</c:v>
                </c:pt>
                <c:pt idx="8">
                  <c:v>63</c:v>
                </c:pt>
                <c:pt idx="9">
                  <c:v>39</c:v>
                </c:pt>
                <c:pt idx="10">
                  <c:v>146</c:v>
                </c:pt>
                <c:pt idx="11">
                  <c:v>21</c:v>
                </c:pt>
                <c:pt idx="12">
                  <c:v>17</c:v>
                </c:pt>
                <c:pt idx="13">
                  <c:v>36</c:v>
                </c:pt>
                <c:pt idx="14">
                  <c:v>59</c:v>
                </c:pt>
                <c:pt idx="15">
                  <c:v>62</c:v>
                </c:pt>
                <c:pt idx="16">
                  <c:v>104</c:v>
                </c:pt>
                <c:pt idx="17">
                  <c:v>73</c:v>
                </c:pt>
                <c:pt idx="18">
                  <c:v>185</c:v>
                </c:pt>
                <c:pt idx="19">
                  <c:v>47</c:v>
                </c:pt>
                <c:pt idx="20">
                  <c:v>8</c:v>
                </c:pt>
                <c:pt idx="21">
                  <c:v>2</c:v>
                </c:pt>
                <c:pt idx="22">
                  <c:v>82</c:v>
                </c:pt>
                <c:pt idx="23">
                  <c:v>35</c:v>
                </c:pt>
                <c:pt idx="24">
                  <c:v>13</c:v>
                </c:pt>
                <c:pt idx="25">
                  <c:v>322</c:v>
                </c:pt>
                <c:pt idx="26">
                  <c:v>6</c:v>
                </c:pt>
                <c:pt idx="2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2-4855-A4FF-CCA8D41D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22672"/>
        <c:axId val="1"/>
        <c:axId val="0"/>
      </c:bar3DChart>
      <c:catAx>
        <c:axId val="35332267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2267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36" footer="0.3149606200000023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2012,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mês'!$B$42:$B$69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mês'!$O$42:$O$69</c:f>
              <c:numCache>
                <c:formatCode>General</c:formatCode>
                <c:ptCount val="28"/>
                <c:pt idx="0">
                  <c:v>10</c:v>
                </c:pt>
                <c:pt idx="1">
                  <c:v>63</c:v>
                </c:pt>
                <c:pt idx="2">
                  <c:v>60</c:v>
                </c:pt>
                <c:pt idx="3">
                  <c:v>6</c:v>
                </c:pt>
                <c:pt idx="4">
                  <c:v>194</c:v>
                </c:pt>
                <c:pt idx="5">
                  <c:v>143</c:v>
                </c:pt>
                <c:pt idx="6">
                  <c:v>236</c:v>
                </c:pt>
                <c:pt idx="7">
                  <c:v>73</c:v>
                </c:pt>
                <c:pt idx="8">
                  <c:v>111</c:v>
                </c:pt>
                <c:pt idx="9">
                  <c:v>105</c:v>
                </c:pt>
                <c:pt idx="10">
                  <c:v>248</c:v>
                </c:pt>
                <c:pt idx="11">
                  <c:v>44</c:v>
                </c:pt>
                <c:pt idx="12">
                  <c:v>123</c:v>
                </c:pt>
                <c:pt idx="13">
                  <c:v>98</c:v>
                </c:pt>
                <c:pt idx="14">
                  <c:v>95</c:v>
                </c:pt>
                <c:pt idx="15">
                  <c:v>109</c:v>
                </c:pt>
                <c:pt idx="16">
                  <c:v>66</c:v>
                </c:pt>
                <c:pt idx="17">
                  <c:v>181</c:v>
                </c:pt>
                <c:pt idx="18">
                  <c:v>258</c:v>
                </c:pt>
                <c:pt idx="19">
                  <c:v>72</c:v>
                </c:pt>
                <c:pt idx="20">
                  <c:v>13</c:v>
                </c:pt>
                <c:pt idx="21">
                  <c:v>7</c:v>
                </c:pt>
                <c:pt idx="22">
                  <c:v>200</c:v>
                </c:pt>
                <c:pt idx="23">
                  <c:v>58</c:v>
                </c:pt>
                <c:pt idx="24">
                  <c:v>31</c:v>
                </c:pt>
                <c:pt idx="25">
                  <c:v>405</c:v>
                </c:pt>
                <c:pt idx="26">
                  <c:v>15</c:v>
                </c:pt>
                <c:pt idx="2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8-4096-85C9-BB8FF27B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22344"/>
        <c:axId val="1"/>
        <c:axId val="0"/>
      </c:bar3DChart>
      <c:catAx>
        <c:axId val="3533223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2234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2011,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mês'!$B$10:$B$37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mês'!$O$10:$O$37</c:f>
              <c:numCache>
                <c:formatCode>General</c:formatCode>
                <c:ptCount val="28"/>
                <c:pt idx="0">
                  <c:v>2</c:v>
                </c:pt>
                <c:pt idx="1">
                  <c:v>17</c:v>
                </c:pt>
                <c:pt idx="2">
                  <c:v>13</c:v>
                </c:pt>
                <c:pt idx="3">
                  <c:v>0</c:v>
                </c:pt>
                <c:pt idx="4">
                  <c:v>94</c:v>
                </c:pt>
                <c:pt idx="5">
                  <c:v>63</c:v>
                </c:pt>
                <c:pt idx="6">
                  <c:v>45</c:v>
                </c:pt>
                <c:pt idx="7">
                  <c:v>24</c:v>
                </c:pt>
                <c:pt idx="8">
                  <c:v>26</c:v>
                </c:pt>
                <c:pt idx="9">
                  <c:v>67</c:v>
                </c:pt>
                <c:pt idx="10">
                  <c:v>98</c:v>
                </c:pt>
                <c:pt idx="11">
                  <c:v>13</c:v>
                </c:pt>
                <c:pt idx="12">
                  <c:v>7</c:v>
                </c:pt>
                <c:pt idx="13">
                  <c:v>36</c:v>
                </c:pt>
                <c:pt idx="14">
                  <c:v>28</c:v>
                </c:pt>
                <c:pt idx="15">
                  <c:v>52</c:v>
                </c:pt>
                <c:pt idx="16">
                  <c:v>107</c:v>
                </c:pt>
                <c:pt idx="17">
                  <c:v>68</c:v>
                </c:pt>
                <c:pt idx="18">
                  <c:v>81</c:v>
                </c:pt>
                <c:pt idx="19">
                  <c:v>22</c:v>
                </c:pt>
                <c:pt idx="20">
                  <c:v>2</c:v>
                </c:pt>
                <c:pt idx="21">
                  <c:v>0</c:v>
                </c:pt>
                <c:pt idx="22">
                  <c:v>58</c:v>
                </c:pt>
                <c:pt idx="23">
                  <c:v>25</c:v>
                </c:pt>
                <c:pt idx="24">
                  <c:v>7</c:v>
                </c:pt>
                <c:pt idx="25">
                  <c:v>197</c:v>
                </c:pt>
                <c:pt idx="26">
                  <c:v>7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B-4A5E-A7B1-FA7DF68FF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20048"/>
        <c:axId val="1"/>
        <c:axId val="0"/>
      </c:bar3DChart>
      <c:catAx>
        <c:axId val="3533200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20048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58" footer="0.31496062000000258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2014,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mês'!$B$106:$B$133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mês'!$O$106:$O$133</c:f>
              <c:numCache>
                <c:formatCode>General</c:formatCode>
                <c:ptCount val="28"/>
                <c:pt idx="0">
                  <c:v>7</c:v>
                </c:pt>
                <c:pt idx="1">
                  <c:v>47</c:v>
                </c:pt>
                <c:pt idx="2">
                  <c:v>9</c:v>
                </c:pt>
                <c:pt idx="3">
                  <c:v>2</c:v>
                </c:pt>
                <c:pt idx="4">
                  <c:v>49</c:v>
                </c:pt>
                <c:pt idx="5">
                  <c:v>28</c:v>
                </c:pt>
                <c:pt idx="6">
                  <c:v>39</c:v>
                </c:pt>
                <c:pt idx="7">
                  <c:v>26</c:v>
                </c:pt>
                <c:pt idx="8">
                  <c:v>42</c:v>
                </c:pt>
                <c:pt idx="9">
                  <c:v>19</c:v>
                </c:pt>
                <c:pt idx="10">
                  <c:v>73</c:v>
                </c:pt>
                <c:pt idx="11">
                  <c:v>13</c:v>
                </c:pt>
                <c:pt idx="12">
                  <c:v>5</c:v>
                </c:pt>
                <c:pt idx="13">
                  <c:v>24</c:v>
                </c:pt>
                <c:pt idx="14">
                  <c:v>46</c:v>
                </c:pt>
                <c:pt idx="15">
                  <c:v>31</c:v>
                </c:pt>
                <c:pt idx="16">
                  <c:v>38</c:v>
                </c:pt>
                <c:pt idx="17">
                  <c:v>57</c:v>
                </c:pt>
                <c:pt idx="18">
                  <c:v>77</c:v>
                </c:pt>
                <c:pt idx="19">
                  <c:v>26</c:v>
                </c:pt>
                <c:pt idx="20">
                  <c:v>7</c:v>
                </c:pt>
                <c:pt idx="21">
                  <c:v>0</c:v>
                </c:pt>
                <c:pt idx="22">
                  <c:v>50</c:v>
                </c:pt>
                <c:pt idx="23">
                  <c:v>15</c:v>
                </c:pt>
                <c:pt idx="24">
                  <c:v>10</c:v>
                </c:pt>
                <c:pt idx="25">
                  <c:v>250</c:v>
                </c:pt>
                <c:pt idx="26">
                  <c:v>2</c:v>
                </c:pt>
                <c:pt idx="2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2-49C0-B811-C795B0B68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17752"/>
        <c:axId val="1"/>
        <c:axId val="0"/>
      </c:bar3DChart>
      <c:catAx>
        <c:axId val="3533177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1775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2015,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mês'!$B$138:$B$165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mês'!$O$138:$O$165</c:f>
              <c:numCache>
                <c:formatCode>General</c:formatCode>
                <c:ptCount val="28"/>
                <c:pt idx="0">
                  <c:v>3</c:v>
                </c:pt>
                <c:pt idx="1">
                  <c:v>16</c:v>
                </c:pt>
                <c:pt idx="2">
                  <c:v>21</c:v>
                </c:pt>
                <c:pt idx="3">
                  <c:v>2</c:v>
                </c:pt>
                <c:pt idx="4">
                  <c:v>77</c:v>
                </c:pt>
                <c:pt idx="5">
                  <c:v>76</c:v>
                </c:pt>
                <c:pt idx="6">
                  <c:v>39</c:v>
                </c:pt>
                <c:pt idx="7">
                  <c:v>34</c:v>
                </c:pt>
                <c:pt idx="8">
                  <c:v>47</c:v>
                </c:pt>
                <c:pt idx="9">
                  <c:v>19</c:v>
                </c:pt>
                <c:pt idx="10">
                  <c:v>80</c:v>
                </c:pt>
                <c:pt idx="11">
                  <c:v>16</c:v>
                </c:pt>
                <c:pt idx="12">
                  <c:v>15</c:v>
                </c:pt>
                <c:pt idx="13">
                  <c:v>26</c:v>
                </c:pt>
                <c:pt idx="14">
                  <c:v>40</c:v>
                </c:pt>
                <c:pt idx="15">
                  <c:v>47</c:v>
                </c:pt>
                <c:pt idx="16">
                  <c:v>29</c:v>
                </c:pt>
                <c:pt idx="17">
                  <c:v>53</c:v>
                </c:pt>
                <c:pt idx="18">
                  <c:v>110</c:v>
                </c:pt>
                <c:pt idx="19">
                  <c:v>32</c:v>
                </c:pt>
                <c:pt idx="20">
                  <c:v>2</c:v>
                </c:pt>
                <c:pt idx="21">
                  <c:v>4</c:v>
                </c:pt>
                <c:pt idx="22">
                  <c:v>44</c:v>
                </c:pt>
                <c:pt idx="23">
                  <c:v>23</c:v>
                </c:pt>
                <c:pt idx="24">
                  <c:v>9</c:v>
                </c:pt>
                <c:pt idx="25">
                  <c:v>238</c:v>
                </c:pt>
                <c:pt idx="26">
                  <c:v>1</c:v>
                </c:pt>
                <c:pt idx="27">
                  <c:v>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7-4F1A-B954-8DC3D344F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14144"/>
        <c:axId val="1"/>
        <c:axId val="0"/>
      </c:bar3DChart>
      <c:catAx>
        <c:axId val="353314144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1414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2016,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mês'!$B$170:$B$198</c:f>
              <c:strCache>
                <c:ptCount val="29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  <c:pt idx="28">
                  <c:v>TOTAL</c:v>
                </c:pt>
              </c:strCache>
            </c:strRef>
          </c:cat>
          <c:val>
            <c:numRef>
              <c:f>'Dados por UF e mês'!$O$170:$O$197</c:f>
              <c:numCache>
                <c:formatCode>General</c:formatCode>
                <c:ptCount val="28"/>
                <c:pt idx="0">
                  <c:v>5</c:v>
                </c:pt>
                <c:pt idx="1">
                  <c:v>20</c:v>
                </c:pt>
                <c:pt idx="2">
                  <c:v>16</c:v>
                </c:pt>
                <c:pt idx="3">
                  <c:v>3</c:v>
                </c:pt>
                <c:pt idx="4">
                  <c:v>91</c:v>
                </c:pt>
                <c:pt idx="5">
                  <c:v>63</c:v>
                </c:pt>
                <c:pt idx="6">
                  <c:v>46</c:v>
                </c:pt>
                <c:pt idx="7">
                  <c:v>25</c:v>
                </c:pt>
                <c:pt idx="8">
                  <c:v>43</c:v>
                </c:pt>
                <c:pt idx="9">
                  <c:v>37</c:v>
                </c:pt>
                <c:pt idx="10">
                  <c:v>96</c:v>
                </c:pt>
                <c:pt idx="11">
                  <c:v>12</c:v>
                </c:pt>
                <c:pt idx="12">
                  <c:v>15</c:v>
                </c:pt>
                <c:pt idx="13">
                  <c:v>25</c:v>
                </c:pt>
                <c:pt idx="14">
                  <c:v>44</c:v>
                </c:pt>
                <c:pt idx="15">
                  <c:v>56</c:v>
                </c:pt>
                <c:pt idx="16">
                  <c:v>23</c:v>
                </c:pt>
                <c:pt idx="17">
                  <c:v>46</c:v>
                </c:pt>
                <c:pt idx="18">
                  <c:v>121</c:v>
                </c:pt>
                <c:pt idx="19">
                  <c:v>28</c:v>
                </c:pt>
                <c:pt idx="20">
                  <c:v>3</c:v>
                </c:pt>
                <c:pt idx="21">
                  <c:v>0</c:v>
                </c:pt>
                <c:pt idx="22">
                  <c:v>50</c:v>
                </c:pt>
                <c:pt idx="23">
                  <c:v>25</c:v>
                </c:pt>
                <c:pt idx="24">
                  <c:v>8</c:v>
                </c:pt>
                <c:pt idx="25">
                  <c:v>277</c:v>
                </c:pt>
                <c:pt idx="26">
                  <c:v>4</c:v>
                </c:pt>
                <c:pt idx="27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8-4290-B1D2-3B856458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11520"/>
        <c:axId val="1"/>
        <c:axId val="0"/>
      </c:bar3DChart>
      <c:catAx>
        <c:axId val="353311520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1152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2017,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mês'!$B$203:$B$231</c:f>
              <c:strCache>
                <c:ptCount val="29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  <c:pt idx="28">
                  <c:v>TOTAL</c:v>
                </c:pt>
              </c:strCache>
            </c:strRef>
          </c:cat>
          <c:val>
            <c:numRef>
              <c:f>'Dados por UF e mês'!$O$203:$O$230</c:f>
              <c:numCache>
                <c:formatCode>General</c:formatCode>
                <c:ptCount val="28"/>
                <c:pt idx="0">
                  <c:v>1</c:v>
                </c:pt>
                <c:pt idx="1">
                  <c:v>30</c:v>
                </c:pt>
                <c:pt idx="2">
                  <c:v>22</c:v>
                </c:pt>
                <c:pt idx="3">
                  <c:v>1</c:v>
                </c:pt>
                <c:pt idx="4">
                  <c:v>72</c:v>
                </c:pt>
                <c:pt idx="5">
                  <c:v>107</c:v>
                </c:pt>
                <c:pt idx="6">
                  <c:v>52</c:v>
                </c:pt>
                <c:pt idx="7">
                  <c:v>31</c:v>
                </c:pt>
                <c:pt idx="8">
                  <c:v>45</c:v>
                </c:pt>
                <c:pt idx="9">
                  <c:v>30</c:v>
                </c:pt>
                <c:pt idx="10">
                  <c:v>117</c:v>
                </c:pt>
                <c:pt idx="11">
                  <c:v>20</c:v>
                </c:pt>
                <c:pt idx="12">
                  <c:v>20</c:v>
                </c:pt>
                <c:pt idx="13">
                  <c:v>34</c:v>
                </c:pt>
                <c:pt idx="14">
                  <c:v>46</c:v>
                </c:pt>
                <c:pt idx="15">
                  <c:v>62</c:v>
                </c:pt>
                <c:pt idx="16">
                  <c:v>21</c:v>
                </c:pt>
                <c:pt idx="17">
                  <c:v>58</c:v>
                </c:pt>
                <c:pt idx="18">
                  <c:v>181</c:v>
                </c:pt>
                <c:pt idx="19">
                  <c:v>23</c:v>
                </c:pt>
                <c:pt idx="20">
                  <c:v>7</c:v>
                </c:pt>
                <c:pt idx="21">
                  <c:v>2</c:v>
                </c:pt>
                <c:pt idx="22">
                  <c:v>46</c:v>
                </c:pt>
                <c:pt idx="23">
                  <c:v>24</c:v>
                </c:pt>
                <c:pt idx="24">
                  <c:v>12</c:v>
                </c:pt>
                <c:pt idx="25">
                  <c:v>260</c:v>
                </c:pt>
                <c:pt idx="26">
                  <c:v>12</c:v>
                </c:pt>
                <c:pt idx="27">
                  <c:v>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B-4EF4-83B2-CA2C7CE7B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09880"/>
        <c:axId val="1"/>
        <c:axId val="0"/>
      </c:bar3DChart>
      <c:catAx>
        <c:axId val="353309880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0988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2018,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mês'!$B$203:$B$231</c:f>
              <c:strCache>
                <c:ptCount val="29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  <c:pt idx="28">
                  <c:v>TOTAL</c:v>
                </c:pt>
              </c:strCache>
            </c:strRef>
          </c:cat>
          <c:val>
            <c:numRef>
              <c:f>'Dados por UF e mês'!$O$236:$O$263</c:f>
              <c:numCache>
                <c:formatCode>General</c:formatCode>
                <c:ptCount val="28"/>
                <c:pt idx="0">
                  <c:v>2</c:v>
                </c:pt>
                <c:pt idx="1">
                  <c:v>16</c:v>
                </c:pt>
                <c:pt idx="2">
                  <c:v>24</c:v>
                </c:pt>
                <c:pt idx="3">
                  <c:v>1</c:v>
                </c:pt>
                <c:pt idx="4">
                  <c:v>65</c:v>
                </c:pt>
                <c:pt idx="5">
                  <c:v>47</c:v>
                </c:pt>
                <c:pt idx="6">
                  <c:v>39</c:v>
                </c:pt>
                <c:pt idx="7">
                  <c:v>16</c:v>
                </c:pt>
                <c:pt idx="8">
                  <c:v>53</c:v>
                </c:pt>
                <c:pt idx="9">
                  <c:v>18</c:v>
                </c:pt>
                <c:pt idx="10">
                  <c:v>103</c:v>
                </c:pt>
                <c:pt idx="11">
                  <c:v>12</c:v>
                </c:pt>
                <c:pt idx="12">
                  <c:v>22</c:v>
                </c:pt>
                <c:pt idx="13">
                  <c:v>29</c:v>
                </c:pt>
                <c:pt idx="14">
                  <c:v>55</c:v>
                </c:pt>
                <c:pt idx="15">
                  <c:v>50</c:v>
                </c:pt>
                <c:pt idx="16">
                  <c:v>24</c:v>
                </c:pt>
                <c:pt idx="17">
                  <c:v>46</c:v>
                </c:pt>
                <c:pt idx="18">
                  <c:v>144</c:v>
                </c:pt>
                <c:pt idx="19">
                  <c:v>23</c:v>
                </c:pt>
                <c:pt idx="20">
                  <c:v>10</c:v>
                </c:pt>
                <c:pt idx="21">
                  <c:v>2</c:v>
                </c:pt>
                <c:pt idx="22">
                  <c:v>51</c:v>
                </c:pt>
                <c:pt idx="23">
                  <c:v>26</c:v>
                </c:pt>
                <c:pt idx="24">
                  <c:v>10</c:v>
                </c:pt>
                <c:pt idx="25">
                  <c:v>274</c:v>
                </c:pt>
                <c:pt idx="26">
                  <c:v>7</c:v>
                </c:pt>
                <c:pt idx="27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2-4AE5-9656-0A43725C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07256"/>
        <c:axId val="1"/>
        <c:axId val="0"/>
      </c:bar3DChart>
      <c:catAx>
        <c:axId val="35330725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07256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2019,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mês'!$B$203:$B$231</c:f>
              <c:strCache>
                <c:ptCount val="29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  <c:pt idx="28">
                  <c:v>TOTAL</c:v>
                </c:pt>
              </c:strCache>
            </c:strRef>
          </c:cat>
          <c:val>
            <c:numRef>
              <c:f>'Dados por UF e mês'!$O$268:$O$295</c:f>
              <c:numCache>
                <c:formatCode>General</c:formatCode>
                <c:ptCount val="28"/>
                <c:pt idx="0">
                  <c:v>0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22</c:v>
                </c:pt>
                <c:pt idx="5">
                  <c:v>15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12</c:v>
                </c:pt>
                <c:pt idx="10">
                  <c:v>21</c:v>
                </c:pt>
                <c:pt idx="11">
                  <c:v>2</c:v>
                </c:pt>
                <c:pt idx="12">
                  <c:v>5</c:v>
                </c:pt>
                <c:pt idx="13">
                  <c:v>7</c:v>
                </c:pt>
                <c:pt idx="14">
                  <c:v>20</c:v>
                </c:pt>
                <c:pt idx="15">
                  <c:v>16</c:v>
                </c:pt>
                <c:pt idx="16">
                  <c:v>5</c:v>
                </c:pt>
                <c:pt idx="17">
                  <c:v>20</c:v>
                </c:pt>
                <c:pt idx="18">
                  <c:v>52</c:v>
                </c:pt>
                <c:pt idx="19">
                  <c:v>6</c:v>
                </c:pt>
                <c:pt idx="20">
                  <c:v>1</c:v>
                </c:pt>
                <c:pt idx="21">
                  <c:v>0</c:v>
                </c:pt>
                <c:pt idx="22">
                  <c:v>10</c:v>
                </c:pt>
                <c:pt idx="23">
                  <c:v>5</c:v>
                </c:pt>
                <c:pt idx="24">
                  <c:v>1</c:v>
                </c:pt>
                <c:pt idx="25">
                  <c:v>121</c:v>
                </c:pt>
                <c:pt idx="26">
                  <c:v>0</c:v>
                </c:pt>
                <c:pt idx="27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0D1-95CD-E12D8577F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07256"/>
        <c:axId val="1"/>
        <c:axId val="0"/>
      </c:bar3DChart>
      <c:catAx>
        <c:axId val="35330725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07256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image" Target="../media/image1.emf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257175</xdr:colOff>
      <xdr:row>71</xdr:row>
      <xdr:rowOff>9525</xdr:rowOff>
    </xdr:from>
    <xdr:to>
      <xdr:col>25</xdr:col>
      <xdr:colOff>504825</xdr:colOff>
      <xdr:row>102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35FF46-DF45-4758-8DA2-2D7473171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257175</xdr:colOff>
      <xdr:row>39</xdr:row>
      <xdr:rowOff>0</xdr:rowOff>
    </xdr:from>
    <xdr:to>
      <xdr:col>25</xdr:col>
      <xdr:colOff>495300</xdr:colOff>
      <xdr:row>70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AD37E6A-6E1E-4371-8CA5-647185863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257175</xdr:colOff>
      <xdr:row>6</xdr:row>
      <xdr:rowOff>209550</xdr:rowOff>
    </xdr:from>
    <xdr:to>
      <xdr:col>25</xdr:col>
      <xdr:colOff>495300</xdr:colOff>
      <xdr:row>38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64BF89C-F18D-45FC-B778-A798DE763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85725</xdr:colOff>
      <xdr:row>1</xdr:row>
      <xdr:rowOff>66675</xdr:rowOff>
    </xdr:from>
    <xdr:to>
      <xdr:col>3</xdr:col>
      <xdr:colOff>459441</xdr:colOff>
      <xdr:row>5</xdr:row>
      <xdr:rowOff>152400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8026026F-98CA-42F4-A8F3-6ED69B575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843" y="268381"/>
          <a:ext cx="1505510" cy="892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266700</xdr:colOff>
      <xdr:row>103</xdr:row>
      <xdr:rowOff>28575</xdr:rowOff>
    </xdr:from>
    <xdr:to>
      <xdr:col>25</xdr:col>
      <xdr:colOff>514350</xdr:colOff>
      <xdr:row>134</xdr:row>
      <xdr:rowOff>38100</xdr:rowOff>
    </xdr:to>
    <xdr:graphicFrame macro="">
      <xdr:nvGraphicFramePr>
        <xdr:cNvPr id="6" name="Gráfico 6">
          <a:extLst>
            <a:ext uri="{FF2B5EF4-FFF2-40B4-BE49-F238E27FC236}">
              <a16:creationId xmlns:a16="http://schemas.microsoft.com/office/drawing/2014/main" id="{D57175D8-83C7-4F2C-A32D-791727691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266700</xdr:colOff>
      <xdr:row>135</xdr:row>
      <xdr:rowOff>28575</xdr:rowOff>
    </xdr:from>
    <xdr:to>
      <xdr:col>25</xdr:col>
      <xdr:colOff>514350</xdr:colOff>
      <xdr:row>166</xdr:row>
      <xdr:rowOff>38100</xdr:rowOff>
    </xdr:to>
    <xdr:graphicFrame macro="">
      <xdr:nvGraphicFramePr>
        <xdr:cNvPr id="7" name="Gráfico 7">
          <a:extLst>
            <a:ext uri="{FF2B5EF4-FFF2-40B4-BE49-F238E27FC236}">
              <a16:creationId xmlns:a16="http://schemas.microsoft.com/office/drawing/2014/main" id="{EF646CD1-81B6-468B-A342-4A7F4360F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257175</xdr:colOff>
      <xdr:row>167</xdr:row>
      <xdr:rowOff>9525</xdr:rowOff>
    </xdr:from>
    <xdr:to>
      <xdr:col>25</xdr:col>
      <xdr:colOff>504825</xdr:colOff>
      <xdr:row>198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A4E669F-9BC5-414F-A71A-B744DA38B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257175</xdr:colOff>
      <xdr:row>200</xdr:row>
      <xdr:rowOff>9525</xdr:rowOff>
    </xdr:from>
    <xdr:to>
      <xdr:col>25</xdr:col>
      <xdr:colOff>504825</xdr:colOff>
      <xdr:row>231</xdr:row>
      <xdr:rowOff>19050</xdr:rowOff>
    </xdr:to>
    <xdr:graphicFrame macro="">
      <xdr:nvGraphicFramePr>
        <xdr:cNvPr id="10" name="Gráfico 7">
          <a:extLst>
            <a:ext uri="{FF2B5EF4-FFF2-40B4-BE49-F238E27FC236}">
              <a16:creationId xmlns:a16="http://schemas.microsoft.com/office/drawing/2014/main" id="{718522FF-5AC5-485A-9912-3FC763CD5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257175</xdr:colOff>
      <xdr:row>233</xdr:row>
      <xdr:rowOff>9525</xdr:rowOff>
    </xdr:from>
    <xdr:to>
      <xdr:col>25</xdr:col>
      <xdr:colOff>504825</xdr:colOff>
      <xdr:row>264</xdr:row>
      <xdr:rowOff>19050</xdr:rowOff>
    </xdr:to>
    <xdr:graphicFrame macro="">
      <xdr:nvGraphicFramePr>
        <xdr:cNvPr id="11" name="Gráfico 7">
          <a:extLst>
            <a:ext uri="{FF2B5EF4-FFF2-40B4-BE49-F238E27FC236}">
              <a16:creationId xmlns:a16="http://schemas.microsoft.com/office/drawing/2014/main" id="{35951BCB-182B-44B4-9E77-1874B283B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257175</xdr:colOff>
      <xdr:row>265</xdr:row>
      <xdr:rowOff>9526</xdr:rowOff>
    </xdr:from>
    <xdr:to>
      <xdr:col>25</xdr:col>
      <xdr:colOff>504825</xdr:colOff>
      <xdr:row>296</xdr:row>
      <xdr:rowOff>11206</xdr:rowOff>
    </xdr:to>
    <xdr:graphicFrame macro="">
      <xdr:nvGraphicFramePr>
        <xdr:cNvPr id="12" name="Gráfico 7">
          <a:extLst>
            <a:ext uri="{FF2B5EF4-FFF2-40B4-BE49-F238E27FC236}">
              <a16:creationId xmlns:a16="http://schemas.microsoft.com/office/drawing/2014/main" id="{C01DB5AC-4BFC-4D84-8FD7-FB0361C68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23</xdr:col>
      <xdr:colOff>462243</xdr:colOff>
      <xdr:row>1</xdr:row>
      <xdr:rowOff>73399</xdr:rowOff>
    </xdr:from>
    <xdr:to>
      <xdr:col>26</xdr:col>
      <xdr:colOff>152400</xdr:colOff>
      <xdr:row>5</xdr:row>
      <xdr:rowOff>159124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58F4D604-D9EF-451C-8F66-9FFA2269D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72390" y="275105"/>
          <a:ext cx="1505510" cy="892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57237\Desktop\Balan&#231;o%20Geral%202011%20ao%201&#186;%20sem.%202019%20-%20LGB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 por UF e mês"/>
      <sheetName val="Comparativo Anual"/>
      <sheetName val="Denúncias por habitantes"/>
      <sheetName val="Tipo de Violação"/>
      <sheetName val="Discriminação - Violações"/>
      <sheetName val="Violência Sexual - Violações"/>
      <sheetName val="Negligência - Violações "/>
      <sheetName val="Violência Física - Violações"/>
      <sheetName val="Violência Psicológica-Violações"/>
      <sheetName val="Perfil das vítimas - Mês"/>
      <sheetName val="Perfil das vítimas - Mês (2)"/>
      <sheetName val="Perfil das Vítimas - UF"/>
      <sheetName val="Perfil dos suspeitos - Mês"/>
      <sheetName val="Perfil dos suspeitos - UF"/>
      <sheetName val="Relação Suspeito x Vítima - Mês"/>
      <sheetName val="Relação Suspeito x Vítima - UF"/>
      <sheetName val="Relação demandante e vítima-Mês"/>
      <sheetName val="Relação demandante x vítima-UF"/>
      <sheetName val="Local da violação-Mês"/>
      <sheetName val="Local da violação-UF"/>
    </sheetNames>
    <sheetDataSet>
      <sheetData sheetId="0">
        <row r="10">
          <cell r="B10" t="str">
            <v>AC</v>
          </cell>
          <cell r="H10">
            <v>1</v>
          </cell>
          <cell r="L10">
            <v>1</v>
          </cell>
          <cell r="O10">
            <v>2</v>
          </cell>
        </row>
        <row r="11">
          <cell r="B11" t="str">
            <v>AL</v>
          </cell>
          <cell r="C11">
            <v>1</v>
          </cell>
          <cell r="D11">
            <v>1</v>
          </cell>
          <cell r="E11">
            <v>2</v>
          </cell>
          <cell r="F11">
            <v>3</v>
          </cell>
          <cell r="G11">
            <v>2</v>
          </cell>
          <cell r="H11">
            <v>3</v>
          </cell>
          <cell r="J11">
            <v>2</v>
          </cell>
          <cell r="L11">
            <v>1</v>
          </cell>
          <cell r="N11">
            <v>2</v>
          </cell>
          <cell r="O11">
            <v>17</v>
          </cell>
        </row>
        <row r="12">
          <cell r="B12" t="str">
            <v>AM</v>
          </cell>
          <cell r="C12">
            <v>2</v>
          </cell>
          <cell r="D12">
            <v>2</v>
          </cell>
          <cell r="H12">
            <v>1</v>
          </cell>
          <cell r="K12">
            <v>1</v>
          </cell>
          <cell r="L12">
            <v>3</v>
          </cell>
          <cell r="M12">
            <v>2</v>
          </cell>
          <cell r="N12">
            <v>2</v>
          </cell>
          <cell r="O12">
            <v>13</v>
          </cell>
        </row>
        <row r="13">
          <cell r="B13" t="str">
            <v>AP</v>
          </cell>
          <cell r="O13">
            <v>0</v>
          </cell>
        </row>
        <row r="14">
          <cell r="B14" t="str">
            <v>BA</v>
          </cell>
          <cell r="C14">
            <v>15</v>
          </cell>
          <cell r="D14">
            <v>6</v>
          </cell>
          <cell r="E14">
            <v>6</v>
          </cell>
          <cell r="F14">
            <v>3</v>
          </cell>
          <cell r="G14">
            <v>7</v>
          </cell>
          <cell r="H14">
            <v>10</v>
          </cell>
          <cell r="I14">
            <v>9</v>
          </cell>
          <cell r="J14">
            <v>5</v>
          </cell>
          <cell r="K14">
            <v>3</v>
          </cell>
          <cell r="L14">
            <v>10</v>
          </cell>
          <cell r="M14">
            <v>13</v>
          </cell>
          <cell r="N14">
            <v>7</v>
          </cell>
          <cell r="O14">
            <v>94</v>
          </cell>
        </row>
        <row r="15">
          <cell r="B15" t="str">
            <v>CE</v>
          </cell>
          <cell r="C15">
            <v>5</v>
          </cell>
          <cell r="D15">
            <v>1</v>
          </cell>
          <cell r="E15">
            <v>6</v>
          </cell>
          <cell r="F15">
            <v>3</v>
          </cell>
          <cell r="G15">
            <v>5</v>
          </cell>
          <cell r="H15">
            <v>6</v>
          </cell>
          <cell r="I15">
            <v>3</v>
          </cell>
          <cell r="J15">
            <v>5</v>
          </cell>
          <cell r="K15">
            <v>3</v>
          </cell>
          <cell r="L15">
            <v>7</v>
          </cell>
          <cell r="M15">
            <v>11</v>
          </cell>
          <cell r="N15">
            <v>8</v>
          </cell>
          <cell r="O15">
            <v>63</v>
          </cell>
        </row>
        <row r="16">
          <cell r="B16" t="str">
            <v>DF</v>
          </cell>
          <cell r="C16">
            <v>4</v>
          </cell>
          <cell r="D16">
            <v>4</v>
          </cell>
          <cell r="E16">
            <v>3</v>
          </cell>
          <cell r="F16">
            <v>4</v>
          </cell>
          <cell r="G16">
            <v>6</v>
          </cell>
          <cell r="H16">
            <v>2</v>
          </cell>
          <cell r="I16">
            <v>3</v>
          </cell>
          <cell r="J16">
            <v>5</v>
          </cell>
          <cell r="K16">
            <v>1</v>
          </cell>
          <cell r="L16">
            <v>6</v>
          </cell>
          <cell r="M16">
            <v>2</v>
          </cell>
          <cell r="N16">
            <v>5</v>
          </cell>
          <cell r="O16">
            <v>45</v>
          </cell>
        </row>
        <row r="17">
          <cell r="B17" t="str">
            <v>ES</v>
          </cell>
          <cell r="C17">
            <v>3</v>
          </cell>
          <cell r="E17">
            <v>1</v>
          </cell>
          <cell r="F17">
            <v>1</v>
          </cell>
          <cell r="H17">
            <v>4</v>
          </cell>
          <cell r="I17">
            <v>2</v>
          </cell>
          <cell r="J17">
            <v>2</v>
          </cell>
          <cell r="K17">
            <v>1</v>
          </cell>
          <cell r="L17">
            <v>3</v>
          </cell>
          <cell r="N17">
            <v>7</v>
          </cell>
          <cell r="O17">
            <v>24</v>
          </cell>
        </row>
        <row r="18">
          <cell r="B18" t="str">
            <v>GO</v>
          </cell>
          <cell r="D18">
            <v>1</v>
          </cell>
          <cell r="E18">
            <v>1</v>
          </cell>
          <cell r="G18">
            <v>4</v>
          </cell>
          <cell r="H18">
            <v>1</v>
          </cell>
          <cell r="I18">
            <v>2</v>
          </cell>
          <cell r="J18">
            <v>2</v>
          </cell>
          <cell r="K18">
            <v>3</v>
          </cell>
          <cell r="L18">
            <v>6</v>
          </cell>
          <cell r="M18">
            <v>2</v>
          </cell>
          <cell r="N18">
            <v>4</v>
          </cell>
          <cell r="O18">
            <v>26</v>
          </cell>
        </row>
        <row r="19">
          <cell r="B19" t="str">
            <v>MA</v>
          </cell>
          <cell r="C19">
            <v>1</v>
          </cell>
          <cell r="D19">
            <v>4</v>
          </cell>
          <cell r="E19">
            <v>7</v>
          </cell>
          <cell r="F19">
            <v>2</v>
          </cell>
          <cell r="G19">
            <v>5</v>
          </cell>
          <cell r="H19">
            <v>3</v>
          </cell>
          <cell r="I19">
            <v>6</v>
          </cell>
          <cell r="J19">
            <v>9</v>
          </cell>
          <cell r="K19">
            <v>6</v>
          </cell>
          <cell r="L19">
            <v>10</v>
          </cell>
          <cell r="M19">
            <v>8</v>
          </cell>
          <cell r="N19">
            <v>6</v>
          </cell>
          <cell r="O19">
            <v>67</v>
          </cell>
        </row>
        <row r="20">
          <cell r="B20" t="str">
            <v>MG</v>
          </cell>
          <cell r="C20">
            <v>11</v>
          </cell>
          <cell r="D20">
            <v>11</v>
          </cell>
          <cell r="E20">
            <v>12</v>
          </cell>
          <cell r="F20">
            <v>5</v>
          </cell>
          <cell r="G20">
            <v>7</v>
          </cell>
          <cell r="H20">
            <v>7</v>
          </cell>
          <cell r="I20">
            <v>3</v>
          </cell>
          <cell r="J20">
            <v>11</v>
          </cell>
          <cell r="K20">
            <v>5</v>
          </cell>
          <cell r="L20">
            <v>11</v>
          </cell>
          <cell r="M20">
            <v>4</v>
          </cell>
          <cell r="N20">
            <v>11</v>
          </cell>
          <cell r="O20">
            <v>98</v>
          </cell>
        </row>
        <row r="21">
          <cell r="B21" t="str">
            <v>MS</v>
          </cell>
          <cell r="C21">
            <v>3</v>
          </cell>
          <cell r="D21">
            <v>3</v>
          </cell>
          <cell r="F21">
            <v>1</v>
          </cell>
          <cell r="K21">
            <v>1</v>
          </cell>
          <cell r="M21">
            <v>1</v>
          </cell>
          <cell r="N21">
            <v>4</v>
          </cell>
          <cell r="O21">
            <v>13</v>
          </cell>
        </row>
        <row r="22">
          <cell r="B22" t="str">
            <v>MT</v>
          </cell>
          <cell r="C22">
            <v>1</v>
          </cell>
          <cell r="G22">
            <v>4</v>
          </cell>
          <cell r="K22">
            <v>1</v>
          </cell>
          <cell r="M22">
            <v>1</v>
          </cell>
          <cell r="O22">
            <v>7</v>
          </cell>
        </row>
        <row r="23">
          <cell r="B23" t="str">
            <v>PA</v>
          </cell>
          <cell r="C23">
            <v>2</v>
          </cell>
          <cell r="D23">
            <v>3</v>
          </cell>
          <cell r="E23">
            <v>1</v>
          </cell>
          <cell r="F23">
            <v>2</v>
          </cell>
          <cell r="G23">
            <v>1</v>
          </cell>
          <cell r="H23">
            <v>2</v>
          </cell>
          <cell r="I23">
            <v>3</v>
          </cell>
          <cell r="J23">
            <v>11</v>
          </cell>
          <cell r="K23">
            <v>1</v>
          </cell>
          <cell r="L23">
            <v>5</v>
          </cell>
          <cell r="M23">
            <v>2</v>
          </cell>
          <cell r="N23">
            <v>3</v>
          </cell>
          <cell r="O23">
            <v>36</v>
          </cell>
        </row>
        <row r="24">
          <cell r="B24" t="str">
            <v>PB</v>
          </cell>
          <cell r="G24">
            <v>5</v>
          </cell>
          <cell r="H24">
            <v>3</v>
          </cell>
          <cell r="I24">
            <v>1</v>
          </cell>
          <cell r="J24">
            <v>1</v>
          </cell>
          <cell r="K24">
            <v>2</v>
          </cell>
          <cell r="L24">
            <v>6</v>
          </cell>
          <cell r="M24">
            <v>2</v>
          </cell>
          <cell r="N24">
            <v>8</v>
          </cell>
          <cell r="O24">
            <v>28</v>
          </cell>
        </row>
        <row r="25">
          <cell r="B25" t="str">
            <v>PE</v>
          </cell>
          <cell r="C25">
            <v>5</v>
          </cell>
          <cell r="D25">
            <v>2</v>
          </cell>
          <cell r="E25">
            <v>1</v>
          </cell>
          <cell r="F25">
            <v>5</v>
          </cell>
          <cell r="G25">
            <v>7</v>
          </cell>
          <cell r="H25">
            <v>6</v>
          </cell>
          <cell r="I25">
            <v>2</v>
          </cell>
          <cell r="J25">
            <v>5</v>
          </cell>
          <cell r="K25">
            <v>3</v>
          </cell>
          <cell r="L25">
            <v>6</v>
          </cell>
          <cell r="M25">
            <v>1</v>
          </cell>
          <cell r="N25">
            <v>9</v>
          </cell>
          <cell r="O25">
            <v>52</v>
          </cell>
        </row>
        <row r="26">
          <cell r="B26" t="str">
            <v>PI</v>
          </cell>
          <cell r="C26">
            <v>15</v>
          </cell>
          <cell r="D26">
            <v>15</v>
          </cell>
          <cell r="E26">
            <v>8</v>
          </cell>
          <cell r="F26">
            <v>5</v>
          </cell>
          <cell r="G26">
            <v>6</v>
          </cell>
          <cell r="H26">
            <v>5</v>
          </cell>
          <cell r="I26">
            <v>7</v>
          </cell>
          <cell r="J26">
            <v>1</v>
          </cell>
          <cell r="K26">
            <v>3</v>
          </cell>
          <cell r="L26">
            <v>25</v>
          </cell>
          <cell r="M26">
            <v>14</v>
          </cell>
          <cell r="N26">
            <v>3</v>
          </cell>
          <cell r="O26">
            <v>107</v>
          </cell>
        </row>
        <row r="27">
          <cell r="B27" t="str">
            <v>PR</v>
          </cell>
          <cell r="C27">
            <v>13</v>
          </cell>
          <cell r="D27">
            <v>2</v>
          </cell>
          <cell r="E27">
            <v>1</v>
          </cell>
          <cell r="G27">
            <v>10</v>
          </cell>
          <cell r="H27">
            <v>5</v>
          </cell>
          <cell r="I27">
            <v>5</v>
          </cell>
          <cell r="J27">
            <v>8</v>
          </cell>
          <cell r="K27">
            <v>4</v>
          </cell>
          <cell r="L27">
            <v>6</v>
          </cell>
          <cell r="M27">
            <v>5</v>
          </cell>
          <cell r="N27">
            <v>9</v>
          </cell>
          <cell r="O27">
            <v>68</v>
          </cell>
        </row>
        <row r="28">
          <cell r="B28" t="str">
            <v>RJ</v>
          </cell>
          <cell r="C28">
            <v>4</v>
          </cell>
          <cell r="D28">
            <v>6</v>
          </cell>
          <cell r="E28">
            <v>7</v>
          </cell>
          <cell r="F28">
            <v>4</v>
          </cell>
          <cell r="G28">
            <v>5</v>
          </cell>
          <cell r="H28">
            <v>4</v>
          </cell>
          <cell r="I28">
            <v>5</v>
          </cell>
          <cell r="J28">
            <v>10</v>
          </cell>
          <cell r="K28">
            <v>6</v>
          </cell>
          <cell r="L28">
            <v>10</v>
          </cell>
          <cell r="M28">
            <v>6</v>
          </cell>
          <cell r="N28">
            <v>14</v>
          </cell>
          <cell r="O28">
            <v>81</v>
          </cell>
        </row>
        <row r="29">
          <cell r="B29" t="str">
            <v>RN</v>
          </cell>
          <cell r="D29">
            <v>3</v>
          </cell>
          <cell r="E29">
            <v>1</v>
          </cell>
          <cell r="G29">
            <v>1</v>
          </cell>
          <cell r="H29">
            <v>1</v>
          </cell>
          <cell r="I29">
            <v>3</v>
          </cell>
          <cell r="J29">
            <v>3</v>
          </cell>
          <cell r="K29">
            <v>1</v>
          </cell>
          <cell r="L29">
            <v>2</v>
          </cell>
          <cell r="M29">
            <v>3</v>
          </cell>
          <cell r="N29">
            <v>4</v>
          </cell>
          <cell r="O29">
            <v>22</v>
          </cell>
        </row>
        <row r="30">
          <cell r="B30" t="str">
            <v>RO</v>
          </cell>
          <cell r="L30">
            <v>2</v>
          </cell>
          <cell r="O30">
            <v>2</v>
          </cell>
        </row>
        <row r="31">
          <cell r="B31" t="str">
            <v>RR</v>
          </cell>
          <cell r="O31">
            <v>0</v>
          </cell>
        </row>
        <row r="32">
          <cell r="B32" t="str">
            <v>RS</v>
          </cell>
          <cell r="C32">
            <v>8</v>
          </cell>
          <cell r="D32">
            <v>3</v>
          </cell>
          <cell r="E32">
            <v>7</v>
          </cell>
          <cell r="F32">
            <v>1</v>
          </cell>
          <cell r="G32">
            <v>4</v>
          </cell>
          <cell r="H32">
            <v>2</v>
          </cell>
          <cell r="I32">
            <v>2</v>
          </cell>
          <cell r="J32">
            <v>6</v>
          </cell>
          <cell r="K32">
            <v>3</v>
          </cell>
          <cell r="L32">
            <v>4</v>
          </cell>
          <cell r="M32">
            <v>7</v>
          </cell>
          <cell r="N32">
            <v>11</v>
          </cell>
          <cell r="O32">
            <v>58</v>
          </cell>
        </row>
        <row r="33">
          <cell r="B33" t="str">
            <v>SC</v>
          </cell>
          <cell r="C33">
            <v>1</v>
          </cell>
          <cell r="D33">
            <v>2</v>
          </cell>
          <cell r="E33">
            <v>3</v>
          </cell>
          <cell r="F33">
            <v>3</v>
          </cell>
          <cell r="G33">
            <v>2</v>
          </cell>
          <cell r="I33">
            <v>2</v>
          </cell>
          <cell r="J33">
            <v>4</v>
          </cell>
          <cell r="K33">
            <v>3</v>
          </cell>
          <cell r="L33">
            <v>2</v>
          </cell>
          <cell r="N33">
            <v>3</v>
          </cell>
          <cell r="O33">
            <v>25</v>
          </cell>
        </row>
        <row r="34">
          <cell r="B34" t="str">
            <v>SE</v>
          </cell>
          <cell r="F34">
            <v>2</v>
          </cell>
          <cell r="K34">
            <v>1</v>
          </cell>
          <cell r="N34">
            <v>4</v>
          </cell>
          <cell r="O34">
            <v>7</v>
          </cell>
        </row>
        <row r="35">
          <cell r="B35" t="str">
            <v>SP</v>
          </cell>
          <cell r="C35">
            <v>24</v>
          </cell>
          <cell r="D35">
            <v>18</v>
          </cell>
          <cell r="E35">
            <v>16</v>
          </cell>
          <cell r="F35">
            <v>8</v>
          </cell>
          <cell r="G35">
            <v>17</v>
          </cell>
          <cell r="H35">
            <v>21</v>
          </cell>
          <cell r="I35">
            <v>10</v>
          </cell>
          <cell r="J35">
            <v>18</v>
          </cell>
          <cell r="K35">
            <v>5</v>
          </cell>
          <cell r="L35">
            <v>9</v>
          </cell>
          <cell r="M35">
            <v>19</v>
          </cell>
          <cell r="N35">
            <v>32</v>
          </cell>
          <cell r="O35">
            <v>197</v>
          </cell>
        </row>
        <row r="36">
          <cell r="B36" t="str">
            <v>TO</v>
          </cell>
          <cell r="D36">
            <v>1</v>
          </cell>
          <cell r="H36">
            <v>2</v>
          </cell>
          <cell r="J36">
            <v>3</v>
          </cell>
          <cell r="N36">
            <v>1</v>
          </cell>
          <cell r="O36">
            <v>7</v>
          </cell>
        </row>
        <row r="37">
          <cell r="B37" t="str">
            <v>NA</v>
          </cell>
          <cell r="O37">
            <v>0</v>
          </cell>
        </row>
        <row r="38">
          <cell r="O38">
            <v>1159</v>
          </cell>
        </row>
        <row r="41">
          <cell r="B41" t="str">
            <v>UF</v>
          </cell>
          <cell r="C41" t="str">
            <v>JAN</v>
          </cell>
          <cell r="D41" t="str">
            <v>FEV</v>
          </cell>
          <cell r="E41" t="str">
            <v>MAR</v>
          </cell>
          <cell r="F41" t="str">
            <v>ABR</v>
          </cell>
          <cell r="G41" t="str">
            <v>MAI</v>
          </cell>
          <cell r="H41" t="str">
            <v>JUN</v>
          </cell>
          <cell r="I41" t="str">
            <v>JUL</v>
          </cell>
          <cell r="J41" t="str">
            <v>AGO</v>
          </cell>
          <cell r="K41" t="str">
            <v>SET</v>
          </cell>
          <cell r="L41" t="str">
            <v>OUT</v>
          </cell>
          <cell r="M41" t="str">
            <v>NOV</v>
          </cell>
          <cell r="N41" t="str">
            <v>DEZ</v>
          </cell>
          <cell r="O41" t="str">
            <v>TOTAL</v>
          </cell>
        </row>
        <row r="42">
          <cell r="B42" t="str">
            <v>AC</v>
          </cell>
          <cell r="H42">
            <v>2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3</v>
          </cell>
          <cell r="O42">
            <v>10</v>
          </cell>
        </row>
        <row r="43">
          <cell r="B43" t="str">
            <v>AL</v>
          </cell>
          <cell r="C43">
            <v>5</v>
          </cell>
          <cell r="F43">
            <v>23</v>
          </cell>
          <cell r="G43">
            <v>5</v>
          </cell>
          <cell r="H43">
            <v>2</v>
          </cell>
          <cell r="I43">
            <v>2</v>
          </cell>
          <cell r="J43">
            <v>2</v>
          </cell>
          <cell r="K43">
            <v>3</v>
          </cell>
          <cell r="L43">
            <v>6</v>
          </cell>
          <cell r="M43">
            <v>9</v>
          </cell>
          <cell r="N43">
            <v>6</v>
          </cell>
          <cell r="O43">
            <v>63</v>
          </cell>
        </row>
        <row r="44">
          <cell r="B44" t="str">
            <v>AM</v>
          </cell>
          <cell r="C44">
            <v>6</v>
          </cell>
          <cell r="D44">
            <v>7</v>
          </cell>
          <cell r="E44">
            <v>3</v>
          </cell>
          <cell r="F44">
            <v>4</v>
          </cell>
          <cell r="G44">
            <v>4</v>
          </cell>
          <cell r="H44">
            <v>5</v>
          </cell>
          <cell r="I44">
            <v>5</v>
          </cell>
          <cell r="J44">
            <v>6</v>
          </cell>
          <cell r="K44">
            <v>5</v>
          </cell>
          <cell r="L44">
            <v>9</v>
          </cell>
          <cell r="M44">
            <v>3</v>
          </cell>
          <cell r="N44">
            <v>3</v>
          </cell>
          <cell r="O44">
            <v>60</v>
          </cell>
        </row>
        <row r="45">
          <cell r="B45" t="str">
            <v>AP</v>
          </cell>
          <cell r="H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6</v>
          </cell>
        </row>
        <row r="46">
          <cell r="B46" t="str">
            <v>BA</v>
          </cell>
          <cell r="C46">
            <v>15</v>
          </cell>
          <cell r="D46">
            <v>7</v>
          </cell>
          <cell r="E46">
            <v>6</v>
          </cell>
          <cell r="F46">
            <v>20</v>
          </cell>
          <cell r="G46">
            <v>18</v>
          </cell>
          <cell r="H46">
            <v>3</v>
          </cell>
          <cell r="I46">
            <v>15</v>
          </cell>
          <cell r="J46">
            <v>24</v>
          </cell>
          <cell r="K46">
            <v>24</v>
          </cell>
          <cell r="L46">
            <v>17</v>
          </cell>
          <cell r="M46">
            <v>26</v>
          </cell>
          <cell r="N46">
            <v>19</v>
          </cell>
          <cell r="O46">
            <v>194</v>
          </cell>
        </row>
        <row r="47">
          <cell r="B47" t="str">
            <v>CE</v>
          </cell>
          <cell r="C47">
            <v>10</v>
          </cell>
          <cell r="D47">
            <v>5</v>
          </cell>
          <cell r="E47">
            <v>2</v>
          </cell>
          <cell r="F47">
            <v>11</v>
          </cell>
          <cell r="G47">
            <v>19</v>
          </cell>
          <cell r="H47">
            <v>17</v>
          </cell>
          <cell r="I47">
            <v>15</v>
          </cell>
          <cell r="J47">
            <v>14</v>
          </cell>
          <cell r="K47">
            <v>13</v>
          </cell>
          <cell r="L47">
            <v>12</v>
          </cell>
          <cell r="M47">
            <v>10</v>
          </cell>
          <cell r="N47">
            <v>15</v>
          </cell>
          <cell r="O47">
            <v>143</v>
          </cell>
        </row>
        <row r="48">
          <cell r="B48" t="str">
            <v>DF</v>
          </cell>
          <cell r="C48">
            <v>11</v>
          </cell>
          <cell r="D48">
            <v>10</v>
          </cell>
          <cell r="E48">
            <v>8</v>
          </cell>
          <cell r="F48">
            <v>12</v>
          </cell>
          <cell r="G48">
            <v>16</v>
          </cell>
          <cell r="H48">
            <v>19</v>
          </cell>
          <cell r="I48">
            <v>62</v>
          </cell>
          <cell r="J48">
            <v>8</v>
          </cell>
          <cell r="K48">
            <v>18</v>
          </cell>
          <cell r="L48">
            <v>43</v>
          </cell>
          <cell r="M48">
            <v>19</v>
          </cell>
          <cell r="N48">
            <v>10</v>
          </cell>
          <cell r="O48">
            <v>236</v>
          </cell>
        </row>
        <row r="49">
          <cell r="B49" t="str">
            <v>ES</v>
          </cell>
          <cell r="C49">
            <v>6</v>
          </cell>
          <cell r="D49">
            <v>1</v>
          </cell>
          <cell r="E49">
            <v>3</v>
          </cell>
          <cell r="F49">
            <v>4</v>
          </cell>
          <cell r="G49">
            <v>8</v>
          </cell>
          <cell r="H49">
            <v>7</v>
          </cell>
          <cell r="I49">
            <v>7</v>
          </cell>
          <cell r="J49">
            <v>9</v>
          </cell>
          <cell r="K49">
            <v>7</v>
          </cell>
          <cell r="L49">
            <v>6</v>
          </cell>
          <cell r="M49">
            <v>7</v>
          </cell>
          <cell r="N49">
            <v>8</v>
          </cell>
          <cell r="O49">
            <v>73</v>
          </cell>
        </row>
        <row r="50">
          <cell r="B50" t="str">
            <v>GO</v>
          </cell>
          <cell r="C50">
            <v>11</v>
          </cell>
          <cell r="D50">
            <v>6</v>
          </cell>
          <cell r="E50">
            <v>6</v>
          </cell>
          <cell r="F50">
            <v>9</v>
          </cell>
          <cell r="G50">
            <v>9</v>
          </cell>
          <cell r="H50">
            <v>12</v>
          </cell>
          <cell r="I50">
            <v>10</v>
          </cell>
          <cell r="J50">
            <v>13</v>
          </cell>
          <cell r="K50">
            <v>8</v>
          </cell>
          <cell r="L50">
            <v>11</v>
          </cell>
          <cell r="M50">
            <v>10</v>
          </cell>
          <cell r="N50">
            <v>6</v>
          </cell>
          <cell r="O50">
            <v>111</v>
          </cell>
        </row>
        <row r="51">
          <cell r="B51" t="str">
            <v>MA</v>
          </cell>
          <cell r="C51">
            <v>18</v>
          </cell>
          <cell r="D51">
            <v>3</v>
          </cell>
          <cell r="F51">
            <v>6</v>
          </cell>
          <cell r="G51">
            <v>13</v>
          </cell>
          <cell r="H51">
            <v>13</v>
          </cell>
          <cell r="I51">
            <v>11</v>
          </cell>
          <cell r="J51">
            <v>14</v>
          </cell>
          <cell r="K51">
            <v>11</v>
          </cell>
          <cell r="L51">
            <v>7</v>
          </cell>
          <cell r="M51">
            <v>6</v>
          </cell>
          <cell r="N51">
            <v>3</v>
          </cell>
          <cell r="O51">
            <v>105</v>
          </cell>
        </row>
        <row r="52">
          <cell r="B52" t="str">
            <v>MG</v>
          </cell>
          <cell r="C52">
            <v>19</v>
          </cell>
          <cell r="D52">
            <v>10</v>
          </cell>
          <cell r="E52">
            <v>8</v>
          </cell>
          <cell r="F52">
            <v>23</v>
          </cell>
          <cell r="G52">
            <v>21</v>
          </cell>
          <cell r="H52">
            <v>17</v>
          </cell>
          <cell r="I52">
            <v>34</v>
          </cell>
          <cell r="J52">
            <v>22</v>
          </cell>
          <cell r="K52">
            <v>27</v>
          </cell>
          <cell r="L52">
            <v>29</v>
          </cell>
          <cell r="M52">
            <v>25</v>
          </cell>
          <cell r="N52">
            <v>13</v>
          </cell>
          <cell r="O52">
            <v>248</v>
          </cell>
        </row>
        <row r="53">
          <cell r="B53" t="str">
            <v>MS</v>
          </cell>
          <cell r="C53">
            <v>2</v>
          </cell>
          <cell r="D53">
            <v>2</v>
          </cell>
          <cell r="E53">
            <v>5</v>
          </cell>
          <cell r="F53">
            <v>6</v>
          </cell>
          <cell r="G53">
            <v>2</v>
          </cell>
          <cell r="H53">
            <v>1</v>
          </cell>
          <cell r="I53">
            <v>5</v>
          </cell>
          <cell r="J53">
            <v>2</v>
          </cell>
          <cell r="K53">
            <v>10</v>
          </cell>
          <cell r="L53">
            <v>3</v>
          </cell>
          <cell r="M53">
            <v>4</v>
          </cell>
          <cell r="N53">
            <v>2</v>
          </cell>
          <cell r="O53">
            <v>44</v>
          </cell>
        </row>
        <row r="54">
          <cell r="B54" t="str">
            <v>MT</v>
          </cell>
          <cell r="C54">
            <v>7</v>
          </cell>
          <cell r="D54">
            <v>7</v>
          </cell>
          <cell r="E54">
            <v>10</v>
          </cell>
          <cell r="F54">
            <v>12</v>
          </cell>
          <cell r="G54">
            <v>3</v>
          </cell>
          <cell r="H54">
            <v>2</v>
          </cell>
          <cell r="I54">
            <v>5</v>
          </cell>
          <cell r="J54">
            <v>21</v>
          </cell>
          <cell r="K54">
            <v>27</v>
          </cell>
          <cell r="L54">
            <v>21</v>
          </cell>
          <cell r="M54">
            <v>3</v>
          </cell>
          <cell r="N54">
            <v>5</v>
          </cell>
          <cell r="O54">
            <v>123</v>
          </cell>
        </row>
        <row r="55">
          <cell r="B55" t="str">
            <v>PA</v>
          </cell>
          <cell r="C55">
            <v>11</v>
          </cell>
          <cell r="D55">
            <v>5</v>
          </cell>
          <cell r="E55">
            <v>4</v>
          </cell>
          <cell r="F55">
            <v>6</v>
          </cell>
          <cell r="G55">
            <v>8</v>
          </cell>
          <cell r="H55">
            <v>6</v>
          </cell>
          <cell r="I55">
            <v>10</v>
          </cell>
          <cell r="J55">
            <v>12</v>
          </cell>
          <cell r="K55">
            <v>11</v>
          </cell>
          <cell r="L55">
            <v>11</v>
          </cell>
          <cell r="M55">
            <v>7</v>
          </cell>
          <cell r="N55">
            <v>7</v>
          </cell>
          <cell r="O55">
            <v>98</v>
          </cell>
        </row>
        <row r="56">
          <cell r="B56" t="str">
            <v>PB</v>
          </cell>
          <cell r="C56">
            <v>3</v>
          </cell>
          <cell r="D56">
            <v>3</v>
          </cell>
          <cell r="E56">
            <v>4</v>
          </cell>
          <cell r="F56">
            <v>7</v>
          </cell>
          <cell r="G56">
            <v>6</v>
          </cell>
          <cell r="H56">
            <v>6</v>
          </cell>
          <cell r="I56">
            <v>13</v>
          </cell>
          <cell r="J56">
            <v>13</v>
          </cell>
          <cell r="K56">
            <v>22</v>
          </cell>
          <cell r="L56">
            <v>5</v>
          </cell>
          <cell r="M56">
            <v>6</v>
          </cell>
          <cell r="N56">
            <v>7</v>
          </cell>
          <cell r="O56">
            <v>95</v>
          </cell>
        </row>
        <row r="57">
          <cell r="B57" t="str">
            <v>PE</v>
          </cell>
          <cell r="C57">
            <v>8</v>
          </cell>
          <cell r="D57">
            <v>8</v>
          </cell>
          <cell r="E57">
            <v>3</v>
          </cell>
          <cell r="F57">
            <v>7</v>
          </cell>
          <cell r="G57">
            <v>13</v>
          </cell>
          <cell r="H57">
            <v>10</v>
          </cell>
          <cell r="I57">
            <v>10</v>
          </cell>
          <cell r="J57">
            <v>11</v>
          </cell>
          <cell r="K57">
            <v>12</v>
          </cell>
          <cell r="L57">
            <v>10</v>
          </cell>
          <cell r="M57">
            <v>11</v>
          </cell>
          <cell r="N57">
            <v>6</v>
          </cell>
          <cell r="O57">
            <v>109</v>
          </cell>
        </row>
        <row r="58">
          <cell r="B58" t="str">
            <v>PI</v>
          </cell>
          <cell r="C58">
            <v>8</v>
          </cell>
          <cell r="D58">
            <v>1</v>
          </cell>
          <cell r="F58">
            <v>3</v>
          </cell>
          <cell r="G58">
            <v>4</v>
          </cell>
          <cell r="H58">
            <v>2</v>
          </cell>
          <cell r="I58">
            <v>5</v>
          </cell>
          <cell r="J58">
            <v>10</v>
          </cell>
          <cell r="K58">
            <v>11</v>
          </cell>
          <cell r="L58">
            <v>5</v>
          </cell>
          <cell r="M58">
            <v>11</v>
          </cell>
          <cell r="N58">
            <v>6</v>
          </cell>
          <cell r="O58">
            <v>66</v>
          </cell>
        </row>
        <row r="59">
          <cell r="B59" t="str">
            <v>PR</v>
          </cell>
          <cell r="C59">
            <v>26</v>
          </cell>
          <cell r="D59">
            <v>7</v>
          </cell>
          <cell r="E59">
            <v>5</v>
          </cell>
          <cell r="F59">
            <v>19</v>
          </cell>
          <cell r="G59">
            <v>17</v>
          </cell>
          <cell r="H59">
            <v>17</v>
          </cell>
          <cell r="I59">
            <v>8</v>
          </cell>
          <cell r="J59">
            <v>22</v>
          </cell>
          <cell r="K59">
            <v>15</v>
          </cell>
          <cell r="L59">
            <v>26</v>
          </cell>
          <cell r="M59">
            <v>12</v>
          </cell>
          <cell r="N59">
            <v>7</v>
          </cell>
          <cell r="O59">
            <v>181</v>
          </cell>
        </row>
        <row r="60">
          <cell r="B60" t="str">
            <v>RJ</v>
          </cell>
          <cell r="C60">
            <v>42</v>
          </cell>
          <cell r="D60">
            <v>18</v>
          </cell>
          <cell r="E60">
            <v>9</v>
          </cell>
          <cell r="F60">
            <v>19</v>
          </cell>
          <cell r="G60">
            <v>21</v>
          </cell>
          <cell r="H60">
            <v>22</v>
          </cell>
          <cell r="I60">
            <v>19</v>
          </cell>
          <cell r="J60">
            <v>28</v>
          </cell>
          <cell r="K60">
            <v>24</v>
          </cell>
          <cell r="L60">
            <v>25</v>
          </cell>
          <cell r="M60">
            <v>17</v>
          </cell>
          <cell r="N60">
            <v>14</v>
          </cell>
          <cell r="O60">
            <v>258</v>
          </cell>
        </row>
        <row r="61">
          <cell r="B61" t="str">
            <v>RN</v>
          </cell>
          <cell r="C61">
            <v>9</v>
          </cell>
          <cell r="D61">
            <v>8</v>
          </cell>
          <cell r="E61">
            <v>4</v>
          </cell>
          <cell r="F61">
            <v>6</v>
          </cell>
          <cell r="G61">
            <v>3</v>
          </cell>
          <cell r="H61">
            <v>4</v>
          </cell>
          <cell r="I61">
            <v>8</v>
          </cell>
          <cell r="J61">
            <v>3</v>
          </cell>
          <cell r="K61">
            <v>9</v>
          </cell>
          <cell r="L61">
            <v>7</v>
          </cell>
          <cell r="M61">
            <v>8</v>
          </cell>
          <cell r="N61">
            <v>3</v>
          </cell>
          <cell r="O61">
            <v>72</v>
          </cell>
        </row>
        <row r="62">
          <cell r="B62" t="str">
            <v>RO</v>
          </cell>
          <cell r="D62">
            <v>1</v>
          </cell>
          <cell r="F62">
            <v>3</v>
          </cell>
          <cell r="G62">
            <v>1</v>
          </cell>
          <cell r="I62">
            <v>4</v>
          </cell>
          <cell r="J62">
            <v>2</v>
          </cell>
          <cell r="N62">
            <v>2</v>
          </cell>
          <cell r="O62">
            <v>13</v>
          </cell>
        </row>
        <row r="63">
          <cell r="B63" t="str">
            <v>RR</v>
          </cell>
          <cell r="C63">
            <v>2</v>
          </cell>
          <cell r="I63">
            <v>1</v>
          </cell>
          <cell r="K63">
            <v>1</v>
          </cell>
          <cell r="L63">
            <v>2</v>
          </cell>
          <cell r="M63">
            <v>1</v>
          </cell>
          <cell r="O63">
            <v>7</v>
          </cell>
        </row>
        <row r="64">
          <cell r="B64" t="str">
            <v>RS</v>
          </cell>
          <cell r="C64">
            <v>21</v>
          </cell>
          <cell r="D64">
            <v>11</v>
          </cell>
          <cell r="E64">
            <v>9</v>
          </cell>
          <cell r="F64">
            <v>14</v>
          </cell>
          <cell r="G64">
            <v>10</v>
          </cell>
          <cell r="H64">
            <v>17</v>
          </cell>
          <cell r="I64">
            <v>22</v>
          </cell>
          <cell r="J64">
            <v>26</v>
          </cell>
          <cell r="K64">
            <v>26</v>
          </cell>
          <cell r="L64">
            <v>13</v>
          </cell>
          <cell r="M64">
            <v>15</v>
          </cell>
          <cell r="N64">
            <v>16</v>
          </cell>
          <cell r="O64">
            <v>200</v>
          </cell>
        </row>
        <row r="65">
          <cell r="B65" t="str">
            <v>SC</v>
          </cell>
          <cell r="C65">
            <v>3</v>
          </cell>
          <cell r="D65">
            <v>6</v>
          </cell>
          <cell r="E65">
            <v>1</v>
          </cell>
          <cell r="F65">
            <v>4</v>
          </cell>
          <cell r="G65">
            <v>5</v>
          </cell>
          <cell r="H65">
            <v>8</v>
          </cell>
          <cell r="I65">
            <v>7</v>
          </cell>
          <cell r="J65">
            <v>3</v>
          </cell>
          <cell r="K65">
            <v>6</v>
          </cell>
          <cell r="L65">
            <v>9</v>
          </cell>
          <cell r="M65">
            <v>5</v>
          </cell>
          <cell r="N65">
            <v>1</v>
          </cell>
          <cell r="O65">
            <v>58</v>
          </cell>
        </row>
        <row r="66">
          <cell r="B66" t="str">
            <v>SE</v>
          </cell>
          <cell r="C66">
            <v>3</v>
          </cell>
          <cell r="D66">
            <v>3</v>
          </cell>
          <cell r="E66">
            <v>1</v>
          </cell>
          <cell r="F66">
            <v>3</v>
          </cell>
          <cell r="G66">
            <v>1</v>
          </cell>
          <cell r="H66">
            <v>2</v>
          </cell>
          <cell r="I66">
            <v>3</v>
          </cell>
          <cell r="J66">
            <v>3</v>
          </cell>
          <cell r="K66">
            <v>6</v>
          </cell>
          <cell r="L66">
            <v>5</v>
          </cell>
          <cell r="M66">
            <v>1</v>
          </cell>
          <cell r="O66">
            <v>31</v>
          </cell>
        </row>
        <row r="67">
          <cell r="B67" t="str">
            <v>SP</v>
          </cell>
          <cell r="C67">
            <v>44</v>
          </cell>
          <cell r="D67">
            <v>25</v>
          </cell>
          <cell r="E67">
            <v>14</v>
          </cell>
          <cell r="F67">
            <v>32</v>
          </cell>
          <cell r="G67">
            <v>33</v>
          </cell>
          <cell r="H67">
            <v>30</v>
          </cell>
          <cell r="I67">
            <v>41</v>
          </cell>
          <cell r="J67">
            <v>36</v>
          </cell>
          <cell r="K67">
            <v>47</v>
          </cell>
          <cell r="L67">
            <v>38</v>
          </cell>
          <cell r="M67">
            <v>41</v>
          </cell>
          <cell r="N67">
            <v>24</v>
          </cell>
          <cell r="O67">
            <v>405</v>
          </cell>
        </row>
        <row r="68">
          <cell r="B68" t="str">
            <v>TO</v>
          </cell>
          <cell r="C68">
            <v>1</v>
          </cell>
          <cell r="D68">
            <v>1</v>
          </cell>
          <cell r="F68">
            <v>2</v>
          </cell>
          <cell r="G68">
            <v>1</v>
          </cell>
          <cell r="H68">
            <v>2</v>
          </cell>
          <cell r="I68">
            <v>3</v>
          </cell>
          <cell r="J68">
            <v>1</v>
          </cell>
          <cell r="L68">
            <v>1</v>
          </cell>
          <cell r="M68">
            <v>2</v>
          </cell>
          <cell r="N68">
            <v>1</v>
          </cell>
          <cell r="O68">
            <v>15</v>
          </cell>
        </row>
        <row r="69">
          <cell r="B69" t="str">
            <v>NA</v>
          </cell>
          <cell r="F69">
            <v>2</v>
          </cell>
          <cell r="H69">
            <v>2</v>
          </cell>
          <cell r="J69">
            <v>2</v>
          </cell>
          <cell r="N69">
            <v>1</v>
          </cell>
          <cell r="O69">
            <v>7</v>
          </cell>
        </row>
        <row r="70">
          <cell r="B70" t="str">
            <v>TOTAL</v>
          </cell>
          <cell r="C70">
            <v>291</v>
          </cell>
          <cell r="D70">
            <v>155</v>
          </cell>
          <cell r="E70">
            <v>105</v>
          </cell>
          <cell r="F70">
            <v>257</v>
          </cell>
          <cell r="G70">
            <v>241</v>
          </cell>
          <cell r="H70">
            <v>229</v>
          </cell>
          <cell r="I70">
            <v>326</v>
          </cell>
          <cell r="J70">
            <v>309</v>
          </cell>
          <cell r="K70">
            <v>345</v>
          </cell>
          <cell r="L70">
            <v>323</v>
          </cell>
          <cell r="M70">
            <v>261</v>
          </cell>
          <cell r="N70">
            <v>189</v>
          </cell>
          <cell r="O70">
            <v>3031</v>
          </cell>
        </row>
        <row r="73">
          <cell r="B73" t="str">
            <v>UF</v>
          </cell>
          <cell r="C73" t="str">
            <v>JAN</v>
          </cell>
          <cell r="D73" t="str">
            <v>FEV</v>
          </cell>
          <cell r="E73" t="str">
            <v>MAR</v>
          </cell>
          <cell r="F73" t="str">
            <v>ABR</v>
          </cell>
          <cell r="G73" t="str">
            <v>MAI</v>
          </cell>
          <cell r="H73" t="str">
            <v>JUN</v>
          </cell>
          <cell r="I73" t="str">
            <v>JUL</v>
          </cell>
          <cell r="J73" t="str">
            <v>AGO</v>
          </cell>
          <cell r="K73" t="str">
            <v>SET</v>
          </cell>
          <cell r="L73" t="str">
            <v>OUT</v>
          </cell>
          <cell r="M73" t="str">
            <v>NOV</v>
          </cell>
          <cell r="N73" t="str">
            <v>DEZ</v>
          </cell>
          <cell r="O73" t="str">
            <v>TOTAL</v>
          </cell>
        </row>
        <row r="74">
          <cell r="B74" t="str">
            <v>AC</v>
          </cell>
          <cell r="C74">
            <v>1</v>
          </cell>
          <cell r="E74">
            <v>2</v>
          </cell>
          <cell r="F74">
            <v>1</v>
          </cell>
          <cell r="O74">
            <v>4</v>
          </cell>
        </row>
        <row r="75">
          <cell r="B75" t="str">
            <v>AL</v>
          </cell>
          <cell r="C75">
            <v>3</v>
          </cell>
          <cell r="D75">
            <v>2</v>
          </cell>
          <cell r="E75">
            <v>2</v>
          </cell>
          <cell r="F75">
            <v>1</v>
          </cell>
          <cell r="G75">
            <v>1</v>
          </cell>
          <cell r="H75">
            <v>1</v>
          </cell>
          <cell r="I75">
            <v>1</v>
          </cell>
          <cell r="J75">
            <v>3</v>
          </cell>
          <cell r="K75">
            <v>1</v>
          </cell>
          <cell r="N75">
            <v>1</v>
          </cell>
          <cell r="O75">
            <v>16</v>
          </cell>
        </row>
        <row r="76">
          <cell r="B76" t="str">
            <v>AM</v>
          </cell>
          <cell r="C76">
            <v>6</v>
          </cell>
          <cell r="E76">
            <v>6</v>
          </cell>
          <cell r="F76">
            <v>1</v>
          </cell>
          <cell r="G76">
            <v>2</v>
          </cell>
          <cell r="H76">
            <v>1</v>
          </cell>
          <cell r="I76">
            <v>6</v>
          </cell>
          <cell r="J76">
            <v>2</v>
          </cell>
          <cell r="K76">
            <v>2</v>
          </cell>
          <cell r="L76">
            <v>5</v>
          </cell>
          <cell r="M76">
            <v>1</v>
          </cell>
          <cell r="N76">
            <v>1</v>
          </cell>
          <cell r="O76">
            <v>33</v>
          </cell>
        </row>
        <row r="77">
          <cell r="B77" t="str">
            <v>AP</v>
          </cell>
          <cell r="G77">
            <v>2</v>
          </cell>
          <cell r="K77">
            <v>1</v>
          </cell>
          <cell r="L77">
            <v>1</v>
          </cell>
          <cell r="O77">
            <v>4</v>
          </cell>
        </row>
        <row r="78">
          <cell r="B78" t="str">
            <v>BA</v>
          </cell>
          <cell r="C78">
            <v>9</v>
          </cell>
          <cell r="D78">
            <v>9</v>
          </cell>
          <cell r="E78">
            <v>13</v>
          </cell>
          <cell r="F78">
            <v>17</v>
          </cell>
          <cell r="G78">
            <v>13</v>
          </cell>
          <cell r="H78">
            <v>7</v>
          </cell>
          <cell r="I78">
            <v>6</v>
          </cell>
          <cell r="J78">
            <v>12</v>
          </cell>
          <cell r="K78">
            <v>8</v>
          </cell>
          <cell r="L78">
            <v>9</v>
          </cell>
          <cell r="M78">
            <v>3</v>
          </cell>
          <cell r="N78">
            <v>7</v>
          </cell>
          <cell r="O78">
            <v>113</v>
          </cell>
        </row>
        <row r="79">
          <cell r="B79" t="str">
            <v>CE</v>
          </cell>
          <cell r="C79">
            <v>6</v>
          </cell>
          <cell r="D79">
            <v>9</v>
          </cell>
          <cell r="E79">
            <v>9</v>
          </cell>
          <cell r="F79">
            <v>11</v>
          </cell>
          <cell r="G79">
            <v>7</v>
          </cell>
          <cell r="H79">
            <v>6</v>
          </cell>
          <cell r="I79">
            <v>6</v>
          </cell>
          <cell r="J79">
            <v>3</v>
          </cell>
          <cell r="K79">
            <v>5</v>
          </cell>
          <cell r="L79">
            <v>4</v>
          </cell>
          <cell r="M79">
            <v>6</v>
          </cell>
          <cell r="N79">
            <v>4</v>
          </cell>
          <cell r="O79">
            <v>76</v>
          </cell>
        </row>
        <row r="80">
          <cell r="B80" t="str">
            <v>DF</v>
          </cell>
          <cell r="C80">
            <v>6</v>
          </cell>
          <cell r="D80">
            <v>4</v>
          </cell>
          <cell r="E80">
            <v>8</v>
          </cell>
          <cell r="F80">
            <v>4</v>
          </cell>
          <cell r="G80">
            <v>5</v>
          </cell>
          <cell r="H80">
            <v>8</v>
          </cell>
          <cell r="I80">
            <v>1</v>
          </cell>
          <cell r="J80">
            <v>3</v>
          </cell>
          <cell r="K80">
            <v>4</v>
          </cell>
          <cell r="L80">
            <v>5</v>
          </cell>
          <cell r="M80">
            <v>9</v>
          </cell>
          <cell r="N80">
            <v>3</v>
          </cell>
          <cell r="O80">
            <v>60</v>
          </cell>
        </row>
        <row r="81">
          <cell r="B81" t="str">
            <v>ES</v>
          </cell>
          <cell r="C81">
            <v>13</v>
          </cell>
          <cell r="E81">
            <v>3</v>
          </cell>
          <cell r="F81">
            <v>4</v>
          </cell>
          <cell r="G81">
            <v>11</v>
          </cell>
          <cell r="H81">
            <v>1</v>
          </cell>
          <cell r="I81">
            <v>3</v>
          </cell>
          <cell r="J81">
            <v>3</v>
          </cell>
          <cell r="K81">
            <v>3</v>
          </cell>
          <cell r="L81">
            <v>3</v>
          </cell>
          <cell r="N81">
            <v>6</v>
          </cell>
          <cell r="O81">
            <v>50</v>
          </cell>
        </row>
        <row r="82">
          <cell r="B82" t="str">
            <v>GO</v>
          </cell>
          <cell r="C82">
            <v>9</v>
          </cell>
          <cell r="D82">
            <v>8</v>
          </cell>
          <cell r="E82">
            <v>9</v>
          </cell>
          <cell r="F82">
            <v>1</v>
          </cell>
          <cell r="G82">
            <v>5</v>
          </cell>
          <cell r="H82">
            <v>5</v>
          </cell>
          <cell r="I82">
            <v>3</v>
          </cell>
          <cell r="J82">
            <v>1</v>
          </cell>
          <cell r="K82">
            <v>5</v>
          </cell>
          <cell r="L82">
            <v>9</v>
          </cell>
          <cell r="M82">
            <v>6</v>
          </cell>
          <cell r="N82">
            <v>2</v>
          </cell>
          <cell r="O82">
            <v>63</v>
          </cell>
        </row>
        <row r="83">
          <cell r="B83" t="str">
            <v>MA</v>
          </cell>
          <cell r="C83">
            <v>2</v>
          </cell>
          <cell r="D83">
            <v>3</v>
          </cell>
          <cell r="E83">
            <v>7</v>
          </cell>
          <cell r="F83">
            <v>2</v>
          </cell>
          <cell r="G83">
            <v>4</v>
          </cell>
          <cell r="H83">
            <v>1</v>
          </cell>
          <cell r="I83">
            <v>2</v>
          </cell>
          <cell r="J83">
            <v>5</v>
          </cell>
          <cell r="K83">
            <v>6</v>
          </cell>
          <cell r="L83">
            <v>3</v>
          </cell>
          <cell r="N83">
            <v>4</v>
          </cell>
          <cell r="O83">
            <v>39</v>
          </cell>
        </row>
        <row r="84">
          <cell r="B84" t="str">
            <v>MG</v>
          </cell>
          <cell r="C84">
            <v>19</v>
          </cell>
          <cell r="D84">
            <v>7</v>
          </cell>
          <cell r="E84">
            <v>23</v>
          </cell>
          <cell r="F84">
            <v>23</v>
          </cell>
          <cell r="G84">
            <v>19</v>
          </cell>
          <cell r="H84">
            <v>14</v>
          </cell>
          <cell r="I84">
            <v>8</v>
          </cell>
          <cell r="J84">
            <v>13</v>
          </cell>
          <cell r="K84">
            <v>7</v>
          </cell>
          <cell r="L84">
            <v>6</v>
          </cell>
          <cell r="M84">
            <v>5</v>
          </cell>
          <cell r="N84">
            <v>2</v>
          </cell>
          <cell r="O84">
            <v>146</v>
          </cell>
        </row>
        <row r="85">
          <cell r="B85" t="str">
            <v>MS</v>
          </cell>
          <cell r="C85">
            <v>5</v>
          </cell>
          <cell r="D85">
            <v>6</v>
          </cell>
          <cell r="E85">
            <v>3</v>
          </cell>
          <cell r="F85">
            <v>1</v>
          </cell>
          <cell r="I85">
            <v>4</v>
          </cell>
          <cell r="J85">
            <v>1</v>
          </cell>
          <cell r="L85">
            <v>1</v>
          </cell>
          <cell r="O85">
            <v>21</v>
          </cell>
        </row>
        <row r="86">
          <cell r="B86" t="str">
            <v>MT</v>
          </cell>
          <cell r="C86">
            <v>1</v>
          </cell>
          <cell r="E86">
            <v>4</v>
          </cell>
          <cell r="F86">
            <v>2</v>
          </cell>
          <cell r="H86">
            <v>1</v>
          </cell>
          <cell r="I86">
            <v>2</v>
          </cell>
          <cell r="J86">
            <v>2</v>
          </cell>
          <cell r="L86">
            <v>2</v>
          </cell>
          <cell r="M86">
            <v>1</v>
          </cell>
          <cell r="N86">
            <v>2</v>
          </cell>
          <cell r="O86">
            <v>17</v>
          </cell>
        </row>
        <row r="87">
          <cell r="B87" t="str">
            <v>PA</v>
          </cell>
          <cell r="C87">
            <v>7</v>
          </cell>
          <cell r="D87">
            <v>4</v>
          </cell>
          <cell r="E87">
            <v>5</v>
          </cell>
          <cell r="F87">
            <v>4</v>
          </cell>
          <cell r="G87">
            <v>2</v>
          </cell>
          <cell r="H87">
            <v>2</v>
          </cell>
          <cell r="I87">
            <v>7</v>
          </cell>
          <cell r="J87">
            <v>2</v>
          </cell>
          <cell r="L87">
            <v>2</v>
          </cell>
          <cell r="M87">
            <v>1</v>
          </cell>
          <cell r="O87">
            <v>36</v>
          </cell>
        </row>
        <row r="88">
          <cell r="B88" t="str">
            <v>PB</v>
          </cell>
          <cell r="C88">
            <v>1</v>
          </cell>
          <cell r="D88">
            <v>5</v>
          </cell>
          <cell r="E88">
            <v>7</v>
          </cell>
          <cell r="F88">
            <v>8</v>
          </cell>
          <cell r="G88">
            <v>8</v>
          </cell>
          <cell r="H88">
            <v>5</v>
          </cell>
          <cell r="I88">
            <v>6</v>
          </cell>
          <cell r="J88">
            <v>5</v>
          </cell>
          <cell r="K88">
            <v>4</v>
          </cell>
          <cell r="L88">
            <v>6</v>
          </cell>
          <cell r="M88">
            <v>1</v>
          </cell>
          <cell r="N88">
            <v>3</v>
          </cell>
          <cell r="O88">
            <v>59</v>
          </cell>
        </row>
        <row r="89">
          <cell r="B89" t="str">
            <v>PE</v>
          </cell>
          <cell r="C89">
            <v>10</v>
          </cell>
          <cell r="D89">
            <v>6</v>
          </cell>
          <cell r="E89">
            <v>8</v>
          </cell>
          <cell r="F89">
            <v>5</v>
          </cell>
          <cell r="G89">
            <v>6</v>
          </cell>
          <cell r="H89">
            <v>5</v>
          </cell>
          <cell r="I89">
            <v>4</v>
          </cell>
          <cell r="J89">
            <v>3</v>
          </cell>
          <cell r="K89">
            <v>4</v>
          </cell>
          <cell r="L89">
            <v>4</v>
          </cell>
          <cell r="M89">
            <v>3</v>
          </cell>
          <cell r="N89">
            <v>4</v>
          </cell>
          <cell r="O89">
            <v>62</v>
          </cell>
        </row>
        <row r="90">
          <cell r="B90" t="str">
            <v>PI</v>
          </cell>
          <cell r="C90">
            <v>11</v>
          </cell>
          <cell r="D90">
            <v>13</v>
          </cell>
          <cell r="E90">
            <v>13</v>
          </cell>
          <cell r="F90">
            <v>7</v>
          </cell>
          <cell r="G90">
            <v>11</v>
          </cell>
          <cell r="H90">
            <v>6</v>
          </cell>
          <cell r="I90">
            <v>15</v>
          </cell>
          <cell r="J90">
            <v>7</v>
          </cell>
          <cell r="L90">
            <v>8</v>
          </cell>
          <cell r="M90">
            <v>8</v>
          </cell>
          <cell r="N90">
            <v>5</v>
          </cell>
          <cell r="O90">
            <v>104</v>
          </cell>
        </row>
        <row r="91">
          <cell r="B91" t="str">
            <v>PR</v>
          </cell>
          <cell r="C91">
            <v>10</v>
          </cell>
          <cell r="D91">
            <v>7</v>
          </cell>
          <cell r="E91">
            <v>13</v>
          </cell>
          <cell r="F91">
            <v>11</v>
          </cell>
          <cell r="G91">
            <v>6</v>
          </cell>
          <cell r="H91">
            <v>5</v>
          </cell>
          <cell r="I91">
            <v>7</v>
          </cell>
          <cell r="J91">
            <v>1</v>
          </cell>
          <cell r="K91">
            <v>6</v>
          </cell>
          <cell r="L91">
            <v>2</v>
          </cell>
          <cell r="M91">
            <v>4</v>
          </cell>
          <cell r="N91">
            <v>1</v>
          </cell>
          <cell r="O91">
            <v>73</v>
          </cell>
        </row>
        <row r="92">
          <cell r="B92" t="str">
            <v>RJ</v>
          </cell>
          <cell r="C92">
            <v>20</v>
          </cell>
          <cell r="D92">
            <v>26</v>
          </cell>
          <cell r="E92">
            <v>38</v>
          </cell>
          <cell r="F92">
            <v>9</v>
          </cell>
          <cell r="G92">
            <v>18</v>
          </cell>
          <cell r="H92">
            <v>15</v>
          </cell>
          <cell r="I92">
            <v>10</v>
          </cell>
          <cell r="J92">
            <v>8</v>
          </cell>
          <cell r="K92">
            <v>8</v>
          </cell>
          <cell r="L92">
            <v>10</v>
          </cell>
          <cell r="M92">
            <v>15</v>
          </cell>
          <cell r="N92">
            <v>8</v>
          </cell>
          <cell r="O92">
            <v>185</v>
          </cell>
        </row>
        <row r="93">
          <cell r="B93" t="str">
            <v>RN</v>
          </cell>
          <cell r="C93">
            <v>7</v>
          </cell>
          <cell r="D93">
            <v>5</v>
          </cell>
          <cell r="E93">
            <v>3</v>
          </cell>
          <cell r="F93">
            <v>9</v>
          </cell>
          <cell r="G93">
            <v>5</v>
          </cell>
          <cell r="H93">
            <v>5</v>
          </cell>
          <cell r="I93">
            <v>5</v>
          </cell>
          <cell r="J93">
            <v>3</v>
          </cell>
          <cell r="K93">
            <v>3</v>
          </cell>
          <cell r="N93">
            <v>2</v>
          </cell>
          <cell r="O93">
            <v>47</v>
          </cell>
        </row>
        <row r="94">
          <cell r="B94" t="str">
            <v>RO</v>
          </cell>
          <cell r="E94">
            <v>2</v>
          </cell>
          <cell r="F94">
            <v>1</v>
          </cell>
          <cell r="G94">
            <v>1</v>
          </cell>
          <cell r="I94">
            <v>2</v>
          </cell>
          <cell r="J94">
            <v>1</v>
          </cell>
          <cell r="N94">
            <v>1</v>
          </cell>
          <cell r="O94">
            <v>8</v>
          </cell>
        </row>
        <row r="95">
          <cell r="B95" t="str">
            <v>RR</v>
          </cell>
          <cell r="F95">
            <v>1</v>
          </cell>
          <cell r="J95">
            <v>1</v>
          </cell>
          <cell r="O95">
            <v>2</v>
          </cell>
        </row>
        <row r="96">
          <cell r="B96" t="str">
            <v>RS</v>
          </cell>
          <cell r="C96">
            <v>5</v>
          </cell>
          <cell r="D96">
            <v>8</v>
          </cell>
          <cell r="E96">
            <v>6</v>
          </cell>
          <cell r="F96">
            <v>6</v>
          </cell>
          <cell r="G96">
            <v>10</v>
          </cell>
          <cell r="H96">
            <v>5</v>
          </cell>
          <cell r="I96">
            <v>7</v>
          </cell>
          <cell r="J96">
            <v>11</v>
          </cell>
          <cell r="K96">
            <v>10</v>
          </cell>
          <cell r="L96">
            <v>5</v>
          </cell>
          <cell r="M96">
            <v>6</v>
          </cell>
          <cell r="N96">
            <v>3</v>
          </cell>
          <cell r="O96">
            <v>82</v>
          </cell>
        </row>
        <row r="97">
          <cell r="B97" t="str">
            <v>SC</v>
          </cell>
          <cell r="C97">
            <v>4</v>
          </cell>
          <cell r="D97">
            <v>5</v>
          </cell>
          <cell r="E97">
            <v>6</v>
          </cell>
          <cell r="F97">
            <v>2</v>
          </cell>
          <cell r="G97">
            <v>1</v>
          </cell>
          <cell r="I97">
            <v>4</v>
          </cell>
          <cell r="J97">
            <v>4</v>
          </cell>
          <cell r="K97">
            <v>3</v>
          </cell>
          <cell r="L97">
            <v>2</v>
          </cell>
          <cell r="M97">
            <v>2</v>
          </cell>
          <cell r="N97">
            <v>2</v>
          </cell>
          <cell r="O97">
            <v>35</v>
          </cell>
        </row>
        <row r="98">
          <cell r="B98" t="str">
            <v>SE</v>
          </cell>
          <cell r="C98">
            <v>1</v>
          </cell>
          <cell r="D98">
            <v>2</v>
          </cell>
          <cell r="E98">
            <v>2</v>
          </cell>
          <cell r="G98">
            <v>4</v>
          </cell>
          <cell r="J98">
            <v>1</v>
          </cell>
          <cell r="K98">
            <v>2</v>
          </cell>
          <cell r="L98">
            <v>1</v>
          </cell>
          <cell r="O98">
            <v>13</v>
          </cell>
        </row>
        <row r="99">
          <cell r="B99" t="str">
            <v>SP</v>
          </cell>
          <cell r="C99">
            <v>39</v>
          </cell>
          <cell r="D99">
            <v>32</v>
          </cell>
          <cell r="E99">
            <v>27</v>
          </cell>
          <cell r="F99">
            <v>30</v>
          </cell>
          <cell r="G99">
            <v>25</v>
          </cell>
          <cell r="H99">
            <v>32</v>
          </cell>
          <cell r="I99">
            <v>23</v>
          </cell>
          <cell r="J99">
            <v>18</v>
          </cell>
          <cell r="K99">
            <v>26</v>
          </cell>
          <cell r="L99">
            <v>29</v>
          </cell>
          <cell r="M99">
            <v>23</v>
          </cell>
          <cell r="N99">
            <v>18</v>
          </cell>
          <cell r="O99">
            <v>322</v>
          </cell>
        </row>
        <row r="100">
          <cell r="B100" t="str">
            <v>TO</v>
          </cell>
          <cell r="C100">
            <v>1</v>
          </cell>
          <cell r="E100">
            <v>1</v>
          </cell>
          <cell r="G100">
            <v>1</v>
          </cell>
          <cell r="H100">
            <v>2</v>
          </cell>
          <cell r="J100">
            <v>1</v>
          </cell>
          <cell r="O100">
            <v>6</v>
          </cell>
        </row>
        <row r="101">
          <cell r="B101" t="str">
            <v>NA</v>
          </cell>
          <cell r="C101">
            <v>1</v>
          </cell>
          <cell r="D101">
            <v>2</v>
          </cell>
          <cell r="E101">
            <v>2</v>
          </cell>
          <cell r="F101">
            <v>2</v>
          </cell>
          <cell r="G101">
            <v>1</v>
          </cell>
          <cell r="H101">
            <v>4</v>
          </cell>
          <cell r="J101">
            <v>1</v>
          </cell>
          <cell r="K101">
            <v>1</v>
          </cell>
          <cell r="L101">
            <v>3</v>
          </cell>
          <cell r="M101">
            <v>1</v>
          </cell>
          <cell r="N101">
            <v>1</v>
          </cell>
          <cell r="O101">
            <v>19</v>
          </cell>
        </row>
        <row r="102">
          <cell r="B102" t="str">
            <v>TOTAL</v>
          </cell>
          <cell r="C102">
            <v>197</v>
          </cell>
          <cell r="D102">
            <v>163</v>
          </cell>
          <cell r="E102">
            <v>222</v>
          </cell>
          <cell r="F102">
            <v>163</v>
          </cell>
          <cell r="G102">
            <v>168</v>
          </cell>
          <cell r="H102">
            <v>131</v>
          </cell>
          <cell r="I102">
            <v>132</v>
          </cell>
          <cell r="J102">
            <v>115</v>
          </cell>
          <cell r="K102">
            <v>109</v>
          </cell>
          <cell r="L102">
            <v>120</v>
          </cell>
          <cell r="M102">
            <v>95</v>
          </cell>
          <cell r="N102">
            <v>80</v>
          </cell>
          <cell r="O102">
            <v>1695</v>
          </cell>
        </row>
        <row r="105">
          <cell r="B105" t="str">
            <v>UF</v>
          </cell>
          <cell r="C105" t="str">
            <v>JAN</v>
          </cell>
          <cell r="D105" t="str">
            <v>FEV</v>
          </cell>
          <cell r="E105" t="str">
            <v>MAR</v>
          </cell>
          <cell r="F105" t="str">
            <v>ABR</v>
          </cell>
          <cell r="G105" t="str">
            <v>MAI</v>
          </cell>
          <cell r="H105" t="str">
            <v>JUN</v>
          </cell>
          <cell r="I105" t="str">
            <v>JUL</v>
          </cell>
          <cell r="J105" t="str">
            <v>AGO</v>
          </cell>
          <cell r="K105" t="str">
            <v>SET</v>
          </cell>
          <cell r="L105" t="str">
            <v>OUT</v>
          </cell>
          <cell r="M105" t="str">
            <v>NOV</v>
          </cell>
          <cell r="N105" t="str">
            <v>DEZ</v>
          </cell>
          <cell r="O105" t="str">
            <v>TOTAL</v>
          </cell>
        </row>
        <row r="106">
          <cell r="B106" t="str">
            <v>AC</v>
          </cell>
          <cell r="C106">
            <v>2</v>
          </cell>
          <cell r="E106">
            <v>1</v>
          </cell>
          <cell r="K106">
            <v>3</v>
          </cell>
          <cell r="M106">
            <v>1</v>
          </cell>
          <cell r="O106">
            <v>7</v>
          </cell>
        </row>
        <row r="107">
          <cell r="B107" t="str">
            <v>AL</v>
          </cell>
          <cell r="C107">
            <v>1</v>
          </cell>
          <cell r="D107">
            <v>1</v>
          </cell>
          <cell r="G107">
            <v>1</v>
          </cell>
          <cell r="I107">
            <v>13</v>
          </cell>
          <cell r="J107">
            <v>4</v>
          </cell>
          <cell r="K107">
            <v>9</v>
          </cell>
          <cell r="L107">
            <v>11</v>
          </cell>
          <cell r="M107">
            <v>3</v>
          </cell>
          <cell r="N107">
            <v>4</v>
          </cell>
          <cell r="O107">
            <v>47</v>
          </cell>
        </row>
        <row r="108">
          <cell r="B108" t="str">
            <v>AM</v>
          </cell>
          <cell r="C108">
            <v>1</v>
          </cell>
          <cell r="E108">
            <v>2</v>
          </cell>
          <cell r="H108">
            <v>2</v>
          </cell>
          <cell r="I108">
            <v>2</v>
          </cell>
          <cell r="K108">
            <v>2</v>
          </cell>
          <cell r="O108">
            <v>9</v>
          </cell>
        </row>
        <row r="109">
          <cell r="B109" t="str">
            <v>AP</v>
          </cell>
          <cell r="G109">
            <v>1</v>
          </cell>
          <cell r="L109">
            <v>1</v>
          </cell>
          <cell r="O109">
            <v>2</v>
          </cell>
        </row>
        <row r="110">
          <cell r="B110" t="str">
            <v>BA</v>
          </cell>
          <cell r="C110">
            <v>8</v>
          </cell>
          <cell r="D110">
            <v>1</v>
          </cell>
          <cell r="E110">
            <v>3</v>
          </cell>
          <cell r="F110">
            <v>5</v>
          </cell>
          <cell r="G110">
            <v>5</v>
          </cell>
          <cell r="H110">
            <v>5</v>
          </cell>
          <cell r="I110">
            <v>3</v>
          </cell>
          <cell r="J110">
            <v>1</v>
          </cell>
          <cell r="K110">
            <v>3</v>
          </cell>
          <cell r="L110">
            <v>8</v>
          </cell>
          <cell r="M110">
            <v>5</v>
          </cell>
          <cell r="N110">
            <v>2</v>
          </cell>
          <cell r="O110">
            <v>49</v>
          </cell>
        </row>
        <row r="111">
          <cell r="B111" t="str">
            <v>CE</v>
          </cell>
          <cell r="C111">
            <v>1</v>
          </cell>
          <cell r="D111">
            <v>3</v>
          </cell>
          <cell r="E111">
            <v>3</v>
          </cell>
          <cell r="F111">
            <v>1</v>
          </cell>
          <cell r="G111">
            <v>3</v>
          </cell>
          <cell r="H111">
            <v>3</v>
          </cell>
          <cell r="I111">
            <v>4</v>
          </cell>
          <cell r="J111">
            <v>1</v>
          </cell>
          <cell r="K111">
            <v>2</v>
          </cell>
          <cell r="L111">
            <v>3</v>
          </cell>
          <cell r="M111">
            <v>3</v>
          </cell>
          <cell r="N111">
            <v>1</v>
          </cell>
          <cell r="O111">
            <v>28</v>
          </cell>
        </row>
        <row r="112">
          <cell r="B112" t="str">
            <v>DF</v>
          </cell>
          <cell r="C112">
            <v>8</v>
          </cell>
          <cell r="D112">
            <v>1</v>
          </cell>
          <cell r="E112">
            <v>2</v>
          </cell>
          <cell r="F112">
            <v>3</v>
          </cell>
          <cell r="G112">
            <v>3</v>
          </cell>
          <cell r="H112">
            <v>5</v>
          </cell>
          <cell r="I112">
            <v>5</v>
          </cell>
          <cell r="J112">
            <v>7</v>
          </cell>
          <cell r="K112">
            <v>2</v>
          </cell>
          <cell r="L112">
            <v>2</v>
          </cell>
          <cell r="N112">
            <v>1</v>
          </cell>
          <cell r="O112">
            <v>39</v>
          </cell>
        </row>
        <row r="113">
          <cell r="B113" t="str">
            <v>ES</v>
          </cell>
          <cell r="C113">
            <v>4</v>
          </cell>
          <cell r="D113">
            <v>2</v>
          </cell>
          <cell r="E113">
            <v>2</v>
          </cell>
          <cell r="F113">
            <v>1</v>
          </cell>
          <cell r="G113">
            <v>4</v>
          </cell>
          <cell r="H113">
            <v>2</v>
          </cell>
          <cell r="I113">
            <v>1</v>
          </cell>
          <cell r="J113">
            <v>2</v>
          </cell>
          <cell r="K113">
            <v>4</v>
          </cell>
          <cell r="M113">
            <v>2</v>
          </cell>
          <cell r="N113">
            <v>2</v>
          </cell>
          <cell r="O113">
            <v>26</v>
          </cell>
        </row>
        <row r="114">
          <cell r="B114" t="str">
            <v>GO</v>
          </cell>
          <cell r="C114">
            <v>9</v>
          </cell>
          <cell r="D114">
            <v>2</v>
          </cell>
          <cell r="E114">
            <v>4</v>
          </cell>
          <cell r="F114">
            <v>3</v>
          </cell>
          <cell r="G114">
            <v>5</v>
          </cell>
          <cell r="H114">
            <v>3</v>
          </cell>
          <cell r="I114">
            <v>5</v>
          </cell>
          <cell r="K114">
            <v>4</v>
          </cell>
          <cell r="L114">
            <v>2</v>
          </cell>
          <cell r="M114">
            <v>3</v>
          </cell>
          <cell r="N114">
            <v>2</v>
          </cell>
          <cell r="O114">
            <v>42</v>
          </cell>
        </row>
        <row r="115">
          <cell r="B115" t="str">
            <v>MA</v>
          </cell>
          <cell r="D115">
            <v>2</v>
          </cell>
          <cell r="F115">
            <v>4</v>
          </cell>
          <cell r="G115">
            <v>1</v>
          </cell>
          <cell r="H115">
            <v>3</v>
          </cell>
          <cell r="J115">
            <v>1</v>
          </cell>
          <cell r="K115">
            <v>3</v>
          </cell>
          <cell r="M115">
            <v>4</v>
          </cell>
          <cell r="N115">
            <v>1</v>
          </cell>
          <cell r="O115">
            <v>19</v>
          </cell>
        </row>
        <row r="116">
          <cell r="B116" t="str">
            <v>MG</v>
          </cell>
          <cell r="C116">
            <v>14</v>
          </cell>
          <cell r="D116">
            <v>3</v>
          </cell>
          <cell r="E116">
            <v>9</v>
          </cell>
          <cell r="F116">
            <v>5</v>
          </cell>
          <cell r="G116">
            <v>10</v>
          </cell>
          <cell r="H116">
            <v>5</v>
          </cell>
          <cell r="I116">
            <v>5</v>
          </cell>
          <cell r="J116">
            <v>2</v>
          </cell>
          <cell r="K116">
            <v>11</v>
          </cell>
          <cell r="L116">
            <v>2</v>
          </cell>
          <cell r="M116">
            <v>4</v>
          </cell>
          <cell r="N116">
            <v>3</v>
          </cell>
          <cell r="O116">
            <v>73</v>
          </cell>
        </row>
        <row r="117">
          <cell r="B117" t="str">
            <v>MS</v>
          </cell>
          <cell r="C117">
            <v>2</v>
          </cell>
          <cell r="D117">
            <v>2</v>
          </cell>
          <cell r="G117">
            <v>1</v>
          </cell>
          <cell r="J117">
            <v>1</v>
          </cell>
          <cell r="L117">
            <v>3</v>
          </cell>
          <cell r="M117">
            <v>4</v>
          </cell>
          <cell r="O117">
            <v>13</v>
          </cell>
        </row>
        <row r="118">
          <cell r="B118" t="str">
            <v>MT</v>
          </cell>
          <cell r="E118">
            <v>1</v>
          </cell>
          <cell r="G118">
            <v>2</v>
          </cell>
          <cell r="H118">
            <v>1</v>
          </cell>
          <cell r="N118">
            <v>1</v>
          </cell>
          <cell r="O118">
            <v>5</v>
          </cell>
        </row>
        <row r="119">
          <cell r="B119" t="str">
            <v>PA</v>
          </cell>
          <cell r="F119">
            <v>4</v>
          </cell>
          <cell r="G119">
            <v>7</v>
          </cell>
          <cell r="H119">
            <v>3</v>
          </cell>
          <cell r="I119">
            <v>3</v>
          </cell>
          <cell r="K119">
            <v>2</v>
          </cell>
          <cell r="L119">
            <v>1</v>
          </cell>
          <cell r="M119">
            <v>2</v>
          </cell>
          <cell r="N119">
            <v>2</v>
          </cell>
          <cell r="O119">
            <v>24</v>
          </cell>
        </row>
        <row r="120">
          <cell r="B120" t="str">
            <v>PB</v>
          </cell>
          <cell r="C120">
            <v>3</v>
          </cell>
          <cell r="E120">
            <v>3</v>
          </cell>
          <cell r="F120">
            <v>6</v>
          </cell>
          <cell r="G120">
            <v>3</v>
          </cell>
          <cell r="H120">
            <v>6</v>
          </cell>
          <cell r="I120">
            <v>4</v>
          </cell>
          <cell r="J120">
            <v>5</v>
          </cell>
          <cell r="K120">
            <v>7</v>
          </cell>
          <cell r="L120">
            <v>3</v>
          </cell>
          <cell r="M120">
            <v>2</v>
          </cell>
          <cell r="N120">
            <v>4</v>
          </cell>
          <cell r="O120">
            <v>46</v>
          </cell>
        </row>
        <row r="121">
          <cell r="B121" t="str">
            <v>PE</v>
          </cell>
          <cell r="C121">
            <v>5</v>
          </cell>
          <cell r="D121">
            <v>3</v>
          </cell>
          <cell r="F121">
            <v>4</v>
          </cell>
          <cell r="G121">
            <v>2</v>
          </cell>
          <cell r="H121">
            <v>5</v>
          </cell>
          <cell r="I121">
            <v>2</v>
          </cell>
          <cell r="J121">
            <v>4</v>
          </cell>
          <cell r="K121">
            <v>2</v>
          </cell>
          <cell r="L121">
            <v>1</v>
          </cell>
          <cell r="N121">
            <v>3</v>
          </cell>
          <cell r="O121">
            <v>31</v>
          </cell>
        </row>
        <row r="122">
          <cell r="B122" t="str">
            <v>PI</v>
          </cell>
          <cell r="C122">
            <v>6</v>
          </cell>
          <cell r="D122">
            <v>5</v>
          </cell>
          <cell r="E122">
            <v>4</v>
          </cell>
          <cell r="F122">
            <v>2</v>
          </cell>
          <cell r="G122">
            <v>5</v>
          </cell>
          <cell r="H122">
            <v>5</v>
          </cell>
          <cell r="I122">
            <v>1</v>
          </cell>
          <cell r="J122">
            <v>3</v>
          </cell>
          <cell r="K122">
            <v>1</v>
          </cell>
          <cell r="L122">
            <v>3</v>
          </cell>
          <cell r="M122">
            <v>2</v>
          </cell>
          <cell r="N122">
            <v>1</v>
          </cell>
          <cell r="O122">
            <v>38</v>
          </cell>
        </row>
        <row r="123">
          <cell r="B123" t="str">
            <v>PR</v>
          </cell>
          <cell r="C123">
            <v>4</v>
          </cell>
          <cell r="D123">
            <v>4</v>
          </cell>
          <cell r="E123">
            <v>2</v>
          </cell>
          <cell r="F123">
            <v>3</v>
          </cell>
          <cell r="G123">
            <v>4</v>
          </cell>
          <cell r="H123">
            <v>10</v>
          </cell>
          <cell r="I123">
            <v>2</v>
          </cell>
          <cell r="J123">
            <v>1</v>
          </cell>
          <cell r="K123">
            <v>12</v>
          </cell>
          <cell r="L123">
            <v>5</v>
          </cell>
          <cell r="M123">
            <v>5</v>
          </cell>
          <cell r="N123">
            <v>5</v>
          </cell>
          <cell r="O123">
            <v>57</v>
          </cell>
        </row>
        <row r="124">
          <cell r="B124" t="str">
            <v>RJ</v>
          </cell>
          <cell r="C124">
            <v>6</v>
          </cell>
          <cell r="D124">
            <v>2</v>
          </cell>
          <cell r="E124">
            <v>7</v>
          </cell>
          <cell r="F124">
            <v>3</v>
          </cell>
          <cell r="G124">
            <v>10</v>
          </cell>
          <cell r="H124">
            <v>9</v>
          </cell>
          <cell r="I124">
            <v>12</v>
          </cell>
          <cell r="J124">
            <v>5</v>
          </cell>
          <cell r="K124">
            <v>11</v>
          </cell>
          <cell r="L124">
            <v>2</v>
          </cell>
          <cell r="M124">
            <v>2</v>
          </cell>
          <cell r="N124">
            <v>8</v>
          </cell>
          <cell r="O124">
            <v>77</v>
          </cell>
        </row>
        <row r="125">
          <cell r="B125" t="str">
            <v>RN</v>
          </cell>
          <cell r="C125">
            <v>5</v>
          </cell>
          <cell r="D125">
            <v>2</v>
          </cell>
          <cell r="E125">
            <v>2</v>
          </cell>
          <cell r="F125">
            <v>3</v>
          </cell>
          <cell r="G125">
            <v>3</v>
          </cell>
          <cell r="H125">
            <v>3</v>
          </cell>
          <cell r="I125">
            <v>1</v>
          </cell>
          <cell r="K125">
            <v>4</v>
          </cell>
          <cell r="L125">
            <v>1</v>
          </cell>
          <cell r="M125">
            <v>2</v>
          </cell>
          <cell r="O125">
            <v>26</v>
          </cell>
        </row>
        <row r="126">
          <cell r="B126" t="str">
            <v>RO</v>
          </cell>
          <cell r="E126">
            <v>1</v>
          </cell>
          <cell r="F126">
            <v>1</v>
          </cell>
          <cell r="G126">
            <v>1</v>
          </cell>
          <cell r="I126">
            <v>1</v>
          </cell>
          <cell r="K126">
            <v>1</v>
          </cell>
          <cell r="L126">
            <v>2</v>
          </cell>
          <cell r="O126">
            <v>7</v>
          </cell>
        </row>
        <row r="127">
          <cell r="B127" t="str">
            <v>RR</v>
          </cell>
          <cell r="O127">
            <v>0</v>
          </cell>
        </row>
        <row r="128">
          <cell r="B128" t="str">
            <v>RS</v>
          </cell>
          <cell r="C128">
            <v>4</v>
          </cell>
          <cell r="D128">
            <v>7</v>
          </cell>
          <cell r="E128">
            <v>2</v>
          </cell>
          <cell r="F128">
            <v>5</v>
          </cell>
          <cell r="G128">
            <v>9</v>
          </cell>
          <cell r="H128">
            <v>2</v>
          </cell>
          <cell r="I128">
            <v>4</v>
          </cell>
          <cell r="J128">
            <v>3</v>
          </cell>
          <cell r="K128">
            <v>5</v>
          </cell>
          <cell r="L128">
            <v>4</v>
          </cell>
          <cell r="M128">
            <v>3</v>
          </cell>
          <cell r="N128">
            <v>2</v>
          </cell>
          <cell r="O128">
            <v>50</v>
          </cell>
        </row>
        <row r="129">
          <cell r="B129" t="str">
            <v>SC</v>
          </cell>
          <cell r="C129">
            <v>3</v>
          </cell>
          <cell r="D129">
            <v>3</v>
          </cell>
          <cell r="E129">
            <v>1</v>
          </cell>
          <cell r="G129">
            <v>1</v>
          </cell>
          <cell r="H129">
            <v>1</v>
          </cell>
          <cell r="I129">
            <v>1</v>
          </cell>
          <cell r="K129">
            <v>2</v>
          </cell>
          <cell r="L129">
            <v>1</v>
          </cell>
          <cell r="N129">
            <v>2</v>
          </cell>
          <cell r="O129">
            <v>15</v>
          </cell>
        </row>
        <row r="130">
          <cell r="B130" t="str">
            <v>SE</v>
          </cell>
          <cell r="D130">
            <v>2</v>
          </cell>
          <cell r="E130">
            <v>1</v>
          </cell>
          <cell r="I130">
            <v>1</v>
          </cell>
          <cell r="J130">
            <v>2</v>
          </cell>
          <cell r="K130">
            <v>1</v>
          </cell>
          <cell r="M130">
            <v>2</v>
          </cell>
          <cell r="N130">
            <v>1</v>
          </cell>
          <cell r="O130">
            <v>10</v>
          </cell>
        </row>
        <row r="131">
          <cell r="B131" t="str">
            <v>SP</v>
          </cell>
          <cell r="C131">
            <v>28</v>
          </cell>
          <cell r="D131">
            <v>17</v>
          </cell>
          <cell r="E131">
            <v>24</v>
          </cell>
          <cell r="F131">
            <v>28</v>
          </cell>
          <cell r="G131">
            <v>13</v>
          </cell>
          <cell r="H131">
            <v>29</v>
          </cell>
          <cell r="I131">
            <v>20</v>
          </cell>
          <cell r="J131">
            <v>9</v>
          </cell>
          <cell r="K131">
            <v>27</v>
          </cell>
          <cell r="L131">
            <v>17</v>
          </cell>
          <cell r="M131">
            <v>14</v>
          </cell>
          <cell r="N131">
            <v>24</v>
          </cell>
          <cell r="O131">
            <v>250</v>
          </cell>
        </row>
        <row r="132">
          <cell r="B132" t="str">
            <v>TO</v>
          </cell>
          <cell r="I132">
            <v>1</v>
          </cell>
          <cell r="J132">
            <v>1</v>
          </cell>
          <cell r="O132">
            <v>2</v>
          </cell>
        </row>
        <row r="133">
          <cell r="B133" t="str">
            <v>NA</v>
          </cell>
          <cell r="C133">
            <v>4</v>
          </cell>
          <cell r="D133">
            <v>1</v>
          </cell>
          <cell r="F133">
            <v>1</v>
          </cell>
          <cell r="G133">
            <v>1</v>
          </cell>
          <cell r="H133">
            <v>3</v>
          </cell>
          <cell r="I133">
            <v>3</v>
          </cell>
          <cell r="J133">
            <v>2</v>
          </cell>
          <cell r="K133">
            <v>3</v>
          </cell>
          <cell r="M133">
            <v>1</v>
          </cell>
          <cell r="N133">
            <v>2</v>
          </cell>
          <cell r="O133">
            <v>21</v>
          </cell>
        </row>
        <row r="134">
          <cell r="B134" t="str">
            <v>TOTAL</v>
          </cell>
          <cell r="C134">
            <v>118</v>
          </cell>
          <cell r="D134">
            <v>63</v>
          </cell>
          <cell r="E134">
            <v>74</v>
          </cell>
          <cell r="F134">
            <v>82</v>
          </cell>
          <cell r="G134">
            <v>95</v>
          </cell>
          <cell r="H134">
            <v>105</v>
          </cell>
          <cell r="I134">
            <v>94</v>
          </cell>
          <cell r="J134">
            <v>54</v>
          </cell>
          <cell r="K134">
            <v>121</v>
          </cell>
          <cell r="L134">
            <v>72</v>
          </cell>
          <cell r="M134">
            <v>64</v>
          </cell>
          <cell r="N134">
            <v>71</v>
          </cell>
          <cell r="O134">
            <v>1013</v>
          </cell>
        </row>
        <row r="137">
          <cell r="B137" t="str">
            <v>UF</v>
          </cell>
          <cell r="C137" t="str">
            <v>JAN</v>
          </cell>
          <cell r="D137" t="str">
            <v>FEV</v>
          </cell>
          <cell r="E137" t="str">
            <v>MAR</v>
          </cell>
          <cell r="F137" t="str">
            <v>ABR</v>
          </cell>
          <cell r="G137" t="str">
            <v>MAI</v>
          </cell>
          <cell r="H137" t="str">
            <v>JUN</v>
          </cell>
          <cell r="I137" t="str">
            <v>JUL</v>
          </cell>
          <cell r="J137" t="str">
            <v>AGO</v>
          </cell>
          <cell r="K137" t="str">
            <v>SET</v>
          </cell>
          <cell r="L137" t="str">
            <v>OUT</v>
          </cell>
          <cell r="M137" t="str">
            <v>NOV</v>
          </cell>
          <cell r="N137" t="str">
            <v>DEZ</v>
          </cell>
          <cell r="O137" t="str">
            <v>TOTAL</v>
          </cell>
        </row>
        <row r="138">
          <cell r="B138" t="str">
            <v>AC</v>
          </cell>
          <cell r="I138">
            <v>1</v>
          </cell>
          <cell r="L138">
            <v>1</v>
          </cell>
          <cell r="N138">
            <v>1</v>
          </cell>
          <cell r="O138">
            <v>3</v>
          </cell>
        </row>
        <row r="139">
          <cell r="B139" t="str">
            <v>AL</v>
          </cell>
          <cell r="C139">
            <v>2</v>
          </cell>
          <cell r="D139">
            <v>2</v>
          </cell>
          <cell r="E139">
            <v>3</v>
          </cell>
          <cell r="F139">
            <v>2</v>
          </cell>
          <cell r="G139">
            <v>2</v>
          </cell>
          <cell r="I139">
            <v>1</v>
          </cell>
          <cell r="L139">
            <v>1</v>
          </cell>
          <cell r="M139">
            <v>1</v>
          </cell>
          <cell r="N139">
            <v>2</v>
          </cell>
          <cell r="O139">
            <v>16</v>
          </cell>
        </row>
        <row r="140">
          <cell r="B140" t="str">
            <v>AM</v>
          </cell>
          <cell r="C140">
            <v>2</v>
          </cell>
          <cell r="F140">
            <v>1</v>
          </cell>
          <cell r="G140">
            <v>2</v>
          </cell>
          <cell r="H140">
            <v>4</v>
          </cell>
          <cell r="I140">
            <v>2</v>
          </cell>
          <cell r="J140">
            <v>3</v>
          </cell>
          <cell r="K140">
            <v>1</v>
          </cell>
          <cell r="M140">
            <v>2</v>
          </cell>
          <cell r="N140">
            <v>4</v>
          </cell>
          <cell r="O140">
            <v>21</v>
          </cell>
        </row>
        <row r="141">
          <cell r="B141" t="str">
            <v>AP</v>
          </cell>
          <cell r="N141">
            <v>2</v>
          </cell>
          <cell r="O141">
            <v>2</v>
          </cell>
        </row>
        <row r="142">
          <cell r="B142" t="str">
            <v>BA</v>
          </cell>
          <cell r="C142">
            <v>4</v>
          </cell>
          <cell r="D142">
            <v>5</v>
          </cell>
          <cell r="E142">
            <v>8</v>
          </cell>
          <cell r="F142">
            <v>3</v>
          </cell>
          <cell r="G142">
            <v>5</v>
          </cell>
          <cell r="H142">
            <v>6</v>
          </cell>
          <cell r="I142">
            <v>3</v>
          </cell>
          <cell r="J142">
            <v>3</v>
          </cell>
          <cell r="K142">
            <v>4</v>
          </cell>
          <cell r="L142">
            <v>2</v>
          </cell>
          <cell r="M142">
            <v>12</v>
          </cell>
          <cell r="N142">
            <v>22</v>
          </cell>
          <cell r="O142">
            <v>77</v>
          </cell>
        </row>
        <row r="143">
          <cell r="B143" t="str">
            <v>CE</v>
          </cell>
          <cell r="C143">
            <v>6</v>
          </cell>
          <cell r="D143">
            <v>10</v>
          </cell>
          <cell r="E143">
            <v>13</v>
          </cell>
          <cell r="F143">
            <v>7</v>
          </cell>
          <cell r="G143">
            <v>3</v>
          </cell>
          <cell r="H143">
            <v>3</v>
          </cell>
          <cell r="I143">
            <v>10</v>
          </cell>
          <cell r="J143">
            <v>3</v>
          </cell>
          <cell r="K143">
            <v>3</v>
          </cell>
          <cell r="L143">
            <v>4</v>
          </cell>
          <cell r="M143">
            <v>8</v>
          </cell>
          <cell r="N143">
            <v>6</v>
          </cell>
          <cell r="O143">
            <v>76</v>
          </cell>
        </row>
        <row r="144">
          <cell r="B144" t="str">
            <v>DF</v>
          </cell>
          <cell r="C144">
            <v>2</v>
          </cell>
          <cell r="D144">
            <v>2</v>
          </cell>
          <cell r="E144">
            <v>3</v>
          </cell>
          <cell r="F144">
            <v>6</v>
          </cell>
          <cell r="G144">
            <v>3</v>
          </cell>
          <cell r="H144">
            <v>4</v>
          </cell>
          <cell r="I144">
            <v>4</v>
          </cell>
          <cell r="J144">
            <v>3</v>
          </cell>
          <cell r="K144">
            <v>3</v>
          </cell>
          <cell r="L144">
            <v>1</v>
          </cell>
          <cell r="M144">
            <v>3</v>
          </cell>
          <cell r="N144">
            <v>5</v>
          </cell>
          <cell r="O144">
            <v>39</v>
          </cell>
        </row>
        <row r="145">
          <cell r="B145" t="str">
            <v>ES</v>
          </cell>
          <cell r="C145">
            <v>2</v>
          </cell>
          <cell r="E145">
            <v>4</v>
          </cell>
          <cell r="F145">
            <v>1</v>
          </cell>
          <cell r="G145">
            <v>1</v>
          </cell>
          <cell r="H145">
            <v>1</v>
          </cell>
          <cell r="I145">
            <v>2</v>
          </cell>
          <cell r="K145">
            <v>1</v>
          </cell>
          <cell r="L145">
            <v>1</v>
          </cell>
          <cell r="M145">
            <v>15</v>
          </cell>
          <cell r="N145">
            <v>6</v>
          </cell>
          <cell r="O145">
            <v>34</v>
          </cell>
        </row>
        <row r="146">
          <cell r="B146" t="str">
            <v>GO</v>
          </cell>
          <cell r="C146">
            <v>3</v>
          </cell>
          <cell r="D146">
            <v>6</v>
          </cell>
          <cell r="E146">
            <v>6</v>
          </cell>
          <cell r="F146">
            <v>3</v>
          </cell>
          <cell r="G146">
            <v>2</v>
          </cell>
          <cell r="H146">
            <v>6</v>
          </cell>
          <cell r="I146">
            <v>3</v>
          </cell>
          <cell r="K146">
            <v>3</v>
          </cell>
          <cell r="L146">
            <v>4</v>
          </cell>
          <cell r="M146">
            <v>7</v>
          </cell>
          <cell r="N146">
            <v>4</v>
          </cell>
          <cell r="O146">
            <v>47</v>
          </cell>
        </row>
        <row r="147">
          <cell r="B147" t="str">
            <v>MA</v>
          </cell>
          <cell r="D147">
            <v>2</v>
          </cell>
          <cell r="E147">
            <v>1</v>
          </cell>
          <cell r="F147">
            <v>3</v>
          </cell>
          <cell r="H147">
            <v>2</v>
          </cell>
          <cell r="I147">
            <v>2</v>
          </cell>
          <cell r="L147">
            <v>1</v>
          </cell>
          <cell r="M147">
            <v>4</v>
          </cell>
          <cell r="N147">
            <v>4</v>
          </cell>
          <cell r="O147">
            <v>19</v>
          </cell>
        </row>
        <row r="148">
          <cell r="B148" t="str">
            <v>MG</v>
          </cell>
          <cell r="C148">
            <v>5</v>
          </cell>
          <cell r="D148">
            <v>5</v>
          </cell>
          <cell r="E148">
            <v>6</v>
          </cell>
          <cell r="F148">
            <v>8</v>
          </cell>
          <cell r="G148">
            <v>7</v>
          </cell>
          <cell r="H148">
            <v>4</v>
          </cell>
          <cell r="I148">
            <v>2</v>
          </cell>
          <cell r="J148">
            <v>3</v>
          </cell>
          <cell r="K148">
            <v>1</v>
          </cell>
          <cell r="L148">
            <v>4</v>
          </cell>
          <cell r="M148">
            <v>18</v>
          </cell>
          <cell r="N148">
            <v>17</v>
          </cell>
          <cell r="O148">
            <v>80</v>
          </cell>
        </row>
        <row r="149">
          <cell r="B149" t="str">
            <v>MS</v>
          </cell>
          <cell r="C149">
            <v>1</v>
          </cell>
          <cell r="D149">
            <v>1</v>
          </cell>
          <cell r="E149">
            <v>4</v>
          </cell>
          <cell r="F149">
            <v>3</v>
          </cell>
          <cell r="H149">
            <v>2</v>
          </cell>
          <cell r="I149">
            <v>1</v>
          </cell>
          <cell r="K149">
            <v>1</v>
          </cell>
          <cell r="M149">
            <v>1</v>
          </cell>
          <cell r="N149">
            <v>2</v>
          </cell>
          <cell r="O149">
            <v>16</v>
          </cell>
        </row>
        <row r="150">
          <cell r="B150" t="str">
            <v>MT</v>
          </cell>
          <cell r="D150">
            <v>1</v>
          </cell>
          <cell r="E150">
            <v>1</v>
          </cell>
          <cell r="F150">
            <v>2</v>
          </cell>
          <cell r="H150">
            <v>1</v>
          </cell>
          <cell r="I150">
            <v>1</v>
          </cell>
          <cell r="K150">
            <v>3</v>
          </cell>
          <cell r="M150">
            <v>5</v>
          </cell>
          <cell r="N150">
            <v>1</v>
          </cell>
          <cell r="O150">
            <v>15</v>
          </cell>
        </row>
        <row r="151">
          <cell r="B151" t="str">
            <v>PA</v>
          </cell>
          <cell r="C151">
            <v>2</v>
          </cell>
          <cell r="D151">
            <v>4</v>
          </cell>
          <cell r="E151">
            <v>4</v>
          </cell>
          <cell r="F151">
            <v>1</v>
          </cell>
          <cell r="G151">
            <v>2</v>
          </cell>
          <cell r="H151">
            <v>1</v>
          </cell>
          <cell r="M151">
            <v>7</v>
          </cell>
          <cell r="N151">
            <v>5</v>
          </cell>
          <cell r="O151">
            <v>26</v>
          </cell>
        </row>
        <row r="152">
          <cell r="B152" t="str">
            <v>PB</v>
          </cell>
          <cell r="D152">
            <v>3</v>
          </cell>
          <cell r="E152">
            <v>3</v>
          </cell>
          <cell r="F152">
            <v>4</v>
          </cell>
          <cell r="G152">
            <v>5</v>
          </cell>
          <cell r="H152">
            <v>5</v>
          </cell>
          <cell r="I152">
            <v>2</v>
          </cell>
          <cell r="J152">
            <v>2</v>
          </cell>
          <cell r="K152">
            <v>5</v>
          </cell>
          <cell r="L152">
            <v>1</v>
          </cell>
          <cell r="M152">
            <v>5</v>
          </cell>
          <cell r="N152">
            <v>5</v>
          </cell>
          <cell r="O152">
            <v>40</v>
          </cell>
        </row>
        <row r="153">
          <cell r="B153" t="str">
            <v>PE</v>
          </cell>
          <cell r="C153">
            <v>2</v>
          </cell>
          <cell r="D153">
            <v>5</v>
          </cell>
          <cell r="E153">
            <v>4</v>
          </cell>
          <cell r="F153">
            <v>3</v>
          </cell>
          <cell r="G153">
            <v>4</v>
          </cell>
          <cell r="H153">
            <v>5</v>
          </cell>
          <cell r="I153">
            <v>2</v>
          </cell>
          <cell r="J153">
            <v>2</v>
          </cell>
          <cell r="K153">
            <v>3</v>
          </cell>
          <cell r="L153">
            <v>2</v>
          </cell>
          <cell r="M153">
            <v>7</v>
          </cell>
          <cell r="N153">
            <v>8</v>
          </cell>
          <cell r="O153">
            <v>47</v>
          </cell>
        </row>
        <row r="154">
          <cell r="B154" t="str">
            <v>PI</v>
          </cell>
          <cell r="C154">
            <v>3</v>
          </cell>
          <cell r="D154">
            <v>1</v>
          </cell>
          <cell r="E154">
            <v>4</v>
          </cell>
          <cell r="G154">
            <v>3</v>
          </cell>
          <cell r="H154">
            <v>1</v>
          </cell>
          <cell r="J154">
            <v>1</v>
          </cell>
          <cell r="K154">
            <v>3</v>
          </cell>
          <cell r="L154">
            <v>2</v>
          </cell>
          <cell r="M154">
            <v>6</v>
          </cell>
          <cell r="N154">
            <v>5</v>
          </cell>
          <cell r="O154">
            <v>29</v>
          </cell>
        </row>
        <row r="155">
          <cell r="B155" t="str">
            <v>PR</v>
          </cell>
          <cell r="C155">
            <v>3</v>
          </cell>
          <cell r="D155">
            <v>5</v>
          </cell>
          <cell r="E155">
            <v>5</v>
          </cell>
          <cell r="F155">
            <v>7</v>
          </cell>
          <cell r="G155">
            <v>4</v>
          </cell>
          <cell r="H155">
            <v>6</v>
          </cell>
          <cell r="I155">
            <v>1</v>
          </cell>
          <cell r="J155">
            <v>2</v>
          </cell>
          <cell r="K155">
            <v>2</v>
          </cell>
          <cell r="L155">
            <v>2</v>
          </cell>
          <cell r="M155">
            <v>6</v>
          </cell>
          <cell r="N155">
            <v>10</v>
          </cell>
          <cell r="O155">
            <v>53</v>
          </cell>
        </row>
        <row r="156">
          <cell r="B156" t="str">
            <v>RJ</v>
          </cell>
          <cell r="C156">
            <v>4</v>
          </cell>
          <cell r="D156">
            <v>11</v>
          </cell>
          <cell r="E156">
            <v>8</v>
          </cell>
          <cell r="F156">
            <v>7</v>
          </cell>
          <cell r="G156">
            <v>5</v>
          </cell>
          <cell r="H156">
            <v>12</v>
          </cell>
          <cell r="I156">
            <v>5</v>
          </cell>
          <cell r="J156">
            <v>6</v>
          </cell>
          <cell r="K156">
            <v>5</v>
          </cell>
          <cell r="L156">
            <v>6</v>
          </cell>
          <cell r="M156">
            <v>20</v>
          </cell>
          <cell r="N156">
            <v>21</v>
          </cell>
          <cell r="O156">
            <v>110</v>
          </cell>
        </row>
        <row r="157">
          <cell r="B157" t="str">
            <v>RN</v>
          </cell>
          <cell r="D157">
            <v>1</v>
          </cell>
          <cell r="E157">
            <v>2</v>
          </cell>
          <cell r="F157">
            <v>2</v>
          </cell>
          <cell r="G157">
            <v>5</v>
          </cell>
          <cell r="H157">
            <v>3</v>
          </cell>
          <cell r="I157">
            <v>1</v>
          </cell>
          <cell r="J157">
            <v>1</v>
          </cell>
          <cell r="K157">
            <v>1</v>
          </cell>
          <cell r="L157">
            <v>2</v>
          </cell>
          <cell r="M157">
            <v>9</v>
          </cell>
          <cell r="N157">
            <v>5</v>
          </cell>
          <cell r="O157">
            <v>32</v>
          </cell>
        </row>
        <row r="158">
          <cell r="B158" t="str">
            <v>RO</v>
          </cell>
          <cell r="D158">
            <v>1</v>
          </cell>
          <cell r="L158">
            <v>1</v>
          </cell>
          <cell r="O158">
            <v>2</v>
          </cell>
        </row>
        <row r="159">
          <cell r="B159" t="str">
            <v>RR</v>
          </cell>
          <cell r="D159">
            <v>1</v>
          </cell>
          <cell r="E159">
            <v>1</v>
          </cell>
          <cell r="H159">
            <v>1</v>
          </cell>
          <cell r="J159">
            <v>1</v>
          </cell>
          <cell r="O159">
            <v>4</v>
          </cell>
        </row>
        <row r="160">
          <cell r="B160" t="str">
            <v>RS</v>
          </cell>
          <cell r="C160">
            <v>1</v>
          </cell>
          <cell r="D160">
            <v>5</v>
          </cell>
          <cell r="E160">
            <v>6</v>
          </cell>
          <cell r="F160">
            <v>6</v>
          </cell>
          <cell r="G160">
            <v>1</v>
          </cell>
          <cell r="H160">
            <v>5</v>
          </cell>
          <cell r="I160">
            <v>3</v>
          </cell>
          <cell r="J160">
            <v>3</v>
          </cell>
          <cell r="K160">
            <v>3</v>
          </cell>
          <cell r="L160">
            <v>2</v>
          </cell>
          <cell r="M160">
            <v>3</v>
          </cell>
          <cell r="N160">
            <v>6</v>
          </cell>
          <cell r="O160">
            <v>44</v>
          </cell>
        </row>
        <row r="161">
          <cell r="B161" t="str">
            <v>SC</v>
          </cell>
          <cell r="C161">
            <v>1</v>
          </cell>
          <cell r="D161">
            <v>2</v>
          </cell>
          <cell r="E161">
            <v>2</v>
          </cell>
          <cell r="F161">
            <v>1</v>
          </cell>
          <cell r="G161">
            <v>2</v>
          </cell>
          <cell r="H161">
            <v>3</v>
          </cell>
          <cell r="I161">
            <v>3</v>
          </cell>
          <cell r="K161">
            <v>1</v>
          </cell>
          <cell r="M161">
            <v>5</v>
          </cell>
          <cell r="N161">
            <v>3</v>
          </cell>
          <cell r="O161">
            <v>23</v>
          </cell>
        </row>
        <row r="162">
          <cell r="B162" t="str">
            <v>SE</v>
          </cell>
          <cell r="D162">
            <v>1</v>
          </cell>
          <cell r="E162">
            <v>1</v>
          </cell>
          <cell r="F162">
            <v>2</v>
          </cell>
          <cell r="H162">
            <v>3</v>
          </cell>
          <cell r="J162">
            <v>1</v>
          </cell>
          <cell r="K162">
            <v>1</v>
          </cell>
          <cell r="O162">
            <v>9</v>
          </cell>
        </row>
        <row r="163">
          <cell r="B163" t="str">
            <v>SP</v>
          </cell>
          <cell r="C163">
            <v>13</v>
          </cell>
          <cell r="D163">
            <v>14</v>
          </cell>
          <cell r="E163">
            <v>13</v>
          </cell>
          <cell r="F163">
            <v>24</v>
          </cell>
          <cell r="G163">
            <v>10</v>
          </cell>
          <cell r="H163">
            <v>20</v>
          </cell>
          <cell r="I163">
            <v>15</v>
          </cell>
          <cell r="J163">
            <v>14</v>
          </cell>
          <cell r="K163">
            <v>17</v>
          </cell>
          <cell r="L163">
            <v>15</v>
          </cell>
          <cell r="M163">
            <v>45</v>
          </cell>
          <cell r="N163">
            <v>38</v>
          </cell>
          <cell r="O163">
            <v>238</v>
          </cell>
        </row>
        <row r="164">
          <cell r="B164" t="str">
            <v>TO</v>
          </cell>
          <cell r="I164">
            <v>1</v>
          </cell>
          <cell r="O164">
            <v>1</v>
          </cell>
        </row>
        <row r="165">
          <cell r="B165" t="str">
            <v>NA</v>
          </cell>
          <cell r="C165">
            <v>13</v>
          </cell>
          <cell r="D165">
            <v>17</v>
          </cell>
          <cell r="E165">
            <v>15</v>
          </cell>
          <cell r="F165">
            <v>74</v>
          </cell>
          <cell r="G165">
            <v>78</v>
          </cell>
          <cell r="H165">
            <v>78</v>
          </cell>
          <cell r="I165">
            <v>90</v>
          </cell>
          <cell r="J165">
            <v>170</v>
          </cell>
          <cell r="K165">
            <v>95</v>
          </cell>
          <cell r="L165">
            <v>103</v>
          </cell>
          <cell r="M165">
            <v>72</v>
          </cell>
          <cell r="N165">
            <v>75</v>
          </cell>
          <cell r="O165">
            <v>880</v>
          </cell>
        </row>
        <row r="166">
          <cell r="O166">
            <v>1983</v>
          </cell>
        </row>
        <row r="169">
          <cell r="B169" t="str">
            <v>UF</v>
          </cell>
          <cell r="C169" t="str">
            <v>JAN</v>
          </cell>
          <cell r="D169" t="str">
            <v>FEV</v>
          </cell>
          <cell r="E169" t="str">
            <v>MAR</v>
          </cell>
          <cell r="F169" t="str">
            <v>ABR</v>
          </cell>
          <cell r="G169" t="str">
            <v>MAI</v>
          </cell>
          <cell r="H169" t="str">
            <v>JUN</v>
          </cell>
          <cell r="I169" t="str">
            <v>JUL</v>
          </cell>
          <cell r="J169" t="str">
            <v>AGO</v>
          </cell>
          <cell r="K169" t="str">
            <v>SET</v>
          </cell>
          <cell r="L169" t="str">
            <v>OUT</v>
          </cell>
          <cell r="M169" t="str">
            <v>NOV</v>
          </cell>
          <cell r="N169" t="str">
            <v>DEZ</v>
          </cell>
          <cell r="O169" t="str">
            <v>TOTAL</v>
          </cell>
        </row>
        <row r="170">
          <cell r="B170" t="str">
            <v>AC</v>
          </cell>
          <cell r="F170">
            <v>1</v>
          </cell>
          <cell r="G170">
            <v>1</v>
          </cell>
          <cell r="I170">
            <v>1</v>
          </cell>
          <cell r="L170">
            <v>1</v>
          </cell>
          <cell r="M170">
            <v>1</v>
          </cell>
          <cell r="O170">
            <v>5</v>
          </cell>
        </row>
        <row r="171">
          <cell r="B171" t="str">
            <v>AL</v>
          </cell>
          <cell r="C171">
            <v>1</v>
          </cell>
          <cell r="F171">
            <v>2</v>
          </cell>
          <cell r="G171">
            <v>2</v>
          </cell>
          <cell r="H171">
            <v>2</v>
          </cell>
          <cell r="I171">
            <v>3</v>
          </cell>
          <cell r="J171">
            <v>2</v>
          </cell>
          <cell r="K171">
            <v>3</v>
          </cell>
          <cell r="L171">
            <v>3</v>
          </cell>
          <cell r="N171">
            <v>2</v>
          </cell>
          <cell r="O171">
            <v>20</v>
          </cell>
        </row>
        <row r="172">
          <cell r="B172" t="str">
            <v>AM</v>
          </cell>
          <cell r="C172">
            <v>1</v>
          </cell>
          <cell r="D172">
            <v>4</v>
          </cell>
          <cell r="E172">
            <v>2</v>
          </cell>
          <cell r="H172">
            <v>1</v>
          </cell>
          <cell r="L172">
            <v>5</v>
          </cell>
          <cell r="N172">
            <v>3</v>
          </cell>
          <cell r="O172">
            <v>16</v>
          </cell>
        </row>
        <row r="173">
          <cell r="B173" t="str">
            <v>AP</v>
          </cell>
          <cell r="J173">
            <v>1</v>
          </cell>
          <cell r="L173">
            <v>2</v>
          </cell>
          <cell r="O173">
            <v>3</v>
          </cell>
        </row>
        <row r="174">
          <cell r="B174" t="str">
            <v>BA</v>
          </cell>
          <cell r="C174">
            <v>10</v>
          </cell>
          <cell r="D174">
            <v>11</v>
          </cell>
          <cell r="E174">
            <v>7</v>
          </cell>
          <cell r="F174">
            <v>4</v>
          </cell>
          <cell r="G174">
            <v>9</v>
          </cell>
          <cell r="H174">
            <v>2</v>
          </cell>
          <cell r="I174">
            <v>9</v>
          </cell>
          <cell r="J174">
            <v>6</v>
          </cell>
          <cell r="K174">
            <v>5</v>
          </cell>
          <cell r="L174">
            <v>13</v>
          </cell>
          <cell r="M174">
            <v>7</v>
          </cell>
          <cell r="N174">
            <v>8</v>
          </cell>
          <cell r="O174">
            <v>91</v>
          </cell>
        </row>
        <row r="175">
          <cell r="B175" t="str">
            <v>CE</v>
          </cell>
          <cell r="C175">
            <v>7</v>
          </cell>
          <cell r="D175">
            <v>5</v>
          </cell>
          <cell r="E175">
            <v>3</v>
          </cell>
          <cell r="F175">
            <v>6</v>
          </cell>
          <cell r="G175">
            <v>6</v>
          </cell>
          <cell r="H175">
            <v>6</v>
          </cell>
          <cell r="I175">
            <v>2</v>
          </cell>
          <cell r="J175">
            <v>3</v>
          </cell>
          <cell r="K175">
            <v>1</v>
          </cell>
          <cell r="L175">
            <v>9</v>
          </cell>
          <cell r="M175">
            <v>10</v>
          </cell>
          <cell r="N175">
            <v>5</v>
          </cell>
          <cell r="O175">
            <v>63</v>
          </cell>
        </row>
        <row r="176">
          <cell r="B176" t="str">
            <v>DF</v>
          </cell>
          <cell r="C176">
            <v>3</v>
          </cell>
          <cell r="D176">
            <v>3</v>
          </cell>
          <cell r="E176">
            <v>1</v>
          </cell>
          <cell r="F176">
            <v>2</v>
          </cell>
          <cell r="G176">
            <v>3</v>
          </cell>
          <cell r="H176">
            <v>5</v>
          </cell>
          <cell r="I176">
            <v>3</v>
          </cell>
          <cell r="J176">
            <v>5</v>
          </cell>
          <cell r="K176">
            <v>6</v>
          </cell>
          <cell r="L176">
            <v>6</v>
          </cell>
          <cell r="M176">
            <v>5</v>
          </cell>
          <cell r="N176">
            <v>4</v>
          </cell>
          <cell r="O176">
            <v>46</v>
          </cell>
        </row>
        <row r="177">
          <cell r="B177" t="str">
            <v>ES</v>
          </cell>
          <cell r="C177">
            <v>4</v>
          </cell>
          <cell r="D177">
            <v>2</v>
          </cell>
          <cell r="E177">
            <v>2</v>
          </cell>
          <cell r="F177">
            <v>3</v>
          </cell>
          <cell r="G177">
            <v>1</v>
          </cell>
          <cell r="H177">
            <v>1</v>
          </cell>
          <cell r="I177">
            <v>3</v>
          </cell>
          <cell r="J177">
            <v>3</v>
          </cell>
          <cell r="K177">
            <v>2</v>
          </cell>
          <cell r="L177">
            <v>3</v>
          </cell>
          <cell r="N177">
            <v>1</v>
          </cell>
          <cell r="O177">
            <v>25</v>
          </cell>
        </row>
        <row r="178">
          <cell r="B178" t="str">
            <v>GO</v>
          </cell>
          <cell r="C178">
            <v>4</v>
          </cell>
          <cell r="E178">
            <v>3</v>
          </cell>
          <cell r="F178">
            <v>6</v>
          </cell>
          <cell r="G178">
            <v>9</v>
          </cell>
          <cell r="H178">
            <v>5</v>
          </cell>
          <cell r="I178">
            <v>1</v>
          </cell>
          <cell r="J178">
            <v>3</v>
          </cell>
          <cell r="K178">
            <v>2</v>
          </cell>
          <cell r="L178">
            <v>4</v>
          </cell>
          <cell r="M178">
            <v>2</v>
          </cell>
          <cell r="N178">
            <v>4</v>
          </cell>
          <cell r="O178">
            <v>43</v>
          </cell>
        </row>
        <row r="179">
          <cell r="B179" t="str">
            <v>MA</v>
          </cell>
          <cell r="C179">
            <v>2</v>
          </cell>
          <cell r="D179">
            <v>4</v>
          </cell>
          <cell r="E179">
            <v>3</v>
          </cell>
          <cell r="F179">
            <v>1</v>
          </cell>
          <cell r="G179">
            <v>4</v>
          </cell>
          <cell r="H179">
            <v>4</v>
          </cell>
          <cell r="I179">
            <v>2</v>
          </cell>
          <cell r="J179">
            <v>2</v>
          </cell>
          <cell r="K179">
            <v>2</v>
          </cell>
          <cell r="L179">
            <v>7</v>
          </cell>
          <cell r="M179">
            <v>6</v>
          </cell>
          <cell r="O179">
            <v>37</v>
          </cell>
        </row>
        <row r="180">
          <cell r="B180" t="str">
            <v>MG</v>
          </cell>
          <cell r="C180">
            <v>10</v>
          </cell>
          <cell r="D180">
            <v>7</v>
          </cell>
          <cell r="E180">
            <v>9</v>
          </cell>
          <cell r="F180">
            <v>8</v>
          </cell>
          <cell r="G180">
            <v>11</v>
          </cell>
          <cell r="H180">
            <v>9</v>
          </cell>
          <cell r="I180">
            <v>8</v>
          </cell>
          <cell r="J180">
            <v>6</v>
          </cell>
          <cell r="K180">
            <v>1</v>
          </cell>
          <cell r="L180">
            <v>12</v>
          </cell>
          <cell r="M180">
            <v>9</v>
          </cell>
          <cell r="N180">
            <v>6</v>
          </cell>
          <cell r="O180">
            <v>96</v>
          </cell>
        </row>
        <row r="181">
          <cell r="B181" t="str">
            <v>MS</v>
          </cell>
          <cell r="C181">
            <v>1</v>
          </cell>
          <cell r="D181">
            <v>1</v>
          </cell>
          <cell r="F181">
            <v>2</v>
          </cell>
          <cell r="G181">
            <v>1</v>
          </cell>
          <cell r="I181">
            <v>1</v>
          </cell>
          <cell r="J181">
            <v>1</v>
          </cell>
          <cell r="L181">
            <v>2</v>
          </cell>
          <cell r="N181">
            <v>3</v>
          </cell>
          <cell r="O181">
            <v>12</v>
          </cell>
        </row>
        <row r="182">
          <cell r="B182" t="str">
            <v>MT</v>
          </cell>
          <cell r="E182">
            <v>2</v>
          </cell>
          <cell r="F182">
            <v>2</v>
          </cell>
          <cell r="G182">
            <v>2</v>
          </cell>
          <cell r="I182">
            <v>1</v>
          </cell>
          <cell r="J182">
            <v>1</v>
          </cell>
          <cell r="K182">
            <v>1</v>
          </cell>
          <cell r="L182">
            <v>4</v>
          </cell>
          <cell r="M182">
            <v>2</v>
          </cell>
          <cell r="O182">
            <v>15</v>
          </cell>
        </row>
        <row r="183">
          <cell r="B183" t="str">
            <v>PA</v>
          </cell>
          <cell r="C183">
            <v>3</v>
          </cell>
          <cell r="D183">
            <v>3</v>
          </cell>
          <cell r="E183">
            <v>1</v>
          </cell>
          <cell r="F183">
            <v>1</v>
          </cell>
          <cell r="G183">
            <v>4</v>
          </cell>
          <cell r="H183">
            <v>1</v>
          </cell>
          <cell r="J183">
            <v>1</v>
          </cell>
          <cell r="K183">
            <v>4</v>
          </cell>
          <cell r="L183">
            <v>3</v>
          </cell>
          <cell r="M183">
            <v>2</v>
          </cell>
          <cell r="N183">
            <v>2</v>
          </cell>
          <cell r="O183">
            <v>25</v>
          </cell>
        </row>
        <row r="184">
          <cell r="B184" t="str">
            <v>PB</v>
          </cell>
          <cell r="C184">
            <v>5</v>
          </cell>
          <cell r="D184">
            <v>3</v>
          </cell>
          <cell r="E184">
            <v>4</v>
          </cell>
          <cell r="G184">
            <v>4</v>
          </cell>
          <cell r="H184">
            <v>4</v>
          </cell>
          <cell r="I184">
            <v>3</v>
          </cell>
          <cell r="J184">
            <v>4</v>
          </cell>
          <cell r="K184">
            <v>5</v>
          </cell>
          <cell r="L184">
            <v>5</v>
          </cell>
          <cell r="M184">
            <v>4</v>
          </cell>
          <cell r="N184">
            <v>3</v>
          </cell>
          <cell r="O184">
            <v>44</v>
          </cell>
        </row>
        <row r="185">
          <cell r="B185" t="str">
            <v>PE</v>
          </cell>
          <cell r="C185">
            <v>22</v>
          </cell>
          <cell r="D185">
            <v>5</v>
          </cell>
          <cell r="E185">
            <v>2</v>
          </cell>
          <cell r="F185">
            <v>1</v>
          </cell>
          <cell r="G185">
            <v>1</v>
          </cell>
          <cell r="H185">
            <v>3</v>
          </cell>
          <cell r="I185">
            <v>2</v>
          </cell>
          <cell r="J185">
            <v>3</v>
          </cell>
          <cell r="K185">
            <v>3</v>
          </cell>
          <cell r="L185">
            <v>11</v>
          </cell>
          <cell r="M185">
            <v>2</v>
          </cell>
          <cell r="N185">
            <v>1</v>
          </cell>
          <cell r="O185">
            <v>56</v>
          </cell>
        </row>
        <row r="186">
          <cell r="B186" t="str">
            <v>PI</v>
          </cell>
          <cell r="C186">
            <v>6</v>
          </cell>
          <cell r="D186">
            <v>2</v>
          </cell>
          <cell r="E186">
            <v>1</v>
          </cell>
          <cell r="F186">
            <v>2</v>
          </cell>
          <cell r="G186">
            <v>2</v>
          </cell>
          <cell r="H186">
            <v>1</v>
          </cell>
          <cell r="I186">
            <v>3</v>
          </cell>
          <cell r="K186">
            <v>2</v>
          </cell>
          <cell r="L186">
            <v>1</v>
          </cell>
          <cell r="M186">
            <v>2</v>
          </cell>
          <cell r="N186">
            <v>1</v>
          </cell>
          <cell r="O186">
            <v>23</v>
          </cell>
        </row>
        <row r="187">
          <cell r="B187" t="str">
            <v>PR</v>
          </cell>
          <cell r="C187">
            <v>5</v>
          </cell>
          <cell r="D187">
            <v>5</v>
          </cell>
          <cell r="E187">
            <v>5</v>
          </cell>
          <cell r="F187">
            <v>1</v>
          </cell>
          <cell r="G187">
            <v>8</v>
          </cell>
          <cell r="H187">
            <v>4</v>
          </cell>
          <cell r="I187">
            <v>4</v>
          </cell>
          <cell r="J187">
            <v>1</v>
          </cell>
          <cell r="K187">
            <v>1</v>
          </cell>
          <cell r="L187">
            <v>7</v>
          </cell>
          <cell r="M187">
            <v>3</v>
          </cell>
          <cell r="N187">
            <v>2</v>
          </cell>
          <cell r="O187">
            <v>46</v>
          </cell>
        </row>
        <row r="188">
          <cell r="B188" t="str">
            <v>RJ</v>
          </cell>
          <cell r="C188">
            <v>12</v>
          </cell>
          <cell r="D188">
            <v>10</v>
          </cell>
          <cell r="E188">
            <v>23</v>
          </cell>
          <cell r="F188">
            <v>10</v>
          </cell>
          <cell r="G188">
            <v>10</v>
          </cell>
          <cell r="H188">
            <v>5</v>
          </cell>
          <cell r="I188">
            <v>13</v>
          </cell>
          <cell r="J188">
            <v>5</v>
          </cell>
          <cell r="K188">
            <v>4</v>
          </cell>
          <cell r="L188">
            <v>17</v>
          </cell>
          <cell r="M188">
            <v>7</v>
          </cell>
          <cell r="N188">
            <v>5</v>
          </cell>
          <cell r="O188">
            <v>121</v>
          </cell>
        </row>
        <row r="189">
          <cell r="B189" t="str">
            <v>RN</v>
          </cell>
          <cell r="C189">
            <v>2</v>
          </cell>
          <cell r="E189">
            <v>2</v>
          </cell>
          <cell r="F189">
            <v>4</v>
          </cell>
          <cell r="G189">
            <v>1</v>
          </cell>
          <cell r="H189">
            <v>3</v>
          </cell>
          <cell r="I189">
            <v>2</v>
          </cell>
          <cell r="J189">
            <v>3</v>
          </cell>
          <cell r="L189">
            <v>4</v>
          </cell>
          <cell r="M189">
            <v>2</v>
          </cell>
          <cell r="N189">
            <v>5</v>
          </cell>
          <cell r="O189">
            <v>28</v>
          </cell>
        </row>
        <row r="190">
          <cell r="B190" t="str">
            <v>RO</v>
          </cell>
          <cell r="D190">
            <v>1</v>
          </cell>
          <cell r="I190">
            <v>1</v>
          </cell>
          <cell r="L190">
            <v>1</v>
          </cell>
          <cell r="O190">
            <v>3</v>
          </cell>
        </row>
        <row r="191">
          <cell r="B191" t="str">
            <v>RR</v>
          </cell>
          <cell r="O191">
            <v>0</v>
          </cell>
        </row>
        <row r="192">
          <cell r="B192" t="str">
            <v>RS</v>
          </cell>
          <cell r="C192">
            <v>6</v>
          </cell>
          <cell r="D192">
            <v>6</v>
          </cell>
          <cell r="E192">
            <v>1</v>
          </cell>
          <cell r="F192">
            <v>5</v>
          </cell>
          <cell r="G192">
            <v>8</v>
          </cell>
          <cell r="H192">
            <v>4</v>
          </cell>
          <cell r="I192">
            <v>2</v>
          </cell>
          <cell r="J192">
            <v>4</v>
          </cell>
          <cell r="K192">
            <v>2</v>
          </cell>
          <cell r="L192">
            <v>7</v>
          </cell>
          <cell r="M192">
            <v>4</v>
          </cell>
          <cell r="N192">
            <v>1</v>
          </cell>
          <cell r="O192">
            <v>50</v>
          </cell>
        </row>
        <row r="193">
          <cell r="B193" t="str">
            <v>SC</v>
          </cell>
          <cell r="C193">
            <v>1</v>
          </cell>
          <cell r="D193">
            <v>2</v>
          </cell>
          <cell r="E193">
            <v>7</v>
          </cell>
          <cell r="F193">
            <v>5</v>
          </cell>
          <cell r="G193">
            <v>3</v>
          </cell>
          <cell r="H193">
            <v>2</v>
          </cell>
          <cell r="I193">
            <v>2</v>
          </cell>
          <cell r="K193">
            <v>1</v>
          </cell>
          <cell r="L193">
            <v>2</v>
          </cell>
          <cell r="O193">
            <v>25</v>
          </cell>
        </row>
        <row r="194">
          <cell r="B194" t="str">
            <v>SE</v>
          </cell>
          <cell r="C194">
            <v>1</v>
          </cell>
          <cell r="G194">
            <v>1</v>
          </cell>
          <cell r="H194">
            <v>1</v>
          </cell>
          <cell r="I194">
            <v>1</v>
          </cell>
          <cell r="L194">
            <v>3</v>
          </cell>
          <cell r="N194">
            <v>1</v>
          </cell>
          <cell r="O194">
            <v>8</v>
          </cell>
        </row>
        <row r="195">
          <cell r="B195" t="str">
            <v>SP</v>
          </cell>
          <cell r="C195">
            <v>25</v>
          </cell>
          <cell r="D195">
            <v>25</v>
          </cell>
          <cell r="E195">
            <v>27</v>
          </cell>
          <cell r="F195">
            <v>17</v>
          </cell>
          <cell r="G195">
            <v>28</v>
          </cell>
          <cell r="H195">
            <v>31</v>
          </cell>
          <cell r="I195">
            <v>14</v>
          </cell>
          <cell r="J195">
            <v>21</v>
          </cell>
          <cell r="K195">
            <v>20</v>
          </cell>
          <cell r="L195">
            <v>32</v>
          </cell>
          <cell r="M195">
            <v>17</v>
          </cell>
          <cell r="N195">
            <v>20</v>
          </cell>
          <cell r="O195">
            <v>277</v>
          </cell>
        </row>
        <row r="196">
          <cell r="B196" t="str">
            <v>TO</v>
          </cell>
          <cell r="C196">
            <v>1</v>
          </cell>
          <cell r="G196">
            <v>1</v>
          </cell>
          <cell r="L196">
            <v>1</v>
          </cell>
          <cell r="N196">
            <v>1</v>
          </cell>
          <cell r="O196">
            <v>4</v>
          </cell>
        </row>
        <row r="197">
          <cell r="B197" t="str">
            <v>NA</v>
          </cell>
          <cell r="C197">
            <v>57</v>
          </cell>
          <cell r="D197">
            <v>57</v>
          </cell>
          <cell r="E197">
            <v>57</v>
          </cell>
          <cell r="F197">
            <v>57</v>
          </cell>
          <cell r="G197">
            <v>58</v>
          </cell>
          <cell r="H197">
            <v>58</v>
          </cell>
          <cell r="I197">
            <v>57</v>
          </cell>
          <cell r="J197">
            <v>57</v>
          </cell>
          <cell r="K197">
            <v>59</v>
          </cell>
          <cell r="L197">
            <v>61</v>
          </cell>
          <cell r="M197">
            <v>59</v>
          </cell>
          <cell r="N197">
            <v>57</v>
          </cell>
          <cell r="O197">
            <v>694</v>
          </cell>
        </row>
        <row r="198">
          <cell r="O198">
            <v>1876</v>
          </cell>
        </row>
        <row r="201">
          <cell r="B201" t="str">
            <v>Disque 100 - Ano 2017 - Número de denúncias de LGBT por UF, por mês</v>
          </cell>
        </row>
        <row r="202">
          <cell r="B202" t="str">
            <v>UF</v>
          </cell>
          <cell r="C202" t="str">
            <v>JAN</v>
          </cell>
          <cell r="D202" t="str">
            <v>FEV</v>
          </cell>
          <cell r="E202" t="str">
            <v>MAR</v>
          </cell>
          <cell r="F202" t="str">
            <v>ABR</v>
          </cell>
          <cell r="G202" t="str">
            <v>MAI</v>
          </cell>
          <cell r="H202" t="str">
            <v>JUN</v>
          </cell>
          <cell r="I202" t="str">
            <v>JUL</v>
          </cell>
          <cell r="J202" t="str">
            <v>AGO</v>
          </cell>
          <cell r="K202" t="str">
            <v>SET</v>
          </cell>
          <cell r="L202" t="str">
            <v>OUT</v>
          </cell>
          <cell r="M202" t="str">
            <v>NOV</v>
          </cell>
          <cell r="N202" t="str">
            <v>DEZ</v>
          </cell>
          <cell r="O202" t="str">
            <v>TOTAL</v>
          </cell>
          <cell r="P202" t="str">
            <v>%</v>
          </cell>
        </row>
        <row r="203">
          <cell r="B203" t="str">
            <v>AC</v>
          </cell>
          <cell r="I203">
            <v>1</v>
          </cell>
          <cell r="O203">
            <v>1</v>
          </cell>
          <cell r="P203">
            <v>5.8139534883720929E-4</v>
          </cell>
        </row>
        <row r="204">
          <cell r="B204" t="str">
            <v>AL</v>
          </cell>
          <cell r="C204">
            <v>3</v>
          </cell>
          <cell r="D204">
            <v>3</v>
          </cell>
          <cell r="E204">
            <v>5</v>
          </cell>
          <cell r="F204">
            <v>1</v>
          </cell>
          <cell r="G204">
            <v>2</v>
          </cell>
          <cell r="H204">
            <v>1</v>
          </cell>
          <cell r="I204">
            <v>4</v>
          </cell>
          <cell r="J204">
            <v>1</v>
          </cell>
          <cell r="L204">
            <v>4</v>
          </cell>
          <cell r="M204">
            <v>4</v>
          </cell>
          <cell r="N204">
            <v>2</v>
          </cell>
          <cell r="O204">
            <v>30</v>
          </cell>
          <cell r="P204">
            <v>1.7441860465116279E-2</v>
          </cell>
        </row>
        <row r="205">
          <cell r="B205" t="str">
            <v>AM</v>
          </cell>
          <cell r="C205">
            <v>1</v>
          </cell>
          <cell r="D205">
            <v>1</v>
          </cell>
          <cell r="E205">
            <v>4</v>
          </cell>
          <cell r="F205">
            <v>1</v>
          </cell>
          <cell r="G205">
            <v>3</v>
          </cell>
          <cell r="H205">
            <v>1</v>
          </cell>
          <cell r="I205">
            <v>3</v>
          </cell>
          <cell r="K205">
            <v>1</v>
          </cell>
          <cell r="M205">
            <v>5</v>
          </cell>
          <cell r="N205">
            <v>2</v>
          </cell>
          <cell r="O205">
            <v>22</v>
          </cell>
          <cell r="P205">
            <v>1.2790697674418604E-2</v>
          </cell>
        </row>
        <row r="206">
          <cell r="B206" t="str">
            <v>AP</v>
          </cell>
          <cell r="M206">
            <v>1</v>
          </cell>
          <cell r="O206">
            <v>1</v>
          </cell>
          <cell r="P206">
            <v>5.8139534883720929E-4</v>
          </cell>
        </row>
        <row r="207">
          <cell r="B207" t="str">
            <v>BA</v>
          </cell>
          <cell r="C207">
            <v>2</v>
          </cell>
          <cell r="D207">
            <v>7</v>
          </cell>
          <cell r="E207">
            <v>7</v>
          </cell>
          <cell r="F207">
            <v>4</v>
          </cell>
          <cell r="G207">
            <v>11</v>
          </cell>
          <cell r="H207">
            <v>7</v>
          </cell>
          <cell r="I207">
            <v>2</v>
          </cell>
          <cell r="J207">
            <v>13</v>
          </cell>
          <cell r="K207">
            <v>3</v>
          </cell>
          <cell r="L207">
            <v>8</v>
          </cell>
          <cell r="M207">
            <v>2</v>
          </cell>
          <cell r="N207">
            <v>6</v>
          </cell>
          <cell r="O207">
            <v>72</v>
          </cell>
          <cell r="P207">
            <v>4.1860465116279069E-2</v>
          </cell>
        </row>
        <row r="208">
          <cell r="B208" t="str">
            <v>CE</v>
          </cell>
          <cell r="C208">
            <v>7</v>
          </cell>
          <cell r="D208">
            <v>4</v>
          </cell>
          <cell r="E208">
            <v>13</v>
          </cell>
          <cell r="F208">
            <v>15</v>
          </cell>
          <cell r="G208">
            <v>7</v>
          </cell>
          <cell r="H208">
            <v>11</v>
          </cell>
          <cell r="I208">
            <v>17</v>
          </cell>
          <cell r="J208">
            <v>9</v>
          </cell>
          <cell r="K208">
            <v>3</v>
          </cell>
          <cell r="L208">
            <v>8</v>
          </cell>
          <cell r="M208">
            <v>8</v>
          </cell>
          <cell r="N208">
            <v>5</v>
          </cell>
          <cell r="O208">
            <v>107</v>
          </cell>
          <cell r="P208">
            <v>6.2209302325581396E-2</v>
          </cell>
        </row>
        <row r="209">
          <cell r="B209" t="str">
            <v>DF</v>
          </cell>
          <cell r="C209">
            <v>5</v>
          </cell>
          <cell r="D209">
            <v>6</v>
          </cell>
          <cell r="E209">
            <v>3</v>
          </cell>
          <cell r="F209">
            <v>4</v>
          </cell>
          <cell r="G209">
            <v>6</v>
          </cell>
          <cell r="H209">
            <v>7</v>
          </cell>
          <cell r="I209">
            <v>3</v>
          </cell>
          <cell r="J209">
            <v>5</v>
          </cell>
          <cell r="K209">
            <v>8</v>
          </cell>
          <cell r="M209">
            <v>2</v>
          </cell>
          <cell r="N209">
            <v>3</v>
          </cell>
          <cell r="O209">
            <v>52</v>
          </cell>
          <cell r="P209">
            <v>3.0232558139534883E-2</v>
          </cell>
        </row>
        <row r="210">
          <cell r="B210" t="str">
            <v>ES</v>
          </cell>
          <cell r="C210">
            <v>2</v>
          </cell>
          <cell r="D210">
            <v>4</v>
          </cell>
          <cell r="F210">
            <v>1</v>
          </cell>
          <cell r="G210">
            <v>2</v>
          </cell>
          <cell r="H210">
            <v>3</v>
          </cell>
          <cell r="J210">
            <v>2</v>
          </cell>
          <cell r="K210">
            <v>6</v>
          </cell>
          <cell r="L210">
            <v>4</v>
          </cell>
          <cell r="M210">
            <v>1</v>
          </cell>
          <cell r="N210">
            <v>6</v>
          </cell>
          <cell r="O210">
            <v>31</v>
          </cell>
          <cell r="P210">
            <v>1.802325581395349E-2</v>
          </cell>
        </row>
        <row r="211">
          <cell r="B211" t="str">
            <v>GO</v>
          </cell>
          <cell r="C211">
            <v>1</v>
          </cell>
          <cell r="D211">
            <v>1</v>
          </cell>
          <cell r="E211">
            <v>7</v>
          </cell>
          <cell r="F211">
            <v>7</v>
          </cell>
          <cell r="G211">
            <v>5</v>
          </cell>
          <cell r="H211">
            <v>2</v>
          </cell>
          <cell r="I211">
            <v>6</v>
          </cell>
          <cell r="J211">
            <v>5</v>
          </cell>
          <cell r="K211">
            <v>3</v>
          </cell>
          <cell r="L211">
            <v>4</v>
          </cell>
          <cell r="M211">
            <v>3</v>
          </cell>
          <cell r="N211">
            <v>1</v>
          </cell>
          <cell r="O211">
            <v>45</v>
          </cell>
          <cell r="P211">
            <v>2.616279069767442E-2</v>
          </cell>
        </row>
        <row r="212">
          <cell r="B212" t="str">
            <v>MA</v>
          </cell>
          <cell r="C212">
            <v>11</v>
          </cell>
          <cell r="D212">
            <v>1</v>
          </cell>
          <cell r="E212">
            <v>3</v>
          </cell>
          <cell r="G212">
            <v>4</v>
          </cell>
          <cell r="I212">
            <v>4</v>
          </cell>
          <cell r="K212">
            <v>4</v>
          </cell>
          <cell r="M212">
            <v>2</v>
          </cell>
          <cell r="N212">
            <v>1</v>
          </cell>
          <cell r="O212">
            <v>30</v>
          </cell>
          <cell r="P212">
            <v>1.7441860465116279E-2</v>
          </cell>
        </row>
        <row r="213">
          <cell r="B213" t="str">
            <v>MG</v>
          </cell>
          <cell r="C213">
            <v>4</v>
          </cell>
          <cell r="D213">
            <v>9</v>
          </cell>
          <cell r="E213">
            <v>11</v>
          </cell>
          <cell r="F213">
            <v>11</v>
          </cell>
          <cell r="G213">
            <v>10</v>
          </cell>
          <cell r="H213">
            <v>12</v>
          </cell>
          <cell r="I213">
            <v>9</v>
          </cell>
          <cell r="J213">
            <v>7</v>
          </cell>
          <cell r="K213">
            <v>15</v>
          </cell>
          <cell r="L213">
            <v>14</v>
          </cell>
          <cell r="M213">
            <v>7</v>
          </cell>
          <cell r="N213">
            <v>8</v>
          </cell>
          <cell r="O213">
            <v>117</v>
          </cell>
          <cell r="P213">
            <v>6.8023255813953493E-2</v>
          </cell>
        </row>
        <row r="214">
          <cell r="B214" t="str">
            <v>MS</v>
          </cell>
          <cell r="C214">
            <v>2</v>
          </cell>
          <cell r="E214">
            <v>2</v>
          </cell>
          <cell r="F214">
            <v>2</v>
          </cell>
          <cell r="G214">
            <v>2</v>
          </cell>
          <cell r="H214">
            <v>2</v>
          </cell>
          <cell r="I214">
            <v>2</v>
          </cell>
          <cell r="J214">
            <v>2</v>
          </cell>
          <cell r="K214">
            <v>1</v>
          </cell>
          <cell r="L214">
            <v>2</v>
          </cell>
          <cell r="M214">
            <v>2</v>
          </cell>
          <cell r="N214">
            <v>1</v>
          </cell>
          <cell r="O214">
            <v>20</v>
          </cell>
          <cell r="P214">
            <v>1.1627906976744186E-2</v>
          </cell>
        </row>
        <row r="215">
          <cell r="B215" t="str">
            <v>MT</v>
          </cell>
          <cell r="D215">
            <v>1</v>
          </cell>
          <cell r="F215">
            <v>3</v>
          </cell>
          <cell r="G215">
            <v>2</v>
          </cell>
          <cell r="H215">
            <v>1</v>
          </cell>
          <cell r="I215">
            <v>5</v>
          </cell>
          <cell r="J215">
            <v>1</v>
          </cell>
          <cell r="K215">
            <v>1</v>
          </cell>
          <cell r="L215">
            <v>4</v>
          </cell>
          <cell r="M215">
            <v>1</v>
          </cell>
          <cell r="N215">
            <v>1</v>
          </cell>
          <cell r="O215">
            <v>20</v>
          </cell>
          <cell r="P215">
            <v>1.1627906976744186E-2</v>
          </cell>
        </row>
        <row r="216">
          <cell r="B216" t="str">
            <v>PA</v>
          </cell>
          <cell r="C216">
            <v>3</v>
          </cell>
          <cell r="D216">
            <v>3</v>
          </cell>
          <cell r="E216">
            <v>2</v>
          </cell>
          <cell r="F216">
            <v>5</v>
          </cell>
          <cell r="G216">
            <v>5</v>
          </cell>
          <cell r="H216">
            <v>2</v>
          </cell>
          <cell r="I216">
            <v>6</v>
          </cell>
          <cell r="J216">
            <v>2</v>
          </cell>
          <cell r="K216">
            <v>2</v>
          </cell>
          <cell r="L216">
            <v>2</v>
          </cell>
          <cell r="M216">
            <v>1</v>
          </cell>
          <cell r="N216">
            <v>1</v>
          </cell>
          <cell r="O216">
            <v>34</v>
          </cell>
          <cell r="P216">
            <v>1.9767441860465116E-2</v>
          </cell>
        </row>
        <row r="217">
          <cell r="B217" t="str">
            <v>PB</v>
          </cell>
          <cell r="C217">
            <v>6</v>
          </cell>
          <cell r="D217">
            <v>3</v>
          </cell>
          <cell r="E217">
            <v>6</v>
          </cell>
          <cell r="F217">
            <v>4</v>
          </cell>
          <cell r="G217">
            <v>6</v>
          </cell>
          <cell r="H217">
            <v>5</v>
          </cell>
          <cell r="I217">
            <v>2</v>
          </cell>
          <cell r="J217">
            <v>4</v>
          </cell>
          <cell r="K217">
            <v>2</v>
          </cell>
          <cell r="L217">
            <v>2</v>
          </cell>
          <cell r="M217">
            <v>2</v>
          </cell>
          <cell r="N217">
            <v>4</v>
          </cell>
          <cell r="O217">
            <v>46</v>
          </cell>
          <cell r="P217">
            <v>2.6744186046511628E-2</v>
          </cell>
        </row>
        <row r="218">
          <cell r="B218" t="str">
            <v>PE</v>
          </cell>
          <cell r="C218">
            <v>7</v>
          </cell>
          <cell r="D218">
            <v>6</v>
          </cell>
          <cell r="E218">
            <v>5</v>
          </cell>
          <cell r="F218">
            <v>5</v>
          </cell>
          <cell r="G218">
            <v>7</v>
          </cell>
          <cell r="H218">
            <v>2</v>
          </cell>
          <cell r="I218">
            <v>6</v>
          </cell>
          <cell r="J218">
            <v>9</v>
          </cell>
          <cell r="K218">
            <v>3</v>
          </cell>
          <cell r="L218">
            <v>2</v>
          </cell>
          <cell r="M218">
            <v>6</v>
          </cell>
          <cell r="N218">
            <v>4</v>
          </cell>
          <cell r="O218">
            <v>62</v>
          </cell>
          <cell r="P218">
            <v>3.604651162790698E-2</v>
          </cell>
        </row>
        <row r="219">
          <cell r="B219" t="str">
            <v>PI</v>
          </cell>
          <cell r="C219">
            <v>8</v>
          </cell>
          <cell r="E219">
            <v>1</v>
          </cell>
          <cell r="F219">
            <v>1</v>
          </cell>
          <cell r="G219">
            <v>2</v>
          </cell>
          <cell r="H219">
            <v>2</v>
          </cell>
          <cell r="I219">
            <v>1</v>
          </cell>
          <cell r="J219">
            <v>2</v>
          </cell>
          <cell r="M219">
            <v>2</v>
          </cell>
          <cell r="N219">
            <v>2</v>
          </cell>
          <cell r="O219">
            <v>21</v>
          </cell>
          <cell r="P219">
            <v>1.2209302325581395E-2</v>
          </cell>
        </row>
        <row r="220">
          <cell r="B220" t="str">
            <v>PR</v>
          </cell>
          <cell r="C220">
            <v>6</v>
          </cell>
          <cell r="D220">
            <v>5</v>
          </cell>
          <cell r="E220">
            <v>6</v>
          </cell>
          <cell r="F220">
            <v>4</v>
          </cell>
          <cell r="G220">
            <v>6</v>
          </cell>
          <cell r="H220">
            <v>5</v>
          </cell>
          <cell r="I220">
            <v>5</v>
          </cell>
          <cell r="J220">
            <v>5</v>
          </cell>
          <cell r="K220">
            <v>8</v>
          </cell>
          <cell r="L220">
            <v>3</v>
          </cell>
          <cell r="M220">
            <v>3</v>
          </cell>
          <cell r="N220">
            <v>2</v>
          </cell>
          <cell r="O220">
            <v>58</v>
          </cell>
          <cell r="P220">
            <v>3.3720930232558143E-2</v>
          </cell>
        </row>
        <row r="221">
          <cell r="B221" t="str">
            <v>RJ</v>
          </cell>
          <cell r="C221">
            <v>9</v>
          </cell>
          <cell r="D221">
            <v>13</v>
          </cell>
          <cell r="E221">
            <v>22</v>
          </cell>
          <cell r="F221">
            <v>16</v>
          </cell>
          <cell r="G221">
            <v>21</v>
          </cell>
          <cell r="H221">
            <v>13</v>
          </cell>
          <cell r="I221">
            <v>17</v>
          </cell>
          <cell r="J221">
            <v>14</v>
          </cell>
          <cell r="K221">
            <v>17</v>
          </cell>
          <cell r="L221">
            <v>13</v>
          </cell>
          <cell r="M221">
            <v>16</v>
          </cell>
          <cell r="N221">
            <v>10</v>
          </cell>
          <cell r="O221">
            <v>181</v>
          </cell>
          <cell r="P221">
            <v>0.10523255813953489</v>
          </cell>
        </row>
        <row r="222">
          <cell r="B222" t="str">
            <v>RN</v>
          </cell>
          <cell r="C222">
            <v>1</v>
          </cell>
          <cell r="D222">
            <v>2</v>
          </cell>
          <cell r="E222">
            <v>4</v>
          </cell>
          <cell r="F222">
            <v>4</v>
          </cell>
          <cell r="G222">
            <v>6</v>
          </cell>
          <cell r="H222">
            <v>1</v>
          </cell>
          <cell r="I222">
            <v>3</v>
          </cell>
          <cell r="J222">
            <v>1</v>
          </cell>
          <cell r="K222">
            <v>1</v>
          </cell>
          <cell r="O222">
            <v>23</v>
          </cell>
          <cell r="P222">
            <v>1.3372093023255814E-2</v>
          </cell>
        </row>
        <row r="223">
          <cell r="B223" t="str">
            <v>RO</v>
          </cell>
          <cell r="G223">
            <v>3</v>
          </cell>
          <cell r="H223">
            <v>1</v>
          </cell>
          <cell r="I223">
            <v>1</v>
          </cell>
          <cell r="L223">
            <v>1</v>
          </cell>
          <cell r="M223">
            <v>1</v>
          </cell>
          <cell r="O223">
            <v>7</v>
          </cell>
          <cell r="P223">
            <v>4.0697674418604651E-3</v>
          </cell>
        </row>
        <row r="224">
          <cell r="B224" t="str">
            <v>RR</v>
          </cell>
          <cell r="J224">
            <v>1</v>
          </cell>
          <cell r="M224">
            <v>1</v>
          </cell>
          <cell r="O224">
            <v>2</v>
          </cell>
          <cell r="P224">
            <v>1.1627906976744186E-3</v>
          </cell>
        </row>
        <row r="225">
          <cell r="B225" t="str">
            <v>RS</v>
          </cell>
          <cell r="C225">
            <v>5</v>
          </cell>
          <cell r="D225">
            <v>4</v>
          </cell>
          <cell r="E225">
            <v>7</v>
          </cell>
          <cell r="F225">
            <v>2</v>
          </cell>
          <cell r="G225">
            <v>7</v>
          </cell>
          <cell r="H225">
            <v>3</v>
          </cell>
          <cell r="I225">
            <v>3</v>
          </cell>
          <cell r="J225">
            <v>6</v>
          </cell>
          <cell r="K225">
            <v>2</v>
          </cell>
          <cell r="L225">
            <v>2</v>
          </cell>
          <cell r="M225">
            <v>3</v>
          </cell>
          <cell r="N225">
            <v>2</v>
          </cell>
          <cell r="O225">
            <v>46</v>
          </cell>
          <cell r="P225">
            <v>2.6744186046511628E-2</v>
          </cell>
        </row>
        <row r="226">
          <cell r="B226" t="str">
            <v>SC</v>
          </cell>
          <cell r="D226">
            <v>1</v>
          </cell>
          <cell r="E226">
            <v>4</v>
          </cell>
          <cell r="F226">
            <v>5</v>
          </cell>
          <cell r="G226">
            <v>1</v>
          </cell>
          <cell r="H226">
            <v>2</v>
          </cell>
          <cell r="I226">
            <v>2</v>
          </cell>
          <cell r="J226">
            <v>3</v>
          </cell>
          <cell r="L226">
            <v>2</v>
          </cell>
          <cell r="M226">
            <v>1</v>
          </cell>
          <cell r="N226">
            <v>3</v>
          </cell>
          <cell r="O226">
            <v>24</v>
          </cell>
          <cell r="P226">
            <v>1.3953488372093023E-2</v>
          </cell>
        </row>
        <row r="227">
          <cell r="B227" t="str">
            <v>SE</v>
          </cell>
          <cell r="D227">
            <v>1</v>
          </cell>
          <cell r="E227">
            <v>4</v>
          </cell>
          <cell r="F227">
            <v>1</v>
          </cell>
          <cell r="G227">
            <v>1</v>
          </cell>
          <cell r="I227">
            <v>1</v>
          </cell>
          <cell r="J227">
            <v>1</v>
          </cell>
          <cell r="K227">
            <v>1</v>
          </cell>
          <cell r="M227">
            <v>2</v>
          </cell>
          <cell r="O227">
            <v>12</v>
          </cell>
          <cell r="P227">
            <v>6.9767441860465115E-3</v>
          </cell>
        </row>
        <row r="228">
          <cell r="B228" t="str">
            <v>SP</v>
          </cell>
          <cell r="C228">
            <v>23</v>
          </cell>
          <cell r="D228">
            <v>17</v>
          </cell>
          <cell r="E228">
            <v>33</v>
          </cell>
          <cell r="F228">
            <v>15</v>
          </cell>
          <cell r="G228">
            <v>33</v>
          </cell>
          <cell r="H228">
            <v>18</v>
          </cell>
          <cell r="I228">
            <v>18</v>
          </cell>
          <cell r="J228">
            <v>22</v>
          </cell>
          <cell r="K228">
            <v>21</v>
          </cell>
          <cell r="L228">
            <v>25</v>
          </cell>
          <cell r="M228">
            <v>20</v>
          </cell>
          <cell r="N228">
            <v>15</v>
          </cell>
          <cell r="O228">
            <v>260</v>
          </cell>
          <cell r="P228">
            <v>0.15116279069767441</v>
          </cell>
        </row>
        <row r="229">
          <cell r="B229" t="str">
            <v>TO</v>
          </cell>
          <cell r="C229">
            <v>1</v>
          </cell>
          <cell r="F229">
            <v>3</v>
          </cell>
          <cell r="G229">
            <v>1</v>
          </cell>
          <cell r="H229">
            <v>1</v>
          </cell>
          <cell r="J229">
            <v>1</v>
          </cell>
          <cell r="L229">
            <v>1</v>
          </cell>
          <cell r="M229">
            <v>2</v>
          </cell>
          <cell r="N229">
            <v>2</v>
          </cell>
          <cell r="O229">
            <v>12</v>
          </cell>
          <cell r="P229">
            <v>6.9767441860465115E-3</v>
          </cell>
        </row>
        <row r="230">
          <cell r="B230" t="str">
            <v>NA</v>
          </cell>
          <cell r="C230">
            <v>31</v>
          </cell>
          <cell r="D230">
            <v>21</v>
          </cell>
          <cell r="E230">
            <v>26</v>
          </cell>
          <cell r="F230">
            <v>22</v>
          </cell>
          <cell r="G230">
            <v>16</v>
          </cell>
          <cell r="H230">
            <v>50</v>
          </cell>
          <cell r="I230">
            <v>59</v>
          </cell>
          <cell r="J230">
            <v>49</v>
          </cell>
          <cell r="K230">
            <v>31</v>
          </cell>
          <cell r="L230">
            <v>20</v>
          </cell>
          <cell r="M230">
            <v>33</v>
          </cell>
          <cell r="N230">
            <v>26</v>
          </cell>
          <cell r="O230">
            <v>384</v>
          </cell>
          <cell r="P230">
            <v>0.22325581395348837</v>
          </cell>
        </row>
        <row r="231">
          <cell r="B231" t="str">
            <v>TOTAL</v>
          </cell>
          <cell r="C231">
            <v>138</v>
          </cell>
          <cell r="D231">
            <v>113</v>
          </cell>
          <cell r="E231">
            <v>175</v>
          </cell>
          <cell r="F231">
            <v>136</v>
          </cell>
          <cell r="G231">
            <v>169</v>
          </cell>
          <cell r="H231">
            <v>152</v>
          </cell>
          <cell r="I231">
            <v>180</v>
          </cell>
          <cell r="J231">
            <v>165</v>
          </cell>
          <cell r="K231">
            <v>133</v>
          </cell>
          <cell r="L231">
            <v>121</v>
          </cell>
          <cell r="M231">
            <v>131</v>
          </cell>
          <cell r="N231">
            <v>107</v>
          </cell>
          <cell r="O231">
            <v>1720</v>
          </cell>
          <cell r="P231">
            <v>1</v>
          </cell>
        </row>
        <row r="234">
          <cell r="B234" t="str">
            <v>Disque 100 - Ano 2018 - Número de denúncias de LGBT por UF, por mês</v>
          </cell>
        </row>
        <row r="235">
          <cell r="B235" t="str">
            <v>UF</v>
          </cell>
          <cell r="C235" t="str">
            <v>JAN</v>
          </cell>
          <cell r="D235" t="str">
            <v>FEV</v>
          </cell>
          <cell r="E235" t="str">
            <v>MAR</v>
          </cell>
          <cell r="F235" t="str">
            <v>ABR</v>
          </cell>
          <cell r="G235" t="str">
            <v>MAI</v>
          </cell>
          <cell r="H235" t="str">
            <v>JUN</v>
          </cell>
          <cell r="I235" t="str">
            <v>JUL</v>
          </cell>
          <cell r="J235" t="str">
            <v>AGO</v>
          </cell>
          <cell r="K235" t="str">
            <v>SET</v>
          </cell>
          <cell r="L235" t="str">
            <v>OUT</v>
          </cell>
          <cell r="M235" t="str">
            <v>NOV</v>
          </cell>
          <cell r="N235" t="str">
            <v>DEZ</v>
          </cell>
          <cell r="O235" t="str">
            <v>TOTAL</v>
          </cell>
          <cell r="P235" t="str">
            <v>%</v>
          </cell>
        </row>
        <row r="236">
          <cell r="B236" t="str">
            <v>AC</v>
          </cell>
          <cell r="E236">
            <v>1</v>
          </cell>
          <cell r="F236">
            <v>1</v>
          </cell>
          <cell r="O236">
            <v>2</v>
          </cell>
          <cell r="P236">
            <v>1.1869436201780415E-3</v>
          </cell>
        </row>
        <row r="237">
          <cell r="B237" t="str">
            <v>AL</v>
          </cell>
          <cell r="C237">
            <v>1</v>
          </cell>
          <cell r="D237">
            <v>2</v>
          </cell>
          <cell r="E237">
            <v>2</v>
          </cell>
          <cell r="F237">
            <v>2</v>
          </cell>
          <cell r="I237">
            <v>2</v>
          </cell>
          <cell r="J237">
            <v>2</v>
          </cell>
          <cell r="L237">
            <v>2</v>
          </cell>
          <cell r="M237">
            <v>2</v>
          </cell>
          <cell r="N237">
            <v>1</v>
          </cell>
          <cell r="O237">
            <v>16</v>
          </cell>
          <cell r="P237">
            <v>9.495548961424332E-3</v>
          </cell>
        </row>
        <row r="238">
          <cell r="B238" t="str">
            <v>AM</v>
          </cell>
          <cell r="C238">
            <v>4</v>
          </cell>
          <cell r="D238">
            <v>1</v>
          </cell>
          <cell r="E238">
            <v>2</v>
          </cell>
          <cell r="F238">
            <v>2</v>
          </cell>
          <cell r="G238">
            <v>3</v>
          </cell>
          <cell r="H238">
            <v>2</v>
          </cell>
          <cell r="K238">
            <v>1</v>
          </cell>
          <cell r="L238">
            <v>6</v>
          </cell>
          <cell r="N238">
            <v>3</v>
          </cell>
          <cell r="O238">
            <v>24</v>
          </cell>
          <cell r="P238">
            <v>1.4243323442136498E-2</v>
          </cell>
        </row>
        <row r="239">
          <cell r="B239" t="str">
            <v>AP</v>
          </cell>
          <cell r="E239">
            <v>1</v>
          </cell>
          <cell r="O239">
            <v>1</v>
          </cell>
          <cell r="P239">
            <v>5.9347181008902075E-4</v>
          </cell>
        </row>
        <row r="240">
          <cell r="B240" t="str">
            <v>BA</v>
          </cell>
          <cell r="C240">
            <v>4</v>
          </cell>
          <cell r="D240">
            <v>5</v>
          </cell>
          <cell r="E240">
            <v>2</v>
          </cell>
          <cell r="F240">
            <v>7</v>
          </cell>
          <cell r="G240">
            <v>4</v>
          </cell>
          <cell r="H240">
            <v>7</v>
          </cell>
          <cell r="I240">
            <v>4</v>
          </cell>
          <cell r="J240">
            <v>4</v>
          </cell>
          <cell r="K240">
            <v>6</v>
          </cell>
          <cell r="L240">
            <v>13</v>
          </cell>
          <cell r="M240">
            <v>6</v>
          </cell>
          <cell r="N240">
            <v>3</v>
          </cell>
          <cell r="O240">
            <v>65</v>
          </cell>
          <cell r="P240">
            <v>3.857566765578635E-2</v>
          </cell>
        </row>
        <row r="241">
          <cell r="B241" t="str">
            <v>CE</v>
          </cell>
          <cell r="C241">
            <v>4</v>
          </cell>
          <cell r="D241">
            <v>7</v>
          </cell>
          <cell r="E241">
            <v>4</v>
          </cell>
          <cell r="F241">
            <v>4</v>
          </cell>
          <cell r="G241">
            <v>3</v>
          </cell>
          <cell r="H241">
            <v>5</v>
          </cell>
          <cell r="I241">
            <v>2</v>
          </cell>
          <cell r="J241">
            <v>2</v>
          </cell>
          <cell r="K241">
            <v>4</v>
          </cell>
          <cell r="L241">
            <v>6</v>
          </cell>
          <cell r="M241">
            <v>3</v>
          </cell>
          <cell r="N241">
            <v>3</v>
          </cell>
          <cell r="O241">
            <v>47</v>
          </cell>
          <cell r="P241">
            <v>2.7893175074183978E-2</v>
          </cell>
        </row>
        <row r="242">
          <cell r="B242" t="str">
            <v>DF</v>
          </cell>
          <cell r="C242">
            <v>1</v>
          </cell>
          <cell r="D242">
            <v>2</v>
          </cell>
          <cell r="E242">
            <v>1</v>
          </cell>
          <cell r="F242">
            <v>2</v>
          </cell>
          <cell r="G242">
            <v>2</v>
          </cell>
          <cell r="H242">
            <v>3</v>
          </cell>
          <cell r="J242">
            <v>1</v>
          </cell>
          <cell r="K242">
            <v>1</v>
          </cell>
          <cell r="L242">
            <v>10</v>
          </cell>
          <cell r="M242">
            <v>10</v>
          </cell>
          <cell r="N242">
            <v>6</v>
          </cell>
          <cell r="O242">
            <v>39</v>
          </cell>
          <cell r="P242">
            <v>2.314540059347181E-2</v>
          </cell>
        </row>
        <row r="243">
          <cell r="B243" t="str">
            <v>ES</v>
          </cell>
          <cell r="D243">
            <v>7</v>
          </cell>
          <cell r="E243">
            <v>2</v>
          </cell>
          <cell r="F243">
            <v>1</v>
          </cell>
          <cell r="H243">
            <v>2</v>
          </cell>
          <cell r="I243">
            <v>2</v>
          </cell>
          <cell r="K243">
            <v>1</v>
          </cell>
          <cell r="L243">
            <v>1</v>
          </cell>
          <cell r="O243">
            <v>16</v>
          </cell>
          <cell r="P243">
            <v>9.495548961424332E-3</v>
          </cell>
        </row>
        <row r="244">
          <cell r="B244" t="str">
            <v>GO</v>
          </cell>
          <cell r="C244">
            <v>1</v>
          </cell>
          <cell r="D244">
            <v>3</v>
          </cell>
          <cell r="E244">
            <v>5</v>
          </cell>
          <cell r="F244">
            <v>4</v>
          </cell>
          <cell r="G244">
            <v>10</v>
          </cell>
          <cell r="H244">
            <v>9</v>
          </cell>
          <cell r="I244">
            <v>3</v>
          </cell>
          <cell r="J244">
            <v>3</v>
          </cell>
          <cell r="K244">
            <v>2</v>
          </cell>
          <cell r="L244">
            <v>9</v>
          </cell>
          <cell r="M244">
            <v>1</v>
          </cell>
          <cell r="N244">
            <v>3</v>
          </cell>
          <cell r="O244">
            <v>53</v>
          </cell>
          <cell r="P244">
            <v>3.1454005934718102E-2</v>
          </cell>
        </row>
        <row r="245">
          <cell r="B245" t="str">
            <v>MA</v>
          </cell>
          <cell r="C245">
            <v>1</v>
          </cell>
          <cell r="D245">
            <v>3</v>
          </cell>
          <cell r="E245">
            <v>1</v>
          </cell>
          <cell r="F245">
            <v>3</v>
          </cell>
          <cell r="G245">
            <v>1</v>
          </cell>
          <cell r="H245">
            <v>1</v>
          </cell>
          <cell r="I245">
            <v>2</v>
          </cell>
          <cell r="K245">
            <v>3</v>
          </cell>
          <cell r="L245">
            <v>1</v>
          </cell>
          <cell r="N245">
            <v>2</v>
          </cell>
          <cell r="O245">
            <v>18</v>
          </cell>
          <cell r="P245">
            <v>1.0682492581602374E-2</v>
          </cell>
        </row>
        <row r="246">
          <cell r="B246" t="str">
            <v>MG</v>
          </cell>
          <cell r="C246">
            <v>11</v>
          </cell>
          <cell r="D246">
            <v>8</v>
          </cell>
          <cell r="E246">
            <v>4</v>
          </cell>
          <cell r="F246">
            <v>9</v>
          </cell>
          <cell r="G246">
            <v>7</v>
          </cell>
          <cell r="H246">
            <v>8</v>
          </cell>
          <cell r="I246">
            <v>7</v>
          </cell>
          <cell r="J246">
            <v>10</v>
          </cell>
          <cell r="K246">
            <v>8</v>
          </cell>
          <cell r="L246">
            <v>17</v>
          </cell>
          <cell r="M246">
            <v>5</v>
          </cell>
          <cell r="N246">
            <v>9</v>
          </cell>
          <cell r="O246">
            <v>103</v>
          </cell>
          <cell r="P246">
            <v>6.1127596439169138E-2</v>
          </cell>
        </row>
        <row r="247">
          <cell r="B247" t="str">
            <v>MS</v>
          </cell>
          <cell r="D247">
            <v>1</v>
          </cell>
          <cell r="H247">
            <v>2</v>
          </cell>
          <cell r="I247">
            <v>1</v>
          </cell>
          <cell r="K247">
            <v>1</v>
          </cell>
          <cell r="L247">
            <v>4</v>
          </cell>
          <cell r="M247">
            <v>1</v>
          </cell>
          <cell r="N247">
            <v>2</v>
          </cell>
          <cell r="O247">
            <v>12</v>
          </cell>
          <cell r="P247">
            <v>7.121661721068249E-3</v>
          </cell>
        </row>
        <row r="248">
          <cell r="B248" t="str">
            <v>MT</v>
          </cell>
          <cell r="C248">
            <v>2</v>
          </cell>
          <cell r="D248">
            <v>3</v>
          </cell>
          <cell r="E248">
            <v>2</v>
          </cell>
          <cell r="F248">
            <v>1</v>
          </cell>
          <cell r="G248">
            <v>3</v>
          </cell>
          <cell r="H248">
            <v>2</v>
          </cell>
          <cell r="I248">
            <v>2</v>
          </cell>
          <cell r="K248">
            <v>4</v>
          </cell>
          <cell r="L248">
            <v>1</v>
          </cell>
          <cell r="M248">
            <v>1</v>
          </cell>
          <cell r="N248">
            <v>1</v>
          </cell>
          <cell r="O248">
            <v>22</v>
          </cell>
          <cell r="P248">
            <v>1.3056379821958458E-2</v>
          </cell>
        </row>
        <row r="249">
          <cell r="B249" t="str">
            <v>PA</v>
          </cell>
          <cell r="D249">
            <v>8</v>
          </cell>
          <cell r="E249">
            <v>1</v>
          </cell>
          <cell r="F249">
            <v>1</v>
          </cell>
          <cell r="G249">
            <v>3</v>
          </cell>
          <cell r="H249">
            <v>1</v>
          </cell>
          <cell r="I249">
            <v>2</v>
          </cell>
          <cell r="J249">
            <v>2</v>
          </cell>
          <cell r="K249">
            <v>1</v>
          </cell>
          <cell r="L249">
            <v>4</v>
          </cell>
          <cell r="M249">
            <v>2</v>
          </cell>
          <cell r="N249">
            <v>4</v>
          </cell>
          <cell r="O249">
            <v>29</v>
          </cell>
          <cell r="P249">
            <v>1.7210682492581602E-2</v>
          </cell>
        </row>
        <row r="250">
          <cell r="B250" t="str">
            <v>PB</v>
          </cell>
          <cell r="C250">
            <v>5</v>
          </cell>
          <cell r="D250">
            <v>3</v>
          </cell>
          <cell r="E250">
            <v>6</v>
          </cell>
          <cell r="F250">
            <v>3</v>
          </cell>
          <cell r="G250">
            <v>9</v>
          </cell>
          <cell r="H250">
            <v>4</v>
          </cell>
          <cell r="I250">
            <v>12</v>
          </cell>
          <cell r="J250">
            <v>3</v>
          </cell>
          <cell r="K250">
            <v>2</v>
          </cell>
          <cell r="L250">
            <v>1</v>
          </cell>
          <cell r="M250">
            <v>2</v>
          </cell>
          <cell r="N250">
            <v>5</v>
          </cell>
          <cell r="O250">
            <v>55</v>
          </cell>
          <cell r="P250">
            <v>3.2640949554896145E-2</v>
          </cell>
        </row>
        <row r="251">
          <cell r="B251" t="str">
            <v>PE</v>
          </cell>
          <cell r="C251">
            <v>2</v>
          </cell>
          <cell r="D251">
            <v>9</v>
          </cell>
          <cell r="E251">
            <v>1</v>
          </cell>
          <cell r="F251">
            <v>3</v>
          </cell>
          <cell r="G251">
            <v>6</v>
          </cell>
          <cell r="H251">
            <v>3</v>
          </cell>
          <cell r="I251">
            <v>4</v>
          </cell>
          <cell r="J251">
            <v>5</v>
          </cell>
          <cell r="K251">
            <v>4</v>
          </cell>
          <cell r="L251">
            <v>7</v>
          </cell>
          <cell r="M251">
            <v>1</v>
          </cell>
          <cell r="N251">
            <v>5</v>
          </cell>
          <cell r="O251">
            <v>50</v>
          </cell>
          <cell r="P251">
            <v>2.967359050445104E-2</v>
          </cell>
        </row>
        <row r="252">
          <cell r="B252" t="str">
            <v>PI</v>
          </cell>
          <cell r="C252">
            <v>1</v>
          </cell>
          <cell r="D252">
            <v>2</v>
          </cell>
          <cell r="E252">
            <v>3</v>
          </cell>
          <cell r="F252">
            <v>4</v>
          </cell>
          <cell r="G252">
            <v>3</v>
          </cell>
          <cell r="H252">
            <v>3</v>
          </cell>
          <cell r="I252">
            <v>2</v>
          </cell>
          <cell r="J252">
            <v>1</v>
          </cell>
          <cell r="K252">
            <v>4</v>
          </cell>
          <cell r="M252">
            <v>1</v>
          </cell>
          <cell r="O252">
            <v>24</v>
          </cell>
          <cell r="P252">
            <v>1.4243323442136498E-2</v>
          </cell>
        </row>
        <row r="253">
          <cell r="B253" t="str">
            <v>PR</v>
          </cell>
          <cell r="C253">
            <v>4</v>
          </cell>
          <cell r="D253">
            <v>4</v>
          </cell>
          <cell r="E253">
            <v>1</v>
          </cell>
          <cell r="F253">
            <v>3</v>
          </cell>
          <cell r="G253">
            <v>3</v>
          </cell>
          <cell r="H253">
            <v>2</v>
          </cell>
          <cell r="I253">
            <v>8</v>
          </cell>
          <cell r="J253">
            <v>4</v>
          </cell>
          <cell r="K253">
            <v>4</v>
          </cell>
          <cell r="L253">
            <v>4</v>
          </cell>
          <cell r="M253">
            <v>4</v>
          </cell>
          <cell r="N253">
            <v>5</v>
          </cell>
          <cell r="O253">
            <v>46</v>
          </cell>
          <cell r="P253">
            <v>2.7299703264094956E-2</v>
          </cell>
        </row>
        <row r="254">
          <cell r="B254" t="str">
            <v>RJ</v>
          </cell>
          <cell r="C254">
            <v>10</v>
          </cell>
          <cell r="D254">
            <v>9</v>
          </cell>
          <cell r="E254">
            <v>10</v>
          </cell>
          <cell r="F254">
            <v>13</v>
          </cell>
          <cell r="G254">
            <v>15</v>
          </cell>
          <cell r="H254">
            <v>9</v>
          </cell>
          <cell r="I254">
            <v>9</v>
          </cell>
          <cell r="J254">
            <v>11</v>
          </cell>
          <cell r="K254">
            <v>18</v>
          </cell>
          <cell r="L254">
            <v>22</v>
          </cell>
          <cell r="M254">
            <v>6</v>
          </cell>
          <cell r="N254">
            <v>12</v>
          </cell>
          <cell r="O254">
            <v>144</v>
          </cell>
          <cell r="P254">
            <v>8.5459940652818991E-2</v>
          </cell>
        </row>
        <row r="255">
          <cell r="B255" t="str">
            <v>RN</v>
          </cell>
          <cell r="C255">
            <v>2</v>
          </cell>
          <cell r="E255">
            <v>4</v>
          </cell>
          <cell r="G255">
            <v>2</v>
          </cell>
          <cell r="I255">
            <v>1</v>
          </cell>
          <cell r="J255">
            <v>3</v>
          </cell>
          <cell r="K255">
            <v>3</v>
          </cell>
          <cell r="L255">
            <v>6</v>
          </cell>
          <cell r="M255">
            <v>1</v>
          </cell>
          <cell r="N255">
            <v>1</v>
          </cell>
          <cell r="O255">
            <v>23</v>
          </cell>
          <cell r="P255">
            <v>1.3649851632047478E-2</v>
          </cell>
        </row>
        <row r="256">
          <cell r="B256" t="str">
            <v>RO</v>
          </cell>
          <cell r="D256">
            <v>2</v>
          </cell>
          <cell r="E256">
            <v>1</v>
          </cell>
          <cell r="F256">
            <v>3</v>
          </cell>
          <cell r="K256">
            <v>3</v>
          </cell>
          <cell r="N256">
            <v>1</v>
          </cell>
          <cell r="O256">
            <v>10</v>
          </cell>
          <cell r="P256">
            <v>5.9347181008902079E-3</v>
          </cell>
        </row>
        <row r="257">
          <cell r="B257" t="str">
            <v>RR</v>
          </cell>
          <cell r="D257">
            <v>1</v>
          </cell>
          <cell r="H257">
            <v>1</v>
          </cell>
          <cell r="O257">
            <v>2</v>
          </cell>
          <cell r="P257">
            <v>1.1869436201780415E-3</v>
          </cell>
        </row>
        <row r="258">
          <cell r="B258" t="str">
            <v>RS</v>
          </cell>
          <cell r="C258">
            <v>2</v>
          </cell>
          <cell r="D258">
            <v>2</v>
          </cell>
          <cell r="E258">
            <v>2</v>
          </cell>
          <cell r="F258">
            <v>7</v>
          </cell>
          <cell r="H258">
            <v>4</v>
          </cell>
          <cell r="I258">
            <v>3</v>
          </cell>
          <cell r="J258">
            <v>10</v>
          </cell>
          <cell r="K258">
            <v>8</v>
          </cell>
          <cell r="L258">
            <v>7</v>
          </cell>
          <cell r="M258">
            <v>2</v>
          </cell>
          <cell r="N258">
            <v>4</v>
          </cell>
          <cell r="O258">
            <v>51</v>
          </cell>
          <cell r="P258">
            <v>3.0267062314540058E-2</v>
          </cell>
        </row>
        <row r="259">
          <cell r="B259" t="str">
            <v>SC</v>
          </cell>
          <cell r="C259">
            <v>1</v>
          </cell>
          <cell r="E259">
            <v>2</v>
          </cell>
          <cell r="F259">
            <v>2</v>
          </cell>
          <cell r="G259">
            <v>6</v>
          </cell>
          <cell r="H259">
            <v>4</v>
          </cell>
          <cell r="I259">
            <v>5</v>
          </cell>
          <cell r="J259">
            <v>2</v>
          </cell>
          <cell r="N259">
            <v>4</v>
          </cell>
          <cell r="O259">
            <v>26</v>
          </cell>
          <cell r="P259">
            <v>1.543026706231454E-2</v>
          </cell>
        </row>
        <row r="260">
          <cell r="B260" t="str">
            <v>SE</v>
          </cell>
          <cell r="C260">
            <v>2</v>
          </cell>
          <cell r="D260">
            <v>1</v>
          </cell>
          <cell r="E260">
            <v>1</v>
          </cell>
          <cell r="F260">
            <v>1</v>
          </cell>
          <cell r="I260">
            <v>1</v>
          </cell>
          <cell r="J260">
            <v>2</v>
          </cell>
          <cell r="K260">
            <v>1</v>
          </cell>
          <cell r="L260">
            <v>1</v>
          </cell>
          <cell r="O260">
            <v>10</v>
          </cell>
          <cell r="P260">
            <v>5.9347181008902079E-3</v>
          </cell>
        </row>
        <row r="261">
          <cell r="B261" t="str">
            <v>SP</v>
          </cell>
          <cell r="C261">
            <v>15</v>
          </cell>
          <cell r="D261">
            <v>19</v>
          </cell>
          <cell r="E261">
            <v>24</v>
          </cell>
          <cell r="F261">
            <v>23</v>
          </cell>
          <cell r="G261">
            <v>26</v>
          </cell>
          <cell r="H261">
            <v>19</v>
          </cell>
          <cell r="I261">
            <v>24</v>
          </cell>
          <cell r="J261">
            <v>24</v>
          </cell>
          <cell r="K261">
            <v>31</v>
          </cell>
          <cell r="L261">
            <v>28</v>
          </cell>
          <cell r="M261">
            <v>25</v>
          </cell>
          <cell r="N261">
            <v>16</v>
          </cell>
          <cell r="O261">
            <v>274</v>
          </cell>
          <cell r="P261">
            <v>0.1626112759643917</v>
          </cell>
        </row>
        <row r="262">
          <cell r="B262" t="str">
            <v>TO</v>
          </cell>
          <cell r="D262">
            <v>1</v>
          </cell>
          <cell r="E262">
            <v>1</v>
          </cell>
          <cell r="G262">
            <v>1</v>
          </cell>
          <cell r="I262">
            <v>1</v>
          </cell>
          <cell r="J262">
            <v>1</v>
          </cell>
          <cell r="K262">
            <v>1</v>
          </cell>
          <cell r="L262">
            <v>1</v>
          </cell>
          <cell r="O262">
            <v>7</v>
          </cell>
          <cell r="P262">
            <v>4.154302670623145E-3</v>
          </cell>
        </row>
        <row r="263">
          <cell r="B263" t="str">
            <v>NA</v>
          </cell>
          <cell r="C263">
            <v>49</v>
          </cell>
          <cell r="D263">
            <v>10</v>
          </cell>
          <cell r="E263">
            <v>21</v>
          </cell>
          <cell r="F263">
            <v>41</v>
          </cell>
          <cell r="G263">
            <v>13</v>
          </cell>
          <cell r="H263">
            <v>22</v>
          </cell>
          <cell r="I263">
            <v>31</v>
          </cell>
          <cell r="J263">
            <v>21</v>
          </cell>
          <cell r="K263">
            <v>27</v>
          </cell>
          <cell r="L263">
            <v>179</v>
          </cell>
          <cell r="M263">
            <v>85</v>
          </cell>
          <cell r="N263">
            <v>17</v>
          </cell>
          <cell r="O263">
            <v>516</v>
          </cell>
          <cell r="P263">
            <v>0.30623145400593471</v>
          </cell>
        </row>
        <row r="264">
          <cell r="B264" t="str">
            <v>TOTAL</v>
          </cell>
          <cell r="C264">
            <v>122</v>
          </cell>
          <cell r="D264">
            <v>113</v>
          </cell>
          <cell r="E264">
            <v>105</v>
          </cell>
          <cell r="F264">
            <v>140</v>
          </cell>
          <cell r="G264">
            <v>120</v>
          </cell>
          <cell r="H264">
            <v>113</v>
          </cell>
          <cell r="I264">
            <v>128</v>
          </cell>
          <cell r="J264">
            <v>111</v>
          </cell>
          <cell r="K264">
            <v>138</v>
          </cell>
          <cell r="L264">
            <v>330</v>
          </cell>
          <cell r="M264">
            <v>158</v>
          </cell>
          <cell r="N264">
            <v>107</v>
          </cell>
          <cell r="O264">
            <v>1685</v>
          </cell>
          <cell r="P264">
            <v>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1C76F-ED1A-4FFB-A30C-ED522DDDE5B7}">
  <sheetPr>
    <tabColor theme="7" tint="-0.499984740745262"/>
  </sheetPr>
  <dimension ref="B1:Z297"/>
  <sheetViews>
    <sheetView showGridLines="0" showRowColHeaders="0" tabSelected="1" zoomScale="85" zoomScaleNormal="85" workbookViewId="0"/>
  </sheetViews>
  <sheetFormatPr defaultRowHeight="15" x14ac:dyDescent="0.25"/>
  <cols>
    <col min="1" max="1" width="3.28515625" customWidth="1"/>
    <col min="2" max="2" width="9.7109375" style="20" bestFit="1" customWidth="1"/>
    <col min="3" max="14" width="7.140625" style="16" customWidth="1"/>
    <col min="15" max="15" width="9.85546875" style="18" customWidth="1"/>
    <col min="16" max="16" width="8.140625" style="16" bestFit="1" customWidth="1"/>
    <col min="17" max="17" width="3.42578125" customWidth="1"/>
    <col min="257" max="257" width="3.28515625" customWidth="1"/>
    <col min="258" max="258" width="9.7109375" bestFit="1" customWidth="1"/>
    <col min="259" max="270" width="7.140625" customWidth="1"/>
    <col min="271" max="271" width="9.85546875" customWidth="1"/>
    <col min="272" max="272" width="8.140625" bestFit="1" customWidth="1"/>
    <col min="273" max="273" width="3.42578125" customWidth="1"/>
    <col min="513" max="513" width="3.28515625" customWidth="1"/>
    <col min="514" max="514" width="9.7109375" bestFit="1" customWidth="1"/>
    <col min="515" max="526" width="7.140625" customWidth="1"/>
    <col min="527" max="527" width="9.85546875" customWidth="1"/>
    <col min="528" max="528" width="8.140625" bestFit="1" customWidth="1"/>
    <col min="529" max="529" width="3.42578125" customWidth="1"/>
    <col min="769" max="769" width="3.28515625" customWidth="1"/>
    <col min="770" max="770" width="9.7109375" bestFit="1" customWidth="1"/>
    <col min="771" max="782" width="7.140625" customWidth="1"/>
    <col min="783" max="783" width="9.85546875" customWidth="1"/>
    <col min="784" max="784" width="8.140625" bestFit="1" customWidth="1"/>
    <col min="785" max="785" width="3.42578125" customWidth="1"/>
    <col min="1025" max="1025" width="3.28515625" customWidth="1"/>
    <col min="1026" max="1026" width="9.7109375" bestFit="1" customWidth="1"/>
    <col min="1027" max="1038" width="7.140625" customWidth="1"/>
    <col min="1039" max="1039" width="9.85546875" customWidth="1"/>
    <col min="1040" max="1040" width="8.140625" bestFit="1" customWidth="1"/>
    <col min="1041" max="1041" width="3.42578125" customWidth="1"/>
    <col min="1281" max="1281" width="3.28515625" customWidth="1"/>
    <col min="1282" max="1282" width="9.7109375" bestFit="1" customWidth="1"/>
    <col min="1283" max="1294" width="7.140625" customWidth="1"/>
    <col min="1295" max="1295" width="9.85546875" customWidth="1"/>
    <col min="1296" max="1296" width="8.140625" bestFit="1" customWidth="1"/>
    <col min="1297" max="1297" width="3.42578125" customWidth="1"/>
    <col min="1537" max="1537" width="3.28515625" customWidth="1"/>
    <col min="1538" max="1538" width="9.7109375" bestFit="1" customWidth="1"/>
    <col min="1539" max="1550" width="7.140625" customWidth="1"/>
    <col min="1551" max="1551" width="9.85546875" customWidth="1"/>
    <col min="1552" max="1552" width="8.140625" bestFit="1" customWidth="1"/>
    <col min="1553" max="1553" width="3.42578125" customWidth="1"/>
    <col min="1793" max="1793" width="3.28515625" customWidth="1"/>
    <col min="1794" max="1794" width="9.7109375" bestFit="1" customWidth="1"/>
    <col min="1795" max="1806" width="7.140625" customWidth="1"/>
    <col min="1807" max="1807" width="9.85546875" customWidth="1"/>
    <col min="1808" max="1808" width="8.140625" bestFit="1" customWidth="1"/>
    <col min="1809" max="1809" width="3.42578125" customWidth="1"/>
    <col min="2049" max="2049" width="3.28515625" customWidth="1"/>
    <col min="2050" max="2050" width="9.7109375" bestFit="1" customWidth="1"/>
    <col min="2051" max="2062" width="7.140625" customWidth="1"/>
    <col min="2063" max="2063" width="9.85546875" customWidth="1"/>
    <col min="2064" max="2064" width="8.140625" bestFit="1" customWidth="1"/>
    <col min="2065" max="2065" width="3.42578125" customWidth="1"/>
    <col min="2305" max="2305" width="3.28515625" customWidth="1"/>
    <col min="2306" max="2306" width="9.7109375" bestFit="1" customWidth="1"/>
    <col min="2307" max="2318" width="7.140625" customWidth="1"/>
    <col min="2319" max="2319" width="9.85546875" customWidth="1"/>
    <col min="2320" max="2320" width="8.140625" bestFit="1" customWidth="1"/>
    <col min="2321" max="2321" width="3.42578125" customWidth="1"/>
    <col min="2561" max="2561" width="3.28515625" customWidth="1"/>
    <col min="2562" max="2562" width="9.7109375" bestFit="1" customWidth="1"/>
    <col min="2563" max="2574" width="7.140625" customWidth="1"/>
    <col min="2575" max="2575" width="9.85546875" customWidth="1"/>
    <col min="2576" max="2576" width="8.140625" bestFit="1" customWidth="1"/>
    <col min="2577" max="2577" width="3.42578125" customWidth="1"/>
    <col min="2817" max="2817" width="3.28515625" customWidth="1"/>
    <col min="2818" max="2818" width="9.7109375" bestFit="1" customWidth="1"/>
    <col min="2819" max="2830" width="7.140625" customWidth="1"/>
    <col min="2831" max="2831" width="9.85546875" customWidth="1"/>
    <col min="2832" max="2832" width="8.140625" bestFit="1" customWidth="1"/>
    <col min="2833" max="2833" width="3.42578125" customWidth="1"/>
    <col min="3073" max="3073" width="3.28515625" customWidth="1"/>
    <col min="3074" max="3074" width="9.7109375" bestFit="1" customWidth="1"/>
    <col min="3075" max="3086" width="7.140625" customWidth="1"/>
    <col min="3087" max="3087" width="9.85546875" customWidth="1"/>
    <col min="3088" max="3088" width="8.140625" bestFit="1" customWidth="1"/>
    <col min="3089" max="3089" width="3.42578125" customWidth="1"/>
    <col min="3329" max="3329" width="3.28515625" customWidth="1"/>
    <col min="3330" max="3330" width="9.7109375" bestFit="1" customWidth="1"/>
    <col min="3331" max="3342" width="7.140625" customWidth="1"/>
    <col min="3343" max="3343" width="9.85546875" customWidth="1"/>
    <col min="3344" max="3344" width="8.140625" bestFit="1" customWidth="1"/>
    <col min="3345" max="3345" width="3.42578125" customWidth="1"/>
    <col min="3585" max="3585" width="3.28515625" customWidth="1"/>
    <col min="3586" max="3586" width="9.7109375" bestFit="1" customWidth="1"/>
    <col min="3587" max="3598" width="7.140625" customWidth="1"/>
    <col min="3599" max="3599" width="9.85546875" customWidth="1"/>
    <col min="3600" max="3600" width="8.140625" bestFit="1" customWidth="1"/>
    <col min="3601" max="3601" width="3.42578125" customWidth="1"/>
    <col min="3841" max="3841" width="3.28515625" customWidth="1"/>
    <col min="3842" max="3842" width="9.7109375" bestFit="1" customWidth="1"/>
    <col min="3843" max="3854" width="7.140625" customWidth="1"/>
    <col min="3855" max="3855" width="9.85546875" customWidth="1"/>
    <col min="3856" max="3856" width="8.140625" bestFit="1" customWidth="1"/>
    <col min="3857" max="3857" width="3.42578125" customWidth="1"/>
    <col min="4097" max="4097" width="3.28515625" customWidth="1"/>
    <col min="4098" max="4098" width="9.7109375" bestFit="1" customWidth="1"/>
    <col min="4099" max="4110" width="7.140625" customWidth="1"/>
    <col min="4111" max="4111" width="9.85546875" customWidth="1"/>
    <col min="4112" max="4112" width="8.140625" bestFit="1" customWidth="1"/>
    <col min="4113" max="4113" width="3.42578125" customWidth="1"/>
    <col min="4353" max="4353" width="3.28515625" customWidth="1"/>
    <col min="4354" max="4354" width="9.7109375" bestFit="1" customWidth="1"/>
    <col min="4355" max="4366" width="7.140625" customWidth="1"/>
    <col min="4367" max="4367" width="9.85546875" customWidth="1"/>
    <col min="4368" max="4368" width="8.140625" bestFit="1" customWidth="1"/>
    <col min="4369" max="4369" width="3.42578125" customWidth="1"/>
    <col min="4609" max="4609" width="3.28515625" customWidth="1"/>
    <col min="4610" max="4610" width="9.7109375" bestFit="1" customWidth="1"/>
    <col min="4611" max="4622" width="7.140625" customWidth="1"/>
    <col min="4623" max="4623" width="9.85546875" customWidth="1"/>
    <col min="4624" max="4624" width="8.140625" bestFit="1" customWidth="1"/>
    <col min="4625" max="4625" width="3.42578125" customWidth="1"/>
    <col min="4865" max="4865" width="3.28515625" customWidth="1"/>
    <col min="4866" max="4866" width="9.7109375" bestFit="1" customWidth="1"/>
    <col min="4867" max="4878" width="7.140625" customWidth="1"/>
    <col min="4879" max="4879" width="9.85546875" customWidth="1"/>
    <col min="4880" max="4880" width="8.140625" bestFit="1" customWidth="1"/>
    <col min="4881" max="4881" width="3.42578125" customWidth="1"/>
    <col min="5121" max="5121" width="3.28515625" customWidth="1"/>
    <col min="5122" max="5122" width="9.7109375" bestFit="1" customWidth="1"/>
    <col min="5123" max="5134" width="7.140625" customWidth="1"/>
    <col min="5135" max="5135" width="9.85546875" customWidth="1"/>
    <col min="5136" max="5136" width="8.140625" bestFit="1" customWidth="1"/>
    <col min="5137" max="5137" width="3.42578125" customWidth="1"/>
    <col min="5377" max="5377" width="3.28515625" customWidth="1"/>
    <col min="5378" max="5378" width="9.7109375" bestFit="1" customWidth="1"/>
    <col min="5379" max="5390" width="7.140625" customWidth="1"/>
    <col min="5391" max="5391" width="9.85546875" customWidth="1"/>
    <col min="5392" max="5392" width="8.140625" bestFit="1" customWidth="1"/>
    <col min="5393" max="5393" width="3.42578125" customWidth="1"/>
    <col min="5633" max="5633" width="3.28515625" customWidth="1"/>
    <col min="5634" max="5634" width="9.7109375" bestFit="1" customWidth="1"/>
    <col min="5635" max="5646" width="7.140625" customWidth="1"/>
    <col min="5647" max="5647" width="9.85546875" customWidth="1"/>
    <col min="5648" max="5648" width="8.140625" bestFit="1" customWidth="1"/>
    <col min="5649" max="5649" width="3.42578125" customWidth="1"/>
    <col min="5889" max="5889" width="3.28515625" customWidth="1"/>
    <col min="5890" max="5890" width="9.7109375" bestFit="1" customWidth="1"/>
    <col min="5891" max="5902" width="7.140625" customWidth="1"/>
    <col min="5903" max="5903" width="9.85546875" customWidth="1"/>
    <col min="5904" max="5904" width="8.140625" bestFit="1" customWidth="1"/>
    <col min="5905" max="5905" width="3.42578125" customWidth="1"/>
    <col min="6145" max="6145" width="3.28515625" customWidth="1"/>
    <col min="6146" max="6146" width="9.7109375" bestFit="1" customWidth="1"/>
    <col min="6147" max="6158" width="7.140625" customWidth="1"/>
    <col min="6159" max="6159" width="9.85546875" customWidth="1"/>
    <col min="6160" max="6160" width="8.140625" bestFit="1" customWidth="1"/>
    <col min="6161" max="6161" width="3.42578125" customWidth="1"/>
    <col min="6401" max="6401" width="3.28515625" customWidth="1"/>
    <col min="6402" max="6402" width="9.7109375" bestFit="1" customWidth="1"/>
    <col min="6403" max="6414" width="7.140625" customWidth="1"/>
    <col min="6415" max="6415" width="9.85546875" customWidth="1"/>
    <col min="6416" max="6416" width="8.140625" bestFit="1" customWidth="1"/>
    <col min="6417" max="6417" width="3.42578125" customWidth="1"/>
    <col min="6657" max="6657" width="3.28515625" customWidth="1"/>
    <col min="6658" max="6658" width="9.7109375" bestFit="1" customWidth="1"/>
    <col min="6659" max="6670" width="7.140625" customWidth="1"/>
    <col min="6671" max="6671" width="9.85546875" customWidth="1"/>
    <col min="6672" max="6672" width="8.140625" bestFit="1" customWidth="1"/>
    <col min="6673" max="6673" width="3.42578125" customWidth="1"/>
    <col min="6913" max="6913" width="3.28515625" customWidth="1"/>
    <col min="6914" max="6914" width="9.7109375" bestFit="1" customWidth="1"/>
    <col min="6915" max="6926" width="7.140625" customWidth="1"/>
    <col min="6927" max="6927" width="9.85546875" customWidth="1"/>
    <col min="6928" max="6928" width="8.140625" bestFit="1" customWidth="1"/>
    <col min="6929" max="6929" width="3.42578125" customWidth="1"/>
    <col min="7169" max="7169" width="3.28515625" customWidth="1"/>
    <col min="7170" max="7170" width="9.7109375" bestFit="1" customWidth="1"/>
    <col min="7171" max="7182" width="7.140625" customWidth="1"/>
    <col min="7183" max="7183" width="9.85546875" customWidth="1"/>
    <col min="7184" max="7184" width="8.140625" bestFit="1" customWidth="1"/>
    <col min="7185" max="7185" width="3.42578125" customWidth="1"/>
    <col min="7425" max="7425" width="3.28515625" customWidth="1"/>
    <col min="7426" max="7426" width="9.7109375" bestFit="1" customWidth="1"/>
    <col min="7427" max="7438" width="7.140625" customWidth="1"/>
    <col min="7439" max="7439" width="9.85546875" customWidth="1"/>
    <col min="7440" max="7440" width="8.140625" bestFit="1" customWidth="1"/>
    <col min="7441" max="7441" width="3.42578125" customWidth="1"/>
    <col min="7681" max="7681" width="3.28515625" customWidth="1"/>
    <col min="7682" max="7682" width="9.7109375" bestFit="1" customWidth="1"/>
    <col min="7683" max="7694" width="7.140625" customWidth="1"/>
    <col min="7695" max="7695" width="9.85546875" customWidth="1"/>
    <col min="7696" max="7696" width="8.140625" bestFit="1" customWidth="1"/>
    <col min="7697" max="7697" width="3.42578125" customWidth="1"/>
    <col min="7937" max="7937" width="3.28515625" customWidth="1"/>
    <col min="7938" max="7938" width="9.7109375" bestFit="1" customWidth="1"/>
    <col min="7939" max="7950" width="7.140625" customWidth="1"/>
    <col min="7951" max="7951" width="9.85546875" customWidth="1"/>
    <col min="7952" max="7952" width="8.140625" bestFit="1" customWidth="1"/>
    <col min="7953" max="7953" width="3.42578125" customWidth="1"/>
    <col min="8193" max="8193" width="3.28515625" customWidth="1"/>
    <col min="8194" max="8194" width="9.7109375" bestFit="1" customWidth="1"/>
    <col min="8195" max="8206" width="7.140625" customWidth="1"/>
    <col min="8207" max="8207" width="9.85546875" customWidth="1"/>
    <col min="8208" max="8208" width="8.140625" bestFit="1" customWidth="1"/>
    <col min="8209" max="8209" width="3.42578125" customWidth="1"/>
    <col min="8449" max="8449" width="3.28515625" customWidth="1"/>
    <col min="8450" max="8450" width="9.7109375" bestFit="1" customWidth="1"/>
    <col min="8451" max="8462" width="7.140625" customWidth="1"/>
    <col min="8463" max="8463" width="9.85546875" customWidth="1"/>
    <col min="8464" max="8464" width="8.140625" bestFit="1" customWidth="1"/>
    <col min="8465" max="8465" width="3.42578125" customWidth="1"/>
    <col min="8705" max="8705" width="3.28515625" customWidth="1"/>
    <col min="8706" max="8706" width="9.7109375" bestFit="1" customWidth="1"/>
    <col min="8707" max="8718" width="7.140625" customWidth="1"/>
    <col min="8719" max="8719" width="9.85546875" customWidth="1"/>
    <col min="8720" max="8720" width="8.140625" bestFit="1" customWidth="1"/>
    <col min="8721" max="8721" width="3.42578125" customWidth="1"/>
    <col min="8961" max="8961" width="3.28515625" customWidth="1"/>
    <col min="8962" max="8962" width="9.7109375" bestFit="1" customWidth="1"/>
    <col min="8963" max="8974" width="7.140625" customWidth="1"/>
    <col min="8975" max="8975" width="9.85546875" customWidth="1"/>
    <col min="8976" max="8976" width="8.140625" bestFit="1" customWidth="1"/>
    <col min="8977" max="8977" width="3.42578125" customWidth="1"/>
    <col min="9217" max="9217" width="3.28515625" customWidth="1"/>
    <col min="9218" max="9218" width="9.7109375" bestFit="1" customWidth="1"/>
    <col min="9219" max="9230" width="7.140625" customWidth="1"/>
    <col min="9231" max="9231" width="9.85546875" customWidth="1"/>
    <col min="9232" max="9232" width="8.140625" bestFit="1" customWidth="1"/>
    <col min="9233" max="9233" width="3.42578125" customWidth="1"/>
    <col min="9473" max="9473" width="3.28515625" customWidth="1"/>
    <col min="9474" max="9474" width="9.7109375" bestFit="1" customWidth="1"/>
    <col min="9475" max="9486" width="7.140625" customWidth="1"/>
    <col min="9487" max="9487" width="9.85546875" customWidth="1"/>
    <col min="9488" max="9488" width="8.140625" bestFit="1" customWidth="1"/>
    <col min="9489" max="9489" width="3.42578125" customWidth="1"/>
    <col min="9729" max="9729" width="3.28515625" customWidth="1"/>
    <col min="9730" max="9730" width="9.7109375" bestFit="1" customWidth="1"/>
    <col min="9731" max="9742" width="7.140625" customWidth="1"/>
    <col min="9743" max="9743" width="9.85546875" customWidth="1"/>
    <col min="9744" max="9744" width="8.140625" bestFit="1" customWidth="1"/>
    <col min="9745" max="9745" width="3.42578125" customWidth="1"/>
    <col min="9985" max="9985" width="3.28515625" customWidth="1"/>
    <col min="9986" max="9986" width="9.7109375" bestFit="1" customWidth="1"/>
    <col min="9987" max="9998" width="7.140625" customWidth="1"/>
    <col min="9999" max="9999" width="9.85546875" customWidth="1"/>
    <col min="10000" max="10000" width="8.140625" bestFit="1" customWidth="1"/>
    <col min="10001" max="10001" width="3.42578125" customWidth="1"/>
    <col min="10241" max="10241" width="3.28515625" customWidth="1"/>
    <col min="10242" max="10242" width="9.7109375" bestFit="1" customWidth="1"/>
    <col min="10243" max="10254" width="7.140625" customWidth="1"/>
    <col min="10255" max="10255" width="9.85546875" customWidth="1"/>
    <col min="10256" max="10256" width="8.140625" bestFit="1" customWidth="1"/>
    <col min="10257" max="10257" width="3.42578125" customWidth="1"/>
    <col min="10497" max="10497" width="3.28515625" customWidth="1"/>
    <col min="10498" max="10498" width="9.7109375" bestFit="1" customWidth="1"/>
    <col min="10499" max="10510" width="7.140625" customWidth="1"/>
    <col min="10511" max="10511" width="9.85546875" customWidth="1"/>
    <col min="10512" max="10512" width="8.140625" bestFit="1" customWidth="1"/>
    <col min="10513" max="10513" width="3.42578125" customWidth="1"/>
    <col min="10753" max="10753" width="3.28515625" customWidth="1"/>
    <col min="10754" max="10754" width="9.7109375" bestFit="1" customWidth="1"/>
    <col min="10755" max="10766" width="7.140625" customWidth="1"/>
    <col min="10767" max="10767" width="9.85546875" customWidth="1"/>
    <col min="10768" max="10768" width="8.140625" bestFit="1" customWidth="1"/>
    <col min="10769" max="10769" width="3.42578125" customWidth="1"/>
    <col min="11009" max="11009" width="3.28515625" customWidth="1"/>
    <col min="11010" max="11010" width="9.7109375" bestFit="1" customWidth="1"/>
    <col min="11011" max="11022" width="7.140625" customWidth="1"/>
    <col min="11023" max="11023" width="9.85546875" customWidth="1"/>
    <col min="11024" max="11024" width="8.140625" bestFit="1" customWidth="1"/>
    <col min="11025" max="11025" width="3.42578125" customWidth="1"/>
    <col min="11265" max="11265" width="3.28515625" customWidth="1"/>
    <col min="11266" max="11266" width="9.7109375" bestFit="1" customWidth="1"/>
    <col min="11267" max="11278" width="7.140625" customWidth="1"/>
    <col min="11279" max="11279" width="9.85546875" customWidth="1"/>
    <col min="11280" max="11280" width="8.140625" bestFit="1" customWidth="1"/>
    <col min="11281" max="11281" width="3.42578125" customWidth="1"/>
    <col min="11521" max="11521" width="3.28515625" customWidth="1"/>
    <col min="11522" max="11522" width="9.7109375" bestFit="1" customWidth="1"/>
    <col min="11523" max="11534" width="7.140625" customWidth="1"/>
    <col min="11535" max="11535" width="9.85546875" customWidth="1"/>
    <col min="11536" max="11536" width="8.140625" bestFit="1" customWidth="1"/>
    <col min="11537" max="11537" width="3.42578125" customWidth="1"/>
    <col min="11777" max="11777" width="3.28515625" customWidth="1"/>
    <col min="11778" max="11778" width="9.7109375" bestFit="1" customWidth="1"/>
    <col min="11779" max="11790" width="7.140625" customWidth="1"/>
    <col min="11791" max="11791" width="9.85546875" customWidth="1"/>
    <col min="11792" max="11792" width="8.140625" bestFit="1" customWidth="1"/>
    <col min="11793" max="11793" width="3.42578125" customWidth="1"/>
    <col min="12033" max="12033" width="3.28515625" customWidth="1"/>
    <col min="12034" max="12034" width="9.7109375" bestFit="1" customWidth="1"/>
    <col min="12035" max="12046" width="7.140625" customWidth="1"/>
    <col min="12047" max="12047" width="9.85546875" customWidth="1"/>
    <col min="12048" max="12048" width="8.140625" bestFit="1" customWidth="1"/>
    <col min="12049" max="12049" width="3.42578125" customWidth="1"/>
    <col min="12289" max="12289" width="3.28515625" customWidth="1"/>
    <col min="12290" max="12290" width="9.7109375" bestFit="1" customWidth="1"/>
    <col min="12291" max="12302" width="7.140625" customWidth="1"/>
    <col min="12303" max="12303" width="9.85546875" customWidth="1"/>
    <col min="12304" max="12304" width="8.140625" bestFit="1" customWidth="1"/>
    <col min="12305" max="12305" width="3.42578125" customWidth="1"/>
    <col min="12545" max="12545" width="3.28515625" customWidth="1"/>
    <col min="12546" max="12546" width="9.7109375" bestFit="1" customWidth="1"/>
    <col min="12547" max="12558" width="7.140625" customWidth="1"/>
    <col min="12559" max="12559" width="9.85546875" customWidth="1"/>
    <col min="12560" max="12560" width="8.140625" bestFit="1" customWidth="1"/>
    <col min="12561" max="12561" width="3.42578125" customWidth="1"/>
    <col min="12801" max="12801" width="3.28515625" customWidth="1"/>
    <col min="12802" max="12802" width="9.7109375" bestFit="1" customWidth="1"/>
    <col min="12803" max="12814" width="7.140625" customWidth="1"/>
    <col min="12815" max="12815" width="9.85546875" customWidth="1"/>
    <col min="12816" max="12816" width="8.140625" bestFit="1" customWidth="1"/>
    <col min="12817" max="12817" width="3.42578125" customWidth="1"/>
    <col min="13057" max="13057" width="3.28515625" customWidth="1"/>
    <col min="13058" max="13058" width="9.7109375" bestFit="1" customWidth="1"/>
    <col min="13059" max="13070" width="7.140625" customWidth="1"/>
    <col min="13071" max="13071" width="9.85546875" customWidth="1"/>
    <col min="13072" max="13072" width="8.140625" bestFit="1" customWidth="1"/>
    <col min="13073" max="13073" width="3.42578125" customWidth="1"/>
    <col min="13313" max="13313" width="3.28515625" customWidth="1"/>
    <col min="13314" max="13314" width="9.7109375" bestFit="1" customWidth="1"/>
    <col min="13315" max="13326" width="7.140625" customWidth="1"/>
    <col min="13327" max="13327" width="9.85546875" customWidth="1"/>
    <col min="13328" max="13328" width="8.140625" bestFit="1" customWidth="1"/>
    <col min="13329" max="13329" width="3.42578125" customWidth="1"/>
    <col min="13569" max="13569" width="3.28515625" customWidth="1"/>
    <col min="13570" max="13570" width="9.7109375" bestFit="1" customWidth="1"/>
    <col min="13571" max="13582" width="7.140625" customWidth="1"/>
    <col min="13583" max="13583" width="9.85546875" customWidth="1"/>
    <col min="13584" max="13584" width="8.140625" bestFit="1" customWidth="1"/>
    <col min="13585" max="13585" width="3.42578125" customWidth="1"/>
    <col min="13825" max="13825" width="3.28515625" customWidth="1"/>
    <col min="13826" max="13826" width="9.7109375" bestFit="1" customWidth="1"/>
    <col min="13827" max="13838" width="7.140625" customWidth="1"/>
    <col min="13839" max="13839" width="9.85546875" customWidth="1"/>
    <col min="13840" max="13840" width="8.140625" bestFit="1" customWidth="1"/>
    <col min="13841" max="13841" width="3.42578125" customWidth="1"/>
    <col min="14081" max="14081" width="3.28515625" customWidth="1"/>
    <col min="14082" max="14082" width="9.7109375" bestFit="1" customWidth="1"/>
    <col min="14083" max="14094" width="7.140625" customWidth="1"/>
    <col min="14095" max="14095" width="9.85546875" customWidth="1"/>
    <col min="14096" max="14096" width="8.140625" bestFit="1" customWidth="1"/>
    <col min="14097" max="14097" width="3.42578125" customWidth="1"/>
    <col min="14337" max="14337" width="3.28515625" customWidth="1"/>
    <col min="14338" max="14338" width="9.7109375" bestFit="1" customWidth="1"/>
    <col min="14339" max="14350" width="7.140625" customWidth="1"/>
    <col min="14351" max="14351" width="9.85546875" customWidth="1"/>
    <col min="14352" max="14352" width="8.140625" bestFit="1" customWidth="1"/>
    <col min="14353" max="14353" width="3.42578125" customWidth="1"/>
    <col min="14593" max="14593" width="3.28515625" customWidth="1"/>
    <col min="14594" max="14594" width="9.7109375" bestFit="1" customWidth="1"/>
    <col min="14595" max="14606" width="7.140625" customWidth="1"/>
    <col min="14607" max="14607" width="9.85546875" customWidth="1"/>
    <col min="14608" max="14608" width="8.140625" bestFit="1" customWidth="1"/>
    <col min="14609" max="14609" width="3.42578125" customWidth="1"/>
    <col min="14849" max="14849" width="3.28515625" customWidth="1"/>
    <col min="14850" max="14850" width="9.7109375" bestFit="1" customWidth="1"/>
    <col min="14851" max="14862" width="7.140625" customWidth="1"/>
    <col min="14863" max="14863" width="9.85546875" customWidth="1"/>
    <col min="14864" max="14864" width="8.140625" bestFit="1" customWidth="1"/>
    <col min="14865" max="14865" width="3.42578125" customWidth="1"/>
    <col min="15105" max="15105" width="3.28515625" customWidth="1"/>
    <col min="15106" max="15106" width="9.7109375" bestFit="1" customWidth="1"/>
    <col min="15107" max="15118" width="7.140625" customWidth="1"/>
    <col min="15119" max="15119" width="9.85546875" customWidth="1"/>
    <col min="15120" max="15120" width="8.140625" bestFit="1" customWidth="1"/>
    <col min="15121" max="15121" width="3.42578125" customWidth="1"/>
    <col min="15361" max="15361" width="3.28515625" customWidth="1"/>
    <col min="15362" max="15362" width="9.7109375" bestFit="1" customWidth="1"/>
    <col min="15363" max="15374" width="7.140625" customWidth="1"/>
    <col min="15375" max="15375" width="9.85546875" customWidth="1"/>
    <col min="15376" max="15376" width="8.140625" bestFit="1" customWidth="1"/>
    <col min="15377" max="15377" width="3.42578125" customWidth="1"/>
    <col min="15617" max="15617" width="3.28515625" customWidth="1"/>
    <col min="15618" max="15618" width="9.7109375" bestFit="1" customWidth="1"/>
    <col min="15619" max="15630" width="7.140625" customWidth="1"/>
    <col min="15631" max="15631" width="9.85546875" customWidth="1"/>
    <col min="15632" max="15632" width="8.140625" bestFit="1" customWidth="1"/>
    <col min="15633" max="15633" width="3.42578125" customWidth="1"/>
    <col min="15873" max="15873" width="3.28515625" customWidth="1"/>
    <col min="15874" max="15874" width="9.7109375" bestFit="1" customWidth="1"/>
    <col min="15875" max="15886" width="7.140625" customWidth="1"/>
    <col min="15887" max="15887" width="9.85546875" customWidth="1"/>
    <col min="15888" max="15888" width="8.140625" bestFit="1" customWidth="1"/>
    <col min="15889" max="15889" width="3.42578125" customWidth="1"/>
    <col min="16129" max="16129" width="3.28515625" customWidth="1"/>
    <col min="16130" max="16130" width="9.7109375" bestFit="1" customWidth="1"/>
    <col min="16131" max="16142" width="7.140625" customWidth="1"/>
    <col min="16143" max="16143" width="9.85546875" customWidth="1"/>
    <col min="16144" max="16144" width="8.140625" bestFit="1" customWidth="1"/>
    <col min="16145" max="16145" width="3.42578125" customWidth="1"/>
  </cols>
  <sheetData>
    <row r="1" spans="2:26" ht="15.75" thickBot="1" x14ac:dyDescent="0.3">
      <c r="C1"/>
      <c r="D1"/>
      <c r="E1"/>
      <c r="F1"/>
      <c r="G1"/>
      <c r="H1"/>
      <c r="I1"/>
      <c r="J1"/>
      <c r="K1"/>
      <c r="L1"/>
      <c r="M1"/>
      <c r="N1"/>
      <c r="O1" s="13"/>
    </row>
    <row r="2" spans="2:26" ht="18.75" customHeight="1" thickTop="1" x14ac:dyDescent="0.25">
      <c r="B2" s="170" t="s">
        <v>105</v>
      </c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2"/>
    </row>
    <row r="3" spans="2:26" ht="15" customHeight="1" x14ac:dyDescent="0.25">
      <c r="B3" s="173" t="s">
        <v>106</v>
      </c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5"/>
    </row>
    <row r="4" spans="2:26" ht="15" customHeight="1" x14ac:dyDescent="0.25">
      <c r="B4" s="176" t="s">
        <v>107</v>
      </c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8"/>
    </row>
    <row r="5" spans="2:26" ht="15" customHeight="1" x14ac:dyDescent="0.25">
      <c r="B5" s="176" t="s">
        <v>488</v>
      </c>
      <c r="C5" s="177"/>
      <c r="D5" s="177"/>
      <c r="E5" s="177"/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8"/>
    </row>
    <row r="6" spans="2:26" ht="15.75" customHeight="1" thickBot="1" x14ac:dyDescent="0.3">
      <c r="B6" s="179" t="s">
        <v>489</v>
      </c>
      <c r="C6" s="180"/>
      <c r="D6" s="180"/>
      <c r="E6" s="180"/>
      <c r="F6" s="180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1"/>
    </row>
    <row r="7" spans="2:26" ht="17.25" customHeight="1" thickTop="1" thickBot="1" x14ac:dyDescent="0.3">
      <c r="B7" s="169"/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69"/>
    </row>
    <row r="8" spans="2:26" ht="15.75" thickTop="1" x14ac:dyDescent="0.25">
      <c r="B8" s="160" t="s">
        <v>108</v>
      </c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61"/>
      <c r="P8" s="162"/>
    </row>
    <row r="9" spans="2:26" x14ac:dyDescent="0.25">
      <c r="B9" s="1" t="s">
        <v>109</v>
      </c>
      <c r="C9" s="2" t="s">
        <v>110</v>
      </c>
      <c r="D9" s="2" t="s">
        <v>111</v>
      </c>
      <c r="E9" s="2" t="s">
        <v>112</v>
      </c>
      <c r="F9" s="2" t="s">
        <v>113</v>
      </c>
      <c r="G9" s="2" t="s">
        <v>114</v>
      </c>
      <c r="H9" s="2" t="s">
        <v>115</v>
      </c>
      <c r="I9" s="2" t="s">
        <v>116</v>
      </c>
      <c r="J9" s="2" t="s">
        <v>117</v>
      </c>
      <c r="K9" s="2" t="s">
        <v>118</v>
      </c>
      <c r="L9" s="2" t="s">
        <v>119</v>
      </c>
      <c r="M9" s="2" t="s">
        <v>120</v>
      </c>
      <c r="N9" s="2" t="s">
        <v>121</v>
      </c>
      <c r="O9" s="2" t="s">
        <v>37</v>
      </c>
      <c r="P9" s="3" t="s">
        <v>38</v>
      </c>
    </row>
    <row r="10" spans="2:26" x14ac:dyDescent="0.25">
      <c r="B10" s="1" t="s">
        <v>9</v>
      </c>
      <c r="C10" s="6"/>
      <c r="D10" s="6"/>
      <c r="E10" s="6"/>
      <c r="F10" s="6"/>
      <c r="G10" s="6"/>
      <c r="H10" s="6">
        <v>1</v>
      </c>
      <c r="I10" s="6"/>
      <c r="J10" s="6"/>
      <c r="K10" s="6"/>
      <c r="L10" s="6">
        <v>1</v>
      </c>
      <c r="M10" s="6"/>
      <c r="N10" s="6"/>
      <c r="O10" s="7">
        <f>SUM(C10:N10)</f>
        <v>2</v>
      </c>
      <c r="P10" s="8">
        <f>O10/$O$38</f>
        <v>1.7256255392579811E-3</v>
      </c>
    </row>
    <row r="11" spans="2:26" x14ac:dyDescent="0.25">
      <c r="B11" s="1" t="s">
        <v>10</v>
      </c>
      <c r="C11" s="6">
        <v>1</v>
      </c>
      <c r="D11" s="6">
        <v>1</v>
      </c>
      <c r="E11" s="6">
        <v>2</v>
      </c>
      <c r="F11" s="6">
        <v>3</v>
      </c>
      <c r="G11" s="6">
        <v>2</v>
      </c>
      <c r="H11" s="6">
        <v>3</v>
      </c>
      <c r="I11" s="6"/>
      <c r="J11" s="6">
        <v>2</v>
      </c>
      <c r="K11" s="6"/>
      <c r="L11" s="6">
        <v>1</v>
      </c>
      <c r="M11" s="6"/>
      <c r="N11" s="6">
        <v>2</v>
      </c>
      <c r="O11" s="7">
        <f t="shared" ref="O11:O37" si="0">SUM(C11:N11)</f>
        <v>17</v>
      </c>
      <c r="P11" s="8">
        <f t="shared" ref="P11:P37" si="1">O11/$O$38</f>
        <v>1.4667817083692839E-2</v>
      </c>
    </row>
    <row r="12" spans="2:26" x14ac:dyDescent="0.25">
      <c r="B12" s="1" t="s">
        <v>11</v>
      </c>
      <c r="C12" s="6">
        <v>2</v>
      </c>
      <c r="D12" s="6">
        <v>2</v>
      </c>
      <c r="E12" s="6"/>
      <c r="F12" s="6"/>
      <c r="G12" s="6"/>
      <c r="H12" s="6">
        <v>1</v>
      </c>
      <c r="I12" s="6"/>
      <c r="J12" s="6"/>
      <c r="K12" s="6">
        <v>1</v>
      </c>
      <c r="L12" s="6">
        <v>3</v>
      </c>
      <c r="M12" s="6">
        <v>2</v>
      </c>
      <c r="N12" s="6">
        <v>2</v>
      </c>
      <c r="O12" s="7">
        <f t="shared" si="0"/>
        <v>13</v>
      </c>
      <c r="P12" s="8">
        <f t="shared" si="1"/>
        <v>1.1216566005176877E-2</v>
      </c>
    </row>
    <row r="13" spans="2:26" x14ac:dyDescent="0.25">
      <c r="B13" s="1" t="s">
        <v>12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7">
        <f t="shared" si="0"/>
        <v>0</v>
      </c>
      <c r="P13" s="8">
        <f t="shared" si="1"/>
        <v>0</v>
      </c>
    </row>
    <row r="14" spans="2:26" x14ac:dyDescent="0.25">
      <c r="B14" s="1" t="s">
        <v>13</v>
      </c>
      <c r="C14" s="6">
        <v>15</v>
      </c>
      <c r="D14" s="6">
        <v>6</v>
      </c>
      <c r="E14" s="6">
        <v>6</v>
      </c>
      <c r="F14" s="6">
        <v>3</v>
      </c>
      <c r="G14" s="6">
        <v>7</v>
      </c>
      <c r="H14" s="6">
        <v>10</v>
      </c>
      <c r="I14" s="6">
        <v>9</v>
      </c>
      <c r="J14" s="6">
        <v>5</v>
      </c>
      <c r="K14" s="6">
        <v>3</v>
      </c>
      <c r="L14" s="6">
        <v>10</v>
      </c>
      <c r="M14" s="6">
        <v>13</v>
      </c>
      <c r="N14" s="6">
        <v>7</v>
      </c>
      <c r="O14" s="7">
        <f t="shared" si="0"/>
        <v>94</v>
      </c>
      <c r="P14" s="8">
        <f t="shared" si="1"/>
        <v>8.1104400345125102E-2</v>
      </c>
    </row>
    <row r="15" spans="2:26" x14ac:dyDescent="0.25">
      <c r="B15" s="1" t="s">
        <v>14</v>
      </c>
      <c r="C15" s="6">
        <v>5</v>
      </c>
      <c r="D15" s="6">
        <v>1</v>
      </c>
      <c r="E15" s="6">
        <v>6</v>
      </c>
      <c r="F15" s="6">
        <v>3</v>
      </c>
      <c r="G15" s="6">
        <v>5</v>
      </c>
      <c r="H15" s="6">
        <v>6</v>
      </c>
      <c r="I15" s="6">
        <v>3</v>
      </c>
      <c r="J15" s="6">
        <v>5</v>
      </c>
      <c r="K15" s="6">
        <v>3</v>
      </c>
      <c r="L15" s="6">
        <v>7</v>
      </c>
      <c r="M15" s="6">
        <v>11</v>
      </c>
      <c r="N15" s="6">
        <v>8</v>
      </c>
      <c r="O15" s="7">
        <f t="shared" si="0"/>
        <v>63</v>
      </c>
      <c r="P15" s="8">
        <f t="shared" si="1"/>
        <v>5.4357204486626405E-2</v>
      </c>
    </row>
    <row r="16" spans="2:26" x14ac:dyDescent="0.25">
      <c r="B16" s="1" t="s">
        <v>15</v>
      </c>
      <c r="C16" s="6">
        <v>4</v>
      </c>
      <c r="D16" s="6">
        <v>4</v>
      </c>
      <c r="E16" s="6">
        <v>3</v>
      </c>
      <c r="F16" s="6">
        <v>4</v>
      </c>
      <c r="G16" s="6">
        <v>6</v>
      </c>
      <c r="H16" s="6">
        <v>2</v>
      </c>
      <c r="I16" s="6">
        <v>3</v>
      </c>
      <c r="J16" s="6">
        <v>5</v>
      </c>
      <c r="K16" s="6">
        <v>1</v>
      </c>
      <c r="L16" s="6">
        <v>6</v>
      </c>
      <c r="M16" s="6">
        <v>2</v>
      </c>
      <c r="N16" s="6">
        <v>5</v>
      </c>
      <c r="O16" s="7">
        <f t="shared" si="0"/>
        <v>45</v>
      </c>
      <c r="P16" s="8">
        <f t="shared" si="1"/>
        <v>3.8826574633304571E-2</v>
      </c>
    </row>
    <row r="17" spans="2:16" x14ac:dyDescent="0.25">
      <c r="B17" s="1" t="s">
        <v>16</v>
      </c>
      <c r="C17" s="6">
        <v>3</v>
      </c>
      <c r="D17" s="6"/>
      <c r="E17" s="6">
        <v>1</v>
      </c>
      <c r="F17" s="6">
        <v>1</v>
      </c>
      <c r="G17" s="6"/>
      <c r="H17" s="6">
        <v>4</v>
      </c>
      <c r="I17" s="6">
        <v>2</v>
      </c>
      <c r="J17" s="6">
        <v>2</v>
      </c>
      <c r="K17" s="6">
        <v>1</v>
      </c>
      <c r="L17" s="6">
        <v>3</v>
      </c>
      <c r="M17" s="6"/>
      <c r="N17" s="6">
        <v>7</v>
      </c>
      <c r="O17" s="7">
        <f t="shared" si="0"/>
        <v>24</v>
      </c>
      <c r="P17" s="8">
        <f t="shared" si="1"/>
        <v>2.0707506471095771E-2</v>
      </c>
    </row>
    <row r="18" spans="2:16" x14ac:dyDescent="0.25">
      <c r="B18" s="1" t="s">
        <v>17</v>
      </c>
      <c r="C18" s="6"/>
      <c r="D18" s="6">
        <v>1</v>
      </c>
      <c r="E18" s="6">
        <v>1</v>
      </c>
      <c r="F18" s="6"/>
      <c r="G18" s="6">
        <v>4</v>
      </c>
      <c r="H18" s="6">
        <v>1</v>
      </c>
      <c r="I18" s="6">
        <v>2</v>
      </c>
      <c r="J18" s="6">
        <v>2</v>
      </c>
      <c r="K18" s="6">
        <v>3</v>
      </c>
      <c r="L18" s="6">
        <v>6</v>
      </c>
      <c r="M18" s="6">
        <v>2</v>
      </c>
      <c r="N18" s="6">
        <v>4</v>
      </c>
      <c r="O18" s="7">
        <f t="shared" si="0"/>
        <v>26</v>
      </c>
      <c r="P18" s="8">
        <f t="shared" si="1"/>
        <v>2.2433132010353754E-2</v>
      </c>
    </row>
    <row r="19" spans="2:16" x14ac:dyDescent="0.25">
      <c r="B19" s="1" t="s">
        <v>18</v>
      </c>
      <c r="C19" s="6">
        <v>1</v>
      </c>
      <c r="D19" s="6">
        <v>4</v>
      </c>
      <c r="E19" s="6">
        <v>7</v>
      </c>
      <c r="F19" s="6">
        <v>2</v>
      </c>
      <c r="G19" s="6">
        <v>5</v>
      </c>
      <c r="H19" s="6">
        <v>3</v>
      </c>
      <c r="I19" s="6">
        <v>6</v>
      </c>
      <c r="J19" s="6">
        <v>9</v>
      </c>
      <c r="K19" s="6">
        <v>6</v>
      </c>
      <c r="L19" s="6">
        <v>10</v>
      </c>
      <c r="M19" s="6">
        <v>8</v>
      </c>
      <c r="N19" s="6">
        <v>6</v>
      </c>
      <c r="O19" s="7">
        <f t="shared" si="0"/>
        <v>67</v>
      </c>
      <c r="P19" s="8">
        <f t="shared" si="1"/>
        <v>5.7808455565142365E-2</v>
      </c>
    </row>
    <row r="20" spans="2:16" x14ac:dyDescent="0.25">
      <c r="B20" s="1" t="s">
        <v>19</v>
      </c>
      <c r="C20" s="6">
        <v>11</v>
      </c>
      <c r="D20" s="6">
        <v>11</v>
      </c>
      <c r="E20" s="6">
        <v>12</v>
      </c>
      <c r="F20" s="6">
        <v>5</v>
      </c>
      <c r="G20" s="6">
        <v>7</v>
      </c>
      <c r="H20" s="6">
        <v>7</v>
      </c>
      <c r="I20" s="6">
        <v>3</v>
      </c>
      <c r="J20" s="6">
        <v>11</v>
      </c>
      <c r="K20" s="6">
        <v>5</v>
      </c>
      <c r="L20" s="6">
        <v>11</v>
      </c>
      <c r="M20" s="6">
        <v>4</v>
      </c>
      <c r="N20" s="6">
        <v>11</v>
      </c>
      <c r="O20" s="7">
        <f t="shared" si="0"/>
        <v>98</v>
      </c>
      <c r="P20" s="8">
        <f t="shared" si="1"/>
        <v>8.4555651423641076E-2</v>
      </c>
    </row>
    <row r="21" spans="2:16" x14ac:dyDescent="0.25">
      <c r="B21" s="1" t="s">
        <v>20</v>
      </c>
      <c r="C21" s="6">
        <v>3</v>
      </c>
      <c r="D21" s="6">
        <v>3</v>
      </c>
      <c r="E21" s="6"/>
      <c r="F21" s="6">
        <v>1</v>
      </c>
      <c r="G21" s="6"/>
      <c r="H21" s="6"/>
      <c r="I21" s="6"/>
      <c r="J21" s="6"/>
      <c r="K21" s="6">
        <v>1</v>
      </c>
      <c r="L21" s="6"/>
      <c r="M21" s="6">
        <v>1</v>
      </c>
      <c r="N21" s="6">
        <v>4</v>
      </c>
      <c r="O21" s="7">
        <f t="shared" si="0"/>
        <v>13</v>
      </c>
      <c r="P21" s="8">
        <f t="shared" si="1"/>
        <v>1.1216566005176877E-2</v>
      </c>
    </row>
    <row r="22" spans="2:16" x14ac:dyDescent="0.25">
      <c r="B22" s="1" t="s">
        <v>21</v>
      </c>
      <c r="C22" s="6">
        <v>1</v>
      </c>
      <c r="D22" s="6"/>
      <c r="E22" s="6"/>
      <c r="F22" s="6"/>
      <c r="G22" s="6">
        <v>4</v>
      </c>
      <c r="H22" s="6"/>
      <c r="I22" s="6"/>
      <c r="J22" s="6"/>
      <c r="K22" s="6">
        <v>1</v>
      </c>
      <c r="L22" s="6"/>
      <c r="M22" s="6">
        <v>1</v>
      </c>
      <c r="N22" s="6"/>
      <c r="O22" s="7">
        <f t="shared" si="0"/>
        <v>7</v>
      </c>
      <c r="P22" s="8">
        <f t="shared" si="1"/>
        <v>6.0396893874029335E-3</v>
      </c>
    </row>
    <row r="23" spans="2:16" x14ac:dyDescent="0.25">
      <c r="B23" s="1" t="s">
        <v>22</v>
      </c>
      <c r="C23" s="6">
        <v>2</v>
      </c>
      <c r="D23" s="6">
        <v>3</v>
      </c>
      <c r="E23" s="6">
        <v>1</v>
      </c>
      <c r="F23" s="6">
        <v>2</v>
      </c>
      <c r="G23" s="6">
        <v>1</v>
      </c>
      <c r="H23" s="6">
        <v>2</v>
      </c>
      <c r="I23" s="6">
        <v>3</v>
      </c>
      <c r="J23" s="6">
        <v>11</v>
      </c>
      <c r="K23" s="6">
        <v>1</v>
      </c>
      <c r="L23" s="6">
        <v>5</v>
      </c>
      <c r="M23" s="6">
        <v>2</v>
      </c>
      <c r="N23" s="6">
        <v>3</v>
      </c>
      <c r="O23" s="7">
        <f t="shared" si="0"/>
        <v>36</v>
      </c>
      <c r="P23" s="8">
        <f t="shared" si="1"/>
        <v>3.1061259706643658E-2</v>
      </c>
    </row>
    <row r="24" spans="2:16" x14ac:dyDescent="0.25">
      <c r="B24" s="1" t="s">
        <v>23</v>
      </c>
      <c r="C24" s="6"/>
      <c r="D24" s="6"/>
      <c r="E24" s="6"/>
      <c r="F24" s="6"/>
      <c r="G24" s="6">
        <v>5</v>
      </c>
      <c r="H24" s="6">
        <v>3</v>
      </c>
      <c r="I24" s="6">
        <v>1</v>
      </c>
      <c r="J24" s="6">
        <v>1</v>
      </c>
      <c r="K24" s="6">
        <v>2</v>
      </c>
      <c r="L24" s="6">
        <v>6</v>
      </c>
      <c r="M24" s="6">
        <v>2</v>
      </c>
      <c r="N24" s="6">
        <v>8</v>
      </c>
      <c r="O24" s="7">
        <f t="shared" si="0"/>
        <v>28</v>
      </c>
      <c r="P24" s="8">
        <f t="shared" si="1"/>
        <v>2.4158757549611734E-2</v>
      </c>
    </row>
    <row r="25" spans="2:16" x14ac:dyDescent="0.25">
      <c r="B25" s="1" t="s">
        <v>24</v>
      </c>
      <c r="C25" s="6">
        <v>5</v>
      </c>
      <c r="D25" s="6">
        <v>2</v>
      </c>
      <c r="E25" s="6">
        <v>1</v>
      </c>
      <c r="F25" s="6">
        <v>5</v>
      </c>
      <c r="G25" s="6">
        <v>7</v>
      </c>
      <c r="H25" s="6">
        <v>6</v>
      </c>
      <c r="I25" s="6">
        <v>2</v>
      </c>
      <c r="J25" s="6">
        <v>5</v>
      </c>
      <c r="K25" s="6">
        <v>3</v>
      </c>
      <c r="L25" s="6">
        <v>6</v>
      </c>
      <c r="M25" s="6">
        <v>1</v>
      </c>
      <c r="N25" s="6">
        <v>9</v>
      </c>
      <c r="O25" s="7">
        <f t="shared" si="0"/>
        <v>52</v>
      </c>
      <c r="P25" s="8">
        <f t="shared" si="1"/>
        <v>4.4866264020707508E-2</v>
      </c>
    </row>
    <row r="26" spans="2:16" x14ac:dyDescent="0.25">
      <c r="B26" s="1" t="s">
        <v>25</v>
      </c>
      <c r="C26" s="6">
        <v>15</v>
      </c>
      <c r="D26" s="6">
        <v>15</v>
      </c>
      <c r="E26" s="6">
        <v>8</v>
      </c>
      <c r="F26" s="6">
        <v>5</v>
      </c>
      <c r="G26" s="6">
        <v>6</v>
      </c>
      <c r="H26" s="6">
        <v>5</v>
      </c>
      <c r="I26" s="6">
        <v>7</v>
      </c>
      <c r="J26" s="6">
        <v>1</v>
      </c>
      <c r="K26" s="6">
        <v>3</v>
      </c>
      <c r="L26" s="6">
        <v>25</v>
      </c>
      <c r="M26" s="6">
        <v>14</v>
      </c>
      <c r="N26" s="6">
        <v>3</v>
      </c>
      <c r="O26" s="7">
        <f t="shared" si="0"/>
        <v>107</v>
      </c>
      <c r="P26" s="8">
        <f t="shared" si="1"/>
        <v>9.2320966350301986E-2</v>
      </c>
    </row>
    <row r="27" spans="2:16" x14ac:dyDescent="0.25">
      <c r="B27" s="1" t="s">
        <v>26</v>
      </c>
      <c r="C27" s="6">
        <v>13</v>
      </c>
      <c r="D27" s="6">
        <v>2</v>
      </c>
      <c r="E27" s="6">
        <v>1</v>
      </c>
      <c r="F27" s="6"/>
      <c r="G27" s="6">
        <v>10</v>
      </c>
      <c r="H27" s="6">
        <v>5</v>
      </c>
      <c r="I27" s="6">
        <v>5</v>
      </c>
      <c r="J27" s="6">
        <v>8</v>
      </c>
      <c r="K27" s="6">
        <v>4</v>
      </c>
      <c r="L27" s="6">
        <v>6</v>
      </c>
      <c r="M27" s="6">
        <v>5</v>
      </c>
      <c r="N27" s="6">
        <v>9</v>
      </c>
      <c r="O27" s="7">
        <f t="shared" si="0"/>
        <v>68</v>
      </c>
      <c r="P27" s="8">
        <f t="shared" si="1"/>
        <v>5.8671268334771355E-2</v>
      </c>
    </row>
    <row r="28" spans="2:16" x14ac:dyDescent="0.25">
      <c r="B28" s="1" t="s">
        <v>27</v>
      </c>
      <c r="C28" s="6">
        <v>4</v>
      </c>
      <c r="D28" s="6">
        <v>6</v>
      </c>
      <c r="E28" s="6">
        <v>7</v>
      </c>
      <c r="F28" s="6">
        <v>4</v>
      </c>
      <c r="G28" s="6">
        <v>5</v>
      </c>
      <c r="H28" s="6">
        <v>4</v>
      </c>
      <c r="I28" s="6">
        <v>5</v>
      </c>
      <c r="J28" s="6">
        <v>10</v>
      </c>
      <c r="K28" s="6">
        <v>6</v>
      </c>
      <c r="L28" s="6">
        <v>10</v>
      </c>
      <c r="M28" s="6">
        <v>6</v>
      </c>
      <c r="N28" s="6">
        <v>14</v>
      </c>
      <c r="O28" s="7">
        <f t="shared" si="0"/>
        <v>81</v>
      </c>
      <c r="P28" s="8">
        <f t="shared" si="1"/>
        <v>6.9887834339948232E-2</v>
      </c>
    </row>
    <row r="29" spans="2:16" x14ac:dyDescent="0.25">
      <c r="B29" s="1" t="s">
        <v>28</v>
      </c>
      <c r="C29" s="6"/>
      <c r="D29" s="6">
        <v>3</v>
      </c>
      <c r="E29" s="6">
        <v>1</v>
      </c>
      <c r="F29" s="6"/>
      <c r="G29" s="6">
        <v>1</v>
      </c>
      <c r="H29" s="6">
        <v>1</v>
      </c>
      <c r="I29" s="6">
        <v>3</v>
      </c>
      <c r="J29" s="6">
        <v>3</v>
      </c>
      <c r="K29" s="6">
        <v>1</v>
      </c>
      <c r="L29" s="6">
        <v>2</v>
      </c>
      <c r="M29" s="6">
        <v>3</v>
      </c>
      <c r="N29" s="6">
        <v>4</v>
      </c>
      <c r="O29" s="7">
        <f t="shared" si="0"/>
        <v>22</v>
      </c>
      <c r="P29" s="8">
        <f t="shared" si="1"/>
        <v>1.8981880931837791E-2</v>
      </c>
    </row>
    <row r="30" spans="2:16" x14ac:dyDescent="0.25">
      <c r="B30" s="1" t="s">
        <v>29</v>
      </c>
      <c r="C30" s="6"/>
      <c r="D30" s="6"/>
      <c r="E30" s="6"/>
      <c r="F30" s="6"/>
      <c r="G30" s="6"/>
      <c r="H30" s="6"/>
      <c r="I30" s="6"/>
      <c r="J30" s="6"/>
      <c r="K30" s="6"/>
      <c r="L30" s="6">
        <v>2</v>
      </c>
      <c r="M30" s="6"/>
      <c r="N30" s="6"/>
      <c r="O30" s="7">
        <f t="shared" si="0"/>
        <v>2</v>
      </c>
      <c r="P30" s="8">
        <f t="shared" si="1"/>
        <v>1.7256255392579811E-3</v>
      </c>
    </row>
    <row r="31" spans="2:16" x14ac:dyDescent="0.25">
      <c r="B31" s="1" t="s">
        <v>30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>
        <f t="shared" si="0"/>
        <v>0</v>
      </c>
      <c r="P31" s="8">
        <f t="shared" si="1"/>
        <v>0</v>
      </c>
    </row>
    <row r="32" spans="2:16" x14ac:dyDescent="0.25">
      <c r="B32" s="1" t="s">
        <v>31</v>
      </c>
      <c r="C32" s="6">
        <v>8</v>
      </c>
      <c r="D32" s="6">
        <v>3</v>
      </c>
      <c r="E32" s="6">
        <v>7</v>
      </c>
      <c r="F32" s="6">
        <v>1</v>
      </c>
      <c r="G32" s="6">
        <v>4</v>
      </c>
      <c r="H32" s="6">
        <v>2</v>
      </c>
      <c r="I32" s="6">
        <v>2</v>
      </c>
      <c r="J32" s="6">
        <v>6</v>
      </c>
      <c r="K32" s="6">
        <v>3</v>
      </c>
      <c r="L32" s="6">
        <v>4</v>
      </c>
      <c r="M32" s="6">
        <v>7</v>
      </c>
      <c r="N32" s="6">
        <v>11</v>
      </c>
      <c r="O32" s="7">
        <f t="shared" si="0"/>
        <v>58</v>
      </c>
      <c r="P32" s="8">
        <f t="shared" si="1"/>
        <v>5.0043140638481448E-2</v>
      </c>
    </row>
    <row r="33" spans="2:16" x14ac:dyDescent="0.25">
      <c r="B33" s="1" t="s">
        <v>32</v>
      </c>
      <c r="C33" s="6">
        <v>1</v>
      </c>
      <c r="D33" s="6">
        <v>2</v>
      </c>
      <c r="E33" s="6">
        <v>3</v>
      </c>
      <c r="F33" s="6">
        <v>3</v>
      </c>
      <c r="G33" s="6">
        <v>2</v>
      </c>
      <c r="H33" s="6"/>
      <c r="I33" s="6">
        <v>2</v>
      </c>
      <c r="J33" s="6">
        <v>4</v>
      </c>
      <c r="K33" s="6">
        <v>3</v>
      </c>
      <c r="L33" s="6">
        <v>2</v>
      </c>
      <c r="M33" s="6"/>
      <c r="N33" s="6">
        <v>3</v>
      </c>
      <c r="O33" s="7">
        <f t="shared" si="0"/>
        <v>25</v>
      </c>
      <c r="P33" s="8">
        <f t="shared" si="1"/>
        <v>2.1570319240724764E-2</v>
      </c>
    </row>
    <row r="34" spans="2:16" x14ac:dyDescent="0.25">
      <c r="B34" s="1" t="s">
        <v>33</v>
      </c>
      <c r="C34" s="6"/>
      <c r="D34" s="6"/>
      <c r="E34" s="6"/>
      <c r="F34" s="6">
        <v>2</v>
      </c>
      <c r="G34" s="6"/>
      <c r="H34" s="6"/>
      <c r="I34" s="6"/>
      <c r="J34" s="6"/>
      <c r="K34" s="6">
        <v>1</v>
      </c>
      <c r="L34" s="6"/>
      <c r="M34" s="6"/>
      <c r="N34" s="6">
        <v>4</v>
      </c>
      <c r="O34" s="7">
        <f t="shared" si="0"/>
        <v>7</v>
      </c>
      <c r="P34" s="8">
        <f t="shared" si="1"/>
        <v>6.0396893874029335E-3</v>
      </c>
    </row>
    <row r="35" spans="2:16" x14ac:dyDescent="0.25">
      <c r="B35" s="1" t="s">
        <v>34</v>
      </c>
      <c r="C35" s="6">
        <v>24</v>
      </c>
      <c r="D35" s="6">
        <v>18</v>
      </c>
      <c r="E35" s="6">
        <v>16</v>
      </c>
      <c r="F35" s="6">
        <v>8</v>
      </c>
      <c r="G35" s="6">
        <v>17</v>
      </c>
      <c r="H35" s="6">
        <v>21</v>
      </c>
      <c r="I35" s="6">
        <v>10</v>
      </c>
      <c r="J35" s="6">
        <v>18</v>
      </c>
      <c r="K35" s="6">
        <v>5</v>
      </c>
      <c r="L35" s="6">
        <v>9</v>
      </c>
      <c r="M35" s="6">
        <v>19</v>
      </c>
      <c r="N35" s="6">
        <v>32</v>
      </c>
      <c r="O35" s="7">
        <f t="shared" si="0"/>
        <v>197</v>
      </c>
      <c r="P35" s="8">
        <f t="shared" si="1"/>
        <v>0.16997411561691114</v>
      </c>
    </row>
    <row r="36" spans="2:16" x14ac:dyDescent="0.25">
      <c r="B36" s="1" t="s">
        <v>35</v>
      </c>
      <c r="C36" s="6"/>
      <c r="D36" s="6">
        <v>1</v>
      </c>
      <c r="E36" s="6"/>
      <c r="F36" s="6"/>
      <c r="G36" s="6"/>
      <c r="H36" s="6">
        <v>2</v>
      </c>
      <c r="I36" s="6"/>
      <c r="J36" s="6">
        <v>3</v>
      </c>
      <c r="K36" s="6"/>
      <c r="L36" s="6"/>
      <c r="M36" s="6"/>
      <c r="N36" s="6">
        <v>1</v>
      </c>
      <c r="O36" s="7">
        <f t="shared" si="0"/>
        <v>7</v>
      </c>
      <c r="P36" s="8">
        <f t="shared" si="1"/>
        <v>6.0396893874029335E-3</v>
      </c>
    </row>
    <row r="37" spans="2:16" x14ac:dyDescent="0.25">
      <c r="B37" s="1" t="s">
        <v>36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7">
        <f t="shared" si="0"/>
        <v>0</v>
      </c>
      <c r="P37" s="8">
        <f t="shared" si="1"/>
        <v>0</v>
      </c>
    </row>
    <row r="38" spans="2:16" s="13" customFormat="1" ht="15.75" thickBot="1" x14ac:dyDescent="0.3">
      <c r="B38" s="21" t="s">
        <v>37</v>
      </c>
      <c r="C38" s="11">
        <f>SUM(C10:C37)</f>
        <v>118</v>
      </c>
      <c r="D38" s="11">
        <f t="shared" ref="D38:M38" si="2">SUM(D10:D37)</f>
        <v>88</v>
      </c>
      <c r="E38" s="11">
        <f t="shared" si="2"/>
        <v>83</v>
      </c>
      <c r="F38" s="11">
        <f t="shared" si="2"/>
        <v>52</v>
      </c>
      <c r="G38" s="11">
        <f t="shared" si="2"/>
        <v>98</v>
      </c>
      <c r="H38" s="11">
        <f t="shared" si="2"/>
        <v>89</v>
      </c>
      <c r="I38" s="11">
        <f t="shared" si="2"/>
        <v>68</v>
      </c>
      <c r="J38" s="11">
        <f t="shared" si="2"/>
        <v>111</v>
      </c>
      <c r="K38" s="11">
        <f t="shared" si="2"/>
        <v>57</v>
      </c>
      <c r="L38" s="11">
        <f t="shared" si="2"/>
        <v>135</v>
      </c>
      <c r="M38" s="11">
        <f t="shared" si="2"/>
        <v>103</v>
      </c>
      <c r="N38" s="11">
        <f>SUM(N10:N37)</f>
        <v>157</v>
      </c>
      <c r="O38" s="11">
        <f>SUM(O10:O37)</f>
        <v>1159</v>
      </c>
      <c r="P38" s="15">
        <f>SUM(P10:P37)</f>
        <v>1</v>
      </c>
    </row>
    <row r="39" spans="2:16" ht="16.5" thickTop="1" thickBot="1" x14ac:dyDescent="0.3">
      <c r="B39" s="169"/>
      <c r="C39" s="169"/>
      <c r="D39" s="169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</row>
    <row r="40" spans="2:16" ht="15.75" thickTop="1" x14ac:dyDescent="0.25">
      <c r="B40" s="160" t="s">
        <v>122</v>
      </c>
      <c r="C40" s="161"/>
      <c r="D40" s="161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2"/>
    </row>
    <row r="41" spans="2:16" x14ac:dyDescent="0.25">
      <c r="B41" s="1" t="s">
        <v>109</v>
      </c>
      <c r="C41" s="2" t="s">
        <v>110</v>
      </c>
      <c r="D41" s="2" t="s">
        <v>111</v>
      </c>
      <c r="E41" s="2" t="s">
        <v>112</v>
      </c>
      <c r="F41" s="2" t="s">
        <v>113</v>
      </c>
      <c r="G41" s="2" t="s">
        <v>114</v>
      </c>
      <c r="H41" s="2" t="s">
        <v>115</v>
      </c>
      <c r="I41" s="2" t="s">
        <v>116</v>
      </c>
      <c r="J41" s="2" t="s">
        <v>117</v>
      </c>
      <c r="K41" s="2" t="s">
        <v>118</v>
      </c>
      <c r="L41" s="2" t="s">
        <v>119</v>
      </c>
      <c r="M41" s="2" t="s">
        <v>120</v>
      </c>
      <c r="N41" s="2" t="s">
        <v>121</v>
      </c>
      <c r="O41" s="2" t="s">
        <v>37</v>
      </c>
      <c r="P41" s="3" t="s">
        <v>38</v>
      </c>
    </row>
    <row r="42" spans="2:16" x14ac:dyDescent="0.25">
      <c r="B42" s="1" t="s">
        <v>9</v>
      </c>
      <c r="C42" s="6"/>
      <c r="D42" s="6"/>
      <c r="E42" s="6"/>
      <c r="F42" s="6"/>
      <c r="G42" s="6"/>
      <c r="H42" s="6">
        <v>2</v>
      </c>
      <c r="I42" s="6">
        <v>1</v>
      </c>
      <c r="J42" s="6">
        <v>1</v>
      </c>
      <c r="K42" s="6">
        <v>1</v>
      </c>
      <c r="L42" s="6">
        <v>1</v>
      </c>
      <c r="M42" s="6">
        <v>1</v>
      </c>
      <c r="N42" s="6">
        <v>3</v>
      </c>
      <c r="O42" s="7">
        <f>SUM(C42:N42)</f>
        <v>10</v>
      </c>
      <c r="P42" s="8">
        <f>O42/$O$70</f>
        <v>3.2992411745298581E-3</v>
      </c>
    </row>
    <row r="43" spans="2:16" x14ac:dyDescent="0.25">
      <c r="B43" s="1" t="s">
        <v>10</v>
      </c>
      <c r="C43" s="6">
        <v>5</v>
      </c>
      <c r="D43" s="6"/>
      <c r="E43" s="6"/>
      <c r="F43" s="6">
        <v>23</v>
      </c>
      <c r="G43" s="6">
        <v>5</v>
      </c>
      <c r="H43" s="6">
        <v>2</v>
      </c>
      <c r="I43" s="6">
        <v>2</v>
      </c>
      <c r="J43" s="6">
        <v>2</v>
      </c>
      <c r="K43" s="6">
        <v>3</v>
      </c>
      <c r="L43" s="6">
        <v>6</v>
      </c>
      <c r="M43" s="6">
        <v>9</v>
      </c>
      <c r="N43" s="6">
        <v>6</v>
      </c>
      <c r="O43" s="7">
        <f t="shared" ref="O43:O69" si="3">SUM(C43:N43)</f>
        <v>63</v>
      </c>
      <c r="P43" s="8">
        <f t="shared" ref="P43:P69" si="4">O43/$O$70</f>
        <v>2.0785219399538105E-2</v>
      </c>
    </row>
    <row r="44" spans="2:16" x14ac:dyDescent="0.25">
      <c r="B44" s="1" t="s">
        <v>11</v>
      </c>
      <c r="C44" s="6">
        <v>6</v>
      </c>
      <c r="D44" s="6">
        <v>7</v>
      </c>
      <c r="E44" s="6">
        <v>3</v>
      </c>
      <c r="F44" s="6">
        <v>4</v>
      </c>
      <c r="G44" s="6">
        <v>4</v>
      </c>
      <c r="H44" s="6">
        <v>5</v>
      </c>
      <c r="I44" s="6">
        <v>5</v>
      </c>
      <c r="J44" s="6">
        <v>6</v>
      </c>
      <c r="K44" s="6">
        <v>5</v>
      </c>
      <c r="L44" s="6">
        <v>9</v>
      </c>
      <c r="M44" s="6">
        <v>3</v>
      </c>
      <c r="N44" s="6">
        <v>3</v>
      </c>
      <c r="O44" s="7">
        <f t="shared" si="3"/>
        <v>60</v>
      </c>
      <c r="P44" s="8">
        <f t="shared" si="4"/>
        <v>1.979544704717915E-2</v>
      </c>
    </row>
    <row r="45" spans="2:16" x14ac:dyDescent="0.25">
      <c r="B45" s="1" t="s">
        <v>12</v>
      </c>
      <c r="C45" s="6"/>
      <c r="D45" s="6"/>
      <c r="E45" s="6"/>
      <c r="F45" s="6"/>
      <c r="G45" s="6"/>
      <c r="H45" s="6">
        <v>1</v>
      </c>
      <c r="I45" s="6"/>
      <c r="J45" s="6">
        <v>1</v>
      </c>
      <c r="K45" s="6">
        <v>1</v>
      </c>
      <c r="L45" s="6">
        <v>1</v>
      </c>
      <c r="M45" s="6">
        <v>1</v>
      </c>
      <c r="N45" s="6">
        <v>1</v>
      </c>
      <c r="O45" s="7">
        <f t="shared" si="3"/>
        <v>6</v>
      </c>
      <c r="P45" s="8">
        <f t="shared" si="4"/>
        <v>1.9795447047179148E-3</v>
      </c>
    </row>
    <row r="46" spans="2:16" x14ac:dyDescent="0.25">
      <c r="B46" s="1" t="s">
        <v>13</v>
      </c>
      <c r="C46" s="6">
        <v>15</v>
      </c>
      <c r="D46" s="6">
        <v>7</v>
      </c>
      <c r="E46" s="6">
        <v>6</v>
      </c>
      <c r="F46" s="6">
        <v>20</v>
      </c>
      <c r="G46" s="6">
        <v>18</v>
      </c>
      <c r="H46" s="6">
        <v>3</v>
      </c>
      <c r="I46" s="6">
        <v>15</v>
      </c>
      <c r="J46" s="6">
        <v>24</v>
      </c>
      <c r="K46" s="6">
        <v>24</v>
      </c>
      <c r="L46" s="6">
        <v>17</v>
      </c>
      <c r="M46" s="6">
        <v>26</v>
      </c>
      <c r="N46" s="6">
        <v>19</v>
      </c>
      <c r="O46" s="7">
        <f t="shared" si="3"/>
        <v>194</v>
      </c>
      <c r="P46" s="8">
        <f t="shared" si="4"/>
        <v>6.4005278785879249E-2</v>
      </c>
    </row>
    <row r="47" spans="2:16" x14ac:dyDescent="0.25">
      <c r="B47" s="1" t="s">
        <v>14</v>
      </c>
      <c r="C47" s="6">
        <v>10</v>
      </c>
      <c r="D47" s="6">
        <v>5</v>
      </c>
      <c r="E47" s="6">
        <v>2</v>
      </c>
      <c r="F47" s="6">
        <v>11</v>
      </c>
      <c r="G47" s="6">
        <v>19</v>
      </c>
      <c r="H47" s="6">
        <v>17</v>
      </c>
      <c r="I47" s="6">
        <v>15</v>
      </c>
      <c r="J47" s="6">
        <v>14</v>
      </c>
      <c r="K47" s="6">
        <v>13</v>
      </c>
      <c r="L47" s="6">
        <v>12</v>
      </c>
      <c r="M47" s="6">
        <v>10</v>
      </c>
      <c r="N47" s="6">
        <v>15</v>
      </c>
      <c r="O47" s="7">
        <f t="shared" si="3"/>
        <v>143</v>
      </c>
      <c r="P47" s="8">
        <f t="shared" si="4"/>
        <v>4.7179148795776969E-2</v>
      </c>
    </row>
    <row r="48" spans="2:16" x14ac:dyDescent="0.25">
      <c r="B48" s="1" t="s">
        <v>15</v>
      </c>
      <c r="C48" s="6">
        <v>11</v>
      </c>
      <c r="D48" s="6">
        <v>10</v>
      </c>
      <c r="E48" s="6">
        <v>8</v>
      </c>
      <c r="F48" s="6">
        <v>12</v>
      </c>
      <c r="G48" s="6">
        <v>16</v>
      </c>
      <c r="H48" s="6">
        <v>19</v>
      </c>
      <c r="I48" s="6">
        <v>62</v>
      </c>
      <c r="J48" s="6">
        <v>8</v>
      </c>
      <c r="K48" s="6">
        <v>18</v>
      </c>
      <c r="L48" s="6">
        <v>43</v>
      </c>
      <c r="M48" s="6">
        <v>19</v>
      </c>
      <c r="N48" s="6">
        <v>10</v>
      </c>
      <c r="O48" s="7">
        <f t="shared" si="3"/>
        <v>236</v>
      </c>
      <c r="P48" s="8">
        <f t="shared" si="4"/>
        <v>7.7862091718904652E-2</v>
      </c>
    </row>
    <row r="49" spans="2:16" x14ac:dyDescent="0.25">
      <c r="B49" s="1" t="s">
        <v>16</v>
      </c>
      <c r="C49" s="6">
        <v>6</v>
      </c>
      <c r="D49" s="6">
        <v>1</v>
      </c>
      <c r="E49" s="6">
        <v>3</v>
      </c>
      <c r="F49" s="6">
        <v>4</v>
      </c>
      <c r="G49" s="6">
        <v>8</v>
      </c>
      <c r="H49" s="6">
        <v>7</v>
      </c>
      <c r="I49" s="6">
        <v>7</v>
      </c>
      <c r="J49" s="6">
        <v>9</v>
      </c>
      <c r="K49" s="6">
        <v>7</v>
      </c>
      <c r="L49" s="6">
        <v>6</v>
      </c>
      <c r="M49" s="6">
        <v>7</v>
      </c>
      <c r="N49" s="6">
        <v>8</v>
      </c>
      <c r="O49" s="7">
        <f t="shared" si="3"/>
        <v>73</v>
      </c>
      <c r="P49" s="8">
        <f t="shared" si="4"/>
        <v>2.4084460574067965E-2</v>
      </c>
    </row>
    <row r="50" spans="2:16" x14ac:dyDescent="0.25">
      <c r="B50" s="1" t="s">
        <v>17</v>
      </c>
      <c r="C50" s="6">
        <v>11</v>
      </c>
      <c r="D50" s="6">
        <v>6</v>
      </c>
      <c r="E50" s="6">
        <v>6</v>
      </c>
      <c r="F50" s="6">
        <v>9</v>
      </c>
      <c r="G50" s="6">
        <v>9</v>
      </c>
      <c r="H50" s="6">
        <v>12</v>
      </c>
      <c r="I50" s="6">
        <v>10</v>
      </c>
      <c r="J50" s="6">
        <v>13</v>
      </c>
      <c r="K50" s="6">
        <v>8</v>
      </c>
      <c r="L50" s="6">
        <v>11</v>
      </c>
      <c r="M50" s="6">
        <v>10</v>
      </c>
      <c r="N50" s="6">
        <v>6</v>
      </c>
      <c r="O50" s="7">
        <f t="shared" si="3"/>
        <v>111</v>
      </c>
      <c r="P50" s="8">
        <f t="shared" si="4"/>
        <v>3.6621577037281423E-2</v>
      </c>
    </row>
    <row r="51" spans="2:16" x14ac:dyDescent="0.25">
      <c r="B51" s="1" t="s">
        <v>18</v>
      </c>
      <c r="C51" s="6">
        <v>18</v>
      </c>
      <c r="D51" s="6">
        <v>3</v>
      </c>
      <c r="E51" s="6"/>
      <c r="F51" s="6">
        <v>6</v>
      </c>
      <c r="G51" s="6">
        <v>13</v>
      </c>
      <c r="H51" s="6">
        <v>13</v>
      </c>
      <c r="I51" s="6">
        <v>11</v>
      </c>
      <c r="J51" s="6">
        <v>14</v>
      </c>
      <c r="K51" s="6">
        <v>11</v>
      </c>
      <c r="L51" s="6">
        <v>7</v>
      </c>
      <c r="M51" s="6">
        <v>6</v>
      </c>
      <c r="N51" s="6">
        <v>3</v>
      </c>
      <c r="O51" s="7">
        <f t="shared" si="3"/>
        <v>105</v>
      </c>
      <c r="P51" s="8">
        <f t="shared" si="4"/>
        <v>3.4642032332563508E-2</v>
      </c>
    </row>
    <row r="52" spans="2:16" x14ac:dyDescent="0.25">
      <c r="B52" s="1" t="s">
        <v>19</v>
      </c>
      <c r="C52" s="6">
        <v>19</v>
      </c>
      <c r="D52" s="6">
        <v>10</v>
      </c>
      <c r="E52" s="6">
        <v>8</v>
      </c>
      <c r="F52" s="6">
        <v>23</v>
      </c>
      <c r="G52" s="6">
        <v>21</v>
      </c>
      <c r="H52" s="6">
        <v>17</v>
      </c>
      <c r="I52" s="6">
        <v>34</v>
      </c>
      <c r="J52" s="6">
        <v>22</v>
      </c>
      <c r="K52" s="6">
        <v>27</v>
      </c>
      <c r="L52" s="6">
        <v>29</v>
      </c>
      <c r="M52" s="6">
        <v>25</v>
      </c>
      <c r="N52" s="6">
        <v>13</v>
      </c>
      <c r="O52" s="7">
        <f t="shared" si="3"/>
        <v>248</v>
      </c>
      <c r="P52" s="8">
        <f t="shared" si="4"/>
        <v>8.1821181128340484E-2</v>
      </c>
    </row>
    <row r="53" spans="2:16" x14ac:dyDescent="0.25">
      <c r="B53" s="1" t="s">
        <v>20</v>
      </c>
      <c r="C53" s="6">
        <v>2</v>
      </c>
      <c r="D53" s="6">
        <v>2</v>
      </c>
      <c r="E53" s="6">
        <v>5</v>
      </c>
      <c r="F53" s="6">
        <v>6</v>
      </c>
      <c r="G53" s="6">
        <v>2</v>
      </c>
      <c r="H53" s="6">
        <v>1</v>
      </c>
      <c r="I53" s="6">
        <v>5</v>
      </c>
      <c r="J53" s="6">
        <v>2</v>
      </c>
      <c r="K53" s="6">
        <v>10</v>
      </c>
      <c r="L53" s="6">
        <v>3</v>
      </c>
      <c r="M53" s="6">
        <v>4</v>
      </c>
      <c r="N53" s="6">
        <v>2</v>
      </c>
      <c r="O53" s="7">
        <f t="shared" si="3"/>
        <v>44</v>
      </c>
      <c r="P53" s="8">
        <f t="shared" si="4"/>
        <v>1.4516661167931376E-2</v>
      </c>
    </row>
    <row r="54" spans="2:16" x14ac:dyDescent="0.25">
      <c r="B54" s="1" t="s">
        <v>21</v>
      </c>
      <c r="C54" s="6">
        <v>7</v>
      </c>
      <c r="D54" s="6">
        <v>7</v>
      </c>
      <c r="E54" s="6">
        <v>10</v>
      </c>
      <c r="F54" s="6">
        <v>12</v>
      </c>
      <c r="G54" s="6">
        <v>3</v>
      </c>
      <c r="H54" s="6">
        <v>2</v>
      </c>
      <c r="I54" s="6">
        <v>5</v>
      </c>
      <c r="J54" s="6">
        <v>21</v>
      </c>
      <c r="K54" s="6">
        <v>27</v>
      </c>
      <c r="L54" s="6">
        <v>21</v>
      </c>
      <c r="M54" s="6">
        <v>3</v>
      </c>
      <c r="N54" s="6">
        <v>5</v>
      </c>
      <c r="O54" s="7">
        <f t="shared" si="3"/>
        <v>123</v>
      </c>
      <c r="P54" s="8">
        <f t="shared" si="4"/>
        <v>4.0580666446717255E-2</v>
      </c>
    </row>
    <row r="55" spans="2:16" x14ac:dyDescent="0.25">
      <c r="B55" s="1" t="s">
        <v>22</v>
      </c>
      <c r="C55" s="6">
        <v>11</v>
      </c>
      <c r="D55" s="6">
        <v>5</v>
      </c>
      <c r="E55" s="6">
        <v>4</v>
      </c>
      <c r="F55" s="6">
        <v>6</v>
      </c>
      <c r="G55" s="6">
        <v>8</v>
      </c>
      <c r="H55" s="6">
        <v>6</v>
      </c>
      <c r="I55" s="6">
        <v>10</v>
      </c>
      <c r="J55" s="6">
        <v>12</v>
      </c>
      <c r="K55" s="6">
        <v>11</v>
      </c>
      <c r="L55" s="6">
        <v>11</v>
      </c>
      <c r="M55" s="6">
        <v>7</v>
      </c>
      <c r="N55" s="6">
        <v>7</v>
      </c>
      <c r="O55" s="7">
        <f t="shared" si="3"/>
        <v>98</v>
      </c>
      <c r="P55" s="8">
        <f t="shared" si="4"/>
        <v>3.2332563510392612E-2</v>
      </c>
    </row>
    <row r="56" spans="2:16" x14ac:dyDescent="0.25">
      <c r="B56" s="1" t="s">
        <v>23</v>
      </c>
      <c r="C56" s="6">
        <v>3</v>
      </c>
      <c r="D56" s="6">
        <v>3</v>
      </c>
      <c r="E56" s="6">
        <v>4</v>
      </c>
      <c r="F56" s="6">
        <v>7</v>
      </c>
      <c r="G56" s="6">
        <v>6</v>
      </c>
      <c r="H56" s="6">
        <v>6</v>
      </c>
      <c r="I56" s="6">
        <v>13</v>
      </c>
      <c r="J56" s="6">
        <v>13</v>
      </c>
      <c r="K56" s="6">
        <v>22</v>
      </c>
      <c r="L56" s="6">
        <v>5</v>
      </c>
      <c r="M56" s="6">
        <v>6</v>
      </c>
      <c r="N56" s="6">
        <v>7</v>
      </c>
      <c r="O56" s="7">
        <f t="shared" si="3"/>
        <v>95</v>
      </c>
      <c r="P56" s="8">
        <f t="shared" si="4"/>
        <v>3.134279115803365E-2</v>
      </c>
    </row>
    <row r="57" spans="2:16" x14ac:dyDescent="0.25">
      <c r="B57" s="1" t="s">
        <v>24</v>
      </c>
      <c r="C57" s="6">
        <v>8</v>
      </c>
      <c r="D57" s="6">
        <v>8</v>
      </c>
      <c r="E57" s="6">
        <v>3</v>
      </c>
      <c r="F57" s="6">
        <v>7</v>
      </c>
      <c r="G57" s="6">
        <v>13</v>
      </c>
      <c r="H57" s="6">
        <v>10</v>
      </c>
      <c r="I57" s="6">
        <v>10</v>
      </c>
      <c r="J57" s="6">
        <v>11</v>
      </c>
      <c r="K57" s="6">
        <v>12</v>
      </c>
      <c r="L57" s="6">
        <v>10</v>
      </c>
      <c r="M57" s="6">
        <v>11</v>
      </c>
      <c r="N57" s="6">
        <v>6</v>
      </c>
      <c r="O57" s="7">
        <f t="shared" si="3"/>
        <v>109</v>
      </c>
      <c r="P57" s="8">
        <f t="shared" si="4"/>
        <v>3.5961728802375456E-2</v>
      </c>
    </row>
    <row r="58" spans="2:16" x14ac:dyDescent="0.25">
      <c r="B58" s="1" t="s">
        <v>25</v>
      </c>
      <c r="C58" s="6">
        <v>8</v>
      </c>
      <c r="D58" s="6">
        <v>1</v>
      </c>
      <c r="E58" s="6"/>
      <c r="F58" s="6">
        <v>3</v>
      </c>
      <c r="G58" s="6">
        <v>4</v>
      </c>
      <c r="H58" s="6">
        <v>2</v>
      </c>
      <c r="I58" s="6">
        <v>5</v>
      </c>
      <c r="J58" s="6">
        <v>10</v>
      </c>
      <c r="K58" s="6">
        <v>11</v>
      </c>
      <c r="L58" s="6">
        <v>5</v>
      </c>
      <c r="M58" s="6">
        <v>11</v>
      </c>
      <c r="N58" s="6">
        <v>6</v>
      </c>
      <c r="O58" s="7">
        <f t="shared" si="3"/>
        <v>66</v>
      </c>
      <c r="P58" s="8">
        <f t="shared" si="4"/>
        <v>2.1774991751897062E-2</v>
      </c>
    </row>
    <row r="59" spans="2:16" x14ac:dyDescent="0.25">
      <c r="B59" s="1" t="s">
        <v>26</v>
      </c>
      <c r="C59" s="6">
        <v>26</v>
      </c>
      <c r="D59" s="6">
        <v>7</v>
      </c>
      <c r="E59" s="6">
        <v>5</v>
      </c>
      <c r="F59" s="6">
        <v>19</v>
      </c>
      <c r="G59" s="6">
        <v>17</v>
      </c>
      <c r="H59" s="6">
        <v>17</v>
      </c>
      <c r="I59" s="6">
        <v>8</v>
      </c>
      <c r="J59" s="6">
        <v>22</v>
      </c>
      <c r="K59" s="6">
        <v>15</v>
      </c>
      <c r="L59" s="6">
        <v>26</v>
      </c>
      <c r="M59" s="6">
        <v>12</v>
      </c>
      <c r="N59" s="6">
        <v>7</v>
      </c>
      <c r="O59" s="7">
        <f t="shared" si="3"/>
        <v>181</v>
      </c>
      <c r="P59" s="8">
        <f t="shared" si="4"/>
        <v>5.9716265258990431E-2</v>
      </c>
    </row>
    <row r="60" spans="2:16" x14ac:dyDescent="0.25">
      <c r="B60" s="1" t="s">
        <v>27</v>
      </c>
      <c r="C60" s="6">
        <v>42</v>
      </c>
      <c r="D60" s="6">
        <v>18</v>
      </c>
      <c r="E60" s="6">
        <v>9</v>
      </c>
      <c r="F60" s="6">
        <v>19</v>
      </c>
      <c r="G60" s="6">
        <v>21</v>
      </c>
      <c r="H60" s="6">
        <v>22</v>
      </c>
      <c r="I60" s="6">
        <v>19</v>
      </c>
      <c r="J60" s="6">
        <v>28</v>
      </c>
      <c r="K60" s="6">
        <v>24</v>
      </c>
      <c r="L60" s="6">
        <v>25</v>
      </c>
      <c r="M60" s="6">
        <v>17</v>
      </c>
      <c r="N60" s="6">
        <v>14</v>
      </c>
      <c r="O60" s="7">
        <f t="shared" si="3"/>
        <v>258</v>
      </c>
      <c r="P60" s="8">
        <f t="shared" si="4"/>
        <v>8.5120422302870341E-2</v>
      </c>
    </row>
    <row r="61" spans="2:16" x14ac:dyDescent="0.25">
      <c r="B61" s="1" t="s">
        <v>28</v>
      </c>
      <c r="C61" s="6">
        <v>9</v>
      </c>
      <c r="D61" s="6">
        <v>8</v>
      </c>
      <c r="E61" s="6">
        <v>4</v>
      </c>
      <c r="F61" s="6">
        <v>6</v>
      </c>
      <c r="G61" s="6">
        <v>3</v>
      </c>
      <c r="H61" s="6">
        <v>4</v>
      </c>
      <c r="I61" s="6">
        <v>8</v>
      </c>
      <c r="J61" s="6">
        <v>3</v>
      </c>
      <c r="K61" s="6">
        <v>9</v>
      </c>
      <c r="L61" s="6">
        <v>7</v>
      </c>
      <c r="M61" s="6">
        <v>8</v>
      </c>
      <c r="N61" s="6">
        <v>3</v>
      </c>
      <c r="O61" s="7">
        <f t="shared" si="3"/>
        <v>72</v>
      </c>
      <c r="P61" s="8">
        <f t="shared" si="4"/>
        <v>2.3754536456614978E-2</v>
      </c>
    </row>
    <row r="62" spans="2:16" x14ac:dyDescent="0.25">
      <c r="B62" s="1" t="s">
        <v>29</v>
      </c>
      <c r="C62" s="6"/>
      <c r="D62" s="6">
        <v>1</v>
      </c>
      <c r="E62" s="6"/>
      <c r="F62" s="6">
        <v>3</v>
      </c>
      <c r="G62" s="6">
        <v>1</v>
      </c>
      <c r="H62" s="6"/>
      <c r="I62" s="6">
        <v>4</v>
      </c>
      <c r="J62" s="6">
        <v>2</v>
      </c>
      <c r="K62" s="6"/>
      <c r="L62" s="6"/>
      <c r="M62" s="6"/>
      <c r="N62" s="6">
        <v>2</v>
      </c>
      <c r="O62" s="7">
        <f t="shared" si="3"/>
        <v>13</v>
      </c>
      <c r="P62" s="8">
        <f t="shared" si="4"/>
        <v>4.2890135268888159E-3</v>
      </c>
    </row>
    <row r="63" spans="2:16" x14ac:dyDescent="0.25">
      <c r="B63" s="1" t="s">
        <v>30</v>
      </c>
      <c r="C63" s="6">
        <v>2</v>
      </c>
      <c r="D63" s="6"/>
      <c r="E63" s="6"/>
      <c r="F63" s="6"/>
      <c r="G63" s="6"/>
      <c r="H63" s="6"/>
      <c r="I63" s="6">
        <v>1</v>
      </c>
      <c r="J63" s="6"/>
      <c r="K63" s="6">
        <v>1</v>
      </c>
      <c r="L63" s="6">
        <v>2</v>
      </c>
      <c r="M63" s="6">
        <v>1</v>
      </c>
      <c r="N63" s="6"/>
      <c r="O63" s="7">
        <f t="shared" si="3"/>
        <v>7</v>
      </c>
      <c r="P63" s="8">
        <f t="shared" si="4"/>
        <v>2.3094688221709007E-3</v>
      </c>
    </row>
    <row r="64" spans="2:16" x14ac:dyDescent="0.25">
      <c r="B64" s="1" t="s">
        <v>31</v>
      </c>
      <c r="C64" s="6">
        <v>21</v>
      </c>
      <c r="D64" s="6">
        <v>11</v>
      </c>
      <c r="E64" s="6">
        <v>9</v>
      </c>
      <c r="F64" s="6">
        <v>14</v>
      </c>
      <c r="G64" s="6">
        <v>10</v>
      </c>
      <c r="H64" s="6">
        <v>17</v>
      </c>
      <c r="I64" s="6">
        <v>22</v>
      </c>
      <c r="J64" s="6">
        <v>26</v>
      </c>
      <c r="K64" s="6">
        <v>26</v>
      </c>
      <c r="L64" s="6">
        <v>13</v>
      </c>
      <c r="M64" s="6">
        <v>15</v>
      </c>
      <c r="N64" s="6">
        <v>16</v>
      </c>
      <c r="O64" s="7">
        <f t="shared" si="3"/>
        <v>200</v>
      </c>
      <c r="P64" s="8">
        <f t="shared" si="4"/>
        <v>6.5984823490597158E-2</v>
      </c>
    </row>
    <row r="65" spans="2:16" x14ac:dyDescent="0.25">
      <c r="B65" s="1" t="s">
        <v>32</v>
      </c>
      <c r="C65" s="6">
        <v>3</v>
      </c>
      <c r="D65" s="6">
        <v>6</v>
      </c>
      <c r="E65" s="6">
        <v>1</v>
      </c>
      <c r="F65" s="6">
        <v>4</v>
      </c>
      <c r="G65" s="6">
        <v>5</v>
      </c>
      <c r="H65" s="6">
        <v>8</v>
      </c>
      <c r="I65" s="6">
        <v>7</v>
      </c>
      <c r="J65" s="6">
        <v>3</v>
      </c>
      <c r="K65" s="6">
        <v>6</v>
      </c>
      <c r="L65" s="6">
        <v>9</v>
      </c>
      <c r="M65" s="6">
        <v>5</v>
      </c>
      <c r="N65" s="6">
        <v>1</v>
      </c>
      <c r="O65" s="7">
        <f t="shared" si="3"/>
        <v>58</v>
      </c>
      <c r="P65" s="8">
        <f t="shared" si="4"/>
        <v>1.9135598812273176E-2</v>
      </c>
    </row>
    <row r="66" spans="2:16" x14ac:dyDescent="0.25">
      <c r="B66" s="1" t="s">
        <v>33</v>
      </c>
      <c r="C66" s="6">
        <v>3</v>
      </c>
      <c r="D66" s="6">
        <v>3</v>
      </c>
      <c r="E66" s="6">
        <v>1</v>
      </c>
      <c r="F66" s="6">
        <v>3</v>
      </c>
      <c r="G66" s="6">
        <v>1</v>
      </c>
      <c r="H66" s="6">
        <v>2</v>
      </c>
      <c r="I66" s="6">
        <v>3</v>
      </c>
      <c r="J66" s="6">
        <v>3</v>
      </c>
      <c r="K66" s="6">
        <v>6</v>
      </c>
      <c r="L66" s="6">
        <v>5</v>
      </c>
      <c r="M66" s="6">
        <v>1</v>
      </c>
      <c r="N66" s="6"/>
      <c r="O66" s="7">
        <f t="shared" si="3"/>
        <v>31</v>
      </c>
      <c r="P66" s="8">
        <f t="shared" si="4"/>
        <v>1.022764764104256E-2</v>
      </c>
    </row>
    <row r="67" spans="2:16" x14ac:dyDescent="0.25">
      <c r="B67" s="1" t="s">
        <v>34</v>
      </c>
      <c r="C67" s="6">
        <v>44</v>
      </c>
      <c r="D67" s="6">
        <v>25</v>
      </c>
      <c r="E67" s="6">
        <v>14</v>
      </c>
      <c r="F67" s="6">
        <v>32</v>
      </c>
      <c r="G67" s="6">
        <v>33</v>
      </c>
      <c r="H67" s="6">
        <v>30</v>
      </c>
      <c r="I67" s="6">
        <v>41</v>
      </c>
      <c r="J67" s="6">
        <v>36</v>
      </c>
      <c r="K67" s="6">
        <v>47</v>
      </c>
      <c r="L67" s="6">
        <v>38</v>
      </c>
      <c r="M67" s="6">
        <v>41</v>
      </c>
      <c r="N67" s="6">
        <v>24</v>
      </c>
      <c r="O67" s="7">
        <f t="shared" si="3"/>
        <v>405</v>
      </c>
      <c r="P67" s="8">
        <f t="shared" si="4"/>
        <v>0.13361926756845927</v>
      </c>
    </row>
    <row r="68" spans="2:16" x14ac:dyDescent="0.25">
      <c r="B68" s="1" t="s">
        <v>35</v>
      </c>
      <c r="C68" s="6">
        <v>1</v>
      </c>
      <c r="D68" s="6">
        <v>1</v>
      </c>
      <c r="E68" s="6"/>
      <c r="F68" s="6">
        <v>2</v>
      </c>
      <c r="G68" s="6">
        <v>1</v>
      </c>
      <c r="H68" s="6">
        <v>2</v>
      </c>
      <c r="I68" s="6">
        <v>3</v>
      </c>
      <c r="J68" s="6">
        <v>1</v>
      </c>
      <c r="K68" s="6"/>
      <c r="L68" s="6">
        <v>1</v>
      </c>
      <c r="M68" s="6">
        <v>2</v>
      </c>
      <c r="N68" s="6">
        <v>1</v>
      </c>
      <c r="O68" s="7">
        <f t="shared" si="3"/>
        <v>15</v>
      </c>
      <c r="P68" s="8">
        <f t="shared" si="4"/>
        <v>4.9488617617947876E-3</v>
      </c>
    </row>
    <row r="69" spans="2:16" x14ac:dyDescent="0.25">
      <c r="B69" s="1" t="s">
        <v>36</v>
      </c>
      <c r="C69" s="6"/>
      <c r="D69" s="6"/>
      <c r="E69" s="6"/>
      <c r="F69" s="6">
        <v>2</v>
      </c>
      <c r="G69" s="6"/>
      <c r="H69" s="6">
        <v>2</v>
      </c>
      <c r="I69" s="6"/>
      <c r="J69" s="6">
        <v>2</v>
      </c>
      <c r="K69" s="6"/>
      <c r="L69" s="6"/>
      <c r="M69" s="6"/>
      <c r="N69" s="6">
        <v>1</v>
      </c>
      <c r="O69" s="7">
        <f t="shared" si="3"/>
        <v>7</v>
      </c>
      <c r="P69" s="8">
        <f t="shared" si="4"/>
        <v>2.3094688221709007E-3</v>
      </c>
    </row>
    <row r="70" spans="2:16" s="13" customFormat="1" ht="15.75" thickBot="1" x14ac:dyDescent="0.3">
      <c r="B70" s="21" t="s">
        <v>37</v>
      </c>
      <c r="C70" s="11">
        <f>SUM(C42:C69)</f>
        <v>291</v>
      </c>
      <c r="D70" s="11">
        <f t="shared" ref="D70:N70" si="5">SUM(D42:D69)</f>
        <v>155</v>
      </c>
      <c r="E70" s="11">
        <f t="shared" si="5"/>
        <v>105</v>
      </c>
      <c r="F70" s="11">
        <f t="shared" si="5"/>
        <v>257</v>
      </c>
      <c r="G70" s="11">
        <f t="shared" si="5"/>
        <v>241</v>
      </c>
      <c r="H70" s="11">
        <f t="shared" si="5"/>
        <v>229</v>
      </c>
      <c r="I70" s="11">
        <f t="shared" si="5"/>
        <v>326</v>
      </c>
      <c r="J70" s="11">
        <f t="shared" si="5"/>
        <v>309</v>
      </c>
      <c r="K70" s="11">
        <f t="shared" si="5"/>
        <v>345</v>
      </c>
      <c r="L70" s="11">
        <f t="shared" si="5"/>
        <v>323</v>
      </c>
      <c r="M70" s="11">
        <f t="shared" si="5"/>
        <v>261</v>
      </c>
      <c r="N70" s="11">
        <f t="shared" si="5"/>
        <v>189</v>
      </c>
      <c r="O70" s="11">
        <f>SUM(O42:O69)</f>
        <v>3031</v>
      </c>
      <c r="P70" s="15">
        <f>SUM(P42:P69)</f>
        <v>0.99999999999999989</v>
      </c>
    </row>
    <row r="71" spans="2:16" ht="16.5" thickTop="1" thickBot="1" x14ac:dyDescent="0.3">
      <c r="B71" s="169"/>
      <c r="C71" s="169"/>
      <c r="D71" s="169"/>
      <c r="E71" s="169"/>
      <c r="F71" s="169"/>
      <c r="G71" s="169"/>
      <c r="H71" s="169"/>
      <c r="I71" s="169"/>
      <c r="J71" s="169"/>
      <c r="K71" s="169"/>
      <c r="L71" s="169"/>
      <c r="M71" s="169"/>
      <c r="N71" s="169"/>
      <c r="O71" s="169"/>
      <c r="P71" s="169"/>
    </row>
    <row r="72" spans="2:16" ht="15.75" thickTop="1" x14ac:dyDescent="0.25">
      <c r="B72" s="160" t="s">
        <v>123</v>
      </c>
      <c r="C72" s="161"/>
      <c r="D72" s="161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161"/>
      <c r="P72" s="162"/>
    </row>
    <row r="73" spans="2:16" x14ac:dyDescent="0.25">
      <c r="B73" s="1" t="s">
        <v>109</v>
      </c>
      <c r="C73" s="2" t="s">
        <v>110</v>
      </c>
      <c r="D73" s="2" t="s">
        <v>111</v>
      </c>
      <c r="E73" s="2" t="s">
        <v>112</v>
      </c>
      <c r="F73" s="2" t="s">
        <v>113</v>
      </c>
      <c r="G73" s="2" t="s">
        <v>114</v>
      </c>
      <c r="H73" s="2" t="s">
        <v>115</v>
      </c>
      <c r="I73" s="2" t="s">
        <v>116</v>
      </c>
      <c r="J73" s="2" t="s">
        <v>117</v>
      </c>
      <c r="K73" s="2" t="s">
        <v>118</v>
      </c>
      <c r="L73" s="2" t="s">
        <v>119</v>
      </c>
      <c r="M73" s="2" t="s">
        <v>120</v>
      </c>
      <c r="N73" s="2" t="s">
        <v>121</v>
      </c>
      <c r="O73" s="2" t="s">
        <v>37</v>
      </c>
      <c r="P73" s="3" t="s">
        <v>38</v>
      </c>
    </row>
    <row r="74" spans="2:16" x14ac:dyDescent="0.25">
      <c r="B74" s="1" t="s">
        <v>9</v>
      </c>
      <c r="C74" s="6">
        <v>1</v>
      </c>
      <c r="D74" s="6"/>
      <c r="E74" s="6">
        <v>2</v>
      </c>
      <c r="F74" s="6">
        <v>1</v>
      </c>
      <c r="G74" s="6"/>
      <c r="H74" s="6"/>
      <c r="I74" s="6"/>
      <c r="J74" s="6"/>
      <c r="K74" s="6"/>
      <c r="L74" s="6"/>
      <c r="M74" s="6"/>
      <c r="N74" s="6"/>
      <c r="O74" s="7">
        <f>SUM(C74:N74)</f>
        <v>4</v>
      </c>
      <c r="P74" s="8">
        <f>O74/$O$102</f>
        <v>2.359882005899705E-3</v>
      </c>
    </row>
    <row r="75" spans="2:16" x14ac:dyDescent="0.25">
      <c r="B75" s="1" t="s">
        <v>10</v>
      </c>
      <c r="C75" s="6">
        <v>3</v>
      </c>
      <c r="D75" s="6">
        <v>2</v>
      </c>
      <c r="E75" s="6">
        <v>2</v>
      </c>
      <c r="F75" s="6">
        <v>1</v>
      </c>
      <c r="G75" s="6">
        <v>1</v>
      </c>
      <c r="H75" s="6">
        <v>1</v>
      </c>
      <c r="I75" s="6">
        <v>1</v>
      </c>
      <c r="J75" s="6">
        <v>3</v>
      </c>
      <c r="K75" s="6">
        <v>1</v>
      </c>
      <c r="L75" s="6"/>
      <c r="M75" s="6"/>
      <c r="N75" s="6">
        <v>1</v>
      </c>
      <c r="O75" s="7">
        <f t="shared" ref="O75:O101" si="6">SUM(C75:N75)</f>
        <v>16</v>
      </c>
      <c r="P75" s="8">
        <f t="shared" ref="P75:P101" si="7">O75/$O$102</f>
        <v>9.4395280235988199E-3</v>
      </c>
    </row>
    <row r="76" spans="2:16" x14ac:dyDescent="0.25">
      <c r="B76" s="1" t="s">
        <v>11</v>
      </c>
      <c r="C76" s="6">
        <v>6</v>
      </c>
      <c r="D76" s="6"/>
      <c r="E76" s="6">
        <v>6</v>
      </c>
      <c r="F76" s="6">
        <v>1</v>
      </c>
      <c r="G76" s="6">
        <v>2</v>
      </c>
      <c r="H76" s="6">
        <v>1</v>
      </c>
      <c r="I76" s="6">
        <v>6</v>
      </c>
      <c r="J76" s="6">
        <v>2</v>
      </c>
      <c r="K76" s="6">
        <v>2</v>
      </c>
      <c r="L76" s="6">
        <v>5</v>
      </c>
      <c r="M76" s="6">
        <v>1</v>
      </c>
      <c r="N76" s="6">
        <v>1</v>
      </c>
      <c r="O76" s="7">
        <f t="shared" si="6"/>
        <v>33</v>
      </c>
      <c r="P76" s="8">
        <f t="shared" si="7"/>
        <v>1.9469026548672566E-2</v>
      </c>
    </row>
    <row r="77" spans="2:16" x14ac:dyDescent="0.25">
      <c r="B77" s="1" t="s">
        <v>12</v>
      </c>
      <c r="C77" s="6"/>
      <c r="D77" s="6"/>
      <c r="E77" s="6"/>
      <c r="F77" s="6"/>
      <c r="G77" s="6">
        <v>2</v>
      </c>
      <c r="H77" s="6"/>
      <c r="I77" s="6"/>
      <c r="J77" s="6"/>
      <c r="K77" s="6">
        <v>1</v>
      </c>
      <c r="L77" s="6">
        <v>1</v>
      </c>
      <c r="M77" s="6"/>
      <c r="N77" s="6"/>
      <c r="O77" s="7">
        <f t="shared" si="6"/>
        <v>4</v>
      </c>
      <c r="P77" s="8">
        <f t="shared" si="7"/>
        <v>2.359882005899705E-3</v>
      </c>
    </row>
    <row r="78" spans="2:16" x14ac:dyDescent="0.25">
      <c r="B78" s="1" t="s">
        <v>13</v>
      </c>
      <c r="C78" s="6">
        <v>9</v>
      </c>
      <c r="D78" s="6">
        <v>9</v>
      </c>
      <c r="E78" s="6">
        <v>13</v>
      </c>
      <c r="F78" s="6">
        <v>17</v>
      </c>
      <c r="G78" s="6">
        <v>13</v>
      </c>
      <c r="H78" s="6">
        <v>7</v>
      </c>
      <c r="I78" s="6">
        <v>6</v>
      </c>
      <c r="J78" s="6">
        <v>12</v>
      </c>
      <c r="K78" s="6">
        <v>8</v>
      </c>
      <c r="L78" s="6">
        <v>9</v>
      </c>
      <c r="M78" s="6">
        <v>3</v>
      </c>
      <c r="N78" s="6">
        <v>7</v>
      </c>
      <c r="O78" s="7">
        <f t="shared" si="6"/>
        <v>113</v>
      </c>
      <c r="P78" s="8">
        <f t="shared" si="7"/>
        <v>6.6666666666666666E-2</v>
      </c>
    </row>
    <row r="79" spans="2:16" x14ac:dyDescent="0.25">
      <c r="B79" s="1" t="s">
        <v>14</v>
      </c>
      <c r="C79" s="6">
        <v>6</v>
      </c>
      <c r="D79" s="6">
        <v>9</v>
      </c>
      <c r="E79" s="6">
        <v>9</v>
      </c>
      <c r="F79" s="6">
        <v>11</v>
      </c>
      <c r="G79" s="6">
        <v>7</v>
      </c>
      <c r="H79" s="6">
        <v>6</v>
      </c>
      <c r="I79" s="6">
        <v>6</v>
      </c>
      <c r="J79" s="6">
        <v>3</v>
      </c>
      <c r="K79" s="6">
        <v>5</v>
      </c>
      <c r="L79" s="6">
        <v>4</v>
      </c>
      <c r="M79" s="6">
        <v>6</v>
      </c>
      <c r="N79" s="6">
        <v>4</v>
      </c>
      <c r="O79" s="7">
        <f t="shared" si="6"/>
        <v>76</v>
      </c>
      <c r="P79" s="8">
        <f t="shared" si="7"/>
        <v>4.4837758112094395E-2</v>
      </c>
    </row>
    <row r="80" spans="2:16" x14ac:dyDescent="0.25">
      <c r="B80" s="1" t="s">
        <v>15</v>
      </c>
      <c r="C80" s="6">
        <v>6</v>
      </c>
      <c r="D80" s="6">
        <v>4</v>
      </c>
      <c r="E80" s="6">
        <v>8</v>
      </c>
      <c r="F80" s="6">
        <v>4</v>
      </c>
      <c r="G80" s="6">
        <v>5</v>
      </c>
      <c r="H80" s="6">
        <v>8</v>
      </c>
      <c r="I80" s="6">
        <v>1</v>
      </c>
      <c r="J80" s="6">
        <v>3</v>
      </c>
      <c r="K80" s="6">
        <v>4</v>
      </c>
      <c r="L80" s="6">
        <v>5</v>
      </c>
      <c r="M80" s="6">
        <v>9</v>
      </c>
      <c r="N80" s="6">
        <v>3</v>
      </c>
      <c r="O80" s="7">
        <f t="shared" si="6"/>
        <v>60</v>
      </c>
      <c r="P80" s="8">
        <f t="shared" si="7"/>
        <v>3.5398230088495575E-2</v>
      </c>
    </row>
    <row r="81" spans="2:16" x14ac:dyDescent="0.25">
      <c r="B81" s="1" t="s">
        <v>16</v>
      </c>
      <c r="C81" s="6">
        <v>13</v>
      </c>
      <c r="D81" s="6"/>
      <c r="E81" s="6">
        <v>3</v>
      </c>
      <c r="F81" s="6">
        <v>4</v>
      </c>
      <c r="G81" s="6">
        <v>11</v>
      </c>
      <c r="H81" s="6">
        <v>1</v>
      </c>
      <c r="I81" s="6">
        <v>3</v>
      </c>
      <c r="J81" s="6">
        <v>3</v>
      </c>
      <c r="K81" s="6">
        <v>3</v>
      </c>
      <c r="L81" s="6">
        <v>3</v>
      </c>
      <c r="M81" s="6"/>
      <c r="N81" s="6">
        <v>6</v>
      </c>
      <c r="O81" s="7">
        <f t="shared" si="6"/>
        <v>50</v>
      </c>
      <c r="P81" s="8">
        <f t="shared" si="7"/>
        <v>2.9498525073746312E-2</v>
      </c>
    </row>
    <row r="82" spans="2:16" x14ac:dyDescent="0.25">
      <c r="B82" s="1" t="s">
        <v>17</v>
      </c>
      <c r="C82" s="6">
        <v>9</v>
      </c>
      <c r="D82" s="6">
        <v>8</v>
      </c>
      <c r="E82" s="6">
        <v>9</v>
      </c>
      <c r="F82" s="6">
        <v>1</v>
      </c>
      <c r="G82" s="6">
        <v>5</v>
      </c>
      <c r="H82" s="6">
        <v>5</v>
      </c>
      <c r="I82" s="6">
        <v>3</v>
      </c>
      <c r="J82" s="6">
        <v>1</v>
      </c>
      <c r="K82" s="6">
        <v>5</v>
      </c>
      <c r="L82" s="6">
        <v>9</v>
      </c>
      <c r="M82" s="6">
        <v>6</v>
      </c>
      <c r="N82" s="6">
        <v>2</v>
      </c>
      <c r="O82" s="7">
        <f t="shared" si="6"/>
        <v>63</v>
      </c>
      <c r="P82" s="8">
        <f t="shared" si="7"/>
        <v>3.7168141592920353E-2</v>
      </c>
    </row>
    <row r="83" spans="2:16" x14ac:dyDescent="0.25">
      <c r="B83" s="1" t="s">
        <v>18</v>
      </c>
      <c r="C83" s="6">
        <v>2</v>
      </c>
      <c r="D83" s="6">
        <v>3</v>
      </c>
      <c r="E83" s="6">
        <v>7</v>
      </c>
      <c r="F83" s="6">
        <v>2</v>
      </c>
      <c r="G83" s="6">
        <v>4</v>
      </c>
      <c r="H83" s="6">
        <v>1</v>
      </c>
      <c r="I83" s="6">
        <v>2</v>
      </c>
      <c r="J83" s="6">
        <v>5</v>
      </c>
      <c r="K83" s="6">
        <v>6</v>
      </c>
      <c r="L83" s="6">
        <v>3</v>
      </c>
      <c r="M83" s="6"/>
      <c r="N83" s="6">
        <v>4</v>
      </c>
      <c r="O83" s="7">
        <f t="shared" si="6"/>
        <v>39</v>
      </c>
      <c r="P83" s="8">
        <f t="shared" si="7"/>
        <v>2.3008849557522124E-2</v>
      </c>
    </row>
    <row r="84" spans="2:16" x14ac:dyDescent="0.25">
      <c r="B84" s="1" t="s">
        <v>19</v>
      </c>
      <c r="C84" s="6">
        <v>19</v>
      </c>
      <c r="D84" s="6">
        <v>7</v>
      </c>
      <c r="E84" s="6">
        <v>23</v>
      </c>
      <c r="F84" s="6">
        <v>23</v>
      </c>
      <c r="G84" s="6">
        <v>19</v>
      </c>
      <c r="H84" s="6">
        <v>14</v>
      </c>
      <c r="I84" s="6">
        <v>8</v>
      </c>
      <c r="J84" s="6">
        <v>13</v>
      </c>
      <c r="K84" s="6">
        <v>7</v>
      </c>
      <c r="L84" s="6">
        <v>6</v>
      </c>
      <c r="M84" s="6">
        <v>5</v>
      </c>
      <c r="N84" s="6">
        <v>2</v>
      </c>
      <c r="O84" s="7">
        <f t="shared" si="6"/>
        <v>146</v>
      </c>
      <c r="P84" s="8">
        <f t="shared" si="7"/>
        <v>8.6135693215339232E-2</v>
      </c>
    </row>
    <row r="85" spans="2:16" x14ac:dyDescent="0.25">
      <c r="B85" s="1" t="s">
        <v>20</v>
      </c>
      <c r="C85" s="6">
        <v>5</v>
      </c>
      <c r="D85" s="6">
        <v>6</v>
      </c>
      <c r="E85" s="6">
        <v>3</v>
      </c>
      <c r="F85" s="6">
        <v>1</v>
      </c>
      <c r="G85" s="6"/>
      <c r="H85" s="6"/>
      <c r="I85" s="6">
        <v>4</v>
      </c>
      <c r="J85" s="6">
        <v>1</v>
      </c>
      <c r="K85" s="6"/>
      <c r="L85" s="6">
        <v>1</v>
      </c>
      <c r="M85" s="6"/>
      <c r="N85" s="6"/>
      <c r="O85" s="7">
        <f t="shared" si="6"/>
        <v>21</v>
      </c>
      <c r="P85" s="8">
        <f t="shared" si="7"/>
        <v>1.2389380530973451E-2</v>
      </c>
    </row>
    <row r="86" spans="2:16" x14ac:dyDescent="0.25">
      <c r="B86" s="1" t="s">
        <v>21</v>
      </c>
      <c r="C86" s="6">
        <v>1</v>
      </c>
      <c r="D86" s="6"/>
      <c r="E86" s="6">
        <v>4</v>
      </c>
      <c r="F86" s="6">
        <v>2</v>
      </c>
      <c r="G86" s="6"/>
      <c r="H86" s="6">
        <v>1</v>
      </c>
      <c r="I86" s="6">
        <v>2</v>
      </c>
      <c r="J86" s="6">
        <v>2</v>
      </c>
      <c r="K86" s="6"/>
      <c r="L86" s="6">
        <v>2</v>
      </c>
      <c r="M86" s="6">
        <v>1</v>
      </c>
      <c r="N86" s="6">
        <v>2</v>
      </c>
      <c r="O86" s="7">
        <f t="shared" si="6"/>
        <v>17</v>
      </c>
      <c r="P86" s="8">
        <f t="shared" si="7"/>
        <v>1.0029498525073746E-2</v>
      </c>
    </row>
    <row r="87" spans="2:16" x14ac:dyDescent="0.25">
      <c r="B87" s="1" t="s">
        <v>22</v>
      </c>
      <c r="C87" s="6">
        <v>7</v>
      </c>
      <c r="D87" s="6">
        <v>4</v>
      </c>
      <c r="E87" s="6">
        <v>5</v>
      </c>
      <c r="F87" s="6">
        <v>4</v>
      </c>
      <c r="G87" s="6">
        <v>2</v>
      </c>
      <c r="H87" s="6">
        <v>2</v>
      </c>
      <c r="I87" s="6">
        <v>7</v>
      </c>
      <c r="J87" s="6">
        <v>2</v>
      </c>
      <c r="K87" s="6"/>
      <c r="L87" s="6">
        <v>2</v>
      </c>
      <c r="M87" s="6">
        <v>1</v>
      </c>
      <c r="N87" s="6"/>
      <c r="O87" s="7">
        <f t="shared" si="6"/>
        <v>36</v>
      </c>
      <c r="P87" s="8">
        <f t="shared" si="7"/>
        <v>2.1238938053097345E-2</v>
      </c>
    </row>
    <row r="88" spans="2:16" x14ac:dyDescent="0.25">
      <c r="B88" s="1" t="s">
        <v>23</v>
      </c>
      <c r="C88" s="6">
        <v>1</v>
      </c>
      <c r="D88" s="6">
        <v>5</v>
      </c>
      <c r="E88" s="6">
        <v>7</v>
      </c>
      <c r="F88" s="6">
        <v>8</v>
      </c>
      <c r="G88" s="6">
        <v>8</v>
      </c>
      <c r="H88" s="6">
        <v>5</v>
      </c>
      <c r="I88" s="6">
        <v>6</v>
      </c>
      <c r="J88" s="6">
        <v>5</v>
      </c>
      <c r="K88" s="6">
        <v>4</v>
      </c>
      <c r="L88" s="6">
        <v>6</v>
      </c>
      <c r="M88" s="6">
        <v>1</v>
      </c>
      <c r="N88" s="6">
        <v>3</v>
      </c>
      <c r="O88" s="7">
        <f t="shared" si="6"/>
        <v>59</v>
      </c>
      <c r="P88" s="8">
        <f t="shared" si="7"/>
        <v>3.4808259587020648E-2</v>
      </c>
    </row>
    <row r="89" spans="2:16" x14ac:dyDescent="0.25">
      <c r="B89" s="1" t="s">
        <v>24</v>
      </c>
      <c r="C89" s="6">
        <v>10</v>
      </c>
      <c r="D89" s="6">
        <v>6</v>
      </c>
      <c r="E89" s="6">
        <v>8</v>
      </c>
      <c r="F89" s="6">
        <v>5</v>
      </c>
      <c r="G89" s="6">
        <v>6</v>
      </c>
      <c r="H89" s="6">
        <v>5</v>
      </c>
      <c r="I89" s="6">
        <v>4</v>
      </c>
      <c r="J89" s="6">
        <v>3</v>
      </c>
      <c r="K89" s="6">
        <v>4</v>
      </c>
      <c r="L89" s="6">
        <v>4</v>
      </c>
      <c r="M89" s="6">
        <v>3</v>
      </c>
      <c r="N89" s="6">
        <v>4</v>
      </c>
      <c r="O89" s="7">
        <f t="shared" si="6"/>
        <v>62</v>
      </c>
      <c r="P89" s="8">
        <f t="shared" si="7"/>
        <v>3.6578171091445427E-2</v>
      </c>
    </row>
    <row r="90" spans="2:16" x14ac:dyDescent="0.25">
      <c r="B90" s="1" t="s">
        <v>25</v>
      </c>
      <c r="C90" s="6">
        <v>11</v>
      </c>
      <c r="D90" s="6">
        <v>13</v>
      </c>
      <c r="E90" s="6">
        <v>13</v>
      </c>
      <c r="F90" s="6">
        <v>7</v>
      </c>
      <c r="G90" s="6">
        <v>11</v>
      </c>
      <c r="H90" s="6">
        <v>6</v>
      </c>
      <c r="I90" s="6">
        <v>15</v>
      </c>
      <c r="J90" s="6">
        <v>7</v>
      </c>
      <c r="K90" s="6"/>
      <c r="L90" s="6">
        <v>8</v>
      </c>
      <c r="M90" s="6">
        <v>8</v>
      </c>
      <c r="N90" s="6">
        <v>5</v>
      </c>
      <c r="O90" s="7">
        <f t="shared" si="6"/>
        <v>104</v>
      </c>
      <c r="P90" s="8">
        <f t="shared" si="7"/>
        <v>6.135693215339233E-2</v>
      </c>
    </row>
    <row r="91" spans="2:16" x14ac:dyDescent="0.25">
      <c r="B91" s="1" t="s">
        <v>26</v>
      </c>
      <c r="C91" s="6">
        <v>10</v>
      </c>
      <c r="D91" s="6">
        <v>7</v>
      </c>
      <c r="E91" s="6">
        <v>13</v>
      </c>
      <c r="F91" s="6">
        <v>11</v>
      </c>
      <c r="G91" s="6">
        <v>6</v>
      </c>
      <c r="H91" s="6">
        <v>5</v>
      </c>
      <c r="I91" s="6">
        <v>7</v>
      </c>
      <c r="J91" s="6">
        <v>1</v>
      </c>
      <c r="K91" s="6">
        <v>6</v>
      </c>
      <c r="L91" s="6">
        <v>2</v>
      </c>
      <c r="M91" s="6">
        <v>4</v>
      </c>
      <c r="N91" s="6">
        <v>1</v>
      </c>
      <c r="O91" s="7">
        <f t="shared" si="6"/>
        <v>73</v>
      </c>
      <c r="P91" s="8">
        <f t="shared" si="7"/>
        <v>4.3067846607669616E-2</v>
      </c>
    </row>
    <row r="92" spans="2:16" x14ac:dyDescent="0.25">
      <c r="B92" s="1" t="s">
        <v>27</v>
      </c>
      <c r="C92" s="6">
        <v>20</v>
      </c>
      <c r="D92" s="6">
        <v>26</v>
      </c>
      <c r="E92" s="6">
        <v>38</v>
      </c>
      <c r="F92" s="6">
        <v>9</v>
      </c>
      <c r="G92" s="6">
        <v>18</v>
      </c>
      <c r="H92" s="6">
        <v>15</v>
      </c>
      <c r="I92" s="6">
        <v>10</v>
      </c>
      <c r="J92" s="6">
        <v>8</v>
      </c>
      <c r="K92" s="6">
        <v>8</v>
      </c>
      <c r="L92" s="6">
        <v>10</v>
      </c>
      <c r="M92" s="6">
        <v>15</v>
      </c>
      <c r="N92" s="6">
        <v>8</v>
      </c>
      <c r="O92" s="7">
        <f t="shared" si="6"/>
        <v>185</v>
      </c>
      <c r="P92" s="8">
        <f t="shared" si="7"/>
        <v>0.10914454277286136</v>
      </c>
    </row>
    <row r="93" spans="2:16" x14ac:dyDescent="0.25">
      <c r="B93" s="1" t="s">
        <v>28</v>
      </c>
      <c r="C93" s="6">
        <v>7</v>
      </c>
      <c r="D93" s="6">
        <v>5</v>
      </c>
      <c r="E93" s="6">
        <v>3</v>
      </c>
      <c r="F93" s="6">
        <v>9</v>
      </c>
      <c r="G93" s="6">
        <v>5</v>
      </c>
      <c r="H93" s="6">
        <v>5</v>
      </c>
      <c r="I93" s="6">
        <v>5</v>
      </c>
      <c r="J93" s="6">
        <v>3</v>
      </c>
      <c r="K93" s="6">
        <v>3</v>
      </c>
      <c r="L93" s="6"/>
      <c r="M93" s="6"/>
      <c r="N93" s="6">
        <v>2</v>
      </c>
      <c r="O93" s="7">
        <f t="shared" si="6"/>
        <v>47</v>
      </c>
      <c r="P93" s="8">
        <f t="shared" si="7"/>
        <v>2.7728613569321534E-2</v>
      </c>
    </row>
    <row r="94" spans="2:16" x14ac:dyDescent="0.25">
      <c r="B94" s="1" t="s">
        <v>29</v>
      </c>
      <c r="C94" s="6"/>
      <c r="D94" s="6"/>
      <c r="E94" s="6">
        <v>2</v>
      </c>
      <c r="F94" s="6">
        <v>1</v>
      </c>
      <c r="G94" s="6">
        <v>1</v>
      </c>
      <c r="H94" s="6"/>
      <c r="I94" s="6">
        <v>2</v>
      </c>
      <c r="J94" s="6">
        <v>1</v>
      </c>
      <c r="K94" s="6"/>
      <c r="L94" s="6"/>
      <c r="M94" s="6"/>
      <c r="N94" s="6">
        <v>1</v>
      </c>
      <c r="O94" s="7">
        <f t="shared" si="6"/>
        <v>8</v>
      </c>
      <c r="P94" s="8">
        <f t="shared" si="7"/>
        <v>4.71976401179941E-3</v>
      </c>
    </row>
    <row r="95" spans="2:16" x14ac:dyDescent="0.25">
      <c r="B95" s="1" t="s">
        <v>30</v>
      </c>
      <c r="C95" s="6"/>
      <c r="D95" s="6"/>
      <c r="E95" s="6"/>
      <c r="F95" s="6">
        <v>1</v>
      </c>
      <c r="G95" s="6"/>
      <c r="H95" s="6"/>
      <c r="I95" s="6"/>
      <c r="J95" s="6">
        <v>1</v>
      </c>
      <c r="K95" s="6"/>
      <c r="L95" s="6"/>
      <c r="M95" s="6"/>
      <c r="N95" s="6"/>
      <c r="O95" s="7">
        <f t="shared" si="6"/>
        <v>2</v>
      </c>
      <c r="P95" s="8">
        <f t="shared" si="7"/>
        <v>1.1799410029498525E-3</v>
      </c>
    </row>
    <row r="96" spans="2:16" x14ac:dyDescent="0.25">
      <c r="B96" s="1" t="s">
        <v>31</v>
      </c>
      <c r="C96" s="6">
        <v>5</v>
      </c>
      <c r="D96" s="6">
        <v>8</v>
      </c>
      <c r="E96" s="6">
        <v>6</v>
      </c>
      <c r="F96" s="6">
        <v>6</v>
      </c>
      <c r="G96" s="6">
        <v>10</v>
      </c>
      <c r="H96" s="6">
        <v>5</v>
      </c>
      <c r="I96" s="6">
        <v>7</v>
      </c>
      <c r="J96" s="6">
        <v>11</v>
      </c>
      <c r="K96" s="6">
        <v>10</v>
      </c>
      <c r="L96" s="6">
        <v>5</v>
      </c>
      <c r="M96" s="6">
        <v>6</v>
      </c>
      <c r="N96" s="6">
        <v>3</v>
      </c>
      <c r="O96" s="7">
        <f t="shared" si="6"/>
        <v>82</v>
      </c>
      <c r="P96" s="8">
        <f t="shared" si="7"/>
        <v>4.8377581120943952E-2</v>
      </c>
    </row>
    <row r="97" spans="2:16" x14ac:dyDescent="0.25">
      <c r="B97" s="1" t="s">
        <v>32</v>
      </c>
      <c r="C97" s="6">
        <v>4</v>
      </c>
      <c r="D97" s="6">
        <v>5</v>
      </c>
      <c r="E97" s="6">
        <v>6</v>
      </c>
      <c r="F97" s="6">
        <v>2</v>
      </c>
      <c r="G97" s="6">
        <v>1</v>
      </c>
      <c r="H97" s="6"/>
      <c r="I97" s="6">
        <v>4</v>
      </c>
      <c r="J97" s="6">
        <v>4</v>
      </c>
      <c r="K97" s="6">
        <v>3</v>
      </c>
      <c r="L97" s="6">
        <v>2</v>
      </c>
      <c r="M97" s="6">
        <v>2</v>
      </c>
      <c r="N97" s="6">
        <v>2</v>
      </c>
      <c r="O97" s="7">
        <f t="shared" si="6"/>
        <v>35</v>
      </c>
      <c r="P97" s="8">
        <f t="shared" si="7"/>
        <v>2.0648967551622419E-2</v>
      </c>
    </row>
    <row r="98" spans="2:16" x14ac:dyDescent="0.25">
      <c r="B98" s="1" t="s">
        <v>33</v>
      </c>
      <c r="C98" s="6">
        <v>1</v>
      </c>
      <c r="D98" s="6">
        <v>2</v>
      </c>
      <c r="E98" s="6">
        <v>2</v>
      </c>
      <c r="F98" s="6"/>
      <c r="G98" s="6">
        <v>4</v>
      </c>
      <c r="H98" s="6"/>
      <c r="I98" s="6"/>
      <c r="J98" s="6">
        <v>1</v>
      </c>
      <c r="K98" s="6">
        <v>2</v>
      </c>
      <c r="L98" s="6">
        <v>1</v>
      </c>
      <c r="M98" s="6"/>
      <c r="N98" s="6"/>
      <c r="O98" s="7">
        <f t="shared" si="6"/>
        <v>13</v>
      </c>
      <c r="P98" s="8">
        <f t="shared" si="7"/>
        <v>7.6696165191740412E-3</v>
      </c>
    </row>
    <row r="99" spans="2:16" x14ac:dyDescent="0.25">
      <c r="B99" s="1" t="s">
        <v>34</v>
      </c>
      <c r="C99" s="6">
        <v>39</v>
      </c>
      <c r="D99" s="6">
        <v>32</v>
      </c>
      <c r="E99" s="6">
        <v>27</v>
      </c>
      <c r="F99" s="6">
        <v>30</v>
      </c>
      <c r="G99" s="6">
        <v>25</v>
      </c>
      <c r="H99" s="6">
        <v>32</v>
      </c>
      <c r="I99" s="6">
        <v>23</v>
      </c>
      <c r="J99" s="6">
        <v>18</v>
      </c>
      <c r="K99" s="6">
        <v>26</v>
      </c>
      <c r="L99" s="6">
        <v>29</v>
      </c>
      <c r="M99" s="6">
        <v>23</v>
      </c>
      <c r="N99" s="6">
        <v>18</v>
      </c>
      <c r="O99" s="7">
        <f t="shared" si="6"/>
        <v>322</v>
      </c>
      <c r="P99" s="8">
        <f t="shared" si="7"/>
        <v>0.18997050147492625</v>
      </c>
    </row>
    <row r="100" spans="2:16" x14ac:dyDescent="0.25">
      <c r="B100" s="1" t="s">
        <v>35</v>
      </c>
      <c r="C100" s="6">
        <v>1</v>
      </c>
      <c r="D100" s="6"/>
      <c r="E100" s="6">
        <v>1</v>
      </c>
      <c r="F100" s="6"/>
      <c r="G100" s="6">
        <v>1</v>
      </c>
      <c r="H100" s="6">
        <v>2</v>
      </c>
      <c r="I100" s="6"/>
      <c r="J100" s="6">
        <v>1</v>
      </c>
      <c r="K100" s="6"/>
      <c r="L100" s="6"/>
      <c r="M100" s="6"/>
      <c r="N100" s="6"/>
      <c r="O100" s="7">
        <f t="shared" si="6"/>
        <v>6</v>
      </c>
      <c r="P100" s="8">
        <f t="shared" si="7"/>
        <v>3.5398230088495575E-3</v>
      </c>
    </row>
    <row r="101" spans="2:16" x14ac:dyDescent="0.25">
      <c r="B101" s="1" t="s">
        <v>36</v>
      </c>
      <c r="C101" s="6">
        <v>1</v>
      </c>
      <c r="D101" s="6">
        <v>2</v>
      </c>
      <c r="E101" s="6">
        <v>2</v>
      </c>
      <c r="F101" s="6">
        <v>2</v>
      </c>
      <c r="G101" s="6">
        <v>1</v>
      </c>
      <c r="H101" s="6">
        <v>4</v>
      </c>
      <c r="I101" s="6"/>
      <c r="J101" s="6">
        <v>1</v>
      </c>
      <c r="K101" s="6">
        <v>1</v>
      </c>
      <c r="L101" s="6">
        <v>3</v>
      </c>
      <c r="M101" s="6">
        <v>1</v>
      </c>
      <c r="N101" s="6">
        <v>1</v>
      </c>
      <c r="O101" s="7">
        <f t="shared" si="6"/>
        <v>19</v>
      </c>
      <c r="P101" s="8">
        <f t="shared" si="7"/>
        <v>1.1209439528023599E-2</v>
      </c>
    </row>
    <row r="102" spans="2:16" s="13" customFormat="1" ht="15.75" thickBot="1" x14ac:dyDescent="0.3">
      <c r="B102" s="21" t="s">
        <v>37</v>
      </c>
      <c r="C102" s="11">
        <f>SUM(C74:C101)</f>
        <v>197</v>
      </c>
      <c r="D102" s="11">
        <f t="shared" ref="D102:N102" si="8">SUM(D74:D101)</f>
        <v>163</v>
      </c>
      <c r="E102" s="11">
        <f t="shared" si="8"/>
        <v>222</v>
      </c>
      <c r="F102" s="11">
        <f t="shared" si="8"/>
        <v>163</v>
      </c>
      <c r="G102" s="11">
        <f t="shared" si="8"/>
        <v>168</v>
      </c>
      <c r="H102" s="11">
        <f t="shared" si="8"/>
        <v>131</v>
      </c>
      <c r="I102" s="11">
        <f t="shared" si="8"/>
        <v>132</v>
      </c>
      <c r="J102" s="11">
        <f t="shared" si="8"/>
        <v>115</v>
      </c>
      <c r="K102" s="11">
        <f t="shared" si="8"/>
        <v>109</v>
      </c>
      <c r="L102" s="11">
        <f t="shared" si="8"/>
        <v>120</v>
      </c>
      <c r="M102" s="11">
        <f t="shared" si="8"/>
        <v>95</v>
      </c>
      <c r="N102" s="11">
        <f t="shared" si="8"/>
        <v>80</v>
      </c>
      <c r="O102" s="11">
        <f>SUM(O74:O101)</f>
        <v>1695</v>
      </c>
      <c r="P102" s="15">
        <f>SUM(P74:P101)</f>
        <v>0.99999999999999989</v>
      </c>
    </row>
    <row r="103" spans="2:16" ht="16.5" thickTop="1" thickBot="1" x14ac:dyDescent="0.3">
      <c r="B103" s="169"/>
      <c r="C103" s="169"/>
      <c r="D103" s="169"/>
      <c r="E103" s="169"/>
      <c r="F103" s="169"/>
      <c r="G103" s="169"/>
      <c r="H103" s="169"/>
      <c r="I103" s="169"/>
      <c r="J103" s="169"/>
      <c r="K103" s="169"/>
      <c r="L103" s="169"/>
      <c r="M103" s="169"/>
      <c r="N103" s="169"/>
      <c r="O103" s="169"/>
      <c r="P103" s="169"/>
    </row>
    <row r="104" spans="2:16" ht="15.75" thickTop="1" x14ac:dyDescent="0.25">
      <c r="B104" s="160" t="s">
        <v>124</v>
      </c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2"/>
    </row>
    <row r="105" spans="2:16" x14ac:dyDescent="0.25">
      <c r="B105" s="1" t="s">
        <v>109</v>
      </c>
      <c r="C105" s="2" t="s">
        <v>110</v>
      </c>
      <c r="D105" s="2" t="s">
        <v>111</v>
      </c>
      <c r="E105" s="2" t="s">
        <v>112</v>
      </c>
      <c r="F105" s="2" t="s">
        <v>113</v>
      </c>
      <c r="G105" s="2" t="s">
        <v>114</v>
      </c>
      <c r="H105" s="2" t="s">
        <v>115</v>
      </c>
      <c r="I105" s="2" t="s">
        <v>116</v>
      </c>
      <c r="J105" s="2" t="s">
        <v>117</v>
      </c>
      <c r="K105" s="2" t="s">
        <v>118</v>
      </c>
      <c r="L105" s="2" t="s">
        <v>119</v>
      </c>
      <c r="M105" s="2" t="s">
        <v>120</v>
      </c>
      <c r="N105" s="2" t="s">
        <v>121</v>
      </c>
      <c r="O105" s="2" t="s">
        <v>37</v>
      </c>
      <c r="P105" s="3" t="s">
        <v>38</v>
      </c>
    </row>
    <row r="106" spans="2:16" x14ac:dyDescent="0.25">
      <c r="B106" s="1" t="s">
        <v>9</v>
      </c>
      <c r="C106" s="6">
        <v>2</v>
      </c>
      <c r="D106" s="6"/>
      <c r="E106" s="6">
        <v>1</v>
      </c>
      <c r="F106" s="6"/>
      <c r="G106" s="6"/>
      <c r="H106" s="6"/>
      <c r="I106" s="6"/>
      <c r="J106" s="6"/>
      <c r="K106" s="6">
        <v>3</v>
      </c>
      <c r="L106" s="6"/>
      <c r="M106" s="6">
        <v>1</v>
      </c>
      <c r="N106" s="6"/>
      <c r="O106" s="7">
        <f>SUM(C106:N106)</f>
        <v>7</v>
      </c>
      <c r="P106" s="8">
        <f>O106/$O$134</f>
        <v>6.9101678183613032E-3</v>
      </c>
    </row>
    <row r="107" spans="2:16" x14ac:dyDescent="0.25">
      <c r="B107" s="1" t="s">
        <v>10</v>
      </c>
      <c r="C107" s="6">
        <v>1</v>
      </c>
      <c r="D107" s="6">
        <v>1</v>
      </c>
      <c r="E107" s="6"/>
      <c r="F107" s="6"/>
      <c r="G107" s="6">
        <v>1</v>
      </c>
      <c r="H107" s="6"/>
      <c r="I107" s="6">
        <v>13</v>
      </c>
      <c r="J107" s="6">
        <v>4</v>
      </c>
      <c r="K107" s="6">
        <v>9</v>
      </c>
      <c r="L107" s="6">
        <v>11</v>
      </c>
      <c r="M107" s="6">
        <v>3</v>
      </c>
      <c r="N107" s="6">
        <v>4</v>
      </c>
      <c r="O107" s="7">
        <f t="shared" ref="O107:O133" si="9">SUM(C107:N107)</f>
        <v>47</v>
      </c>
      <c r="P107" s="8">
        <f t="shared" ref="P107:P133" si="10">O107/$O$134</f>
        <v>4.6396841066140178E-2</v>
      </c>
    </row>
    <row r="108" spans="2:16" x14ac:dyDescent="0.25">
      <c r="B108" s="1" t="s">
        <v>11</v>
      </c>
      <c r="C108" s="6">
        <v>1</v>
      </c>
      <c r="D108" s="6"/>
      <c r="E108" s="6">
        <v>2</v>
      </c>
      <c r="F108" s="6"/>
      <c r="G108" s="6"/>
      <c r="H108" s="6">
        <v>2</v>
      </c>
      <c r="I108" s="6">
        <v>2</v>
      </c>
      <c r="J108" s="6"/>
      <c r="K108" s="6">
        <v>2</v>
      </c>
      <c r="L108" s="6"/>
      <c r="M108" s="6"/>
      <c r="N108" s="6"/>
      <c r="O108" s="7">
        <f t="shared" si="9"/>
        <v>9</v>
      </c>
      <c r="P108" s="8">
        <f t="shared" si="10"/>
        <v>8.8845014807502464E-3</v>
      </c>
    </row>
    <row r="109" spans="2:16" x14ac:dyDescent="0.25">
      <c r="B109" s="1" t="s">
        <v>12</v>
      </c>
      <c r="C109" s="6"/>
      <c r="D109" s="6"/>
      <c r="E109" s="6"/>
      <c r="F109" s="6"/>
      <c r="G109" s="6">
        <v>1</v>
      </c>
      <c r="H109" s="6"/>
      <c r="I109" s="6"/>
      <c r="J109" s="6"/>
      <c r="K109" s="6"/>
      <c r="L109" s="6">
        <v>1</v>
      </c>
      <c r="M109" s="6"/>
      <c r="N109" s="6"/>
      <c r="O109" s="7">
        <f t="shared" si="9"/>
        <v>2</v>
      </c>
      <c r="P109" s="8">
        <f t="shared" si="10"/>
        <v>1.9743336623889436E-3</v>
      </c>
    </row>
    <row r="110" spans="2:16" x14ac:dyDescent="0.25">
      <c r="B110" s="1" t="s">
        <v>13</v>
      </c>
      <c r="C110" s="6">
        <v>8</v>
      </c>
      <c r="D110" s="6">
        <v>1</v>
      </c>
      <c r="E110" s="6">
        <v>3</v>
      </c>
      <c r="F110" s="6">
        <v>5</v>
      </c>
      <c r="G110" s="6">
        <v>5</v>
      </c>
      <c r="H110" s="6">
        <v>5</v>
      </c>
      <c r="I110" s="6">
        <v>3</v>
      </c>
      <c r="J110" s="6">
        <v>1</v>
      </c>
      <c r="K110" s="6">
        <v>3</v>
      </c>
      <c r="L110" s="6">
        <v>8</v>
      </c>
      <c r="M110" s="6">
        <v>5</v>
      </c>
      <c r="N110" s="6">
        <v>2</v>
      </c>
      <c r="O110" s="7">
        <f t="shared" si="9"/>
        <v>49</v>
      </c>
      <c r="P110" s="8">
        <f t="shared" si="10"/>
        <v>4.8371174728529122E-2</v>
      </c>
    </row>
    <row r="111" spans="2:16" x14ac:dyDescent="0.25">
      <c r="B111" s="1" t="s">
        <v>14</v>
      </c>
      <c r="C111" s="6">
        <v>1</v>
      </c>
      <c r="D111" s="6">
        <v>3</v>
      </c>
      <c r="E111" s="6">
        <v>3</v>
      </c>
      <c r="F111" s="6">
        <v>1</v>
      </c>
      <c r="G111" s="6">
        <v>3</v>
      </c>
      <c r="H111" s="6">
        <v>3</v>
      </c>
      <c r="I111" s="6">
        <v>4</v>
      </c>
      <c r="J111" s="6">
        <v>1</v>
      </c>
      <c r="K111" s="6">
        <v>2</v>
      </c>
      <c r="L111" s="6">
        <v>3</v>
      </c>
      <c r="M111" s="6">
        <v>3</v>
      </c>
      <c r="N111" s="6">
        <v>1</v>
      </c>
      <c r="O111" s="7">
        <f t="shared" si="9"/>
        <v>28</v>
      </c>
      <c r="P111" s="8">
        <f t="shared" si="10"/>
        <v>2.7640671273445213E-2</v>
      </c>
    </row>
    <row r="112" spans="2:16" x14ac:dyDescent="0.25">
      <c r="B112" s="1" t="s">
        <v>15</v>
      </c>
      <c r="C112" s="6">
        <v>8</v>
      </c>
      <c r="D112" s="6">
        <v>1</v>
      </c>
      <c r="E112" s="6">
        <v>2</v>
      </c>
      <c r="F112" s="6">
        <v>3</v>
      </c>
      <c r="G112" s="6">
        <v>3</v>
      </c>
      <c r="H112" s="6">
        <v>5</v>
      </c>
      <c r="I112" s="6">
        <v>5</v>
      </c>
      <c r="J112" s="6">
        <v>7</v>
      </c>
      <c r="K112" s="6">
        <v>2</v>
      </c>
      <c r="L112" s="6">
        <v>2</v>
      </c>
      <c r="M112" s="6"/>
      <c r="N112" s="6">
        <v>1</v>
      </c>
      <c r="O112" s="7">
        <f t="shared" si="9"/>
        <v>39</v>
      </c>
      <c r="P112" s="8">
        <f t="shared" si="10"/>
        <v>3.8499506416584402E-2</v>
      </c>
    </row>
    <row r="113" spans="2:16" x14ac:dyDescent="0.25">
      <c r="B113" s="1" t="s">
        <v>16</v>
      </c>
      <c r="C113" s="6">
        <v>4</v>
      </c>
      <c r="D113" s="6">
        <v>2</v>
      </c>
      <c r="E113" s="6">
        <v>2</v>
      </c>
      <c r="F113" s="6">
        <v>1</v>
      </c>
      <c r="G113" s="6">
        <v>4</v>
      </c>
      <c r="H113" s="6">
        <v>2</v>
      </c>
      <c r="I113" s="6">
        <v>1</v>
      </c>
      <c r="J113" s="6">
        <v>2</v>
      </c>
      <c r="K113" s="6">
        <v>4</v>
      </c>
      <c r="L113" s="6"/>
      <c r="M113" s="6">
        <v>2</v>
      </c>
      <c r="N113" s="6">
        <v>2</v>
      </c>
      <c r="O113" s="7">
        <f t="shared" si="9"/>
        <v>26</v>
      </c>
      <c r="P113" s="8">
        <f t="shared" si="10"/>
        <v>2.5666337611056269E-2</v>
      </c>
    </row>
    <row r="114" spans="2:16" x14ac:dyDescent="0.25">
      <c r="B114" s="1" t="s">
        <v>17</v>
      </c>
      <c r="C114" s="6">
        <v>9</v>
      </c>
      <c r="D114" s="6">
        <v>2</v>
      </c>
      <c r="E114" s="6">
        <v>4</v>
      </c>
      <c r="F114" s="6">
        <v>3</v>
      </c>
      <c r="G114" s="6">
        <v>5</v>
      </c>
      <c r="H114" s="6">
        <v>3</v>
      </c>
      <c r="I114" s="6">
        <v>5</v>
      </c>
      <c r="J114" s="6"/>
      <c r="K114" s="6">
        <v>4</v>
      </c>
      <c r="L114" s="6">
        <v>2</v>
      </c>
      <c r="M114" s="6">
        <v>3</v>
      </c>
      <c r="N114" s="6">
        <v>2</v>
      </c>
      <c r="O114" s="7">
        <f t="shared" si="9"/>
        <v>42</v>
      </c>
      <c r="P114" s="8">
        <f t="shared" si="10"/>
        <v>4.1461006910167818E-2</v>
      </c>
    </row>
    <row r="115" spans="2:16" x14ac:dyDescent="0.25">
      <c r="B115" s="1" t="s">
        <v>18</v>
      </c>
      <c r="C115" s="6"/>
      <c r="D115" s="6">
        <v>2</v>
      </c>
      <c r="E115" s="6"/>
      <c r="F115" s="6">
        <v>4</v>
      </c>
      <c r="G115" s="6">
        <v>1</v>
      </c>
      <c r="H115" s="6">
        <v>3</v>
      </c>
      <c r="I115" s="6"/>
      <c r="J115" s="6">
        <v>1</v>
      </c>
      <c r="K115" s="6">
        <v>3</v>
      </c>
      <c r="L115" s="6"/>
      <c r="M115" s="6">
        <v>4</v>
      </c>
      <c r="N115" s="6">
        <v>1</v>
      </c>
      <c r="O115" s="7">
        <f t="shared" si="9"/>
        <v>19</v>
      </c>
      <c r="P115" s="8">
        <f t="shared" si="10"/>
        <v>1.8756169792694965E-2</v>
      </c>
    </row>
    <row r="116" spans="2:16" x14ac:dyDescent="0.25">
      <c r="B116" s="1" t="s">
        <v>19</v>
      </c>
      <c r="C116" s="6">
        <v>14</v>
      </c>
      <c r="D116" s="6">
        <v>3</v>
      </c>
      <c r="E116" s="6">
        <v>9</v>
      </c>
      <c r="F116" s="6">
        <v>5</v>
      </c>
      <c r="G116" s="6">
        <v>10</v>
      </c>
      <c r="H116" s="6">
        <v>5</v>
      </c>
      <c r="I116" s="6">
        <v>5</v>
      </c>
      <c r="J116" s="6">
        <v>2</v>
      </c>
      <c r="K116" s="6">
        <v>11</v>
      </c>
      <c r="L116" s="6">
        <v>2</v>
      </c>
      <c r="M116" s="6">
        <v>4</v>
      </c>
      <c r="N116" s="6">
        <v>3</v>
      </c>
      <c r="O116" s="7">
        <f t="shared" si="9"/>
        <v>73</v>
      </c>
      <c r="P116" s="8">
        <f t="shared" si="10"/>
        <v>7.2063178677196443E-2</v>
      </c>
    </row>
    <row r="117" spans="2:16" x14ac:dyDescent="0.25">
      <c r="B117" s="1" t="s">
        <v>20</v>
      </c>
      <c r="C117" s="6">
        <v>2</v>
      </c>
      <c r="D117" s="6">
        <v>2</v>
      </c>
      <c r="E117" s="6"/>
      <c r="F117" s="6"/>
      <c r="G117" s="6">
        <v>1</v>
      </c>
      <c r="H117" s="6"/>
      <c r="I117" s="6"/>
      <c r="J117" s="6">
        <v>1</v>
      </c>
      <c r="K117" s="6"/>
      <c r="L117" s="6">
        <v>3</v>
      </c>
      <c r="M117" s="6">
        <v>4</v>
      </c>
      <c r="N117" s="6"/>
      <c r="O117" s="7">
        <f t="shared" si="9"/>
        <v>13</v>
      </c>
      <c r="P117" s="8">
        <f t="shared" si="10"/>
        <v>1.2833168805528134E-2</v>
      </c>
    </row>
    <row r="118" spans="2:16" x14ac:dyDescent="0.25">
      <c r="B118" s="1" t="s">
        <v>21</v>
      </c>
      <c r="C118" s="6"/>
      <c r="D118" s="6"/>
      <c r="E118" s="6">
        <v>1</v>
      </c>
      <c r="F118" s="6"/>
      <c r="G118" s="6">
        <v>2</v>
      </c>
      <c r="H118" s="6">
        <v>1</v>
      </c>
      <c r="I118" s="6"/>
      <c r="J118" s="6"/>
      <c r="K118" s="6"/>
      <c r="L118" s="6"/>
      <c r="M118" s="6"/>
      <c r="N118" s="6">
        <v>1</v>
      </c>
      <c r="O118" s="7">
        <f t="shared" si="9"/>
        <v>5</v>
      </c>
      <c r="P118" s="8">
        <f t="shared" si="10"/>
        <v>4.9358341559723592E-3</v>
      </c>
    </row>
    <row r="119" spans="2:16" x14ac:dyDescent="0.25">
      <c r="B119" s="1" t="s">
        <v>22</v>
      </c>
      <c r="C119" s="6"/>
      <c r="D119" s="6"/>
      <c r="E119" s="6"/>
      <c r="F119" s="6">
        <v>4</v>
      </c>
      <c r="G119" s="6">
        <v>7</v>
      </c>
      <c r="H119" s="6">
        <v>3</v>
      </c>
      <c r="I119" s="6">
        <v>3</v>
      </c>
      <c r="J119" s="6"/>
      <c r="K119" s="6">
        <v>2</v>
      </c>
      <c r="L119" s="6">
        <v>1</v>
      </c>
      <c r="M119" s="6">
        <v>2</v>
      </c>
      <c r="N119" s="6">
        <v>2</v>
      </c>
      <c r="O119" s="7">
        <f t="shared" si="9"/>
        <v>24</v>
      </c>
      <c r="P119" s="8">
        <f t="shared" si="10"/>
        <v>2.3692003948667325E-2</v>
      </c>
    </row>
    <row r="120" spans="2:16" x14ac:dyDescent="0.25">
      <c r="B120" s="1" t="s">
        <v>23</v>
      </c>
      <c r="C120" s="6">
        <v>3</v>
      </c>
      <c r="D120" s="6"/>
      <c r="E120" s="6">
        <v>3</v>
      </c>
      <c r="F120" s="6">
        <v>6</v>
      </c>
      <c r="G120" s="6">
        <v>3</v>
      </c>
      <c r="H120" s="6">
        <v>6</v>
      </c>
      <c r="I120" s="6">
        <v>4</v>
      </c>
      <c r="J120" s="6">
        <v>5</v>
      </c>
      <c r="K120" s="6">
        <v>7</v>
      </c>
      <c r="L120" s="6">
        <v>3</v>
      </c>
      <c r="M120" s="6">
        <v>2</v>
      </c>
      <c r="N120" s="6">
        <v>4</v>
      </c>
      <c r="O120" s="7">
        <f t="shared" si="9"/>
        <v>46</v>
      </c>
      <c r="P120" s="8">
        <f t="shared" si="10"/>
        <v>4.5409674234945706E-2</v>
      </c>
    </row>
    <row r="121" spans="2:16" x14ac:dyDescent="0.25">
      <c r="B121" s="1" t="s">
        <v>24</v>
      </c>
      <c r="C121" s="6">
        <v>5</v>
      </c>
      <c r="D121" s="6">
        <v>3</v>
      </c>
      <c r="E121" s="6"/>
      <c r="F121" s="6">
        <v>4</v>
      </c>
      <c r="G121" s="6">
        <v>2</v>
      </c>
      <c r="H121" s="6">
        <v>5</v>
      </c>
      <c r="I121" s="6">
        <v>2</v>
      </c>
      <c r="J121" s="6">
        <v>4</v>
      </c>
      <c r="K121" s="6">
        <v>2</v>
      </c>
      <c r="L121" s="6">
        <v>1</v>
      </c>
      <c r="M121" s="6"/>
      <c r="N121" s="6">
        <v>3</v>
      </c>
      <c r="O121" s="7">
        <f t="shared" si="9"/>
        <v>31</v>
      </c>
      <c r="P121" s="8">
        <f t="shared" si="10"/>
        <v>3.0602171767028629E-2</v>
      </c>
    </row>
    <row r="122" spans="2:16" x14ac:dyDescent="0.25">
      <c r="B122" s="1" t="s">
        <v>25</v>
      </c>
      <c r="C122" s="6">
        <v>6</v>
      </c>
      <c r="D122" s="6">
        <v>5</v>
      </c>
      <c r="E122" s="6">
        <v>4</v>
      </c>
      <c r="F122" s="6">
        <v>2</v>
      </c>
      <c r="G122" s="6">
        <v>5</v>
      </c>
      <c r="H122" s="6">
        <v>5</v>
      </c>
      <c r="I122" s="6">
        <v>1</v>
      </c>
      <c r="J122" s="6">
        <v>3</v>
      </c>
      <c r="K122" s="6">
        <v>1</v>
      </c>
      <c r="L122" s="6">
        <v>3</v>
      </c>
      <c r="M122" s="6">
        <v>2</v>
      </c>
      <c r="N122" s="6">
        <v>1</v>
      </c>
      <c r="O122" s="7">
        <f t="shared" si="9"/>
        <v>38</v>
      </c>
      <c r="P122" s="8">
        <f t="shared" si="10"/>
        <v>3.751233958538993E-2</v>
      </c>
    </row>
    <row r="123" spans="2:16" x14ac:dyDescent="0.25">
      <c r="B123" s="1" t="s">
        <v>26</v>
      </c>
      <c r="C123" s="6">
        <v>4</v>
      </c>
      <c r="D123" s="6">
        <v>4</v>
      </c>
      <c r="E123" s="6">
        <v>2</v>
      </c>
      <c r="F123" s="6">
        <v>3</v>
      </c>
      <c r="G123" s="6">
        <v>4</v>
      </c>
      <c r="H123" s="6">
        <v>10</v>
      </c>
      <c r="I123" s="6">
        <v>2</v>
      </c>
      <c r="J123" s="6">
        <v>1</v>
      </c>
      <c r="K123" s="6">
        <v>12</v>
      </c>
      <c r="L123" s="6">
        <v>5</v>
      </c>
      <c r="M123" s="6">
        <v>5</v>
      </c>
      <c r="N123" s="6">
        <v>5</v>
      </c>
      <c r="O123" s="7">
        <f t="shared" si="9"/>
        <v>57</v>
      </c>
      <c r="P123" s="8">
        <f t="shared" si="10"/>
        <v>5.6268509378084898E-2</v>
      </c>
    </row>
    <row r="124" spans="2:16" x14ac:dyDescent="0.25">
      <c r="B124" s="1" t="s">
        <v>27</v>
      </c>
      <c r="C124" s="6">
        <v>6</v>
      </c>
      <c r="D124" s="6">
        <v>2</v>
      </c>
      <c r="E124" s="6">
        <v>7</v>
      </c>
      <c r="F124" s="6">
        <v>3</v>
      </c>
      <c r="G124" s="6">
        <v>10</v>
      </c>
      <c r="H124" s="6">
        <v>9</v>
      </c>
      <c r="I124" s="6">
        <v>12</v>
      </c>
      <c r="J124" s="6">
        <v>5</v>
      </c>
      <c r="K124" s="6">
        <v>11</v>
      </c>
      <c r="L124" s="6">
        <v>2</v>
      </c>
      <c r="M124" s="6">
        <v>2</v>
      </c>
      <c r="N124" s="6">
        <v>8</v>
      </c>
      <c r="O124" s="7">
        <f t="shared" si="9"/>
        <v>77</v>
      </c>
      <c r="P124" s="8">
        <f t="shared" si="10"/>
        <v>7.6011846001974331E-2</v>
      </c>
    </row>
    <row r="125" spans="2:16" x14ac:dyDescent="0.25">
      <c r="B125" s="1" t="s">
        <v>28</v>
      </c>
      <c r="C125" s="6">
        <v>5</v>
      </c>
      <c r="D125" s="6">
        <v>2</v>
      </c>
      <c r="E125" s="6">
        <v>2</v>
      </c>
      <c r="F125" s="6">
        <v>3</v>
      </c>
      <c r="G125" s="6">
        <v>3</v>
      </c>
      <c r="H125" s="6">
        <v>3</v>
      </c>
      <c r="I125" s="6">
        <v>1</v>
      </c>
      <c r="J125" s="6"/>
      <c r="K125" s="6">
        <v>4</v>
      </c>
      <c r="L125" s="6">
        <v>1</v>
      </c>
      <c r="M125" s="6">
        <v>2</v>
      </c>
      <c r="N125" s="6"/>
      <c r="O125" s="7">
        <f t="shared" si="9"/>
        <v>26</v>
      </c>
      <c r="P125" s="8">
        <f t="shared" si="10"/>
        <v>2.5666337611056269E-2</v>
      </c>
    </row>
    <row r="126" spans="2:16" x14ac:dyDescent="0.25">
      <c r="B126" s="1" t="s">
        <v>29</v>
      </c>
      <c r="C126" s="6"/>
      <c r="D126" s="6"/>
      <c r="E126" s="6">
        <v>1</v>
      </c>
      <c r="F126" s="6">
        <v>1</v>
      </c>
      <c r="G126" s="6">
        <v>1</v>
      </c>
      <c r="H126" s="6"/>
      <c r="I126" s="6">
        <v>1</v>
      </c>
      <c r="J126" s="6"/>
      <c r="K126" s="6">
        <v>1</v>
      </c>
      <c r="L126" s="6">
        <v>2</v>
      </c>
      <c r="M126" s="6"/>
      <c r="N126" s="6"/>
      <c r="O126" s="7">
        <f t="shared" si="9"/>
        <v>7</v>
      </c>
      <c r="P126" s="8">
        <f t="shared" si="10"/>
        <v>6.9101678183613032E-3</v>
      </c>
    </row>
    <row r="127" spans="2:16" x14ac:dyDescent="0.25">
      <c r="B127" s="1" t="s">
        <v>30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7">
        <f t="shared" si="9"/>
        <v>0</v>
      </c>
      <c r="P127" s="8">
        <f t="shared" si="10"/>
        <v>0</v>
      </c>
    </row>
    <row r="128" spans="2:16" x14ac:dyDescent="0.25">
      <c r="B128" s="1" t="s">
        <v>31</v>
      </c>
      <c r="C128" s="6">
        <v>4</v>
      </c>
      <c r="D128" s="6">
        <v>7</v>
      </c>
      <c r="E128" s="6">
        <v>2</v>
      </c>
      <c r="F128" s="6">
        <v>5</v>
      </c>
      <c r="G128" s="6">
        <v>9</v>
      </c>
      <c r="H128" s="6">
        <v>2</v>
      </c>
      <c r="I128" s="6">
        <v>4</v>
      </c>
      <c r="J128" s="6">
        <v>3</v>
      </c>
      <c r="K128" s="6">
        <v>5</v>
      </c>
      <c r="L128" s="6">
        <v>4</v>
      </c>
      <c r="M128" s="6">
        <v>3</v>
      </c>
      <c r="N128" s="6">
        <v>2</v>
      </c>
      <c r="O128" s="7">
        <f t="shared" si="9"/>
        <v>50</v>
      </c>
      <c r="P128" s="8">
        <f t="shared" si="10"/>
        <v>4.9358341559723594E-2</v>
      </c>
    </row>
    <row r="129" spans="2:16" x14ac:dyDescent="0.25">
      <c r="B129" s="1" t="s">
        <v>32</v>
      </c>
      <c r="C129" s="6">
        <v>3</v>
      </c>
      <c r="D129" s="6">
        <v>3</v>
      </c>
      <c r="E129" s="6">
        <v>1</v>
      </c>
      <c r="F129" s="6"/>
      <c r="G129" s="6">
        <v>1</v>
      </c>
      <c r="H129" s="6">
        <v>1</v>
      </c>
      <c r="I129" s="6">
        <v>1</v>
      </c>
      <c r="J129" s="6"/>
      <c r="K129" s="6">
        <v>2</v>
      </c>
      <c r="L129" s="6">
        <v>1</v>
      </c>
      <c r="M129" s="6"/>
      <c r="N129" s="6">
        <v>2</v>
      </c>
      <c r="O129" s="7">
        <f t="shared" si="9"/>
        <v>15</v>
      </c>
      <c r="P129" s="8">
        <f t="shared" si="10"/>
        <v>1.4807502467917079E-2</v>
      </c>
    </row>
    <row r="130" spans="2:16" x14ac:dyDescent="0.25">
      <c r="B130" s="1" t="s">
        <v>33</v>
      </c>
      <c r="C130" s="6"/>
      <c r="D130" s="6">
        <v>2</v>
      </c>
      <c r="E130" s="6">
        <v>1</v>
      </c>
      <c r="F130" s="6"/>
      <c r="G130" s="6"/>
      <c r="H130" s="6"/>
      <c r="I130" s="6">
        <v>1</v>
      </c>
      <c r="J130" s="6">
        <v>2</v>
      </c>
      <c r="K130" s="6">
        <v>1</v>
      </c>
      <c r="L130" s="6"/>
      <c r="M130" s="6">
        <v>2</v>
      </c>
      <c r="N130" s="6">
        <v>1</v>
      </c>
      <c r="O130" s="7">
        <f t="shared" si="9"/>
        <v>10</v>
      </c>
      <c r="P130" s="8">
        <f t="shared" si="10"/>
        <v>9.8716683119447184E-3</v>
      </c>
    </row>
    <row r="131" spans="2:16" x14ac:dyDescent="0.25">
      <c r="B131" s="1" t="s">
        <v>34</v>
      </c>
      <c r="C131" s="6">
        <v>28</v>
      </c>
      <c r="D131" s="6">
        <v>17</v>
      </c>
      <c r="E131" s="6">
        <v>24</v>
      </c>
      <c r="F131" s="6">
        <v>28</v>
      </c>
      <c r="G131" s="6">
        <v>13</v>
      </c>
      <c r="H131" s="6">
        <v>29</v>
      </c>
      <c r="I131" s="6">
        <v>20</v>
      </c>
      <c r="J131" s="6">
        <v>9</v>
      </c>
      <c r="K131" s="6">
        <v>27</v>
      </c>
      <c r="L131" s="6">
        <v>17</v>
      </c>
      <c r="M131" s="6">
        <v>14</v>
      </c>
      <c r="N131" s="6">
        <v>24</v>
      </c>
      <c r="O131" s="7">
        <f t="shared" si="9"/>
        <v>250</v>
      </c>
      <c r="P131" s="8">
        <f t="shared" si="10"/>
        <v>0.24679170779861798</v>
      </c>
    </row>
    <row r="132" spans="2:16" x14ac:dyDescent="0.25">
      <c r="B132" s="1" t="s">
        <v>35</v>
      </c>
      <c r="C132" s="6"/>
      <c r="D132" s="6"/>
      <c r="E132" s="6"/>
      <c r="F132" s="6"/>
      <c r="G132" s="6"/>
      <c r="H132" s="6"/>
      <c r="I132" s="6">
        <v>1</v>
      </c>
      <c r="J132" s="6">
        <v>1</v>
      </c>
      <c r="K132" s="6"/>
      <c r="L132" s="6"/>
      <c r="M132" s="6"/>
      <c r="N132" s="6"/>
      <c r="O132" s="7">
        <f t="shared" si="9"/>
        <v>2</v>
      </c>
      <c r="P132" s="8">
        <f t="shared" si="10"/>
        <v>1.9743336623889436E-3</v>
      </c>
    </row>
    <row r="133" spans="2:16" x14ac:dyDescent="0.25">
      <c r="B133" s="1" t="s">
        <v>36</v>
      </c>
      <c r="C133" s="6">
        <v>4</v>
      </c>
      <c r="D133" s="6">
        <v>1</v>
      </c>
      <c r="E133" s="6"/>
      <c r="F133" s="6">
        <v>1</v>
      </c>
      <c r="G133" s="6">
        <v>1</v>
      </c>
      <c r="H133" s="6">
        <v>3</v>
      </c>
      <c r="I133" s="6">
        <v>3</v>
      </c>
      <c r="J133" s="6">
        <v>2</v>
      </c>
      <c r="K133" s="6">
        <v>3</v>
      </c>
      <c r="L133" s="6"/>
      <c r="M133" s="6">
        <v>1</v>
      </c>
      <c r="N133" s="6">
        <v>2</v>
      </c>
      <c r="O133" s="7">
        <f t="shared" si="9"/>
        <v>21</v>
      </c>
      <c r="P133" s="8">
        <f t="shared" si="10"/>
        <v>2.0730503455083909E-2</v>
      </c>
    </row>
    <row r="134" spans="2:16" ht="15.75" thickBot="1" x14ac:dyDescent="0.3">
      <c r="B134" s="21" t="s">
        <v>37</v>
      </c>
      <c r="C134" s="11">
        <f>SUM(C106:C133)</f>
        <v>118</v>
      </c>
      <c r="D134" s="11">
        <f t="shared" ref="D134:N134" si="11">SUM(D106:D133)</f>
        <v>63</v>
      </c>
      <c r="E134" s="11">
        <f t="shared" si="11"/>
        <v>74</v>
      </c>
      <c r="F134" s="11">
        <f t="shared" si="11"/>
        <v>82</v>
      </c>
      <c r="G134" s="11">
        <f t="shared" si="11"/>
        <v>95</v>
      </c>
      <c r="H134" s="11">
        <f t="shared" si="11"/>
        <v>105</v>
      </c>
      <c r="I134" s="11">
        <f t="shared" si="11"/>
        <v>94</v>
      </c>
      <c r="J134" s="11">
        <f t="shared" si="11"/>
        <v>54</v>
      </c>
      <c r="K134" s="11">
        <f t="shared" si="11"/>
        <v>121</v>
      </c>
      <c r="L134" s="11">
        <f t="shared" si="11"/>
        <v>72</v>
      </c>
      <c r="M134" s="11">
        <f t="shared" si="11"/>
        <v>64</v>
      </c>
      <c r="N134" s="11">
        <f t="shared" si="11"/>
        <v>71</v>
      </c>
      <c r="O134" s="11">
        <f>SUM(O106:O133)</f>
        <v>1013</v>
      </c>
      <c r="P134" s="15">
        <f>SUM(P106:P133)</f>
        <v>1.0000000000000002</v>
      </c>
    </row>
    <row r="135" spans="2:16" ht="16.5" thickTop="1" thickBot="1" x14ac:dyDescent="0.3"/>
    <row r="136" spans="2:16" ht="15.75" thickTop="1" x14ac:dyDescent="0.25">
      <c r="B136" s="160" t="s">
        <v>125</v>
      </c>
      <c r="C136" s="161"/>
      <c r="D136" s="161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161"/>
      <c r="P136" s="162"/>
    </row>
    <row r="137" spans="2:16" x14ac:dyDescent="0.25">
      <c r="B137" s="1" t="s">
        <v>109</v>
      </c>
      <c r="C137" s="2" t="s">
        <v>110</v>
      </c>
      <c r="D137" s="2" t="s">
        <v>111</v>
      </c>
      <c r="E137" s="2" t="s">
        <v>112</v>
      </c>
      <c r="F137" s="2" t="s">
        <v>113</v>
      </c>
      <c r="G137" s="2" t="s">
        <v>114</v>
      </c>
      <c r="H137" s="2" t="s">
        <v>115</v>
      </c>
      <c r="I137" s="2" t="s">
        <v>116</v>
      </c>
      <c r="J137" s="2" t="s">
        <v>117</v>
      </c>
      <c r="K137" s="2" t="s">
        <v>118</v>
      </c>
      <c r="L137" s="2" t="s">
        <v>119</v>
      </c>
      <c r="M137" s="2" t="s">
        <v>120</v>
      </c>
      <c r="N137" s="2" t="s">
        <v>121</v>
      </c>
      <c r="O137" s="2" t="s">
        <v>37</v>
      </c>
      <c r="P137" s="3" t="s">
        <v>38</v>
      </c>
    </row>
    <row r="138" spans="2:16" x14ac:dyDescent="0.25">
      <c r="B138" s="1" t="s">
        <v>9</v>
      </c>
      <c r="C138" s="6"/>
      <c r="D138" s="6"/>
      <c r="E138" s="6"/>
      <c r="F138" s="6"/>
      <c r="G138" s="6"/>
      <c r="H138" s="6"/>
      <c r="I138" s="6">
        <v>1</v>
      </c>
      <c r="J138" s="6"/>
      <c r="K138" s="6"/>
      <c r="L138" s="6">
        <v>1</v>
      </c>
      <c r="M138" s="6"/>
      <c r="N138" s="6">
        <v>1</v>
      </c>
      <c r="O138" s="7">
        <f>SUM(C138:N138)</f>
        <v>3</v>
      </c>
      <c r="P138" s="8">
        <f>O138/$O$166</f>
        <v>1.5128593040847202E-3</v>
      </c>
    </row>
    <row r="139" spans="2:16" x14ac:dyDescent="0.25">
      <c r="B139" s="1" t="s">
        <v>10</v>
      </c>
      <c r="C139" s="6">
        <v>2</v>
      </c>
      <c r="D139" s="6">
        <v>2</v>
      </c>
      <c r="E139" s="6">
        <v>3</v>
      </c>
      <c r="F139" s="6">
        <v>2</v>
      </c>
      <c r="G139" s="6">
        <v>2</v>
      </c>
      <c r="H139" s="6"/>
      <c r="I139" s="6">
        <v>1</v>
      </c>
      <c r="J139" s="6"/>
      <c r="K139" s="6"/>
      <c r="L139" s="6">
        <v>1</v>
      </c>
      <c r="M139" s="6">
        <v>1</v>
      </c>
      <c r="N139" s="6">
        <v>2</v>
      </c>
      <c r="O139" s="7">
        <f t="shared" ref="O139:O165" si="12">SUM(C139:N139)</f>
        <v>16</v>
      </c>
      <c r="P139" s="8">
        <f t="shared" ref="P139:P165" si="13">O139/$O$166</f>
        <v>8.0685829551185081E-3</v>
      </c>
    </row>
    <row r="140" spans="2:16" x14ac:dyDescent="0.25">
      <c r="B140" s="1" t="s">
        <v>11</v>
      </c>
      <c r="C140" s="6">
        <v>2</v>
      </c>
      <c r="D140" s="6"/>
      <c r="E140" s="6"/>
      <c r="F140" s="6">
        <v>1</v>
      </c>
      <c r="G140" s="6">
        <v>2</v>
      </c>
      <c r="H140" s="6">
        <v>4</v>
      </c>
      <c r="I140" s="6">
        <v>2</v>
      </c>
      <c r="J140" s="6">
        <v>3</v>
      </c>
      <c r="K140" s="6">
        <v>1</v>
      </c>
      <c r="L140" s="6"/>
      <c r="M140" s="6">
        <v>2</v>
      </c>
      <c r="N140" s="6">
        <v>4</v>
      </c>
      <c r="O140" s="7">
        <f t="shared" si="12"/>
        <v>21</v>
      </c>
      <c r="P140" s="8">
        <f t="shared" si="13"/>
        <v>1.059001512859304E-2</v>
      </c>
    </row>
    <row r="141" spans="2:16" x14ac:dyDescent="0.25">
      <c r="B141" s="1" t="s">
        <v>12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>
        <v>2</v>
      </c>
      <c r="O141" s="7">
        <f t="shared" si="12"/>
        <v>2</v>
      </c>
      <c r="P141" s="8">
        <f t="shared" si="13"/>
        <v>1.0085728693898135E-3</v>
      </c>
    </row>
    <row r="142" spans="2:16" x14ac:dyDescent="0.25">
      <c r="B142" s="1" t="s">
        <v>13</v>
      </c>
      <c r="C142" s="6">
        <v>4</v>
      </c>
      <c r="D142" s="6">
        <v>5</v>
      </c>
      <c r="E142" s="6">
        <v>8</v>
      </c>
      <c r="F142" s="6">
        <v>3</v>
      </c>
      <c r="G142" s="6">
        <v>5</v>
      </c>
      <c r="H142" s="6">
        <v>6</v>
      </c>
      <c r="I142" s="6">
        <v>3</v>
      </c>
      <c r="J142" s="6">
        <v>3</v>
      </c>
      <c r="K142" s="6">
        <v>4</v>
      </c>
      <c r="L142" s="6">
        <v>2</v>
      </c>
      <c r="M142" s="6">
        <v>12</v>
      </c>
      <c r="N142" s="6">
        <v>22</v>
      </c>
      <c r="O142" s="7">
        <f t="shared" si="12"/>
        <v>77</v>
      </c>
      <c r="P142" s="8">
        <f t="shared" si="13"/>
        <v>3.8830055471507814E-2</v>
      </c>
    </row>
    <row r="143" spans="2:16" x14ac:dyDescent="0.25">
      <c r="B143" s="1" t="s">
        <v>14</v>
      </c>
      <c r="C143" s="6">
        <v>6</v>
      </c>
      <c r="D143" s="6">
        <v>10</v>
      </c>
      <c r="E143" s="6">
        <v>13</v>
      </c>
      <c r="F143" s="6">
        <v>7</v>
      </c>
      <c r="G143" s="6">
        <v>3</v>
      </c>
      <c r="H143" s="6">
        <v>3</v>
      </c>
      <c r="I143" s="6">
        <v>10</v>
      </c>
      <c r="J143" s="6">
        <v>3</v>
      </c>
      <c r="K143" s="6">
        <v>3</v>
      </c>
      <c r="L143" s="6">
        <v>4</v>
      </c>
      <c r="M143" s="6">
        <v>8</v>
      </c>
      <c r="N143" s="6">
        <v>6</v>
      </c>
      <c r="O143" s="7">
        <f t="shared" si="12"/>
        <v>76</v>
      </c>
      <c r="P143" s="8">
        <f t="shared" si="13"/>
        <v>3.8325769036812909E-2</v>
      </c>
    </row>
    <row r="144" spans="2:16" x14ac:dyDescent="0.25">
      <c r="B144" s="1" t="s">
        <v>15</v>
      </c>
      <c r="C144" s="6">
        <v>2</v>
      </c>
      <c r="D144" s="6">
        <v>2</v>
      </c>
      <c r="E144" s="6">
        <v>3</v>
      </c>
      <c r="F144" s="6">
        <v>6</v>
      </c>
      <c r="G144" s="6">
        <v>3</v>
      </c>
      <c r="H144" s="6">
        <v>4</v>
      </c>
      <c r="I144" s="6">
        <v>4</v>
      </c>
      <c r="J144" s="6">
        <v>3</v>
      </c>
      <c r="K144" s="6">
        <v>3</v>
      </c>
      <c r="L144" s="6">
        <v>1</v>
      </c>
      <c r="M144" s="6">
        <v>3</v>
      </c>
      <c r="N144" s="6">
        <v>5</v>
      </c>
      <c r="O144" s="7">
        <f t="shared" si="12"/>
        <v>39</v>
      </c>
      <c r="P144" s="8">
        <f t="shared" si="13"/>
        <v>1.9667170953101363E-2</v>
      </c>
    </row>
    <row r="145" spans="2:16" x14ac:dyDescent="0.25">
      <c r="B145" s="1" t="s">
        <v>16</v>
      </c>
      <c r="C145" s="6">
        <v>2</v>
      </c>
      <c r="D145" s="6"/>
      <c r="E145" s="6">
        <v>4</v>
      </c>
      <c r="F145" s="6">
        <v>1</v>
      </c>
      <c r="G145" s="6">
        <v>1</v>
      </c>
      <c r="H145" s="6">
        <v>1</v>
      </c>
      <c r="I145" s="6">
        <v>2</v>
      </c>
      <c r="J145" s="6"/>
      <c r="K145" s="6">
        <v>1</v>
      </c>
      <c r="L145" s="6">
        <v>1</v>
      </c>
      <c r="M145" s="6">
        <v>15</v>
      </c>
      <c r="N145" s="6">
        <v>6</v>
      </c>
      <c r="O145" s="7">
        <f t="shared" si="12"/>
        <v>34</v>
      </c>
      <c r="P145" s="8">
        <f t="shared" si="13"/>
        <v>1.7145738779626829E-2</v>
      </c>
    </row>
    <row r="146" spans="2:16" x14ac:dyDescent="0.25">
      <c r="B146" s="1" t="s">
        <v>17</v>
      </c>
      <c r="C146" s="6">
        <v>3</v>
      </c>
      <c r="D146" s="6">
        <v>6</v>
      </c>
      <c r="E146" s="6">
        <v>6</v>
      </c>
      <c r="F146" s="6">
        <v>3</v>
      </c>
      <c r="G146" s="6">
        <v>2</v>
      </c>
      <c r="H146" s="6">
        <v>6</v>
      </c>
      <c r="I146" s="6">
        <v>3</v>
      </c>
      <c r="J146" s="6"/>
      <c r="K146" s="6">
        <v>3</v>
      </c>
      <c r="L146" s="6">
        <v>4</v>
      </c>
      <c r="M146" s="6">
        <v>7</v>
      </c>
      <c r="N146" s="6">
        <v>4</v>
      </c>
      <c r="O146" s="7">
        <f t="shared" si="12"/>
        <v>47</v>
      </c>
      <c r="P146" s="8">
        <f t="shared" si="13"/>
        <v>2.3701462430660614E-2</v>
      </c>
    </row>
    <row r="147" spans="2:16" x14ac:dyDescent="0.25">
      <c r="B147" s="1" t="s">
        <v>18</v>
      </c>
      <c r="C147" s="6"/>
      <c r="D147" s="6">
        <v>2</v>
      </c>
      <c r="E147" s="6">
        <v>1</v>
      </c>
      <c r="F147" s="6">
        <v>3</v>
      </c>
      <c r="G147" s="6"/>
      <c r="H147" s="6">
        <v>2</v>
      </c>
      <c r="I147" s="6">
        <v>2</v>
      </c>
      <c r="J147" s="6"/>
      <c r="K147" s="6"/>
      <c r="L147" s="6">
        <v>1</v>
      </c>
      <c r="M147" s="6">
        <v>4</v>
      </c>
      <c r="N147" s="6">
        <v>4</v>
      </c>
      <c r="O147" s="7">
        <f t="shared" si="12"/>
        <v>19</v>
      </c>
      <c r="P147" s="8">
        <f t="shared" si="13"/>
        <v>9.5814422592032274E-3</v>
      </c>
    </row>
    <row r="148" spans="2:16" x14ac:dyDescent="0.25">
      <c r="B148" s="1" t="s">
        <v>19</v>
      </c>
      <c r="C148" s="6">
        <v>5</v>
      </c>
      <c r="D148" s="6">
        <v>5</v>
      </c>
      <c r="E148" s="6">
        <v>6</v>
      </c>
      <c r="F148" s="6">
        <v>8</v>
      </c>
      <c r="G148" s="6">
        <v>7</v>
      </c>
      <c r="H148" s="6">
        <v>4</v>
      </c>
      <c r="I148" s="6">
        <v>2</v>
      </c>
      <c r="J148" s="6">
        <v>3</v>
      </c>
      <c r="K148" s="6">
        <v>1</v>
      </c>
      <c r="L148" s="6">
        <v>4</v>
      </c>
      <c r="M148" s="6">
        <v>18</v>
      </c>
      <c r="N148" s="6">
        <v>17</v>
      </c>
      <c r="O148" s="7">
        <f t="shared" si="12"/>
        <v>80</v>
      </c>
      <c r="P148" s="8">
        <f t="shared" si="13"/>
        <v>4.0342914775592535E-2</v>
      </c>
    </row>
    <row r="149" spans="2:16" x14ac:dyDescent="0.25">
      <c r="B149" s="1" t="s">
        <v>20</v>
      </c>
      <c r="C149" s="6">
        <v>1</v>
      </c>
      <c r="D149" s="6">
        <v>1</v>
      </c>
      <c r="E149" s="6">
        <v>4</v>
      </c>
      <c r="F149" s="6">
        <v>3</v>
      </c>
      <c r="G149" s="6"/>
      <c r="H149" s="6">
        <v>2</v>
      </c>
      <c r="I149" s="6">
        <v>1</v>
      </c>
      <c r="J149" s="6"/>
      <c r="K149" s="6">
        <v>1</v>
      </c>
      <c r="L149" s="6"/>
      <c r="M149" s="6">
        <v>1</v>
      </c>
      <c r="N149" s="6">
        <v>2</v>
      </c>
      <c r="O149" s="7">
        <f t="shared" si="12"/>
        <v>16</v>
      </c>
      <c r="P149" s="8">
        <f t="shared" si="13"/>
        <v>8.0685829551185081E-3</v>
      </c>
    </row>
    <row r="150" spans="2:16" x14ac:dyDescent="0.25">
      <c r="B150" s="1" t="s">
        <v>21</v>
      </c>
      <c r="C150" s="6"/>
      <c r="D150" s="6">
        <v>1</v>
      </c>
      <c r="E150" s="6">
        <v>1</v>
      </c>
      <c r="F150" s="6">
        <v>2</v>
      </c>
      <c r="G150" s="6"/>
      <c r="H150" s="6">
        <v>1</v>
      </c>
      <c r="I150" s="6">
        <v>1</v>
      </c>
      <c r="J150" s="6"/>
      <c r="K150" s="6">
        <v>3</v>
      </c>
      <c r="L150" s="6"/>
      <c r="M150" s="6">
        <v>5</v>
      </c>
      <c r="N150" s="6">
        <v>1</v>
      </c>
      <c r="O150" s="7">
        <f t="shared" si="12"/>
        <v>15</v>
      </c>
      <c r="P150" s="8">
        <f t="shared" si="13"/>
        <v>7.5642965204236008E-3</v>
      </c>
    </row>
    <row r="151" spans="2:16" x14ac:dyDescent="0.25">
      <c r="B151" s="1" t="s">
        <v>22</v>
      </c>
      <c r="C151" s="6">
        <v>2</v>
      </c>
      <c r="D151" s="6">
        <v>4</v>
      </c>
      <c r="E151" s="6">
        <v>4</v>
      </c>
      <c r="F151" s="6">
        <v>1</v>
      </c>
      <c r="G151" s="6">
        <v>2</v>
      </c>
      <c r="H151" s="6">
        <v>1</v>
      </c>
      <c r="I151" s="6"/>
      <c r="J151" s="6"/>
      <c r="K151" s="6"/>
      <c r="L151" s="6"/>
      <c r="M151" s="6">
        <v>7</v>
      </c>
      <c r="N151" s="6">
        <v>5</v>
      </c>
      <c r="O151" s="7">
        <f t="shared" si="12"/>
        <v>26</v>
      </c>
      <c r="P151" s="8">
        <f t="shared" si="13"/>
        <v>1.3111447302067574E-2</v>
      </c>
    </row>
    <row r="152" spans="2:16" x14ac:dyDescent="0.25">
      <c r="B152" s="1" t="s">
        <v>23</v>
      </c>
      <c r="C152" s="6"/>
      <c r="D152" s="6">
        <v>3</v>
      </c>
      <c r="E152" s="6">
        <v>3</v>
      </c>
      <c r="F152" s="6">
        <v>4</v>
      </c>
      <c r="G152" s="6">
        <v>5</v>
      </c>
      <c r="H152" s="6">
        <v>5</v>
      </c>
      <c r="I152" s="6">
        <v>2</v>
      </c>
      <c r="J152" s="6">
        <v>2</v>
      </c>
      <c r="K152" s="6">
        <v>5</v>
      </c>
      <c r="L152" s="6">
        <v>1</v>
      </c>
      <c r="M152" s="6">
        <v>5</v>
      </c>
      <c r="N152" s="6">
        <v>5</v>
      </c>
      <c r="O152" s="7">
        <f t="shared" si="12"/>
        <v>40</v>
      </c>
      <c r="P152" s="8">
        <f t="shared" si="13"/>
        <v>2.0171457387796268E-2</v>
      </c>
    </row>
    <row r="153" spans="2:16" x14ac:dyDescent="0.25">
      <c r="B153" s="1" t="s">
        <v>24</v>
      </c>
      <c r="C153" s="6">
        <v>2</v>
      </c>
      <c r="D153" s="6">
        <v>5</v>
      </c>
      <c r="E153" s="6">
        <v>4</v>
      </c>
      <c r="F153" s="6">
        <v>3</v>
      </c>
      <c r="G153" s="6">
        <v>4</v>
      </c>
      <c r="H153" s="6">
        <v>5</v>
      </c>
      <c r="I153" s="6">
        <v>2</v>
      </c>
      <c r="J153" s="6">
        <v>2</v>
      </c>
      <c r="K153" s="6">
        <v>3</v>
      </c>
      <c r="L153" s="6">
        <v>2</v>
      </c>
      <c r="M153" s="6">
        <v>7</v>
      </c>
      <c r="N153" s="6">
        <v>8</v>
      </c>
      <c r="O153" s="7">
        <f t="shared" si="12"/>
        <v>47</v>
      </c>
      <c r="P153" s="8">
        <f t="shared" si="13"/>
        <v>2.3701462430660614E-2</v>
      </c>
    </row>
    <row r="154" spans="2:16" x14ac:dyDescent="0.25">
      <c r="B154" s="1" t="s">
        <v>25</v>
      </c>
      <c r="C154" s="6">
        <v>3</v>
      </c>
      <c r="D154" s="6">
        <v>1</v>
      </c>
      <c r="E154" s="6">
        <v>4</v>
      </c>
      <c r="F154" s="6"/>
      <c r="G154" s="6">
        <v>3</v>
      </c>
      <c r="H154" s="6">
        <v>1</v>
      </c>
      <c r="I154" s="6"/>
      <c r="J154" s="6">
        <v>1</v>
      </c>
      <c r="K154" s="6">
        <v>3</v>
      </c>
      <c r="L154" s="6">
        <v>2</v>
      </c>
      <c r="M154" s="6">
        <v>6</v>
      </c>
      <c r="N154" s="6">
        <v>5</v>
      </c>
      <c r="O154" s="7">
        <f t="shared" si="12"/>
        <v>29</v>
      </c>
      <c r="P154" s="8">
        <f t="shared" si="13"/>
        <v>1.4624306606152295E-2</v>
      </c>
    </row>
    <row r="155" spans="2:16" x14ac:dyDescent="0.25">
      <c r="B155" s="1" t="s">
        <v>26</v>
      </c>
      <c r="C155" s="6">
        <v>3</v>
      </c>
      <c r="D155" s="6">
        <v>5</v>
      </c>
      <c r="E155" s="6">
        <v>5</v>
      </c>
      <c r="F155" s="6">
        <v>7</v>
      </c>
      <c r="G155" s="6">
        <v>4</v>
      </c>
      <c r="H155" s="6">
        <v>6</v>
      </c>
      <c r="I155" s="6">
        <v>1</v>
      </c>
      <c r="J155" s="6">
        <v>2</v>
      </c>
      <c r="K155" s="6">
        <v>2</v>
      </c>
      <c r="L155" s="6">
        <v>2</v>
      </c>
      <c r="M155" s="6">
        <v>6</v>
      </c>
      <c r="N155" s="6">
        <v>10</v>
      </c>
      <c r="O155" s="7">
        <f t="shared" si="12"/>
        <v>53</v>
      </c>
      <c r="P155" s="8">
        <f t="shared" si="13"/>
        <v>2.6727181038830056E-2</v>
      </c>
    </row>
    <row r="156" spans="2:16" x14ac:dyDescent="0.25">
      <c r="B156" s="1" t="s">
        <v>27</v>
      </c>
      <c r="C156" s="6">
        <v>4</v>
      </c>
      <c r="D156" s="6">
        <v>11</v>
      </c>
      <c r="E156" s="6">
        <v>8</v>
      </c>
      <c r="F156" s="6">
        <v>7</v>
      </c>
      <c r="G156" s="6">
        <v>5</v>
      </c>
      <c r="H156" s="6">
        <v>12</v>
      </c>
      <c r="I156" s="6">
        <v>5</v>
      </c>
      <c r="J156" s="6">
        <v>6</v>
      </c>
      <c r="K156" s="6">
        <v>5</v>
      </c>
      <c r="L156" s="6">
        <v>6</v>
      </c>
      <c r="M156" s="6">
        <v>20</v>
      </c>
      <c r="N156" s="6">
        <v>21</v>
      </c>
      <c r="O156" s="7">
        <f t="shared" si="12"/>
        <v>110</v>
      </c>
      <c r="P156" s="8">
        <f t="shared" si="13"/>
        <v>5.5471507816439738E-2</v>
      </c>
    </row>
    <row r="157" spans="2:16" x14ac:dyDescent="0.25">
      <c r="B157" s="1" t="s">
        <v>28</v>
      </c>
      <c r="C157" s="6"/>
      <c r="D157" s="6">
        <v>1</v>
      </c>
      <c r="E157" s="6">
        <v>2</v>
      </c>
      <c r="F157" s="6">
        <v>2</v>
      </c>
      <c r="G157" s="6">
        <v>5</v>
      </c>
      <c r="H157" s="6">
        <v>3</v>
      </c>
      <c r="I157" s="6">
        <v>1</v>
      </c>
      <c r="J157" s="6">
        <v>1</v>
      </c>
      <c r="K157" s="6">
        <v>1</v>
      </c>
      <c r="L157" s="6">
        <v>2</v>
      </c>
      <c r="M157" s="6">
        <v>9</v>
      </c>
      <c r="N157" s="6">
        <v>5</v>
      </c>
      <c r="O157" s="7">
        <f t="shared" si="12"/>
        <v>32</v>
      </c>
      <c r="P157" s="8">
        <f t="shared" si="13"/>
        <v>1.6137165910237016E-2</v>
      </c>
    </row>
    <row r="158" spans="2:16" x14ac:dyDescent="0.25">
      <c r="B158" s="1" t="s">
        <v>29</v>
      </c>
      <c r="C158" s="6"/>
      <c r="D158" s="6">
        <v>1</v>
      </c>
      <c r="E158" s="6"/>
      <c r="F158" s="6"/>
      <c r="G158" s="6"/>
      <c r="H158" s="6"/>
      <c r="I158" s="6"/>
      <c r="J158" s="6"/>
      <c r="K158" s="6"/>
      <c r="L158" s="6">
        <v>1</v>
      </c>
      <c r="M158" s="6"/>
      <c r="N158" s="6"/>
      <c r="O158" s="7">
        <f t="shared" si="12"/>
        <v>2</v>
      </c>
      <c r="P158" s="8">
        <f t="shared" si="13"/>
        <v>1.0085728693898135E-3</v>
      </c>
    </row>
    <row r="159" spans="2:16" x14ac:dyDescent="0.25">
      <c r="B159" s="1" t="s">
        <v>30</v>
      </c>
      <c r="C159" s="6"/>
      <c r="D159" s="6">
        <v>1</v>
      </c>
      <c r="E159" s="6">
        <v>1</v>
      </c>
      <c r="F159" s="6"/>
      <c r="G159" s="6"/>
      <c r="H159" s="6">
        <v>1</v>
      </c>
      <c r="I159" s="6"/>
      <c r="J159" s="6">
        <v>1</v>
      </c>
      <c r="K159" s="6"/>
      <c r="L159" s="6"/>
      <c r="M159" s="6"/>
      <c r="N159" s="6"/>
      <c r="O159" s="7">
        <f t="shared" si="12"/>
        <v>4</v>
      </c>
      <c r="P159" s="8">
        <f t="shared" si="13"/>
        <v>2.017145738779627E-3</v>
      </c>
    </row>
    <row r="160" spans="2:16" x14ac:dyDescent="0.25">
      <c r="B160" s="1" t="s">
        <v>31</v>
      </c>
      <c r="C160" s="6">
        <v>1</v>
      </c>
      <c r="D160" s="6">
        <v>5</v>
      </c>
      <c r="E160" s="6">
        <v>6</v>
      </c>
      <c r="F160" s="6">
        <v>6</v>
      </c>
      <c r="G160" s="6">
        <v>1</v>
      </c>
      <c r="H160" s="6">
        <v>5</v>
      </c>
      <c r="I160" s="6">
        <v>3</v>
      </c>
      <c r="J160" s="6">
        <v>3</v>
      </c>
      <c r="K160" s="6">
        <v>3</v>
      </c>
      <c r="L160" s="6">
        <v>2</v>
      </c>
      <c r="M160" s="6">
        <v>3</v>
      </c>
      <c r="N160" s="6">
        <v>6</v>
      </c>
      <c r="O160" s="7">
        <f t="shared" si="12"/>
        <v>44</v>
      </c>
      <c r="P160" s="8">
        <f t="shared" si="13"/>
        <v>2.2188603126575897E-2</v>
      </c>
    </row>
    <row r="161" spans="2:18" x14ac:dyDescent="0.25">
      <c r="B161" s="1" t="s">
        <v>32</v>
      </c>
      <c r="C161" s="6">
        <v>1</v>
      </c>
      <c r="D161" s="6">
        <v>2</v>
      </c>
      <c r="E161" s="6">
        <v>2</v>
      </c>
      <c r="F161" s="6">
        <v>1</v>
      </c>
      <c r="G161" s="6">
        <v>2</v>
      </c>
      <c r="H161" s="6">
        <v>3</v>
      </c>
      <c r="I161" s="6">
        <v>3</v>
      </c>
      <c r="J161" s="6"/>
      <c r="K161" s="6">
        <v>1</v>
      </c>
      <c r="L161" s="6"/>
      <c r="M161" s="6">
        <v>5</v>
      </c>
      <c r="N161" s="6">
        <v>3</v>
      </c>
      <c r="O161" s="7">
        <f t="shared" si="12"/>
        <v>23</v>
      </c>
      <c r="P161" s="8">
        <f t="shared" si="13"/>
        <v>1.1598587997982855E-2</v>
      </c>
    </row>
    <row r="162" spans="2:18" x14ac:dyDescent="0.25">
      <c r="B162" s="1" t="s">
        <v>33</v>
      </c>
      <c r="C162" s="6"/>
      <c r="D162" s="6">
        <v>1</v>
      </c>
      <c r="E162" s="6">
        <v>1</v>
      </c>
      <c r="F162" s="6">
        <v>2</v>
      </c>
      <c r="G162" s="6"/>
      <c r="H162" s="6">
        <v>3</v>
      </c>
      <c r="I162" s="6"/>
      <c r="J162" s="6">
        <v>1</v>
      </c>
      <c r="K162" s="6">
        <v>1</v>
      </c>
      <c r="L162" s="6"/>
      <c r="M162" s="6"/>
      <c r="N162" s="6"/>
      <c r="O162" s="7">
        <f t="shared" si="12"/>
        <v>9</v>
      </c>
      <c r="P162" s="8">
        <f t="shared" si="13"/>
        <v>4.5385779122541605E-3</v>
      </c>
    </row>
    <row r="163" spans="2:18" x14ac:dyDescent="0.25">
      <c r="B163" s="1" t="s">
        <v>34</v>
      </c>
      <c r="C163" s="6">
        <v>13</v>
      </c>
      <c r="D163" s="6">
        <v>14</v>
      </c>
      <c r="E163" s="6">
        <v>13</v>
      </c>
      <c r="F163" s="6">
        <v>24</v>
      </c>
      <c r="G163" s="6">
        <v>10</v>
      </c>
      <c r="H163" s="6">
        <v>20</v>
      </c>
      <c r="I163" s="6">
        <v>15</v>
      </c>
      <c r="J163" s="6">
        <v>14</v>
      </c>
      <c r="K163" s="6">
        <v>17</v>
      </c>
      <c r="L163" s="6">
        <v>15</v>
      </c>
      <c r="M163" s="6">
        <v>45</v>
      </c>
      <c r="N163" s="6">
        <v>38</v>
      </c>
      <c r="O163" s="7">
        <f t="shared" si="12"/>
        <v>238</v>
      </c>
      <c r="P163" s="8">
        <f t="shared" si="13"/>
        <v>0.1200201714573878</v>
      </c>
    </row>
    <row r="164" spans="2:18" x14ac:dyDescent="0.25">
      <c r="B164" s="1" t="s">
        <v>35</v>
      </c>
      <c r="C164" s="6"/>
      <c r="D164" s="6"/>
      <c r="E164" s="6"/>
      <c r="F164" s="6"/>
      <c r="G164" s="6"/>
      <c r="H164" s="6"/>
      <c r="I164" s="6">
        <v>1</v>
      </c>
      <c r="J164" s="6"/>
      <c r="K164" s="6"/>
      <c r="L164" s="6"/>
      <c r="M164" s="6"/>
      <c r="N164" s="6"/>
      <c r="O164" s="7">
        <f t="shared" si="12"/>
        <v>1</v>
      </c>
      <c r="P164" s="8">
        <f t="shared" si="13"/>
        <v>5.0428643469490675E-4</v>
      </c>
    </row>
    <row r="165" spans="2:18" x14ac:dyDescent="0.25">
      <c r="B165" s="1" t="s">
        <v>36</v>
      </c>
      <c r="C165" s="6">
        <v>13</v>
      </c>
      <c r="D165" s="6">
        <v>17</v>
      </c>
      <c r="E165" s="6">
        <v>15</v>
      </c>
      <c r="F165" s="6">
        <v>74</v>
      </c>
      <c r="G165" s="6">
        <v>78</v>
      </c>
      <c r="H165" s="6">
        <v>78</v>
      </c>
      <c r="I165" s="6">
        <v>90</v>
      </c>
      <c r="J165" s="6">
        <v>170</v>
      </c>
      <c r="K165" s="6">
        <v>95</v>
      </c>
      <c r="L165" s="6">
        <v>103</v>
      </c>
      <c r="M165" s="6">
        <v>72</v>
      </c>
      <c r="N165" s="6">
        <v>75</v>
      </c>
      <c r="O165" s="7">
        <f t="shared" si="12"/>
        <v>880</v>
      </c>
      <c r="P165" s="8">
        <f t="shared" si="13"/>
        <v>0.44377206253151791</v>
      </c>
    </row>
    <row r="166" spans="2:18" ht="15.75" thickBot="1" x14ac:dyDescent="0.3">
      <c r="B166" s="21" t="s">
        <v>37</v>
      </c>
      <c r="C166" s="11">
        <f>SUM(C138:C165)</f>
        <v>69</v>
      </c>
      <c r="D166" s="11">
        <f t="shared" ref="D166:N166" si="14">SUM(D138:D165)</f>
        <v>105</v>
      </c>
      <c r="E166" s="11">
        <f t="shared" si="14"/>
        <v>117</v>
      </c>
      <c r="F166" s="11">
        <f t="shared" si="14"/>
        <v>170</v>
      </c>
      <c r="G166" s="11">
        <f t="shared" si="14"/>
        <v>144</v>
      </c>
      <c r="H166" s="11">
        <f t="shared" si="14"/>
        <v>176</v>
      </c>
      <c r="I166" s="11">
        <f t="shared" si="14"/>
        <v>155</v>
      </c>
      <c r="J166" s="11">
        <f t="shared" si="14"/>
        <v>218</v>
      </c>
      <c r="K166" s="11">
        <f t="shared" si="14"/>
        <v>156</v>
      </c>
      <c r="L166" s="11">
        <f t="shared" si="14"/>
        <v>155</v>
      </c>
      <c r="M166" s="11">
        <f t="shared" si="14"/>
        <v>261</v>
      </c>
      <c r="N166" s="11">
        <f t="shared" si="14"/>
        <v>257</v>
      </c>
      <c r="O166" s="11">
        <f>SUM(O138:O165)</f>
        <v>1983</v>
      </c>
      <c r="P166" s="15">
        <f>SUM(P138:P165)</f>
        <v>0.99999999999999989</v>
      </c>
    </row>
    <row r="167" spans="2:18" ht="16.5" thickTop="1" thickBot="1" x14ac:dyDescent="0.3"/>
    <row r="168" spans="2:18" ht="15.75" thickTop="1" x14ac:dyDescent="0.25">
      <c r="B168" s="163" t="s">
        <v>126</v>
      </c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5"/>
    </row>
    <row r="169" spans="2:18" x14ac:dyDescent="0.25">
      <c r="B169" s="1" t="s">
        <v>109</v>
      </c>
      <c r="C169" s="2" t="s">
        <v>110</v>
      </c>
      <c r="D169" s="2" t="s">
        <v>111</v>
      </c>
      <c r="E169" s="2" t="s">
        <v>112</v>
      </c>
      <c r="F169" s="2" t="s">
        <v>113</v>
      </c>
      <c r="G169" s="2" t="s">
        <v>114</v>
      </c>
      <c r="H169" s="2" t="s">
        <v>115</v>
      </c>
      <c r="I169" s="2" t="s">
        <v>116</v>
      </c>
      <c r="J169" s="2" t="s">
        <v>117</v>
      </c>
      <c r="K169" s="2" t="s">
        <v>118</v>
      </c>
      <c r="L169" s="2" t="s">
        <v>119</v>
      </c>
      <c r="M169" s="2" t="s">
        <v>120</v>
      </c>
      <c r="N169" s="2" t="s">
        <v>121</v>
      </c>
      <c r="O169" s="2" t="s">
        <v>37</v>
      </c>
      <c r="P169" s="3" t="s">
        <v>38</v>
      </c>
    </row>
    <row r="170" spans="2:18" x14ac:dyDescent="0.25">
      <c r="B170" s="1" t="s">
        <v>9</v>
      </c>
      <c r="C170" s="6"/>
      <c r="D170" s="6"/>
      <c r="E170" s="6"/>
      <c r="F170" s="6">
        <v>1</v>
      </c>
      <c r="G170" s="6">
        <v>1</v>
      </c>
      <c r="H170" s="6"/>
      <c r="I170" s="6">
        <v>1</v>
      </c>
      <c r="J170" s="6"/>
      <c r="K170" s="6"/>
      <c r="L170" s="6">
        <v>1</v>
      </c>
      <c r="M170" s="6">
        <v>1</v>
      </c>
      <c r="N170" s="6"/>
      <c r="O170" s="7">
        <f>SUM(C170:N170)</f>
        <v>5</v>
      </c>
      <c r="P170" s="8">
        <f>O170/$O$198</f>
        <v>2.6652452025586353E-3</v>
      </c>
    </row>
    <row r="171" spans="2:18" x14ac:dyDescent="0.25">
      <c r="B171" s="1" t="s">
        <v>10</v>
      </c>
      <c r="C171" s="6">
        <v>1</v>
      </c>
      <c r="D171" s="6"/>
      <c r="E171" s="6"/>
      <c r="F171" s="6">
        <v>2</v>
      </c>
      <c r="G171" s="6">
        <v>2</v>
      </c>
      <c r="H171" s="6">
        <v>2</v>
      </c>
      <c r="I171" s="6">
        <v>3</v>
      </c>
      <c r="J171" s="6">
        <v>2</v>
      </c>
      <c r="K171" s="6">
        <v>3</v>
      </c>
      <c r="L171" s="6">
        <v>3</v>
      </c>
      <c r="M171" s="6"/>
      <c r="N171" s="6">
        <v>2</v>
      </c>
      <c r="O171" s="7">
        <f t="shared" ref="O171:O197" si="15">SUM(C171:N171)</f>
        <v>20</v>
      </c>
      <c r="P171" s="8">
        <f t="shared" ref="P171:P197" si="16">O171/$O$198</f>
        <v>1.0660980810234541E-2</v>
      </c>
      <c r="Q171" s="16"/>
      <c r="R171" s="16"/>
    </row>
    <row r="172" spans="2:18" x14ac:dyDescent="0.25">
      <c r="B172" s="1" t="s">
        <v>11</v>
      </c>
      <c r="C172" s="6">
        <v>1</v>
      </c>
      <c r="D172" s="6">
        <v>4</v>
      </c>
      <c r="E172" s="6">
        <v>2</v>
      </c>
      <c r="F172" s="6"/>
      <c r="G172" s="6"/>
      <c r="H172" s="6">
        <v>1</v>
      </c>
      <c r="I172" s="6"/>
      <c r="J172" s="6"/>
      <c r="K172" s="6"/>
      <c r="L172" s="6">
        <v>5</v>
      </c>
      <c r="M172" s="6"/>
      <c r="N172" s="6">
        <v>3</v>
      </c>
      <c r="O172" s="7">
        <f t="shared" si="15"/>
        <v>16</v>
      </c>
      <c r="P172" s="8">
        <f t="shared" si="16"/>
        <v>8.5287846481876331E-3</v>
      </c>
    </row>
    <row r="173" spans="2:18" x14ac:dyDescent="0.25">
      <c r="B173" s="1" t="s">
        <v>12</v>
      </c>
      <c r="C173" s="6"/>
      <c r="D173" s="6"/>
      <c r="E173" s="6"/>
      <c r="F173" s="6"/>
      <c r="G173" s="6"/>
      <c r="H173" s="6"/>
      <c r="I173" s="6"/>
      <c r="J173" s="6">
        <v>1</v>
      </c>
      <c r="K173" s="6"/>
      <c r="L173" s="6">
        <v>2</v>
      </c>
      <c r="M173" s="6"/>
      <c r="N173" s="6"/>
      <c r="O173" s="7">
        <f t="shared" si="15"/>
        <v>3</v>
      </c>
      <c r="P173" s="8">
        <f t="shared" si="16"/>
        <v>1.5991471215351812E-3</v>
      </c>
    </row>
    <row r="174" spans="2:18" x14ac:dyDescent="0.25">
      <c r="B174" s="1" t="s">
        <v>13</v>
      </c>
      <c r="C174" s="6">
        <v>10</v>
      </c>
      <c r="D174" s="6">
        <v>11</v>
      </c>
      <c r="E174" s="6">
        <v>7</v>
      </c>
      <c r="F174" s="6">
        <v>4</v>
      </c>
      <c r="G174" s="6">
        <v>9</v>
      </c>
      <c r="H174" s="6">
        <v>2</v>
      </c>
      <c r="I174" s="6">
        <v>9</v>
      </c>
      <c r="J174" s="6">
        <v>6</v>
      </c>
      <c r="K174" s="6">
        <v>5</v>
      </c>
      <c r="L174" s="6">
        <v>13</v>
      </c>
      <c r="M174" s="6">
        <v>7</v>
      </c>
      <c r="N174" s="6">
        <v>8</v>
      </c>
      <c r="O174" s="7">
        <f t="shared" si="15"/>
        <v>91</v>
      </c>
      <c r="P174" s="8">
        <f t="shared" si="16"/>
        <v>4.8507462686567165E-2</v>
      </c>
    </row>
    <row r="175" spans="2:18" x14ac:dyDescent="0.25">
      <c r="B175" s="1" t="s">
        <v>14</v>
      </c>
      <c r="C175" s="6">
        <v>7</v>
      </c>
      <c r="D175" s="6">
        <v>5</v>
      </c>
      <c r="E175" s="6">
        <v>3</v>
      </c>
      <c r="F175" s="6">
        <v>6</v>
      </c>
      <c r="G175" s="6">
        <v>6</v>
      </c>
      <c r="H175" s="6">
        <v>6</v>
      </c>
      <c r="I175" s="6">
        <v>2</v>
      </c>
      <c r="J175" s="6">
        <v>3</v>
      </c>
      <c r="K175" s="6">
        <v>1</v>
      </c>
      <c r="L175" s="6">
        <v>9</v>
      </c>
      <c r="M175" s="6">
        <v>10</v>
      </c>
      <c r="N175" s="6">
        <v>5</v>
      </c>
      <c r="O175" s="7">
        <f t="shared" si="15"/>
        <v>63</v>
      </c>
      <c r="P175" s="8">
        <f t="shared" si="16"/>
        <v>3.3582089552238806E-2</v>
      </c>
    </row>
    <row r="176" spans="2:18" x14ac:dyDescent="0.25">
      <c r="B176" s="1" t="s">
        <v>15</v>
      </c>
      <c r="C176" s="6">
        <v>3</v>
      </c>
      <c r="D176" s="6">
        <v>3</v>
      </c>
      <c r="E176" s="6">
        <v>1</v>
      </c>
      <c r="F176" s="6">
        <v>2</v>
      </c>
      <c r="G176" s="6">
        <v>3</v>
      </c>
      <c r="H176" s="6">
        <v>5</v>
      </c>
      <c r="I176" s="6">
        <v>3</v>
      </c>
      <c r="J176" s="6">
        <v>5</v>
      </c>
      <c r="K176" s="6">
        <v>6</v>
      </c>
      <c r="L176" s="6">
        <v>6</v>
      </c>
      <c r="M176" s="6">
        <v>5</v>
      </c>
      <c r="N176" s="6">
        <v>4</v>
      </c>
      <c r="O176" s="7">
        <f t="shared" si="15"/>
        <v>46</v>
      </c>
      <c r="P176" s="8">
        <f t="shared" si="16"/>
        <v>2.4520255863539446E-2</v>
      </c>
    </row>
    <row r="177" spans="2:16" x14ac:dyDescent="0.25">
      <c r="B177" s="1" t="s">
        <v>16</v>
      </c>
      <c r="C177" s="6">
        <v>4</v>
      </c>
      <c r="D177" s="6">
        <v>2</v>
      </c>
      <c r="E177" s="6">
        <v>2</v>
      </c>
      <c r="F177" s="6">
        <v>3</v>
      </c>
      <c r="G177" s="6">
        <v>1</v>
      </c>
      <c r="H177" s="6">
        <v>1</v>
      </c>
      <c r="I177" s="6">
        <v>3</v>
      </c>
      <c r="J177" s="6">
        <v>3</v>
      </c>
      <c r="K177" s="6">
        <v>2</v>
      </c>
      <c r="L177" s="6">
        <v>3</v>
      </c>
      <c r="M177" s="6"/>
      <c r="N177" s="6">
        <v>1</v>
      </c>
      <c r="O177" s="7">
        <f t="shared" si="15"/>
        <v>25</v>
      </c>
      <c r="P177" s="8">
        <f t="shared" si="16"/>
        <v>1.3326226012793176E-2</v>
      </c>
    </row>
    <row r="178" spans="2:16" x14ac:dyDescent="0.25">
      <c r="B178" s="1" t="s">
        <v>17</v>
      </c>
      <c r="C178" s="6">
        <v>4</v>
      </c>
      <c r="D178" s="6"/>
      <c r="E178" s="6">
        <v>3</v>
      </c>
      <c r="F178" s="6">
        <v>6</v>
      </c>
      <c r="G178" s="6">
        <v>9</v>
      </c>
      <c r="H178" s="6">
        <v>5</v>
      </c>
      <c r="I178" s="6">
        <v>1</v>
      </c>
      <c r="J178" s="6">
        <v>3</v>
      </c>
      <c r="K178" s="6">
        <v>2</v>
      </c>
      <c r="L178" s="6">
        <v>4</v>
      </c>
      <c r="M178" s="6">
        <v>2</v>
      </c>
      <c r="N178" s="6">
        <v>4</v>
      </c>
      <c r="O178" s="7">
        <f t="shared" si="15"/>
        <v>43</v>
      </c>
      <c r="P178" s="8">
        <f t="shared" si="16"/>
        <v>2.2921108742004266E-2</v>
      </c>
    </row>
    <row r="179" spans="2:16" x14ac:dyDescent="0.25">
      <c r="B179" s="1" t="s">
        <v>18</v>
      </c>
      <c r="C179" s="6">
        <v>2</v>
      </c>
      <c r="D179" s="6">
        <v>4</v>
      </c>
      <c r="E179" s="6">
        <v>3</v>
      </c>
      <c r="F179" s="6">
        <v>1</v>
      </c>
      <c r="G179" s="6">
        <v>4</v>
      </c>
      <c r="H179" s="6">
        <v>4</v>
      </c>
      <c r="I179" s="6">
        <v>2</v>
      </c>
      <c r="J179" s="6">
        <v>2</v>
      </c>
      <c r="K179" s="6">
        <v>2</v>
      </c>
      <c r="L179" s="6">
        <v>7</v>
      </c>
      <c r="M179" s="6">
        <v>6</v>
      </c>
      <c r="N179" s="6"/>
      <c r="O179" s="7">
        <f t="shared" si="15"/>
        <v>37</v>
      </c>
      <c r="P179" s="8">
        <f t="shared" si="16"/>
        <v>1.9722814498933903E-2</v>
      </c>
    </row>
    <row r="180" spans="2:16" x14ac:dyDescent="0.25">
      <c r="B180" s="1" t="s">
        <v>19</v>
      </c>
      <c r="C180" s="6">
        <v>10</v>
      </c>
      <c r="D180" s="6">
        <v>7</v>
      </c>
      <c r="E180" s="6">
        <v>9</v>
      </c>
      <c r="F180" s="6">
        <v>8</v>
      </c>
      <c r="G180" s="6">
        <v>11</v>
      </c>
      <c r="H180" s="6">
        <v>9</v>
      </c>
      <c r="I180" s="6">
        <v>8</v>
      </c>
      <c r="J180" s="6">
        <v>6</v>
      </c>
      <c r="K180" s="6">
        <v>1</v>
      </c>
      <c r="L180" s="6">
        <v>12</v>
      </c>
      <c r="M180" s="6">
        <v>9</v>
      </c>
      <c r="N180" s="6">
        <v>6</v>
      </c>
      <c r="O180" s="7">
        <f t="shared" si="15"/>
        <v>96</v>
      </c>
      <c r="P180" s="8">
        <f t="shared" si="16"/>
        <v>5.1172707889125799E-2</v>
      </c>
    </row>
    <row r="181" spans="2:16" x14ac:dyDescent="0.25">
      <c r="B181" s="1" t="s">
        <v>20</v>
      </c>
      <c r="C181" s="6">
        <v>1</v>
      </c>
      <c r="D181" s="6">
        <v>1</v>
      </c>
      <c r="E181" s="6"/>
      <c r="F181" s="6">
        <v>2</v>
      </c>
      <c r="G181" s="6">
        <v>1</v>
      </c>
      <c r="H181" s="6"/>
      <c r="I181" s="6">
        <v>1</v>
      </c>
      <c r="J181" s="6">
        <v>1</v>
      </c>
      <c r="K181" s="6"/>
      <c r="L181" s="6">
        <v>2</v>
      </c>
      <c r="M181" s="6"/>
      <c r="N181" s="6">
        <v>3</v>
      </c>
      <c r="O181" s="7">
        <f t="shared" si="15"/>
        <v>12</v>
      </c>
      <c r="P181" s="8">
        <f t="shared" si="16"/>
        <v>6.3965884861407248E-3</v>
      </c>
    </row>
    <row r="182" spans="2:16" x14ac:dyDescent="0.25">
      <c r="B182" s="1" t="s">
        <v>21</v>
      </c>
      <c r="C182" s="6"/>
      <c r="D182" s="6"/>
      <c r="E182" s="6">
        <v>2</v>
      </c>
      <c r="F182" s="6">
        <v>2</v>
      </c>
      <c r="G182" s="6">
        <v>2</v>
      </c>
      <c r="H182" s="6"/>
      <c r="I182" s="6">
        <v>1</v>
      </c>
      <c r="J182" s="6">
        <v>1</v>
      </c>
      <c r="K182" s="6">
        <v>1</v>
      </c>
      <c r="L182" s="6">
        <v>4</v>
      </c>
      <c r="M182" s="6">
        <v>2</v>
      </c>
      <c r="N182" s="6"/>
      <c r="O182" s="7">
        <f t="shared" si="15"/>
        <v>15</v>
      </c>
      <c r="P182" s="8">
        <f t="shared" si="16"/>
        <v>7.9957356076759065E-3</v>
      </c>
    </row>
    <row r="183" spans="2:16" x14ac:dyDescent="0.25">
      <c r="B183" s="1" t="s">
        <v>22</v>
      </c>
      <c r="C183" s="6">
        <v>3</v>
      </c>
      <c r="D183" s="6">
        <v>3</v>
      </c>
      <c r="E183" s="6">
        <v>1</v>
      </c>
      <c r="F183" s="6">
        <v>1</v>
      </c>
      <c r="G183" s="6">
        <v>4</v>
      </c>
      <c r="H183" s="6">
        <v>1</v>
      </c>
      <c r="I183" s="6"/>
      <c r="J183" s="6">
        <v>1</v>
      </c>
      <c r="K183" s="6">
        <v>4</v>
      </c>
      <c r="L183" s="6">
        <v>3</v>
      </c>
      <c r="M183" s="6">
        <v>2</v>
      </c>
      <c r="N183" s="6">
        <v>2</v>
      </c>
      <c r="O183" s="7">
        <f t="shared" si="15"/>
        <v>25</v>
      </c>
      <c r="P183" s="8">
        <f t="shared" si="16"/>
        <v>1.3326226012793176E-2</v>
      </c>
    </row>
    <row r="184" spans="2:16" x14ac:dyDescent="0.25">
      <c r="B184" s="1" t="s">
        <v>23</v>
      </c>
      <c r="C184" s="6">
        <v>5</v>
      </c>
      <c r="D184" s="6">
        <v>3</v>
      </c>
      <c r="E184" s="6">
        <v>4</v>
      </c>
      <c r="F184" s="6"/>
      <c r="G184" s="6">
        <v>4</v>
      </c>
      <c r="H184" s="6">
        <v>4</v>
      </c>
      <c r="I184" s="6">
        <v>3</v>
      </c>
      <c r="J184" s="6">
        <v>4</v>
      </c>
      <c r="K184" s="6">
        <v>5</v>
      </c>
      <c r="L184" s="6">
        <v>5</v>
      </c>
      <c r="M184" s="6">
        <v>4</v>
      </c>
      <c r="N184" s="6">
        <v>3</v>
      </c>
      <c r="O184" s="7">
        <f t="shared" si="15"/>
        <v>44</v>
      </c>
      <c r="P184" s="8">
        <f t="shared" si="16"/>
        <v>2.3454157782515993E-2</v>
      </c>
    </row>
    <row r="185" spans="2:16" x14ac:dyDescent="0.25">
      <c r="B185" s="1" t="s">
        <v>24</v>
      </c>
      <c r="C185" s="6">
        <v>22</v>
      </c>
      <c r="D185" s="6">
        <v>5</v>
      </c>
      <c r="E185" s="6">
        <v>2</v>
      </c>
      <c r="F185" s="6">
        <v>1</v>
      </c>
      <c r="G185" s="6">
        <v>1</v>
      </c>
      <c r="H185" s="6">
        <v>3</v>
      </c>
      <c r="I185" s="6">
        <v>2</v>
      </c>
      <c r="J185" s="6">
        <v>3</v>
      </c>
      <c r="K185" s="6">
        <v>3</v>
      </c>
      <c r="L185" s="6">
        <v>11</v>
      </c>
      <c r="M185" s="6">
        <v>2</v>
      </c>
      <c r="N185" s="6">
        <v>1</v>
      </c>
      <c r="O185" s="7">
        <f t="shared" si="15"/>
        <v>56</v>
      </c>
      <c r="P185" s="8">
        <f t="shared" si="16"/>
        <v>2.9850746268656716E-2</v>
      </c>
    </row>
    <row r="186" spans="2:16" x14ac:dyDescent="0.25">
      <c r="B186" s="1" t="s">
        <v>25</v>
      </c>
      <c r="C186" s="6">
        <v>6</v>
      </c>
      <c r="D186" s="6">
        <v>2</v>
      </c>
      <c r="E186" s="6">
        <v>1</v>
      </c>
      <c r="F186" s="6">
        <v>2</v>
      </c>
      <c r="G186" s="6">
        <v>2</v>
      </c>
      <c r="H186" s="6">
        <v>1</v>
      </c>
      <c r="I186" s="6">
        <v>3</v>
      </c>
      <c r="J186" s="6"/>
      <c r="K186" s="6">
        <v>2</v>
      </c>
      <c r="L186" s="6">
        <v>1</v>
      </c>
      <c r="M186" s="6">
        <v>2</v>
      </c>
      <c r="N186" s="6">
        <v>1</v>
      </c>
      <c r="O186" s="7">
        <f t="shared" si="15"/>
        <v>23</v>
      </c>
      <c r="P186" s="8">
        <f t="shared" si="16"/>
        <v>1.2260127931769723E-2</v>
      </c>
    </row>
    <row r="187" spans="2:16" x14ac:dyDescent="0.25">
      <c r="B187" s="1" t="s">
        <v>26</v>
      </c>
      <c r="C187" s="6">
        <v>5</v>
      </c>
      <c r="D187" s="6">
        <v>5</v>
      </c>
      <c r="E187" s="6">
        <v>5</v>
      </c>
      <c r="F187" s="6">
        <v>1</v>
      </c>
      <c r="G187" s="6">
        <v>8</v>
      </c>
      <c r="H187" s="6">
        <v>4</v>
      </c>
      <c r="I187" s="6">
        <v>4</v>
      </c>
      <c r="J187" s="6">
        <v>1</v>
      </c>
      <c r="K187" s="6">
        <v>1</v>
      </c>
      <c r="L187" s="6">
        <v>7</v>
      </c>
      <c r="M187" s="6">
        <v>3</v>
      </c>
      <c r="N187" s="6">
        <v>2</v>
      </c>
      <c r="O187" s="7">
        <f t="shared" si="15"/>
        <v>46</v>
      </c>
      <c r="P187" s="8">
        <f t="shared" si="16"/>
        <v>2.4520255863539446E-2</v>
      </c>
    </row>
    <row r="188" spans="2:16" x14ac:dyDescent="0.25">
      <c r="B188" s="1" t="s">
        <v>27</v>
      </c>
      <c r="C188" s="6">
        <v>12</v>
      </c>
      <c r="D188" s="6">
        <v>10</v>
      </c>
      <c r="E188" s="6">
        <v>23</v>
      </c>
      <c r="F188" s="6">
        <v>10</v>
      </c>
      <c r="G188" s="6">
        <v>10</v>
      </c>
      <c r="H188" s="6">
        <v>5</v>
      </c>
      <c r="I188" s="6">
        <v>13</v>
      </c>
      <c r="J188" s="6">
        <v>5</v>
      </c>
      <c r="K188" s="6">
        <v>4</v>
      </c>
      <c r="L188" s="6">
        <v>17</v>
      </c>
      <c r="M188" s="6">
        <v>7</v>
      </c>
      <c r="N188" s="6">
        <v>5</v>
      </c>
      <c r="O188" s="7">
        <f t="shared" si="15"/>
        <v>121</v>
      </c>
      <c r="P188" s="8">
        <f t="shared" si="16"/>
        <v>6.4498933901918978E-2</v>
      </c>
    </row>
    <row r="189" spans="2:16" x14ac:dyDescent="0.25">
      <c r="B189" s="1" t="s">
        <v>28</v>
      </c>
      <c r="C189" s="6">
        <v>2</v>
      </c>
      <c r="D189" s="6"/>
      <c r="E189" s="6">
        <v>2</v>
      </c>
      <c r="F189" s="6">
        <v>4</v>
      </c>
      <c r="G189" s="6">
        <v>1</v>
      </c>
      <c r="H189" s="6">
        <v>3</v>
      </c>
      <c r="I189" s="6">
        <v>2</v>
      </c>
      <c r="J189" s="6">
        <v>3</v>
      </c>
      <c r="K189" s="6"/>
      <c r="L189" s="6">
        <v>4</v>
      </c>
      <c r="M189" s="6">
        <v>2</v>
      </c>
      <c r="N189" s="6">
        <v>5</v>
      </c>
      <c r="O189" s="7">
        <f t="shared" si="15"/>
        <v>28</v>
      </c>
      <c r="P189" s="8">
        <f t="shared" si="16"/>
        <v>1.4925373134328358E-2</v>
      </c>
    </row>
    <row r="190" spans="2:16" x14ac:dyDescent="0.25">
      <c r="B190" s="1" t="s">
        <v>29</v>
      </c>
      <c r="C190" s="6"/>
      <c r="D190" s="6">
        <v>1</v>
      </c>
      <c r="E190" s="6"/>
      <c r="F190" s="6"/>
      <c r="G190" s="6"/>
      <c r="H190" s="6"/>
      <c r="I190" s="6">
        <v>1</v>
      </c>
      <c r="J190" s="6"/>
      <c r="K190" s="6"/>
      <c r="L190" s="6">
        <v>1</v>
      </c>
      <c r="M190" s="6"/>
      <c r="N190" s="6"/>
      <c r="O190" s="7">
        <f t="shared" si="15"/>
        <v>3</v>
      </c>
      <c r="P190" s="8">
        <f t="shared" si="16"/>
        <v>1.5991471215351812E-3</v>
      </c>
    </row>
    <row r="191" spans="2:16" x14ac:dyDescent="0.25">
      <c r="B191" s="1" t="s">
        <v>30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7">
        <f t="shared" si="15"/>
        <v>0</v>
      </c>
      <c r="P191" s="8">
        <f t="shared" si="16"/>
        <v>0</v>
      </c>
    </row>
    <row r="192" spans="2:16" x14ac:dyDescent="0.25">
      <c r="B192" s="1" t="s">
        <v>31</v>
      </c>
      <c r="C192" s="6">
        <v>6</v>
      </c>
      <c r="D192" s="6">
        <v>6</v>
      </c>
      <c r="E192" s="6">
        <v>1</v>
      </c>
      <c r="F192" s="6">
        <v>5</v>
      </c>
      <c r="G192" s="6">
        <v>8</v>
      </c>
      <c r="H192" s="6">
        <v>4</v>
      </c>
      <c r="I192" s="6">
        <v>2</v>
      </c>
      <c r="J192" s="6">
        <v>4</v>
      </c>
      <c r="K192" s="6">
        <v>2</v>
      </c>
      <c r="L192" s="6">
        <v>7</v>
      </c>
      <c r="M192" s="6">
        <v>4</v>
      </c>
      <c r="N192" s="6">
        <v>1</v>
      </c>
      <c r="O192" s="7">
        <f t="shared" si="15"/>
        <v>50</v>
      </c>
      <c r="P192" s="8">
        <f t="shared" si="16"/>
        <v>2.6652452025586353E-2</v>
      </c>
    </row>
    <row r="193" spans="2:18" x14ac:dyDescent="0.25">
      <c r="B193" s="1" t="s">
        <v>32</v>
      </c>
      <c r="C193" s="6">
        <v>1</v>
      </c>
      <c r="D193" s="6">
        <v>2</v>
      </c>
      <c r="E193" s="6">
        <v>7</v>
      </c>
      <c r="F193" s="6">
        <v>5</v>
      </c>
      <c r="G193" s="6">
        <v>3</v>
      </c>
      <c r="H193" s="6">
        <v>2</v>
      </c>
      <c r="I193" s="6">
        <v>2</v>
      </c>
      <c r="J193" s="6"/>
      <c r="K193" s="6">
        <v>1</v>
      </c>
      <c r="L193" s="6">
        <v>2</v>
      </c>
      <c r="M193" s="6"/>
      <c r="N193" s="6"/>
      <c r="O193" s="7">
        <f t="shared" si="15"/>
        <v>25</v>
      </c>
      <c r="P193" s="8">
        <f t="shared" si="16"/>
        <v>1.3326226012793176E-2</v>
      </c>
    </row>
    <row r="194" spans="2:18" x14ac:dyDescent="0.25">
      <c r="B194" s="1" t="s">
        <v>33</v>
      </c>
      <c r="C194" s="6">
        <v>1</v>
      </c>
      <c r="D194" s="6"/>
      <c r="E194" s="6"/>
      <c r="F194" s="6"/>
      <c r="G194" s="6">
        <v>1</v>
      </c>
      <c r="H194" s="6">
        <v>1</v>
      </c>
      <c r="I194" s="6">
        <v>1</v>
      </c>
      <c r="J194" s="6"/>
      <c r="K194" s="6"/>
      <c r="L194" s="6">
        <v>3</v>
      </c>
      <c r="M194" s="6"/>
      <c r="N194" s="6">
        <v>1</v>
      </c>
      <c r="O194" s="7">
        <f t="shared" si="15"/>
        <v>8</v>
      </c>
      <c r="P194" s="8">
        <f t="shared" si="16"/>
        <v>4.2643923240938165E-3</v>
      </c>
    </row>
    <row r="195" spans="2:18" x14ac:dyDescent="0.25">
      <c r="B195" s="1" t="s">
        <v>34</v>
      </c>
      <c r="C195" s="6">
        <v>25</v>
      </c>
      <c r="D195" s="6">
        <v>25</v>
      </c>
      <c r="E195" s="6">
        <v>27</v>
      </c>
      <c r="F195" s="6">
        <v>17</v>
      </c>
      <c r="G195" s="6">
        <v>28</v>
      </c>
      <c r="H195" s="6">
        <v>31</v>
      </c>
      <c r="I195" s="6">
        <v>14</v>
      </c>
      <c r="J195" s="6">
        <v>21</v>
      </c>
      <c r="K195" s="6">
        <v>20</v>
      </c>
      <c r="L195" s="6">
        <v>32</v>
      </c>
      <c r="M195" s="6">
        <v>17</v>
      </c>
      <c r="N195" s="6">
        <v>20</v>
      </c>
      <c r="O195" s="7">
        <f t="shared" si="15"/>
        <v>277</v>
      </c>
      <c r="P195" s="8">
        <f t="shared" si="16"/>
        <v>0.1476545842217484</v>
      </c>
    </row>
    <row r="196" spans="2:18" x14ac:dyDescent="0.25">
      <c r="B196" s="1" t="s">
        <v>35</v>
      </c>
      <c r="C196" s="6">
        <v>1</v>
      </c>
      <c r="D196" s="6"/>
      <c r="E196" s="6"/>
      <c r="F196" s="6"/>
      <c r="G196" s="6">
        <v>1</v>
      </c>
      <c r="H196" s="6"/>
      <c r="I196" s="6"/>
      <c r="J196" s="6"/>
      <c r="K196" s="6"/>
      <c r="L196" s="6">
        <v>1</v>
      </c>
      <c r="M196" s="6"/>
      <c r="N196" s="6">
        <v>1</v>
      </c>
      <c r="O196" s="7">
        <f t="shared" si="15"/>
        <v>4</v>
      </c>
      <c r="P196" s="8">
        <f t="shared" si="16"/>
        <v>2.1321961620469083E-3</v>
      </c>
    </row>
    <row r="197" spans="2:18" x14ac:dyDescent="0.25">
      <c r="B197" s="1" t="s">
        <v>36</v>
      </c>
      <c r="C197" s="6">
        <v>57</v>
      </c>
      <c r="D197" s="6">
        <v>57</v>
      </c>
      <c r="E197" s="6">
        <v>57</v>
      </c>
      <c r="F197" s="6">
        <v>57</v>
      </c>
      <c r="G197" s="6">
        <v>58</v>
      </c>
      <c r="H197" s="6">
        <v>58</v>
      </c>
      <c r="I197" s="6">
        <v>57</v>
      </c>
      <c r="J197" s="6">
        <v>57</v>
      </c>
      <c r="K197" s="6">
        <v>59</v>
      </c>
      <c r="L197" s="6">
        <v>61</v>
      </c>
      <c r="M197" s="6">
        <v>59</v>
      </c>
      <c r="N197" s="6">
        <v>57</v>
      </c>
      <c r="O197" s="7">
        <f t="shared" si="15"/>
        <v>694</v>
      </c>
      <c r="P197" s="8">
        <f t="shared" si="16"/>
        <v>0.36993603411513859</v>
      </c>
    </row>
    <row r="198" spans="2:18" ht="15.75" thickBot="1" x14ac:dyDescent="0.3">
      <c r="B198" s="21" t="s">
        <v>37</v>
      </c>
      <c r="C198" s="11">
        <f>SUM(C170:C197)</f>
        <v>189</v>
      </c>
      <c r="D198" s="11">
        <f t="shared" ref="D198:N198" si="17">SUM(D170:D197)</f>
        <v>156</v>
      </c>
      <c r="E198" s="11">
        <f t="shared" si="17"/>
        <v>162</v>
      </c>
      <c r="F198" s="11">
        <f t="shared" si="17"/>
        <v>140</v>
      </c>
      <c r="G198" s="11">
        <f t="shared" si="17"/>
        <v>178</v>
      </c>
      <c r="H198" s="11">
        <f t="shared" si="17"/>
        <v>152</v>
      </c>
      <c r="I198" s="11">
        <f t="shared" si="17"/>
        <v>138</v>
      </c>
      <c r="J198" s="11">
        <f t="shared" si="17"/>
        <v>132</v>
      </c>
      <c r="K198" s="11">
        <f t="shared" si="17"/>
        <v>124</v>
      </c>
      <c r="L198" s="11">
        <f t="shared" si="17"/>
        <v>226</v>
      </c>
      <c r="M198" s="11">
        <f t="shared" si="17"/>
        <v>144</v>
      </c>
      <c r="N198" s="11">
        <f t="shared" si="17"/>
        <v>135</v>
      </c>
      <c r="O198" s="11">
        <f>SUM(O170:O197)</f>
        <v>1876</v>
      </c>
      <c r="P198" s="12">
        <f>SUM(P170:P197)</f>
        <v>1</v>
      </c>
    </row>
    <row r="199" spans="2:18" ht="15.75" thickTop="1" x14ac:dyDescent="0.25">
      <c r="B199" s="22" t="s">
        <v>127</v>
      </c>
    </row>
    <row r="200" spans="2:18" ht="15.75" thickBot="1" x14ac:dyDescent="0.3">
      <c r="B200" s="22" t="s">
        <v>128</v>
      </c>
    </row>
    <row r="201" spans="2:18" x14ac:dyDescent="0.25">
      <c r="B201" s="166" t="s">
        <v>129</v>
      </c>
      <c r="C201" s="167"/>
      <c r="D201" s="16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8"/>
    </row>
    <row r="202" spans="2:18" x14ac:dyDescent="0.25">
      <c r="B202" s="23" t="s">
        <v>109</v>
      </c>
      <c r="C202" s="2" t="s">
        <v>110</v>
      </c>
      <c r="D202" s="2" t="s">
        <v>111</v>
      </c>
      <c r="E202" s="2" t="s">
        <v>112</v>
      </c>
      <c r="F202" s="2" t="s">
        <v>113</v>
      </c>
      <c r="G202" s="2" t="s">
        <v>114</v>
      </c>
      <c r="H202" s="2" t="s">
        <v>115</v>
      </c>
      <c r="I202" s="2" t="s">
        <v>116</v>
      </c>
      <c r="J202" s="2" t="s">
        <v>117</v>
      </c>
      <c r="K202" s="2" t="s">
        <v>118</v>
      </c>
      <c r="L202" s="2" t="s">
        <v>119</v>
      </c>
      <c r="M202" s="2" t="s">
        <v>120</v>
      </c>
      <c r="N202" s="2" t="s">
        <v>121</v>
      </c>
      <c r="O202" s="2" t="s">
        <v>37</v>
      </c>
      <c r="P202" s="24" t="s">
        <v>38</v>
      </c>
    </row>
    <row r="203" spans="2:18" x14ac:dyDescent="0.25">
      <c r="B203" s="23" t="s">
        <v>9</v>
      </c>
      <c r="C203" s="6"/>
      <c r="D203" s="6"/>
      <c r="E203" s="6"/>
      <c r="F203" s="6"/>
      <c r="G203" s="6"/>
      <c r="H203" s="6"/>
      <c r="I203" s="6">
        <v>1</v>
      </c>
      <c r="J203" s="6"/>
      <c r="K203" s="6"/>
      <c r="L203" s="6"/>
      <c r="M203" s="6"/>
      <c r="N203" s="6"/>
      <c r="O203" s="7">
        <f>SUM(C203:N203)</f>
        <v>1</v>
      </c>
      <c r="P203" s="25">
        <f>O203/$O$231</f>
        <v>5.8139534883720929E-4</v>
      </c>
    </row>
    <row r="204" spans="2:18" x14ac:dyDescent="0.25">
      <c r="B204" s="23" t="s">
        <v>10</v>
      </c>
      <c r="C204" s="6">
        <v>3</v>
      </c>
      <c r="D204" s="6">
        <v>3</v>
      </c>
      <c r="E204" s="6">
        <v>5</v>
      </c>
      <c r="F204" s="6">
        <v>1</v>
      </c>
      <c r="G204" s="6">
        <v>2</v>
      </c>
      <c r="H204" s="6">
        <v>1</v>
      </c>
      <c r="I204" s="6">
        <v>4</v>
      </c>
      <c r="J204" s="6">
        <v>1</v>
      </c>
      <c r="K204" s="6"/>
      <c r="L204" s="6">
        <v>4</v>
      </c>
      <c r="M204" s="6">
        <v>4</v>
      </c>
      <c r="N204" s="6">
        <v>2</v>
      </c>
      <c r="O204" s="7">
        <f t="shared" ref="O204:O230" si="18">SUM(C204:N204)</f>
        <v>30</v>
      </c>
      <c r="P204" s="25">
        <f t="shared" ref="P204:P231" si="19">O204/$O$231</f>
        <v>1.7441860465116279E-2</v>
      </c>
      <c r="Q204" s="16"/>
      <c r="R204" s="16"/>
    </row>
    <row r="205" spans="2:18" x14ac:dyDescent="0.25">
      <c r="B205" s="23" t="s">
        <v>11</v>
      </c>
      <c r="C205" s="6">
        <v>1</v>
      </c>
      <c r="D205" s="6">
        <v>1</v>
      </c>
      <c r="E205" s="6">
        <v>4</v>
      </c>
      <c r="F205" s="6">
        <v>1</v>
      </c>
      <c r="G205" s="6">
        <v>3</v>
      </c>
      <c r="H205" s="6">
        <v>1</v>
      </c>
      <c r="I205" s="6">
        <v>3</v>
      </c>
      <c r="J205" s="6"/>
      <c r="K205" s="6">
        <v>1</v>
      </c>
      <c r="L205" s="6"/>
      <c r="M205" s="6">
        <v>5</v>
      </c>
      <c r="N205" s="6">
        <v>2</v>
      </c>
      <c r="O205" s="7">
        <f t="shared" si="18"/>
        <v>22</v>
      </c>
      <c r="P205" s="25">
        <f t="shared" si="19"/>
        <v>1.2790697674418604E-2</v>
      </c>
    </row>
    <row r="206" spans="2:18" x14ac:dyDescent="0.25">
      <c r="B206" s="23" t="s">
        <v>12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>
        <v>1</v>
      </c>
      <c r="N206" s="6"/>
      <c r="O206" s="7">
        <f t="shared" si="18"/>
        <v>1</v>
      </c>
      <c r="P206" s="25">
        <f t="shared" si="19"/>
        <v>5.8139534883720929E-4</v>
      </c>
    </row>
    <row r="207" spans="2:18" x14ac:dyDescent="0.25">
      <c r="B207" s="23" t="s">
        <v>13</v>
      </c>
      <c r="C207" s="6">
        <v>2</v>
      </c>
      <c r="D207" s="6">
        <v>7</v>
      </c>
      <c r="E207" s="6">
        <v>7</v>
      </c>
      <c r="F207" s="6">
        <v>4</v>
      </c>
      <c r="G207" s="6">
        <v>11</v>
      </c>
      <c r="H207" s="6">
        <v>7</v>
      </c>
      <c r="I207" s="6">
        <v>2</v>
      </c>
      <c r="J207" s="6">
        <v>13</v>
      </c>
      <c r="K207" s="6">
        <v>3</v>
      </c>
      <c r="L207" s="6">
        <v>8</v>
      </c>
      <c r="M207" s="6">
        <v>2</v>
      </c>
      <c r="N207" s="6">
        <v>6</v>
      </c>
      <c r="O207" s="7">
        <f t="shared" si="18"/>
        <v>72</v>
      </c>
      <c r="P207" s="25">
        <f t="shared" si="19"/>
        <v>4.1860465116279069E-2</v>
      </c>
    </row>
    <row r="208" spans="2:18" x14ac:dyDescent="0.25">
      <c r="B208" s="23" t="s">
        <v>14</v>
      </c>
      <c r="C208" s="6">
        <v>7</v>
      </c>
      <c r="D208" s="6">
        <v>4</v>
      </c>
      <c r="E208" s="6">
        <v>13</v>
      </c>
      <c r="F208" s="6">
        <v>15</v>
      </c>
      <c r="G208" s="6">
        <v>7</v>
      </c>
      <c r="H208" s="6">
        <v>11</v>
      </c>
      <c r="I208" s="6">
        <v>17</v>
      </c>
      <c r="J208" s="6">
        <v>9</v>
      </c>
      <c r="K208" s="6">
        <v>3</v>
      </c>
      <c r="L208" s="6">
        <v>8</v>
      </c>
      <c r="M208" s="6">
        <v>8</v>
      </c>
      <c r="N208" s="6">
        <v>5</v>
      </c>
      <c r="O208" s="7">
        <f t="shared" si="18"/>
        <v>107</v>
      </c>
      <c r="P208" s="25">
        <f t="shared" si="19"/>
        <v>6.2209302325581396E-2</v>
      </c>
    </row>
    <row r="209" spans="2:16" x14ac:dyDescent="0.25">
      <c r="B209" s="23" t="s">
        <v>15</v>
      </c>
      <c r="C209" s="6">
        <v>5</v>
      </c>
      <c r="D209" s="6">
        <v>6</v>
      </c>
      <c r="E209" s="6">
        <v>3</v>
      </c>
      <c r="F209" s="6">
        <v>4</v>
      </c>
      <c r="G209" s="6">
        <v>6</v>
      </c>
      <c r="H209" s="6">
        <v>7</v>
      </c>
      <c r="I209" s="6">
        <v>3</v>
      </c>
      <c r="J209" s="6">
        <v>5</v>
      </c>
      <c r="K209" s="6">
        <v>8</v>
      </c>
      <c r="L209" s="6"/>
      <c r="M209" s="6">
        <v>2</v>
      </c>
      <c r="N209" s="6">
        <v>3</v>
      </c>
      <c r="O209" s="7">
        <f t="shared" si="18"/>
        <v>52</v>
      </c>
      <c r="P209" s="25">
        <f t="shared" si="19"/>
        <v>3.0232558139534883E-2</v>
      </c>
    </row>
    <row r="210" spans="2:16" x14ac:dyDescent="0.25">
      <c r="B210" s="23" t="s">
        <v>16</v>
      </c>
      <c r="C210" s="6">
        <v>2</v>
      </c>
      <c r="D210" s="6">
        <v>4</v>
      </c>
      <c r="E210" s="6"/>
      <c r="F210" s="6">
        <v>1</v>
      </c>
      <c r="G210" s="6">
        <v>2</v>
      </c>
      <c r="H210" s="6">
        <v>3</v>
      </c>
      <c r="I210" s="6"/>
      <c r="J210" s="6">
        <v>2</v>
      </c>
      <c r="K210" s="6">
        <v>6</v>
      </c>
      <c r="L210" s="6">
        <v>4</v>
      </c>
      <c r="M210" s="6">
        <v>1</v>
      </c>
      <c r="N210" s="6">
        <v>6</v>
      </c>
      <c r="O210" s="7">
        <f t="shared" si="18"/>
        <v>31</v>
      </c>
      <c r="P210" s="25">
        <f t="shared" si="19"/>
        <v>1.802325581395349E-2</v>
      </c>
    </row>
    <row r="211" spans="2:16" x14ac:dyDescent="0.25">
      <c r="B211" s="23" t="s">
        <v>17</v>
      </c>
      <c r="C211" s="6">
        <v>1</v>
      </c>
      <c r="D211" s="6">
        <v>1</v>
      </c>
      <c r="E211" s="6">
        <v>7</v>
      </c>
      <c r="F211" s="6">
        <v>7</v>
      </c>
      <c r="G211" s="6">
        <v>5</v>
      </c>
      <c r="H211" s="6">
        <v>2</v>
      </c>
      <c r="I211" s="6">
        <v>6</v>
      </c>
      <c r="J211" s="6">
        <v>5</v>
      </c>
      <c r="K211" s="6">
        <v>3</v>
      </c>
      <c r="L211" s="6">
        <v>4</v>
      </c>
      <c r="M211" s="6">
        <v>3</v>
      </c>
      <c r="N211" s="6">
        <v>1</v>
      </c>
      <c r="O211" s="7">
        <f t="shared" si="18"/>
        <v>45</v>
      </c>
      <c r="P211" s="25">
        <f t="shared" si="19"/>
        <v>2.616279069767442E-2</v>
      </c>
    </row>
    <row r="212" spans="2:16" x14ac:dyDescent="0.25">
      <c r="B212" s="23" t="s">
        <v>18</v>
      </c>
      <c r="C212" s="6">
        <v>11</v>
      </c>
      <c r="D212" s="6">
        <v>1</v>
      </c>
      <c r="E212" s="6">
        <v>3</v>
      </c>
      <c r="F212" s="6"/>
      <c r="G212" s="6">
        <v>4</v>
      </c>
      <c r="H212" s="6"/>
      <c r="I212" s="6">
        <v>4</v>
      </c>
      <c r="J212" s="6"/>
      <c r="K212" s="6">
        <v>4</v>
      </c>
      <c r="L212" s="6"/>
      <c r="M212" s="6">
        <v>2</v>
      </c>
      <c r="N212" s="6">
        <v>1</v>
      </c>
      <c r="O212" s="7">
        <f t="shared" si="18"/>
        <v>30</v>
      </c>
      <c r="P212" s="25">
        <f t="shared" si="19"/>
        <v>1.7441860465116279E-2</v>
      </c>
    </row>
    <row r="213" spans="2:16" x14ac:dyDescent="0.25">
      <c r="B213" s="23" t="s">
        <v>19</v>
      </c>
      <c r="C213" s="6">
        <v>4</v>
      </c>
      <c r="D213" s="6">
        <v>9</v>
      </c>
      <c r="E213" s="6">
        <v>11</v>
      </c>
      <c r="F213" s="6">
        <v>11</v>
      </c>
      <c r="G213" s="6">
        <v>10</v>
      </c>
      <c r="H213" s="6">
        <v>12</v>
      </c>
      <c r="I213" s="6">
        <v>9</v>
      </c>
      <c r="J213" s="6">
        <v>7</v>
      </c>
      <c r="K213" s="6">
        <v>15</v>
      </c>
      <c r="L213" s="6">
        <v>14</v>
      </c>
      <c r="M213" s="6">
        <v>7</v>
      </c>
      <c r="N213" s="6">
        <v>8</v>
      </c>
      <c r="O213" s="7">
        <f t="shared" si="18"/>
        <v>117</v>
      </c>
      <c r="P213" s="25">
        <f t="shared" si="19"/>
        <v>6.8023255813953493E-2</v>
      </c>
    </row>
    <row r="214" spans="2:16" x14ac:dyDescent="0.25">
      <c r="B214" s="23" t="s">
        <v>20</v>
      </c>
      <c r="C214" s="6">
        <v>2</v>
      </c>
      <c r="D214" s="6"/>
      <c r="E214" s="6">
        <v>2</v>
      </c>
      <c r="F214" s="6">
        <v>2</v>
      </c>
      <c r="G214" s="6">
        <v>2</v>
      </c>
      <c r="H214" s="6">
        <v>2</v>
      </c>
      <c r="I214" s="6">
        <v>2</v>
      </c>
      <c r="J214" s="6">
        <v>2</v>
      </c>
      <c r="K214" s="6">
        <v>1</v>
      </c>
      <c r="L214" s="6">
        <v>2</v>
      </c>
      <c r="M214" s="6">
        <v>2</v>
      </c>
      <c r="N214" s="6">
        <v>1</v>
      </c>
      <c r="O214" s="7">
        <f t="shared" si="18"/>
        <v>20</v>
      </c>
      <c r="P214" s="25">
        <f t="shared" si="19"/>
        <v>1.1627906976744186E-2</v>
      </c>
    </row>
    <row r="215" spans="2:16" x14ac:dyDescent="0.25">
      <c r="B215" s="23" t="s">
        <v>21</v>
      </c>
      <c r="C215" s="6"/>
      <c r="D215" s="6">
        <v>1</v>
      </c>
      <c r="E215" s="6"/>
      <c r="F215" s="6">
        <v>3</v>
      </c>
      <c r="G215" s="6">
        <v>2</v>
      </c>
      <c r="H215" s="6">
        <v>1</v>
      </c>
      <c r="I215" s="6">
        <v>5</v>
      </c>
      <c r="J215" s="6">
        <v>1</v>
      </c>
      <c r="K215" s="6">
        <v>1</v>
      </c>
      <c r="L215" s="6">
        <v>4</v>
      </c>
      <c r="M215" s="6">
        <v>1</v>
      </c>
      <c r="N215" s="6">
        <v>1</v>
      </c>
      <c r="O215" s="7">
        <f t="shared" si="18"/>
        <v>20</v>
      </c>
      <c r="P215" s="25">
        <f t="shared" si="19"/>
        <v>1.1627906976744186E-2</v>
      </c>
    </row>
    <row r="216" spans="2:16" x14ac:dyDescent="0.25">
      <c r="B216" s="23" t="s">
        <v>22</v>
      </c>
      <c r="C216" s="6">
        <v>3</v>
      </c>
      <c r="D216" s="6">
        <v>3</v>
      </c>
      <c r="E216" s="6">
        <v>2</v>
      </c>
      <c r="F216" s="6">
        <v>5</v>
      </c>
      <c r="G216" s="6">
        <v>5</v>
      </c>
      <c r="H216" s="6">
        <v>2</v>
      </c>
      <c r="I216" s="6">
        <v>6</v>
      </c>
      <c r="J216" s="6">
        <v>2</v>
      </c>
      <c r="K216" s="6">
        <v>2</v>
      </c>
      <c r="L216" s="6">
        <v>2</v>
      </c>
      <c r="M216" s="6">
        <v>1</v>
      </c>
      <c r="N216" s="6">
        <v>1</v>
      </c>
      <c r="O216" s="7">
        <f t="shared" si="18"/>
        <v>34</v>
      </c>
      <c r="P216" s="25">
        <f t="shared" si="19"/>
        <v>1.9767441860465116E-2</v>
      </c>
    </row>
    <row r="217" spans="2:16" x14ac:dyDescent="0.25">
      <c r="B217" s="23" t="s">
        <v>23</v>
      </c>
      <c r="C217" s="6">
        <v>6</v>
      </c>
      <c r="D217" s="6">
        <v>3</v>
      </c>
      <c r="E217" s="6">
        <v>6</v>
      </c>
      <c r="F217" s="6">
        <v>4</v>
      </c>
      <c r="G217" s="6">
        <v>6</v>
      </c>
      <c r="H217" s="6">
        <v>5</v>
      </c>
      <c r="I217" s="6">
        <v>2</v>
      </c>
      <c r="J217" s="6">
        <v>4</v>
      </c>
      <c r="K217" s="6">
        <v>2</v>
      </c>
      <c r="L217" s="6">
        <v>2</v>
      </c>
      <c r="M217" s="6">
        <v>2</v>
      </c>
      <c r="N217" s="6">
        <v>4</v>
      </c>
      <c r="O217" s="7">
        <f t="shared" si="18"/>
        <v>46</v>
      </c>
      <c r="P217" s="25">
        <f t="shared" si="19"/>
        <v>2.6744186046511628E-2</v>
      </c>
    </row>
    <row r="218" spans="2:16" x14ac:dyDescent="0.25">
      <c r="B218" s="23" t="s">
        <v>24</v>
      </c>
      <c r="C218" s="6">
        <v>7</v>
      </c>
      <c r="D218" s="6">
        <v>6</v>
      </c>
      <c r="E218" s="6">
        <v>5</v>
      </c>
      <c r="F218" s="6">
        <v>5</v>
      </c>
      <c r="G218" s="6">
        <v>7</v>
      </c>
      <c r="H218" s="6">
        <v>2</v>
      </c>
      <c r="I218" s="6">
        <v>6</v>
      </c>
      <c r="J218" s="6">
        <v>9</v>
      </c>
      <c r="K218" s="6">
        <v>3</v>
      </c>
      <c r="L218" s="6">
        <v>2</v>
      </c>
      <c r="M218" s="6">
        <v>6</v>
      </c>
      <c r="N218" s="6">
        <v>4</v>
      </c>
      <c r="O218" s="7">
        <f t="shared" si="18"/>
        <v>62</v>
      </c>
      <c r="P218" s="25">
        <f t="shared" si="19"/>
        <v>3.604651162790698E-2</v>
      </c>
    </row>
    <row r="219" spans="2:16" x14ac:dyDescent="0.25">
      <c r="B219" s="23" t="s">
        <v>25</v>
      </c>
      <c r="C219" s="6">
        <v>8</v>
      </c>
      <c r="D219" s="6"/>
      <c r="E219" s="6">
        <v>1</v>
      </c>
      <c r="F219" s="6">
        <v>1</v>
      </c>
      <c r="G219" s="6">
        <v>2</v>
      </c>
      <c r="H219" s="6">
        <v>2</v>
      </c>
      <c r="I219" s="6">
        <v>1</v>
      </c>
      <c r="J219" s="6">
        <v>2</v>
      </c>
      <c r="K219" s="6"/>
      <c r="L219" s="6"/>
      <c r="M219" s="6">
        <v>2</v>
      </c>
      <c r="N219" s="6">
        <v>2</v>
      </c>
      <c r="O219" s="7">
        <f t="shared" si="18"/>
        <v>21</v>
      </c>
      <c r="P219" s="25">
        <f t="shared" si="19"/>
        <v>1.2209302325581395E-2</v>
      </c>
    </row>
    <row r="220" spans="2:16" x14ac:dyDescent="0.25">
      <c r="B220" s="23" t="s">
        <v>26</v>
      </c>
      <c r="C220" s="6">
        <v>6</v>
      </c>
      <c r="D220" s="6">
        <v>5</v>
      </c>
      <c r="E220" s="6">
        <v>6</v>
      </c>
      <c r="F220" s="6">
        <v>4</v>
      </c>
      <c r="G220" s="6">
        <v>6</v>
      </c>
      <c r="H220" s="6">
        <v>5</v>
      </c>
      <c r="I220" s="6">
        <v>5</v>
      </c>
      <c r="J220" s="6">
        <v>5</v>
      </c>
      <c r="K220" s="6">
        <v>8</v>
      </c>
      <c r="L220" s="6">
        <v>3</v>
      </c>
      <c r="M220" s="6">
        <v>3</v>
      </c>
      <c r="N220" s="6">
        <v>2</v>
      </c>
      <c r="O220" s="7">
        <f t="shared" si="18"/>
        <v>58</v>
      </c>
      <c r="P220" s="25">
        <f t="shared" si="19"/>
        <v>3.3720930232558143E-2</v>
      </c>
    </row>
    <row r="221" spans="2:16" x14ac:dyDescent="0.25">
      <c r="B221" s="23" t="s">
        <v>27</v>
      </c>
      <c r="C221" s="6">
        <v>9</v>
      </c>
      <c r="D221" s="6">
        <v>13</v>
      </c>
      <c r="E221" s="6">
        <v>22</v>
      </c>
      <c r="F221" s="6">
        <v>16</v>
      </c>
      <c r="G221" s="6">
        <v>21</v>
      </c>
      <c r="H221" s="6">
        <v>13</v>
      </c>
      <c r="I221" s="6">
        <v>17</v>
      </c>
      <c r="J221" s="6">
        <v>14</v>
      </c>
      <c r="K221" s="6">
        <v>17</v>
      </c>
      <c r="L221" s="6">
        <v>13</v>
      </c>
      <c r="M221" s="6">
        <v>16</v>
      </c>
      <c r="N221" s="6">
        <v>10</v>
      </c>
      <c r="O221" s="7">
        <f t="shared" si="18"/>
        <v>181</v>
      </c>
      <c r="P221" s="25">
        <f t="shared" si="19"/>
        <v>0.10523255813953489</v>
      </c>
    </row>
    <row r="222" spans="2:16" x14ac:dyDescent="0.25">
      <c r="B222" s="23" t="s">
        <v>28</v>
      </c>
      <c r="C222" s="6">
        <v>1</v>
      </c>
      <c r="D222" s="6">
        <v>2</v>
      </c>
      <c r="E222" s="6">
        <v>4</v>
      </c>
      <c r="F222" s="6">
        <v>4</v>
      </c>
      <c r="G222" s="6">
        <v>6</v>
      </c>
      <c r="H222" s="6">
        <v>1</v>
      </c>
      <c r="I222" s="6">
        <v>3</v>
      </c>
      <c r="J222" s="6">
        <v>1</v>
      </c>
      <c r="K222" s="6">
        <v>1</v>
      </c>
      <c r="L222" s="6"/>
      <c r="M222" s="6"/>
      <c r="N222" s="6"/>
      <c r="O222" s="7">
        <f t="shared" si="18"/>
        <v>23</v>
      </c>
      <c r="P222" s="25">
        <f t="shared" si="19"/>
        <v>1.3372093023255814E-2</v>
      </c>
    </row>
    <row r="223" spans="2:16" x14ac:dyDescent="0.25">
      <c r="B223" s="23" t="s">
        <v>29</v>
      </c>
      <c r="C223" s="6"/>
      <c r="D223" s="6"/>
      <c r="E223" s="6"/>
      <c r="F223" s="6"/>
      <c r="G223" s="6">
        <v>3</v>
      </c>
      <c r="H223" s="6">
        <v>1</v>
      </c>
      <c r="I223" s="6">
        <v>1</v>
      </c>
      <c r="J223" s="6"/>
      <c r="K223" s="6"/>
      <c r="L223" s="6">
        <v>1</v>
      </c>
      <c r="M223" s="6">
        <v>1</v>
      </c>
      <c r="N223" s="6"/>
      <c r="O223" s="7">
        <f t="shared" si="18"/>
        <v>7</v>
      </c>
      <c r="P223" s="25">
        <f t="shared" si="19"/>
        <v>4.0697674418604651E-3</v>
      </c>
    </row>
    <row r="224" spans="2:16" x14ac:dyDescent="0.25">
      <c r="B224" s="23" t="s">
        <v>30</v>
      </c>
      <c r="C224" s="6"/>
      <c r="D224" s="6"/>
      <c r="E224" s="6"/>
      <c r="F224" s="6"/>
      <c r="G224" s="6"/>
      <c r="H224" s="6"/>
      <c r="I224" s="6"/>
      <c r="J224" s="6">
        <v>1</v>
      </c>
      <c r="K224" s="6"/>
      <c r="L224" s="6"/>
      <c r="M224" s="6">
        <v>1</v>
      </c>
      <c r="N224" s="6"/>
      <c r="O224" s="7">
        <f t="shared" si="18"/>
        <v>2</v>
      </c>
      <c r="P224" s="25">
        <f t="shared" si="19"/>
        <v>1.1627906976744186E-3</v>
      </c>
    </row>
    <row r="225" spans="2:18" x14ac:dyDescent="0.25">
      <c r="B225" s="23" t="s">
        <v>31</v>
      </c>
      <c r="C225" s="6">
        <v>5</v>
      </c>
      <c r="D225" s="6">
        <v>4</v>
      </c>
      <c r="E225" s="6">
        <v>7</v>
      </c>
      <c r="F225" s="6">
        <v>2</v>
      </c>
      <c r="G225" s="6">
        <v>7</v>
      </c>
      <c r="H225" s="6">
        <v>3</v>
      </c>
      <c r="I225" s="6">
        <v>3</v>
      </c>
      <c r="J225" s="6">
        <v>6</v>
      </c>
      <c r="K225" s="6">
        <v>2</v>
      </c>
      <c r="L225" s="6">
        <v>2</v>
      </c>
      <c r="M225" s="6">
        <v>3</v>
      </c>
      <c r="N225" s="6">
        <v>2</v>
      </c>
      <c r="O225" s="7">
        <f t="shared" si="18"/>
        <v>46</v>
      </c>
      <c r="P225" s="25">
        <f t="shared" si="19"/>
        <v>2.6744186046511628E-2</v>
      </c>
    </row>
    <row r="226" spans="2:18" x14ac:dyDescent="0.25">
      <c r="B226" s="23" t="s">
        <v>32</v>
      </c>
      <c r="C226" s="6"/>
      <c r="D226" s="6">
        <v>1</v>
      </c>
      <c r="E226" s="6">
        <v>4</v>
      </c>
      <c r="F226" s="6">
        <v>5</v>
      </c>
      <c r="G226" s="6">
        <v>1</v>
      </c>
      <c r="H226" s="6">
        <v>2</v>
      </c>
      <c r="I226" s="6">
        <v>2</v>
      </c>
      <c r="J226" s="6">
        <v>3</v>
      </c>
      <c r="K226" s="6"/>
      <c r="L226" s="6">
        <v>2</v>
      </c>
      <c r="M226" s="6">
        <v>1</v>
      </c>
      <c r="N226" s="6">
        <v>3</v>
      </c>
      <c r="O226" s="7">
        <f t="shared" si="18"/>
        <v>24</v>
      </c>
      <c r="P226" s="25">
        <f t="shared" si="19"/>
        <v>1.3953488372093023E-2</v>
      </c>
    </row>
    <row r="227" spans="2:18" x14ac:dyDescent="0.25">
      <c r="B227" s="23" t="s">
        <v>33</v>
      </c>
      <c r="C227" s="6"/>
      <c r="D227" s="6">
        <v>1</v>
      </c>
      <c r="E227" s="6">
        <v>4</v>
      </c>
      <c r="F227" s="6">
        <v>1</v>
      </c>
      <c r="G227" s="6">
        <v>1</v>
      </c>
      <c r="H227" s="6"/>
      <c r="I227" s="6">
        <v>1</v>
      </c>
      <c r="J227" s="6">
        <v>1</v>
      </c>
      <c r="K227" s="6">
        <v>1</v>
      </c>
      <c r="L227" s="6"/>
      <c r="M227" s="6">
        <v>2</v>
      </c>
      <c r="N227" s="6"/>
      <c r="O227" s="7">
        <f t="shared" si="18"/>
        <v>12</v>
      </c>
      <c r="P227" s="25">
        <f t="shared" si="19"/>
        <v>6.9767441860465115E-3</v>
      </c>
    </row>
    <row r="228" spans="2:18" x14ac:dyDescent="0.25">
      <c r="B228" s="23" t="s">
        <v>34</v>
      </c>
      <c r="C228" s="6">
        <v>23</v>
      </c>
      <c r="D228" s="6">
        <v>17</v>
      </c>
      <c r="E228" s="6">
        <v>33</v>
      </c>
      <c r="F228" s="6">
        <v>15</v>
      </c>
      <c r="G228" s="6">
        <v>33</v>
      </c>
      <c r="H228" s="6">
        <v>18</v>
      </c>
      <c r="I228" s="6">
        <v>18</v>
      </c>
      <c r="J228" s="6">
        <v>22</v>
      </c>
      <c r="K228" s="6">
        <v>21</v>
      </c>
      <c r="L228" s="6">
        <v>25</v>
      </c>
      <c r="M228" s="6">
        <v>20</v>
      </c>
      <c r="N228" s="6">
        <v>15</v>
      </c>
      <c r="O228" s="7">
        <f t="shared" si="18"/>
        <v>260</v>
      </c>
      <c r="P228" s="25">
        <f t="shared" si="19"/>
        <v>0.15116279069767441</v>
      </c>
    </row>
    <row r="229" spans="2:18" x14ac:dyDescent="0.25">
      <c r="B229" s="23" t="s">
        <v>35</v>
      </c>
      <c r="C229" s="6">
        <v>1</v>
      </c>
      <c r="D229" s="6"/>
      <c r="E229" s="6"/>
      <c r="F229" s="6">
        <v>3</v>
      </c>
      <c r="G229" s="6">
        <v>1</v>
      </c>
      <c r="H229" s="6">
        <v>1</v>
      </c>
      <c r="I229" s="6"/>
      <c r="J229" s="6">
        <v>1</v>
      </c>
      <c r="K229" s="6"/>
      <c r="L229" s="6">
        <v>1</v>
      </c>
      <c r="M229" s="6">
        <v>2</v>
      </c>
      <c r="N229" s="6">
        <v>2</v>
      </c>
      <c r="O229" s="7">
        <f t="shared" si="18"/>
        <v>12</v>
      </c>
      <c r="P229" s="25">
        <f t="shared" si="19"/>
        <v>6.9767441860465115E-3</v>
      </c>
    </row>
    <row r="230" spans="2:18" x14ac:dyDescent="0.25">
      <c r="B230" s="23" t="s">
        <v>36</v>
      </c>
      <c r="C230" s="6">
        <v>31</v>
      </c>
      <c r="D230" s="6">
        <v>21</v>
      </c>
      <c r="E230" s="6">
        <v>26</v>
      </c>
      <c r="F230" s="6">
        <v>22</v>
      </c>
      <c r="G230" s="6">
        <v>16</v>
      </c>
      <c r="H230" s="6">
        <v>50</v>
      </c>
      <c r="I230" s="6">
        <v>59</v>
      </c>
      <c r="J230" s="6">
        <v>49</v>
      </c>
      <c r="K230" s="6">
        <v>31</v>
      </c>
      <c r="L230" s="6">
        <v>20</v>
      </c>
      <c r="M230" s="6">
        <v>33</v>
      </c>
      <c r="N230" s="6">
        <v>26</v>
      </c>
      <c r="O230" s="7">
        <f t="shared" si="18"/>
        <v>384</v>
      </c>
      <c r="P230" s="25">
        <f t="shared" si="19"/>
        <v>0.22325581395348837</v>
      </c>
    </row>
    <row r="231" spans="2:18" ht="15.75" thickBot="1" x14ac:dyDescent="0.3">
      <c r="B231" s="26" t="s">
        <v>37</v>
      </c>
      <c r="C231" s="27">
        <f>SUM(C203:C230)</f>
        <v>138</v>
      </c>
      <c r="D231" s="27">
        <f t="shared" ref="D231:N231" si="20">SUM(D203:D230)</f>
        <v>113</v>
      </c>
      <c r="E231" s="27">
        <f t="shared" si="20"/>
        <v>175</v>
      </c>
      <c r="F231" s="27">
        <f t="shared" si="20"/>
        <v>136</v>
      </c>
      <c r="G231" s="27">
        <f t="shared" si="20"/>
        <v>169</v>
      </c>
      <c r="H231" s="27">
        <f t="shared" si="20"/>
        <v>152</v>
      </c>
      <c r="I231" s="27">
        <f t="shared" si="20"/>
        <v>180</v>
      </c>
      <c r="J231" s="27">
        <f t="shared" si="20"/>
        <v>165</v>
      </c>
      <c r="K231" s="27">
        <f t="shared" si="20"/>
        <v>133</v>
      </c>
      <c r="L231" s="27">
        <f t="shared" si="20"/>
        <v>121</v>
      </c>
      <c r="M231" s="27">
        <f t="shared" si="20"/>
        <v>131</v>
      </c>
      <c r="N231" s="27">
        <f t="shared" si="20"/>
        <v>107</v>
      </c>
      <c r="O231" s="27">
        <f>SUM(O203:O230)</f>
        <v>1720</v>
      </c>
      <c r="P231" s="28">
        <f t="shared" si="19"/>
        <v>1</v>
      </c>
    </row>
    <row r="232" spans="2:18" x14ac:dyDescent="0.25">
      <c r="B232" s="22" t="s">
        <v>127</v>
      </c>
    </row>
    <row r="233" spans="2:18" ht="15.75" thickBot="1" x14ac:dyDescent="0.3">
      <c r="B233" s="22" t="s">
        <v>130</v>
      </c>
    </row>
    <row r="234" spans="2:18" x14ac:dyDescent="0.25">
      <c r="B234" s="166" t="s">
        <v>131</v>
      </c>
      <c r="C234" s="167"/>
      <c r="D234" s="167"/>
      <c r="E234" s="167"/>
      <c r="F234" s="167"/>
      <c r="G234" s="167"/>
      <c r="H234" s="167"/>
      <c r="I234" s="167"/>
      <c r="J234" s="167"/>
      <c r="K234" s="167"/>
      <c r="L234" s="167"/>
      <c r="M234" s="167"/>
      <c r="N234" s="167"/>
      <c r="O234" s="167"/>
      <c r="P234" s="168"/>
    </row>
    <row r="235" spans="2:18" x14ac:dyDescent="0.25">
      <c r="B235" s="23" t="s">
        <v>109</v>
      </c>
      <c r="C235" s="2" t="s">
        <v>110</v>
      </c>
      <c r="D235" s="2" t="s">
        <v>111</v>
      </c>
      <c r="E235" s="2" t="s">
        <v>112</v>
      </c>
      <c r="F235" s="2" t="s">
        <v>113</v>
      </c>
      <c r="G235" s="2" t="s">
        <v>114</v>
      </c>
      <c r="H235" s="2" t="s">
        <v>115</v>
      </c>
      <c r="I235" s="2" t="s">
        <v>116</v>
      </c>
      <c r="J235" s="2" t="s">
        <v>117</v>
      </c>
      <c r="K235" s="2" t="s">
        <v>118</v>
      </c>
      <c r="L235" s="2" t="s">
        <v>119</v>
      </c>
      <c r="M235" s="2" t="s">
        <v>120</v>
      </c>
      <c r="N235" s="2" t="s">
        <v>121</v>
      </c>
      <c r="O235" s="2" t="s">
        <v>37</v>
      </c>
      <c r="P235" s="24" t="s">
        <v>38</v>
      </c>
    </row>
    <row r="236" spans="2:18" x14ac:dyDescent="0.25">
      <c r="B236" s="23" t="s">
        <v>9</v>
      </c>
      <c r="C236" s="6"/>
      <c r="D236" s="6"/>
      <c r="E236" s="6">
        <v>1</v>
      </c>
      <c r="F236" s="6">
        <v>1</v>
      </c>
      <c r="G236" s="6"/>
      <c r="H236" s="6"/>
      <c r="I236" s="6"/>
      <c r="J236" s="6"/>
      <c r="K236" s="6"/>
      <c r="L236" s="6"/>
      <c r="M236" s="6"/>
      <c r="N236" s="6"/>
      <c r="O236" s="7">
        <f>SUM(C236:N236)</f>
        <v>2</v>
      </c>
      <c r="P236" s="25">
        <f>O236/$O$264</f>
        <v>1.1869436201780415E-3</v>
      </c>
    </row>
    <row r="237" spans="2:18" x14ac:dyDescent="0.25">
      <c r="B237" s="23" t="s">
        <v>10</v>
      </c>
      <c r="C237" s="6">
        <v>1</v>
      </c>
      <c r="D237" s="6">
        <v>2</v>
      </c>
      <c r="E237" s="6">
        <v>2</v>
      </c>
      <c r="F237" s="6">
        <v>2</v>
      </c>
      <c r="G237" s="6"/>
      <c r="H237" s="6"/>
      <c r="I237" s="6">
        <v>2</v>
      </c>
      <c r="J237" s="6">
        <v>2</v>
      </c>
      <c r="K237" s="6"/>
      <c r="L237" s="6">
        <v>2</v>
      </c>
      <c r="M237" s="6">
        <v>2</v>
      </c>
      <c r="N237" s="6">
        <v>1</v>
      </c>
      <c r="O237" s="7">
        <f t="shared" ref="O237:O263" si="21">SUM(C237:N237)</f>
        <v>16</v>
      </c>
      <c r="P237" s="25">
        <f t="shared" ref="P237:P264" si="22">O237/$O$264</f>
        <v>9.495548961424332E-3</v>
      </c>
      <c r="Q237" s="16"/>
      <c r="R237" s="16"/>
    </row>
    <row r="238" spans="2:18" x14ac:dyDescent="0.25">
      <c r="B238" s="23" t="s">
        <v>11</v>
      </c>
      <c r="C238" s="6">
        <v>4</v>
      </c>
      <c r="D238" s="6">
        <v>1</v>
      </c>
      <c r="E238" s="6">
        <v>2</v>
      </c>
      <c r="F238" s="6">
        <v>2</v>
      </c>
      <c r="G238" s="6">
        <v>3</v>
      </c>
      <c r="H238" s="6">
        <v>2</v>
      </c>
      <c r="I238" s="6"/>
      <c r="J238" s="6"/>
      <c r="K238" s="6">
        <v>1</v>
      </c>
      <c r="L238" s="6">
        <v>6</v>
      </c>
      <c r="M238" s="6"/>
      <c r="N238" s="6">
        <v>3</v>
      </c>
      <c r="O238" s="7">
        <f t="shared" si="21"/>
        <v>24</v>
      </c>
      <c r="P238" s="25">
        <f t="shared" si="22"/>
        <v>1.4243323442136498E-2</v>
      </c>
    </row>
    <row r="239" spans="2:18" x14ac:dyDescent="0.25">
      <c r="B239" s="23" t="s">
        <v>12</v>
      </c>
      <c r="C239" s="6"/>
      <c r="D239" s="6"/>
      <c r="E239" s="6">
        <v>1</v>
      </c>
      <c r="F239" s="6"/>
      <c r="G239" s="6"/>
      <c r="H239" s="6"/>
      <c r="I239" s="6"/>
      <c r="J239" s="6"/>
      <c r="K239" s="6"/>
      <c r="L239" s="6"/>
      <c r="M239" s="6"/>
      <c r="N239" s="6"/>
      <c r="O239" s="7">
        <f t="shared" si="21"/>
        <v>1</v>
      </c>
      <c r="P239" s="25">
        <f t="shared" si="22"/>
        <v>5.9347181008902075E-4</v>
      </c>
    </row>
    <row r="240" spans="2:18" x14ac:dyDescent="0.25">
      <c r="B240" s="23" t="s">
        <v>13</v>
      </c>
      <c r="C240" s="6">
        <v>4</v>
      </c>
      <c r="D240" s="6">
        <v>5</v>
      </c>
      <c r="E240" s="6">
        <v>2</v>
      </c>
      <c r="F240" s="6">
        <v>7</v>
      </c>
      <c r="G240" s="6">
        <v>4</v>
      </c>
      <c r="H240" s="6">
        <v>7</v>
      </c>
      <c r="I240" s="6">
        <v>4</v>
      </c>
      <c r="J240" s="6">
        <v>4</v>
      </c>
      <c r="K240" s="6">
        <v>6</v>
      </c>
      <c r="L240" s="6">
        <v>13</v>
      </c>
      <c r="M240" s="6">
        <v>6</v>
      </c>
      <c r="N240" s="6">
        <v>3</v>
      </c>
      <c r="O240" s="7">
        <f t="shared" si="21"/>
        <v>65</v>
      </c>
      <c r="P240" s="25">
        <f t="shared" si="22"/>
        <v>3.857566765578635E-2</v>
      </c>
    </row>
    <row r="241" spans="2:16" x14ac:dyDescent="0.25">
      <c r="B241" s="23" t="s">
        <v>14</v>
      </c>
      <c r="C241" s="6">
        <v>4</v>
      </c>
      <c r="D241" s="6">
        <v>7</v>
      </c>
      <c r="E241" s="6">
        <v>4</v>
      </c>
      <c r="F241" s="6">
        <v>4</v>
      </c>
      <c r="G241" s="6">
        <v>3</v>
      </c>
      <c r="H241" s="6">
        <v>5</v>
      </c>
      <c r="I241" s="6">
        <v>2</v>
      </c>
      <c r="J241" s="6">
        <v>2</v>
      </c>
      <c r="K241" s="6">
        <v>4</v>
      </c>
      <c r="L241" s="6">
        <v>6</v>
      </c>
      <c r="M241" s="6">
        <v>3</v>
      </c>
      <c r="N241" s="6">
        <v>3</v>
      </c>
      <c r="O241" s="7">
        <f t="shared" si="21"/>
        <v>47</v>
      </c>
      <c r="P241" s="25">
        <f t="shared" si="22"/>
        <v>2.7893175074183978E-2</v>
      </c>
    </row>
    <row r="242" spans="2:16" x14ac:dyDescent="0.25">
      <c r="B242" s="23" t="s">
        <v>15</v>
      </c>
      <c r="C242" s="6">
        <v>1</v>
      </c>
      <c r="D242" s="6">
        <v>2</v>
      </c>
      <c r="E242" s="6">
        <v>1</v>
      </c>
      <c r="F242" s="6">
        <v>2</v>
      </c>
      <c r="G242" s="6">
        <v>2</v>
      </c>
      <c r="H242" s="6">
        <v>3</v>
      </c>
      <c r="I242" s="6"/>
      <c r="J242" s="6">
        <v>1</v>
      </c>
      <c r="K242" s="6">
        <v>1</v>
      </c>
      <c r="L242" s="6">
        <v>10</v>
      </c>
      <c r="M242" s="6">
        <v>10</v>
      </c>
      <c r="N242" s="6">
        <v>6</v>
      </c>
      <c r="O242" s="7">
        <f t="shared" si="21"/>
        <v>39</v>
      </c>
      <c r="P242" s="25">
        <f t="shared" si="22"/>
        <v>2.314540059347181E-2</v>
      </c>
    </row>
    <row r="243" spans="2:16" x14ac:dyDescent="0.25">
      <c r="B243" s="23" t="s">
        <v>16</v>
      </c>
      <c r="C243" s="6"/>
      <c r="D243" s="6">
        <v>7</v>
      </c>
      <c r="E243" s="6">
        <v>2</v>
      </c>
      <c r="F243" s="6">
        <v>1</v>
      </c>
      <c r="G243" s="6"/>
      <c r="H243" s="6">
        <v>2</v>
      </c>
      <c r="I243" s="6">
        <v>2</v>
      </c>
      <c r="J243" s="6"/>
      <c r="K243" s="6">
        <v>1</v>
      </c>
      <c r="L243" s="6">
        <v>1</v>
      </c>
      <c r="M243" s="6"/>
      <c r="N243" s="6"/>
      <c r="O243" s="7">
        <f t="shared" si="21"/>
        <v>16</v>
      </c>
      <c r="P243" s="25">
        <f t="shared" si="22"/>
        <v>9.495548961424332E-3</v>
      </c>
    </row>
    <row r="244" spans="2:16" x14ac:dyDescent="0.25">
      <c r="B244" s="23" t="s">
        <v>17</v>
      </c>
      <c r="C244" s="6">
        <v>1</v>
      </c>
      <c r="D244" s="6">
        <v>3</v>
      </c>
      <c r="E244" s="6">
        <v>5</v>
      </c>
      <c r="F244" s="6">
        <v>4</v>
      </c>
      <c r="G244" s="6">
        <v>10</v>
      </c>
      <c r="H244" s="6">
        <v>9</v>
      </c>
      <c r="I244" s="6">
        <v>3</v>
      </c>
      <c r="J244" s="6">
        <v>3</v>
      </c>
      <c r="K244" s="6">
        <v>2</v>
      </c>
      <c r="L244" s="6">
        <v>9</v>
      </c>
      <c r="M244" s="6">
        <v>1</v>
      </c>
      <c r="N244" s="6">
        <v>3</v>
      </c>
      <c r="O244" s="7">
        <f t="shared" si="21"/>
        <v>53</v>
      </c>
      <c r="P244" s="25">
        <f t="shared" si="22"/>
        <v>3.1454005934718102E-2</v>
      </c>
    </row>
    <row r="245" spans="2:16" x14ac:dyDescent="0.25">
      <c r="B245" s="23" t="s">
        <v>18</v>
      </c>
      <c r="C245" s="6">
        <v>1</v>
      </c>
      <c r="D245" s="6">
        <v>3</v>
      </c>
      <c r="E245" s="6">
        <v>1</v>
      </c>
      <c r="F245" s="6">
        <v>3</v>
      </c>
      <c r="G245" s="6">
        <v>1</v>
      </c>
      <c r="H245" s="6">
        <v>1</v>
      </c>
      <c r="I245" s="6">
        <v>2</v>
      </c>
      <c r="J245" s="6"/>
      <c r="K245" s="6">
        <v>3</v>
      </c>
      <c r="L245" s="6">
        <v>1</v>
      </c>
      <c r="M245" s="6"/>
      <c r="N245" s="6">
        <v>2</v>
      </c>
      <c r="O245" s="7">
        <f t="shared" si="21"/>
        <v>18</v>
      </c>
      <c r="P245" s="25">
        <f t="shared" si="22"/>
        <v>1.0682492581602374E-2</v>
      </c>
    </row>
    <row r="246" spans="2:16" x14ac:dyDescent="0.25">
      <c r="B246" s="23" t="s">
        <v>19</v>
      </c>
      <c r="C246" s="6">
        <v>11</v>
      </c>
      <c r="D246" s="6">
        <v>8</v>
      </c>
      <c r="E246" s="6">
        <v>4</v>
      </c>
      <c r="F246" s="6">
        <v>9</v>
      </c>
      <c r="G246" s="6">
        <v>7</v>
      </c>
      <c r="H246" s="6">
        <v>8</v>
      </c>
      <c r="I246" s="6">
        <v>7</v>
      </c>
      <c r="J246" s="6">
        <v>10</v>
      </c>
      <c r="K246" s="6">
        <v>8</v>
      </c>
      <c r="L246" s="6">
        <v>17</v>
      </c>
      <c r="M246" s="6">
        <v>5</v>
      </c>
      <c r="N246" s="6">
        <v>9</v>
      </c>
      <c r="O246" s="7">
        <f t="shared" si="21"/>
        <v>103</v>
      </c>
      <c r="P246" s="25">
        <f t="shared" si="22"/>
        <v>6.1127596439169138E-2</v>
      </c>
    </row>
    <row r="247" spans="2:16" x14ac:dyDescent="0.25">
      <c r="B247" s="23" t="s">
        <v>20</v>
      </c>
      <c r="C247" s="6"/>
      <c r="D247" s="6">
        <v>1</v>
      </c>
      <c r="E247" s="6"/>
      <c r="F247" s="6"/>
      <c r="G247" s="6"/>
      <c r="H247" s="6">
        <v>2</v>
      </c>
      <c r="I247" s="6">
        <v>1</v>
      </c>
      <c r="J247" s="6"/>
      <c r="K247" s="6">
        <v>1</v>
      </c>
      <c r="L247" s="6">
        <v>4</v>
      </c>
      <c r="M247" s="6">
        <v>1</v>
      </c>
      <c r="N247" s="6">
        <v>2</v>
      </c>
      <c r="O247" s="7">
        <f t="shared" si="21"/>
        <v>12</v>
      </c>
      <c r="P247" s="25">
        <f t="shared" si="22"/>
        <v>7.121661721068249E-3</v>
      </c>
    </row>
    <row r="248" spans="2:16" x14ac:dyDescent="0.25">
      <c r="B248" s="23" t="s">
        <v>21</v>
      </c>
      <c r="C248" s="6">
        <v>2</v>
      </c>
      <c r="D248" s="6">
        <v>3</v>
      </c>
      <c r="E248" s="6">
        <v>2</v>
      </c>
      <c r="F248" s="6">
        <v>1</v>
      </c>
      <c r="G248" s="6">
        <v>3</v>
      </c>
      <c r="H248" s="6">
        <v>2</v>
      </c>
      <c r="I248" s="6">
        <v>2</v>
      </c>
      <c r="J248" s="6"/>
      <c r="K248" s="6">
        <v>4</v>
      </c>
      <c r="L248" s="6">
        <v>1</v>
      </c>
      <c r="M248" s="6">
        <v>1</v>
      </c>
      <c r="N248" s="6">
        <v>1</v>
      </c>
      <c r="O248" s="7">
        <f t="shared" si="21"/>
        <v>22</v>
      </c>
      <c r="P248" s="25">
        <f t="shared" si="22"/>
        <v>1.3056379821958458E-2</v>
      </c>
    </row>
    <row r="249" spans="2:16" x14ac:dyDescent="0.25">
      <c r="B249" s="23" t="s">
        <v>22</v>
      </c>
      <c r="C249" s="6"/>
      <c r="D249" s="6">
        <v>8</v>
      </c>
      <c r="E249" s="6">
        <v>1</v>
      </c>
      <c r="F249" s="6">
        <v>1</v>
      </c>
      <c r="G249" s="6">
        <v>3</v>
      </c>
      <c r="H249" s="6">
        <v>1</v>
      </c>
      <c r="I249" s="6">
        <v>2</v>
      </c>
      <c r="J249" s="6">
        <v>2</v>
      </c>
      <c r="K249" s="6">
        <v>1</v>
      </c>
      <c r="L249" s="6">
        <v>4</v>
      </c>
      <c r="M249" s="6">
        <v>2</v>
      </c>
      <c r="N249" s="6">
        <v>4</v>
      </c>
      <c r="O249" s="7">
        <f t="shared" si="21"/>
        <v>29</v>
      </c>
      <c r="P249" s="25">
        <f t="shared" si="22"/>
        <v>1.7210682492581602E-2</v>
      </c>
    </row>
    <row r="250" spans="2:16" x14ac:dyDescent="0.25">
      <c r="B250" s="23" t="s">
        <v>23</v>
      </c>
      <c r="C250" s="6">
        <v>5</v>
      </c>
      <c r="D250" s="6">
        <v>3</v>
      </c>
      <c r="E250" s="6">
        <v>6</v>
      </c>
      <c r="F250" s="6">
        <v>3</v>
      </c>
      <c r="G250" s="6">
        <v>9</v>
      </c>
      <c r="H250" s="6">
        <v>4</v>
      </c>
      <c r="I250" s="6">
        <v>12</v>
      </c>
      <c r="J250" s="6">
        <v>3</v>
      </c>
      <c r="K250" s="6">
        <v>2</v>
      </c>
      <c r="L250" s="6">
        <v>1</v>
      </c>
      <c r="M250" s="6">
        <v>2</v>
      </c>
      <c r="N250" s="6">
        <v>5</v>
      </c>
      <c r="O250" s="7">
        <f t="shared" si="21"/>
        <v>55</v>
      </c>
      <c r="P250" s="25">
        <f t="shared" si="22"/>
        <v>3.2640949554896145E-2</v>
      </c>
    </row>
    <row r="251" spans="2:16" x14ac:dyDescent="0.25">
      <c r="B251" s="23" t="s">
        <v>24</v>
      </c>
      <c r="C251" s="6">
        <v>2</v>
      </c>
      <c r="D251" s="6">
        <v>9</v>
      </c>
      <c r="E251" s="6">
        <v>1</v>
      </c>
      <c r="F251" s="6">
        <v>3</v>
      </c>
      <c r="G251" s="6">
        <v>6</v>
      </c>
      <c r="H251" s="6">
        <v>3</v>
      </c>
      <c r="I251" s="6">
        <v>4</v>
      </c>
      <c r="J251" s="6">
        <v>5</v>
      </c>
      <c r="K251" s="6">
        <v>4</v>
      </c>
      <c r="L251" s="6">
        <v>7</v>
      </c>
      <c r="M251" s="6">
        <v>1</v>
      </c>
      <c r="N251" s="6">
        <v>5</v>
      </c>
      <c r="O251" s="7">
        <f t="shared" si="21"/>
        <v>50</v>
      </c>
      <c r="P251" s="25">
        <f t="shared" si="22"/>
        <v>2.967359050445104E-2</v>
      </c>
    </row>
    <row r="252" spans="2:16" x14ac:dyDescent="0.25">
      <c r="B252" s="23" t="s">
        <v>25</v>
      </c>
      <c r="C252" s="6">
        <v>1</v>
      </c>
      <c r="D252" s="6">
        <v>2</v>
      </c>
      <c r="E252" s="6">
        <v>3</v>
      </c>
      <c r="F252" s="6">
        <v>4</v>
      </c>
      <c r="G252" s="6">
        <v>3</v>
      </c>
      <c r="H252" s="6">
        <v>3</v>
      </c>
      <c r="I252" s="6">
        <v>2</v>
      </c>
      <c r="J252" s="6">
        <v>1</v>
      </c>
      <c r="K252" s="6">
        <v>4</v>
      </c>
      <c r="L252" s="6"/>
      <c r="M252" s="6">
        <v>1</v>
      </c>
      <c r="N252" s="6"/>
      <c r="O252" s="7">
        <f t="shared" si="21"/>
        <v>24</v>
      </c>
      <c r="P252" s="25">
        <f t="shared" si="22"/>
        <v>1.4243323442136498E-2</v>
      </c>
    </row>
    <row r="253" spans="2:16" x14ac:dyDescent="0.25">
      <c r="B253" s="23" t="s">
        <v>26</v>
      </c>
      <c r="C253" s="6">
        <v>4</v>
      </c>
      <c r="D253" s="6">
        <v>4</v>
      </c>
      <c r="E253" s="6">
        <v>1</v>
      </c>
      <c r="F253" s="6">
        <v>3</v>
      </c>
      <c r="G253" s="6">
        <v>3</v>
      </c>
      <c r="H253" s="6">
        <v>2</v>
      </c>
      <c r="I253" s="6">
        <v>8</v>
      </c>
      <c r="J253" s="6">
        <v>4</v>
      </c>
      <c r="K253" s="6">
        <v>4</v>
      </c>
      <c r="L253" s="6">
        <v>4</v>
      </c>
      <c r="M253" s="6">
        <v>4</v>
      </c>
      <c r="N253" s="6">
        <v>5</v>
      </c>
      <c r="O253" s="7">
        <f t="shared" si="21"/>
        <v>46</v>
      </c>
      <c r="P253" s="25">
        <f t="shared" si="22"/>
        <v>2.7299703264094956E-2</v>
      </c>
    </row>
    <row r="254" spans="2:16" x14ac:dyDescent="0.25">
      <c r="B254" s="23" t="s">
        <v>27</v>
      </c>
      <c r="C254" s="6">
        <v>10</v>
      </c>
      <c r="D254" s="6">
        <v>9</v>
      </c>
      <c r="E254" s="6">
        <v>10</v>
      </c>
      <c r="F254" s="6">
        <v>13</v>
      </c>
      <c r="G254" s="6">
        <v>15</v>
      </c>
      <c r="H254" s="6">
        <v>9</v>
      </c>
      <c r="I254" s="6">
        <v>9</v>
      </c>
      <c r="J254" s="6">
        <v>11</v>
      </c>
      <c r="K254" s="6">
        <v>18</v>
      </c>
      <c r="L254" s="6">
        <v>22</v>
      </c>
      <c r="M254" s="6">
        <v>6</v>
      </c>
      <c r="N254" s="6">
        <v>12</v>
      </c>
      <c r="O254" s="7">
        <f t="shared" si="21"/>
        <v>144</v>
      </c>
      <c r="P254" s="25">
        <f t="shared" si="22"/>
        <v>8.5459940652818991E-2</v>
      </c>
    </row>
    <row r="255" spans="2:16" x14ac:dyDescent="0.25">
      <c r="B255" s="23" t="s">
        <v>28</v>
      </c>
      <c r="C255" s="6">
        <v>2</v>
      </c>
      <c r="D255" s="6"/>
      <c r="E255" s="6">
        <v>4</v>
      </c>
      <c r="F255" s="6"/>
      <c r="G255" s="6">
        <v>2</v>
      </c>
      <c r="H255" s="6"/>
      <c r="I255" s="6">
        <v>1</v>
      </c>
      <c r="J255" s="6">
        <v>3</v>
      </c>
      <c r="K255" s="6">
        <v>3</v>
      </c>
      <c r="L255" s="6">
        <v>6</v>
      </c>
      <c r="M255" s="6">
        <v>1</v>
      </c>
      <c r="N255" s="6">
        <v>1</v>
      </c>
      <c r="O255" s="7">
        <f t="shared" si="21"/>
        <v>23</v>
      </c>
      <c r="P255" s="25">
        <f t="shared" si="22"/>
        <v>1.3649851632047478E-2</v>
      </c>
    </row>
    <row r="256" spans="2:16" x14ac:dyDescent="0.25">
      <c r="B256" s="23" t="s">
        <v>29</v>
      </c>
      <c r="C256" s="6"/>
      <c r="D256" s="6">
        <v>2</v>
      </c>
      <c r="E256" s="6">
        <v>1</v>
      </c>
      <c r="F256" s="6">
        <v>3</v>
      </c>
      <c r="G256" s="6"/>
      <c r="H256" s="6"/>
      <c r="I256" s="6"/>
      <c r="J256" s="6"/>
      <c r="K256" s="6">
        <v>3</v>
      </c>
      <c r="L256" s="6"/>
      <c r="M256" s="6"/>
      <c r="N256" s="6">
        <v>1</v>
      </c>
      <c r="O256" s="7">
        <f t="shared" si="21"/>
        <v>10</v>
      </c>
      <c r="P256" s="25">
        <f t="shared" si="22"/>
        <v>5.9347181008902079E-3</v>
      </c>
    </row>
    <row r="257" spans="2:18" x14ac:dyDescent="0.25">
      <c r="B257" s="23" t="s">
        <v>30</v>
      </c>
      <c r="C257" s="6"/>
      <c r="D257" s="6">
        <v>1</v>
      </c>
      <c r="E257" s="6"/>
      <c r="F257" s="6"/>
      <c r="G257" s="6"/>
      <c r="H257" s="6">
        <v>1</v>
      </c>
      <c r="I257" s="6"/>
      <c r="J257" s="6"/>
      <c r="K257" s="6"/>
      <c r="L257" s="6"/>
      <c r="M257" s="6"/>
      <c r="N257" s="6"/>
      <c r="O257" s="7">
        <f t="shared" si="21"/>
        <v>2</v>
      </c>
      <c r="P257" s="25">
        <f t="shared" si="22"/>
        <v>1.1869436201780415E-3</v>
      </c>
    </row>
    <row r="258" spans="2:18" x14ac:dyDescent="0.25">
      <c r="B258" s="23" t="s">
        <v>31</v>
      </c>
      <c r="C258" s="6">
        <v>2</v>
      </c>
      <c r="D258" s="6">
        <v>2</v>
      </c>
      <c r="E258" s="6">
        <v>2</v>
      </c>
      <c r="F258" s="6">
        <v>7</v>
      </c>
      <c r="G258" s="6"/>
      <c r="H258" s="6">
        <v>4</v>
      </c>
      <c r="I258" s="6">
        <v>3</v>
      </c>
      <c r="J258" s="6">
        <v>10</v>
      </c>
      <c r="K258" s="6">
        <v>8</v>
      </c>
      <c r="L258" s="6">
        <v>7</v>
      </c>
      <c r="M258" s="6">
        <v>2</v>
      </c>
      <c r="N258" s="6">
        <v>4</v>
      </c>
      <c r="O258" s="7">
        <f t="shared" si="21"/>
        <v>51</v>
      </c>
      <c r="P258" s="25">
        <f t="shared" si="22"/>
        <v>3.0267062314540058E-2</v>
      </c>
    </row>
    <row r="259" spans="2:18" x14ac:dyDescent="0.25">
      <c r="B259" s="23" t="s">
        <v>32</v>
      </c>
      <c r="C259" s="6">
        <v>1</v>
      </c>
      <c r="D259" s="6"/>
      <c r="E259" s="6">
        <v>2</v>
      </c>
      <c r="F259" s="6">
        <v>2</v>
      </c>
      <c r="G259" s="6">
        <v>6</v>
      </c>
      <c r="H259" s="6">
        <v>4</v>
      </c>
      <c r="I259" s="6">
        <v>5</v>
      </c>
      <c r="J259" s="6">
        <v>2</v>
      </c>
      <c r="K259" s="6"/>
      <c r="L259" s="6"/>
      <c r="M259" s="6"/>
      <c r="N259" s="6">
        <v>4</v>
      </c>
      <c r="O259" s="7">
        <f t="shared" si="21"/>
        <v>26</v>
      </c>
      <c r="P259" s="25">
        <f t="shared" si="22"/>
        <v>1.543026706231454E-2</v>
      </c>
    </row>
    <row r="260" spans="2:18" x14ac:dyDescent="0.25">
      <c r="B260" s="23" t="s">
        <v>33</v>
      </c>
      <c r="C260" s="6">
        <v>2</v>
      </c>
      <c r="D260" s="6">
        <v>1</v>
      </c>
      <c r="E260" s="6">
        <v>1</v>
      </c>
      <c r="F260" s="6">
        <v>1</v>
      </c>
      <c r="G260" s="6"/>
      <c r="H260" s="6"/>
      <c r="I260" s="6">
        <v>1</v>
      </c>
      <c r="J260" s="6">
        <v>2</v>
      </c>
      <c r="K260" s="6">
        <v>1</v>
      </c>
      <c r="L260" s="6">
        <v>1</v>
      </c>
      <c r="M260" s="6"/>
      <c r="N260" s="6"/>
      <c r="O260" s="7">
        <f t="shared" si="21"/>
        <v>10</v>
      </c>
      <c r="P260" s="25">
        <f t="shared" si="22"/>
        <v>5.9347181008902079E-3</v>
      </c>
    </row>
    <row r="261" spans="2:18" x14ac:dyDescent="0.25">
      <c r="B261" s="23" t="s">
        <v>34</v>
      </c>
      <c r="C261" s="6">
        <v>15</v>
      </c>
      <c r="D261" s="6">
        <v>19</v>
      </c>
      <c r="E261" s="6">
        <v>24</v>
      </c>
      <c r="F261" s="6">
        <v>23</v>
      </c>
      <c r="G261" s="6">
        <v>26</v>
      </c>
      <c r="H261" s="6">
        <v>19</v>
      </c>
      <c r="I261" s="6">
        <v>24</v>
      </c>
      <c r="J261" s="6">
        <v>24</v>
      </c>
      <c r="K261" s="6">
        <v>31</v>
      </c>
      <c r="L261" s="6">
        <v>28</v>
      </c>
      <c r="M261" s="6">
        <v>25</v>
      </c>
      <c r="N261" s="6">
        <v>16</v>
      </c>
      <c r="O261" s="7">
        <f t="shared" si="21"/>
        <v>274</v>
      </c>
      <c r="P261" s="25">
        <f t="shared" si="22"/>
        <v>0.1626112759643917</v>
      </c>
    </row>
    <row r="262" spans="2:18" x14ac:dyDescent="0.25">
      <c r="B262" s="23" t="s">
        <v>35</v>
      </c>
      <c r="C262" s="6"/>
      <c r="D262" s="6">
        <v>1</v>
      </c>
      <c r="E262" s="6">
        <v>1</v>
      </c>
      <c r="F262" s="6"/>
      <c r="G262" s="6">
        <v>1</v>
      </c>
      <c r="H262" s="6"/>
      <c r="I262" s="6">
        <v>1</v>
      </c>
      <c r="J262" s="6">
        <v>1</v>
      </c>
      <c r="K262" s="6">
        <v>1</v>
      </c>
      <c r="L262" s="6">
        <v>1</v>
      </c>
      <c r="M262" s="6"/>
      <c r="N262" s="6"/>
      <c r="O262" s="7">
        <f t="shared" si="21"/>
        <v>7</v>
      </c>
      <c r="P262" s="25">
        <f t="shared" si="22"/>
        <v>4.154302670623145E-3</v>
      </c>
    </row>
    <row r="263" spans="2:18" x14ac:dyDescent="0.25">
      <c r="B263" s="23" t="s">
        <v>36</v>
      </c>
      <c r="C263" s="6">
        <v>49</v>
      </c>
      <c r="D263" s="6">
        <v>10</v>
      </c>
      <c r="E263" s="6">
        <v>21</v>
      </c>
      <c r="F263" s="6">
        <v>41</v>
      </c>
      <c r="G263" s="6">
        <v>13</v>
      </c>
      <c r="H263" s="6">
        <v>22</v>
      </c>
      <c r="I263" s="6">
        <v>31</v>
      </c>
      <c r="J263" s="6">
        <v>21</v>
      </c>
      <c r="K263" s="6">
        <v>27</v>
      </c>
      <c r="L263" s="6">
        <v>179</v>
      </c>
      <c r="M263" s="6">
        <v>85</v>
      </c>
      <c r="N263" s="6">
        <v>17</v>
      </c>
      <c r="O263" s="7">
        <f t="shared" si="21"/>
        <v>516</v>
      </c>
      <c r="P263" s="25">
        <f t="shared" si="22"/>
        <v>0.30623145400593471</v>
      </c>
    </row>
    <row r="264" spans="2:18" ht="15.75" thickBot="1" x14ac:dyDescent="0.3">
      <c r="B264" s="26" t="s">
        <v>37</v>
      </c>
      <c r="C264" s="27">
        <f>SUM(C236:C263)</f>
        <v>122</v>
      </c>
      <c r="D264" s="27">
        <f t="shared" ref="D264:N264" si="23">SUM(D236:D263)</f>
        <v>113</v>
      </c>
      <c r="E264" s="27">
        <f t="shared" si="23"/>
        <v>105</v>
      </c>
      <c r="F264" s="27">
        <f t="shared" si="23"/>
        <v>140</v>
      </c>
      <c r="G264" s="27">
        <f t="shared" si="23"/>
        <v>120</v>
      </c>
      <c r="H264" s="27">
        <f t="shared" si="23"/>
        <v>113</v>
      </c>
      <c r="I264" s="27">
        <f t="shared" si="23"/>
        <v>128</v>
      </c>
      <c r="J264" s="27">
        <f t="shared" si="23"/>
        <v>111</v>
      </c>
      <c r="K264" s="27">
        <f t="shared" si="23"/>
        <v>138</v>
      </c>
      <c r="L264" s="27">
        <f t="shared" si="23"/>
        <v>330</v>
      </c>
      <c r="M264" s="27">
        <f t="shared" si="23"/>
        <v>158</v>
      </c>
      <c r="N264" s="27">
        <f t="shared" si="23"/>
        <v>107</v>
      </c>
      <c r="O264" s="27">
        <f>SUM(O236:O263)</f>
        <v>1685</v>
      </c>
      <c r="P264" s="28">
        <f t="shared" si="22"/>
        <v>1</v>
      </c>
    </row>
    <row r="265" spans="2:18" ht="15.75" thickBot="1" x14ac:dyDescent="0.3">
      <c r="B265" s="22" t="s">
        <v>127</v>
      </c>
    </row>
    <row r="266" spans="2:18" x14ac:dyDescent="0.25">
      <c r="B266" s="166" t="s">
        <v>132</v>
      </c>
      <c r="C266" s="167"/>
      <c r="D266" s="167"/>
      <c r="E266" s="167"/>
      <c r="F266" s="167"/>
      <c r="G266" s="167"/>
      <c r="H266" s="167"/>
      <c r="I266" s="167"/>
      <c r="J266" s="167"/>
      <c r="K266" s="167"/>
      <c r="L266" s="167"/>
      <c r="M266" s="167"/>
      <c r="N266" s="167"/>
      <c r="O266" s="167"/>
      <c r="P266" s="168"/>
    </row>
    <row r="267" spans="2:18" x14ac:dyDescent="0.25">
      <c r="B267" s="23" t="s">
        <v>109</v>
      </c>
      <c r="C267" s="2" t="s">
        <v>110</v>
      </c>
      <c r="D267" s="2" t="s">
        <v>111</v>
      </c>
      <c r="E267" s="2" t="s">
        <v>112</v>
      </c>
      <c r="F267" s="2" t="s">
        <v>113</v>
      </c>
      <c r="G267" s="2" t="s">
        <v>114</v>
      </c>
      <c r="H267" s="2" t="s">
        <v>115</v>
      </c>
      <c r="I267" s="2" t="s">
        <v>116</v>
      </c>
      <c r="J267" s="2" t="s">
        <v>117</v>
      </c>
      <c r="K267" s="2" t="s">
        <v>118</v>
      </c>
      <c r="L267" s="2" t="s">
        <v>119</v>
      </c>
      <c r="M267" s="2" t="s">
        <v>120</v>
      </c>
      <c r="N267" s="2" t="s">
        <v>121</v>
      </c>
      <c r="O267" s="2" t="s">
        <v>37</v>
      </c>
      <c r="P267" s="24" t="s">
        <v>38</v>
      </c>
    </row>
    <row r="268" spans="2:18" x14ac:dyDescent="0.25">
      <c r="B268" s="23" t="s">
        <v>9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7">
        <f>SUM(C268:N268)</f>
        <v>0</v>
      </c>
      <c r="P268" s="25">
        <f>O268/$O$296</f>
        <v>0</v>
      </c>
    </row>
    <row r="269" spans="2:18" x14ac:dyDescent="0.25">
      <c r="B269" s="23" t="s">
        <v>10</v>
      </c>
      <c r="C269" s="6">
        <v>1</v>
      </c>
      <c r="D269" s="6"/>
      <c r="E269" s="6">
        <v>3</v>
      </c>
      <c r="F269" s="6">
        <v>2</v>
      </c>
      <c r="G269" s="6"/>
      <c r="H269" s="6">
        <v>2</v>
      </c>
      <c r="I269" s="6"/>
      <c r="J269" s="6"/>
      <c r="K269" s="6"/>
      <c r="L269" s="6"/>
      <c r="M269" s="6"/>
      <c r="N269" s="6"/>
      <c r="O269" s="7">
        <f t="shared" ref="O269:O295" si="24">SUM(C269:N269)</f>
        <v>8</v>
      </c>
      <c r="P269" s="25">
        <f t="shared" ref="P269:P296" si="25">O269/$O$296</f>
        <v>1.5594541910331383E-2</v>
      </c>
      <c r="Q269" s="16"/>
      <c r="R269" s="16"/>
    </row>
    <row r="270" spans="2:18" x14ac:dyDescent="0.25">
      <c r="B270" s="23" t="s">
        <v>11</v>
      </c>
      <c r="C270" s="6"/>
      <c r="D270" s="6">
        <v>1</v>
      </c>
      <c r="E270" s="6">
        <v>1</v>
      </c>
      <c r="F270" s="6">
        <v>1</v>
      </c>
      <c r="G270" s="6">
        <v>1</v>
      </c>
      <c r="H270" s="6"/>
      <c r="I270" s="6"/>
      <c r="J270" s="6"/>
      <c r="K270" s="6"/>
      <c r="L270" s="6"/>
      <c r="M270" s="6"/>
      <c r="N270" s="6"/>
      <c r="O270" s="7">
        <f t="shared" si="24"/>
        <v>4</v>
      </c>
      <c r="P270" s="25">
        <f t="shared" si="25"/>
        <v>7.7972709551656916E-3</v>
      </c>
    </row>
    <row r="271" spans="2:18" x14ac:dyDescent="0.25">
      <c r="B271" s="23" t="s">
        <v>12</v>
      </c>
      <c r="C271" s="6"/>
      <c r="D271" s="6"/>
      <c r="E271" s="6"/>
      <c r="F271" s="6"/>
      <c r="G271" s="6">
        <v>1</v>
      </c>
      <c r="H271" s="6"/>
      <c r="I271" s="6"/>
      <c r="J271" s="6"/>
      <c r="K271" s="6"/>
      <c r="L271" s="6"/>
      <c r="M271" s="6"/>
      <c r="N271" s="6"/>
      <c r="O271" s="7">
        <f t="shared" si="24"/>
        <v>1</v>
      </c>
      <c r="P271" s="25">
        <f t="shared" si="25"/>
        <v>1.9493177387914229E-3</v>
      </c>
    </row>
    <row r="272" spans="2:18" x14ac:dyDescent="0.25">
      <c r="B272" s="23" t="s">
        <v>13</v>
      </c>
      <c r="C272" s="6">
        <v>3</v>
      </c>
      <c r="D272" s="6">
        <v>2</v>
      </c>
      <c r="E272" s="6">
        <v>4</v>
      </c>
      <c r="F272" s="6">
        <v>1</v>
      </c>
      <c r="G272" s="6">
        <v>3</v>
      </c>
      <c r="H272" s="6">
        <v>9</v>
      </c>
      <c r="I272" s="6"/>
      <c r="J272" s="6"/>
      <c r="K272" s="6"/>
      <c r="L272" s="6"/>
      <c r="M272" s="6"/>
      <c r="N272" s="6"/>
      <c r="O272" s="7">
        <f t="shared" si="24"/>
        <v>22</v>
      </c>
      <c r="P272" s="25">
        <f t="shared" si="25"/>
        <v>4.2884990253411304E-2</v>
      </c>
    </row>
    <row r="273" spans="2:16" x14ac:dyDescent="0.25">
      <c r="B273" s="23" t="s">
        <v>14</v>
      </c>
      <c r="C273" s="6">
        <v>3</v>
      </c>
      <c r="D273" s="6">
        <v>2</v>
      </c>
      <c r="E273" s="6">
        <v>3</v>
      </c>
      <c r="F273" s="6">
        <v>3</v>
      </c>
      <c r="G273" s="6">
        <v>2</v>
      </c>
      <c r="H273" s="6">
        <v>2</v>
      </c>
      <c r="I273" s="6"/>
      <c r="J273" s="6"/>
      <c r="K273" s="6"/>
      <c r="L273" s="6"/>
      <c r="M273" s="6"/>
      <c r="N273" s="6"/>
      <c r="O273" s="7">
        <f t="shared" si="24"/>
        <v>15</v>
      </c>
      <c r="P273" s="25">
        <f t="shared" si="25"/>
        <v>2.9239766081871343E-2</v>
      </c>
    </row>
    <row r="274" spans="2:16" x14ac:dyDescent="0.25">
      <c r="B274" s="23" t="s">
        <v>15</v>
      </c>
      <c r="C274" s="6">
        <v>7</v>
      </c>
      <c r="D274" s="6">
        <v>1</v>
      </c>
      <c r="E274" s="6">
        <v>2</v>
      </c>
      <c r="F274" s="6">
        <v>1</v>
      </c>
      <c r="G274" s="6">
        <v>4</v>
      </c>
      <c r="H274" s="6">
        <v>1</v>
      </c>
      <c r="I274" s="6"/>
      <c r="J274" s="6"/>
      <c r="K274" s="6"/>
      <c r="L274" s="6"/>
      <c r="M274" s="6"/>
      <c r="N274" s="6"/>
      <c r="O274" s="7">
        <f t="shared" si="24"/>
        <v>16</v>
      </c>
      <c r="P274" s="25">
        <f t="shared" si="25"/>
        <v>3.1189083820662766E-2</v>
      </c>
    </row>
    <row r="275" spans="2:16" x14ac:dyDescent="0.25">
      <c r="B275" s="23" t="s">
        <v>16</v>
      </c>
      <c r="C275" s="6">
        <v>2</v>
      </c>
      <c r="D275" s="6">
        <v>1</v>
      </c>
      <c r="E275" s="6">
        <v>4</v>
      </c>
      <c r="F275" s="6"/>
      <c r="G275" s="6"/>
      <c r="H275" s="6">
        <v>2</v>
      </c>
      <c r="I275" s="6"/>
      <c r="J275" s="6"/>
      <c r="K275" s="6"/>
      <c r="L275" s="6"/>
      <c r="M275" s="6"/>
      <c r="N275" s="6"/>
      <c r="O275" s="7">
        <f t="shared" si="24"/>
        <v>9</v>
      </c>
      <c r="P275" s="25">
        <f t="shared" si="25"/>
        <v>1.7543859649122806E-2</v>
      </c>
    </row>
    <row r="276" spans="2:16" x14ac:dyDescent="0.25">
      <c r="B276" s="23" t="s">
        <v>17</v>
      </c>
      <c r="C276" s="6">
        <v>3</v>
      </c>
      <c r="D276" s="6">
        <v>1</v>
      </c>
      <c r="E276" s="6">
        <v>1</v>
      </c>
      <c r="F276" s="6">
        <v>2</v>
      </c>
      <c r="G276" s="6">
        <v>3</v>
      </c>
      <c r="H276" s="6">
        <v>2</v>
      </c>
      <c r="I276" s="6"/>
      <c r="J276" s="6"/>
      <c r="K276" s="6"/>
      <c r="L276" s="6"/>
      <c r="M276" s="6"/>
      <c r="N276" s="6"/>
      <c r="O276" s="7">
        <f t="shared" si="24"/>
        <v>12</v>
      </c>
      <c r="P276" s="25">
        <f t="shared" si="25"/>
        <v>2.3391812865497075E-2</v>
      </c>
    </row>
    <row r="277" spans="2:16" x14ac:dyDescent="0.25">
      <c r="B277" s="23" t="s">
        <v>18</v>
      </c>
      <c r="C277" s="6">
        <v>2</v>
      </c>
      <c r="D277" s="6">
        <v>4</v>
      </c>
      <c r="E277" s="6">
        <v>2</v>
      </c>
      <c r="F277" s="6"/>
      <c r="G277" s="6">
        <v>2</v>
      </c>
      <c r="H277" s="6">
        <v>2</v>
      </c>
      <c r="I277" s="6"/>
      <c r="J277" s="6"/>
      <c r="K277" s="6"/>
      <c r="L277" s="6"/>
      <c r="M277" s="6"/>
      <c r="N277" s="6"/>
      <c r="O277" s="7">
        <f t="shared" si="24"/>
        <v>12</v>
      </c>
      <c r="P277" s="25">
        <f t="shared" si="25"/>
        <v>2.3391812865497075E-2</v>
      </c>
    </row>
    <row r="278" spans="2:16" x14ac:dyDescent="0.25">
      <c r="B278" s="23" t="s">
        <v>19</v>
      </c>
      <c r="C278" s="6">
        <v>5</v>
      </c>
      <c r="D278" s="6">
        <v>2</v>
      </c>
      <c r="E278" s="6">
        <v>2</v>
      </c>
      <c r="F278" s="6">
        <v>5</v>
      </c>
      <c r="G278" s="6">
        <v>4</v>
      </c>
      <c r="H278" s="6">
        <v>3</v>
      </c>
      <c r="I278" s="6"/>
      <c r="J278" s="6"/>
      <c r="K278" s="6"/>
      <c r="L278" s="6"/>
      <c r="M278" s="6"/>
      <c r="N278" s="6"/>
      <c r="O278" s="7">
        <f t="shared" si="24"/>
        <v>21</v>
      </c>
      <c r="P278" s="25">
        <f t="shared" si="25"/>
        <v>4.0935672514619881E-2</v>
      </c>
    </row>
    <row r="279" spans="2:16" x14ac:dyDescent="0.25">
      <c r="B279" s="23" t="s">
        <v>20</v>
      </c>
      <c r="C279" s="6"/>
      <c r="D279" s="6"/>
      <c r="E279" s="6"/>
      <c r="F279" s="6">
        <v>1</v>
      </c>
      <c r="G279" s="6">
        <v>1</v>
      </c>
      <c r="H279" s="6"/>
      <c r="I279" s="6"/>
      <c r="J279" s="6"/>
      <c r="K279" s="6"/>
      <c r="L279" s="6"/>
      <c r="M279" s="6"/>
      <c r="N279" s="6"/>
      <c r="O279" s="7">
        <f t="shared" si="24"/>
        <v>2</v>
      </c>
      <c r="P279" s="25">
        <f t="shared" si="25"/>
        <v>3.8986354775828458E-3</v>
      </c>
    </row>
    <row r="280" spans="2:16" x14ac:dyDescent="0.25">
      <c r="B280" s="23" t="s">
        <v>21</v>
      </c>
      <c r="C280" s="6"/>
      <c r="D280" s="6"/>
      <c r="E280" s="6">
        <v>1</v>
      </c>
      <c r="F280" s="6">
        <v>1</v>
      </c>
      <c r="G280" s="6">
        <v>1</v>
      </c>
      <c r="H280" s="6">
        <v>2</v>
      </c>
      <c r="I280" s="6"/>
      <c r="J280" s="6"/>
      <c r="K280" s="6"/>
      <c r="L280" s="6"/>
      <c r="M280" s="6"/>
      <c r="N280" s="6"/>
      <c r="O280" s="7">
        <f t="shared" si="24"/>
        <v>5</v>
      </c>
      <c r="P280" s="25">
        <f t="shared" si="25"/>
        <v>9.7465886939571145E-3</v>
      </c>
    </row>
    <row r="281" spans="2:16" x14ac:dyDescent="0.25">
      <c r="B281" s="23" t="s">
        <v>22</v>
      </c>
      <c r="C281" s="6">
        <v>1</v>
      </c>
      <c r="D281" s="6">
        <v>1</v>
      </c>
      <c r="E281" s="6">
        <v>1</v>
      </c>
      <c r="F281" s="6">
        <v>1</v>
      </c>
      <c r="G281" s="6">
        <v>2</v>
      </c>
      <c r="H281" s="6">
        <v>1</v>
      </c>
      <c r="I281" s="6"/>
      <c r="J281" s="6"/>
      <c r="K281" s="6"/>
      <c r="L281" s="6"/>
      <c r="M281" s="6"/>
      <c r="N281" s="6"/>
      <c r="O281" s="7">
        <f t="shared" si="24"/>
        <v>7</v>
      </c>
      <c r="P281" s="25">
        <f t="shared" si="25"/>
        <v>1.364522417153996E-2</v>
      </c>
    </row>
    <row r="282" spans="2:16" x14ac:dyDescent="0.25">
      <c r="B282" s="23" t="s">
        <v>23</v>
      </c>
      <c r="C282" s="6">
        <v>3</v>
      </c>
      <c r="D282" s="6">
        <v>3</v>
      </c>
      <c r="E282" s="6"/>
      <c r="F282" s="6">
        <v>3</v>
      </c>
      <c r="G282" s="6">
        <v>5</v>
      </c>
      <c r="H282" s="6">
        <v>6</v>
      </c>
      <c r="I282" s="6"/>
      <c r="J282" s="6"/>
      <c r="K282" s="6"/>
      <c r="L282" s="6"/>
      <c r="M282" s="6"/>
      <c r="N282" s="6"/>
      <c r="O282" s="7">
        <f t="shared" si="24"/>
        <v>20</v>
      </c>
      <c r="P282" s="25">
        <f t="shared" si="25"/>
        <v>3.8986354775828458E-2</v>
      </c>
    </row>
    <row r="283" spans="2:16" x14ac:dyDescent="0.25">
      <c r="B283" s="23" t="s">
        <v>24</v>
      </c>
      <c r="C283" s="6">
        <v>2</v>
      </c>
      <c r="D283" s="6">
        <v>3</v>
      </c>
      <c r="E283" s="6">
        <v>2</v>
      </c>
      <c r="F283" s="6">
        <v>2</v>
      </c>
      <c r="G283" s="6">
        <v>3</v>
      </c>
      <c r="H283" s="6">
        <v>4</v>
      </c>
      <c r="I283" s="6"/>
      <c r="J283" s="6"/>
      <c r="K283" s="6"/>
      <c r="L283" s="6"/>
      <c r="M283" s="6"/>
      <c r="N283" s="6"/>
      <c r="O283" s="7">
        <f t="shared" si="24"/>
        <v>16</v>
      </c>
      <c r="P283" s="25">
        <f t="shared" si="25"/>
        <v>3.1189083820662766E-2</v>
      </c>
    </row>
    <row r="284" spans="2:16" x14ac:dyDescent="0.25">
      <c r="B284" s="23" t="s">
        <v>25</v>
      </c>
      <c r="C284" s="6"/>
      <c r="D284" s="6">
        <v>2</v>
      </c>
      <c r="E284" s="6">
        <v>1</v>
      </c>
      <c r="F284" s="6"/>
      <c r="G284" s="6"/>
      <c r="H284" s="6">
        <v>2</v>
      </c>
      <c r="I284" s="6"/>
      <c r="J284" s="6"/>
      <c r="K284" s="6"/>
      <c r="L284" s="6"/>
      <c r="M284" s="6"/>
      <c r="N284" s="6"/>
      <c r="O284" s="7">
        <f t="shared" si="24"/>
        <v>5</v>
      </c>
      <c r="P284" s="25">
        <f t="shared" si="25"/>
        <v>9.7465886939571145E-3</v>
      </c>
    </row>
    <row r="285" spans="2:16" x14ac:dyDescent="0.25">
      <c r="B285" s="23" t="s">
        <v>26</v>
      </c>
      <c r="C285" s="6">
        <v>3</v>
      </c>
      <c r="D285" s="6">
        <v>3</v>
      </c>
      <c r="E285" s="6">
        <v>1</v>
      </c>
      <c r="F285" s="6">
        <v>1</v>
      </c>
      <c r="G285" s="6">
        <v>5</v>
      </c>
      <c r="H285" s="6">
        <v>7</v>
      </c>
      <c r="I285" s="6"/>
      <c r="J285" s="6"/>
      <c r="K285" s="6"/>
      <c r="L285" s="6"/>
      <c r="M285" s="6"/>
      <c r="N285" s="6"/>
      <c r="O285" s="7">
        <f t="shared" si="24"/>
        <v>20</v>
      </c>
      <c r="P285" s="25">
        <f t="shared" si="25"/>
        <v>3.8986354775828458E-2</v>
      </c>
    </row>
    <row r="286" spans="2:16" x14ac:dyDescent="0.25">
      <c r="B286" s="23" t="s">
        <v>27</v>
      </c>
      <c r="C286" s="6">
        <v>8</v>
      </c>
      <c r="D286" s="6">
        <v>11</v>
      </c>
      <c r="E286" s="6">
        <v>4</v>
      </c>
      <c r="F286" s="6">
        <v>8</v>
      </c>
      <c r="G286" s="6">
        <v>8</v>
      </c>
      <c r="H286" s="6">
        <v>13</v>
      </c>
      <c r="I286" s="6"/>
      <c r="J286" s="6"/>
      <c r="K286" s="6"/>
      <c r="L286" s="6"/>
      <c r="M286" s="6"/>
      <c r="N286" s="6"/>
      <c r="O286" s="7">
        <f t="shared" si="24"/>
        <v>52</v>
      </c>
      <c r="P286" s="25">
        <f t="shared" si="25"/>
        <v>0.10136452241715399</v>
      </c>
    </row>
    <row r="287" spans="2:16" x14ac:dyDescent="0.25">
      <c r="B287" s="23" t="s">
        <v>28</v>
      </c>
      <c r="C287" s="6">
        <v>2</v>
      </c>
      <c r="D287" s="6"/>
      <c r="E287" s="6">
        <v>1</v>
      </c>
      <c r="F287" s="6"/>
      <c r="G287" s="6">
        <v>2</v>
      </c>
      <c r="H287" s="6">
        <v>1</v>
      </c>
      <c r="I287" s="6"/>
      <c r="J287" s="6"/>
      <c r="K287" s="6"/>
      <c r="L287" s="6"/>
      <c r="M287" s="6"/>
      <c r="N287" s="6"/>
      <c r="O287" s="7">
        <f t="shared" si="24"/>
        <v>6</v>
      </c>
      <c r="P287" s="25">
        <f t="shared" si="25"/>
        <v>1.1695906432748537E-2</v>
      </c>
    </row>
    <row r="288" spans="2:16" x14ac:dyDescent="0.25">
      <c r="B288" s="23" t="s">
        <v>29</v>
      </c>
      <c r="C288" s="6">
        <v>1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7">
        <f t="shared" si="24"/>
        <v>1</v>
      </c>
      <c r="P288" s="25">
        <f t="shared" si="25"/>
        <v>1.9493177387914229E-3</v>
      </c>
    </row>
    <row r="289" spans="2:16" x14ac:dyDescent="0.25">
      <c r="B289" s="23" t="s">
        <v>30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7">
        <f t="shared" si="24"/>
        <v>0</v>
      </c>
      <c r="P289" s="25">
        <f t="shared" si="25"/>
        <v>0</v>
      </c>
    </row>
    <row r="290" spans="2:16" x14ac:dyDescent="0.25">
      <c r="B290" s="23" t="s">
        <v>31</v>
      </c>
      <c r="C290" s="6">
        <v>2</v>
      </c>
      <c r="D290" s="6">
        <v>1</v>
      </c>
      <c r="E290" s="6">
        <v>1</v>
      </c>
      <c r="F290" s="6">
        <v>4</v>
      </c>
      <c r="G290" s="6">
        <v>2</v>
      </c>
      <c r="H290" s="6"/>
      <c r="I290" s="6"/>
      <c r="J290" s="6"/>
      <c r="K290" s="6"/>
      <c r="L290" s="6"/>
      <c r="M290" s="6"/>
      <c r="N290" s="6"/>
      <c r="O290" s="7">
        <f t="shared" si="24"/>
        <v>10</v>
      </c>
      <c r="P290" s="25">
        <f t="shared" si="25"/>
        <v>1.9493177387914229E-2</v>
      </c>
    </row>
    <row r="291" spans="2:16" x14ac:dyDescent="0.25">
      <c r="B291" s="23" t="s">
        <v>32</v>
      </c>
      <c r="C291" s="6">
        <v>3</v>
      </c>
      <c r="D291" s="6"/>
      <c r="E291" s="6">
        <v>1</v>
      </c>
      <c r="F291" s="6">
        <v>1</v>
      </c>
      <c r="G291" s="6"/>
      <c r="H291" s="6"/>
      <c r="I291" s="6"/>
      <c r="J291" s="6"/>
      <c r="K291" s="6"/>
      <c r="L291" s="6"/>
      <c r="M291" s="6"/>
      <c r="N291" s="6"/>
      <c r="O291" s="7">
        <f t="shared" si="24"/>
        <v>5</v>
      </c>
      <c r="P291" s="25">
        <f t="shared" si="25"/>
        <v>9.7465886939571145E-3</v>
      </c>
    </row>
    <row r="292" spans="2:16" x14ac:dyDescent="0.25">
      <c r="B292" s="23" t="s">
        <v>33</v>
      </c>
      <c r="C292" s="6">
        <v>1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7">
        <f t="shared" si="24"/>
        <v>1</v>
      </c>
      <c r="P292" s="25">
        <f t="shared" si="25"/>
        <v>1.9493177387914229E-3</v>
      </c>
    </row>
    <row r="293" spans="2:16" x14ac:dyDescent="0.25">
      <c r="B293" s="23" t="s">
        <v>34</v>
      </c>
      <c r="C293" s="6">
        <v>23</v>
      </c>
      <c r="D293" s="6">
        <v>19</v>
      </c>
      <c r="E293" s="6">
        <v>15</v>
      </c>
      <c r="F293" s="6">
        <v>21</v>
      </c>
      <c r="G293" s="6">
        <v>20</v>
      </c>
      <c r="H293" s="6">
        <v>23</v>
      </c>
      <c r="I293" s="6"/>
      <c r="J293" s="6"/>
      <c r="K293" s="6"/>
      <c r="L293" s="6"/>
      <c r="M293" s="6"/>
      <c r="N293" s="6"/>
      <c r="O293" s="7">
        <f t="shared" si="24"/>
        <v>121</v>
      </c>
      <c r="P293" s="25">
        <f t="shared" si="25"/>
        <v>0.23586744639376217</v>
      </c>
    </row>
    <row r="294" spans="2:16" x14ac:dyDescent="0.25">
      <c r="B294" s="23" t="s">
        <v>35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7">
        <f t="shared" si="24"/>
        <v>0</v>
      </c>
      <c r="P294" s="25">
        <f t="shared" si="25"/>
        <v>0</v>
      </c>
    </row>
    <row r="295" spans="2:16" x14ac:dyDescent="0.25">
      <c r="B295" s="23" t="s">
        <v>36</v>
      </c>
      <c r="C295" s="6">
        <v>33</v>
      </c>
      <c r="D295" s="6">
        <v>18</v>
      </c>
      <c r="E295" s="6">
        <v>12</v>
      </c>
      <c r="F295" s="6">
        <v>11</v>
      </c>
      <c r="G295" s="6">
        <v>10</v>
      </c>
      <c r="H295" s="6">
        <v>38</v>
      </c>
      <c r="I295" s="6"/>
      <c r="J295" s="6"/>
      <c r="K295" s="6"/>
      <c r="L295" s="6"/>
      <c r="M295" s="6"/>
      <c r="N295" s="6"/>
      <c r="O295" s="7">
        <f t="shared" si="24"/>
        <v>122</v>
      </c>
      <c r="P295" s="25">
        <f t="shared" si="25"/>
        <v>0.23781676413255359</v>
      </c>
    </row>
    <row r="296" spans="2:16" ht="15.75" thickBot="1" x14ac:dyDescent="0.3">
      <c r="B296" s="26" t="s">
        <v>37</v>
      </c>
      <c r="C296" s="27">
        <f>SUM(C268:C295)</f>
        <v>108</v>
      </c>
      <c r="D296" s="27">
        <f t="shared" ref="D296:N296" si="26">SUM(D268:D295)</f>
        <v>75</v>
      </c>
      <c r="E296" s="27">
        <f t="shared" si="26"/>
        <v>62</v>
      </c>
      <c r="F296" s="27">
        <f t="shared" si="26"/>
        <v>69</v>
      </c>
      <c r="G296" s="27">
        <f t="shared" si="26"/>
        <v>79</v>
      </c>
      <c r="H296" s="27">
        <f t="shared" si="26"/>
        <v>120</v>
      </c>
      <c r="I296" s="27">
        <f t="shared" si="26"/>
        <v>0</v>
      </c>
      <c r="J296" s="27">
        <f t="shared" si="26"/>
        <v>0</v>
      </c>
      <c r="K296" s="27">
        <f t="shared" si="26"/>
        <v>0</v>
      </c>
      <c r="L296" s="27">
        <f t="shared" si="26"/>
        <v>0</v>
      </c>
      <c r="M296" s="27">
        <f t="shared" si="26"/>
        <v>0</v>
      </c>
      <c r="N296" s="27">
        <f t="shared" si="26"/>
        <v>0</v>
      </c>
      <c r="O296" s="27">
        <f>SUM(O268:O295)</f>
        <v>513</v>
      </c>
      <c r="P296" s="28">
        <f t="shared" si="25"/>
        <v>1</v>
      </c>
    </row>
    <row r="297" spans="2:16" x14ac:dyDescent="0.25">
      <c r="B297" s="22" t="s">
        <v>127</v>
      </c>
    </row>
  </sheetData>
  <mergeCells count="18">
    <mergeCell ref="B7:P7"/>
    <mergeCell ref="B2:Z2"/>
    <mergeCell ref="B3:Z3"/>
    <mergeCell ref="B4:Z4"/>
    <mergeCell ref="B5:Z5"/>
    <mergeCell ref="B6:Z6"/>
    <mergeCell ref="B266:P266"/>
    <mergeCell ref="B8:P8"/>
    <mergeCell ref="B39:P39"/>
    <mergeCell ref="B40:P40"/>
    <mergeCell ref="B71:P71"/>
    <mergeCell ref="B72:P72"/>
    <mergeCell ref="B103:P103"/>
    <mergeCell ref="B104:P104"/>
    <mergeCell ref="B136:P136"/>
    <mergeCell ref="B168:P168"/>
    <mergeCell ref="B201:P201"/>
    <mergeCell ref="B234:P23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F9558-EB36-481C-B83E-BF11B39BE56D}">
  <sheetPr>
    <tabColor theme="5" tint="-0.499984740745262"/>
  </sheetPr>
  <dimension ref="B1:AN33"/>
  <sheetViews>
    <sheetView showGridLines="0" showRowColHeaders="0" zoomScale="85" zoomScaleNormal="85" workbookViewId="0"/>
  </sheetViews>
  <sheetFormatPr defaultRowHeight="15" x14ac:dyDescent="0.25"/>
  <cols>
    <col min="1" max="1" width="1.7109375" customWidth="1"/>
    <col min="2" max="2" width="11.5703125" customWidth="1"/>
    <col min="3" max="4" width="11.140625" customWidth="1"/>
    <col min="5" max="5" width="17.85546875" style="16" customWidth="1"/>
    <col min="6" max="6" width="1.28515625" customWidth="1"/>
    <col min="8" max="8" width="13.85546875" customWidth="1"/>
    <col min="9" max="9" width="16.85546875" customWidth="1"/>
    <col min="10" max="10" width="15.7109375" customWidth="1"/>
    <col min="11" max="11" width="2" customWidth="1"/>
    <col min="13" max="14" width="15.28515625" customWidth="1"/>
    <col min="15" max="15" width="16.28515625" customWidth="1"/>
    <col min="16" max="16" width="1.5703125" customWidth="1"/>
    <col min="18" max="18" width="18.5703125" customWidth="1"/>
    <col min="19" max="19" width="15" customWidth="1"/>
    <col min="20" max="20" width="13.85546875" bestFit="1" customWidth="1"/>
    <col min="21" max="21" width="1.42578125" customWidth="1"/>
    <col min="23" max="23" width="18.5703125" customWidth="1"/>
    <col min="24" max="24" width="15" customWidth="1"/>
    <col min="25" max="25" width="13.85546875" bestFit="1" customWidth="1"/>
    <col min="26" max="26" width="1.42578125" customWidth="1"/>
    <col min="28" max="28" width="18.5703125" customWidth="1"/>
    <col min="29" max="29" width="15" customWidth="1"/>
    <col min="30" max="30" width="13.85546875" bestFit="1" customWidth="1"/>
    <col min="31" max="31" width="1.140625" customWidth="1"/>
    <col min="33" max="33" width="18.5703125" customWidth="1"/>
    <col min="34" max="34" width="15" customWidth="1"/>
    <col min="35" max="35" width="13.85546875" bestFit="1" customWidth="1"/>
    <col min="36" max="36" width="1.140625" customWidth="1"/>
    <col min="38" max="38" width="18.5703125" customWidth="1"/>
    <col min="39" max="39" width="15" customWidth="1"/>
    <col min="40" max="40" width="13.85546875" bestFit="1" customWidth="1"/>
    <col min="257" max="257" width="1.7109375" customWidth="1"/>
    <col min="258" max="258" width="11.5703125" customWidth="1"/>
    <col min="259" max="260" width="11.140625" customWidth="1"/>
    <col min="261" max="261" width="17.85546875" customWidth="1"/>
    <col min="262" max="262" width="1.28515625" customWidth="1"/>
    <col min="264" max="264" width="13.85546875" customWidth="1"/>
    <col min="265" max="265" width="16.85546875" customWidth="1"/>
    <col min="266" max="266" width="15.7109375" customWidth="1"/>
    <col min="267" max="267" width="2" customWidth="1"/>
    <col min="269" max="270" width="15.28515625" customWidth="1"/>
    <col min="271" max="271" width="16.28515625" customWidth="1"/>
    <col min="272" max="272" width="1.5703125" customWidth="1"/>
    <col min="274" max="274" width="18.5703125" customWidth="1"/>
    <col min="275" max="275" width="15" customWidth="1"/>
    <col min="276" max="276" width="13.85546875" bestFit="1" customWidth="1"/>
    <col min="277" max="277" width="1.42578125" customWidth="1"/>
    <col min="279" max="279" width="18.5703125" customWidth="1"/>
    <col min="280" max="280" width="15" customWidth="1"/>
    <col min="281" max="281" width="13.85546875" bestFit="1" customWidth="1"/>
    <col min="282" max="282" width="1.42578125" customWidth="1"/>
    <col min="284" max="284" width="18.5703125" customWidth="1"/>
    <col min="285" max="285" width="15" customWidth="1"/>
    <col min="286" max="286" width="13.85546875" bestFit="1" customWidth="1"/>
    <col min="287" max="287" width="1.140625" customWidth="1"/>
    <col min="289" max="289" width="18.5703125" customWidth="1"/>
    <col min="290" max="290" width="15" customWidth="1"/>
    <col min="291" max="291" width="13.85546875" bestFit="1" customWidth="1"/>
    <col min="292" max="292" width="1.140625" customWidth="1"/>
    <col min="294" max="294" width="18.5703125" customWidth="1"/>
    <col min="295" max="295" width="15" customWidth="1"/>
    <col min="296" max="296" width="13.85546875" bestFit="1" customWidth="1"/>
    <col min="513" max="513" width="1.7109375" customWidth="1"/>
    <col min="514" max="514" width="11.5703125" customWidth="1"/>
    <col min="515" max="516" width="11.140625" customWidth="1"/>
    <col min="517" max="517" width="17.85546875" customWidth="1"/>
    <col min="518" max="518" width="1.28515625" customWidth="1"/>
    <col min="520" max="520" width="13.85546875" customWidth="1"/>
    <col min="521" max="521" width="16.85546875" customWidth="1"/>
    <col min="522" max="522" width="15.7109375" customWidth="1"/>
    <col min="523" max="523" width="2" customWidth="1"/>
    <col min="525" max="526" width="15.28515625" customWidth="1"/>
    <col min="527" max="527" width="16.28515625" customWidth="1"/>
    <col min="528" max="528" width="1.5703125" customWidth="1"/>
    <col min="530" max="530" width="18.5703125" customWidth="1"/>
    <col min="531" max="531" width="15" customWidth="1"/>
    <col min="532" max="532" width="13.85546875" bestFit="1" customWidth="1"/>
    <col min="533" max="533" width="1.42578125" customWidth="1"/>
    <col min="535" max="535" width="18.5703125" customWidth="1"/>
    <col min="536" max="536" width="15" customWidth="1"/>
    <col min="537" max="537" width="13.85546875" bestFit="1" customWidth="1"/>
    <col min="538" max="538" width="1.42578125" customWidth="1"/>
    <col min="540" max="540" width="18.5703125" customWidth="1"/>
    <col min="541" max="541" width="15" customWidth="1"/>
    <col min="542" max="542" width="13.85546875" bestFit="1" customWidth="1"/>
    <col min="543" max="543" width="1.140625" customWidth="1"/>
    <col min="545" max="545" width="18.5703125" customWidth="1"/>
    <col min="546" max="546" width="15" customWidth="1"/>
    <col min="547" max="547" width="13.85546875" bestFit="1" customWidth="1"/>
    <col min="548" max="548" width="1.140625" customWidth="1"/>
    <col min="550" max="550" width="18.5703125" customWidth="1"/>
    <col min="551" max="551" width="15" customWidth="1"/>
    <col min="552" max="552" width="13.85546875" bestFit="1" customWidth="1"/>
    <col min="769" max="769" width="1.7109375" customWidth="1"/>
    <col min="770" max="770" width="11.5703125" customWidth="1"/>
    <col min="771" max="772" width="11.140625" customWidth="1"/>
    <col min="773" max="773" width="17.85546875" customWidth="1"/>
    <col min="774" max="774" width="1.28515625" customWidth="1"/>
    <col min="776" max="776" width="13.85546875" customWidth="1"/>
    <col min="777" max="777" width="16.85546875" customWidth="1"/>
    <col min="778" max="778" width="15.7109375" customWidth="1"/>
    <col min="779" max="779" width="2" customWidth="1"/>
    <col min="781" max="782" width="15.28515625" customWidth="1"/>
    <col min="783" max="783" width="16.28515625" customWidth="1"/>
    <col min="784" max="784" width="1.5703125" customWidth="1"/>
    <col min="786" max="786" width="18.5703125" customWidth="1"/>
    <col min="787" max="787" width="15" customWidth="1"/>
    <col min="788" max="788" width="13.85546875" bestFit="1" customWidth="1"/>
    <col min="789" max="789" width="1.42578125" customWidth="1"/>
    <col min="791" max="791" width="18.5703125" customWidth="1"/>
    <col min="792" max="792" width="15" customWidth="1"/>
    <col min="793" max="793" width="13.85546875" bestFit="1" customWidth="1"/>
    <col min="794" max="794" width="1.42578125" customWidth="1"/>
    <col min="796" max="796" width="18.5703125" customWidth="1"/>
    <col min="797" max="797" width="15" customWidth="1"/>
    <col min="798" max="798" width="13.85546875" bestFit="1" customWidth="1"/>
    <col min="799" max="799" width="1.140625" customWidth="1"/>
    <col min="801" max="801" width="18.5703125" customWidth="1"/>
    <col min="802" max="802" width="15" customWidth="1"/>
    <col min="803" max="803" width="13.85546875" bestFit="1" customWidth="1"/>
    <col min="804" max="804" width="1.140625" customWidth="1"/>
    <col min="806" max="806" width="18.5703125" customWidth="1"/>
    <col min="807" max="807" width="15" customWidth="1"/>
    <col min="808" max="808" width="13.85546875" bestFit="1" customWidth="1"/>
    <col min="1025" max="1025" width="1.7109375" customWidth="1"/>
    <col min="1026" max="1026" width="11.5703125" customWidth="1"/>
    <col min="1027" max="1028" width="11.140625" customWidth="1"/>
    <col min="1029" max="1029" width="17.85546875" customWidth="1"/>
    <col min="1030" max="1030" width="1.28515625" customWidth="1"/>
    <col min="1032" max="1032" width="13.85546875" customWidth="1"/>
    <col min="1033" max="1033" width="16.85546875" customWidth="1"/>
    <col min="1034" max="1034" width="15.7109375" customWidth="1"/>
    <col min="1035" max="1035" width="2" customWidth="1"/>
    <col min="1037" max="1038" width="15.28515625" customWidth="1"/>
    <col min="1039" max="1039" width="16.28515625" customWidth="1"/>
    <col min="1040" max="1040" width="1.5703125" customWidth="1"/>
    <col min="1042" max="1042" width="18.5703125" customWidth="1"/>
    <col min="1043" max="1043" width="15" customWidth="1"/>
    <col min="1044" max="1044" width="13.85546875" bestFit="1" customWidth="1"/>
    <col min="1045" max="1045" width="1.42578125" customWidth="1"/>
    <col min="1047" max="1047" width="18.5703125" customWidth="1"/>
    <col min="1048" max="1048" width="15" customWidth="1"/>
    <col min="1049" max="1049" width="13.85546875" bestFit="1" customWidth="1"/>
    <col min="1050" max="1050" width="1.42578125" customWidth="1"/>
    <col min="1052" max="1052" width="18.5703125" customWidth="1"/>
    <col min="1053" max="1053" width="15" customWidth="1"/>
    <col min="1054" max="1054" width="13.85546875" bestFit="1" customWidth="1"/>
    <col min="1055" max="1055" width="1.140625" customWidth="1"/>
    <col min="1057" max="1057" width="18.5703125" customWidth="1"/>
    <col min="1058" max="1058" width="15" customWidth="1"/>
    <col min="1059" max="1059" width="13.85546875" bestFit="1" customWidth="1"/>
    <col min="1060" max="1060" width="1.140625" customWidth="1"/>
    <col min="1062" max="1062" width="18.5703125" customWidth="1"/>
    <col min="1063" max="1063" width="15" customWidth="1"/>
    <col min="1064" max="1064" width="13.85546875" bestFit="1" customWidth="1"/>
    <col min="1281" max="1281" width="1.7109375" customWidth="1"/>
    <col min="1282" max="1282" width="11.5703125" customWidth="1"/>
    <col min="1283" max="1284" width="11.140625" customWidth="1"/>
    <col min="1285" max="1285" width="17.85546875" customWidth="1"/>
    <col min="1286" max="1286" width="1.28515625" customWidth="1"/>
    <col min="1288" max="1288" width="13.85546875" customWidth="1"/>
    <col min="1289" max="1289" width="16.85546875" customWidth="1"/>
    <col min="1290" max="1290" width="15.7109375" customWidth="1"/>
    <col min="1291" max="1291" width="2" customWidth="1"/>
    <col min="1293" max="1294" width="15.28515625" customWidth="1"/>
    <col min="1295" max="1295" width="16.28515625" customWidth="1"/>
    <col min="1296" max="1296" width="1.5703125" customWidth="1"/>
    <col min="1298" max="1298" width="18.5703125" customWidth="1"/>
    <col min="1299" max="1299" width="15" customWidth="1"/>
    <col min="1300" max="1300" width="13.85546875" bestFit="1" customWidth="1"/>
    <col min="1301" max="1301" width="1.42578125" customWidth="1"/>
    <col min="1303" max="1303" width="18.5703125" customWidth="1"/>
    <col min="1304" max="1304" width="15" customWidth="1"/>
    <col min="1305" max="1305" width="13.85546875" bestFit="1" customWidth="1"/>
    <col min="1306" max="1306" width="1.42578125" customWidth="1"/>
    <col min="1308" max="1308" width="18.5703125" customWidth="1"/>
    <col min="1309" max="1309" width="15" customWidth="1"/>
    <col min="1310" max="1310" width="13.85546875" bestFit="1" customWidth="1"/>
    <col min="1311" max="1311" width="1.140625" customWidth="1"/>
    <col min="1313" max="1313" width="18.5703125" customWidth="1"/>
    <col min="1314" max="1314" width="15" customWidth="1"/>
    <col min="1315" max="1315" width="13.85546875" bestFit="1" customWidth="1"/>
    <col min="1316" max="1316" width="1.140625" customWidth="1"/>
    <col min="1318" max="1318" width="18.5703125" customWidth="1"/>
    <col min="1319" max="1319" width="15" customWidth="1"/>
    <col min="1320" max="1320" width="13.85546875" bestFit="1" customWidth="1"/>
    <col min="1537" max="1537" width="1.7109375" customWidth="1"/>
    <col min="1538" max="1538" width="11.5703125" customWidth="1"/>
    <col min="1539" max="1540" width="11.140625" customWidth="1"/>
    <col min="1541" max="1541" width="17.85546875" customWidth="1"/>
    <col min="1542" max="1542" width="1.28515625" customWidth="1"/>
    <col min="1544" max="1544" width="13.85546875" customWidth="1"/>
    <col min="1545" max="1545" width="16.85546875" customWidth="1"/>
    <col min="1546" max="1546" width="15.7109375" customWidth="1"/>
    <col min="1547" max="1547" width="2" customWidth="1"/>
    <col min="1549" max="1550" width="15.28515625" customWidth="1"/>
    <col min="1551" max="1551" width="16.28515625" customWidth="1"/>
    <col min="1552" max="1552" width="1.5703125" customWidth="1"/>
    <col min="1554" max="1554" width="18.5703125" customWidth="1"/>
    <col min="1555" max="1555" width="15" customWidth="1"/>
    <col min="1556" max="1556" width="13.85546875" bestFit="1" customWidth="1"/>
    <col min="1557" max="1557" width="1.42578125" customWidth="1"/>
    <col min="1559" max="1559" width="18.5703125" customWidth="1"/>
    <col min="1560" max="1560" width="15" customWidth="1"/>
    <col min="1561" max="1561" width="13.85546875" bestFit="1" customWidth="1"/>
    <col min="1562" max="1562" width="1.42578125" customWidth="1"/>
    <col min="1564" max="1564" width="18.5703125" customWidth="1"/>
    <col min="1565" max="1565" width="15" customWidth="1"/>
    <col min="1566" max="1566" width="13.85546875" bestFit="1" customWidth="1"/>
    <col min="1567" max="1567" width="1.140625" customWidth="1"/>
    <col min="1569" max="1569" width="18.5703125" customWidth="1"/>
    <col min="1570" max="1570" width="15" customWidth="1"/>
    <col min="1571" max="1571" width="13.85546875" bestFit="1" customWidth="1"/>
    <col min="1572" max="1572" width="1.140625" customWidth="1"/>
    <col min="1574" max="1574" width="18.5703125" customWidth="1"/>
    <col min="1575" max="1575" width="15" customWidth="1"/>
    <col min="1576" max="1576" width="13.85546875" bestFit="1" customWidth="1"/>
    <col min="1793" max="1793" width="1.7109375" customWidth="1"/>
    <col min="1794" max="1794" width="11.5703125" customWidth="1"/>
    <col min="1795" max="1796" width="11.140625" customWidth="1"/>
    <col min="1797" max="1797" width="17.85546875" customWidth="1"/>
    <col min="1798" max="1798" width="1.28515625" customWidth="1"/>
    <col min="1800" max="1800" width="13.85546875" customWidth="1"/>
    <col min="1801" max="1801" width="16.85546875" customWidth="1"/>
    <col min="1802" max="1802" width="15.7109375" customWidth="1"/>
    <col min="1803" max="1803" width="2" customWidth="1"/>
    <col min="1805" max="1806" width="15.28515625" customWidth="1"/>
    <col min="1807" max="1807" width="16.28515625" customWidth="1"/>
    <col min="1808" max="1808" width="1.5703125" customWidth="1"/>
    <col min="1810" max="1810" width="18.5703125" customWidth="1"/>
    <col min="1811" max="1811" width="15" customWidth="1"/>
    <col min="1812" max="1812" width="13.85546875" bestFit="1" customWidth="1"/>
    <col min="1813" max="1813" width="1.42578125" customWidth="1"/>
    <col min="1815" max="1815" width="18.5703125" customWidth="1"/>
    <col min="1816" max="1816" width="15" customWidth="1"/>
    <col min="1817" max="1817" width="13.85546875" bestFit="1" customWidth="1"/>
    <col min="1818" max="1818" width="1.42578125" customWidth="1"/>
    <col min="1820" max="1820" width="18.5703125" customWidth="1"/>
    <col min="1821" max="1821" width="15" customWidth="1"/>
    <col min="1822" max="1822" width="13.85546875" bestFit="1" customWidth="1"/>
    <col min="1823" max="1823" width="1.140625" customWidth="1"/>
    <col min="1825" max="1825" width="18.5703125" customWidth="1"/>
    <col min="1826" max="1826" width="15" customWidth="1"/>
    <col min="1827" max="1827" width="13.85546875" bestFit="1" customWidth="1"/>
    <col min="1828" max="1828" width="1.140625" customWidth="1"/>
    <col min="1830" max="1830" width="18.5703125" customWidth="1"/>
    <col min="1831" max="1831" width="15" customWidth="1"/>
    <col min="1832" max="1832" width="13.85546875" bestFit="1" customWidth="1"/>
    <col min="2049" max="2049" width="1.7109375" customWidth="1"/>
    <col min="2050" max="2050" width="11.5703125" customWidth="1"/>
    <col min="2051" max="2052" width="11.140625" customWidth="1"/>
    <col min="2053" max="2053" width="17.85546875" customWidth="1"/>
    <col min="2054" max="2054" width="1.28515625" customWidth="1"/>
    <col min="2056" max="2056" width="13.85546875" customWidth="1"/>
    <col min="2057" max="2057" width="16.85546875" customWidth="1"/>
    <col min="2058" max="2058" width="15.7109375" customWidth="1"/>
    <col min="2059" max="2059" width="2" customWidth="1"/>
    <col min="2061" max="2062" width="15.28515625" customWidth="1"/>
    <col min="2063" max="2063" width="16.28515625" customWidth="1"/>
    <col min="2064" max="2064" width="1.5703125" customWidth="1"/>
    <col min="2066" max="2066" width="18.5703125" customWidth="1"/>
    <col min="2067" max="2067" width="15" customWidth="1"/>
    <col min="2068" max="2068" width="13.85546875" bestFit="1" customWidth="1"/>
    <col min="2069" max="2069" width="1.42578125" customWidth="1"/>
    <col min="2071" max="2071" width="18.5703125" customWidth="1"/>
    <col min="2072" max="2072" width="15" customWidth="1"/>
    <col min="2073" max="2073" width="13.85546875" bestFit="1" customWidth="1"/>
    <col min="2074" max="2074" width="1.42578125" customWidth="1"/>
    <col min="2076" max="2076" width="18.5703125" customWidth="1"/>
    <col min="2077" max="2077" width="15" customWidth="1"/>
    <col min="2078" max="2078" width="13.85546875" bestFit="1" customWidth="1"/>
    <col min="2079" max="2079" width="1.140625" customWidth="1"/>
    <col min="2081" max="2081" width="18.5703125" customWidth="1"/>
    <col min="2082" max="2082" width="15" customWidth="1"/>
    <col min="2083" max="2083" width="13.85546875" bestFit="1" customWidth="1"/>
    <col min="2084" max="2084" width="1.140625" customWidth="1"/>
    <col min="2086" max="2086" width="18.5703125" customWidth="1"/>
    <col min="2087" max="2087" width="15" customWidth="1"/>
    <col min="2088" max="2088" width="13.85546875" bestFit="1" customWidth="1"/>
    <col min="2305" max="2305" width="1.7109375" customWidth="1"/>
    <col min="2306" max="2306" width="11.5703125" customWidth="1"/>
    <col min="2307" max="2308" width="11.140625" customWidth="1"/>
    <col min="2309" max="2309" width="17.85546875" customWidth="1"/>
    <col min="2310" max="2310" width="1.28515625" customWidth="1"/>
    <col min="2312" max="2312" width="13.85546875" customWidth="1"/>
    <col min="2313" max="2313" width="16.85546875" customWidth="1"/>
    <col min="2314" max="2314" width="15.7109375" customWidth="1"/>
    <col min="2315" max="2315" width="2" customWidth="1"/>
    <col min="2317" max="2318" width="15.28515625" customWidth="1"/>
    <col min="2319" max="2319" width="16.28515625" customWidth="1"/>
    <col min="2320" max="2320" width="1.5703125" customWidth="1"/>
    <col min="2322" max="2322" width="18.5703125" customWidth="1"/>
    <col min="2323" max="2323" width="15" customWidth="1"/>
    <col min="2324" max="2324" width="13.85546875" bestFit="1" customWidth="1"/>
    <col min="2325" max="2325" width="1.42578125" customWidth="1"/>
    <col min="2327" max="2327" width="18.5703125" customWidth="1"/>
    <col min="2328" max="2328" width="15" customWidth="1"/>
    <col min="2329" max="2329" width="13.85546875" bestFit="1" customWidth="1"/>
    <col min="2330" max="2330" width="1.42578125" customWidth="1"/>
    <col min="2332" max="2332" width="18.5703125" customWidth="1"/>
    <col min="2333" max="2333" width="15" customWidth="1"/>
    <col min="2334" max="2334" width="13.85546875" bestFit="1" customWidth="1"/>
    <col min="2335" max="2335" width="1.140625" customWidth="1"/>
    <col min="2337" max="2337" width="18.5703125" customWidth="1"/>
    <col min="2338" max="2338" width="15" customWidth="1"/>
    <col min="2339" max="2339" width="13.85546875" bestFit="1" customWidth="1"/>
    <col min="2340" max="2340" width="1.140625" customWidth="1"/>
    <col min="2342" max="2342" width="18.5703125" customWidth="1"/>
    <col min="2343" max="2343" width="15" customWidth="1"/>
    <col min="2344" max="2344" width="13.85546875" bestFit="1" customWidth="1"/>
    <col min="2561" max="2561" width="1.7109375" customWidth="1"/>
    <col min="2562" max="2562" width="11.5703125" customWidth="1"/>
    <col min="2563" max="2564" width="11.140625" customWidth="1"/>
    <col min="2565" max="2565" width="17.85546875" customWidth="1"/>
    <col min="2566" max="2566" width="1.28515625" customWidth="1"/>
    <col min="2568" max="2568" width="13.85546875" customWidth="1"/>
    <col min="2569" max="2569" width="16.85546875" customWidth="1"/>
    <col min="2570" max="2570" width="15.7109375" customWidth="1"/>
    <col min="2571" max="2571" width="2" customWidth="1"/>
    <col min="2573" max="2574" width="15.28515625" customWidth="1"/>
    <col min="2575" max="2575" width="16.28515625" customWidth="1"/>
    <col min="2576" max="2576" width="1.5703125" customWidth="1"/>
    <col min="2578" max="2578" width="18.5703125" customWidth="1"/>
    <col min="2579" max="2579" width="15" customWidth="1"/>
    <col min="2580" max="2580" width="13.85546875" bestFit="1" customWidth="1"/>
    <col min="2581" max="2581" width="1.42578125" customWidth="1"/>
    <col min="2583" max="2583" width="18.5703125" customWidth="1"/>
    <col min="2584" max="2584" width="15" customWidth="1"/>
    <col min="2585" max="2585" width="13.85546875" bestFit="1" customWidth="1"/>
    <col min="2586" max="2586" width="1.42578125" customWidth="1"/>
    <col min="2588" max="2588" width="18.5703125" customWidth="1"/>
    <col min="2589" max="2589" width="15" customWidth="1"/>
    <col min="2590" max="2590" width="13.85546875" bestFit="1" customWidth="1"/>
    <col min="2591" max="2591" width="1.140625" customWidth="1"/>
    <col min="2593" max="2593" width="18.5703125" customWidth="1"/>
    <col min="2594" max="2594" width="15" customWidth="1"/>
    <col min="2595" max="2595" width="13.85546875" bestFit="1" customWidth="1"/>
    <col min="2596" max="2596" width="1.140625" customWidth="1"/>
    <col min="2598" max="2598" width="18.5703125" customWidth="1"/>
    <col min="2599" max="2599" width="15" customWidth="1"/>
    <col min="2600" max="2600" width="13.85546875" bestFit="1" customWidth="1"/>
    <col min="2817" max="2817" width="1.7109375" customWidth="1"/>
    <col min="2818" max="2818" width="11.5703125" customWidth="1"/>
    <col min="2819" max="2820" width="11.140625" customWidth="1"/>
    <col min="2821" max="2821" width="17.85546875" customWidth="1"/>
    <col min="2822" max="2822" width="1.28515625" customWidth="1"/>
    <col min="2824" max="2824" width="13.85546875" customWidth="1"/>
    <col min="2825" max="2825" width="16.85546875" customWidth="1"/>
    <col min="2826" max="2826" width="15.7109375" customWidth="1"/>
    <col min="2827" max="2827" width="2" customWidth="1"/>
    <col min="2829" max="2830" width="15.28515625" customWidth="1"/>
    <col min="2831" max="2831" width="16.28515625" customWidth="1"/>
    <col min="2832" max="2832" width="1.5703125" customWidth="1"/>
    <col min="2834" max="2834" width="18.5703125" customWidth="1"/>
    <col min="2835" max="2835" width="15" customWidth="1"/>
    <col min="2836" max="2836" width="13.85546875" bestFit="1" customWidth="1"/>
    <col min="2837" max="2837" width="1.42578125" customWidth="1"/>
    <col min="2839" max="2839" width="18.5703125" customWidth="1"/>
    <col min="2840" max="2840" width="15" customWidth="1"/>
    <col min="2841" max="2841" width="13.85546875" bestFit="1" customWidth="1"/>
    <col min="2842" max="2842" width="1.42578125" customWidth="1"/>
    <col min="2844" max="2844" width="18.5703125" customWidth="1"/>
    <col min="2845" max="2845" width="15" customWidth="1"/>
    <col min="2846" max="2846" width="13.85546875" bestFit="1" customWidth="1"/>
    <col min="2847" max="2847" width="1.140625" customWidth="1"/>
    <col min="2849" max="2849" width="18.5703125" customWidth="1"/>
    <col min="2850" max="2850" width="15" customWidth="1"/>
    <col min="2851" max="2851" width="13.85546875" bestFit="1" customWidth="1"/>
    <col min="2852" max="2852" width="1.140625" customWidth="1"/>
    <col min="2854" max="2854" width="18.5703125" customWidth="1"/>
    <col min="2855" max="2855" width="15" customWidth="1"/>
    <col min="2856" max="2856" width="13.85546875" bestFit="1" customWidth="1"/>
    <col min="3073" max="3073" width="1.7109375" customWidth="1"/>
    <col min="3074" max="3074" width="11.5703125" customWidth="1"/>
    <col min="3075" max="3076" width="11.140625" customWidth="1"/>
    <col min="3077" max="3077" width="17.85546875" customWidth="1"/>
    <col min="3078" max="3078" width="1.28515625" customWidth="1"/>
    <col min="3080" max="3080" width="13.85546875" customWidth="1"/>
    <col min="3081" max="3081" width="16.85546875" customWidth="1"/>
    <col min="3082" max="3082" width="15.7109375" customWidth="1"/>
    <col min="3083" max="3083" width="2" customWidth="1"/>
    <col min="3085" max="3086" width="15.28515625" customWidth="1"/>
    <col min="3087" max="3087" width="16.28515625" customWidth="1"/>
    <col min="3088" max="3088" width="1.5703125" customWidth="1"/>
    <col min="3090" max="3090" width="18.5703125" customWidth="1"/>
    <col min="3091" max="3091" width="15" customWidth="1"/>
    <col min="3092" max="3092" width="13.85546875" bestFit="1" customWidth="1"/>
    <col min="3093" max="3093" width="1.42578125" customWidth="1"/>
    <col min="3095" max="3095" width="18.5703125" customWidth="1"/>
    <col min="3096" max="3096" width="15" customWidth="1"/>
    <col min="3097" max="3097" width="13.85546875" bestFit="1" customWidth="1"/>
    <col min="3098" max="3098" width="1.42578125" customWidth="1"/>
    <col min="3100" max="3100" width="18.5703125" customWidth="1"/>
    <col min="3101" max="3101" width="15" customWidth="1"/>
    <col min="3102" max="3102" width="13.85546875" bestFit="1" customWidth="1"/>
    <col min="3103" max="3103" width="1.140625" customWidth="1"/>
    <col min="3105" max="3105" width="18.5703125" customWidth="1"/>
    <col min="3106" max="3106" width="15" customWidth="1"/>
    <col min="3107" max="3107" width="13.85546875" bestFit="1" customWidth="1"/>
    <col min="3108" max="3108" width="1.140625" customWidth="1"/>
    <col min="3110" max="3110" width="18.5703125" customWidth="1"/>
    <col min="3111" max="3111" width="15" customWidth="1"/>
    <col min="3112" max="3112" width="13.85546875" bestFit="1" customWidth="1"/>
    <col min="3329" max="3329" width="1.7109375" customWidth="1"/>
    <col min="3330" max="3330" width="11.5703125" customWidth="1"/>
    <col min="3331" max="3332" width="11.140625" customWidth="1"/>
    <col min="3333" max="3333" width="17.85546875" customWidth="1"/>
    <col min="3334" max="3334" width="1.28515625" customWidth="1"/>
    <col min="3336" max="3336" width="13.85546875" customWidth="1"/>
    <col min="3337" max="3337" width="16.85546875" customWidth="1"/>
    <col min="3338" max="3338" width="15.7109375" customWidth="1"/>
    <col min="3339" max="3339" width="2" customWidth="1"/>
    <col min="3341" max="3342" width="15.28515625" customWidth="1"/>
    <col min="3343" max="3343" width="16.28515625" customWidth="1"/>
    <col min="3344" max="3344" width="1.5703125" customWidth="1"/>
    <col min="3346" max="3346" width="18.5703125" customWidth="1"/>
    <col min="3347" max="3347" width="15" customWidth="1"/>
    <col min="3348" max="3348" width="13.85546875" bestFit="1" customWidth="1"/>
    <col min="3349" max="3349" width="1.42578125" customWidth="1"/>
    <col min="3351" max="3351" width="18.5703125" customWidth="1"/>
    <col min="3352" max="3352" width="15" customWidth="1"/>
    <col min="3353" max="3353" width="13.85546875" bestFit="1" customWidth="1"/>
    <col min="3354" max="3354" width="1.42578125" customWidth="1"/>
    <col min="3356" max="3356" width="18.5703125" customWidth="1"/>
    <col min="3357" max="3357" width="15" customWidth="1"/>
    <col min="3358" max="3358" width="13.85546875" bestFit="1" customWidth="1"/>
    <col min="3359" max="3359" width="1.140625" customWidth="1"/>
    <col min="3361" max="3361" width="18.5703125" customWidth="1"/>
    <col min="3362" max="3362" width="15" customWidth="1"/>
    <col min="3363" max="3363" width="13.85546875" bestFit="1" customWidth="1"/>
    <col min="3364" max="3364" width="1.140625" customWidth="1"/>
    <col min="3366" max="3366" width="18.5703125" customWidth="1"/>
    <col min="3367" max="3367" width="15" customWidth="1"/>
    <col min="3368" max="3368" width="13.85546875" bestFit="1" customWidth="1"/>
    <col min="3585" max="3585" width="1.7109375" customWidth="1"/>
    <col min="3586" max="3586" width="11.5703125" customWidth="1"/>
    <col min="3587" max="3588" width="11.140625" customWidth="1"/>
    <col min="3589" max="3589" width="17.85546875" customWidth="1"/>
    <col min="3590" max="3590" width="1.28515625" customWidth="1"/>
    <col min="3592" max="3592" width="13.85546875" customWidth="1"/>
    <col min="3593" max="3593" width="16.85546875" customWidth="1"/>
    <col min="3594" max="3594" width="15.7109375" customWidth="1"/>
    <col min="3595" max="3595" width="2" customWidth="1"/>
    <col min="3597" max="3598" width="15.28515625" customWidth="1"/>
    <col min="3599" max="3599" width="16.28515625" customWidth="1"/>
    <col min="3600" max="3600" width="1.5703125" customWidth="1"/>
    <col min="3602" max="3602" width="18.5703125" customWidth="1"/>
    <col min="3603" max="3603" width="15" customWidth="1"/>
    <col min="3604" max="3604" width="13.85546875" bestFit="1" customWidth="1"/>
    <col min="3605" max="3605" width="1.42578125" customWidth="1"/>
    <col min="3607" max="3607" width="18.5703125" customWidth="1"/>
    <col min="3608" max="3608" width="15" customWidth="1"/>
    <col min="3609" max="3609" width="13.85546875" bestFit="1" customWidth="1"/>
    <col min="3610" max="3610" width="1.42578125" customWidth="1"/>
    <col min="3612" max="3612" width="18.5703125" customWidth="1"/>
    <col min="3613" max="3613" width="15" customWidth="1"/>
    <col min="3614" max="3614" width="13.85546875" bestFit="1" customWidth="1"/>
    <col min="3615" max="3615" width="1.140625" customWidth="1"/>
    <col min="3617" max="3617" width="18.5703125" customWidth="1"/>
    <col min="3618" max="3618" width="15" customWidth="1"/>
    <col min="3619" max="3619" width="13.85546875" bestFit="1" customWidth="1"/>
    <col min="3620" max="3620" width="1.140625" customWidth="1"/>
    <col min="3622" max="3622" width="18.5703125" customWidth="1"/>
    <col min="3623" max="3623" width="15" customWidth="1"/>
    <col min="3624" max="3624" width="13.85546875" bestFit="1" customWidth="1"/>
    <col min="3841" max="3841" width="1.7109375" customWidth="1"/>
    <col min="3842" max="3842" width="11.5703125" customWidth="1"/>
    <col min="3843" max="3844" width="11.140625" customWidth="1"/>
    <col min="3845" max="3845" width="17.85546875" customWidth="1"/>
    <col min="3846" max="3846" width="1.28515625" customWidth="1"/>
    <col min="3848" max="3848" width="13.85546875" customWidth="1"/>
    <col min="3849" max="3849" width="16.85546875" customWidth="1"/>
    <col min="3850" max="3850" width="15.7109375" customWidth="1"/>
    <col min="3851" max="3851" width="2" customWidth="1"/>
    <col min="3853" max="3854" width="15.28515625" customWidth="1"/>
    <col min="3855" max="3855" width="16.28515625" customWidth="1"/>
    <col min="3856" max="3856" width="1.5703125" customWidth="1"/>
    <col min="3858" max="3858" width="18.5703125" customWidth="1"/>
    <col min="3859" max="3859" width="15" customWidth="1"/>
    <col min="3860" max="3860" width="13.85546875" bestFit="1" customWidth="1"/>
    <col min="3861" max="3861" width="1.42578125" customWidth="1"/>
    <col min="3863" max="3863" width="18.5703125" customWidth="1"/>
    <col min="3864" max="3864" width="15" customWidth="1"/>
    <col min="3865" max="3865" width="13.85546875" bestFit="1" customWidth="1"/>
    <col min="3866" max="3866" width="1.42578125" customWidth="1"/>
    <col min="3868" max="3868" width="18.5703125" customWidth="1"/>
    <col min="3869" max="3869" width="15" customWidth="1"/>
    <col min="3870" max="3870" width="13.85546875" bestFit="1" customWidth="1"/>
    <col min="3871" max="3871" width="1.140625" customWidth="1"/>
    <col min="3873" max="3873" width="18.5703125" customWidth="1"/>
    <col min="3874" max="3874" width="15" customWidth="1"/>
    <col min="3875" max="3875" width="13.85546875" bestFit="1" customWidth="1"/>
    <col min="3876" max="3876" width="1.140625" customWidth="1"/>
    <col min="3878" max="3878" width="18.5703125" customWidth="1"/>
    <col min="3879" max="3879" width="15" customWidth="1"/>
    <col min="3880" max="3880" width="13.85546875" bestFit="1" customWidth="1"/>
    <col min="4097" max="4097" width="1.7109375" customWidth="1"/>
    <col min="4098" max="4098" width="11.5703125" customWidth="1"/>
    <col min="4099" max="4100" width="11.140625" customWidth="1"/>
    <col min="4101" max="4101" width="17.85546875" customWidth="1"/>
    <col min="4102" max="4102" width="1.28515625" customWidth="1"/>
    <col min="4104" max="4104" width="13.85546875" customWidth="1"/>
    <col min="4105" max="4105" width="16.85546875" customWidth="1"/>
    <col min="4106" max="4106" width="15.7109375" customWidth="1"/>
    <col min="4107" max="4107" width="2" customWidth="1"/>
    <col min="4109" max="4110" width="15.28515625" customWidth="1"/>
    <col min="4111" max="4111" width="16.28515625" customWidth="1"/>
    <col min="4112" max="4112" width="1.5703125" customWidth="1"/>
    <col min="4114" max="4114" width="18.5703125" customWidth="1"/>
    <col min="4115" max="4115" width="15" customWidth="1"/>
    <col min="4116" max="4116" width="13.85546875" bestFit="1" customWidth="1"/>
    <col min="4117" max="4117" width="1.42578125" customWidth="1"/>
    <col min="4119" max="4119" width="18.5703125" customWidth="1"/>
    <col min="4120" max="4120" width="15" customWidth="1"/>
    <col min="4121" max="4121" width="13.85546875" bestFit="1" customWidth="1"/>
    <col min="4122" max="4122" width="1.42578125" customWidth="1"/>
    <col min="4124" max="4124" width="18.5703125" customWidth="1"/>
    <col min="4125" max="4125" width="15" customWidth="1"/>
    <col min="4126" max="4126" width="13.85546875" bestFit="1" customWidth="1"/>
    <col min="4127" max="4127" width="1.140625" customWidth="1"/>
    <col min="4129" max="4129" width="18.5703125" customWidth="1"/>
    <col min="4130" max="4130" width="15" customWidth="1"/>
    <col min="4131" max="4131" width="13.85546875" bestFit="1" customWidth="1"/>
    <col min="4132" max="4132" width="1.140625" customWidth="1"/>
    <col min="4134" max="4134" width="18.5703125" customWidth="1"/>
    <col min="4135" max="4135" width="15" customWidth="1"/>
    <col min="4136" max="4136" width="13.85546875" bestFit="1" customWidth="1"/>
    <col min="4353" max="4353" width="1.7109375" customWidth="1"/>
    <col min="4354" max="4354" width="11.5703125" customWidth="1"/>
    <col min="4355" max="4356" width="11.140625" customWidth="1"/>
    <col min="4357" max="4357" width="17.85546875" customWidth="1"/>
    <col min="4358" max="4358" width="1.28515625" customWidth="1"/>
    <col min="4360" max="4360" width="13.85546875" customWidth="1"/>
    <col min="4361" max="4361" width="16.85546875" customWidth="1"/>
    <col min="4362" max="4362" width="15.7109375" customWidth="1"/>
    <col min="4363" max="4363" width="2" customWidth="1"/>
    <col min="4365" max="4366" width="15.28515625" customWidth="1"/>
    <col min="4367" max="4367" width="16.28515625" customWidth="1"/>
    <col min="4368" max="4368" width="1.5703125" customWidth="1"/>
    <col min="4370" max="4370" width="18.5703125" customWidth="1"/>
    <col min="4371" max="4371" width="15" customWidth="1"/>
    <col min="4372" max="4372" width="13.85546875" bestFit="1" customWidth="1"/>
    <col min="4373" max="4373" width="1.42578125" customWidth="1"/>
    <col min="4375" max="4375" width="18.5703125" customWidth="1"/>
    <col min="4376" max="4376" width="15" customWidth="1"/>
    <col min="4377" max="4377" width="13.85546875" bestFit="1" customWidth="1"/>
    <col min="4378" max="4378" width="1.42578125" customWidth="1"/>
    <col min="4380" max="4380" width="18.5703125" customWidth="1"/>
    <col min="4381" max="4381" width="15" customWidth="1"/>
    <col min="4382" max="4382" width="13.85546875" bestFit="1" customWidth="1"/>
    <col min="4383" max="4383" width="1.140625" customWidth="1"/>
    <col min="4385" max="4385" width="18.5703125" customWidth="1"/>
    <col min="4386" max="4386" width="15" customWidth="1"/>
    <col min="4387" max="4387" width="13.85546875" bestFit="1" customWidth="1"/>
    <col min="4388" max="4388" width="1.140625" customWidth="1"/>
    <col min="4390" max="4390" width="18.5703125" customWidth="1"/>
    <col min="4391" max="4391" width="15" customWidth="1"/>
    <col min="4392" max="4392" width="13.85546875" bestFit="1" customWidth="1"/>
    <col min="4609" max="4609" width="1.7109375" customWidth="1"/>
    <col min="4610" max="4610" width="11.5703125" customWidth="1"/>
    <col min="4611" max="4612" width="11.140625" customWidth="1"/>
    <col min="4613" max="4613" width="17.85546875" customWidth="1"/>
    <col min="4614" max="4614" width="1.28515625" customWidth="1"/>
    <col min="4616" max="4616" width="13.85546875" customWidth="1"/>
    <col min="4617" max="4617" width="16.85546875" customWidth="1"/>
    <col min="4618" max="4618" width="15.7109375" customWidth="1"/>
    <col min="4619" max="4619" width="2" customWidth="1"/>
    <col min="4621" max="4622" width="15.28515625" customWidth="1"/>
    <col min="4623" max="4623" width="16.28515625" customWidth="1"/>
    <col min="4624" max="4624" width="1.5703125" customWidth="1"/>
    <col min="4626" max="4626" width="18.5703125" customWidth="1"/>
    <col min="4627" max="4627" width="15" customWidth="1"/>
    <col min="4628" max="4628" width="13.85546875" bestFit="1" customWidth="1"/>
    <col min="4629" max="4629" width="1.42578125" customWidth="1"/>
    <col min="4631" max="4631" width="18.5703125" customWidth="1"/>
    <col min="4632" max="4632" width="15" customWidth="1"/>
    <col min="4633" max="4633" width="13.85546875" bestFit="1" customWidth="1"/>
    <col min="4634" max="4634" width="1.42578125" customWidth="1"/>
    <col min="4636" max="4636" width="18.5703125" customWidth="1"/>
    <col min="4637" max="4637" width="15" customWidth="1"/>
    <col min="4638" max="4638" width="13.85546875" bestFit="1" customWidth="1"/>
    <col min="4639" max="4639" width="1.140625" customWidth="1"/>
    <col min="4641" max="4641" width="18.5703125" customWidth="1"/>
    <col min="4642" max="4642" width="15" customWidth="1"/>
    <col min="4643" max="4643" width="13.85546875" bestFit="1" customWidth="1"/>
    <col min="4644" max="4644" width="1.140625" customWidth="1"/>
    <col min="4646" max="4646" width="18.5703125" customWidth="1"/>
    <col min="4647" max="4647" width="15" customWidth="1"/>
    <col min="4648" max="4648" width="13.85546875" bestFit="1" customWidth="1"/>
    <col min="4865" max="4865" width="1.7109375" customWidth="1"/>
    <col min="4866" max="4866" width="11.5703125" customWidth="1"/>
    <col min="4867" max="4868" width="11.140625" customWidth="1"/>
    <col min="4869" max="4869" width="17.85546875" customWidth="1"/>
    <col min="4870" max="4870" width="1.28515625" customWidth="1"/>
    <col min="4872" max="4872" width="13.85546875" customWidth="1"/>
    <col min="4873" max="4873" width="16.85546875" customWidth="1"/>
    <col min="4874" max="4874" width="15.7109375" customWidth="1"/>
    <col min="4875" max="4875" width="2" customWidth="1"/>
    <col min="4877" max="4878" width="15.28515625" customWidth="1"/>
    <col min="4879" max="4879" width="16.28515625" customWidth="1"/>
    <col min="4880" max="4880" width="1.5703125" customWidth="1"/>
    <col min="4882" max="4882" width="18.5703125" customWidth="1"/>
    <col min="4883" max="4883" width="15" customWidth="1"/>
    <col min="4884" max="4884" width="13.85546875" bestFit="1" customWidth="1"/>
    <col min="4885" max="4885" width="1.42578125" customWidth="1"/>
    <col min="4887" max="4887" width="18.5703125" customWidth="1"/>
    <col min="4888" max="4888" width="15" customWidth="1"/>
    <col min="4889" max="4889" width="13.85546875" bestFit="1" customWidth="1"/>
    <col min="4890" max="4890" width="1.42578125" customWidth="1"/>
    <col min="4892" max="4892" width="18.5703125" customWidth="1"/>
    <col min="4893" max="4893" width="15" customWidth="1"/>
    <col min="4894" max="4894" width="13.85546875" bestFit="1" customWidth="1"/>
    <col min="4895" max="4895" width="1.140625" customWidth="1"/>
    <col min="4897" max="4897" width="18.5703125" customWidth="1"/>
    <col min="4898" max="4898" width="15" customWidth="1"/>
    <col min="4899" max="4899" width="13.85546875" bestFit="1" customWidth="1"/>
    <col min="4900" max="4900" width="1.140625" customWidth="1"/>
    <col min="4902" max="4902" width="18.5703125" customWidth="1"/>
    <col min="4903" max="4903" width="15" customWidth="1"/>
    <col min="4904" max="4904" width="13.85546875" bestFit="1" customWidth="1"/>
    <col min="5121" max="5121" width="1.7109375" customWidth="1"/>
    <col min="5122" max="5122" width="11.5703125" customWidth="1"/>
    <col min="5123" max="5124" width="11.140625" customWidth="1"/>
    <col min="5125" max="5125" width="17.85546875" customWidth="1"/>
    <col min="5126" max="5126" width="1.28515625" customWidth="1"/>
    <col min="5128" max="5128" width="13.85546875" customWidth="1"/>
    <col min="5129" max="5129" width="16.85546875" customWidth="1"/>
    <col min="5130" max="5130" width="15.7109375" customWidth="1"/>
    <col min="5131" max="5131" width="2" customWidth="1"/>
    <col min="5133" max="5134" width="15.28515625" customWidth="1"/>
    <col min="5135" max="5135" width="16.28515625" customWidth="1"/>
    <col min="5136" max="5136" width="1.5703125" customWidth="1"/>
    <col min="5138" max="5138" width="18.5703125" customWidth="1"/>
    <col min="5139" max="5139" width="15" customWidth="1"/>
    <col min="5140" max="5140" width="13.85546875" bestFit="1" customWidth="1"/>
    <col min="5141" max="5141" width="1.42578125" customWidth="1"/>
    <col min="5143" max="5143" width="18.5703125" customWidth="1"/>
    <col min="5144" max="5144" width="15" customWidth="1"/>
    <col min="5145" max="5145" width="13.85546875" bestFit="1" customWidth="1"/>
    <col min="5146" max="5146" width="1.42578125" customWidth="1"/>
    <col min="5148" max="5148" width="18.5703125" customWidth="1"/>
    <col min="5149" max="5149" width="15" customWidth="1"/>
    <col min="5150" max="5150" width="13.85546875" bestFit="1" customWidth="1"/>
    <col min="5151" max="5151" width="1.140625" customWidth="1"/>
    <col min="5153" max="5153" width="18.5703125" customWidth="1"/>
    <col min="5154" max="5154" width="15" customWidth="1"/>
    <col min="5155" max="5155" width="13.85546875" bestFit="1" customWidth="1"/>
    <col min="5156" max="5156" width="1.140625" customWidth="1"/>
    <col min="5158" max="5158" width="18.5703125" customWidth="1"/>
    <col min="5159" max="5159" width="15" customWidth="1"/>
    <col min="5160" max="5160" width="13.85546875" bestFit="1" customWidth="1"/>
    <col min="5377" max="5377" width="1.7109375" customWidth="1"/>
    <col min="5378" max="5378" width="11.5703125" customWidth="1"/>
    <col min="5379" max="5380" width="11.140625" customWidth="1"/>
    <col min="5381" max="5381" width="17.85546875" customWidth="1"/>
    <col min="5382" max="5382" width="1.28515625" customWidth="1"/>
    <col min="5384" max="5384" width="13.85546875" customWidth="1"/>
    <col min="5385" max="5385" width="16.85546875" customWidth="1"/>
    <col min="5386" max="5386" width="15.7109375" customWidth="1"/>
    <col min="5387" max="5387" width="2" customWidth="1"/>
    <col min="5389" max="5390" width="15.28515625" customWidth="1"/>
    <col min="5391" max="5391" width="16.28515625" customWidth="1"/>
    <col min="5392" max="5392" width="1.5703125" customWidth="1"/>
    <col min="5394" max="5394" width="18.5703125" customWidth="1"/>
    <col min="5395" max="5395" width="15" customWidth="1"/>
    <col min="5396" max="5396" width="13.85546875" bestFit="1" customWidth="1"/>
    <col min="5397" max="5397" width="1.42578125" customWidth="1"/>
    <col min="5399" max="5399" width="18.5703125" customWidth="1"/>
    <col min="5400" max="5400" width="15" customWidth="1"/>
    <col min="5401" max="5401" width="13.85546875" bestFit="1" customWidth="1"/>
    <col min="5402" max="5402" width="1.42578125" customWidth="1"/>
    <col min="5404" max="5404" width="18.5703125" customWidth="1"/>
    <col min="5405" max="5405" width="15" customWidth="1"/>
    <col min="5406" max="5406" width="13.85546875" bestFit="1" customWidth="1"/>
    <col min="5407" max="5407" width="1.140625" customWidth="1"/>
    <col min="5409" max="5409" width="18.5703125" customWidth="1"/>
    <col min="5410" max="5410" width="15" customWidth="1"/>
    <col min="5411" max="5411" width="13.85546875" bestFit="1" customWidth="1"/>
    <col min="5412" max="5412" width="1.140625" customWidth="1"/>
    <col min="5414" max="5414" width="18.5703125" customWidth="1"/>
    <col min="5415" max="5415" width="15" customWidth="1"/>
    <col min="5416" max="5416" width="13.85546875" bestFit="1" customWidth="1"/>
    <col min="5633" max="5633" width="1.7109375" customWidth="1"/>
    <col min="5634" max="5634" width="11.5703125" customWidth="1"/>
    <col min="5635" max="5636" width="11.140625" customWidth="1"/>
    <col min="5637" max="5637" width="17.85546875" customWidth="1"/>
    <col min="5638" max="5638" width="1.28515625" customWidth="1"/>
    <col min="5640" max="5640" width="13.85546875" customWidth="1"/>
    <col min="5641" max="5641" width="16.85546875" customWidth="1"/>
    <col min="5642" max="5642" width="15.7109375" customWidth="1"/>
    <col min="5643" max="5643" width="2" customWidth="1"/>
    <col min="5645" max="5646" width="15.28515625" customWidth="1"/>
    <col min="5647" max="5647" width="16.28515625" customWidth="1"/>
    <col min="5648" max="5648" width="1.5703125" customWidth="1"/>
    <col min="5650" max="5650" width="18.5703125" customWidth="1"/>
    <col min="5651" max="5651" width="15" customWidth="1"/>
    <col min="5652" max="5652" width="13.85546875" bestFit="1" customWidth="1"/>
    <col min="5653" max="5653" width="1.42578125" customWidth="1"/>
    <col min="5655" max="5655" width="18.5703125" customWidth="1"/>
    <col min="5656" max="5656" width="15" customWidth="1"/>
    <col min="5657" max="5657" width="13.85546875" bestFit="1" customWidth="1"/>
    <col min="5658" max="5658" width="1.42578125" customWidth="1"/>
    <col min="5660" max="5660" width="18.5703125" customWidth="1"/>
    <col min="5661" max="5661" width="15" customWidth="1"/>
    <col min="5662" max="5662" width="13.85546875" bestFit="1" customWidth="1"/>
    <col min="5663" max="5663" width="1.140625" customWidth="1"/>
    <col min="5665" max="5665" width="18.5703125" customWidth="1"/>
    <col min="5666" max="5666" width="15" customWidth="1"/>
    <col min="5667" max="5667" width="13.85546875" bestFit="1" customWidth="1"/>
    <col min="5668" max="5668" width="1.140625" customWidth="1"/>
    <col min="5670" max="5670" width="18.5703125" customWidth="1"/>
    <col min="5671" max="5671" width="15" customWidth="1"/>
    <col min="5672" max="5672" width="13.85546875" bestFit="1" customWidth="1"/>
    <col min="5889" max="5889" width="1.7109375" customWidth="1"/>
    <col min="5890" max="5890" width="11.5703125" customWidth="1"/>
    <col min="5891" max="5892" width="11.140625" customWidth="1"/>
    <col min="5893" max="5893" width="17.85546875" customWidth="1"/>
    <col min="5894" max="5894" width="1.28515625" customWidth="1"/>
    <col min="5896" max="5896" width="13.85546875" customWidth="1"/>
    <col min="5897" max="5897" width="16.85546875" customWidth="1"/>
    <col min="5898" max="5898" width="15.7109375" customWidth="1"/>
    <col min="5899" max="5899" width="2" customWidth="1"/>
    <col min="5901" max="5902" width="15.28515625" customWidth="1"/>
    <col min="5903" max="5903" width="16.28515625" customWidth="1"/>
    <col min="5904" max="5904" width="1.5703125" customWidth="1"/>
    <col min="5906" max="5906" width="18.5703125" customWidth="1"/>
    <col min="5907" max="5907" width="15" customWidth="1"/>
    <col min="5908" max="5908" width="13.85546875" bestFit="1" customWidth="1"/>
    <col min="5909" max="5909" width="1.42578125" customWidth="1"/>
    <col min="5911" max="5911" width="18.5703125" customWidth="1"/>
    <col min="5912" max="5912" width="15" customWidth="1"/>
    <col min="5913" max="5913" width="13.85546875" bestFit="1" customWidth="1"/>
    <col min="5914" max="5914" width="1.42578125" customWidth="1"/>
    <col min="5916" max="5916" width="18.5703125" customWidth="1"/>
    <col min="5917" max="5917" width="15" customWidth="1"/>
    <col min="5918" max="5918" width="13.85546875" bestFit="1" customWidth="1"/>
    <col min="5919" max="5919" width="1.140625" customWidth="1"/>
    <col min="5921" max="5921" width="18.5703125" customWidth="1"/>
    <col min="5922" max="5922" width="15" customWidth="1"/>
    <col min="5923" max="5923" width="13.85546875" bestFit="1" customWidth="1"/>
    <col min="5924" max="5924" width="1.140625" customWidth="1"/>
    <col min="5926" max="5926" width="18.5703125" customWidth="1"/>
    <col min="5927" max="5927" width="15" customWidth="1"/>
    <col min="5928" max="5928" width="13.85546875" bestFit="1" customWidth="1"/>
    <col min="6145" max="6145" width="1.7109375" customWidth="1"/>
    <col min="6146" max="6146" width="11.5703125" customWidth="1"/>
    <col min="6147" max="6148" width="11.140625" customWidth="1"/>
    <col min="6149" max="6149" width="17.85546875" customWidth="1"/>
    <col min="6150" max="6150" width="1.28515625" customWidth="1"/>
    <col min="6152" max="6152" width="13.85546875" customWidth="1"/>
    <col min="6153" max="6153" width="16.85546875" customWidth="1"/>
    <col min="6154" max="6154" width="15.7109375" customWidth="1"/>
    <col min="6155" max="6155" width="2" customWidth="1"/>
    <col min="6157" max="6158" width="15.28515625" customWidth="1"/>
    <col min="6159" max="6159" width="16.28515625" customWidth="1"/>
    <col min="6160" max="6160" width="1.5703125" customWidth="1"/>
    <col min="6162" max="6162" width="18.5703125" customWidth="1"/>
    <col min="6163" max="6163" width="15" customWidth="1"/>
    <col min="6164" max="6164" width="13.85546875" bestFit="1" customWidth="1"/>
    <col min="6165" max="6165" width="1.42578125" customWidth="1"/>
    <col min="6167" max="6167" width="18.5703125" customWidth="1"/>
    <col min="6168" max="6168" width="15" customWidth="1"/>
    <col min="6169" max="6169" width="13.85546875" bestFit="1" customWidth="1"/>
    <col min="6170" max="6170" width="1.42578125" customWidth="1"/>
    <col min="6172" max="6172" width="18.5703125" customWidth="1"/>
    <col min="6173" max="6173" width="15" customWidth="1"/>
    <col min="6174" max="6174" width="13.85546875" bestFit="1" customWidth="1"/>
    <col min="6175" max="6175" width="1.140625" customWidth="1"/>
    <col min="6177" max="6177" width="18.5703125" customWidth="1"/>
    <col min="6178" max="6178" width="15" customWidth="1"/>
    <col min="6179" max="6179" width="13.85546875" bestFit="1" customWidth="1"/>
    <col min="6180" max="6180" width="1.140625" customWidth="1"/>
    <col min="6182" max="6182" width="18.5703125" customWidth="1"/>
    <col min="6183" max="6183" width="15" customWidth="1"/>
    <col min="6184" max="6184" width="13.85546875" bestFit="1" customWidth="1"/>
    <col min="6401" max="6401" width="1.7109375" customWidth="1"/>
    <col min="6402" max="6402" width="11.5703125" customWidth="1"/>
    <col min="6403" max="6404" width="11.140625" customWidth="1"/>
    <col min="6405" max="6405" width="17.85546875" customWidth="1"/>
    <col min="6406" max="6406" width="1.28515625" customWidth="1"/>
    <col min="6408" max="6408" width="13.85546875" customWidth="1"/>
    <col min="6409" max="6409" width="16.85546875" customWidth="1"/>
    <col min="6410" max="6410" width="15.7109375" customWidth="1"/>
    <col min="6411" max="6411" width="2" customWidth="1"/>
    <col min="6413" max="6414" width="15.28515625" customWidth="1"/>
    <col min="6415" max="6415" width="16.28515625" customWidth="1"/>
    <col min="6416" max="6416" width="1.5703125" customWidth="1"/>
    <col min="6418" max="6418" width="18.5703125" customWidth="1"/>
    <col min="6419" max="6419" width="15" customWidth="1"/>
    <col min="6420" max="6420" width="13.85546875" bestFit="1" customWidth="1"/>
    <col min="6421" max="6421" width="1.42578125" customWidth="1"/>
    <col min="6423" max="6423" width="18.5703125" customWidth="1"/>
    <col min="6424" max="6424" width="15" customWidth="1"/>
    <col min="6425" max="6425" width="13.85546875" bestFit="1" customWidth="1"/>
    <col min="6426" max="6426" width="1.42578125" customWidth="1"/>
    <col min="6428" max="6428" width="18.5703125" customWidth="1"/>
    <col min="6429" max="6429" width="15" customWidth="1"/>
    <col min="6430" max="6430" width="13.85546875" bestFit="1" customWidth="1"/>
    <col min="6431" max="6431" width="1.140625" customWidth="1"/>
    <col min="6433" max="6433" width="18.5703125" customWidth="1"/>
    <col min="6434" max="6434" width="15" customWidth="1"/>
    <col min="6435" max="6435" width="13.85546875" bestFit="1" customWidth="1"/>
    <col min="6436" max="6436" width="1.140625" customWidth="1"/>
    <col min="6438" max="6438" width="18.5703125" customWidth="1"/>
    <col min="6439" max="6439" width="15" customWidth="1"/>
    <col min="6440" max="6440" width="13.85546875" bestFit="1" customWidth="1"/>
    <col min="6657" max="6657" width="1.7109375" customWidth="1"/>
    <col min="6658" max="6658" width="11.5703125" customWidth="1"/>
    <col min="6659" max="6660" width="11.140625" customWidth="1"/>
    <col min="6661" max="6661" width="17.85546875" customWidth="1"/>
    <col min="6662" max="6662" width="1.28515625" customWidth="1"/>
    <col min="6664" max="6664" width="13.85546875" customWidth="1"/>
    <col min="6665" max="6665" width="16.85546875" customWidth="1"/>
    <col min="6666" max="6666" width="15.7109375" customWidth="1"/>
    <col min="6667" max="6667" width="2" customWidth="1"/>
    <col min="6669" max="6670" width="15.28515625" customWidth="1"/>
    <col min="6671" max="6671" width="16.28515625" customWidth="1"/>
    <col min="6672" max="6672" width="1.5703125" customWidth="1"/>
    <col min="6674" max="6674" width="18.5703125" customWidth="1"/>
    <col min="6675" max="6675" width="15" customWidth="1"/>
    <col min="6676" max="6676" width="13.85546875" bestFit="1" customWidth="1"/>
    <col min="6677" max="6677" width="1.42578125" customWidth="1"/>
    <col min="6679" max="6679" width="18.5703125" customWidth="1"/>
    <col min="6680" max="6680" width="15" customWidth="1"/>
    <col min="6681" max="6681" width="13.85546875" bestFit="1" customWidth="1"/>
    <col min="6682" max="6682" width="1.42578125" customWidth="1"/>
    <col min="6684" max="6684" width="18.5703125" customWidth="1"/>
    <col min="6685" max="6685" width="15" customWidth="1"/>
    <col min="6686" max="6686" width="13.85546875" bestFit="1" customWidth="1"/>
    <col min="6687" max="6687" width="1.140625" customWidth="1"/>
    <col min="6689" max="6689" width="18.5703125" customWidth="1"/>
    <col min="6690" max="6690" width="15" customWidth="1"/>
    <col min="6691" max="6691" width="13.85546875" bestFit="1" customWidth="1"/>
    <col min="6692" max="6692" width="1.140625" customWidth="1"/>
    <col min="6694" max="6694" width="18.5703125" customWidth="1"/>
    <col min="6695" max="6695" width="15" customWidth="1"/>
    <col min="6696" max="6696" width="13.85546875" bestFit="1" customWidth="1"/>
    <col min="6913" max="6913" width="1.7109375" customWidth="1"/>
    <col min="6914" max="6914" width="11.5703125" customWidth="1"/>
    <col min="6915" max="6916" width="11.140625" customWidth="1"/>
    <col min="6917" max="6917" width="17.85546875" customWidth="1"/>
    <col min="6918" max="6918" width="1.28515625" customWidth="1"/>
    <col min="6920" max="6920" width="13.85546875" customWidth="1"/>
    <col min="6921" max="6921" width="16.85546875" customWidth="1"/>
    <col min="6922" max="6922" width="15.7109375" customWidth="1"/>
    <col min="6923" max="6923" width="2" customWidth="1"/>
    <col min="6925" max="6926" width="15.28515625" customWidth="1"/>
    <col min="6927" max="6927" width="16.28515625" customWidth="1"/>
    <col min="6928" max="6928" width="1.5703125" customWidth="1"/>
    <col min="6930" max="6930" width="18.5703125" customWidth="1"/>
    <col min="6931" max="6931" width="15" customWidth="1"/>
    <col min="6932" max="6932" width="13.85546875" bestFit="1" customWidth="1"/>
    <col min="6933" max="6933" width="1.42578125" customWidth="1"/>
    <col min="6935" max="6935" width="18.5703125" customWidth="1"/>
    <col min="6936" max="6936" width="15" customWidth="1"/>
    <col min="6937" max="6937" width="13.85546875" bestFit="1" customWidth="1"/>
    <col min="6938" max="6938" width="1.42578125" customWidth="1"/>
    <col min="6940" max="6940" width="18.5703125" customWidth="1"/>
    <col min="6941" max="6941" width="15" customWidth="1"/>
    <col min="6942" max="6942" width="13.85546875" bestFit="1" customWidth="1"/>
    <col min="6943" max="6943" width="1.140625" customWidth="1"/>
    <col min="6945" max="6945" width="18.5703125" customWidth="1"/>
    <col min="6946" max="6946" width="15" customWidth="1"/>
    <col min="6947" max="6947" width="13.85546875" bestFit="1" customWidth="1"/>
    <col min="6948" max="6948" width="1.140625" customWidth="1"/>
    <col min="6950" max="6950" width="18.5703125" customWidth="1"/>
    <col min="6951" max="6951" width="15" customWidth="1"/>
    <col min="6952" max="6952" width="13.85546875" bestFit="1" customWidth="1"/>
    <col min="7169" max="7169" width="1.7109375" customWidth="1"/>
    <col min="7170" max="7170" width="11.5703125" customWidth="1"/>
    <col min="7171" max="7172" width="11.140625" customWidth="1"/>
    <col min="7173" max="7173" width="17.85546875" customWidth="1"/>
    <col min="7174" max="7174" width="1.28515625" customWidth="1"/>
    <col min="7176" max="7176" width="13.85546875" customWidth="1"/>
    <col min="7177" max="7177" width="16.85546875" customWidth="1"/>
    <col min="7178" max="7178" width="15.7109375" customWidth="1"/>
    <col min="7179" max="7179" width="2" customWidth="1"/>
    <col min="7181" max="7182" width="15.28515625" customWidth="1"/>
    <col min="7183" max="7183" width="16.28515625" customWidth="1"/>
    <col min="7184" max="7184" width="1.5703125" customWidth="1"/>
    <col min="7186" max="7186" width="18.5703125" customWidth="1"/>
    <col min="7187" max="7187" width="15" customWidth="1"/>
    <col min="7188" max="7188" width="13.85546875" bestFit="1" customWidth="1"/>
    <col min="7189" max="7189" width="1.42578125" customWidth="1"/>
    <col min="7191" max="7191" width="18.5703125" customWidth="1"/>
    <col min="7192" max="7192" width="15" customWidth="1"/>
    <col min="7193" max="7193" width="13.85546875" bestFit="1" customWidth="1"/>
    <col min="7194" max="7194" width="1.42578125" customWidth="1"/>
    <col min="7196" max="7196" width="18.5703125" customWidth="1"/>
    <col min="7197" max="7197" width="15" customWidth="1"/>
    <col min="7198" max="7198" width="13.85546875" bestFit="1" customWidth="1"/>
    <col min="7199" max="7199" width="1.140625" customWidth="1"/>
    <col min="7201" max="7201" width="18.5703125" customWidth="1"/>
    <col min="7202" max="7202" width="15" customWidth="1"/>
    <col min="7203" max="7203" width="13.85546875" bestFit="1" customWidth="1"/>
    <col min="7204" max="7204" width="1.140625" customWidth="1"/>
    <col min="7206" max="7206" width="18.5703125" customWidth="1"/>
    <col min="7207" max="7207" width="15" customWidth="1"/>
    <col min="7208" max="7208" width="13.85546875" bestFit="1" customWidth="1"/>
    <col min="7425" max="7425" width="1.7109375" customWidth="1"/>
    <col min="7426" max="7426" width="11.5703125" customWidth="1"/>
    <col min="7427" max="7428" width="11.140625" customWidth="1"/>
    <col min="7429" max="7429" width="17.85546875" customWidth="1"/>
    <col min="7430" max="7430" width="1.28515625" customWidth="1"/>
    <col min="7432" max="7432" width="13.85546875" customWidth="1"/>
    <col min="7433" max="7433" width="16.85546875" customWidth="1"/>
    <col min="7434" max="7434" width="15.7109375" customWidth="1"/>
    <col min="7435" max="7435" width="2" customWidth="1"/>
    <col min="7437" max="7438" width="15.28515625" customWidth="1"/>
    <col min="7439" max="7439" width="16.28515625" customWidth="1"/>
    <col min="7440" max="7440" width="1.5703125" customWidth="1"/>
    <col min="7442" max="7442" width="18.5703125" customWidth="1"/>
    <col min="7443" max="7443" width="15" customWidth="1"/>
    <col min="7444" max="7444" width="13.85546875" bestFit="1" customWidth="1"/>
    <col min="7445" max="7445" width="1.42578125" customWidth="1"/>
    <col min="7447" max="7447" width="18.5703125" customWidth="1"/>
    <col min="7448" max="7448" width="15" customWidth="1"/>
    <col min="7449" max="7449" width="13.85546875" bestFit="1" customWidth="1"/>
    <col min="7450" max="7450" width="1.42578125" customWidth="1"/>
    <col min="7452" max="7452" width="18.5703125" customWidth="1"/>
    <col min="7453" max="7453" width="15" customWidth="1"/>
    <col min="7454" max="7454" width="13.85546875" bestFit="1" customWidth="1"/>
    <col min="7455" max="7455" width="1.140625" customWidth="1"/>
    <col min="7457" max="7457" width="18.5703125" customWidth="1"/>
    <col min="7458" max="7458" width="15" customWidth="1"/>
    <col min="7459" max="7459" width="13.85546875" bestFit="1" customWidth="1"/>
    <col min="7460" max="7460" width="1.140625" customWidth="1"/>
    <col min="7462" max="7462" width="18.5703125" customWidth="1"/>
    <col min="7463" max="7463" width="15" customWidth="1"/>
    <col min="7464" max="7464" width="13.85546875" bestFit="1" customWidth="1"/>
    <col min="7681" max="7681" width="1.7109375" customWidth="1"/>
    <col min="7682" max="7682" width="11.5703125" customWidth="1"/>
    <col min="7683" max="7684" width="11.140625" customWidth="1"/>
    <col min="7685" max="7685" width="17.85546875" customWidth="1"/>
    <col min="7686" max="7686" width="1.28515625" customWidth="1"/>
    <col min="7688" max="7688" width="13.85546875" customWidth="1"/>
    <col min="7689" max="7689" width="16.85546875" customWidth="1"/>
    <col min="7690" max="7690" width="15.7109375" customWidth="1"/>
    <col min="7691" max="7691" width="2" customWidth="1"/>
    <col min="7693" max="7694" width="15.28515625" customWidth="1"/>
    <col min="7695" max="7695" width="16.28515625" customWidth="1"/>
    <col min="7696" max="7696" width="1.5703125" customWidth="1"/>
    <col min="7698" max="7698" width="18.5703125" customWidth="1"/>
    <col min="7699" max="7699" width="15" customWidth="1"/>
    <col min="7700" max="7700" width="13.85546875" bestFit="1" customWidth="1"/>
    <col min="7701" max="7701" width="1.42578125" customWidth="1"/>
    <col min="7703" max="7703" width="18.5703125" customWidth="1"/>
    <col min="7704" max="7704" width="15" customWidth="1"/>
    <col min="7705" max="7705" width="13.85546875" bestFit="1" customWidth="1"/>
    <col min="7706" max="7706" width="1.42578125" customWidth="1"/>
    <col min="7708" max="7708" width="18.5703125" customWidth="1"/>
    <col min="7709" max="7709" width="15" customWidth="1"/>
    <col min="7710" max="7710" width="13.85546875" bestFit="1" customWidth="1"/>
    <col min="7711" max="7711" width="1.140625" customWidth="1"/>
    <col min="7713" max="7713" width="18.5703125" customWidth="1"/>
    <col min="7714" max="7714" width="15" customWidth="1"/>
    <col min="7715" max="7715" width="13.85546875" bestFit="1" customWidth="1"/>
    <col min="7716" max="7716" width="1.140625" customWidth="1"/>
    <col min="7718" max="7718" width="18.5703125" customWidth="1"/>
    <col min="7719" max="7719" width="15" customWidth="1"/>
    <col min="7720" max="7720" width="13.85546875" bestFit="1" customWidth="1"/>
    <col min="7937" max="7937" width="1.7109375" customWidth="1"/>
    <col min="7938" max="7938" width="11.5703125" customWidth="1"/>
    <col min="7939" max="7940" width="11.140625" customWidth="1"/>
    <col min="7941" max="7941" width="17.85546875" customWidth="1"/>
    <col min="7942" max="7942" width="1.28515625" customWidth="1"/>
    <col min="7944" max="7944" width="13.85546875" customWidth="1"/>
    <col min="7945" max="7945" width="16.85546875" customWidth="1"/>
    <col min="7946" max="7946" width="15.7109375" customWidth="1"/>
    <col min="7947" max="7947" width="2" customWidth="1"/>
    <col min="7949" max="7950" width="15.28515625" customWidth="1"/>
    <col min="7951" max="7951" width="16.28515625" customWidth="1"/>
    <col min="7952" max="7952" width="1.5703125" customWidth="1"/>
    <col min="7954" max="7954" width="18.5703125" customWidth="1"/>
    <col min="7955" max="7955" width="15" customWidth="1"/>
    <col min="7956" max="7956" width="13.85546875" bestFit="1" customWidth="1"/>
    <col min="7957" max="7957" width="1.42578125" customWidth="1"/>
    <col min="7959" max="7959" width="18.5703125" customWidth="1"/>
    <col min="7960" max="7960" width="15" customWidth="1"/>
    <col min="7961" max="7961" width="13.85546875" bestFit="1" customWidth="1"/>
    <col min="7962" max="7962" width="1.42578125" customWidth="1"/>
    <col min="7964" max="7964" width="18.5703125" customWidth="1"/>
    <col min="7965" max="7965" width="15" customWidth="1"/>
    <col min="7966" max="7966" width="13.85546875" bestFit="1" customWidth="1"/>
    <col min="7967" max="7967" width="1.140625" customWidth="1"/>
    <col min="7969" max="7969" width="18.5703125" customWidth="1"/>
    <col min="7970" max="7970" width="15" customWidth="1"/>
    <col min="7971" max="7971" width="13.85546875" bestFit="1" customWidth="1"/>
    <col min="7972" max="7972" width="1.140625" customWidth="1"/>
    <col min="7974" max="7974" width="18.5703125" customWidth="1"/>
    <col min="7975" max="7975" width="15" customWidth="1"/>
    <col min="7976" max="7976" width="13.85546875" bestFit="1" customWidth="1"/>
    <col min="8193" max="8193" width="1.7109375" customWidth="1"/>
    <col min="8194" max="8194" width="11.5703125" customWidth="1"/>
    <col min="8195" max="8196" width="11.140625" customWidth="1"/>
    <col min="8197" max="8197" width="17.85546875" customWidth="1"/>
    <col min="8198" max="8198" width="1.28515625" customWidth="1"/>
    <col min="8200" max="8200" width="13.85546875" customWidth="1"/>
    <col min="8201" max="8201" width="16.85546875" customWidth="1"/>
    <col min="8202" max="8202" width="15.7109375" customWidth="1"/>
    <col min="8203" max="8203" width="2" customWidth="1"/>
    <col min="8205" max="8206" width="15.28515625" customWidth="1"/>
    <col min="8207" max="8207" width="16.28515625" customWidth="1"/>
    <col min="8208" max="8208" width="1.5703125" customWidth="1"/>
    <col min="8210" max="8210" width="18.5703125" customWidth="1"/>
    <col min="8211" max="8211" width="15" customWidth="1"/>
    <col min="8212" max="8212" width="13.85546875" bestFit="1" customWidth="1"/>
    <col min="8213" max="8213" width="1.42578125" customWidth="1"/>
    <col min="8215" max="8215" width="18.5703125" customWidth="1"/>
    <col min="8216" max="8216" width="15" customWidth="1"/>
    <col min="8217" max="8217" width="13.85546875" bestFit="1" customWidth="1"/>
    <col min="8218" max="8218" width="1.42578125" customWidth="1"/>
    <col min="8220" max="8220" width="18.5703125" customWidth="1"/>
    <col min="8221" max="8221" width="15" customWidth="1"/>
    <col min="8222" max="8222" width="13.85546875" bestFit="1" customWidth="1"/>
    <col min="8223" max="8223" width="1.140625" customWidth="1"/>
    <col min="8225" max="8225" width="18.5703125" customWidth="1"/>
    <col min="8226" max="8226" width="15" customWidth="1"/>
    <col min="8227" max="8227" width="13.85546875" bestFit="1" customWidth="1"/>
    <col min="8228" max="8228" width="1.140625" customWidth="1"/>
    <col min="8230" max="8230" width="18.5703125" customWidth="1"/>
    <col min="8231" max="8231" width="15" customWidth="1"/>
    <col min="8232" max="8232" width="13.85546875" bestFit="1" customWidth="1"/>
    <col min="8449" max="8449" width="1.7109375" customWidth="1"/>
    <col min="8450" max="8450" width="11.5703125" customWidth="1"/>
    <col min="8451" max="8452" width="11.140625" customWidth="1"/>
    <col min="8453" max="8453" width="17.85546875" customWidth="1"/>
    <col min="8454" max="8454" width="1.28515625" customWidth="1"/>
    <col min="8456" max="8456" width="13.85546875" customWidth="1"/>
    <col min="8457" max="8457" width="16.85546875" customWidth="1"/>
    <col min="8458" max="8458" width="15.7109375" customWidth="1"/>
    <col min="8459" max="8459" width="2" customWidth="1"/>
    <col min="8461" max="8462" width="15.28515625" customWidth="1"/>
    <col min="8463" max="8463" width="16.28515625" customWidth="1"/>
    <col min="8464" max="8464" width="1.5703125" customWidth="1"/>
    <col min="8466" max="8466" width="18.5703125" customWidth="1"/>
    <col min="8467" max="8467" width="15" customWidth="1"/>
    <col min="8468" max="8468" width="13.85546875" bestFit="1" customWidth="1"/>
    <col min="8469" max="8469" width="1.42578125" customWidth="1"/>
    <col min="8471" max="8471" width="18.5703125" customWidth="1"/>
    <col min="8472" max="8472" width="15" customWidth="1"/>
    <col min="8473" max="8473" width="13.85546875" bestFit="1" customWidth="1"/>
    <col min="8474" max="8474" width="1.42578125" customWidth="1"/>
    <col min="8476" max="8476" width="18.5703125" customWidth="1"/>
    <col min="8477" max="8477" width="15" customWidth="1"/>
    <col min="8478" max="8478" width="13.85546875" bestFit="1" customWidth="1"/>
    <col min="8479" max="8479" width="1.140625" customWidth="1"/>
    <col min="8481" max="8481" width="18.5703125" customWidth="1"/>
    <col min="8482" max="8482" width="15" customWidth="1"/>
    <col min="8483" max="8483" width="13.85546875" bestFit="1" customWidth="1"/>
    <col min="8484" max="8484" width="1.140625" customWidth="1"/>
    <col min="8486" max="8486" width="18.5703125" customWidth="1"/>
    <col min="8487" max="8487" width="15" customWidth="1"/>
    <col min="8488" max="8488" width="13.85546875" bestFit="1" customWidth="1"/>
    <col min="8705" max="8705" width="1.7109375" customWidth="1"/>
    <col min="8706" max="8706" width="11.5703125" customWidth="1"/>
    <col min="8707" max="8708" width="11.140625" customWidth="1"/>
    <col min="8709" max="8709" width="17.85546875" customWidth="1"/>
    <col min="8710" max="8710" width="1.28515625" customWidth="1"/>
    <col min="8712" max="8712" width="13.85546875" customWidth="1"/>
    <col min="8713" max="8713" width="16.85546875" customWidth="1"/>
    <col min="8714" max="8714" width="15.7109375" customWidth="1"/>
    <col min="8715" max="8715" width="2" customWidth="1"/>
    <col min="8717" max="8718" width="15.28515625" customWidth="1"/>
    <col min="8719" max="8719" width="16.28515625" customWidth="1"/>
    <col min="8720" max="8720" width="1.5703125" customWidth="1"/>
    <col min="8722" max="8722" width="18.5703125" customWidth="1"/>
    <col min="8723" max="8723" width="15" customWidth="1"/>
    <col min="8724" max="8724" width="13.85546875" bestFit="1" customWidth="1"/>
    <col min="8725" max="8725" width="1.42578125" customWidth="1"/>
    <col min="8727" max="8727" width="18.5703125" customWidth="1"/>
    <col min="8728" max="8728" width="15" customWidth="1"/>
    <col min="8729" max="8729" width="13.85546875" bestFit="1" customWidth="1"/>
    <col min="8730" max="8730" width="1.42578125" customWidth="1"/>
    <col min="8732" max="8732" width="18.5703125" customWidth="1"/>
    <col min="8733" max="8733" width="15" customWidth="1"/>
    <col min="8734" max="8734" width="13.85546875" bestFit="1" customWidth="1"/>
    <col min="8735" max="8735" width="1.140625" customWidth="1"/>
    <col min="8737" max="8737" width="18.5703125" customWidth="1"/>
    <col min="8738" max="8738" width="15" customWidth="1"/>
    <col min="8739" max="8739" width="13.85546875" bestFit="1" customWidth="1"/>
    <col min="8740" max="8740" width="1.140625" customWidth="1"/>
    <col min="8742" max="8742" width="18.5703125" customWidth="1"/>
    <col min="8743" max="8743" width="15" customWidth="1"/>
    <col min="8744" max="8744" width="13.85546875" bestFit="1" customWidth="1"/>
    <col min="8961" max="8961" width="1.7109375" customWidth="1"/>
    <col min="8962" max="8962" width="11.5703125" customWidth="1"/>
    <col min="8963" max="8964" width="11.140625" customWidth="1"/>
    <col min="8965" max="8965" width="17.85546875" customWidth="1"/>
    <col min="8966" max="8966" width="1.28515625" customWidth="1"/>
    <col min="8968" max="8968" width="13.85546875" customWidth="1"/>
    <col min="8969" max="8969" width="16.85546875" customWidth="1"/>
    <col min="8970" max="8970" width="15.7109375" customWidth="1"/>
    <col min="8971" max="8971" width="2" customWidth="1"/>
    <col min="8973" max="8974" width="15.28515625" customWidth="1"/>
    <col min="8975" max="8975" width="16.28515625" customWidth="1"/>
    <col min="8976" max="8976" width="1.5703125" customWidth="1"/>
    <col min="8978" max="8978" width="18.5703125" customWidth="1"/>
    <col min="8979" max="8979" width="15" customWidth="1"/>
    <col min="8980" max="8980" width="13.85546875" bestFit="1" customWidth="1"/>
    <col min="8981" max="8981" width="1.42578125" customWidth="1"/>
    <col min="8983" max="8983" width="18.5703125" customWidth="1"/>
    <col min="8984" max="8984" width="15" customWidth="1"/>
    <col min="8985" max="8985" width="13.85546875" bestFit="1" customWidth="1"/>
    <col min="8986" max="8986" width="1.42578125" customWidth="1"/>
    <col min="8988" max="8988" width="18.5703125" customWidth="1"/>
    <col min="8989" max="8989" width="15" customWidth="1"/>
    <col min="8990" max="8990" width="13.85546875" bestFit="1" customWidth="1"/>
    <col min="8991" max="8991" width="1.140625" customWidth="1"/>
    <col min="8993" max="8993" width="18.5703125" customWidth="1"/>
    <col min="8994" max="8994" width="15" customWidth="1"/>
    <col min="8995" max="8995" width="13.85546875" bestFit="1" customWidth="1"/>
    <col min="8996" max="8996" width="1.140625" customWidth="1"/>
    <col min="8998" max="8998" width="18.5703125" customWidth="1"/>
    <col min="8999" max="8999" width="15" customWidth="1"/>
    <col min="9000" max="9000" width="13.85546875" bestFit="1" customWidth="1"/>
    <col min="9217" max="9217" width="1.7109375" customWidth="1"/>
    <col min="9218" max="9218" width="11.5703125" customWidth="1"/>
    <col min="9219" max="9220" width="11.140625" customWidth="1"/>
    <col min="9221" max="9221" width="17.85546875" customWidth="1"/>
    <col min="9222" max="9222" width="1.28515625" customWidth="1"/>
    <col min="9224" max="9224" width="13.85546875" customWidth="1"/>
    <col min="9225" max="9225" width="16.85546875" customWidth="1"/>
    <col min="9226" max="9226" width="15.7109375" customWidth="1"/>
    <col min="9227" max="9227" width="2" customWidth="1"/>
    <col min="9229" max="9230" width="15.28515625" customWidth="1"/>
    <col min="9231" max="9231" width="16.28515625" customWidth="1"/>
    <col min="9232" max="9232" width="1.5703125" customWidth="1"/>
    <col min="9234" max="9234" width="18.5703125" customWidth="1"/>
    <col min="9235" max="9235" width="15" customWidth="1"/>
    <col min="9236" max="9236" width="13.85546875" bestFit="1" customWidth="1"/>
    <col min="9237" max="9237" width="1.42578125" customWidth="1"/>
    <col min="9239" max="9239" width="18.5703125" customWidth="1"/>
    <col min="9240" max="9240" width="15" customWidth="1"/>
    <col min="9241" max="9241" width="13.85546875" bestFit="1" customWidth="1"/>
    <col min="9242" max="9242" width="1.42578125" customWidth="1"/>
    <col min="9244" max="9244" width="18.5703125" customWidth="1"/>
    <col min="9245" max="9245" width="15" customWidth="1"/>
    <col min="9246" max="9246" width="13.85546875" bestFit="1" customWidth="1"/>
    <col min="9247" max="9247" width="1.140625" customWidth="1"/>
    <col min="9249" max="9249" width="18.5703125" customWidth="1"/>
    <col min="9250" max="9250" width="15" customWidth="1"/>
    <col min="9251" max="9251" width="13.85546875" bestFit="1" customWidth="1"/>
    <col min="9252" max="9252" width="1.140625" customWidth="1"/>
    <col min="9254" max="9254" width="18.5703125" customWidth="1"/>
    <col min="9255" max="9255" width="15" customWidth="1"/>
    <col min="9256" max="9256" width="13.85546875" bestFit="1" customWidth="1"/>
    <col min="9473" max="9473" width="1.7109375" customWidth="1"/>
    <col min="9474" max="9474" width="11.5703125" customWidth="1"/>
    <col min="9475" max="9476" width="11.140625" customWidth="1"/>
    <col min="9477" max="9477" width="17.85546875" customWidth="1"/>
    <col min="9478" max="9478" width="1.28515625" customWidth="1"/>
    <col min="9480" max="9480" width="13.85546875" customWidth="1"/>
    <col min="9481" max="9481" width="16.85546875" customWidth="1"/>
    <col min="9482" max="9482" width="15.7109375" customWidth="1"/>
    <col min="9483" max="9483" width="2" customWidth="1"/>
    <col min="9485" max="9486" width="15.28515625" customWidth="1"/>
    <col min="9487" max="9487" width="16.28515625" customWidth="1"/>
    <col min="9488" max="9488" width="1.5703125" customWidth="1"/>
    <col min="9490" max="9490" width="18.5703125" customWidth="1"/>
    <col min="9491" max="9491" width="15" customWidth="1"/>
    <col min="9492" max="9492" width="13.85546875" bestFit="1" customWidth="1"/>
    <col min="9493" max="9493" width="1.42578125" customWidth="1"/>
    <col min="9495" max="9495" width="18.5703125" customWidth="1"/>
    <col min="9496" max="9496" width="15" customWidth="1"/>
    <col min="9497" max="9497" width="13.85546875" bestFit="1" customWidth="1"/>
    <col min="9498" max="9498" width="1.42578125" customWidth="1"/>
    <col min="9500" max="9500" width="18.5703125" customWidth="1"/>
    <col min="9501" max="9501" width="15" customWidth="1"/>
    <col min="9502" max="9502" width="13.85546875" bestFit="1" customWidth="1"/>
    <col min="9503" max="9503" width="1.140625" customWidth="1"/>
    <col min="9505" max="9505" width="18.5703125" customWidth="1"/>
    <col min="9506" max="9506" width="15" customWidth="1"/>
    <col min="9507" max="9507" width="13.85546875" bestFit="1" customWidth="1"/>
    <col min="9508" max="9508" width="1.140625" customWidth="1"/>
    <col min="9510" max="9510" width="18.5703125" customWidth="1"/>
    <col min="9511" max="9511" width="15" customWidth="1"/>
    <col min="9512" max="9512" width="13.85546875" bestFit="1" customWidth="1"/>
    <col min="9729" max="9729" width="1.7109375" customWidth="1"/>
    <col min="9730" max="9730" width="11.5703125" customWidth="1"/>
    <col min="9731" max="9732" width="11.140625" customWidth="1"/>
    <col min="9733" max="9733" width="17.85546875" customWidth="1"/>
    <col min="9734" max="9734" width="1.28515625" customWidth="1"/>
    <col min="9736" max="9736" width="13.85546875" customWidth="1"/>
    <col min="9737" max="9737" width="16.85546875" customWidth="1"/>
    <col min="9738" max="9738" width="15.7109375" customWidth="1"/>
    <col min="9739" max="9739" width="2" customWidth="1"/>
    <col min="9741" max="9742" width="15.28515625" customWidth="1"/>
    <col min="9743" max="9743" width="16.28515625" customWidth="1"/>
    <col min="9744" max="9744" width="1.5703125" customWidth="1"/>
    <col min="9746" max="9746" width="18.5703125" customWidth="1"/>
    <col min="9747" max="9747" width="15" customWidth="1"/>
    <col min="9748" max="9748" width="13.85546875" bestFit="1" customWidth="1"/>
    <col min="9749" max="9749" width="1.42578125" customWidth="1"/>
    <col min="9751" max="9751" width="18.5703125" customWidth="1"/>
    <col min="9752" max="9752" width="15" customWidth="1"/>
    <col min="9753" max="9753" width="13.85546875" bestFit="1" customWidth="1"/>
    <col min="9754" max="9754" width="1.42578125" customWidth="1"/>
    <col min="9756" max="9756" width="18.5703125" customWidth="1"/>
    <col min="9757" max="9757" width="15" customWidth="1"/>
    <col min="9758" max="9758" width="13.85546875" bestFit="1" customWidth="1"/>
    <col min="9759" max="9759" width="1.140625" customWidth="1"/>
    <col min="9761" max="9761" width="18.5703125" customWidth="1"/>
    <col min="9762" max="9762" width="15" customWidth="1"/>
    <col min="9763" max="9763" width="13.85546875" bestFit="1" customWidth="1"/>
    <col min="9764" max="9764" width="1.140625" customWidth="1"/>
    <col min="9766" max="9766" width="18.5703125" customWidth="1"/>
    <col min="9767" max="9767" width="15" customWidth="1"/>
    <col min="9768" max="9768" width="13.85546875" bestFit="1" customWidth="1"/>
    <col min="9985" max="9985" width="1.7109375" customWidth="1"/>
    <col min="9986" max="9986" width="11.5703125" customWidth="1"/>
    <col min="9987" max="9988" width="11.140625" customWidth="1"/>
    <col min="9989" max="9989" width="17.85546875" customWidth="1"/>
    <col min="9990" max="9990" width="1.28515625" customWidth="1"/>
    <col min="9992" max="9992" width="13.85546875" customWidth="1"/>
    <col min="9993" max="9993" width="16.85546875" customWidth="1"/>
    <col min="9994" max="9994" width="15.7109375" customWidth="1"/>
    <col min="9995" max="9995" width="2" customWidth="1"/>
    <col min="9997" max="9998" width="15.28515625" customWidth="1"/>
    <col min="9999" max="9999" width="16.28515625" customWidth="1"/>
    <col min="10000" max="10000" width="1.5703125" customWidth="1"/>
    <col min="10002" max="10002" width="18.5703125" customWidth="1"/>
    <col min="10003" max="10003" width="15" customWidth="1"/>
    <col min="10004" max="10004" width="13.85546875" bestFit="1" customWidth="1"/>
    <col min="10005" max="10005" width="1.42578125" customWidth="1"/>
    <col min="10007" max="10007" width="18.5703125" customWidth="1"/>
    <col min="10008" max="10008" width="15" customWidth="1"/>
    <col min="10009" max="10009" width="13.85546875" bestFit="1" customWidth="1"/>
    <col min="10010" max="10010" width="1.42578125" customWidth="1"/>
    <col min="10012" max="10012" width="18.5703125" customWidth="1"/>
    <col min="10013" max="10013" width="15" customWidth="1"/>
    <col min="10014" max="10014" width="13.85546875" bestFit="1" customWidth="1"/>
    <col min="10015" max="10015" width="1.140625" customWidth="1"/>
    <col min="10017" max="10017" width="18.5703125" customWidth="1"/>
    <col min="10018" max="10018" width="15" customWidth="1"/>
    <col min="10019" max="10019" width="13.85546875" bestFit="1" customWidth="1"/>
    <col min="10020" max="10020" width="1.140625" customWidth="1"/>
    <col min="10022" max="10022" width="18.5703125" customWidth="1"/>
    <col min="10023" max="10023" width="15" customWidth="1"/>
    <col min="10024" max="10024" width="13.85546875" bestFit="1" customWidth="1"/>
    <col min="10241" max="10241" width="1.7109375" customWidth="1"/>
    <col min="10242" max="10242" width="11.5703125" customWidth="1"/>
    <col min="10243" max="10244" width="11.140625" customWidth="1"/>
    <col min="10245" max="10245" width="17.85546875" customWidth="1"/>
    <col min="10246" max="10246" width="1.28515625" customWidth="1"/>
    <col min="10248" max="10248" width="13.85546875" customWidth="1"/>
    <col min="10249" max="10249" width="16.85546875" customWidth="1"/>
    <col min="10250" max="10250" width="15.7109375" customWidth="1"/>
    <col min="10251" max="10251" width="2" customWidth="1"/>
    <col min="10253" max="10254" width="15.28515625" customWidth="1"/>
    <col min="10255" max="10255" width="16.28515625" customWidth="1"/>
    <col min="10256" max="10256" width="1.5703125" customWidth="1"/>
    <col min="10258" max="10258" width="18.5703125" customWidth="1"/>
    <col min="10259" max="10259" width="15" customWidth="1"/>
    <col min="10260" max="10260" width="13.85546875" bestFit="1" customWidth="1"/>
    <col min="10261" max="10261" width="1.42578125" customWidth="1"/>
    <col min="10263" max="10263" width="18.5703125" customWidth="1"/>
    <col min="10264" max="10264" width="15" customWidth="1"/>
    <col min="10265" max="10265" width="13.85546875" bestFit="1" customWidth="1"/>
    <col min="10266" max="10266" width="1.42578125" customWidth="1"/>
    <col min="10268" max="10268" width="18.5703125" customWidth="1"/>
    <col min="10269" max="10269" width="15" customWidth="1"/>
    <col min="10270" max="10270" width="13.85546875" bestFit="1" customWidth="1"/>
    <col min="10271" max="10271" width="1.140625" customWidth="1"/>
    <col min="10273" max="10273" width="18.5703125" customWidth="1"/>
    <col min="10274" max="10274" width="15" customWidth="1"/>
    <col min="10275" max="10275" width="13.85546875" bestFit="1" customWidth="1"/>
    <col min="10276" max="10276" width="1.140625" customWidth="1"/>
    <col min="10278" max="10278" width="18.5703125" customWidth="1"/>
    <col min="10279" max="10279" width="15" customWidth="1"/>
    <col min="10280" max="10280" width="13.85546875" bestFit="1" customWidth="1"/>
    <col min="10497" max="10497" width="1.7109375" customWidth="1"/>
    <col min="10498" max="10498" width="11.5703125" customWidth="1"/>
    <col min="10499" max="10500" width="11.140625" customWidth="1"/>
    <col min="10501" max="10501" width="17.85546875" customWidth="1"/>
    <col min="10502" max="10502" width="1.28515625" customWidth="1"/>
    <col min="10504" max="10504" width="13.85546875" customWidth="1"/>
    <col min="10505" max="10505" width="16.85546875" customWidth="1"/>
    <col min="10506" max="10506" width="15.7109375" customWidth="1"/>
    <col min="10507" max="10507" width="2" customWidth="1"/>
    <col min="10509" max="10510" width="15.28515625" customWidth="1"/>
    <col min="10511" max="10511" width="16.28515625" customWidth="1"/>
    <col min="10512" max="10512" width="1.5703125" customWidth="1"/>
    <col min="10514" max="10514" width="18.5703125" customWidth="1"/>
    <col min="10515" max="10515" width="15" customWidth="1"/>
    <col min="10516" max="10516" width="13.85546875" bestFit="1" customWidth="1"/>
    <col min="10517" max="10517" width="1.42578125" customWidth="1"/>
    <col min="10519" max="10519" width="18.5703125" customWidth="1"/>
    <col min="10520" max="10520" width="15" customWidth="1"/>
    <col min="10521" max="10521" width="13.85546875" bestFit="1" customWidth="1"/>
    <col min="10522" max="10522" width="1.42578125" customWidth="1"/>
    <col min="10524" max="10524" width="18.5703125" customWidth="1"/>
    <col min="10525" max="10525" width="15" customWidth="1"/>
    <col min="10526" max="10526" width="13.85546875" bestFit="1" customWidth="1"/>
    <col min="10527" max="10527" width="1.140625" customWidth="1"/>
    <col min="10529" max="10529" width="18.5703125" customWidth="1"/>
    <col min="10530" max="10530" width="15" customWidth="1"/>
    <col min="10531" max="10531" width="13.85546875" bestFit="1" customWidth="1"/>
    <col min="10532" max="10532" width="1.140625" customWidth="1"/>
    <col min="10534" max="10534" width="18.5703125" customWidth="1"/>
    <col min="10535" max="10535" width="15" customWidth="1"/>
    <col min="10536" max="10536" width="13.85546875" bestFit="1" customWidth="1"/>
    <col min="10753" max="10753" width="1.7109375" customWidth="1"/>
    <col min="10754" max="10754" width="11.5703125" customWidth="1"/>
    <col min="10755" max="10756" width="11.140625" customWidth="1"/>
    <col min="10757" max="10757" width="17.85546875" customWidth="1"/>
    <col min="10758" max="10758" width="1.28515625" customWidth="1"/>
    <col min="10760" max="10760" width="13.85546875" customWidth="1"/>
    <col min="10761" max="10761" width="16.85546875" customWidth="1"/>
    <col min="10762" max="10762" width="15.7109375" customWidth="1"/>
    <col min="10763" max="10763" width="2" customWidth="1"/>
    <col min="10765" max="10766" width="15.28515625" customWidth="1"/>
    <col min="10767" max="10767" width="16.28515625" customWidth="1"/>
    <col min="10768" max="10768" width="1.5703125" customWidth="1"/>
    <col min="10770" max="10770" width="18.5703125" customWidth="1"/>
    <col min="10771" max="10771" width="15" customWidth="1"/>
    <col min="10772" max="10772" width="13.85546875" bestFit="1" customWidth="1"/>
    <col min="10773" max="10773" width="1.42578125" customWidth="1"/>
    <col min="10775" max="10775" width="18.5703125" customWidth="1"/>
    <col min="10776" max="10776" width="15" customWidth="1"/>
    <col min="10777" max="10777" width="13.85546875" bestFit="1" customWidth="1"/>
    <col min="10778" max="10778" width="1.42578125" customWidth="1"/>
    <col min="10780" max="10780" width="18.5703125" customWidth="1"/>
    <col min="10781" max="10781" width="15" customWidth="1"/>
    <col min="10782" max="10782" width="13.85546875" bestFit="1" customWidth="1"/>
    <col min="10783" max="10783" width="1.140625" customWidth="1"/>
    <col min="10785" max="10785" width="18.5703125" customWidth="1"/>
    <col min="10786" max="10786" width="15" customWidth="1"/>
    <col min="10787" max="10787" width="13.85546875" bestFit="1" customWidth="1"/>
    <col min="10788" max="10788" width="1.140625" customWidth="1"/>
    <col min="10790" max="10790" width="18.5703125" customWidth="1"/>
    <col min="10791" max="10791" width="15" customWidth="1"/>
    <col min="10792" max="10792" width="13.85546875" bestFit="1" customWidth="1"/>
    <col min="11009" max="11009" width="1.7109375" customWidth="1"/>
    <col min="11010" max="11010" width="11.5703125" customWidth="1"/>
    <col min="11011" max="11012" width="11.140625" customWidth="1"/>
    <col min="11013" max="11013" width="17.85546875" customWidth="1"/>
    <col min="11014" max="11014" width="1.28515625" customWidth="1"/>
    <col min="11016" max="11016" width="13.85546875" customWidth="1"/>
    <col min="11017" max="11017" width="16.85546875" customWidth="1"/>
    <col min="11018" max="11018" width="15.7109375" customWidth="1"/>
    <col min="11019" max="11019" width="2" customWidth="1"/>
    <col min="11021" max="11022" width="15.28515625" customWidth="1"/>
    <col min="11023" max="11023" width="16.28515625" customWidth="1"/>
    <col min="11024" max="11024" width="1.5703125" customWidth="1"/>
    <col min="11026" max="11026" width="18.5703125" customWidth="1"/>
    <col min="11027" max="11027" width="15" customWidth="1"/>
    <col min="11028" max="11028" width="13.85546875" bestFit="1" customWidth="1"/>
    <col min="11029" max="11029" width="1.42578125" customWidth="1"/>
    <col min="11031" max="11031" width="18.5703125" customWidth="1"/>
    <col min="11032" max="11032" width="15" customWidth="1"/>
    <col min="11033" max="11033" width="13.85546875" bestFit="1" customWidth="1"/>
    <col min="11034" max="11034" width="1.42578125" customWidth="1"/>
    <col min="11036" max="11036" width="18.5703125" customWidth="1"/>
    <col min="11037" max="11037" width="15" customWidth="1"/>
    <col min="11038" max="11038" width="13.85546875" bestFit="1" customWidth="1"/>
    <col min="11039" max="11039" width="1.140625" customWidth="1"/>
    <col min="11041" max="11041" width="18.5703125" customWidth="1"/>
    <col min="11042" max="11042" width="15" customWidth="1"/>
    <col min="11043" max="11043" width="13.85546875" bestFit="1" customWidth="1"/>
    <col min="11044" max="11044" width="1.140625" customWidth="1"/>
    <col min="11046" max="11046" width="18.5703125" customWidth="1"/>
    <col min="11047" max="11047" width="15" customWidth="1"/>
    <col min="11048" max="11048" width="13.85546875" bestFit="1" customWidth="1"/>
    <col min="11265" max="11265" width="1.7109375" customWidth="1"/>
    <col min="11266" max="11266" width="11.5703125" customWidth="1"/>
    <col min="11267" max="11268" width="11.140625" customWidth="1"/>
    <col min="11269" max="11269" width="17.85546875" customWidth="1"/>
    <col min="11270" max="11270" width="1.28515625" customWidth="1"/>
    <col min="11272" max="11272" width="13.85546875" customWidth="1"/>
    <col min="11273" max="11273" width="16.85546875" customWidth="1"/>
    <col min="11274" max="11274" width="15.7109375" customWidth="1"/>
    <col min="11275" max="11275" width="2" customWidth="1"/>
    <col min="11277" max="11278" width="15.28515625" customWidth="1"/>
    <col min="11279" max="11279" width="16.28515625" customWidth="1"/>
    <col min="11280" max="11280" width="1.5703125" customWidth="1"/>
    <col min="11282" max="11282" width="18.5703125" customWidth="1"/>
    <col min="11283" max="11283" width="15" customWidth="1"/>
    <col min="11284" max="11284" width="13.85546875" bestFit="1" customWidth="1"/>
    <col min="11285" max="11285" width="1.42578125" customWidth="1"/>
    <col min="11287" max="11287" width="18.5703125" customWidth="1"/>
    <col min="11288" max="11288" width="15" customWidth="1"/>
    <col min="11289" max="11289" width="13.85546875" bestFit="1" customWidth="1"/>
    <col min="11290" max="11290" width="1.42578125" customWidth="1"/>
    <col min="11292" max="11292" width="18.5703125" customWidth="1"/>
    <col min="11293" max="11293" width="15" customWidth="1"/>
    <col min="11294" max="11294" width="13.85546875" bestFit="1" customWidth="1"/>
    <col min="11295" max="11295" width="1.140625" customWidth="1"/>
    <col min="11297" max="11297" width="18.5703125" customWidth="1"/>
    <col min="11298" max="11298" width="15" customWidth="1"/>
    <col min="11299" max="11299" width="13.85546875" bestFit="1" customWidth="1"/>
    <col min="11300" max="11300" width="1.140625" customWidth="1"/>
    <col min="11302" max="11302" width="18.5703125" customWidth="1"/>
    <col min="11303" max="11303" width="15" customWidth="1"/>
    <col min="11304" max="11304" width="13.85546875" bestFit="1" customWidth="1"/>
    <col min="11521" max="11521" width="1.7109375" customWidth="1"/>
    <col min="11522" max="11522" width="11.5703125" customWidth="1"/>
    <col min="11523" max="11524" width="11.140625" customWidth="1"/>
    <col min="11525" max="11525" width="17.85546875" customWidth="1"/>
    <col min="11526" max="11526" width="1.28515625" customWidth="1"/>
    <col min="11528" max="11528" width="13.85546875" customWidth="1"/>
    <col min="11529" max="11529" width="16.85546875" customWidth="1"/>
    <col min="11530" max="11530" width="15.7109375" customWidth="1"/>
    <col min="11531" max="11531" width="2" customWidth="1"/>
    <col min="11533" max="11534" width="15.28515625" customWidth="1"/>
    <col min="11535" max="11535" width="16.28515625" customWidth="1"/>
    <col min="11536" max="11536" width="1.5703125" customWidth="1"/>
    <col min="11538" max="11538" width="18.5703125" customWidth="1"/>
    <col min="11539" max="11539" width="15" customWidth="1"/>
    <col min="11540" max="11540" width="13.85546875" bestFit="1" customWidth="1"/>
    <col min="11541" max="11541" width="1.42578125" customWidth="1"/>
    <col min="11543" max="11543" width="18.5703125" customWidth="1"/>
    <col min="11544" max="11544" width="15" customWidth="1"/>
    <col min="11545" max="11545" width="13.85546875" bestFit="1" customWidth="1"/>
    <col min="11546" max="11546" width="1.42578125" customWidth="1"/>
    <col min="11548" max="11548" width="18.5703125" customWidth="1"/>
    <col min="11549" max="11549" width="15" customWidth="1"/>
    <col min="11550" max="11550" width="13.85546875" bestFit="1" customWidth="1"/>
    <col min="11551" max="11551" width="1.140625" customWidth="1"/>
    <col min="11553" max="11553" width="18.5703125" customWidth="1"/>
    <col min="11554" max="11554" width="15" customWidth="1"/>
    <col min="11555" max="11555" width="13.85546875" bestFit="1" customWidth="1"/>
    <col min="11556" max="11556" width="1.140625" customWidth="1"/>
    <col min="11558" max="11558" width="18.5703125" customWidth="1"/>
    <col min="11559" max="11559" width="15" customWidth="1"/>
    <col min="11560" max="11560" width="13.85546875" bestFit="1" customWidth="1"/>
    <col min="11777" max="11777" width="1.7109375" customWidth="1"/>
    <col min="11778" max="11778" width="11.5703125" customWidth="1"/>
    <col min="11779" max="11780" width="11.140625" customWidth="1"/>
    <col min="11781" max="11781" width="17.85546875" customWidth="1"/>
    <col min="11782" max="11782" width="1.28515625" customWidth="1"/>
    <col min="11784" max="11784" width="13.85546875" customWidth="1"/>
    <col min="11785" max="11785" width="16.85546875" customWidth="1"/>
    <col min="11786" max="11786" width="15.7109375" customWidth="1"/>
    <col min="11787" max="11787" width="2" customWidth="1"/>
    <col min="11789" max="11790" width="15.28515625" customWidth="1"/>
    <col min="11791" max="11791" width="16.28515625" customWidth="1"/>
    <col min="11792" max="11792" width="1.5703125" customWidth="1"/>
    <col min="11794" max="11794" width="18.5703125" customWidth="1"/>
    <col min="11795" max="11795" width="15" customWidth="1"/>
    <col min="11796" max="11796" width="13.85546875" bestFit="1" customWidth="1"/>
    <col min="11797" max="11797" width="1.42578125" customWidth="1"/>
    <col min="11799" max="11799" width="18.5703125" customWidth="1"/>
    <col min="11800" max="11800" width="15" customWidth="1"/>
    <col min="11801" max="11801" width="13.85546875" bestFit="1" customWidth="1"/>
    <col min="11802" max="11802" width="1.42578125" customWidth="1"/>
    <col min="11804" max="11804" width="18.5703125" customWidth="1"/>
    <col min="11805" max="11805" width="15" customWidth="1"/>
    <col min="11806" max="11806" width="13.85546875" bestFit="1" customWidth="1"/>
    <col min="11807" max="11807" width="1.140625" customWidth="1"/>
    <col min="11809" max="11809" width="18.5703125" customWidth="1"/>
    <col min="11810" max="11810" width="15" customWidth="1"/>
    <col min="11811" max="11811" width="13.85546875" bestFit="1" customWidth="1"/>
    <col min="11812" max="11812" width="1.140625" customWidth="1"/>
    <col min="11814" max="11814" width="18.5703125" customWidth="1"/>
    <col min="11815" max="11815" width="15" customWidth="1"/>
    <col min="11816" max="11816" width="13.85546875" bestFit="1" customWidth="1"/>
    <col min="12033" max="12033" width="1.7109375" customWidth="1"/>
    <col min="12034" max="12034" width="11.5703125" customWidth="1"/>
    <col min="12035" max="12036" width="11.140625" customWidth="1"/>
    <col min="12037" max="12037" width="17.85546875" customWidth="1"/>
    <col min="12038" max="12038" width="1.28515625" customWidth="1"/>
    <col min="12040" max="12040" width="13.85546875" customWidth="1"/>
    <col min="12041" max="12041" width="16.85546875" customWidth="1"/>
    <col min="12042" max="12042" width="15.7109375" customWidth="1"/>
    <col min="12043" max="12043" width="2" customWidth="1"/>
    <col min="12045" max="12046" width="15.28515625" customWidth="1"/>
    <col min="12047" max="12047" width="16.28515625" customWidth="1"/>
    <col min="12048" max="12048" width="1.5703125" customWidth="1"/>
    <col min="12050" max="12050" width="18.5703125" customWidth="1"/>
    <col min="12051" max="12051" width="15" customWidth="1"/>
    <col min="12052" max="12052" width="13.85546875" bestFit="1" customWidth="1"/>
    <col min="12053" max="12053" width="1.42578125" customWidth="1"/>
    <col min="12055" max="12055" width="18.5703125" customWidth="1"/>
    <col min="12056" max="12056" width="15" customWidth="1"/>
    <col min="12057" max="12057" width="13.85546875" bestFit="1" customWidth="1"/>
    <col min="12058" max="12058" width="1.42578125" customWidth="1"/>
    <col min="12060" max="12060" width="18.5703125" customWidth="1"/>
    <col min="12061" max="12061" width="15" customWidth="1"/>
    <col min="12062" max="12062" width="13.85546875" bestFit="1" customWidth="1"/>
    <col min="12063" max="12063" width="1.140625" customWidth="1"/>
    <col min="12065" max="12065" width="18.5703125" customWidth="1"/>
    <col min="12066" max="12066" width="15" customWidth="1"/>
    <col min="12067" max="12067" width="13.85546875" bestFit="1" customWidth="1"/>
    <col min="12068" max="12068" width="1.140625" customWidth="1"/>
    <col min="12070" max="12070" width="18.5703125" customWidth="1"/>
    <col min="12071" max="12071" width="15" customWidth="1"/>
    <col min="12072" max="12072" width="13.85546875" bestFit="1" customWidth="1"/>
    <col min="12289" max="12289" width="1.7109375" customWidth="1"/>
    <col min="12290" max="12290" width="11.5703125" customWidth="1"/>
    <col min="12291" max="12292" width="11.140625" customWidth="1"/>
    <col min="12293" max="12293" width="17.85546875" customWidth="1"/>
    <col min="12294" max="12294" width="1.28515625" customWidth="1"/>
    <col min="12296" max="12296" width="13.85546875" customWidth="1"/>
    <col min="12297" max="12297" width="16.85546875" customWidth="1"/>
    <col min="12298" max="12298" width="15.7109375" customWidth="1"/>
    <col min="12299" max="12299" width="2" customWidth="1"/>
    <col min="12301" max="12302" width="15.28515625" customWidth="1"/>
    <col min="12303" max="12303" width="16.28515625" customWidth="1"/>
    <col min="12304" max="12304" width="1.5703125" customWidth="1"/>
    <col min="12306" max="12306" width="18.5703125" customWidth="1"/>
    <col min="12307" max="12307" width="15" customWidth="1"/>
    <col min="12308" max="12308" width="13.85546875" bestFit="1" customWidth="1"/>
    <col min="12309" max="12309" width="1.42578125" customWidth="1"/>
    <col min="12311" max="12311" width="18.5703125" customWidth="1"/>
    <col min="12312" max="12312" width="15" customWidth="1"/>
    <col min="12313" max="12313" width="13.85546875" bestFit="1" customWidth="1"/>
    <col min="12314" max="12314" width="1.42578125" customWidth="1"/>
    <col min="12316" max="12316" width="18.5703125" customWidth="1"/>
    <col min="12317" max="12317" width="15" customWidth="1"/>
    <col min="12318" max="12318" width="13.85546875" bestFit="1" customWidth="1"/>
    <col min="12319" max="12319" width="1.140625" customWidth="1"/>
    <col min="12321" max="12321" width="18.5703125" customWidth="1"/>
    <col min="12322" max="12322" width="15" customWidth="1"/>
    <col min="12323" max="12323" width="13.85546875" bestFit="1" customWidth="1"/>
    <col min="12324" max="12324" width="1.140625" customWidth="1"/>
    <col min="12326" max="12326" width="18.5703125" customWidth="1"/>
    <col min="12327" max="12327" width="15" customWidth="1"/>
    <col min="12328" max="12328" width="13.85546875" bestFit="1" customWidth="1"/>
    <col min="12545" max="12545" width="1.7109375" customWidth="1"/>
    <col min="12546" max="12546" width="11.5703125" customWidth="1"/>
    <col min="12547" max="12548" width="11.140625" customWidth="1"/>
    <col min="12549" max="12549" width="17.85546875" customWidth="1"/>
    <col min="12550" max="12550" width="1.28515625" customWidth="1"/>
    <col min="12552" max="12552" width="13.85546875" customWidth="1"/>
    <col min="12553" max="12553" width="16.85546875" customWidth="1"/>
    <col min="12554" max="12554" width="15.7109375" customWidth="1"/>
    <col min="12555" max="12555" width="2" customWidth="1"/>
    <col min="12557" max="12558" width="15.28515625" customWidth="1"/>
    <col min="12559" max="12559" width="16.28515625" customWidth="1"/>
    <col min="12560" max="12560" width="1.5703125" customWidth="1"/>
    <col min="12562" max="12562" width="18.5703125" customWidth="1"/>
    <col min="12563" max="12563" width="15" customWidth="1"/>
    <col min="12564" max="12564" width="13.85546875" bestFit="1" customWidth="1"/>
    <col min="12565" max="12565" width="1.42578125" customWidth="1"/>
    <col min="12567" max="12567" width="18.5703125" customWidth="1"/>
    <col min="12568" max="12568" width="15" customWidth="1"/>
    <col min="12569" max="12569" width="13.85546875" bestFit="1" customWidth="1"/>
    <col min="12570" max="12570" width="1.42578125" customWidth="1"/>
    <col min="12572" max="12572" width="18.5703125" customWidth="1"/>
    <col min="12573" max="12573" width="15" customWidth="1"/>
    <col min="12574" max="12574" width="13.85546875" bestFit="1" customWidth="1"/>
    <col min="12575" max="12575" width="1.140625" customWidth="1"/>
    <col min="12577" max="12577" width="18.5703125" customWidth="1"/>
    <col min="12578" max="12578" width="15" customWidth="1"/>
    <col min="12579" max="12579" width="13.85546875" bestFit="1" customWidth="1"/>
    <col min="12580" max="12580" width="1.140625" customWidth="1"/>
    <col min="12582" max="12582" width="18.5703125" customWidth="1"/>
    <col min="12583" max="12583" width="15" customWidth="1"/>
    <col min="12584" max="12584" width="13.85546875" bestFit="1" customWidth="1"/>
    <col min="12801" max="12801" width="1.7109375" customWidth="1"/>
    <col min="12802" max="12802" width="11.5703125" customWidth="1"/>
    <col min="12803" max="12804" width="11.140625" customWidth="1"/>
    <col min="12805" max="12805" width="17.85546875" customWidth="1"/>
    <col min="12806" max="12806" width="1.28515625" customWidth="1"/>
    <col min="12808" max="12808" width="13.85546875" customWidth="1"/>
    <col min="12809" max="12809" width="16.85546875" customWidth="1"/>
    <col min="12810" max="12810" width="15.7109375" customWidth="1"/>
    <col min="12811" max="12811" width="2" customWidth="1"/>
    <col min="12813" max="12814" width="15.28515625" customWidth="1"/>
    <col min="12815" max="12815" width="16.28515625" customWidth="1"/>
    <col min="12816" max="12816" width="1.5703125" customWidth="1"/>
    <col min="12818" max="12818" width="18.5703125" customWidth="1"/>
    <col min="12819" max="12819" width="15" customWidth="1"/>
    <col min="12820" max="12820" width="13.85546875" bestFit="1" customWidth="1"/>
    <col min="12821" max="12821" width="1.42578125" customWidth="1"/>
    <col min="12823" max="12823" width="18.5703125" customWidth="1"/>
    <col min="12824" max="12824" width="15" customWidth="1"/>
    <col min="12825" max="12825" width="13.85546875" bestFit="1" customWidth="1"/>
    <col min="12826" max="12826" width="1.42578125" customWidth="1"/>
    <col min="12828" max="12828" width="18.5703125" customWidth="1"/>
    <col min="12829" max="12829" width="15" customWidth="1"/>
    <col min="12830" max="12830" width="13.85546875" bestFit="1" customWidth="1"/>
    <col min="12831" max="12831" width="1.140625" customWidth="1"/>
    <col min="12833" max="12833" width="18.5703125" customWidth="1"/>
    <col min="12834" max="12834" width="15" customWidth="1"/>
    <col min="12835" max="12835" width="13.85546875" bestFit="1" customWidth="1"/>
    <col min="12836" max="12836" width="1.140625" customWidth="1"/>
    <col min="12838" max="12838" width="18.5703125" customWidth="1"/>
    <col min="12839" max="12839" width="15" customWidth="1"/>
    <col min="12840" max="12840" width="13.85546875" bestFit="1" customWidth="1"/>
    <col min="13057" max="13057" width="1.7109375" customWidth="1"/>
    <col min="13058" max="13058" width="11.5703125" customWidth="1"/>
    <col min="13059" max="13060" width="11.140625" customWidth="1"/>
    <col min="13061" max="13061" width="17.85546875" customWidth="1"/>
    <col min="13062" max="13062" width="1.28515625" customWidth="1"/>
    <col min="13064" max="13064" width="13.85546875" customWidth="1"/>
    <col min="13065" max="13065" width="16.85546875" customWidth="1"/>
    <col min="13066" max="13066" width="15.7109375" customWidth="1"/>
    <col min="13067" max="13067" width="2" customWidth="1"/>
    <col min="13069" max="13070" width="15.28515625" customWidth="1"/>
    <col min="13071" max="13071" width="16.28515625" customWidth="1"/>
    <col min="13072" max="13072" width="1.5703125" customWidth="1"/>
    <col min="13074" max="13074" width="18.5703125" customWidth="1"/>
    <col min="13075" max="13075" width="15" customWidth="1"/>
    <col min="13076" max="13076" width="13.85546875" bestFit="1" customWidth="1"/>
    <col min="13077" max="13077" width="1.42578125" customWidth="1"/>
    <col min="13079" max="13079" width="18.5703125" customWidth="1"/>
    <col min="13080" max="13080" width="15" customWidth="1"/>
    <col min="13081" max="13081" width="13.85546875" bestFit="1" customWidth="1"/>
    <col min="13082" max="13082" width="1.42578125" customWidth="1"/>
    <col min="13084" max="13084" width="18.5703125" customWidth="1"/>
    <col min="13085" max="13085" width="15" customWidth="1"/>
    <col min="13086" max="13086" width="13.85546875" bestFit="1" customWidth="1"/>
    <col min="13087" max="13087" width="1.140625" customWidth="1"/>
    <col min="13089" max="13089" width="18.5703125" customWidth="1"/>
    <col min="13090" max="13090" width="15" customWidth="1"/>
    <col min="13091" max="13091" width="13.85546875" bestFit="1" customWidth="1"/>
    <col min="13092" max="13092" width="1.140625" customWidth="1"/>
    <col min="13094" max="13094" width="18.5703125" customWidth="1"/>
    <col min="13095" max="13095" width="15" customWidth="1"/>
    <col min="13096" max="13096" width="13.85546875" bestFit="1" customWidth="1"/>
    <col min="13313" max="13313" width="1.7109375" customWidth="1"/>
    <col min="13314" max="13314" width="11.5703125" customWidth="1"/>
    <col min="13315" max="13316" width="11.140625" customWidth="1"/>
    <col min="13317" max="13317" width="17.85546875" customWidth="1"/>
    <col min="13318" max="13318" width="1.28515625" customWidth="1"/>
    <col min="13320" max="13320" width="13.85546875" customWidth="1"/>
    <col min="13321" max="13321" width="16.85546875" customWidth="1"/>
    <col min="13322" max="13322" width="15.7109375" customWidth="1"/>
    <col min="13323" max="13323" width="2" customWidth="1"/>
    <col min="13325" max="13326" width="15.28515625" customWidth="1"/>
    <col min="13327" max="13327" width="16.28515625" customWidth="1"/>
    <col min="13328" max="13328" width="1.5703125" customWidth="1"/>
    <col min="13330" max="13330" width="18.5703125" customWidth="1"/>
    <col min="13331" max="13331" width="15" customWidth="1"/>
    <col min="13332" max="13332" width="13.85546875" bestFit="1" customWidth="1"/>
    <col min="13333" max="13333" width="1.42578125" customWidth="1"/>
    <col min="13335" max="13335" width="18.5703125" customWidth="1"/>
    <col min="13336" max="13336" width="15" customWidth="1"/>
    <col min="13337" max="13337" width="13.85546875" bestFit="1" customWidth="1"/>
    <col min="13338" max="13338" width="1.42578125" customWidth="1"/>
    <col min="13340" max="13340" width="18.5703125" customWidth="1"/>
    <col min="13341" max="13341" width="15" customWidth="1"/>
    <col min="13342" max="13342" width="13.85546875" bestFit="1" customWidth="1"/>
    <col min="13343" max="13343" width="1.140625" customWidth="1"/>
    <col min="13345" max="13345" width="18.5703125" customWidth="1"/>
    <col min="13346" max="13346" width="15" customWidth="1"/>
    <col min="13347" max="13347" width="13.85546875" bestFit="1" customWidth="1"/>
    <col min="13348" max="13348" width="1.140625" customWidth="1"/>
    <col min="13350" max="13350" width="18.5703125" customWidth="1"/>
    <col min="13351" max="13351" width="15" customWidth="1"/>
    <col min="13352" max="13352" width="13.85546875" bestFit="1" customWidth="1"/>
    <col min="13569" max="13569" width="1.7109375" customWidth="1"/>
    <col min="13570" max="13570" width="11.5703125" customWidth="1"/>
    <col min="13571" max="13572" width="11.140625" customWidth="1"/>
    <col min="13573" max="13573" width="17.85546875" customWidth="1"/>
    <col min="13574" max="13574" width="1.28515625" customWidth="1"/>
    <col min="13576" max="13576" width="13.85546875" customWidth="1"/>
    <col min="13577" max="13577" width="16.85546875" customWidth="1"/>
    <col min="13578" max="13578" width="15.7109375" customWidth="1"/>
    <col min="13579" max="13579" width="2" customWidth="1"/>
    <col min="13581" max="13582" width="15.28515625" customWidth="1"/>
    <col min="13583" max="13583" width="16.28515625" customWidth="1"/>
    <col min="13584" max="13584" width="1.5703125" customWidth="1"/>
    <col min="13586" max="13586" width="18.5703125" customWidth="1"/>
    <col min="13587" max="13587" width="15" customWidth="1"/>
    <col min="13588" max="13588" width="13.85546875" bestFit="1" customWidth="1"/>
    <col min="13589" max="13589" width="1.42578125" customWidth="1"/>
    <col min="13591" max="13591" width="18.5703125" customWidth="1"/>
    <col min="13592" max="13592" width="15" customWidth="1"/>
    <col min="13593" max="13593" width="13.85546875" bestFit="1" customWidth="1"/>
    <col min="13594" max="13594" width="1.42578125" customWidth="1"/>
    <col min="13596" max="13596" width="18.5703125" customWidth="1"/>
    <col min="13597" max="13597" width="15" customWidth="1"/>
    <col min="13598" max="13598" width="13.85546875" bestFit="1" customWidth="1"/>
    <col min="13599" max="13599" width="1.140625" customWidth="1"/>
    <col min="13601" max="13601" width="18.5703125" customWidth="1"/>
    <col min="13602" max="13602" width="15" customWidth="1"/>
    <col min="13603" max="13603" width="13.85546875" bestFit="1" customWidth="1"/>
    <col min="13604" max="13604" width="1.140625" customWidth="1"/>
    <col min="13606" max="13606" width="18.5703125" customWidth="1"/>
    <col min="13607" max="13607" width="15" customWidth="1"/>
    <col min="13608" max="13608" width="13.85546875" bestFit="1" customWidth="1"/>
    <col min="13825" max="13825" width="1.7109375" customWidth="1"/>
    <col min="13826" max="13826" width="11.5703125" customWidth="1"/>
    <col min="13827" max="13828" width="11.140625" customWidth="1"/>
    <col min="13829" max="13829" width="17.85546875" customWidth="1"/>
    <col min="13830" max="13830" width="1.28515625" customWidth="1"/>
    <col min="13832" max="13832" width="13.85546875" customWidth="1"/>
    <col min="13833" max="13833" width="16.85546875" customWidth="1"/>
    <col min="13834" max="13834" width="15.7109375" customWidth="1"/>
    <col min="13835" max="13835" width="2" customWidth="1"/>
    <col min="13837" max="13838" width="15.28515625" customWidth="1"/>
    <col min="13839" max="13839" width="16.28515625" customWidth="1"/>
    <col min="13840" max="13840" width="1.5703125" customWidth="1"/>
    <col min="13842" max="13842" width="18.5703125" customWidth="1"/>
    <col min="13843" max="13843" width="15" customWidth="1"/>
    <col min="13844" max="13844" width="13.85546875" bestFit="1" customWidth="1"/>
    <col min="13845" max="13845" width="1.42578125" customWidth="1"/>
    <col min="13847" max="13847" width="18.5703125" customWidth="1"/>
    <col min="13848" max="13848" width="15" customWidth="1"/>
    <col min="13849" max="13849" width="13.85546875" bestFit="1" customWidth="1"/>
    <col min="13850" max="13850" width="1.42578125" customWidth="1"/>
    <col min="13852" max="13852" width="18.5703125" customWidth="1"/>
    <col min="13853" max="13853" width="15" customWidth="1"/>
    <col min="13854" max="13854" width="13.85546875" bestFit="1" customWidth="1"/>
    <col min="13855" max="13855" width="1.140625" customWidth="1"/>
    <col min="13857" max="13857" width="18.5703125" customWidth="1"/>
    <col min="13858" max="13858" width="15" customWidth="1"/>
    <col min="13859" max="13859" width="13.85546875" bestFit="1" customWidth="1"/>
    <col min="13860" max="13860" width="1.140625" customWidth="1"/>
    <col min="13862" max="13862" width="18.5703125" customWidth="1"/>
    <col min="13863" max="13863" width="15" customWidth="1"/>
    <col min="13864" max="13864" width="13.85546875" bestFit="1" customWidth="1"/>
    <col min="14081" max="14081" width="1.7109375" customWidth="1"/>
    <col min="14082" max="14082" width="11.5703125" customWidth="1"/>
    <col min="14083" max="14084" width="11.140625" customWidth="1"/>
    <col min="14085" max="14085" width="17.85546875" customWidth="1"/>
    <col min="14086" max="14086" width="1.28515625" customWidth="1"/>
    <col min="14088" max="14088" width="13.85546875" customWidth="1"/>
    <col min="14089" max="14089" width="16.85546875" customWidth="1"/>
    <col min="14090" max="14090" width="15.7109375" customWidth="1"/>
    <col min="14091" max="14091" width="2" customWidth="1"/>
    <col min="14093" max="14094" width="15.28515625" customWidth="1"/>
    <col min="14095" max="14095" width="16.28515625" customWidth="1"/>
    <col min="14096" max="14096" width="1.5703125" customWidth="1"/>
    <col min="14098" max="14098" width="18.5703125" customWidth="1"/>
    <col min="14099" max="14099" width="15" customWidth="1"/>
    <col min="14100" max="14100" width="13.85546875" bestFit="1" customWidth="1"/>
    <col min="14101" max="14101" width="1.42578125" customWidth="1"/>
    <col min="14103" max="14103" width="18.5703125" customWidth="1"/>
    <col min="14104" max="14104" width="15" customWidth="1"/>
    <col min="14105" max="14105" width="13.85546875" bestFit="1" customWidth="1"/>
    <col min="14106" max="14106" width="1.42578125" customWidth="1"/>
    <col min="14108" max="14108" width="18.5703125" customWidth="1"/>
    <col min="14109" max="14109" width="15" customWidth="1"/>
    <col min="14110" max="14110" width="13.85546875" bestFit="1" customWidth="1"/>
    <col min="14111" max="14111" width="1.140625" customWidth="1"/>
    <col min="14113" max="14113" width="18.5703125" customWidth="1"/>
    <col min="14114" max="14114" width="15" customWidth="1"/>
    <col min="14115" max="14115" width="13.85546875" bestFit="1" customWidth="1"/>
    <col min="14116" max="14116" width="1.140625" customWidth="1"/>
    <col min="14118" max="14118" width="18.5703125" customWidth="1"/>
    <col min="14119" max="14119" width="15" customWidth="1"/>
    <col min="14120" max="14120" width="13.85546875" bestFit="1" customWidth="1"/>
    <col min="14337" max="14337" width="1.7109375" customWidth="1"/>
    <col min="14338" max="14338" width="11.5703125" customWidth="1"/>
    <col min="14339" max="14340" width="11.140625" customWidth="1"/>
    <col min="14341" max="14341" width="17.85546875" customWidth="1"/>
    <col min="14342" max="14342" width="1.28515625" customWidth="1"/>
    <col min="14344" max="14344" width="13.85546875" customWidth="1"/>
    <col min="14345" max="14345" width="16.85546875" customWidth="1"/>
    <col min="14346" max="14346" width="15.7109375" customWidth="1"/>
    <col min="14347" max="14347" width="2" customWidth="1"/>
    <col min="14349" max="14350" width="15.28515625" customWidth="1"/>
    <col min="14351" max="14351" width="16.28515625" customWidth="1"/>
    <col min="14352" max="14352" width="1.5703125" customWidth="1"/>
    <col min="14354" max="14354" width="18.5703125" customWidth="1"/>
    <col min="14355" max="14355" width="15" customWidth="1"/>
    <col min="14356" max="14356" width="13.85546875" bestFit="1" customWidth="1"/>
    <col min="14357" max="14357" width="1.42578125" customWidth="1"/>
    <col min="14359" max="14359" width="18.5703125" customWidth="1"/>
    <col min="14360" max="14360" width="15" customWidth="1"/>
    <col min="14361" max="14361" width="13.85546875" bestFit="1" customWidth="1"/>
    <col min="14362" max="14362" width="1.42578125" customWidth="1"/>
    <col min="14364" max="14364" width="18.5703125" customWidth="1"/>
    <col min="14365" max="14365" width="15" customWidth="1"/>
    <col min="14366" max="14366" width="13.85546875" bestFit="1" customWidth="1"/>
    <col min="14367" max="14367" width="1.140625" customWidth="1"/>
    <col min="14369" max="14369" width="18.5703125" customWidth="1"/>
    <col min="14370" max="14370" width="15" customWidth="1"/>
    <col min="14371" max="14371" width="13.85546875" bestFit="1" customWidth="1"/>
    <col min="14372" max="14372" width="1.140625" customWidth="1"/>
    <col min="14374" max="14374" width="18.5703125" customWidth="1"/>
    <col min="14375" max="14375" width="15" customWidth="1"/>
    <col min="14376" max="14376" width="13.85546875" bestFit="1" customWidth="1"/>
    <col min="14593" max="14593" width="1.7109375" customWidth="1"/>
    <col min="14594" max="14594" width="11.5703125" customWidth="1"/>
    <col min="14595" max="14596" width="11.140625" customWidth="1"/>
    <col min="14597" max="14597" width="17.85546875" customWidth="1"/>
    <col min="14598" max="14598" width="1.28515625" customWidth="1"/>
    <col min="14600" max="14600" width="13.85546875" customWidth="1"/>
    <col min="14601" max="14601" width="16.85546875" customWidth="1"/>
    <col min="14602" max="14602" width="15.7109375" customWidth="1"/>
    <col min="14603" max="14603" width="2" customWidth="1"/>
    <col min="14605" max="14606" width="15.28515625" customWidth="1"/>
    <col min="14607" max="14607" width="16.28515625" customWidth="1"/>
    <col min="14608" max="14608" width="1.5703125" customWidth="1"/>
    <col min="14610" max="14610" width="18.5703125" customWidth="1"/>
    <col min="14611" max="14611" width="15" customWidth="1"/>
    <col min="14612" max="14612" width="13.85546875" bestFit="1" customWidth="1"/>
    <col min="14613" max="14613" width="1.42578125" customWidth="1"/>
    <col min="14615" max="14615" width="18.5703125" customWidth="1"/>
    <col min="14616" max="14616" width="15" customWidth="1"/>
    <col min="14617" max="14617" width="13.85546875" bestFit="1" customWidth="1"/>
    <col min="14618" max="14618" width="1.42578125" customWidth="1"/>
    <col min="14620" max="14620" width="18.5703125" customWidth="1"/>
    <col min="14621" max="14621" width="15" customWidth="1"/>
    <col min="14622" max="14622" width="13.85546875" bestFit="1" customWidth="1"/>
    <col min="14623" max="14623" width="1.140625" customWidth="1"/>
    <col min="14625" max="14625" width="18.5703125" customWidth="1"/>
    <col min="14626" max="14626" width="15" customWidth="1"/>
    <col min="14627" max="14627" width="13.85546875" bestFit="1" customWidth="1"/>
    <col min="14628" max="14628" width="1.140625" customWidth="1"/>
    <col min="14630" max="14630" width="18.5703125" customWidth="1"/>
    <col min="14631" max="14631" width="15" customWidth="1"/>
    <col min="14632" max="14632" width="13.85546875" bestFit="1" customWidth="1"/>
    <col min="14849" max="14849" width="1.7109375" customWidth="1"/>
    <col min="14850" max="14850" width="11.5703125" customWidth="1"/>
    <col min="14851" max="14852" width="11.140625" customWidth="1"/>
    <col min="14853" max="14853" width="17.85546875" customWidth="1"/>
    <col min="14854" max="14854" width="1.28515625" customWidth="1"/>
    <col min="14856" max="14856" width="13.85546875" customWidth="1"/>
    <col min="14857" max="14857" width="16.85546875" customWidth="1"/>
    <col min="14858" max="14858" width="15.7109375" customWidth="1"/>
    <col min="14859" max="14859" width="2" customWidth="1"/>
    <col min="14861" max="14862" width="15.28515625" customWidth="1"/>
    <col min="14863" max="14863" width="16.28515625" customWidth="1"/>
    <col min="14864" max="14864" width="1.5703125" customWidth="1"/>
    <col min="14866" max="14866" width="18.5703125" customWidth="1"/>
    <col min="14867" max="14867" width="15" customWidth="1"/>
    <col min="14868" max="14868" width="13.85546875" bestFit="1" customWidth="1"/>
    <col min="14869" max="14869" width="1.42578125" customWidth="1"/>
    <col min="14871" max="14871" width="18.5703125" customWidth="1"/>
    <col min="14872" max="14872" width="15" customWidth="1"/>
    <col min="14873" max="14873" width="13.85546875" bestFit="1" customWidth="1"/>
    <col min="14874" max="14874" width="1.42578125" customWidth="1"/>
    <col min="14876" max="14876" width="18.5703125" customWidth="1"/>
    <col min="14877" max="14877" width="15" customWidth="1"/>
    <col min="14878" max="14878" width="13.85546875" bestFit="1" customWidth="1"/>
    <col min="14879" max="14879" width="1.140625" customWidth="1"/>
    <col min="14881" max="14881" width="18.5703125" customWidth="1"/>
    <col min="14882" max="14882" width="15" customWidth="1"/>
    <col min="14883" max="14883" width="13.85546875" bestFit="1" customWidth="1"/>
    <col min="14884" max="14884" width="1.140625" customWidth="1"/>
    <col min="14886" max="14886" width="18.5703125" customWidth="1"/>
    <col min="14887" max="14887" width="15" customWidth="1"/>
    <col min="14888" max="14888" width="13.85546875" bestFit="1" customWidth="1"/>
    <col min="15105" max="15105" width="1.7109375" customWidth="1"/>
    <col min="15106" max="15106" width="11.5703125" customWidth="1"/>
    <col min="15107" max="15108" width="11.140625" customWidth="1"/>
    <col min="15109" max="15109" width="17.85546875" customWidth="1"/>
    <col min="15110" max="15110" width="1.28515625" customWidth="1"/>
    <col min="15112" max="15112" width="13.85546875" customWidth="1"/>
    <col min="15113" max="15113" width="16.85546875" customWidth="1"/>
    <col min="15114" max="15114" width="15.7109375" customWidth="1"/>
    <col min="15115" max="15115" width="2" customWidth="1"/>
    <col min="15117" max="15118" width="15.28515625" customWidth="1"/>
    <col min="15119" max="15119" width="16.28515625" customWidth="1"/>
    <col min="15120" max="15120" width="1.5703125" customWidth="1"/>
    <col min="15122" max="15122" width="18.5703125" customWidth="1"/>
    <col min="15123" max="15123" width="15" customWidth="1"/>
    <col min="15124" max="15124" width="13.85546875" bestFit="1" customWidth="1"/>
    <col min="15125" max="15125" width="1.42578125" customWidth="1"/>
    <col min="15127" max="15127" width="18.5703125" customWidth="1"/>
    <col min="15128" max="15128" width="15" customWidth="1"/>
    <col min="15129" max="15129" width="13.85546875" bestFit="1" customWidth="1"/>
    <col min="15130" max="15130" width="1.42578125" customWidth="1"/>
    <col min="15132" max="15132" width="18.5703125" customWidth="1"/>
    <col min="15133" max="15133" width="15" customWidth="1"/>
    <col min="15134" max="15134" width="13.85546875" bestFit="1" customWidth="1"/>
    <col min="15135" max="15135" width="1.140625" customWidth="1"/>
    <col min="15137" max="15137" width="18.5703125" customWidth="1"/>
    <col min="15138" max="15138" width="15" customWidth="1"/>
    <col min="15139" max="15139" width="13.85546875" bestFit="1" customWidth="1"/>
    <col min="15140" max="15140" width="1.140625" customWidth="1"/>
    <col min="15142" max="15142" width="18.5703125" customWidth="1"/>
    <col min="15143" max="15143" width="15" customWidth="1"/>
    <col min="15144" max="15144" width="13.85546875" bestFit="1" customWidth="1"/>
    <col min="15361" max="15361" width="1.7109375" customWidth="1"/>
    <col min="15362" max="15362" width="11.5703125" customWidth="1"/>
    <col min="15363" max="15364" width="11.140625" customWidth="1"/>
    <col min="15365" max="15365" width="17.85546875" customWidth="1"/>
    <col min="15366" max="15366" width="1.28515625" customWidth="1"/>
    <col min="15368" max="15368" width="13.85546875" customWidth="1"/>
    <col min="15369" max="15369" width="16.85546875" customWidth="1"/>
    <col min="15370" max="15370" width="15.7109375" customWidth="1"/>
    <col min="15371" max="15371" width="2" customWidth="1"/>
    <col min="15373" max="15374" width="15.28515625" customWidth="1"/>
    <col min="15375" max="15375" width="16.28515625" customWidth="1"/>
    <col min="15376" max="15376" width="1.5703125" customWidth="1"/>
    <col min="15378" max="15378" width="18.5703125" customWidth="1"/>
    <col min="15379" max="15379" width="15" customWidth="1"/>
    <col min="15380" max="15380" width="13.85546875" bestFit="1" customWidth="1"/>
    <col min="15381" max="15381" width="1.42578125" customWidth="1"/>
    <col min="15383" max="15383" width="18.5703125" customWidth="1"/>
    <col min="15384" max="15384" width="15" customWidth="1"/>
    <col min="15385" max="15385" width="13.85546875" bestFit="1" customWidth="1"/>
    <col min="15386" max="15386" width="1.42578125" customWidth="1"/>
    <col min="15388" max="15388" width="18.5703125" customWidth="1"/>
    <col min="15389" max="15389" width="15" customWidth="1"/>
    <col min="15390" max="15390" width="13.85546875" bestFit="1" customWidth="1"/>
    <col min="15391" max="15391" width="1.140625" customWidth="1"/>
    <col min="15393" max="15393" width="18.5703125" customWidth="1"/>
    <col min="15394" max="15394" width="15" customWidth="1"/>
    <col min="15395" max="15395" width="13.85546875" bestFit="1" customWidth="1"/>
    <col min="15396" max="15396" width="1.140625" customWidth="1"/>
    <col min="15398" max="15398" width="18.5703125" customWidth="1"/>
    <col min="15399" max="15399" width="15" customWidth="1"/>
    <col min="15400" max="15400" width="13.85546875" bestFit="1" customWidth="1"/>
    <col min="15617" max="15617" width="1.7109375" customWidth="1"/>
    <col min="15618" max="15618" width="11.5703125" customWidth="1"/>
    <col min="15619" max="15620" width="11.140625" customWidth="1"/>
    <col min="15621" max="15621" width="17.85546875" customWidth="1"/>
    <col min="15622" max="15622" width="1.28515625" customWidth="1"/>
    <col min="15624" max="15624" width="13.85546875" customWidth="1"/>
    <col min="15625" max="15625" width="16.85546875" customWidth="1"/>
    <col min="15626" max="15626" width="15.7109375" customWidth="1"/>
    <col min="15627" max="15627" width="2" customWidth="1"/>
    <col min="15629" max="15630" width="15.28515625" customWidth="1"/>
    <col min="15631" max="15631" width="16.28515625" customWidth="1"/>
    <col min="15632" max="15632" width="1.5703125" customWidth="1"/>
    <col min="15634" max="15634" width="18.5703125" customWidth="1"/>
    <col min="15635" max="15635" width="15" customWidth="1"/>
    <col min="15636" max="15636" width="13.85546875" bestFit="1" customWidth="1"/>
    <col min="15637" max="15637" width="1.42578125" customWidth="1"/>
    <col min="15639" max="15639" width="18.5703125" customWidth="1"/>
    <col min="15640" max="15640" width="15" customWidth="1"/>
    <col min="15641" max="15641" width="13.85546875" bestFit="1" customWidth="1"/>
    <col min="15642" max="15642" width="1.42578125" customWidth="1"/>
    <col min="15644" max="15644" width="18.5703125" customWidth="1"/>
    <col min="15645" max="15645" width="15" customWidth="1"/>
    <col min="15646" max="15646" width="13.85546875" bestFit="1" customWidth="1"/>
    <col min="15647" max="15647" width="1.140625" customWidth="1"/>
    <col min="15649" max="15649" width="18.5703125" customWidth="1"/>
    <col min="15650" max="15650" width="15" customWidth="1"/>
    <col min="15651" max="15651" width="13.85546875" bestFit="1" customWidth="1"/>
    <col min="15652" max="15652" width="1.140625" customWidth="1"/>
    <col min="15654" max="15654" width="18.5703125" customWidth="1"/>
    <col min="15655" max="15655" width="15" customWidth="1"/>
    <col min="15656" max="15656" width="13.85546875" bestFit="1" customWidth="1"/>
    <col min="15873" max="15873" width="1.7109375" customWidth="1"/>
    <col min="15874" max="15874" width="11.5703125" customWidth="1"/>
    <col min="15875" max="15876" width="11.140625" customWidth="1"/>
    <col min="15877" max="15877" width="17.85546875" customWidth="1"/>
    <col min="15878" max="15878" width="1.28515625" customWidth="1"/>
    <col min="15880" max="15880" width="13.85546875" customWidth="1"/>
    <col min="15881" max="15881" width="16.85546875" customWidth="1"/>
    <col min="15882" max="15882" width="15.7109375" customWidth="1"/>
    <col min="15883" max="15883" width="2" customWidth="1"/>
    <col min="15885" max="15886" width="15.28515625" customWidth="1"/>
    <col min="15887" max="15887" width="16.28515625" customWidth="1"/>
    <col min="15888" max="15888" width="1.5703125" customWidth="1"/>
    <col min="15890" max="15890" width="18.5703125" customWidth="1"/>
    <col min="15891" max="15891" width="15" customWidth="1"/>
    <col min="15892" max="15892" width="13.85546875" bestFit="1" customWidth="1"/>
    <col min="15893" max="15893" width="1.42578125" customWidth="1"/>
    <col min="15895" max="15895" width="18.5703125" customWidth="1"/>
    <col min="15896" max="15896" width="15" customWidth="1"/>
    <col min="15897" max="15897" width="13.85546875" bestFit="1" customWidth="1"/>
    <col min="15898" max="15898" width="1.42578125" customWidth="1"/>
    <col min="15900" max="15900" width="18.5703125" customWidth="1"/>
    <col min="15901" max="15901" width="15" customWidth="1"/>
    <col min="15902" max="15902" width="13.85546875" bestFit="1" customWidth="1"/>
    <col min="15903" max="15903" width="1.140625" customWidth="1"/>
    <col min="15905" max="15905" width="18.5703125" customWidth="1"/>
    <col min="15906" max="15906" width="15" customWidth="1"/>
    <col min="15907" max="15907" width="13.85546875" bestFit="1" customWidth="1"/>
    <col min="15908" max="15908" width="1.140625" customWidth="1"/>
    <col min="15910" max="15910" width="18.5703125" customWidth="1"/>
    <col min="15911" max="15911" width="15" customWidth="1"/>
    <col min="15912" max="15912" width="13.85546875" bestFit="1" customWidth="1"/>
    <col min="16129" max="16129" width="1.7109375" customWidth="1"/>
    <col min="16130" max="16130" width="11.5703125" customWidth="1"/>
    <col min="16131" max="16132" width="11.140625" customWidth="1"/>
    <col min="16133" max="16133" width="17.85546875" customWidth="1"/>
    <col min="16134" max="16134" width="1.28515625" customWidth="1"/>
    <col min="16136" max="16136" width="13.85546875" customWidth="1"/>
    <col min="16137" max="16137" width="16.85546875" customWidth="1"/>
    <col min="16138" max="16138" width="15.7109375" customWidth="1"/>
    <col min="16139" max="16139" width="2" customWidth="1"/>
    <col min="16141" max="16142" width="15.28515625" customWidth="1"/>
    <col min="16143" max="16143" width="16.28515625" customWidth="1"/>
    <col min="16144" max="16144" width="1.5703125" customWidth="1"/>
    <col min="16146" max="16146" width="18.5703125" customWidth="1"/>
    <col min="16147" max="16147" width="15" customWidth="1"/>
    <col min="16148" max="16148" width="13.85546875" bestFit="1" customWidth="1"/>
    <col min="16149" max="16149" width="1.42578125" customWidth="1"/>
    <col min="16151" max="16151" width="18.5703125" customWidth="1"/>
    <col min="16152" max="16152" width="15" customWidth="1"/>
    <col min="16153" max="16153" width="13.85546875" bestFit="1" customWidth="1"/>
    <col min="16154" max="16154" width="1.42578125" customWidth="1"/>
    <col min="16156" max="16156" width="18.5703125" customWidth="1"/>
    <col min="16157" max="16157" width="15" customWidth="1"/>
    <col min="16158" max="16158" width="13.85546875" bestFit="1" customWidth="1"/>
    <col min="16159" max="16159" width="1.140625" customWidth="1"/>
    <col min="16161" max="16161" width="18.5703125" customWidth="1"/>
    <col min="16162" max="16162" width="15" customWidth="1"/>
    <col min="16163" max="16163" width="13.85546875" bestFit="1" customWidth="1"/>
    <col min="16164" max="16164" width="1.140625" customWidth="1"/>
    <col min="16166" max="16166" width="18.5703125" customWidth="1"/>
    <col min="16167" max="16167" width="15" customWidth="1"/>
    <col min="16168" max="16168" width="13.85546875" bestFit="1" customWidth="1"/>
  </cols>
  <sheetData>
    <row r="1" spans="2:40" ht="15.75" thickBot="1" x14ac:dyDescent="0.3"/>
    <row r="2" spans="2:40" s="29" customFormat="1" ht="42" customHeight="1" thickTop="1" x14ac:dyDescent="0.25">
      <c r="B2" s="186" t="s">
        <v>133</v>
      </c>
      <c r="C2" s="187"/>
      <c r="D2" s="187"/>
      <c r="E2" s="188"/>
      <c r="G2" s="186" t="s">
        <v>134</v>
      </c>
      <c r="H2" s="187"/>
      <c r="I2" s="187"/>
      <c r="J2" s="188"/>
      <c r="L2" s="186" t="s">
        <v>135</v>
      </c>
      <c r="M2" s="187"/>
      <c r="N2" s="187"/>
      <c r="O2" s="188"/>
      <c r="Q2" s="182" t="s">
        <v>136</v>
      </c>
      <c r="R2" s="183"/>
      <c r="S2" s="183"/>
      <c r="T2" s="184"/>
      <c r="V2" s="182" t="s">
        <v>137</v>
      </c>
      <c r="W2" s="183"/>
      <c r="X2" s="183"/>
      <c r="Y2" s="184"/>
      <c r="AA2" s="182" t="s">
        <v>138</v>
      </c>
      <c r="AB2" s="183"/>
      <c r="AC2" s="183"/>
      <c r="AD2" s="184"/>
      <c r="AF2" s="182" t="s">
        <v>139</v>
      </c>
      <c r="AG2" s="183"/>
      <c r="AH2" s="183"/>
      <c r="AI2" s="184"/>
      <c r="AK2" s="182" t="s">
        <v>140</v>
      </c>
      <c r="AL2" s="183"/>
      <c r="AM2" s="183"/>
      <c r="AN2" s="184"/>
    </row>
    <row r="3" spans="2:40" ht="18" customHeight="1" x14ac:dyDescent="0.25">
      <c r="B3" s="1" t="s">
        <v>109</v>
      </c>
      <c r="C3" s="30">
        <v>2011</v>
      </c>
      <c r="D3" s="30">
        <v>2012</v>
      </c>
      <c r="E3" s="3" t="s">
        <v>141</v>
      </c>
      <c r="G3" s="1" t="s">
        <v>109</v>
      </c>
      <c r="H3" s="30">
        <v>2012</v>
      </c>
      <c r="I3" s="30">
        <v>2013</v>
      </c>
      <c r="J3" s="3" t="s">
        <v>141</v>
      </c>
      <c r="L3" s="1" t="s">
        <v>109</v>
      </c>
      <c r="M3" s="30">
        <v>2013</v>
      </c>
      <c r="N3" s="30">
        <v>2014</v>
      </c>
      <c r="O3" s="3" t="s">
        <v>141</v>
      </c>
      <c r="Q3" s="23" t="s">
        <v>109</v>
      </c>
      <c r="R3" s="30">
        <v>2014</v>
      </c>
      <c r="S3" s="30">
        <v>2015</v>
      </c>
      <c r="T3" s="24" t="s">
        <v>141</v>
      </c>
      <c r="V3" s="23" t="s">
        <v>109</v>
      </c>
      <c r="W3" s="30">
        <v>2015</v>
      </c>
      <c r="X3" s="30">
        <v>2016</v>
      </c>
      <c r="Y3" s="24" t="s">
        <v>141</v>
      </c>
      <c r="AA3" s="23" t="s">
        <v>109</v>
      </c>
      <c r="AB3" s="30">
        <v>2016</v>
      </c>
      <c r="AC3" s="30">
        <v>2017</v>
      </c>
      <c r="AD3" s="24" t="s">
        <v>141</v>
      </c>
      <c r="AF3" s="23" t="s">
        <v>109</v>
      </c>
      <c r="AG3" s="30">
        <v>2017</v>
      </c>
      <c r="AH3" s="30">
        <v>2018</v>
      </c>
      <c r="AI3" s="24" t="s">
        <v>141</v>
      </c>
      <c r="AK3" s="23" t="s">
        <v>109</v>
      </c>
      <c r="AL3" s="30">
        <v>2018</v>
      </c>
      <c r="AM3" s="30">
        <v>2019</v>
      </c>
      <c r="AN3" s="24" t="s">
        <v>141</v>
      </c>
    </row>
    <row r="4" spans="2:40" x14ac:dyDescent="0.25">
      <c r="B4" s="1" t="s">
        <v>9</v>
      </c>
      <c r="C4" s="6">
        <f>VLOOKUP(B4,'[1]Dados por UF e mês'!$B$10:$O$37,14,0)</f>
        <v>2</v>
      </c>
      <c r="D4" s="6">
        <f>VLOOKUP(B4,'[1]Dados por UF e mês'!$B$42:$O$69,14,0)</f>
        <v>10</v>
      </c>
      <c r="E4" s="8">
        <f>IF(ISERR((D4-C4)/C4),"",(D4-C4)/C4)</f>
        <v>4</v>
      </c>
      <c r="G4" s="1" t="s">
        <v>9</v>
      </c>
      <c r="H4" s="6">
        <f>VLOOKUP(G4,'[1]Dados por UF e mês'!$B$41:$O$70,14,0)</f>
        <v>10</v>
      </c>
      <c r="I4" s="6">
        <f>VLOOKUP(G4,'[1]Dados por UF e mês'!$B$73:$O$102,14,0)</f>
        <v>4</v>
      </c>
      <c r="J4" s="8">
        <f>IF(ISERR((I4-H4)/H4),"",(I4-H4)/H4)</f>
        <v>-0.6</v>
      </c>
      <c r="L4" s="1" t="s">
        <v>9</v>
      </c>
      <c r="M4" s="6">
        <f>VLOOKUP(L4,'[1]Dados por UF e mês'!$B$73:$O$102,14,0)</f>
        <v>4</v>
      </c>
      <c r="N4" s="6">
        <f>VLOOKUP(L4,'[1]Dados por UF e mês'!$B$105:$O$134,14,0)</f>
        <v>7</v>
      </c>
      <c r="O4" s="8">
        <f>IF(ISERR((N4-M4)/M4),"",(N4-M4)/M4)</f>
        <v>0.75</v>
      </c>
      <c r="Q4" s="23" t="s">
        <v>9</v>
      </c>
      <c r="R4" s="6">
        <f>VLOOKUP(Q4,'[1]Dados por UF e mês'!$B$105:$O$133,14,0)</f>
        <v>7</v>
      </c>
      <c r="S4" s="6">
        <f>VLOOKUP(Q4,'[1]Dados por UF e mês'!$B$137:$O$165,14,0)</f>
        <v>3</v>
      </c>
      <c r="T4" s="25">
        <f>IF(ISERR((S4-R4)/R4),"",(S4-R4)/R4)</f>
        <v>-0.5714285714285714</v>
      </c>
      <c r="V4" s="23" t="s">
        <v>9</v>
      </c>
      <c r="W4" s="6">
        <f>VLOOKUP(V4,'[1]Dados por UF e mês'!$B$137:$O$165,14,0)</f>
        <v>3</v>
      </c>
      <c r="X4" s="6">
        <f>VLOOKUP(V4,'[1]Dados por UF e mês'!$B$169:$O$197,14,0)</f>
        <v>5</v>
      </c>
      <c r="Y4" s="25">
        <f>IF(ISERR((X4-W4)/W4),"",(X4-W4)/W4)</f>
        <v>0.66666666666666663</v>
      </c>
      <c r="AA4" s="23" t="s">
        <v>9</v>
      </c>
      <c r="AB4" s="6">
        <v>5</v>
      </c>
      <c r="AC4" s="6">
        <f>VLOOKUP(AA4,'[1]Dados por UF e mês'!$B$201:$O$231,14,0)</f>
        <v>1</v>
      </c>
      <c r="AD4" s="25">
        <f>IF(ISERR((AC4-AB4)/AB4),"",(AC4-AB4)/AB4)</f>
        <v>-0.8</v>
      </c>
      <c r="AF4" s="23" t="s">
        <v>9</v>
      </c>
      <c r="AG4" s="6">
        <f>VLOOKUP(AF4,'[1]Dados por UF e mês'!$B$201:$P$231,14,0)</f>
        <v>1</v>
      </c>
      <c r="AH4" s="6">
        <f>VLOOKUP(AF4,'[1]Dados por UF e mês'!$B$234:$P$264,14,0)</f>
        <v>2</v>
      </c>
      <c r="AI4" s="25">
        <f>IF(ISERR((AH4-AG4)/AG4),"",(AH4-AG4)/AG4)</f>
        <v>1</v>
      </c>
      <c r="AK4" s="23" t="s">
        <v>9</v>
      </c>
      <c r="AL4" s="6">
        <v>2</v>
      </c>
      <c r="AM4" s="6">
        <f>VLOOKUP(AK4,'Dados por UF e mês'!$B$266:$P$296,14,0)</f>
        <v>0</v>
      </c>
      <c r="AN4" s="25">
        <f>IF(ISERR((AM4-AL4)/AL4),"",(AM4-AL4)/AL4)</f>
        <v>-1</v>
      </c>
    </row>
    <row r="5" spans="2:40" x14ac:dyDescent="0.25">
      <c r="B5" s="1" t="s">
        <v>10</v>
      </c>
      <c r="C5" s="6">
        <f>VLOOKUP(B5,'[1]Dados por UF e mês'!$B$10:$O$37,14,0)</f>
        <v>17</v>
      </c>
      <c r="D5" s="6">
        <f>VLOOKUP(B5,'[1]Dados por UF e mês'!$B$42:$O$69,14,0)</f>
        <v>63</v>
      </c>
      <c r="E5" s="8">
        <f t="shared" ref="E5:E31" si="0">IF(ISERR((D5-C5)/C5),"",(D5-C5)/C5)</f>
        <v>2.7058823529411766</v>
      </c>
      <c r="G5" s="1" t="s">
        <v>10</v>
      </c>
      <c r="H5" s="6">
        <f>VLOOKUP(G5,'[1]Dados por UF e mês'!$B$41:$O$70,14,0)</f>
        <v>63</v>
      </c>
      <c r="I5" s="6">
        <f>VLOOKUP(G5,'[1]Dados por UF e mês'!$B$73:$O$102,14,0)</f>
        <v>16</v>
      </c>
      <c r="J5" s="8">
        <f t="shared" ref="J5:J30" si="1">IF(ISERR((I5-H5)/H5),"",(I5-H5)/H5)</f>
        <v>-0.74603174603174605</v>
      </c>
      <c r="L5" s="1" t="s">
        <v>10</v>
      </c>
      <c r="M5" s="6">
        <f>VLOOKUP(L5,'[1]Dados por UF e mês'!$B$73:$O$102,14,0)</f>
        <v>16</v>
      </c>
      <c r="N5" s="6">
        <f>VLOOKUP(L5,'[1]Dados por UF e mês'!$B$105:$O$134,14,0)</f>
        <v>47</v>
      </c>
      <c r="O5" s="8">
        <f t="shared" ref="O5:O30" si="2">IF(ISERR((N5-M5)/M5),"",(N5-M5)/M5)</f>
        <v>1.9375</v>
      </c>
      <c r="Q5" s="23" t="s">
        <v>10</v>
      </c>
      <c r="R5" s="6">
        <f>VLOOKUP(Q5,'[1]Dados por UF e mês'!$B$105:$O$133,14,0)</f>
        <v>47</v>
      </c>
      <c r="S5" s="6">
        <f>VLOOKUP(Q5,'[1]Dados por UF e mês'!$B$137:$O$165,14,0)</f>
        <v>16</v>
      </c>
      <c r="T5" s="25">
        <f t="shared" ref="T5:T32" si="3">IF(ISERR((S5-R5)/R5),"",(S5-R5)/R5)</f>
        <v>-0.65957446808510634</v>
      </c>
      <c r="V5" s="23" t="s">
        <v>10</v>
      </c>
      <c r="W5" s="6">
        <f>VLOOKUP(V5,'[1]Dados por UF e mês'!$B$137:$O$165,14,0)</f>
        <v>16</v>
      </c>
      <c r="X5" s="6">
        <f>VLOOKUP(V5,'[1]Dados por UF e mês'!$B$169:$O$197,14,0)</f>
        <v>20</v>
      </c>
      <c r="Y5" s="25">
        <f t="shared" ref="Y5:Y32" si="4">IF(ISERR((X5-W5)/W5),"",(X5-W5)/W5)</f>
        <v>0.25</v>
      </c>
      <c r="AA5" s="23" t="s">
        <v>10</v>
      </c>
      <c r="AB5" s="6">
        <v>20</v>
      </c>
      <c r="AC5" s="6">
        <f>VLOOKUP(AA5,'[1]Dados por UF e mês'!$B$201:$O$231,14,0)</f>
        <v>30</v>
      </c>
      <c r="AD5" s="25">
        <f t="shared" ref="AD5:AD32" si="5">IF(ISERR((AC5-AB5)/AB5),"",(AC5-AB5)/AB5)</f>
        <v>0.5</v>
      </c>
      <c r="AF5" s="23" t="s">
        <v>10</v>
      </c>
      <c r="AG5" s="6">
        <f>VLOOKUP(AF5,'[1]Dados por UF e mês'!$B$201:$P$231,14,0)</f>
        <v>30</v>
      </c>
      <c r="AH5" s="6">
        <f>VLOOKUP(AF5,'[1]Dados por UF e mês'!$B$234:$P$264,14,0)</f>
        <v>16</v>
      </c>
      <c r="AI5" s="25">
        <f t="shared" ref="AI5:AI32" si="6">IF(ISERR((AH5-AG5)/AG5),"",(AH5-AG5)/AG5)</f>
        <v>-0.46666666666666667</v>
      </c>
      <c r="AK5" s="23" t="s">
        <v>10</v>
      </c>
      <c r="AL5" s="6">
        <v>16</v>
      </c>
      <c r="AM5" s="6">
        <f>VLOOKUP(AK5,'Dados por UF e mês'!$B$266:$P$296,14,0)</f>
        <v>8</v>
      </c>
      <c r="AN5" s="25">
        <f t="shared" ref="AN5:AN32" si="7">IF(ISERR((AM5-AL5)/AL5),"",(AM5-AL5)/AL5)</f>
        <v>-0.5</v>
      </c>
    </row>
    <row r="6" spans="2:40" x14ac:dyDescent="0.25">
      <c r="B6" s="1" t="s">
        <v>11</v>
      </c>
      <c r="C6" s="6">
        <f>VLOOKUP(B6,'[1]Dados por UF e mês'!$B$10:$O$37,14,0)</f>
        <v>13</v>
      </c>
      <c r="D6" s="6">
        <f>VLOOKUP(B6,'[1]Dados por UF e mês'!$B$42:$O$69,14,0)</f>
        <v>60</v>
      </c>
      <c r="E6" s="8">
        <f t="shared" si="0"/>
        <v>3.6153846153846154</v>
      </c>
      <c r="G6" s="1" t="s">
        <v>11</v>
      </c>
      <c r="H6" s="6">
        <f>VLOOKUP(G6,'[1]Dados por UF e mês'!$B$41:$O$70,14,0)</f>
        <v>60</v>
      </c>
      <c r="I6" s="6">
        <f>VLOOKUP(G6,'[1]Dados por UF e mês'!$B$73:$O$102,14,0)</f>
        <v>33</v>
      </c>
      <c r="J6" s="8">
        <f t="shared" si="1"/>
        <v>-0.45</v>
      </c>
      <c r="L6" s="1" t="s">
        <v>11</v>
      </c>
      <c r="M6" s="6">
        <f>VLOOKUP(L6,'[1]Dados por UF e mês'!$B$73:$O$102,14,0)</f>
        <v>33</v>
      </c>
      <c r="N6" s="6">
        <f>VLOOKUP(L6,'[1]Dados por UF e mês'!$B$105:$O$134,14,0)</f>
        <v>9</v>
      </c>
      <c r="O6" s="8">
        <f t="shared" si="2"/>
        <v>-0.72727272727272729</v>
      </c>
      <c r="Q6" s="23" t="s">
        <v>11</v>
      </c>
      <c r="R6" s="6">
        <f>VLOOKUP(Q6,'[1]Dados por UF e mês'!$B$105:$O$133,14,0)</f>
        <v>9</v>
      </c>
      <c r="S6" s="6">
        <f>VLOOKUP(Q6,'[1]Dados por UF e mês'!$B$137:$O$165,14,0)</f>
        <v>21</v>
      </c>
      <c r="T6" s="25">
        <f t="shared" si="3"/>
        <v>1.3333333333333333</v>
      </c>
      <c r="V6" s="23" t="s">
        <v>11</v>
      </c>
      <c r="W6" s="6">
        <f>VLOOKUP(V6,'[1]Dados por UF e mês'!$B$137:$O$165,14,0)</f>
        <v>21</v>
      </c>
      <c r="X6" s="6">
        <f>VLOOKUP(V6,'[1]Dados por UF e mês'!$B$169:$O$197,14,0)</f>
        <v>16</v>
      </c>
      <c r="Y6" s="25">
        <f t="shared" si="4"/>
        <v>-0.23809523809523808</v>
      </c>
      <c r="AA6" s="23" t="s">
        <v>11</v>
      </c>
      <c r="AB6" s="6">
        <v>16</v>
      </c>
      <c r="AC6" s="6">
        <f>VLOOKUP(AA6,'[1]Dados por UF e mês'!$B$201:$O$231,14,0)</f>
        <v>22</v>
      </c>
      <c r="AD6" s="25">
        <f t="shared" si="5"/>
        <v>0.375</v>
      </c>
      <c r="AF6" s="23" t="s">
        <v>11</v>
      </c>
      <c r="AG6" s="6">
        <f>VLOOKUP(AF6,'[1]Dados por UF e mês'!$B$201:$P$231,14,0)</f>
        <v>22</v>
      </c>
      <c r="AH6" s="6">
        <f>VLOOKUP(AF6,'[1]Dados por UF e mês'!$B$234:$P$264,14,0)</f>
        <v>24</v>
      </c>
      <c r="AI6" s="25">
        <f t="shared" si="6"/>
        <v>9.0909090909090912E-2</v>
      </c>
      <c r="AK6" s="23" t="s">
        <v>11</v>
      </c>
      <c r="AL6" s="6">
        <v>24</v>
      </c>
      <c r="AM6" s="6">
        <f>VLOOKUP(AK6,'Dados por UF e mês'!$B$266:$P$296,14,0)</f>
        <v>4</v>
      </c>
      <c r="AN6" s="25">
        <f t="shared" si="7"/>
        <v>-0.83333333333333337</v>
      </c>
    </row>
    <row r="7" spans="2:40" x14ac:dyDescent="0.25">
      <c r="B7" s="1" t="s">
        <v>12</v>
      </c>
      <c r="C7" s="6">
        <f>VLOOKUP(B7,'[1]Dados por UF e mês'!$B$10:$O$37,14,0)</f>
        <v>0</v>
      </c>
      <c r="D7" s="6">
        <f>VLOOKUP(B7,'[1]Dados por UF e mês'!$B$42:$O$69,14,0)</f>
        <v>6</v>
      </c>
      <c r="E7" s="8" t="str">
        <f t="shared" si="0"/>
        <v/>
      </c>
      <c r="G7" s="1" t="s">
        <v>12</v>
      </c>
      <c r="H7" s="6">
        <f>VLOOKUP(G7,'[1]Dados por UF e mês'!$B$41:$O$70,14,0)</f>
        <v>6</v>
      </c>
      <c r="I7" s="6">
        <f>VLOOKUP(G7,'[1]Dados por UF e mês'!$B$73:$O$102,14,0)</f>
        <v>4</v>
      </c>
      <c r="J7" s="8">
        <f t="shared" si="1"/>
        <v>-0.33333333333333331</v>
      </c>
      <c r="L7" s="1" t="s">
        <v>12</v>
      </c>
      <c r="M7" s="6">
        <f>VLOOKUP(L7,'[1]Dados por UF e mês'!$B$73:$O$102,14,0)</f>
        <v>4</v>
      </c>
      <c r="N7" s="6">
        <f>VLOOKUP(L7,'[1]Dados por UF e mês'!$B$105:$O$134,14,0)</f>
        <v>2</v>
      </c>
      <c r="O7" s="8">
        <f t="shared" si="2"/>
        <v>-0.5</v>
      </c>
      <c r="Q7" s="23" t="s">
        <v>12</v>
      </c>
      <c r="R7" s="6">
        <f>VLOOKUP(Q7,'[1]Dados por UF e mês'!$B$105:$O$133,14,0)</f>
        <v>2</v>
      </c>
      <c r="S7" s="6">
        <f>VLOOKUP(Q7,'[1]Dados por UF e mês'!$B$137:$O$165,14,0)</f>
        <v>2</v>
      </c>
      <c r="T7" s="25">
        <f t="shared" si="3"/>
        <v>0</v>
      </c>
      <c r="V7" s="23" t="s">
        <v>12</v>
      </c>
      <c r="W7" s="6">
        <f>VLOOKUP(V7,'[1]Dados por UF e mês'!$B$137:$O$165,14,0)</f>
        <v>2</v>
      </c>
      <c r="X7" s="6">
        <f>VLOOKUP(V7,'[1]Dados por UF e mês'!$B$169:$O$197,14,0)</f>
        <v>3</v>
      </c>
      <c r="Y7" s="25">
        <f t="shared" si="4"/>
        <v>0.5</v>
      </c>
      <c r="AA7" s="23" t="s">
        <v>12</v>
      </c>
      <c r="AB7" s="6">
        <v>3</v>
      </c>
      <c r="AC7" s="6">
        <f>VLOOKUP(AA7,'[1]Dados por UF e mês'!$B$201:$O$231,14,0)</f>
        <v>1</v>
      </c>
      <c r="AD7" s="25">
        <f t="shared" si="5"/>
        <v>-0.66666666666666663</v>
      </c>
      <c r="AF7" s="23" t="s">
        <v>12</v>
      </c>
      <c r="AG7" s="6">
        <f>VLOOKUP(AF7,'[1]Dados por UF e mês'!$B$201:$P$231,14,0)</f>
        <v>1</v>
      </c>
      <c r="AH7" s="6">
        <f>VLOOKUP(AF7,'[1]Dados por UF e mês'!$B$234:$P$264,14,0)</f>
        <v>1</v>
      </c>
      <c r="AI7" s="25">
        <f t="shared" si="6"/>
        <v>0</v>
      </c>
      <c r="AK7" s="23" t="s">
        <v>12</v>
      </c>
      <c r="AL7" s="6">
        <v>1</v>
      </c>
      <c r="AM7" s="6">
        <f>VLOOKUP(AK7,'Dados por UF e mês'!$B$266:$P$296,14,0)</f>
        <v>1</v>
      </c>
      <c r="AN7" s="25">
        <f t="shared" si="7"/>
        <v>0</v>
      </c>
    </row>
    <row r="8" spans="2:40" x14ac:dyDescent="0.25">
      <c r="B8" s="1" t="s">
        <v>13</v>
      </c>
      <c r="C8" s="6">
        <f>VLOOKUP(B8,'[1]Dados por UF e mês'!$B$10:$O$37,14,0)</f>
        <v>94</v>
      </c>
      <c r="D8" s="6">
        <f>VLOOKUP(B8,'[1]Dados por UF e mês'!$B$42:$O$69,14,0)</f>
        <v>194</v>
      </c>
      <c r="E8" s="8">
        <f t="shared" si="0"/>
        <v>1.0638297872340425</v>
      </c>
      <c r="G8" s="1" t="s">
        <v>13</v>
      </c>
      <c r="H8" s="6">
        <f>VLOOKUP(G8,'[1]Dados por UF e mês'!$B$41:$O$70,14,0)</f>
        <v>194</v>
      </c>
      <c r="I8" s="6">
        <f>VLOOKUP(G8,'[1]Dados por UF e mês'!$B$73:$O$102,14,0)</f>
        <v>113</v>
      </c>
      <c r="J8" s="8">
        <f t="shared" si="1"/>
        <v>-0.4175257731958763</v>
      </c>
      <c r="L8" s="1" t="s">
        <v>13</v>
      </c>
      <c r="M8" s="6">
        <f>VLOOKUP(L8,'[1]Dados por UF e mês'!$B$73:$O$102,14,0)</f>
        <v>113</v>
      </c>
      <c r="N8" s="6">
        <f>VLOOKUP(L8,'[1]Dados por UF e mês'!$B$105:$O$134,14,0)</f>
        <v>49</v>
      </c>
      <c r="O8" s="8">
        <f t="shared" si="2"/>
        <v>-0.5663716814159292</v>
      </c>
      <c r="Q8" s="23" t="s">
        <v>13</v>
      </c>
      <c r="R8" s="6">
        <f>VLOOKUP(Q8,'[1]Dados por UF e mês'!$B$105:$O$133,14,0)</f>
        <v>49</v>
      </c>
      <c r="S8" s="6">
        <f>VLOOKUP(Q8,'[1]Dados por UF e mês'!$B$137:$O$165,14,0)</f>
        <v>77</v>
      </c>
      <c r="T8" s="25">
        <f t="shared" si="3"/>
        <v>0.5714285714285714</v>
      </c>
      <c r="V8" s="23" t="s">
        <v>13</v>
      </c>
      <c r="W8" s="6">
        <f>VLOOKUP(V8,'[1]Dados por UF e mês'!$B$137:$O$165,14,0)</f>
        <v>77</v>
      </c>
      <c r="X8" s="6">
        <f>VLOOKUP(V8,'[1]Dados por UF e mês'!$B$169:$O$197,14,0)</f>
        <v>91</v>
      </c>
      <c r="Y8" s="25">
        <f t="shared" si="4"/>
        <v>0.18181818181818182</v>
      </c>
      <c r="AA8" s="23" t="s">
        <v>13</v>
      </c>
      <c r="AB8" s="6">
        <v>91</v>
      </c>
      <c r="AC8" s="6">
        <f>VLOOKUP(AA8,'[1]Dados por UF e mês'!$B$201:$O$231,14,0)</f>
        <v>72</v>
      </c>
      <c r="AD8" s="25">
        <f t="shared" si="5"/>
        <v>-0.2087912087912088</v>
      </c>
      <c r="AF8" s="23" t="s">
        <v>13</v>
      </c>
      <c r="AG8" s="6">
        <f>VLOOKUP(AF8,'[1]Dados por UF e mês'!$B$201:$P$231,14,0)</f>
        <v>72</v>
      </c>
      <c r="AH8" s="6">
        <f>VLOOKUP(AF8,'[1]Dados por UF e mês'!$B$234:$P$264,14,0)</f>
        <v>65</v>
      </c>
      <c r="AI8" s="25">
        <f t="shared" si="6"/>
        <v>-9.7222222222222224E-2</v>
      </c>
      <c r="AK8" s="23" t="s">
        <v>13</v>
      </c>
      <c r="AL8" s="6">
        <v>65</v>
      </c>
      <c r="AM8" s="6">
        <f>VLOOKUP(AK8,'Dados por UF e mês'!$B$266:$P$296,14,0)</f>
        <v>22</v>
      </c>
      <c r="AN8" s="25">
        <f t="shared" si="7"/>
        <v>-0.66153846153846152</v>
      </c>
    </row>
    <row r="9" spans="2:40" x14ac:dyDescent="0.25">
      <c r="B9" s="1" t="s">
        <v>14</v>
      </c>
      <c r="C9" s="6">
        <f>VLOOKUP(B9,'[1]Dados por UF e mês'!$B$10:$O$37,14,0)</f>
        <v>63</v>
      </c>
      <c r="D9" s="6">
        <f>VLOOKUP(B9,'[1]Dados por UF e mês'!$B$42:$O$69,14,0)</f>
        <v>143</v>
      </c>
      <c r="E9" s="8">
        <f t="shared" si="0"/>
        <v>1.2698412698412698</v>
      </c>
      <c r="G9" s="1" t="s">
        <v>14</v>
      </c>
      <c r="H9" s="6">
        <f>VLOOKUP(G9,'[1]Dados por UF e mês'!$B$41:$O$70,14,0)</f>
        <v>143</v>
      </c>
      <c r="I9" s="6">
        <f>VLOOKUP(G9,'[1]Dados por UF e mês'!$B$73:$O$102,14,0)</f>
        <v>76</v>
      </c>
      <c r="J9" s="8">
        <f t="shared" si="1"/>
        <v>-0.46853146853146854</v>
      </c>
      <c r="L9" s="1" t="s">
        <v>14</v>
      </c>
      <c r="M9" s="6">
        <f>VLOOKUP(L9,'[1]Dados por UF e mês'!$B$73:$O$102,14,0)</f>
        <v>76</v>
      </c>
      <c r="N9" s="6">
        <f>VLOOKUP(L9,'[1]Dados por UF e mês'!$B$105:$O$134,14,0)</f>
        <v>28</v>
      </c>
      <c r="O9" s="8">
        <f t="shared" si="2"/>
        <v>-0.63157894736842102</v>
      </c>
      <c r="Q9" s="23" t="s">
        <v>14</v>
      </c>
      <c r="R9" s="6">
        <f>VLOOKUP(Q9,'[1]Dados por UF e mês'!$B$105:$O$133,14,0)</f>
        <v>28</v>
      </c>
      <c r="S9" s="6">
        <f>VLOOKUP(Q9,'[1]Dados por UF e mês'!$B$137:$O$165,14,0)</f>
        <v>76</v>
      </c>
      <c r="T9" s="25">
        <f t="shared" si="3"/>
        <v>1.7142857142857142</v>
      </c>
      <c r="V9" s="23" t="s">
        <v>14</v>
      </c>
      <c r="W9" s="6">
        <f>VLOOKUP(V9,'[1]Dados por UF e mês'!$B$137:$O$165,14,0)</f>
        <v>76</v>
      </c>
      <c r="X9" s="6">
        <f>VLOOKUP(V9,'[1]Dados por UF e mês'!$B$169:$O$197,14,0)</f>
        <v>63</v>
      </c>
      <c r="Y9" s="25">
        <f t="shared" si="4"/>
        <v>-0.17105263157894737</v>
      </c>
      <c r="AA9" s="23" t="s">
        <v>14</v>
      </c>
      <c r="AB9" s="6">
        <v>63</v>
      </c>
      <c r="AC9" s="6">
        <f>VLOOKUP(AA9,'[1]Dados por UF e mês'!$B$201:$O$231,14,0)</f>
        <v>107</v>
      </c>
      <c r="AD9" s="25">
        <f t="shared" si="5"/>
        <v>0.69841269841269837</v>
      </c>
      <c r="AF9" s="23" t="s">
        <v>14</v>
      </c>
      <c r="AG9" s="6">
        <f>VLOOKUP(AF9,'[1]Dados por UF e mês'!$B$201:$P$231,14,0)</f>
        <v>107</v>
      </c>
      <c r="AH9" s="6">
        <f>VLOOKUP(AF9,'[1]Dados por UF e mês'!$B$234:$P$264,14,0)</f>
        <v>47</v>
      </c>
      <c r="AI9" s="25">
        <f t="shared" si="6"/>
        <v>-0.56074766355140182</v>
      </c>
      <c r="AK9" s="23" t="s">
        <v>14</v>
      </c>
      <c r="AL9" s="6">
        <v>47</v>
      </c>
      <c r="AM9" s="6">
        <f>VLOOKUP(AK9,'Dados por UF e mês'!$B$266:$P$296,14,0)</f>
        <v>15</v>
      </c>
      <c r="AN9" s="25">
        <f t="shared" si="7"/>
        <v>-0.68085106382978722</v>
      </c>
    </row>
    <row r="10" spans="2:40" x14ac:dyDescent="0.25">
      <c r="B10" s="1" t="s">
        <v>15</v>
      </c>
      <c r="C10" s="6">
        <f>VLOOKUP(B10,'[1]Dados por UF e mês'!$B$10:$O$37,14,0)</f>
        <v>45</v>
      </c>
      <c r="D10" s="6">
        <f>VLOOKUP(B10,'[1]Dados por UF e mês'!$B$42:$O$69,14,0)</f>
        <v>236</v>
      </c>
      <c r="E10" s="8">
        <f t="shared" si="0"/>
        <v>4.2444444444444445</v>
      </c>
      <c r="G10" s="1" t="s">
        <v>15</v>
      </c>
      <c r="H10" s="6">
        <f>VLOOKUP(G10,'[1]Dados por UF e mês'!$B$41:$O$70,14,0)</f>
        <v>236</v>
      </c>
      <c r="I10" s="6">
        <f>VLOOKUP(G10,'[1]Dados por UF e mês'!$B$73:$O$102,14,0)</f>
        <v>60</v>
      </c>
      <c r="J10" s="8">
        <f t="shared" si="1"/>
        <v>-0.74576271186440679</v>
      </c>
      <c r="L10" s="1" t="s">
        <v>15</v>
      </c>
      <c r="M10" s="6">
        <f>VLOOKUP(L10,'[1]Dados por UF e mês'!$B$73:$O$102,14,0)</f>
        <v>60</v>
      </c>
      <c r="N10" s="6">
        <f>VLOOKUP(L10,'[1]Dados por UF e mês'!$B$105:$O$134,14,0)</f>
        <v>39</v>
      </c>
      <c r="O10" s="8">
        <f t="shared" si="2"/>
        <v>-0.35</v>
      </c>
      <c r="Q10" s="23" t="s">
        <v>15</v>
      </c>
      <c r="R10" s="6">
        <f>VLOOKUP(Q10,'[1]Dados por UF e mês'!$B$105:$O$133,14,0)</f>
        <v>39</v>
      </c>
      <c r="S10" s="6">
        <f>VLOOKUP(Q10,'[1]Dados por UF e mês'!$B$137:$O$165,14,0)</f>
        <v>39</v>
      </c>
      <c r="T10" s="25">
        <f t="shared" si="3"/>
        <v>0</v>
      </c>
      <c r="V10" s="23" t="s">
        <v>15</v>
      </c>
      <c r="W10" s="6">
        <f>VLOOKUP(V10,'[1]Dados por UF e mês'!$B$137:$O$165,14,0)</f>
        <v>39</v>
      </c>
      <c r="X10" s="6">
        <f>VLOOKUP(V10,'[1]Dados por UF e mês'!$B$169:$O$197,14,0)</f>
        <v>46</v>
      </c>
      <c r="Y10" s="25">
        <f t="shared" si="4"/>
        <v>0.17948717948717949</v>
      </c>
      <c r="AA10" s="23" t="s">
        <v>15</v>
      </c>
      <c r="AB10" s="6">
        <v>46</v>
      </c>
      <c r="AC10" s="6">
        <f>VLOOKUP(AA10,'[1]Dados por UF e mês'!$B$201:$O$231,14,0)</f>
        <v>52</v>
      </c>
      <c r="AD10" s="25">
        <f t="shared" si="5"/>
        <v>0.13043478260869565</v>
      </c>
      <c r="AF10" s="23" t="s">
        <v>15</v>
      </c>
      <c r="AG10" s="6">
        <f>VLOOKUP(AF10,'[1]Dados por UF e mês'!$B$201:$P$231,14,0)</f>
        <v>52</v>
      </c>
      <c r="AH10" s="6">
        <f>VLOOKUP(AF10,'[1]Dados por UF e mês'!$B$234:$P$264,14,0)</f>
        <v>39</v>
      </c>
      <c r="AI10" s="25">
        <f t="shared" si="6"/>
        <v>-0.25</v>
      </c>
      <c r="AK10" s="23" t="s">
        <v>15</v>
      </c>
      <c r="AL10" s="6">
        <v>39</v>
      </c>
      <c r="AM10" s="6">
        <f>VLOOKUP(AK10,'Dados por UF e mês'!$B$266:$P$296,14,0)</f>
        <v>16</v>
      </c>
      <c r="AN10" s="25">
        <f t="shared" si="7"/>
        <v>-0.58974358974358976</v>
      </c>
    </row>
    <row r="11" spans="2:40" x14ac:dyDescent="0.25">
      <c r="B11" s="1" t="s">
        <v>16</v>
      </c>
      <c r="C11" s="6">
        <f>VLOOKUP(B11,'[1]Dados por UF e mês'!$B$10:$O$37,14,0)</f>
        <v>24</v>
      </c>
      <c r="D11" s="6">
        <f>VLOOKUP(B11,'[1]Dados por UF e mês'!$B$42:$O$69,14,0)</f>
        <v>73</v>
      </c>
      <c r="E11" s="8">
        <f t="shared" si="0"/>
        <v>2.0416666666666665</v>
      </c>
      <c r="G11" s="1" t="s">
        <v>16</v>
      </c>
      <c r="H11" s="6">
        <f>VLOOKUP(G11,'[1]Dados por UF e mês'!$B$41:$O$70,14,0)</f>
        <v>73</v>
      </c>
      <c r="I11" s="6">
        <f>VLOOKUP(G11,'[1]Dados por UF e mês'!$B$73:$O$102,14,0)</f>
        <v>50</v>
      </c>
      <c r="J11" s="8">
        <f t="shared" si="1"/>
        <v>-0.31506849315068491</v>
      </c>
      <c r="L11" s="1" t="s">
        <v>16</v>
      </c>
      <c r="M11" s="6">
        <f>VLOOKUP(L11,'[1]Dados por UF e mês'!$B$73:$O$102,14,0)</f>
        <v>50</v>
      </c>
      <c r="N11" s="6">
        <f>VLOOKUP(L11,'[1]Dados por UF e mês'!$B$105:$O$134,14,0)</f>
        <v>26</v>
      </c>
      <c r="O11" s="8">
        <f t="shared" si="2"/>
        <v>-0.48</v>
      </c>
      <c r="Q11" s="23" t="s">
        <v>16</v>
      </c>
      <c r="R11" s="6">
        <f>VLOOKUP(Q11,'[1]Dados por UF e mês'!$B$105:$O$133,14,0)</f>
        <v>26</v>
      </c>
      <c r="S11" s="6">
        <f>VLOOKUP(Q11,'[1]Dados por UF e mês'!$B$137:$O$165,14,0)</f>
        <v>34</v>
      </c>
      <c r="T11" s="25">
        <f t="shared" si="3"/>
        <v>0.30769230769230771</v>
      </c>
      <c r="V11" s="23" t="s">
        <v>16</v>
      </c>
      <c r="W11" s="6">
        <f>VLOOKUP(V11,'[1]Dados por UF e mês'!$B$137:$O$165,14,0)</f>
        <v>34</v>
      </c>
      <c r="X11" s="6">
        <f>VLOOKUP(V11,'[1]Dados por UF e mês'!$B$169:$O$197,14,0)</f>
        <v>25</v>
      </c>
      <c r="Y11" s="25">
        <f t="shared" si="4"/>
        <v>-0.26470588235294118</v>
      </c>
      <c r="AA11" s="23" t="s">
        <v>16</v>
      </c>
      <c r="AB11" s="6">
        <v>25</v>
      </c>
      <c r="AC11" s="6">
        <f>VLOOKUP(AA11,'[1]Dados por UF e mês'!$B$201:$O$231,14,0)</f>
        <v>31</v>
      </c>
      <c r="AD11" s="25">
        <f t="shared" si="5"/>
        <v>0.24</v>
      </c>
      <c r="AF11" s="23" t="s">
        <v>16</v>
      </c>
      <c r="AG11" s="6">
        <f>VLOOKUP(AF11,'[1]Dados por UF e mês'!$B$201:$P$231,14,0)</f>
        <v>31</v>
      </c>
      <c r="AH11" s="6">
        <f>VLOOKUP(AF11,'[1]Dados por UF e mês'!$B$234:$P$264,14,0)</f>
        <v>16</v>
      </c>
      <c r="AI11" s="25">
        <f t="shared" si="6"/>
        <v>-0.4838709677419355</v>
      </c>
      <c r="AK11" s="23" t="s">
        <v>16</v>
      </c>
      <c r="AL11" s="6">
        <v>16</v>
      </c>
      <c r="AM11" s="6">
        <f>VLOOKUP(AK11,'Dados por UF e mês'!$B$266:$P$296,14,0)</f>
        <v>9</v>
      </c>
      <c r="AN11" s="25">
        <f t="shared" si="7"/>
        <v>-0.4375</v>
      </c>
    </row>
    <row r="12" spans="2:40" x14ac:dyDescent="0.25">
      <c r="B12" s="1" t="s">
        <v>17</v>
      </c>
      <c r="C12" s="6">
        <f>VLOOKUP(B12,'[1]Dados por UF e mês'!$B$10:$O$37,14,0)</f>
        <v>26</v>
      </c>
      <c r="D12" s="6">
        <f>VLOOKUP(B12,'[1]Dados por UF e mês'!$B$42:$O$69,14,0)</f>
        <v>111</v>
      </c>
      <c r="E12" s="8">
        <f t="shared" si="0"/>
        <v>3.2692307692307692</v>
      </c>
      <c r="G12" s="1" t="s">
        <v>17</v>
      </c>
      <c r="H12" s="6">
        <f>VLOOKUP(G12,'[1]Dados por UF e mês'!$B$41:$O$70,14,0)</f>
        <v>111</v>
      </c>
      <c r="I12" s="6">
        <f>VLOOKUP(G12,'[1]Dados por UF e mês'!$B$73:$O$102,14,0)</f>
        <v>63</v>
      </c>
      <c r="J12" s="8">
        <f t="shared" si="1"/>
        <v>-0.43243243243243246</v>
      </c>
      <c r="L12" s="1" t="s">
        <v>17</v>
      </c>
      <c r="M12" s="6">
        <f>VLOOKUP(L12,'[1]Dados por UF e mês'!$B$73:$O$102,14,0)</f>
        <v>63</v>
      </c>
      <c r="N12" s="6">
        <f>VLOOKUP(L12,'[1]Dados por UF e mês'!$B$105:$O$134,14,0)</f>
        <v>42</v>
      </c>
      <c r="O12" s="8">
        <f t="shared" si="2"/>
        <v>-0.33333333333333331</v>
      </c>
      <c r="Q12" s="23" t="s">
        <v>17</v>
      </c>
      <c r="R12" s="6">
        <f>VLOOKUP(Q12,'[1]Dados por UF e mês'!$B$105:$O$133,14,0)</f>
        <v>42</v>
      </c>
      <c r="S12" s="6">
        <f>VLOOKUP(Q12,'[1]Dados por UF e mês'!$B$137:$O$165,14,0)</f>
        <v>47</v>
      </c>
      <c r="T12" s="25">
        <f t="shared" si="3"/>
        <v>0.11904761904761904</v>
      </c>
      <c r="V12" s="23" t="s">
        <v>17</v>
      </c>
      <c r="W12" s="6">
        <f>VLOOKUP(V12,'[1]Dados por UF e mês'!$B$137:$O$165,14,0)</f>
        <v>47</v>
      </c>
      <c r="X12" s="6">
        <f>VLOOKUP(V12,'[1]Dados por UF e mês'!$B$169:$O$197,14,0)</f>
        <v>43</v>
      </c>
      <c r="Y12" s="25">
        <f t="shared" si="4"/>
        <v>-8.5106382978723402E-2</v>
      </c>
      <c r="AA12" s="23" t="s">
        <v>17</v>
      </c>
      <c r="AB12" s="6">
        <v>43</v>
      </c>
      <c r="AC12" s="6">
        <f>VLOOKUP(AA12,'[1]Dados por UF e mês'!$B$201:$O$231,14,0)</f>
        <v>45</v>
      </c>
      <c r="AD12" s="25">
        <f t="shared" si="5"/>
        <v>4.6511627906976744E-2</v>
      </c>
      <c r="AF12" s="23" t="s">
        <v>17</v>
      </c>
      <c r="AG12" s="6">
        <f>VLOOKUP(AF12,'[1]Dados por UF e mês'!$B$201:$P$231,14,0)</f>
        <v>45</v>
      </c>
      <c r="AH12" s="6">
        <f>VLOOKUP(AF12,'[1]Dados por UF e mês'!$B$234:$P$264,14,0)</f>
        <v>53</v>
      </c>
      <c r="AI12" s="25">
        <f t="shared" si="6"/>
        <v>0.17777777777777778</v>
      </c>
      <c r="AK12" s="23" t="s">
        <v>17</v>
      </c>
      <c r="AL12" s="6">
        <v>53</v>
      </c>
      <c r="AM12" s="6">
        <f>VLOOKUP(AK12,'Dados por UF e mês'!$B$266:$P$296,14,0)</f>
        <v>12</v>
      </c>
      <c r="AN12" s="25">
        <f t="shared" si="7"/>
        <v>-0.77358490566037741</v>
      </c>
    </row>
    <row r="13" spans="2:40" x14ac:dyDescent="0.25">
      <c r="B13" s="1" t="s">
        <v>18</v>
      </c>
      <c r="C13" s="6">
        <f>VLOOKUP(B13,'[1]Dados por UF e mês'!$B$10:$O$37,14,0)</f>
        <v>67</v>
      </c>
      <c r="D13" s="6">
        <f>VLOOKUP(B13,'[1]Dados por UF e mês'!$B$42:$O$69,14,0)</f>
        <v>105</v>
      </c>
      <c r="E13" s="8">
        <f t="shared" si="0"/>
        <v>0.56716417910447758</v>
      </c>
      <c r="G13" s="1" t="s">
        <v>18</v>
      </c>
      <c r="H13" s="6">
        <f>VLOOKUP(G13,'[1]Dados por UF e mês'!$B$41:$O$70,14,0)</f>
        <v>105</v>
      </c>
      <c r="I13" s="6">
        <f>VLOOKUP(G13,'[1]Dados por UF e mês'!$B$73:$O$102,14,0)</f>
        <v>39</v>
      </c>
      <c r="J13" s="8">
        <f t="shared" si="1"/>
        <v>-0.62857142857142856</v>
      </c>
      <c r="L13" s="1" t="s">
        <v>18</v>
      </c>
      <c r="M13" s="6">
        <f>VLOOKUP(L13,'[1]Dados por UF e mês'!$B$73:$O$102,14,0)</f>
        <v>39</v>
      </c>
      <c r="N13" s="6">
        <f>VLOOKUP(L13,'[1]Dados por UF e mês'!$B$105:$O$134,14,0)</f>
        <v>19</v>
      </c>
      <c r="O13" s="8">
        <f t="shared" si="2"/>
        <v>-0.51282051282051277</v>
      </c>
      <c r="Q13" s="23" t="s">
        <v>18</v>
      </c>
      <c r="R13" s="6">
        <f>VLOOKUP(Q13,'[1]Dados por UF e mês'!$B$105:$O$133,14,0)</f>
        <v>19</v>
      </c>
      <c r="S13" s="6">
        <f>VLOOKUP(Q13,'[1]Dados por UF e mês'!$B$137:$O$165,14,0)</f>
        <v>19</v>
      </c>
      <c r="T13" s="25">
        <f t="shared" si="3"/>
        <v>0</v>
      </c>
      <c r="V13" s="23" t="s">
        <v>18</v>
      </c>
      <c r="W13" s="6">
        <f>VLOOKUP(V13,'[1]Dados por UF e mês'!$B$137:$O$165,14,0)</f>
        <v>19</v>
      </c>
      <c r="X13" s="6">
        <f>VLOOKUP(V13,'[1]Dados por UF e mês'!$B$169:$O$197,14,0)</f>
        <v>37</v>
      </c>
      <c r="Y13" s="25">
        <f t="shared" si="4"/>
        <v>0.94736842105263153</v>
      </c>
      <c r="AA13" s="23" t="s">
        <v>18</v>
      </c>
      <c r="AB13" s="6">
        <v>37</v>
      </c>
      <c r="AC13" s="6">
        <f>VLOOKUP(AA13,'[1]Dados por UF e mês'!$B$201:$O$231,14,0)</f>
        <v>30</v>
      </c>
      <c r="AD13" s="25">
        <f t="shared" si="5"/>
        <v>-0.1891891891891892</v>
      </c>
      <c r="AF13" s="23" t="s">
        <v>18</v>
      </c>
      <c r="AG13" s="6">
        <f>VLOOKUP(AF13,'[1]Dados por UF e mês'!$B$201:$P$231,14,0)</f>
        <v>30</v>
      </c>
      <c r="AH13" s="6">
        <f>VLOOKUP(AF13,'[1]Dados por UF e mês'!$B$234:$P$264,14,0)</f>
        <v>18</v>
      </c>
      <c r="AI13" s="25">
        <f t="shared" si="6"/>
        <v>-0.4</v>
      </c>
      <c r="AK13" s="23" t="s">
        <v>18</v>
      </c>
      <c r="AL13" s="6">
        <v>18</v>
      </c>
      <c r="AM13" s="6">
        <f>VLOOKUP(AK13,'Dados por UF e mês'!$B$266:$P$296,14,0)</f>
        <v>12</v>
      </c>
      <c r="AN13" s="25">
        <f t="shared" si="7"/>
        <v>-0.33333333333333331</v>
      </c>
    </row>
    <row r="14" spans="2:40" x14ac:dyDescent="0.25">
      <c r="B14" s="1" t="s">
        <v>19</v>
      </c>
      <c r="C14" s="6">
        <f>VLOOKUP(B14,'[1]Dados por UF e mês'!$B$10:$O$37,14,0)</f>
        <v>98</v>
      </c>
      <c r="D14" s="6">
        <f>VLOOKUP(B14,'[1]Dados por UF e mês'!$B$42:$O$69,14,0)</f>
        <v>248</v>
      </c>
      <c r="E14" s="8">
        <f t="shared" si="0"/>
        <v>1.5306122448979591</v>
      </c>
      <c r="G14" s="1" t="s">
        <v>19</v>
      </c>
      <c r="H14" s="6">
        <f>VLOOKUP(G14,'[1]Dados por UF e mês'!$B$41:$O$70,14,0)</f>
        <v>248</v>
      </c>
      <c r="I14" s="6">
        <f>VLOOKUP(G14,'[1]Dados por UF e mês'!$B$73:$O$102,14,0)</f>
        <v>146</v>
      </c>
      <c r="J14" s="8">
        <f t="shared" si="1"/>
        <v>-0.41129032258064518</v>
      </c>
      <c r="L14" s="1" t="s">
        <v>19</v>
      </c>
      <c r="M14" s="6">
        <f>VLOOKUP(L14,'[1]Dados por UF e mês'!$B$73:$O$102,14,0)</f>
        <v>146</v>
      </c>
      <c r="N14" s="6">
        <f>VLOOKUP(L14,'[1]Dados por UF e mês'!$B$105:$O$134,14,0)</f>
        <v>73</v>
      </c>
      <c r="O14" s="8">
        <f t="shared" si="2"/>
        <v>-0.5</v>
      </c>
      <c r="Q14" s="23" t="s">
        <v>19</v>
      </c>
      <c r="R14" s="6">
        <f>VLOOKUP(Q14,'[1]Dados por UF e mês'!$B$105:$O$133,14,0)</f>
        <v>73</v>
      </c>
      <c r="S14" s="6">
        <f>VLOOKUP(Q14,'[1]Dados por UF e mês'!$B$137:$O$165,14,0)</f>
        <v>80</v>
      </c>
      <c r="T14" s="25">
        <f t="shared" si="3"/>
        <v>9.5890410958904104E-2</v>
      </c>
      <c r="V14" s="23" t="s">
        <v>19</v>
      </c>
      <c r="W14" s="6">
        <f>VLOOKUP(V14,'[1]Dados por UF e mês'!$B$137:$O$165,14,0)</f>
        <v>80</v>
      </c>
      <c r="X14" s="6">
        <f>VLOOKUP(V14,'[1]Dados por UF e mês'!$B$169:$O$197,14,0)</f>
        <v>96</v>
      </c>
      <c r="Y14" s="25">
        <f t="shared" si="4"/>
        <v>0.2</v>
      </c>
      <c r="AA14" s="23" t="s">
        <v>19</v>
      </c>
      <c r="AB14" s="6">
        <v>96</v>
      </c>
      <c r="AC14" s="6">
        <f>VLOOKUP(AA14,'[1]Dados por UF e mês'!$B$201:$O$231,14,0)</f>
        <v>117</v>
      </c>
      <c r="AD14" s="25">
        <f t="shared" si="5"/>
        <v>0.21875</v>
      </c>
      <c r="AF14" s="23" t="s">
        <v>19</v>
      </c>
      <c r="AG14" s="6">
        <f>VLOOKUP(AF14,'[1]Dados por UF e mês'!$B$201:$P$231,14,0)</f>
        <v>117</v>
      </c>
      <c r="AH14" s="6">
        <f>VLOOKUP(AF14,'[1]Dados por UF e mês'!$B$234:$P$264,14,0)</f>
        <v>103</v>
      </c>
      <c r="AI14" s="25">
        <f t="shared" si="6"/>
        <v>-0.11965811965811966</v>
      </c>
      <c r="AK14" s="23" t="s">
        <v>19</v>
      </c>
      <c r="AL14" s="6">
        <v>103</v>
      </c>
      <c r="AM14" s="6">
        <f>VLOOKUP(AK14,'Dados por UF e mês'!$B$266:$P$296,14,0)</f>
        <v>21</v>
      </c>
      <c r="AN14" s="25">
        <f t="shared" si="7"/>
        <v>-0.79611650485436891</v>
      </c>
    </row>
    <row r="15" spans="2:40" x14ac:dyDescent="0.25">
      <c r="B15" s="1" t="s">
        <v>20</v>
      </c>
      <c r="C15" s="6">
        <f>VLOOKUP(B15,'[1]Dados por UF e mês'!$B$10:$O$37,14,0)</f>
        <v>13</v>
      </c>
      <c r="D15" s="6">
        <f>VLOOKUP(B15,'[1]Dados por UF e mês'!$B$42:$O$69,14,0)</f>
        <v>44</v>
      </c>
      <c r="E15" s="8">
        <f t="shared" si="0"/>
        <v>2.3846153846153846</v>
      </c>
      <c r="G15" s="1" t="s">
        <v>20</v>
      </c>
      <c r="H15" s="6">
        <f>VLOOKUP(G15,'[1]Dados por UF e mês'!$B$41:$O$70,14,0)</f>
        <v>44</v>
      </c>
      <c r="I15" s="6">
        <f>VLOOKUP(G15,'[1]Dados por UF e mês'!$B$73:$O$102,14,0)</f>
        <v>21</v>
      </c>
      <c r="J15" s="8">
        <f t="shared" si="1"/>
        <v>-0.52272727272727271</v>
      </c>
      <c r="L15" s="1" t="s">
        <v>20</v>
      </c>
      <c r="M15" s="6">
        <f>VLOOKUP(L15,'[1]Dados por UF e mês'!$B$73:$O$102,14,0)</f>
        <v>21</v>
      </c>
      <c r="N15" s="6">
        <f>VLOOKUP(L15,'[1]Dados por UF e mês'!$B$105:$O$134,14,0)</f>
        <v>13</v>
      </c>
      <c r="O15" s="8">
        <f t="shared" si="2"/>
        <v>-0.38095238095238093</v>
      </c>
      <c r="Q15" s="23" t="s">
        <v>20</v>
      </c>
      <c r="R15" s="6">
        <f>VLOOKUP(Q15,'[1]Dados por UF e mês'!$B$105:$O$133,14,0)</f>
        <v>13</v>
      </c>
      <c r="S15" s="6">
        <f>VLOOKUP(Q15,'[1]Dados por UF e mês'!$B$137:$O$165,14,0)</f>
        <v>16</v>
      </c>
      <c r="T15" s="25">
        <f t="shared" si="3"/>
        <v>0.23076923076923078</v>
      </c>
      <c r="V15" s="23" t="s">
        <v>20</v>
      </c>
      <c r="W15" s="6">
        <f>VLOOKUP(V15,'[1]Dados por UF e mês'!$B$137:$O$165,14,0)</f>
        <v>16</v>
      </c>
      <c r="X15" s="6">
        <f>VLOOKUP(V15,'[1]Dados por UF e mês'!$B$169:$O$197,14,0)</f>
        <v>12</v>
      </c>
      <c r="Y15" s="25">
        <f t="shared" si="4"/>
        <v>-0.25</v>
      </c>
      <c r="AA15" s="23" t="s">
        <v>20</v>
      </c>
      <c r="AB15" s="6">
        <v>12</v>
      </c>
      <c r="AC15" s="6">
        <f>VLOOKUP(AA15,'[1]Dados por UF e mês'!$B$201:$O$231,14,0)</f>
        <v>20</v>
      </c>
      <c r="AD15" s="25">
        <f t="shared" si="5"/>
        <v>0.66666666666666663</v>
      </c>
      <c r="AF15" s="23" t="s">
        <v>20</v>
      </c>
      <c r="AG15" s="6">
        <f>VLOOKUP(AF15,'[1]Dados por UF e mês'!$B$201:$P$231,14,0)</f>
        <v>20</v>
      </c>
      <c r="AH15" s="6">
        <f>VLOOKUP(AF15,'[1]Dados por UF e mês'!$B$234:$P$264,14,0)</f>
        <v>12</v>
      </c>
      <c r="AI15" s="25">
        <f t="shared" si="6"/>
        <v>-0.4</v>
      </c>
      <c r="AK15" s="23" t="s">
        <v>20</v>
      </c>
      <c r="AL15" s="6">
        <v>12</v>
      </c>
      <c r="AM15" s="6">
        <f>VLOOKUP(AK15,'Dados por UF e mês'!$B$266:$P$296,14,0)</f>
        <v>2</v>
      </c>
      <c r="AN15" s="25">
        <f t="shared" si="7"/>
        <v>-0.83333333333333337</v>
      </c>
    </row>
    <row r="16" spans="2:40" x14ac:dyDescent="0.25">
      <c r="B16" s="1" t="s">
        <v>21</v>
      </c>
      <c r="C16" s="6">
        <f>VLOOKUP(B16,'[1]Dados por UF e mês'!$B$10:$O$37,14,0)</f>
        <v>7</v>
      </c>
      <c r="D16" s="6">
        <f>VLOOKUP(B16,'[1]Dados por UF e mês'!$B$42:$O$69,14,0)</f>
        <v>123</v>
      </c>
      <c r="E16" s="8">
        <f t="shared" si="0"/>
        <v>16.571428571428573</v>
      </c>
      <c r="G16" s="1" t="s">
        <v>21</v>
      </c>
      <c r="H16" s="6">
        <f>VLOOKUP(G16,'[1]Dados por UF e mês'!$B$41:$O$70,14,0)</f>
        <v>123</v>
      </c>
      <c r="I16" s="6">
        <f>VLOOKUP(G16,'[1]Dados por UF e mês'!$B$73:$O$102,14,0)</f>
        <v>17</v>
      </c>
      <c r="J16" s="8">
        <f t="shared" si="1"/>
        <v>-0.86178861788617889</v>
      </c>
      <c r="L16" s="1" t="s">
        <v>21</v>
      </c>
      <c r="M16" s="6">
        <f>VLOOKUP(L16,'[1]Dados por UF e mês'!$B$73:$O$102,14,0)</f>
        <v>17</v>
      </c>
      <c r="N16" s="6">
        <f>VLOOKUP(L16,'[1]Dados por UF e mês'!$B$105:$O$134,14,0)</f>
        <v>5</v>
      </c>
      <c r="O16" s="8">
        <f t="shared" si="2"/>
        <v>-0.70588235294117652</v>
      </c>
      <c r="Q16" s="23" t="s">
        <v>21</v>
      </c>
      <c r="R16" s="6">
        <f>VLOOKUP(Q16,'[1]Dados por UF e mês'!$B$105:$O$133,14,0)</f>
        <v>5</v>
      </c>
      <c r="S16" s="6">
        <f>VLOOKUP(Q16,'[1]Dados por UF e mês'!$B$137:$O$165,14,0)</f>
        <v>15</v>
      </c>
      <c r="T16" s="25">
        <f t="shared" si="3"/>
        <v>2</v>
      </c>
      <c r="V16" s="23" t="s">
        <v>21</v>
      </c>
      <c r="W16" s="6">
        <f>VLOOKUP(V16,'[1]Dados por UF e mês'!$B$137:$O$165,14,0)</f>
        <v>15</v>
      </c>
      <c r="X16" s="6">
        <f>VLOOKUP(V16,'[1]Dados por UF e mês'!$B$169:$O$197,14,0)</f>
        <v>15</v>
      </c>
      <c r="Y16" s="25">
        <f t="shared" si="4"/>
        <v>0</v>
      </c>
      <c r="AA16" s="23" t="s">
        <v>21</v>
      </c>
      <c r="AB16" s="6">
        <v>15</v>
      </c>
      <c r="AC16" s="6">
        <f>VLOOKUP(AA16,'[1]Dados por UF e mês'!$B$201:$O$231,14,0)</f>
        <v>20</v>
      </c>
      <c r="AD16" s="25">
        <f t="shared" si="5"/>
        <v>0.33333333333333331</v>
      </c>
      <c r="AF16" s="23" t="s">
        <v>21</v>
      </c>
      <c r="AG16" s="6">
        <f>VLOOKUP(AF16,'[1]Dados por UF e mês'!$B$201:$P$231,14,0)</f>
        <v>20</v>
      </c>
      <c r="AH16" s="6">
        <f>VLOOKUP(AF16,'[1]Dados por UF e mês'!$B$234:$P$264,14,0)</f>
        <v>22</v>
      </c>
      <c r="AI16" s="25">
        <f t="shared" si="6"/>
        <v>0.1</v>
      </c>
      <c r="AK16" s="23" t="s">
        <v>21</v>
      </c>
      <c r="AL16" s="6">
        <v>22</v>
      </c>
      <c r="AM16" s="6">
        <f>VLOOKUP(AK16,'Dados por UF e mês'!$B$266:$P$296,14,0)</f>
        <v>5</v>
      </c>
      <c r="AN16" s="25">
        <f t="shared" si="7"/>
        <v>-0.77272727272727271</v>
      </c>
    </row>
    <row r="17" spans="2:40" x14ac:dyDescent="0.25">
      <c r="B17" s="1" t="s">
        <v>22</v>
      </c>
      <c r="C17" s="6">
        <f>VLOOKUP(B17,'[1]Dados por UF e mês'!$B$10:$O$37,14,0)</f>
        <v>36</v>
      </c>
      <c r="D17" s="6">
        <f>VLOOKUP(B17,'[1]Dados por UF e mês'!$B$42:$O$69,14,0)</f>
        <v>98</v>
      </c>
      <c r="E17" s="8">
        <f t="shared" si="0"/>
        <v>1.7222222222222223</v>
      </c>
      <c r="G17" s="1" t="s">
        <v>22</v>
      </c>
      <c r="H17" s="6">
        <f>VLOOKUP(G17,'[1]Dados por UF e mês'!$B$41:$O$70,14,0)</f>
        <v>98</v>
      </c>
      <c r="I17" s="6">
        <f>VLOOKUP(G17,'[1]Dados por UF e mês'!$B$73:$O$102,14,0)</f>
        <v>36</v>
      </c>
      <c r="J17" s="8">
        <f t="shared" si="1"/>
        <v>-0.63265306122448983</v>
      </c>
      <c r="L17" s="1" t="s">
        <v>22</v>
      </c>
      <c r="M17" s="6">
        <f>VLOOKUP(L17,'[1]Dados por UF e mês'!$B$73:$O$102,14,0)</f>
        <v>36</v>
      </c>
      <c r="N17" s="6">
        <f>VLOOKUP(L17,'[1]Dados por UF e mês'!$B$105:$O$134,14,0)</f>
        <v>24</v>
      </c>
      <c r="O17" s="8">
        <f t="shared" si="2"/>
        <v>-0.33333333333333331</v>
      </c>
      <c r="Q17" s="23" t="s">
        <v>22</v>
      </c>
      <c r="R17" s="6">
        <f>VLOOKUP(Q17,'[1]Dados por UF e mês'!$B$105:$O$133,14,0)</f>
        <v>24</v>
      </c>
      <c r="S17" s="6">
        <f>VLOOKUP(Q17,'[1]Dados por UF e mês'!$B$137:$O$165,14,0)</f>
        <v>26</v>
      </c>
      <c r="T17" s="25">
        <f t="shared" si="3"/>
        <v>8.3333333333333329E-2</v>
      </c>
      <c r="V17" s="23" t="s">
        <v>22</v>
      </c>
      <c r="W17" s="6">
        <f>VLOOKUP(V17,'[1]Dados por UF e mês'!$B$137:$O$165,14,0)</f>
        <v>26</v>
      </c>
      <c r="X17" s="6">
        <f>VLOOKUP(V17,'[1]Dados por UF e mês'!$B$169:$O$197,14,0)</f>
        <v>25</v>
      </c>
      <c r="Y17" s="25">
        <f t="shared" si="4"/>
        <v>-3.8461538461538464E-2</v>
      </c>
      <c r="AA17" s="23" t="s">
        <v>22</v>
      </c>
      <c r="AB17" s="6">
        <v>25</v>
      </c>
      <c r="AC17" s="6">
        <f>VLOOKUP(AA17,'[1]Dados por UF e mês'!$B$201:$O$231,14,0)</f>
        <v>34</v>
      </c>
      <c r="AD17" s="25">
        <f t="shared" si="5"/>
        <v>0.36</v>
      </c>
      <c r="AF17" s="23" t="s">
        <v>22</v>
      </c>
      <c r="AG17" s="6">
        <f>VLOOKUP(AF17,'[1]Dados por UF e mês'!$B$201:$P$231,14,0)</f>
        <v>34</v>
      </c>
      <c r="AH17" s="6">
        <f>VLOOKUP(AF17,'[1]Dados por UF e mês'!$B$234:$P$264,14,0)</f>
        <v>29</v>
      </c>
      <c r="AI17" s="25">
        <f t="shared" si="6"/>
        <v>-0.14705882352941177</v>
      </c>
      <c r="AK17" s="23" t="s">
        <v>22</v>
      </c>
      <c r="AL17" s="6">
        <v>29</v>
      </c>
      <c r="AM17" s="6">
        <f>VLOOKUP(AK17,'Dados por UF e mês'!$B$266:$P$296,14,0)</f>
        <v>7</v>
      </c>
      <c r="AN17" s="25">
        <f t="shared" si="7"/>
        <v>-0.75862068965517238</v>
      </c>
    </row>
    <row r="18" spans="2:40" x14ac:dyDescent="0.25">
      <c r="B18" s="1" t="s">
        <v>23</v>
      </c>
      <c r="C18" s="6">
        <f>VLOOKUP(B18,'[1]Dados por UF e mês'!$B$10:$O$37,14,0)</f>
        <v>28</v>
      </c>
      <c r="D18" s="6">
        <f>VLOOKUP(B18,'[1]Dados por UF e mês'!$B$42:$O$69,14,0)</f>
        <v>95</v>
      </c>
      <c r="E18" s="8">
        <f t="shared" si="0"/>
        <v>2.3928571428571428</v>
      </c>
      <c r="G18" s="1" t="s">
        <v>23</v>
      </c>
      <c r="H18" s="6">
        <f>VLOOKUP(G18,'[1]Dados por UF e mês'!$B$41:$O$70,14,0)</f>
        <v>95</v>
      </c>
      <c r="I18" s="6">
        <f>VLOOKUP(G18,'[1]Dados por UF e mês'!$B$73:$O$102,14,0)</f>
        <v>59</v>
      </c>
      <c r="J18" s="8">
        <f t="shared" si="1"/>
        <v>-0.37894736842105264</v>
      </c>
      <c r="L18" s="1" t="s">
        <v>23</v>
      </c>
      <c r="M18" s="6">
        <f>VLOOKUP(L18,'[1]Dados por UF e mês'!$B$73:$O$102,14,0)</f>
        <v>59</v>
      </c>
      <c r="N18" s="6">
        <f>VLOOKUP(L18,'[1]Dados por UF e mês'!$B$105:$O$134,14,0)</f>
        <v>46</v>
      </c>
      <c r="O18" s="8">
        <f t="shared" si="2"/>
        <v>-0.22033898305084745</v>
      </c>
      <c r="Q18" s="23" t="s">
        <v>23</v>
      </c>
      <c r="R18" s="6">
        <f>VLOOKUP(Q18,'[1]Dados por UF e mês'!$B$105:$O$133,14,0)</f>
        <v>46</v>
      </c>
      <c r="S18" s="6">
        <f>VLOOKUP(Q18,'[1]Dados por UF e mês'!$B$137:$O$165,14,0)</f>
        <v>40</v>
      </c>
      <c r="T18" s="25">
        <f t="shared" si="3"/>
        <v>-0.13043478260869565</v>
      </c>
      <c r="V18" s="23" t="s">
        <v>23</v>
      </c>
      <c r="W18" s="6">
        <f>VLOOKUP(V18,'[1]Dados por UF e mês'!$B$137:$O$165,14,0)</f>
        <v>40</v>
      </c>
      <c r="X18" s="6">
        <f>VLOOKUP(V18,'[1]Dados por UF e mês'!$B$169:$O$197,14,0)</f>
        <v>44</v>
      </c>
      <c r="Y18" s="25">
        <f t="shared" si="4"/>
        <v>0.1</v>
      </c>
      <c r="AA18" s="23" t="s">
        <v>23</v>
      </c>
      <c r="AB18" s="6">
        <v>44</v>
      </c>
      <c r="AC18" s="6">
        <f>VLOOKUP(AA18,'[1]Dados por UF e mês'!$B$201:$O$231,14,0)</f>
        <v>46</v>
      </c>
      <c r="AD18" s="25">
        <f t="shared" si="5"/>
        <v>4.5454545454545456E-2</v>
      </c>
      <c r="AF18" s="23" t="s">
        <v>23</v>
      </c>
      <c r="AG18" s="6">
        <f>VLOOKUP(AF18,'[1]Dados por UF e mês'!$B$201:$P$231,14,0)</f>
        <v>46</v>
      </c>
      <c r="AH18" s="6">
        <f>VLOOKUP(AF18,'[1]Dados por UF e mês'!$B$234:$P$264,14,0)</f>
        <v>55</v>
      </c>
      <c r="AI18" s="25">
        <f t="shared" si="6"/>
        <v>0.19565217391304349</v>
      </c>
      <c r="AK18" s="23" t="s">
        <v>23</v>
      </c>
      <c r="AL18" s="6">
        <v>55</v>
      </c>
      <c r="AM18" s="6">
        <f>VLOOKUP(AK18,'Dados por UF e mês'!$B$266:$P$296,14,0)</f>
        <v>20</v>
      </c>
      <c r="AN18" s="25">
        <f t="shared" si="7"/>
        <v>-0.63636363636363635</v>
      </c>
    </row>
    <row r="19" spans="2:40" x14ac:dyDescent="0.25">
      <c r="B19" s="1" t="s">
        <v>24</v>
      </c>
      <c r="C19" s="6">
        <f>VLOOKUP(B19,'[1]Dados por UF e mês'!$B$10:$O$37,14,0)</f>
        <v>52</v>
      </c>
      <c r="D19" s="6">
        <f>VLOOKUP(B19,'[1]Dados por UF e mês'!$B$42:$O$69,14,0)</f>
        <v>109</v>
      </c>
      <c r="E19" s="8">
        <f t="shared" si="0"/>
        <v>1.0961538461538463</v>
      </c>
      <c r="G19" s="1" t="s">
        <v>24</v>
      </c>
      <c r="H19" s="6">
        <f>VLOOKUP(G19,'[1]Dados por UF e mês'!$B$41:$O$70,14,0)</f>
        <v>109</v>
      </c>
      <c r="I19" s="6">
        <f>VLOOKUP(G19,'[1]Dados por UF e mês'!$B$73:$O$102,14,0)</f>
        <v>62</v>
      </c>
      <c r="J19" s="8">
        <f t="shared" si="1"/>
        <v>-0.43119266055045874</v>
      </c>
      <c r="L19" s="1" t="s">
        <v>24</v>
      </c>
      <c r="M19" s="6">
        <f>VLOOKUP(L19,'[1]Dados por UF e mês'!$B$73:$O$102,14,0)</f>
        <v>62</v>
      </c>
      <c r="N19" s="6">
        <f>VLOOKUP(L19,'[1]Dados por UF e mês'!$B$105:$O$134,14,0)</f>
        <v>31</v>
      </c>
      <c r="O19" s="8">
        <f t="shared" si="2"/>
        <v>-0.5</v>
      </c>
      <c r="Q19" s="23" t="s">
        <v>24</v>
      </c>
      <c r="R19" s="6">
        <f>VLOOKUP(Q19,'[1]Dados por UF e mês'!$B$105:$O$133,14,0)</f>
        <v>31</v>
      </c>
      <c r="S19" s="6">
        <f>VLOOKUP(Q19,'[1]Dados por UF e mês'!$B$137:$O$165,14,0)</f>
        <v>47</v>
      </c>
      <c r="T19" s="25">
        <f t="shared" si="3"/>
        <v>0.5161290322580645</v>
      </c>
      <c r="V19" s="23" t="s">
        <v>24</v>
      </c>
      <c r="W19" s="6">
        <f>VLOOKUP(V19,'[1]Dados por UF e mês'!$B$137:$O$165,14,0)</f>
        <v>47</v>
      </c>
      <c r="X19" s="6">
        <f>VLOOKUP(V19,'[1]Dados por UF e mês'!$B$169:$O$197,14,0)</f>
        <v>56</v>
      </c>
      <c r="Y19" s="25">
        <f t="shared" si="4"/>
        <v>0.19148936170212766</v>
      </c>
      <c r="AA19" s="23" t="s">
        <v>24</v>
      </c>
      <c r="AB19" s="6">
        <v>56</v>
      </c>
      <c r="AC19" s="6">
        <f>VLOOKUP(AA19,'[1]Dados por UF e mês'!$B$201:$O$231,14,0)</f>
        <v>62</v>
      </c>
      <c r="AD19" s="25">
        <f t="shared" si="5"/>
        <v>0.10714285714285714</v>
      </c>
      <c r="AF19" s="23" t="s">
        <v>24</v>
      </c>
      <c r="AG19" s="6">
        <f>VLOOKUP(AF19,'[1]Dados por UF e mês'!$B$201:$P$231,14,0)</f>
        <v>62</v>
      </c>
      <c r="AH19" s="6">
        <f>VLOOKUP(AF19,'[1]Dados por UF e mês'!$B$234:$P$264,14,0)</f>
        <v>50</v>
      </c>
      <c r="AI19" s="25">
        <f t="shared" si="6"/>
        <v>-0.19354838709677419</v>
      </c>
      <c r="AK19" s="23" t="s">
        <v>24</v>
      </c>
      <c r="AL19" s="6">
        <v>50</v>
      </c>
      <c r="AM19" s="6">
        <f>VLOOKUP(AK19,'Dados por UF e mês'!$B$266:$P$296,14,0)</f>
        <v>16</v>
      </c>
      <c r="AN19" s="25">
        <f t="shared" si="7"/>
        <v>-0.68</v>
      </c>
    </row>
    <row r="20" spans="2:40" x14ac:dyDescent="0.25">
      <c r="B20" s="1" t="s">
        <v>25</v>
      </c>
      <c r="C20" s="6">
        <f>VLOOKUP(B20,'[1]Dados por UF e mês'!$B$10:$O$37,14,0)</f>
        <v>107</v>
      </c>
      <c r="D20" s="6">
        <f>VLOOKUP(B20,'[1]Dados por UF e mês'!$B$42:$O$69,14,0)</f>
        <v>66</v>
      </c>
      <c r="E20" s="8">
        <f t="shared" si="0"/>
        <v>-0.38317757009345793</v>
      </c>
      <c r="G20" s="1" t="s">
        <v>25</v>
      </c>
      <c r="H20" s="6">
        <f>VLOOKUP(G20,'[1]Dados por UF e mês'!$B$41:$O$70,14,0)</f>
        <v>66</v>
      </c>
      <c r="I20" s="6">
        <f>VLOOKUP(G20,'[1]Dados por UF e mês'!$B$73:$O$102,14,0)</f>
        <v>104</v>
      </c>
      <c r="J20" s="8">
        <f t="shared" si="1"/>
        <v>0.5757575757575758</v>
      </c>
      <c r="L20" s="1" t="s">
        <v>25</v>
      </c>
      <c r="M20" s="6">
        <f>VLOOKUP(L20,'[1]Dados por UF e mês'!$B$73:$O$102,14,0)</f>
        <v>104</v>
      </c>
      <c r="N20" s="6">
        <f>VLOOKUP(L20,'[1]Dados por UF e mês'!$B$105:$O$134,14,0)</f>
        <v>38</v>
      </c>
      <c r="O20" s="8">
        <f t="shared" si="2"/>
        <v>-0.63461538461538458</v>
      </c>
      <c r="Q20" s="23" t="s">
        <v>25</v>
      </c>
      <c r="R20" s="6">
        <f>VLOOKUP(Q20,'[1]Dados por UF e mês'!$B$105:$O$133,14,0)</f>
        <v>38</v>
      </c>
      <c r="S20" s="6">
        <f>VLOOKUP(Q20,'[1]Dados por UF e mês'!$B$137:$O$165,14,0)</f>
        <v>29</v>
      </c>
      <c r="T20" s="25">
        <f t="shared" si="3"/>
        <v>-0.23684210526315788</v>
      </c>
      <c r="V20" s="23" t="s">
        <v>25</v>
      </c>
      <c r="W20" s="6">
        <f>VLOOKUP(V20,'[1]Dados por UF e mês'!$B$137:$O$165,14,0)</f>
        <v>29</v>
      </c>
      <c r="X20" s="6">
        <f>VLOOKUP(V20,'[1]Dados por UF e mês'!$B$169:$O$197,14,0)</f>
        <v>23</v>
      </c>
      <c r="Y20" s="25">
        <f t="shared" si="4"/>
        <v>-0.20689655172413793</v>
      </c>
      <c r="AA20" s="23" t="s">
        <v>25</v>
      </c>
      <c r="AB20" s="6">
        <v>23</v>
      </c>
      <c r="AC20" s="6">
        <f>VLOOKUP(AA20,'[1]Dados por UF e mês'!$B$201:$O$231,14,0)</f>
        <v>21</v>
      </c>
      <c r="AD20" s="25">
        <f t="shared" si="5"/>
        <v>-8.6956521739130432E-2</v>
      </c>
      <c r="AF20" s="23" t="s">
        <v>25</v>
      </c>
      <c r="AG20" s="6">
        <f>VLOOKUP(AF20,'[1]Dados por UF e mês'!$B$201:$P$231,14,0)</f>
        <v>21</v>
      </c>
      <c r="AH20" s="6">
        <f>VLOOKUP(AF20,'[1]Dados por UF e mês'!$B$234:$P$264,14,0)</f>
        <v>24</v>
      </c>
      <c r="AI20" s="25">
        <f t="shared" si="6"/>
        <v>0.14285714285714285</v>
      </c>
      <c r="AK20" s="23" t="s">
        <v>25</v>
      </c>
      <c r="AL20" s="6">
        <v>24</v>
      </c>
      <c r="AM20" s="6">
        <f>VLOOKUP(AK20,'Dados por UF e mês'!$B$266:$P$296,14,0)</f>
        <v>5</v>
      </c>
      <c r="AN20" s="25">
        <f t="shared" si="7"/>
        <v>-0.79166666666666663</v>
      </c>
    </row>
    <row r="21" spans="2:40" x14ac:dyDescent="0.25">
      <c r="B21" s="1" t="s">
        <v>26</v>
      </c>
      <c r="C21" s="6">
        <f>VLOOKUP(B21,'[1]Dados por UF e mês'!$B$10:$O$37,14,0)</f>
        <v>68</v>
      </c>
      <c r="D21" s="6">
        <f>VLOOKUP(B21,'[1]Dados por UF e mês'!$B$42:$O$69,14,0)</f>
        <v>181</v>
      </c>
      <c r="E21" s="8">
        <f t="shared" si="0"/>
        <v>1.661764705882353</v>
      </c>
      <c r="G21" s="1" t="s">
        <v>26</v>
      </c>
      <c r="H21" s="6">
        <f>VLOOKUP(G21,'[1]Dados por UF e mês'!$B$41:$O$70,14,0)</f>
        <v>181</v>
      </c>
      <c r="I21" s="6">
        <f>VLOOKUP(G21,'[1]Dados por UF e mês'!$B$73:$O$102,14,0)</f>
        <v>73</v>
      </c>
      <c r="J21" s="8">
        <f t="shared" si="1"/>
        <v>-0.59668508287292821</v>
      </c>
      <c r="L21" s="1" t="s">
        <v>26</v>
      </c>
      <c r="M21" s="6">
        <f>VLOOKUP(L21,'[1]Dados por UF e mês'!$B$73:$O$102,14,0)</f>
        <v>73</v>
      </c>
      <c r="N21" s="6">
        <f>VLOOKUP(L21,'[1]Dados por UF e mês'!$B$105:$O$134,14,0)</f>
        <v>57</v>
      </c>
      <c r="O21" s="8">
        <f t="shared" si="2"/>
        <v>-0.21917808219178081</v>
      </c>
      <c r="Q21" s="23" t="s">
        <v>26</v>
      </c>
      <c r="R21" s="6">
        <f>VLOOKUP(Q21,'[1]Dados por UF e mês'!$B$105:$O$133,14,0)</f>
        <v>57</v>
      </c>
      <c r="S21" s="6">
        <f>VLOOKUP(Q21,'[1]Dados por UF e mês'!$B$137:$O$165,14,0)</f>
        <v>53</v>
      </c>
      <c r="T21" s="25">
        <f t="shared" si="3"/>
        <v>-7.0175438596491224E-2</v>
      </c>
      <c r="V21" s="23" t="s">
        <v>26</v>
      </c>
      <c r="W21" s="6">
        <f>VLOOKUP(V21,'[1]Dados por UF e mês'!$B$137:$O$165,14,0)</f>
        <v>53</v>
      </c>
      <c r="X21" s="6">
        <f>VLOOKUP(V21,'[1]Dados por UF e mês'!$B$169:$O$197,14,0)</f>
        <v>46</v>
      </c>
      <c r="Y21" s="25">
        <f t="shared" si="4"/>
        <v>-0.13207547169811321</v>
      </c>
      <c r="AA21" s="23" t="s">
        <v>26</v>
      </c>
      <c r="AB21" s="6">
        <v>46</v>
      </c>
      <c r="AC21" s="6">
        <f>VLOOKUP(AA21,'[1]Dados por UF e mês'!$B$201:$O$231,14,0)</f>
        <v>58</v>
      </c>
      <c r="AD21" s="25">
        <f t="shared" si="5"/>
        <v>0.2608695652173913</v>
      </c>
      <c r="AF21" s="23" t="s">
        <v>26</v>
      </c>
      <c r="AG21" s="6">
        <f>VLOOKUP(AF21,'[1]Dados por UF e mês'!$B$201:$P$231,14,0)</f>
        <v>58</v>
      </c>
      <c r="AH21" s="6">
        <f>VLOOKUP(AF21,'[1]Dados por UF e mês'!$B$234:$P$264,14,0)</f>
        <v>46</v>
      </c>
      <c r="AI21" s="25">
        <f t="shared" si="6"/>
        <v>-0.20689655172413793</v>
      </c>
      <c r="AK21" s="23" t="s">
        <v>26</v>
      </c>
      <c r="AL21" s="6">
        <v>46</v>
      </c>
      <c r="AM21" s="6">
        <f>VLOOKUP(AK21,'Dados por UF e mês'!$B$266:$P$296,14,0)</f>
        <v>20</v>
      </c>
      <c r="AN21" s="25">
        <f t="shared" si="7"/>
        <v>-0.56521739130434778</v>
      </c>
    </row>
    <row r="22" spans="2:40" x14ac:dyDescent="0.25">
      <c r="B22" s="1" t="s">
        <v>27</v>
      </c>
      <c r="C22" s="6">
        <f>VLOOKUP(B22,'[1]Dados por UF e mês'!$B$10:$O$37,14,0)</f>
        <v>81</v>
      </c>
      <c r="D22" s="6">
        <f>VLOOKUP(B22,'[1]Dados por UF e mês'!$B$42:$O$69,14,0)</f>
        <v>258</v>
      </c>
      <c r="E22" s="8">
        <f t="shared" si="0"/>
        <v>2.1851851851851851</v>
      </c>
      <c r="G22" s="1" t="s">
        <v>27</v>
      </c>
      <c r="H22" s="6">
        <f>VLOOKUP(G22,'[1]Dados por UF e mês'!$B$41:$O$70,14,0)</f>
        <v>258</v>
      </c>
      <c r="I22" s="6">
        <f>VLOOKUP(G22,'[1]Dados por UF e mês'!$B$73:$O$102,14,0)</f>
        <v>185</v>
      </c>
      <c r="J22" s="8">
        <f t="shared" si="1"/>
        <v>-0.28294573643410853</v>
      </c>
      <c r="L22" s="1" t="s">
        <v>27</v>
      </c>
      <c r="M22" s="6">
        <f>VLOOKUP(L22,'[1]Dados por UF e mês'!$B$73:$O$102,14,0)</f>
        <v>185</v>
      </c>
      <c r="N22" s="6">
        <f>VLOOKUP(L22,'[1]Dados por UF e mês'!$B$105:$O$134,14,0)</f>
        <v>77</v>
      </c>
      <c r="O22" s="8">
        <f t="shared" si="2"/>
        <v>-0.58378378378378382</v>
      </c>
      <c r="Q22" s="23" t="s">
        <v>27</v>
      </c>
      <c r="R22" s="6">
        <f>VLOOKUP(Q22,'[1]Dados por UF e mês'!$B$105:$O$133,14,0)</f>
        <v>77</v>
      </c>
      <c r="S22" s="6">
        <f>VLOOKUP(Q22,'[1]Dados por UF e mês'!$B$137:$O$165,14,0)</f>
        <v>110</v>
      </c>
      <c r="T22" s="25">
        <f t="shared" si="3"/>
        <v>0.42857142857142855</v>
      </c>
      <c r="V22" s="23" t="s">
        <v>27</v>
      </c>
      <c r="W22" s="6">
        <f>VLOOKUP(V22,'[1]Dados por UF e mês'!$B$137:$O$165,14,0)</f>
        <v>110</v>
      </c>
      <c r="X22" s="6">
        <f>VLOOKUP(V22,'[1]Dados por UF e mês'!$B$169:$O$197,14,0)</f>
        <v>121</v>
      </c>
      <c r="Y22" s="25">
        <f t="shared" si="4"/>
        <v>0.1</v>
      </c>
      <c r="AA22" s="23" t="s">
        <v>27</v>
      </c>
      <c r="AB22" s="6">
        <v>121</v>
      </c>
      <c r="AC22" s="6">
        <f>VLOOKUP(AA22,'[1]Dados por UF e mês'!$B$201:$O$231,14,0)</f>
        <v>181</v>
      </c>
      <c r="AD22" s="25">
        <f t="shared" si="5"/>
        <v>0.49586776859504134</v>
      </c>
      <c r="AF22" s="23" t="s">
        <v>27</v>
      </c>
      <c r="AG22" s="6">
        <f>VLOOKUP(AF22,'[1]Dados por UF e mês'!$B$201:$P$231,14,0)</f>
        <v>181</v>
      </c>
      <c r="AH22" s="6">
        <f>VLOOKUP(AF22,'[1]Dados por UF e mês'!$B$234:$P$264,14,0)</f>
        <v>144</v>
      </c>
      <c r="AI22" s="25">
        <f t="shared" si="6"/>
        <v>-0.20441988950276244</v>
      </c>
      <c r="AK22" s="23" t="s">
        <v>27</v>
      </c>
      <c r="AL22" s="6">
        <v>144</v>
      </c>
      <c r="AM22" s="6">
        <f>VLOOKUP(AK22,'Dados por UF e mês'!$B$266:$P$296,14,0)</f>
        <v>52</v>
      </c>
      <c r="AN22" s="25">
        <f t="shared" si="7"/>
        <v>-0.63888888888888884</v>
      </c>
    </row>
    <row r="23" spans="2:40" x14ac:dyDescent="0.25">
      <c r="B23" s="1" t="s">
        <v>28</v>
      </c>
      <c r="C23" s="6">
        <f>VLOOKUP(B23,'[1]Dados por UF e mês'!$B$10:$O$37,14,0)</f>
        <v>22</v>
      </c>
      <c r="D23" s="6">
        <f>VLOOKUP(B23,'[1]Dados por UF e mês'!$B$42:$O$69,14,0)</f>
        <v>72</v>
      </c>
      <c r="E23" s="8">
        <f t="shared" si="0"/>
        <v>2.2727272727272729</v>
      </c>
      <c r="G23" s="1" t="s">
        <v>28</v>
      </c>
      <c r="H23" s="6">
        <f>VLOOKUP(G23,'[1]Dados por UF e mês'!$B$41:$O$70,14,0)</f>
        <v>72</v>
      </c>
      <c r="I23" s="6">
        <f>VLOOKUP(G23,'[1]Dados por UF e mês'!$B$73:$O$102,14,0)</f>
        <v>47</v>
      </c>
      <c r="J23" s="8">
        <f t="shared" si="1"/>
        <v>-0.34722222222222221</v>
      </c>
      <c r="L23" s="1" t="s">
        <v>28</v>
      </c>
      <c r="M23" s="6">
        <f>VLOOKUP(L23,'[1]Dados por UF e mês'!$B$73:$O$102,14,0)</f>
        <v>47</v>
      </c>
      <c r="N23" s="6">
        <f>VLOOKUP(L23,'[1]Dados por UF e mês'!$B$105:$O$134,14,0)</f>
        <v>26</v>
      </c>
      <c r="O23" s="8">
        <f t="shared" si="2"/>
        <v>-0.44680851063829785</v>
      </c>
      <c r="Q23" s="23" t="s">
        <v>28</v>
      </c>
      <c r="R23" s="6">
        <f>VLOOKUP(Q23,'[1]Dados por UF e mês'!$B$105:$O$133,14,0)</f>
        <v>26</v>
      </c>
      <c r="S23" s="6">
        <f>VLOOKUP(Q23,'[1]Dados por UF e mês'!$B$137:$O$165,14,0)</f>
        <v>32</v>
      </c>
      <c r="T23" s="25">
        <f t="shared" si="3"/>
        <v>0.23076923076923078</v>
      </c>
      <c r="V23" s="23" t="s">
        <v>28</v>
      </c>
      <c r="W23" s="6">
        <f>VLOOKUP(V23,'[1]Dados por UF e mês'!$B$137:$O$165,14,0)</f>
        <v>32</v>
      </c>
      <c r="X23" s="6">
        <f>VLOOKUP(V23,'[1]Dados por UF e mês'!$B$169:$O$197,14,0)</f>
        <v>28</v>
      </c>
      <c r="Y23" s="25">
        <f t="shared" si="4"/>
        <v>-0.125</v>
      </c>
      <c r="AA23" s="23" t="s">
        <v>28</v>
      </c>
      <c r="AB23" s="6">
        <v>28</v>
      </c>
      <c r="AC23" s="6">
        <f>VLOOKUP(AA23,'[1]Dados por UF e mês'!$B$201:$O$231,14,0)</f>
        <v>23</v>
      </c>
      <c r="AD23" s="25">
        <f t="shared" si="5"/>
        <v>-0.17857142857142858</v>
      </c>
      <c r="AF23" s="23" t="s">
        <v>28</v>
      </c>
      <c r="AG23" s="6">
        <f>VLOOKUP(AF23,'[1]Dados por UF e mês'!$B$201:$P$231,14,0)</f>
        <v>23</v>
      </c>
      <c r="AH23" s="6">
        <f>VLOOKUP(AF23,'[1]Dados por UF e mês'!$B$234:$P$264,14,0)</f>
        <v>23</v>
      </c>
      <c r="AI23" s="25">
        <f t="shared" si="6"/>
        <v>0</v>
      </c>
      <c r="AK23" s="23" t="s">
        <v>28</v>
      </c>
      <c r="AL23" s="6">
        <v>23</v>
      </c>
      <c r="AM23" s="6">
        <f>VLOOKUP(AK23,'Dados por UF e mês'!$B$266:$P$296,14,0)</f>
        <v>6</v>
      </c>
      <c r="AN23" s="25">
        <f t="shared" si="7"/>
        <v>-0.73913043478260865</v>
      </c>
    </row>
    <row r="24" spans="2:40" x14ac:dyDescent="0.25">
      <c r="B24" s="1" t="s">
        <v>29</v>
      </c>
      <c r="C24" s="6">
        <f>VLOOKUP(B24,'[1]Dados por UF e mês'!$B$10:$O$37,14,0)</f>
        <v>2</v>
      </c>
      <c r="D24" s="6">
        <f>VLOOKUP(B24,'[1]Dados por UF e mês'!$B$42:$O$69,14,0)</f>
        <v>13</v>
      </c>
      <c r="E24" s="8">
        <f t="shared" si="0"/>
        <v>5.5</v>
      </c>
      <c r="G24" s="1" t="s">
        <v>29</v>
      </c>
      <c r="H24" s="6">
        <f>VLOOKUP(G24,'[1]Dados por UF e mês'!$B$41:$O$70,14,0)</f>
        <v>13</v>
      </c>
      <c r="I24" s="6">
        <f>VLOOKUP(G24,'[1]Dados por UF e mês'!$B$73:$O$102,14,0)</f>
        <v>8</v>
      </c>
      <c r="J24" s="8">
        <f t="shared" si="1"/>
        <v>-0.38461538461538464</v>
      </c>
      <c r="L24" s="1" t="s">
        <v>29</v>
      </c>
      <c r="M24" s="6">
        <f>VLOOKUP(L24,'[1]Dados por UF e mês'!$B$73:$O$102,14,0)</f>
        <v>8</v>
      </c>
      <c r="N24" s="6">
        <f>VLOOKUP(L24,'[1]Dados por UF e mês'!$B$105:$O$134,14,0)</f>
        <v>7</v>
      </c>
      <c r="O24" s="8">
        <f t="shared" si="2"/>
        <v>-0.125</v>
      </c>
      <c r="Q24" s="23" t="s">
        <v>29</v>
      </c>
      <c r="R24" s="6">
        <f>VLOOKUP(Q24,'[1]Dados por UF e mês'!$B$105:$O$133,14,0)</f>
        <v>7</v>
      </c>
      <c r="S24" s="6">
        <f>VLOOKUP(Q24,'[1]Dados por UF e mês'!$B$137:$O$165,14,0)</f>
        <v>2</v>
      </c>
      <c r="T24" s="25">
        <f t="shared" si="3"/>
        <v>-0.7142857142857143</v>
      </c>
      <c r="V24" s="23" t="s">
        <v>29</v>
      </c>
      <c r="W24" s="6">
        <f>VLOOKUP(V24,'[1]Dados por UF e mês'!$B$137:$O$165,14,0)</f>
        <v>2</v>
      </c>
      <c r="X24" s="6">
        <f>VLOOKUP(V24,'[1]Dados por UF e mês'!$B$169:$O$197,14,0)</f>
        <v>3</v>
      </c>
      <c r="Y24" s="25">
        <f t="shared" si="4"/>
        <v>0.5</v>
      </c>
      <c r="AA24" s="23" t="s">
        <v>29</v>
      </c>
      <c r="AB24" s="6">
        <v>3</v>
      </c>
      <c r="AC24" s="6">
        <f>VLOOKUP(AA24,'[1]Dados por UF e mês'!$B$201:$O$231,14,0)</f>
        <v>7</v>
      </c>
      <c r="AD24" s="25">
        <f t="shared" si="5"/>
        <v>1.3333333333333333</v>
      </c>
      <c r="AF24" s="23" t="s">
        <v>29</v>
      </c>
      <c r="AG24" s="6">
        <f>VLOOKUP(AF24,'[1]Dados por UF e mês'!$B$201:$P$231,14,0)</f>
        <v>7</v>
      </c>
      <c r="AH24" s="6">
        <f>VLOOKUP(AF24,'[1]Dados por UF e mês'!$B$234:$P$264,14,0)</f>
        <v>10</v>
      </c>
      <c r="AI24" s="25">
        <f t="shared" si="6"/>
        <v>0.42857142857142855</v>
      </c>
      <c r="AK24" s="23" t="s">
        <v>29</v>
      </c>
      <c r="AL24" s="6">
        <v>10</v>
      </c>
      <c r="AM24" s="6">
        <f>VLOOKUP(AK24,'Dados por UF e mês'!$B$266:$P$296,14,0)</f>
        <v>1</v>
      </c>
      <c r="AN24" s="25">
        <f t="shared" si="7"/>
        <v>-0.9</v>
      </c>
    </row>
    <row r="25" spans="2:40" x14ac:dyDescent="0.25">
      <c r="B25" s="1" t="s">
        <v>30</v>
      </c>
      <c r="C25" s="6">
        <f>VLOOKUP(B25,'[1]Dados por UF e mês'!$B$10:$O$37,14,0)</f>
        <v>0</v>
      </c>
      <c r="D25" s="6">
        <f>VLOOKUP(B25,'[1]Dados por UF e mês'!$B$42:$O$69,14,0)</f>
        <v>7</v>
      </c>
      <c r="E25" s="8" t="str">
        <f t="shared" si="0"/>
        <v/>
      </c>
      <c r="G25" s="1" t="s">
        <v>30</v>
      </c>
      <c r="H25" s="6">
        <f>VLOOKUP(G25,'[1]Dados por UF e mês'!$B$41:$O$70,14,0)</f>
        <v>7</v>
      </c>
      <c r="I25" s="6">
        <f>VLOOKUP(G25,'[1]Dados por UF e mês'!$B$73:$O$102,14,0)</f>
        <v>2</v>
      </c>
      <c r="J25" s="8">
        <f t="shared" si="1"/>
        <v>-0.7142857142857143</v>
      </c>
      <c r="L25" s="1" t="s">
        <v>30</v>
      </c>
      <c r="M25" s="6">
        <f>VLOOKUP(L25,'[1]Dados por UF e mês'!$B$73:$O$102,14,0)</f>
        <v>2</v>
      </c>
      <c r="N25" s="6">
        <f>VLOOKUP(L25,'[1]Dados por UF e mês'!$B$105:$O$134,14,0)</f>
        <v>0</v>
      </c>
      <c r="O25" s="8">
        <f t="shared" si="2"/>
        <v>-1</v>
      </c>
      <c r="Q25" s="23" t="s">
        <v>30</v>
      </c>
      <c r="R25" s="6">
        <f>VLOOKUP(Q25,'[1]Dados por UF e mês'!$B$105:$O$133,14,0)</f>
        <v>0</v>
      </c>
      <c r="S25" s="6">
        <f>VLOOKUP(Q25,'[1]Dados por UF e mês'!$B$137:$O$165,14,0)</f>
        <v>4</v>
      </c>
      <c r="T25" s="25" t="str">
        <f t="shared" si="3"/>
        <v/>
      </c>
      <c r="V25" s="23" t="s">
        <v>30</v>
      </c>
      <c r="W25" s="6">
        <f>VLOOKUP(V25,'[1]Dados por UF e mês'!$B$137:$O$165,14,0)</f>
        <v>4</v>
      </c>
      <c r="X25" s="6">
        <f>VLOOKUP(V25,'[1]Dados por UF e mês'!$B$169:$O$197,14,0)</f>
        <v>0</v>
      </c>
      <c r="Y25" s="25">
        <f t="shared" si="4"/>
        <v>-1</v>
      </c>
      <c r="AA25" s="23" t="s">
        <v>30</v>
      </c>
      <c r="AB25" s="6">
        <v>0</v>
      </c>
      <c r="AC25" s="6">
        <f>VLOOKUP(AA25,'[1]Dados por UF e mês'!$B$201:$O$231,14,0)</f>
        <v>2</v>
      </c>
      <c r="AD25" s="25" t="str">
        <f t="shared" si="5"/>
        <v/>
      </c>
      <c r="AF25" s="23" t="s">
        <v>30</v>
      </c>
      <c r="AG25" s="6">
        <f>VLOOKUP(AF25,'[1]Dados por UF e mês'!$B$201:$P$231,14,0)</f>
        <v>2</v>
      </c>
      <c r="AH25" s="6">
        <f>VLOOKUP(AF25,'[1]Dados por UF e mês'!$B$234:$P$264,14,0)</f>
        <v>2</v>
      </c>
      <c r="AI25" s="25">
        <f t="shared" si="6"/>
        <v>0</v>
      </c>
      <c r="AK25" s="23" t="s">
        <v>30</v>
      </c>
      <c r="AL25" s="6">
        <v>2</v>
      </c>
      <c r="AM25" s="6">
        <f>VLOOKUP(AK25,'Dados por UF e mês'!$B$266:$P$296,14,0)</f>
        <v>0</v>
      </c>
      <c r="AN25" s="25">
        <f t="shared" si="7"/>
        <v>-1</v>
      </c>
    </row>
    <row r="26" spans="2:40" x14ac:dyDescent="0.25">
      <c r="B26" s="1" t="s">
        <v>31</v>
      </c>
      <c r="C26" s="6">
        <f>VLOOKUP(B26,'[1]Dados por UF e mês'!$B$10:$O$37,14,0)</f>
        <v>58</v>
      </c>
      <c r="D26" s="6">
        <f>VLOOKUP(B26,'[1]Dados por UF e mês'!$B$42:$O$69,14,0)</f>
        <v>200</v>
      </c>
      <c r="E26" s="8">
        <f t="shared" si="0"/>
        <v>2.4482758620689653</v>
      </c>
      <c r="G26" s="1" t="s">
        <v>31</v>
      </c>
      <c r="H26" s="6">
        <f>VLOOKUP(G26,'[1]Dados por UF e mês'!$B$41:$O$70,14,0)</f>
        <v>200</v>
      </c>
      <c r="I26" s="6">
        <f>VLOOKUP(G26,'[1]Dados por UF e mês'!$B$73:$O$102,14,0)</f>
        <v>82</v>
      </c>
      <c r="J26" s="8">
        <f t="shared" si="1"/>
        <v>-0.59</v>
      </c>
      <c r="L26" s="1" t="s">
        <v>31</v>
      </c>
      <c r="M26" s="6">
        <f>VLOOKUP(L26,'[1]Dados por UF e mês'!$B$73:$O$102,14,0)</f>
        <v>82</v>
      </c>
      <c r="N26" s="6">
        <f>VLOOKUP(L26,'[1]Dados por UF e mês'!$B$105:$O$134,14,0)</f>
        <v>50</v>
      </c>
      <c r="O26" s="8">
        <f t="shared" si="2"/>
        <v>-0.3902439024390244</v>
      </c>
      <c r="Q26" s="23" t="s">
        <v>31</v>
      </c>
      <c r="R26" s="6">
        <f>VLOOKUP(Q26,'[1]Dados por UF e mês'!$B$105:$O$133,14,0)</f>
        <v>50</v>
      </c>
      <c r="S26" s="6">
        <f>VLOOKUP(Q26,'[1]Dados por UF e mês'!$B$137:$O$165,14,0)</f>
        <v>44</v>
      </c>
      <c r="T26" s="25">
        <f t="shared" si="3"/>
        <v>-0.12</v>
      </c>
      <c r="V26" s="23" t="s">
        <v>31</v>
      </c>
      <c r="W26" s="6">
        <f>VLOOKUP(V26,'[1]Dados por UF e mês'!$B$137:$O$165,14,0)</f>
        <v>44</v>
      </c>
      <c r="X26" s="6">
        <f>VLOOKUP(V26,'[1]Dados por UF e mês'!$B$169:$O$197,14,0)</f>
        <v>50</v>
      </c>
      <c r="Y26" s="25">
        <f t="shared" si="4"/>
        <v>0.13636363636363635</v>
      </c>
      <c r="AA26" s="23" t="s">
        <v>31</v>
      </c>
      <c r="AB26" s="6">
        <v>50</v>
      </c>
      <c r="AC26" s="6">
        <f>VLOOKUP(AA26,'[1]Dados por UF e mês'!$B$201:$O$231,14,0)</f>
        <v>46</v>
      </c>
      <c r="AD26" s="25">
        <f t="shared" si="5"/>
        <v>-0.08</v>
      </c>
      <c r="AF26" s="23" t="s">
        <v>31</v>
      </c>
      <c r="AG26" s="6">
        <f>VLOOKUP(AF26,'[1]Dados por UF e mês'!$B$201:$P$231,14,0)</f>
        <v>46</v>
      </c>
      <c r="AH26" s="6">
        <f>VLOOKUP(AF26,'[1]Dados por UF e mês'!$B$234:$P$264,14,0)</f>
        <v>51</v>
      </c>
      <c r="AI26" s="25">
        <f t="shared" si="6"/>
        <v>0.10869565217391304</v>
      </c>
      <c r="AK26" s="23" t="s">
        <v>31</v>
      </c>
      <c r="AL26" s="6">
        <v>51</v>
      </c>
      <c r="AM26" s="6">
        <f>VLOOKUP(AK26,'Dados por UF e mês'!$B$266:$P$296,14,0)</f>
        <v>10</v>
      </c>
      <c r="AN26" s="25">
        <f t="shared" si="7"/>
        <v>-0.80392156862745101</v>
      </c>
    </row>
    <row r="27" spans="2:40" x14ac:dyDescent="0.25">
      <c r="B27" s="1" t="s">
        <v>32</v>
      </c>
      <c r="C27" s="6">
        <f>VLOOKUP(B27,'[1]Dados por UF e mês'!$B$10:$O$37,14,0)</f>
        <v>25</v>
      </c>
      <c r="D27" s="6">
        <f>VLOOKUP(B27,'[1]Dados por UF e mês'!$B$42:$O$69,14,0)</f>
        <v>58</v>
      </c>
      <c r="E27" s="8">
        <f t="shared" si="0"/>
        <v>1.32</v>
      </c>
      <c r="G27" s="1" t="s">
        <v>32</v>
      </c>
      <c r="H27" s="6">
        <f>VLOOKUP(G27,'[1]Dados por UF e mês'!$B$41:$O$70,14,0)</f>
        <v>58</v>
      </c>
      <c r="I27" s="6">
        <f>VLOOKUP(G27,'[1]Dados por UF e mês'!$B$73:$O$102,14,0)</f>
        <v>35</v>
      </c>
      <c r="J27" s="8">
        <f t="shared" si="1"/>
        <v>-0.39655172413793105</v>
      </c>
      <c r="L27" s="1" t="s">
        <v>32</v>
      </c>
      <c r="M27" s="6">
        <f>VLOOKUP(L27,'[1]Dados por UF e mês'!$B$73:$O$102,14,0)</f>
        <v>35</v>
      </c>
      <c r="N27" s="6">
        <f>VLOOKUP(L27,'[1]Dados por UF e mês'!$B$105:$O$134,14,0)</f>
        <v>15</v>
      </c>
      <c r="O27" s="8">
        <f t="shared" si="2"/>
        <v>-0.5714285714285714</v>
      </c>
      <c r="Q27" s="23" t="s">
        <v>32</v>
      </c>
      <c r="R27" s="6">
        <f>VLOOKUP(Q27,'[1]Dados por UF e mês'!$B$105:$O$133,14,0)</f>
        <v>15</v>
      </c>
      <c r="S27" s="6">
        <f>VLOOKUP(Q27,'[1]Dados por UF e mês'!$B$137:$O$165,14,0)</f>
        <v>23</v>
      </c>
      <c r="T27" s="25">
        <f t="shared" si="3"/>
        <v>0.53333333333333333</v>
      </c>
      <c r="V27" s="23" t="s">
        <v>32</v>
      </c>
      <c r="W27" s="6">
        <f>VLOOKUP(V27,'[1]Dados por UF e mês'!$B$137:$O$165,14,0)</f>
        <v>23</v>
      </c>
      <c r="X27" s="6">
        <f>VLOOKUP(V27,'[1]Dados por UF e mês'!$B$169:$O$197,14,0)</f>
        <v>25</v>
      </c>
      <c r="Y27" s="25">
        <f t="shared" si="4"/>
        <v>8.6956521739130432E-2</v>
      </c>
      <c r="AA27" s="23" t="s">
        <v>32</v>
      </c>
      <c r="AB27" s="6">
        <v>25</v>
      </c>
      <c r="AC27" s="6">
        <f>VLOOKUP(AA27,'[1]Dados por UF e mês'!$B$201:$O$231,14,0)</f>
        <v>24</v>
      </c>
      <c r="AD27" s="25">
        <f t="shared" si="5"/>
        <v>-0.04</v>
      </c>
      <c r="AF27" s="23" t="s">
        <v>32</v>
      </c>
      <c r="AG27" s="6">
        <f>VLOOKUP(AF27,'[1]Dados por UF e mês'!$B$201:$P$231,14,0)</f>
        <v>24</v>
      </c>
      <c r="AH27" s="6">
        <f>VLOOKUP(AF27,'[1]Dados por UF e mês'!$B$234:$P$264,14,0)</f>
        <v>26</v>
      </c>
      <c r="AI27" s="25">
        <f t="shared" si="6"/>
        <v>8.3333333333333329E-2</v>
      </c>
      <c r="AK27" s="23" t="s">
        <v>32</v>
      </c>
      <c r="AL27" s="6">
        <v>26</v>
      </c>
      <c r="AM27" s="6">
        <f>VLOOKUP(AK27,'Dados por UF e mês'!$B$266:$P$296,14,0)</f>
        <v>5</v>
      </c>
      <c r="AN27" s="25">
        <f t="shared" si="7"/>
        <v>-0.80769230769230771</v>
      </c>
    </row>
    <row r="28" spans="2:40" x14ac:dyDescent="0.25">
      <c r="B28" s="1" t="s">
        <v>33</v>
      </c>
      <c r="C28" s="6">
        <f>VLOOKUP(B28,'[1]Dados por UF e mês'!$B$10:$O$37,14,0)</f>
        <v>7</v>
      </c>
      <c r="D28" s="6">
        <f>VLOOKUP(B28,'[1]Dados por UF e mês'!$B$42:$O$69,14,0)</f>
        <v>31</v>
      </c>
      <c r="E28" s="8">
        <f t="shared" si="0"/>
        <v>3.4285714285714284</v>
      </c>
      <c r="G28" s="1" t="s">
        <v>33</v>
      </c>
      <c r="H28" s="6">
        <f>VLOOKUP(G28,'[1]Dados por UF e mês'!$B$41:$O$70,14,0)</f>
        <v>31</v>
      </c>
      <c r="I28" s="6">
        <f>VLOOKUP(G28,'[1]Dados por UF e mês'!$B$73:$O$102,14,0)</f>
        <v>13</v>
      </c>
      <c r="J28" s="8">
        <f t="shared" si="1"/>
        <v>-0.58064516129032262</v>
      </c>
      <c r="L28" s="1" t="s">
        <v>33</v>
      </c>
      <c r="M28" s="6">
        <f>VLOOKUP(L28,'[1]Dados por UF e mês'!$B$73:$O$102,14,0)</f>
        <v>13</v>
      </c>
      <c r="N28" s="6">
        <f>VLOOKUP(L28,'[1]Dados por UF e mês'!$B$105:$O$134,14,0)</f>
        <v>10</v>
      </c>
      <c r="O28" s="8">
        <f t="shared" si="2"/>
        <v>-0.23076923076923078</v>
      </c>
      <c r="Q28" s="23" t="s">
        <v>33</v>
      </c>
      <c r="R28" s="6">
        <f>VLOOKUP(Q28,'[1]Dados por UF e mês'!$B$105:$O$133,14,0)</f>
        <v>10</v>
      </c>
      <c r="S28" s="6">
        <f>VLOOKUP(Q28,'[1]Dados por UF e mês'!$B$137:$O$165,14,0)</f>
        <v>9</v>
      </c>
      <c r="T28" s="25">
        <f t="shared" si="3"/>
        <v>-0.1</v>
      </c>
      <c r="V28" s="23" t="s">
        <v>33</v>
      </c>
      <c r="W28" s="6">
        <f>VLOOKUP(V28,'[1]Dados por UF e mês'!$B$137:$O$165,14,0)</f>
        <v>9</v>
      </c>
      <c r="X28" s="6">
        <f>VLOOKUP(V28,'[1]Dados por UF e mês'!$B$169:$O$197,14,0)</f>
        <v>8</v>
      </c>
      <c r="Y28" s="25">
        <f t="shared" si="4"/>
        <v>-0.1111111111111111</v>
      </c>
      <c r="AA28" s="23" t="s">
        <v>33</v>
      </c>
      <c r="AB28" s="6">
        <v>8</v>
      </c>
      <c r="AC28" s="6">
        <f>VLOOKUP(AA28,'[1]Dados por UF e mês'!$B$201:$O$231,14,0)</f>
        <v>12</v>
      </c>
      <c r="AD28" s="25">
        <f t="shared" si="5"/>
        <v>0.5</v>
      </c>
      <c r="AF28" s="23" t="s">
        <v>33</v>
      </c>
      <c r="AG28" s="6">
        <f>VLOOKUP(AF28,'[1]Dados por UF e mês'!$B$201:$P$231,14,0)</f>
        <v>12</v>
      </c>
      <c r="AH28" s="6">
        <f>VLOOKUP(AF28,'[1]Dados por UF e mês'!$B$234:$P$264,14,0)</f>
        <v>10</v>
      </c>
      <c r="AI28" s="25">
        <f t="shared" si="6"/>
        <v>-0.16666666666666666</v>
      </c>
      <c r="AK28" s="23" t="s">
        <v>33</v>
      </c>
      <c r="AL28" s="6">
        <v>10</v>
      </c>
      <c r="AM28" s="6">
        <f>VLOOKUP(AK28,'Dados por UF e mês'!$B$266:$P$296,14,0)</f>
        <v>1</v>
      </c>
      <c r="AN28" s="25">
        <f t="shared" si="7"/>
        <v>-0.9</v>
      </c>
    </row>
    <row r="29" spans="2:40" x14ac:dyDescent="0.25">
      <c r="B29" s="1" t="s">
        <v>34</v>
      </c>
      <c r="C29" s="6">
        <f>VLOOKUP(B29,'[1]Dados por UF e mês'!$B$10:$O$37,14,0)</f>
        <v>197</v>
      </c>
      <c r="D29" s="6">
        <f>VLOOKUP(B29,'[1]Dados por UF e mês'!$B$42:$O$69,14,0)</f>
        <v>405</v>
      </c>
      <c r="E29" s="8">
        <f t="shared" si="0"/>
        <v>1.0558375634517767</v>
      </c>
      <c r="G29" s="1" t="s">
        <v>34</v>
      </c>
      <c r="H29" s="6">
        <f>VLOOKUP(G29,'[1]Dados por UF e mês'!$B$41:$O$70,14,0)</f>
        <v>405</v>
      </c>
      <c r="I29" s="6">
        <f>VLOOKUP(G29,'[1]Dados por UF e mês'!$B$73:$O$102,14,0)</f>
        <v>322</v>
      </c>
      <c r="J29" s="8">
        <f t="shared" si="1"/>
        <v>-0.20493827160493827</v>
      </c>
      <c r="L29" s="1" t="s">
        <v>34</v>
      </c>
      <c r="M29" s="6">
        <f>VLOOKUP(L29,'[1]Dados por UF e mês'!$B$73:$O$102,14,0)</f>
        <v>322</v>
      </c>
      <c r="N29" s="6">
        <f>VLOOKUP(L29,'[1]Dados por UF e mês'!$B$105:$O$134,14,0)</f>
        <v>250</v>
      </c>
      <c r="O29" s="8">
        <f t="shared" si="2"/>
        <v>-0.2236024844720497</v>
      </c>
      <c r="Q29" s="23" t="s">
        <v>34</v>
      </c>
      <c r="R29" s="6">
        <f>VLOOKUP(Q29,'[1]Dados por UF e mês'!$B$105:$O$133,14,0)</f>
        <v>250</v>
      </c>
      <c r="S29" s="6">
        <f>VLOOKUP(Q29,'[1]Dados por UF e mês'!$B$137:$O$165,14,0)</f>
        <v>238</v>
      </c>
      <c r="T29" s="25">
        <f t="shared" si="3"/>
        <v>-4.8000000000000001E-2</v>
      </c>
      <c r="V29" s="23" t="s">
        <v>34</v>
      </c>
      <c r="W29" s="6">
        <f>VLOOKUP(V29,'[1]Dados por UF e mês'!$B$137:$O$165,14,0)</f>
        <v>238</v>
      </c>
      <c r="X29" s="6">
        <f>VLOOKUP(V29,'[1]Dados por UF e mês'!$B$169:$O$197,14,0)</f>
        <v>277</v>
      </c>
      <c r="Y29" s="25">
        <f t="shared" si="4"/>
        <v>0.1638655462184874</v>
      </c>
      <c r="AA29" s="23" t="s">
        <v>34</v>
      </c>
      <c r="AB29" s="6">
        <v>277</v>
      </c>
      <c r="AC29" s="6">
        <f>VLOOKUP(AA29,'[1]Dados por UF e mês'!$B$201:$O$231,14,0)</f>
        <v>260</v>
      </c>
      <c r="AD29" s="25">
        <f t="shared" si="5"/>
        <v>-6.1371841155234655E-2</v>
      </c>
      <c r="AF29" s="23" t="s">
        <v>34</v>
      </c>
      <c r="AG29" s="6">
        <f>VLOOKUP(AF29,'[1]Dados por UF e mês'!$B$201:$P$231,14,0)</f>
        <v>260</v>
      </c>
      <c r="AH29" s="6">
        <f>VLOOKUP(AF29,'[1]Dados por UF e mês'!$B$234:$P$264,14,0)</f>
        <v>274</v>
      </c>
      <c r="AI29" s="25">
        <f t="shared" si="6"/>
        <v>5.3846153846153849E-2</v>
      </c>
      <c r="AK29" s="23" t="s">
        <v>34</v>
      </c>
      <c r="AL29" s="6">
        <v>274</v>
      </c>
      <c r="AM29" s="6">
        <f>VLOOKUP(AK29,'Dados por UF e mês'!$B$266:$P$296,14,0)</f>
        <v>121</v>
      </c>
      <c r="AN29" s="25">
        <f t="shared" si="7"/>
        <v>-0.55839416058394165</v>
      </c>
    </row>
    <row r="30" spans="2:40" x14ac:dyDescent="0.25">
      <c r="B30" s="1" t="s">
        <v>35</v>
      </c>
      <c r="C30" s="6">
        <f>VLOOKUP(B30,'[1]Dados por UF e mês'!$B$10:$O$37,14,0)</f>
        <v>7</v>
      </c>
      <c r="D30" s="6">
        <f>VLOOKUP(B30,'[1]Dados por UF e mês'!$B$42:$O$69,14,0)</f>
        <v>15</v>
      </c>
      <c r="E30" s="8">
        <f t="shared" si="0"/>
        <v>1.1428571428571428</v>
      </c>
      <c r="G30" s="1" t="s">
        <v>35</v>
      </c>
      <c r="H30" s="6">
        <f>VLOOKUP(G30,'[1]Dados por UF e mês'!$B$41:$O$70,14,0)</f>
        <v>15</v>
      </c>
      <c r="I30" s="6">
        <f>VLOOKUP(G30,'[1]Dados por UF e mês'!$B$73:$O$102,14,0)</f>
        <v>6</v>
      </c>
      <c r="J30" s="8">
        <f t="shared" si="1"/>
        <v>-0.6</v>
      </c>
      <c r="L30" s="1" t="s">
        <v>35</v>
      </c>
      <c r="M30" s="6">
        <f>VLOOKUP(L30,'[1]Dados por UF e mês'!$B$73:$O$102,14,0)</f>
        <v>6</v>
      </c>
      <c r="N30" s="6">
        <f>VLOOKUP(L30,'[1]Dados por UF e mês'!$B$105:$O$134,14,0)</f>
        <v>2</v>
      </c>
      <c r="O30" s="8">
        <f t="shared" si="2"/>
        <v>-0.66666666666666663</v>
      </c>
      <c r="Q30" s="23" t="s">
        <v>35</v>
      </c>
      <c r="R30" s="6">
        <f>VLOOKUP(Q30,'[1]Dados por UF e mês'!$B$105:$O$133,14,0)</f>
        <v>2</v>
      </c>
      <c r="S30" s="6">
        <f>VLOOKUP(Q30,'[1]Dados por UF e mês'!$B$137:$O$165,14,0)</f>
        <v>1</v>
      </c>
      <c r="T30" s="25">
        <f t="shared" si="3"/>
        <v>-0.5</v>
      </c>
      <c r="V30" s="23" t="s">
        <v>35</v>
      </c>
      <c r="W30" s="6">
        <f>VLOOKUP(V30,'[1]Dados por UF e mês'!$B$137:$O$165,14,0)</f>
        <v>1</v>
      </c>
      <c r="X30" s="6">
        <f>VLOOKUP(V30,'[1]Dados por UF e mês'!$B$169:$O$197,14,0)</f>
        <v>4</v>
      </c>
      <c r="Y30" s="25">
        <f t="shared" si="4"/>
        <v>3</v>
      </c>
      <c r="AA30" s="23" t="s">
        <v>35</v>
      </c>
      <c r="AB30" s="6">
        <v>4</v>
      </c>
      <c r="AC30" s="6">
        <f>VLOOKUP(AA30,'[1]Dados por UF e mês'!$B$201:$O$231,14,0)</f>
        <v>12</v>
      </c>
      <c r="AD30" s="25">
        <f t="shared" si="5"/>
        <v>2</v>
      </c>
      <c r="AF30" s="23" t="s">
        <v>35</v>
      </c>
      <c r="AG30" s="6">
        <f>VLOOKUP(AF30,'[1]Dados por UF e mês'!$B$201:$P$231,14,0)</f>
        <v>12</v>
      </c>
      <c r="AH30" s="6">
        <f>VLOOKUP(AF30,'[1]Dados por UF e mês'!$B$234:$P$264,14,0)</f>
        <v>7</v>
      </c>
      <c r="AI30" s="25">
        <f t="shared" si="6"/>
        <v>-0.41666666666666669</v>
      </c>
      <c r="AK30" s="23" t="s">
        <v>35</v>
      </c>
      <c r="AL30" s="6">
        <v>7</v>
      </c>
      <c r="AM30" s="6">
        <f>VLOOKUP(AK30,'Dados por UF e mês'!$B$266:$P$296,14,0)</f>
        <v>0</v>
      </c>
      <c r="AN30" s="25">
        <f t="shared" si="7"/>
        <v>-1</v>
      </c>
    </row>
    <row r="31" spans="2:40" x14ac:dyDescent="0.25">
      <c r="B31" s="1" t="s">
        <v>36</v>
      </c>
      <c r="C31" s="6">
        <f>VLOOKUP(B31,'[1]Dados por UF e mês'!$B$10:$O$37,14,0)</f>
        <v>0</v>
      </c>
      <c r="D31" s="6">
        <f>VLOOKUP(B31,'[1]Dados por UF e mês'!$B$42:$O$69,14,0)</f>
        <v>7</v>
      </c>
      <c r="E31" s="8" t="str">
        <f t="shared" si="0"/>
        <v/>
      </c>
      <c r="G31" s="1" t="s">
        <v>36</v>
      </c>
      <c r="H31" s="6">
        <f>VLOOKUP(G31,'[1]Dados por UF e mês'!$B$41:$O$70,14,0)</f>
        <v>7</v>
      </c>
      <c r="I31" s="6">
        <f>VLOOKUP(G31,'[1]Dados por UF e mês'!$B$73:$O$102,14,0)</f>
        <v>19</v>
      </c>
      <c r="J31" s="8">
        <f>IF(ISERR((I31-H31)/H31),"",(I31-H31)/H31)</f>
        <v>1.7142857142857142</v>
      </c>
      <c r="L31" s="1" t="s">
        <v>36</v>
      </c>
      <c r="M31" s="6">
        <f>VLOOKUP(L31,'[1]Dados por UF e mês'!$B$73:$O$102,14,0)</f>
        <v>19</v>
      </c>
      <c r="N31" s="6">
        <f>VLOOKUP(L31,'[1]Dados por UF e mês'!$B$105:$O$134,14,0)</f>
        <v>21</v>
      </c>
      <c r="O31" s="8">
        <f>IF(ISERR((N31-M31)/M31),"",(N31-M31)/M31)</f>
        <v>0.10526315789473684</v>
      </c>
      <c r="Q31" s="23" t="s">
        <v>36</v>
      </c>
      <c r="R31" s="6">
        <f>VLOOKUP(Q31,'[1]Dados por UF e mês'!$B$105:$O$133,14,0)</f>
        <v>21</v>
      </c>
      <c r="S31" s="6">
        <f>VLOOKUP(Q31,'[1]Dados por UF e mês'!$B$137:$O$165,14,0)</f>
        <v>880</v>
      </c>
      <c r="T31" s="25">
        <f t="shared" si="3"/>
        <v>40.904761904761905</v>
      </c>
      <c r="V31" s="23" t="s">
        <v>36</v>
      </c>
      <c r="W31" s="6">
        <f>VLOOKUP(V31,'[1]Dados por UF e mês'!$B$137:$O$165,14,0)</f>
        <v>880</v>
      </c>
      <c r="X31" s="6">
        <f>VLOOKUP(V31,'[1]Dados por UF e mês'!$B$169:$O$197,14,0)</f>
        <v>694</v>
      </c>
      <c r="Y31" s="25">
        <f t="shared" si="4"/>
        <v>-0.21136363636363636</v>
      </c>
      <c r="AA31" s="23" t="s">
        <v>36</v>
      </c>
      <c r="AB31" s="6">
        <v>694</v>
      </c>
      <c r="AC31" s="6">
        <f>VLOOKUP(AA31,'[1]Dados por UF e mês'!$B$201:$O$231,14,0)</f>
        <v>384</v>
      </c>
      <c r="AD31" s="25">
        <f t="shared" si="5"/>
        <v>-0.44668587896253603</v>
      </c>
      <c r="AF31" s="23" t="s">
        <v>36</v>
      </c>
      <c r="AG31" s="6">
        <f>VLOOKUP(AF31,'[1]Dados por UF e mês'!$B$201:$P$231,14,0)</f>
        <v>384</v>
      </c>
      <c r="AH31" s="6">
        <f>VLOOKUP(AF31,'[1]Dados por UF e mês'!$B$234:$P$264,14,0)</f>
        <v>516</v>
      </c>
      <c r="AI31" s="25">
        <f t="shared" si="6"/>
        <v>0.34375</v>
      </c>
      <c r="AK31" s="23" t="s">
        <v>36</v>
      </c>
      <c r="AL31" s="6">
        <v>516</v>
      </c>
      <c r="AM31" s="6">
        <f>VLOOKUP(AK31,'Dados por UF e mês'!$B$266:$P$296,14,0)</f>
        <v>122</v>
      </c>
      <c r="AN31" s="25">
        <f t="shared" si="7"/>
        <v>-0.76356589147286824</v>
      </c>
    </row>
    <row r="32" spans="2:40" s="13" customFormat="1" ht="15.75" thickBot="1" x14ac:dyDescent="0.3">
      <c r="B32" s="21" t="s">
        <v>37</v>
      </c>
      <c r="C32" s="11">
        <f>SUM(C4:C31)</f>
        <v>1159</v>
      </c>
      <c r="D32" s="11">
        <f>SUM(D4:D31)</f>
        <v>3031</v>
      </c>
      <c r="E32" s="12">
        <f>IF(ISERR((D32-C32)/C32),"",(D32-C32)/C32)</f>
        <v>1.6151855047454702</v>
      </c>
      <c r="G32" s="21" t="s">
        <v>37</v>
      </c>
      <c r="H32" s="11">
        <f>SUM(H4:H31)</f>
        <v>3031</v>
      </c>
      <c r="I32" s="11">
        <f>SUM(I4:I31)</f>
        <v>1695</v>
      </c>
      <c r="J32" s="12">
        <f>IF(ISERR((I32-H32)/H32),"",(I32-H32)/H32)</f>
        <v>-0.44077862091718906</v>
      </c>
      <c r="L32" s="21" t="s">
        <v>37</v>
      </c>
      <c r="M32" s="11">
        <f>SUM(M4:M31)</f>
        <v>1695</v>
      </c>
      <c r="N32" s="11">
        <f>SUM(N4:N31)</f>
        <v>1013</v>
      </c>
      <c r="O32" s="12">
        <f>IF(ISERR((N32-M32)/M32),"",(N32-M32)/M32)</f>
        <v>-0.40235988200589973</v>
      </c>
      <c r="Q32" s="26" t="s">
        <v>37</v>
      </c>
      <c r="R32" s="27">
        <f>SUM(R4:R31)</f>
        <v>1013</v>
      </c>
      <c r="S32" s="27">
        <f>SUM(S4:S31)</f>
        <v>1983</v>
      </c>
      <c r="T32" s="31">
        <f t="shared" si="3"/>
        <v>0.95755182625863766</v>
      </c>
      <c r="V32" s="26" t="s">
        <v>37</v>
      </c>
      <c r="W32" s="27">
        <f>SUM(W4:W31)</f>
        <v>1983</v>
      </c>
      <c r="X32" s="27">
        <f>SUM(X4:X31)</f>
        <v>1876</v>
      </c>
      <c r="Y32" s="31">
        <f t="shared" si="4"/>
        <v>-5.3958648512355017E-2</v>
      </c>
      <c r="AA32" s="26" t="s">
        <v>37</v>
      </c>
      <c r="AB32" s="27">
        <f>SUM(AB4:AB31)</f>
        <v>1876</v>
      </c>
      <c r="AC32" s="27">
        <f>SUM(AC4:AC31)</f>
        <v>1720</v>
      </c>
      <c r="AD32" s="31">
        <f t="shared" si="5"/>
        <v>-8.3155650319829424E-2</v>
      </c>
      <c r="AF32" s="26" t="s">
        <v>37</v>
      </c>
      <c r="AG32" s="27">
        <f>SUM(AG4:AG31)</f>
        <v>1720</v>
      </c>
      <c r="AH32" s="27">
        <f>SUM(AH4:AH31)</f>
        <v>1685</v>
      </c>
      <c r="AI32" s="31">
        <f t="shared" si="6"/>
        <v>-2.0348837209302327E-2</v>
      </c>
      <c r="AK32" s="26" t="s">
        <v>37</v>
      </c>
      <c r="AL32" s="27">
        <f>SUM(AL4:AL31)</f>
        <v>1685</v>
      </c>
      <c r="AM32" s="27">
        <f>SUM(AM4:AM31)</f>
        <v>513</v>
      </c>
      <c r="AN32" s="31">
        <f t="shared" si="7"/>
        <v>-0.69554896142433231</v>
      </c>
    </row>
    <row r="33" spans="2:6" ht="15.75" customHeight="1" thickTop="1" x14ac:dyDescent="0.25">
      <c r="B33" s="185" t="s">
        <v>142</v>
      </c>
      <c r="C33" s="185"/>
      <c r="D33" s="185"/>
      <c r="E33" s="185"/>
      <c r="F33" s="185"/>
    </row>
  </sheetData>
  <mergeCells count="9">
    <mergeCell ref="AF2:AI2"/>
    <mergeCell ref="AK2:AN2"/>
    <mergeCell ref="B33:F33"/>
    <mergeCell ref="B2:E2"/>
    <mergeCell ref="G2:J2"/>
    <mergeCell ref="L2:O2"/>
    <mergeCell ref="Q2:T2"/>
    <mergeCell ref="V2:Y2"/>
    <mergeCell ref="AA2:AD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99DA2-F4AE-4B74-87F3-E07677005B78}">
  <sheetPr>
    <tabColor theme="5" tint="-0.249977111117893"/>
  </sheetPr>
  <dimension ref="B1:BB96"/>
  <sheetViews>
    <sheetView showGridLines="0" showRowColHeaders="0" zoomScale="85" zoomScaleNormal="85" workbookViewId="0"/>
  </sheetViews>
  <sheetFormatPr defaultRowHeight="15" x14ac:dyDescent="0.25"/>
  <cols>
    <col min="1" max="1" width="2.28515625" customWidth="1"/>
    <col min="2" max="2" width="11.5703125" customWidth="1"/>
    <col min="3" max="6" width="14.28515625" customWidth="1"/>
    <col min="7" max="7" width="2.140625" customWidth="1"/>
    <col min="8" max="8" width="11.5703125" customWidth="1"/>
    <col min="9" max="12" width="14.28515625" customWidth="1"/>
    <col min="13" max="13" width="2.85546875" customWidth="1"/>
    <col min="14" max="14" width="11.5703125" customWidth="1"/>
    <col min="15" max="18" width="14.28515625" customWidth="1"/>
    <col min="19" max="19" width="2.5703125" customWidth="1"/>
    <col min="20" max="20" width="11.5703125" customWidth="1"/>
    <col min="21" max="24" width="14.28515625" customWidth="1"/>
    <col min="25" max="25" width="4.28515625" customWidth="1"/>
    <col min="26" max="26" width="14" customWidth="1"/>
    <col min="27" max="27" width="15.28515625" customWidth="1"/>
    <col min="28" max="28" width="13.140625" customWidth="1"/>
    <col min="29" max="29" width="12.85546875" customWidth="1"/>
    <col min="30" max="30" width="14.140625" customWidth="1"/>
    <col min="31" max="31" width="3.28515625" customWidth="1"/>
    <col min="32" max="32" width="14" customWidth="1"/>
    <col min="33" max="33" width="15.28515625" customWidth="1"/>
    <col min="34" max="34" width="13.140625" customWidth="1"/>
    <col min="35" max="35" width="12.85546875" customWidth="1"/>
    <col min="36" max="36" width="14.140625" customWidth="1"/>
    <col min="37" max="37" width="1.5703125" customWidth="1"/>
    <col min="38" max="38" width="14" customWidth="1"/>
    <col min="39" max="39" width="15.28515625" customWidth="1"/>
    <col min="40" max="40" width="13.140625" customWidth="1"/>
    <col min="41" max="41" width="12.85546875" customWidth="1"/>
    <col min="42" max="42" width="14.140625" customWidth="1"/>
    <col min="43" max="43" width="1.7109375" customWidth="1"/>
    <col min="44" max="44" width="14" customWidth="1"/>
    <col min="45" max="45" width="15.28515625" customWidth="1"/>
    <col min="46" max="46" width="13.140625" customWidth="1"/>
    <col min="47" max="47" width="12.85546875" customWidth="1"/>
    <col min="48" max="48" width="14.140625" customWidth="1"/>
    <col min="49" max="49" width="1.7109375" customWidth="1"/>
    <col min="50" max="50" width="14" customWidth="1"/>
    <col min="51" max="51" width="15.28515625" customWidth="1"/>
    <col min="52" max="52" width="13.140625" customWidth="1"/>
    <col min="53" max="53" width="12.85546875" customWidth="1"/>
    <col min="54" max="54" width="14.140625" customWidth="1"/>
    <col min="257" max="257" width="2.28515625" customWidth="1"/>
    <col min="258" max="258" width="11.5703125" customWidth="1"/>
    <col min="259" max="262" width="14.28515625" customWidth="1"/>
    <col min="263" max="263" width="2.140625" customWidth="1"/>
    <col min="264" max="264" width="11.5703125" customWidth="1"/>
    <col min="265" max="268" width="14.28515625" customWidth="1"/>
    <col min="269" max="269" width="2.85546875" customWidth="1"/>
    <col min="270" max="270" width="11.5703125" customWidth="1"/>
    <col min="271" max="274" width="14.28515625" customWidth="1"/>
    <col min="275" max="275" width="2.5703125" customWidth="1"/>
    <col min="276" max="276" width="11.5703125" customWidth="1"/>
    <col min="277" max="280" width="14.28515625" customWidth="1"/>
    <col min="281" max="281" width="4.28515625" customWidth="1"/>
    <col min="282" max="282" width="14" customWidth="1"/>
    <col min="283" max="283" width="15.28515625" customWidth="1"/>
    <col min="284" max="284" width="13.140625" customWidth="1"/>
    <col min="285" max="285" width="12.85546875" customWidth="1"/>
    <col min="286" max="286" width="14.140625" customWidth="1"/>
    <col min="287" max="287" width="3.28515625" customWidth="1"/>
    <col min="288" max="288" width="14" customWidth="1"/>
    <col min="289" max="289" width="15.28515625" customWidth="1"/>
    <col min="290" max="290" width="13.140625" customWidth="1"/>
    <col min="291" max="291" width="12.85546875" customWidth="1"/>
    <col min="292" max="292" width="14.140625" customWidth="1"/>
    <col min="293" max="293" width="1.5703125" customWidth="1"/>
    <col min="294" max="294" width="14" customWidth="1"/>
    <col min="295" max="295" width="15.28515625" customWidth="1"/>
    <col min="296" max="296" width="13.140625" customWidth="1"/>
    <col min="297" max="297" width="12.85546875" customWidth="1"/>
    <col min="298" max="298" width="14.140625" customWidth="1"/>
    <col min="299" max="299" width="1.7109375" customWidth="1"/>
    <col min="300" max="300" width="14" customWidth="1"/>
    <col min="301" max="301" width="15.28515625" customWidth="1"/>
    <col min="302" max="302" width="13.140625" customWidth="1"/>
    <col min="303" max="303" width="12.85546875" customWidth="1"/>
    <col min="304" max="304" width="14.140625" customWidth="1"/>
    <col min="305" max="305" width="1.7109375" customWidth="1"/>
    <col min="306" max="306" width="14" customWidth="1"/>
    <col min="307" max="307" width="15.28515625" customWidth="1"/>
    <col min="308" max="308" width="13.140625" customWidth="1"/>
    <col min="309" max="309" width="12.85546875" customWidth="1"/>
    <col min="310" max="310" width="14.140625" customWidth="1"/>
    <col min="513" max="513" width="2.28515625" customWidth="1"/>
    <col min="514" max="514" width="11.5703125" customWidth="1"/>
    <col min="515" max="518" width="14.28515625" customWidth="1"/>
    <col min="519" max="519" width="2.140625" customWidth="1"/>
    <col min="520" max="520" width="11.5703125" customWidth="1"/>
    <col min="521" max="524" width="14.28515625" customWidth="1"/>
    <col min="525" max="525" width="2.85546875" customWidth="1"/>
    <col min="526" max="526" width="11.5703125" customWidth="1"/>
    <col min="527" max="530" width="14.28515625" customWidth="1"/>
    <col min="531" max="531" width="2.5703125" customWidth="1"/>
    <col min="532" max="532" width="11.5703125" customWidth="1"/>
    <col min="533" max="536" width="14.28515625" customWidth="1"/>
    <col min="537" max="537" width="4.28515625" customWidth="1"/>
    <col min="538" max="538" width="14" customWidth="1"/>
    <col min="539" max="539" width="15.28515625" customWidth="1"/>
    <col min="540" max="540" width="13.140625" customWidth="1"/>
    <col min="541" max="541" width="12.85546875" customWidth="1"/>
    <col min="542" max="542" width="14.140625" customWidth="1"/>
    <col min="543" max="543" width="3.28515625" customWidth="1"/>
    <col min="544" max="544" width="14" customWidth="1"/>
    <col min="545" max="545" width="15.28515625" customWidth="1"/>
    <col min="546" max="546" width="13.140625" customWidth="1"/>
    <col min="547" max="547" width="12.85546875" customWidth="1"/>
    <col min="548" max="548" width="14.140625" customWidth="1"/>
    <col min="549" max="549" width="1.5703125" customWidth="1"/>
    <col min="550" max="550" width="14" customWidth="1"/>
    <col min="551" max="551" width="15.28515625" customWidth="1"/>
    <col min="552" max="552" width="13.140625" customWidth="1"/>
    <col min="553" max="553" width="12.85546875" customWidth="1"/>
    <col min="554" max="554" width="14.140625" customWidth="1"/>
    <col min="555" max="555" width="1.7109375" customWidth="1"/>
    <col min="556" max="556" width="14" customWidth="1"/>
    <col min="557" max="557" width="15.28515625" customWidth="1"/>
    <col min="558" max="558" width="13.140625" customWidth="1"/>
    <col min="559" max="559" width="12.85546875" customWidth="1"/>
    <col min="560" max="560" width="14.140625" customWidth="1"/>
    <col min="561" max="561" width="1.7109375" customWidth="1"/>
    <col min="562" max="562" width="14" customWidth="1"/>
    <col min="563" max="563" width="15.28515625" customWidth="1"/>
    <col min="564" max="564" width="13.140625" customWidth="1"/>
    <col min="565" max="565" width="12.85546875" customWidth="1"/>
    <col min="566" max="566" width="14.140625" customWidth="1"/>
    <col min="769" max="769" width="2.28515625" customWidth="1"/>
    <col min="770" max="770" width="11.5703125" customWidth="1"/>
    <col min="771" max="774" width="14.28515625" customWidth="1"/>
    <col min="775" max="775" width="2.140625" customWidth="1"/>
    <col min="776" max="776" width="11.5703125" customWidth="1"/>
    <col min="777" max="780" width="14.28515625" customWidth="1"/>
    <col min="781" max="781" width="2.85546875" customWidth="1"/>
    <col min="782" max="782" width="11.5703125" customWidth="1"/>
    <col min="783" max="786" width="14.28515625" customWidth="1"/>
    <col min="787" max="787" width="2.5703125" customWidth="1"/>
    <col min="788" max="788" width="11.5703125" customWidth="1"/>
    <col min="789" max="792" width="14.28515625" customWidth="1"/>
    <col min="793" max="793" width="4.28515625" customWidth="1"/>
    <col min="794" max="794" width="14" customWidth="1"/>
    <col min="795" max="795" width="15.28515625" customWidth="1"/>
    <col min="796" max="796" width="13.140625" customWidth="1"/>
    <col min="797" max="797" width="12.85546875" customWidth="1"/>
    <col min="798" max="798" width="14.140625" customWidth="1"/>
    <col min="799" max="799" width="3.28515625" customWidth="1"/>
    <col min="800" max="800" width="14" customWidth="1"/>
    <col min="801" max="801" width="15.28515625" customWidth="1"/>
    <col min="802" max="802" width="13.140625" customWidth="1"/>
    <col min="803" max="803" width="12.85546875" customWidth="1"/>
    <col min="804" max="804" width="14.140625" customWidth="1"/>
    <col min="805" max="805" width="1.5703125" customWidth="1"/>
    <col min="806" max="806" width="14" customWidth="1"/>
    <col min="807" max="807" width="15.28515625" customWidth="1"/>
    <col min="808" max="808" width="13.140625" customWidth="1"/>
    <col min="809" max="809" width="12.85546875" customWidth="1"/>
    <col min="810" max="810" width="14.140625" customWidth="1"/>
    <col min="811" max="811" width="1.7109375" customWidth="1"/>
    <col min="812" max="812" width="14" customWidth="1"/>
    <col min="813" max="813" width="15.28515625" customWidth="1"/>
    <col min="814" max="814" width="13.140625" customWidth="1"/>
    <col min="815" max="815" width="12.85546875" customWidth="1"/>
    <col min="816" max="816" width="14.140625" customWidth="1"/>
    <col min="817" max="817" width="1.7109375" customWidth="1"/>
    <col min="818" max="818" width="14" customWidth="1"/>
    <col min="819" max="819" width="15.28515625" customWidth="1"/>
    <col min="820" max="820" width="13.140625" customWidth="1"/>
    <col min="821" max="821" width="12.85546875" customWidth="1"/>
    <col min="822" max="822" width="14.140625" customWidth="1"/>
    <col min="1025" max="1025" width="2.28515625" customWidth="1"/>
    <col min="1026" max="1026" width="11.5703125" customWidth="1"/>
    <col min="1027" max="1030" width="14.28515625" customWidth="1"/>
    <col min="1031" max="1031" width="2.140625" customWidth="1"/>
    <col min="1032" max="1032" width="11.5703125" customWidth="1"/>
    <col min="1033" max="1036" width="14.28515625" customWidth="1"/>
    <col min="1037" max="1037" width="2.85546875" customWidth="1"/>
    <col min="1038" max="1038" width="11.5703125" customWidth="1"/>
    <col min="1039" max="1042" width="14.28515625" customWidth="1"/>
    <col min="1043" max="1043" width="2.5703125" customWidth="1"/>
    <col min="1044" max="1044" width="11.5703125" customWidth="1"/>
    <col min="1045" max="1048" width="14.28515625" customWidth="1"/>
    <col min="1049" max="1049" width="4.28515625" customWidth="1"/>
    <col min="1050" max="1050" width="14" customWidth="1"/>
    <col min="1051" max="1051" width="15.28515625" customWidth="1"/>
    <col min="1052" max="1052" width="13.140625" customWidth="1"/>
    <col min="1053" max="1053" width="12.85546875" customWidth="1"/>
    <col min="1054" max="1054" width="14.140625" customWidth="1"/>
    <col min="1055" max="1055" width="3.28515625" customWidth="1"/>
    <col min="1056" max="1056" width="14" customWidth="1"/>
    <col min="1057" max="1057" width="15.28515625" customWidth="1"/>
    <col min="1058" max="1058" width="13.140625" customWidth="1"/>
    <col min="1059" max="1059" width="12.85546875" customWidth="1"/>
    <col min="1060" max="1060" width="14.140625" customWidth="1"/>
    <col min="1061" max="1061" width="1.5703125" customWidth="1"/>
    <col min="1062" max="1062" width="14" customWidth="1"/>
    <col min="1063" max="1063" width="15.28515625" customWidth="1"/>
    <col min="1064" max="1064" width="13.140625" customWidth="1"/>
    <col min="1065" max="1065" width="12.85546875" customWidth="1"/>
    <col min="1066" max="1066" width="14.140625" customWidth="1"/>
    <col min="1067" max="1067" width="1.7109375" customWidth="1"/>
    <col min="1068" max="1068" width="14" customWidth="1"/>
    <col min="1069" max="1069" width="15.28515625" customWidth="1"/>
    <col min="1070" max="1070" width="13.140625" customWidth="1"/>
    <col min="1071" max="1071" width="12.85546875" customWidth="1"/>
    <col min="1072" max="1072" width="14.140625" customWidth="1"/>
    <col min="1073" max="1073" width="1.7109375" customWidth="1"/>
    <col min="1074" max="1074" width="14" customWidth="1"/>
    <col min="1075" max="1075" width="15.28515625" customWidth="1"/>
    <col min="1076" max="1076" width="13.140625" customWidth="1"/>
    <col min="1077" max="1077" width="12.85546875" customWidth="1"/>
    <col min="1078" max="1078" width="14.140625" customWidth="1"/>
    <col min="1281" max="1281" width="2.28515625" customWidth="1"/>
    <col min="1282" max="1282" width="11.5703125" customWidth="1"/>
    <col min="1283" max="1286" width="14.28515625" customWidth="1"/>
    <col min="1287" max="1287" width="2.140625" customWidth="1"/>
    <col min="1288" max="1288" width="11.5703125" customWidth="1"/>
    <col min="1289" max="1292" width="14.28515625" customWidth="1"/>
    <col min="1293" max="1293" width="2.85546875" customWidth="1"/>
    <col min="1294" max="1294" width="11.5703125" customWidth="1"/>
    <col min="1295" max="1298" width="14.28515625" customWidth="1"/>
    <col min="1299" max="1299" width="2.5703125" customWidth="1"/>
    <col min="1300" max="1300" width="11.5703125" customWidth="1"/>
    <col min="1301" max="1304" width="14.28515625" customWidth="1"/>
    <col min="1305" max="1305" width="4.28515625" customWidth="1"/>
    <col min="1306" max="1306" width="14" customWidth="1"/>
    <col min="1307" max="1307" width="15.28515625" customWidth="1"/>
    <col min="1308" max="1308" width="13.140625" customWidth="1"/>
    <col min="1309" max="1309" width="12.85546875" customWidth="1"/>
    <col min="1310" max="1310" width="14.140625" customWidth="1"/>
    <col min="1311" max="1311" width="3.28515625" customWidth="1"/>
    <col min="1312" max="1312" width="14" customWidth="1"/>
    <col min="1313" max="1313" width="15.28515625" customWidth="1"/>
    <col min="1314" max="1314" width="13.140625" customWidth="1"/>
    <col min="1315" max="1315" width="12.85546875" customWidth="1"/>
    <col min="1316" max="1316" width="14.140625" customWidth="1"/>
    <col min="1317" max="1317" width="1.5703125" customWidth="1"/>
    <col min="1318" max="1318" width="14" customWidth="1"/>
    <col min="1319" max="1319" width="15.28515625" customWidth="1"/>
    <col min="1320" max="1320" width="13.140625" customWidth="1"/>
    <col min="1321" max="1321" width="12.85546875" customWidth="1"/>
    <col min="1322" max="1322" width="14.140625" customWidth="1"/>
    <col min="1323" max="1323" width="1.7109375" customWidth="1"/>
    <col min="1324" max="1324" width="14" customWidth="1"/>
    <col min="1325" max="1325" width="15.28515625" customWidth="1"/>
    <col min="1326" max="1326" width="13.140625" customWidth="1"/>
    <col min="1327" max="1327" width="12.85546875" customWidth="1"/>
    <col min="1328" max="1328" width="14.140625" customWidth="1"/>
    <col min="1329" max="1329" width="1.7109375" customWidth="1"/>
    <col min="1330" max="1330" width="14" customWidth="1"/>
    <col min="1331" max="1331" width="15.28515625" customWidth="1"/>
    <col min="1332" max="1332" width="13.140625" customWidth="1"/>
    <col min="1333" max="1333" width="12.85546875" customWidth="1"/>
    <col min="1334" max="1334" width="14.140625" customWidth="1"/>
    <col min="1537" max="1537" width="2.28515625" customWidth="1"/>
    <col min="1538" max="1538" width="11.5703125" customWidth="1"/>
    <col min="1539" max="1542" width="14.28515625" customWidth="1"/>
    <col min="1543" max="1543" width="2.140625" customWidth="1"/>
    <col min="1544" max="1544" width="11.5703125" customWidth="1"/>
    <col min="1545" max="1548" width="14.28515625" customWidth="1"/>
    <col min="1549" max="1549" width="2.85546875" customWidth="1"/>
    <col min="1550" max="1550" width="11.5703125" customWidth="1"/>
    <col min="1551" max="1554" width="14.28515625" customWidth="1"/>
    <col min="1555" max="1555" width="2.5703125" customWidth="1"/>
    <col min="1556" max="1556" width="11.5703125" customWidth="1"/>
    <col min="1557" max="1560" width="14.28515625" customWidth="1"/>
    <col min="1561" max="1561" width="4.28515625" customWidth="1"/>
    <col min="1562" max="1562" width="14" customWidth="1"/>
    <col min="1563" max="1563" width="15.28515625" customWidth="1"/>
    <col min="1564" max="1564" width="13.140625" customWidth="1"/>
    <col min="1565" max="1565" width="12.85546875" customWidth="1"/>
    <col min="1566" max="1566" width="14.140625" customWidth="1"/>
    <col min="1567" max="1567" width="3.28515625" customWidth="1"/>
    <col min="1568" max="1568" width="14" customWidth="1"/>
    <col min="1569" max="1569" width="15.28515625" customWidth="1"/>
    <col min="1570" max="1570" width="13.140625" customWidth="1"/>
    <col min="1571" max="1571" width="12.85546875" customWidth="1"/>
    <col min="1572" max="1572" width="14.140625" customWidth="1"/>
    <col min="1573" max="1573" width="1.5703125" customWidth="1"/>
    <col min="1574" max="1574" width="14" customWidth="1"/>
    <col min="1575" max="1575" width="15.28515625" customWidth="1"/>
    <col min="1576" max="1576" width="13.140625" customWidth="1"/>
    <col min="1577" max="1577" width="12.85546875" customWidth="1"/>
    <col min="1578" max="1578" width="14.140625" customWidth="1"/>
    <col min="1579" max="1579" width="1.7109375" customWidth="1"/>
    <col min="1580" max="1580" width="14" customWidth="1"/>
    <col min="1581" max="1581" width="15.28515625" customWidth="1"/>
    <col min="1582" max="1582" width="13.140625" customWidth="1"/>
    <col min="1583" max="1583" width="12.85546875" customWidth="1"/>
    <col min="1584" max="1584" width="14.140625" customWidth="1"/>
    <col min="1585" max="1585" width="1.7109375" customWidth="1"/>
    <col min="1586" max="1586" width="14" customWidth="1"/>
    <col min="1587" max="1587" width="15.28515625" customWidth="1"/>
    <col min="1588" max="1588" width="13.140625" customWidth="1"/>
    <col min="1589" max="1589" width="12.85546875" customWidth="1"/>
    <col min="1590" max="1590" width="14.140625" customWidth="1"/>
    <col min="1793" max="1793" width="2.28515625" customWidth="1"/>
    <col min="1794" max="1794" width="11.5703125" customWidth="1"/>
    <col min="1795" max="1798" width="14.28515625" customWidth="1"/>
    <col min="1799" max="1799" width="2.140625" customWidth="1"/>
    <col min="1800" max="1800" width="11.5703125" customWidth="1"/>
    <col min="1801" max="1804" width="14.28515625" customWidth="1"/>
    <col min="1805" max="1805" width="2.85546875" customWidth="1"/>
    <col min="1806" max="1806" width="11.5703125" customWidth="1"/>
    <col min="1807" max="1810" width="14.28515625" customWidth="1"/>
    <col min="1811" max="1811" width="2.5703125" customWidth="1"/>
    <col min="1812" max="1812" width="11.5703125" customWidth="1"/>
    <col min="1813" max="1816" width="14.28515625" customWidth="1"/>
    <col min="1817" max="1817" width="4.28515625" customWidth="1"/>
    <col min="1818" max="1818" width="14" customWidth="1"/>
    <col min="1819" max="1819" width="15.28515625" customWidth="1"/>
    <col min="1820" max="1820" width="13.140625" customWidth="1"/>
    <col min="1821" max="1821" width="12.85546875" customWidth="1"/>
    <col min="1822" max="1822" width="14.140625" customWidth="1"/>
    <col min="1823" max="1823" width="3.28515625" customWidth="1"/>
    <col min="1824" max="1824" width="14" customWidth="1"/>
    <col min="1825" max="1825" width="15.28515625" customWidth="1"/>
    <col min="1826" max="1826" width="13.140625" customWidth="1"/>
    <col min="1827" max="1827" width="12.85546875" customWidth="1"/>
    <col min="1828" max="1828" width="14.140625" customWidth="1"/>
    <col min="1829" max="1829" width="1.5703125" customWidth="1"/>
    <col min="1830" max="1830" width="14" customWidth="1"/>
    <col min="1831" max="1831" width="15.28515625" customWidth="1"/>
    <col min="1832" max="1832" width="13.140625" customWidth="1"/>
    <col min="1833" max="1833" width="12.85546875" customWidth="1"/>
    <col min="1834" max="1834" width="14.140625" customWidth="1"/>
    <col min="1835" max="1835" width="1.7109375" customWidth="1"/>
    <col min="1836" max="1836" width="14" customWidth="1"/>
    <col min="1837" max="1837" width="15.28515625" customWidth="1"/>
    <col min="1838" max="1838" width="13.140625" customWidth="1"/>
    <col min="1839" max="1839" width="12.85546875" customWidth="1"/>
    <col min="1840" max="1840" width="14.140625" customWidth="1"/>
    <col min="1841" max="1841" width="1.7109375" customWidth="1"/>
    <col min="1842" max="1842" width="14" customWidth="1"/>
    <col min="1843" max="1843" width="15.28515625" customWidth="1"/>
    <col min="1844" max="1844" width="13.140625" customWidth="1"/>
    <col min="1845" max="1845" width="12.85546875" customWidth="1"/>
    <col min="1846" max="1846" width="14.140625" customWidth="1"/>
    <col min="2049" max="2049" width="2.28515625" customWidth="1"/>
    <col min="2050" max="2050" width="11.5703125" customWidth="1"/>
    <col min="2051" max="2054" width="14.28515625" customWidth="1"/>
    <col min="2055" max="2055" width="2.140625" customWidth="1"/>
    <col min="2056" max="2056" width="11.5703125" customWidth="1"/>
    <col min="2057" max="2060" width="14.28515625" customWidth="1"/>
    <col min="2061" max="2061" width="2.85546875" customWidth="1"/>
    <col min="2062" max="2062" width="11.5703125" customWidth="1"/>
    <col min="2063" max="2066" width="14.28515625" customWidth="1"/>
    <col min="2067" max="2067" width="2.5703125" customWidth="1"/>
    <col min="2068" max="2068" width="11.5703125" customWidth="1"/>
    <col min="2069" max="2072" width="14.28515625" customWidth="1"/>
    <col min="2073" max="2073" width="4.28515625" customWidth="1"/>
    <col min="2074" max="2074" width="14" customWidth="1"/>
    <col min="2075" max="2075" width="15.28515625" customWidth="1"/>
    <col min="2076" max="2076" width="13.140625" customWidth="1"/>
    <col min="2077" max="2077" width="12.85546875" customWidth="1"/>
    <col min="2078" max="2078" width="14.140625" customWidth="1"/>
    <col min="2079" max="2079" width="3.28515625" customWidth="1"/>
    <col min="2080" max="2080" width="14" customWidth="1"/>
    <col min="2081" max="2081" width="15.28515625" customWidth="1"/>
    <col min="2082" max="2082" width="13.140625" customWidth="1"/>
    <col min="2083" max="2083" width="12.85546875" customWidth="1"/>
    <col min="2084" max="2084" width="14.140625" customWidth="1"/>
    <col min="2085" max="2085" width="1.5703125" customWidth="1"/>
    <col min="2086" max="2086" width="14" customWidth="1"/>
    <col min="2087" max="2087" width="15.28515625" customWidth="1"/>
    <col min="2088" max="2088" width="13.140625" customWidth="1"/>
    <col min="2089" max="2089" width="12.85546875" customWidth="1"/>
    <col min="2090" max="2090" width="14.140625" customWidth="1"/>
    <col min="2091" max="2091" width="1.7109375" customWidth="1"/>
    <col min="2092" max="2092" width="14" customWidth="1"/>
    <col min="2093" max="2093" width="15.28515625" customWidth="1"/>
    <col min="2094" max="2094" width="13.140625" customWidth="1"/>
    <col min="2095" max="2095" width="12.85546875" customWidth="1"/>
    <col min="2096" max="2096" width="14.140625" customWidth="1"/>
    <col min="2097" max="2097" width="1.7109375" customWidth="1"/>
    <col min="2098" max="2098" width="14" customWidth="1"/>
    <col min="2099" max="2099" width="15.28515625" customWidth="1"/>
    <col min="2100" max="2100" width="13.140625" customWidth="1"/>
    <col min="2101" max="2101" width="12.85546875" customWidth="1"/>
    <col min="2102" max="2102" width="14.140625" customWidth="1"/>
    <col min="2305" max="2305" width="2.28515625" customWidth="1"/>
    <col min="2306" max="2306" width="11.5703125" customWidth="1"/>
    <col min="2307" max="2310" width="14.28515625" customWidth="1"/>
    <col min="2311" max="2311" width="2.140625" customWidth="1"/>
    <col min="2312" max="2312" width="11.5703125" customWidth="1"/>
    <col min="2313" max="2316" width="14.28515625" customWidth="1"/>
    <col min="2317" max="2317" width="2.85546875" customWidth="1"/>
    <col min="2318" max="2318" width="11.5703125" customWidth="1"/>
    <col min="2319" max="2322" width="14.28515625" customWidth="1"/>
    <col min="2323" max="2323" width="2.5703125" customWidth="1"/>
    <col min="2324" max="2324" width="11.5703125" customWidth="1"/>
    <col min="2325" max="2328" width="14.28515625" customWidth="1"/>
    <col min="2329" max="2329" width="4.28515625" customWidth="1"/>
    <col min="2330" max="2330" width="14" customWidth="1"/>
    <col min="2331" max="2331" width="15.28515625" customWidth="1"/>
    <col min="2332" max="2332" width="13.140625" customWidth="1"/>
    <col min="2333" max="2333" width="12.85546875" customWidth="1"/>
    <col min="2334" max="2334" width="14.140625" customWidth="1"/>
    <col min="2335" max="2335" width="3.28515625" customWidth="1"/>
    <col min="2336" max="2336" width="14" customWidth="1"/>
    <col min="2337" max="2337" width="15.28515625" customWidth="1"/>
    <col min="2338" max="2338" width="13.140625" customWidth="1"/>
    <col min="2339" max="2339" width="12.85546875" customWidth="1"/>
    <col min="2340" max="2340" width="14.140625" customWidth="1"/>
    <col min="2341" max="2341" width="1.5703125" customWidth="1"/>
    <col min="2342" max="2342" width="14" customWidth="1"/>
    <col min="2343" max="2343" width="15.28515625" customWidth="1"/>
    <col min="2344" max="2344" width="13.140625" customWidth="1"/>
    <col min="2345" max="2345" width="12.85546875" customWidth="1"/>
    <col min="2346" max="2346" width="14.140625" customWidth="1"/>
    <col min="2347" max="2347" width="1.7109375" customWidth="1"/>
    <col min="2348" max="2348" width="14" customWidth="1"/>
    <col min="2349" max="2349" width="15.28515625" customWidth="1"/>
    <col min="2350" max="2350" width="13.140625" customWidth="1"/>
    <col min="2351" max="2351" width="12.85546875" customWidth="1"/>
    <col min="2352" max="2352" width="14.140625" customWidth="1"/>
    <col min="2353" max="2353" width="1.7109375" customWidth="1"/>
    <col min="2354" max="2354" width="14" customWidth="1"/>
    <col min="2355" max="2355" width="15.28515625" customWidth="1"/>
    <col min="2356" max="2356" width="13.140625" customWidth="1"/>
    <col min="2357" max="2357" width="12.85546875" customWidth="1"/>
    <col min="2358" max="2358" width="14.140625" customWidth="1"/>
    <col min="2561" max="2561" width="2.28515625" customWidth="1"/>
    <col min="2562" max="2562" width="11.5703125" customWidth="1"/>
    <col min="2563" max="2566" width="14.28515625" customWidth="1"/>
    <col min="2567" max="2567" width="2.140625" customWidth="1"/>
    <col min="2568" max="2568" width="11.5703125" customWidth="1"/>
    <col min="2569" max="2572" width="14.28515625" customWidth="1"/>
    <col min="2573" max="2573" width="2.85546875" customWidth="1"/>
    <col min="2574" max="2574" width="11.5703125" customWidth="1"/>
    <col min="2575" max="2578" width="14.28515625" customWidth="1"/>
    <col min="2579" max="2579" width="2.5703125" customWidth="1"/>
    <col min="2580" max="2580" width="11.5703125" customWidth="1"/>
    <col min="2581" max="2584" width="14.28515625" customWidth="1"/>
    <col min="2585" max="2585" width="4.28515625" customWidth="1"/>
    <col min="2586" max="2586" width="14" customWidth="1"/>
    <col min="2587" max="2587" width="15.28515625" customWidth="1"/>
    <col min="2588" max="2588" width="13.140625" customWidth="1"/>
    <col min="2589" max="2589" width="12.85546875" customWidth="1"/>
    <col min="2590" max="2590" width="14.140625" customWidth="1"/>
    <col min="2591" max="2591" width="3.28515625" customWidth="1"/>
    <col min="2592" max="2592" width="14" customWidth="1"/>
    <col min="2593" max="2593" width="15.28515625" customWidth="1"/>
    <col min="2594" max="2594" width="13.140625" customWidth="1"/>
    <col min="2595" max="2595" width="12.85546875" customWidth="1"/>
    <col min="2596" max="2596" width="14.140625" customWidth="1"/>
    <col min="2597" max="2597" width="1.5703125" customWidth="1"/>
    <col min="2598" max="2598" width="14" customWidth="1"/>
    <col min="2599" max="2599" width="15.28515625" customWidth="1"/>
    <col min="2600" max="2600" width="13.140625" customWidth="1"/>
    <col min="2601" max="2601" width="12.85546875" customWidth="1"/>
    <col min="2602" max="2602" width="14.140625" customWidth="1"/>
    <col min="2603" max="2603" width="1.7109375" customWidth="1"/>
    <col min="2604" max="2604" width="14" customWidth="1"/>
    <col min="2605" max="2605" width="15.28515625" customWidth="1"/>
    <col min="2606" max="2606" width="13.140625" customWidth="1"/>
    <col min="2607" max="2607" width="12.85546875" customWidth="1"/>
    <col min="2608" max="2608" width="14.140625" customWidth="1"/>
    <col min="2609" max="2609" width="1.7109375" customWidth="1"/>
    <col min="2610" max="2610" width="14" customWidth="1"/>
    <col min="2611" max="2611" width="15.28515625" customWidth="1"/>
    <col min="2612" max="2612" width="13.140625" customWidth="1"/>
    <col min="2613" max="2613" width="12.85546875" customWidth="1"/>
    <col min="2614" max="2614" width="14.140625" customWidth="1"/>
    <col min="2817" max="2817" width="2.28515625" customWidth="1"/>
    <col min="2818" max="2818" width="11.5703125" customWidth="1"/>
    <col min="2819" max="2822" width="14.28515625" customWidth="1"/>
    <col min="2823" max="2823" width="2.140625" customWidth="1"/>
    <col min="2824" max="2824" width="11.5703125" customWidth="1"/>
    <col min="2825" max="2828" width="14.28515625" customWidth="1"/>
    <col min="2829" max="2829" width="2.85546875" customWidth="1"/>
    <col min="2830" max="2830" width="11.5703125" customWidth="1"/>
    <col min="2831" max="2834" width="14.28515625" customWidth="1"/>
    <col min="2835" max="2835" width="2.5703125" customWidth="1"/>
    <col min="2836" max="2836" width="11.5703125" customWidth="1"/>
    <col min="2837" max="2840" width="14.28515625" customWidth="1"/>
    <col min="2841" max="2841" width="4.28515625" customWidth="1"/>
    <col min="2842" max="2842" width="14" customWidth="1"/>
    <col min="2843" max="2843" width="15.28515625" customWidth="1"/>
    <col min="2844" max="2844" width="13.140625" customWidth="1"/>
    <col min="2845" max="2845" width="12.85546875" customWidth="1"/>
    <col min="2846" max="2846" width="14.140625" customWidth="1"/>
    <col min="2847" max="2847" width="3.28515625" customWidth="1"/>
    <col min="2848" max="2848" width="14" customWidth="1"/>
    <col min="2849" max="2849" width="15.28515625" customWidth="1"/>
    <col min="2850" max="2850" width="13.140625" customWidth="1"/>
    <col min="2851" max="2851" width="12.85546875" customWidth="1"/>
    <col min="2852" max="2852" width="14.140625" customWidth="1"/>
    <col min="2853" max="2853" width="1.5703125" customWidth="1"/>
    <col min="2854" max="2854" width="14" customWidth="1"/>
    <col min="2855" max="2855" width="15.28515625" customWidth="1"/>
    <col min="2856" max="2856" width="13.140625" customWidth="1"/>
    <col min="2857" max="2857" width="12.85546875" customWidth="1"/>
    <col min="2858" max="2858" width="14.140625" customWidth="1"/>
    <col min="2859" max="2859" width="1.7109375" customWidth="1"/>
    <col min="2860" max="2860" width="14" customWidth="1"/>
    <col min="2861" max="2861" width="15.28515625" customWidth="1"/>
    <col min="2862" max="2862" width="13.140625" customWidth="1"/>
    <col min="2863" max="2863" width="12.85546875" customWidth="1"/>
    <col min="2864" max="2864" width="14.140625" customWidth="1"/>
    <col min="2865" max="2865" width="1.7109375" customWidth="1"/>
    <col min="2866" max="2866" width="14" customWidth="1"/>
    <col min="2867" max="2867" width="15.28515625" customWidth="1"/>
    <col min="2868" max="2868" width="13.140625" customWidth="1"/>
    <col min="2869" max="2869" width="12.85546875" customWidth="1"/>
    <col min="2870" max="2870" width="14.140625" customWidth="1"/>
    <col min="3073" max="3073" width="2.28515625" customWidth="1"/>
    <col min="3074" max="3074" width="11.5703125" customWidth="1"/>
    <col min="3075" max="3078" width="14.28515625" customWidth="1"/>
    <col min="3079" max="3079" width="2.140625" customWidth="1"/>
    <col min="3080" max="3080" width="11.5703125" customWidth="1"/>
    <col min="3081" max="3084" width="14.28515625" customWidth="1"/>
    <col min="3085" max="3085" width="2.85546875" customWidth="1"/>
    <col min="3086" max="3086" width="11.5703125" customWidth="1"/>
    <col min="3087" max="3090" width="14.28515625" customWidth="1"/>
    <col min="3091" max="3091" width="2.5703125" customWidth="1"/>
    <col min="3092" max="3092" width="11.5703125" customWidth="1"/>
    <col min="3093" max="3096" width="14.28515625" customWidth="1"/>
    <col min="3097" max="3097" width="4.28515625" customWidth="1"/>
    <col min="3098" max="3098" width="14" customWidth="1"/>
    <col min="3099" max="3099" width="15.28515625" customWidth="1"/>
    <col min="3100" max="3100" width="13.140625" customWidth="1"/>
    <col min="3101" max="3101" width="12.85546875" customWidth="1"/>
    <col min="3102" max="3102" width="14.140625" customWidth="1"/>
    <col min="3103" max="3103" width="3.28515625" customWidth="1"/>
    <col min="3104" max="3104" width="14" customWidth="1"/>
    <col min="3105" max="3105" width="15.28515625" customWidth="1"/>
    <col min="3106" max="3106" width="13.140625" customWidth="1"/>
    <col min="3107" max="3107" width="12.85546875" customWidth="1"/>
    <col min="3108" max="3108" width="14.140625" customWidth="1"/>
    <col min="3109" max="3109" width="1.5703125" customWidth="1"/>
    <col min="3110" max="3110" width="14" customWidth="1"/>
    <col min="3111" max="3111" width="15.28515625" customWidth="1"/>
    <col min="3112" max="3112" width="13.140625" customWidth="1"/>
    <col min="3113" max="3113" width="12.85546875" customWidth="1"/>
    <col min="3114" max="3114" width="14.140625" customWidth="1"/>
    <col min="3115" max="3115" width="1.7109375" customWidth="1"/>
    <col min="3116" max="3116" width="14" customWidth="1"/>
    <col min="3117" max="3117" width="15.28515625" customWidth="1"/>
    <col min="3118" max="3118" width="13.140625" customWidth="1"/>
    <col min="3119" max="3119" width="12.85546875" customWidth="1"/>
    <col min="3120" max="3120" width="14.140625" customWidth="1"/>
    <col min="3121" max="3121" width="1.7109375" customWidth="1"/>
    <col min="3122" max="3122" width="14" customWidth="1"/>
    <col min="3123" max="3123" width="15.28515625" customWidth="1"/>
    <col min="3124" max="3124" width="13.140625" customWidth="1"/>
    <col min="3125" max="3125" width="12.85546875" customWidth="1"/>
    <col min="3126" max="3126" width="14.140625" customWidth="1"/>
    <col min="3329" max="3329" width="2.28515625" customWidth="1"/>
    <col min="3330" max="3330" width="11.5703125" customWidth="1"/>
    <col min="3331" max="3334" width="14.28515625" customWidth="1"/>
    <col min="3335" max="3335" width="2.140625" customWidth="1"/>
    <col min="3336" max="3336" width="11.5703125" customWidth="1"/>
    <col min="3337" max="3340" width="14.28515625" customWidth="1"/>
    <col min="3341" max="3341" width="2.85546875" customWidth="1"/>
    <col min="3342" max="3342" width="11.5703125" customWidth="1"/>
    <col min="3343" max="3346" width="14.28515625" customWidth="1"/>
    <col min="3347" max="3347" width="2.5703125" customWidth="1"/>
    <col min="3348" max="3348" width="11.5703125" customWidth="1"/>
    <col min="3349" max="3352" width="14.28515625" customWidth="1"/>
    <col min="3353" max="3353" width="4.28515625" customWidth="1"/>
    <col min="3354" max="3354" width="14" customWidth="1"/>
    <col min="3355" max="3355" width="15.28515625" customWidth="1"/>
    <col min="3356" max="3356" width="13.140625" customWidth="1"/>
    <col min="3357" max="3357" width="12.85546875" customWidth="1"/>
    <col min="3358" max="3358" width="14.140625" customWidth="1"/>
    <col min="3359" max="3359" width="3.28515625" customWidth="1"/>
    <col min="3360" max="3360" width="14" customWidth="1"/>
    <col min="3361" max="3361" width="15.28515625" customWidth="1"/>
    <col min="3362" max="3362" width="13.140625" customWidth="1"/>
    <col min="3363" max="3363" width="12.85546875" customWidth="1"/>
    <col min="3364" max="3364" width="14.140625" customWidth="1"/>
    <col min="3365" max="3365" width="1.5703125" customWidth="1"/>
    <col min="3366" max="3366" width="14" customWidth="1"/>
    <col min="3367" max="3367" width="15.28515625" customWidth="1"/>
    <col min="3368" max="3368" width="13.140625" customWidth="1"/>
    <col min="3369" max="3369" width="12.85546875" customWidth="1"/>
    <col min="3370" max="3370" width="14.140625" customWidth="1"/>
    <col min="3371" max="3371" width="1.7109375" customWidth="1"/>
    <col min="3372" max="3372" width="14" customWidth="1"/>
    <col min="3373" max="3373" width="15.28515625" customWidth="1"/>
    <col min="3374" max="3374" width="13.140625" customWidth="1"/>
    <col min="3375" max="3375" width="12.85546875" customWidth="1"/>
    <col min="3376" max="3376" width="14.140625" customWidth="1"/>
    <col min="3377" max="3377" width="1.7109375" customWidth="1"/>
    <col min="3378" max="3378" width="14" customWidth="1"/>
    <col min="3379" max="3379" width="15.28515625" customWidth="1"/>
    <col min="3380" max="3380" width="13.140625" customWidth="1"/>
    <col min="3381" max="3381" width="12.85546875" customWidth="1"/>
    <col min="3382" max="3382" width="14.140625" customWidth="1"/>
    <col min="3585" max="3585" width="2.28515625" customWidth="1"/>
    <col min="3586" max="3586" width="11.5703125" customWidth="1"/>
    <col min="3587" max="3590" width="14.28515625" customWidth="1"/>
    <col min="3591" max="3591" width="2.140625" customWidth="1"/>
    <col min="3592" max="3592" width="11.5703125" customWidth="1"/>
    <col min="3593" max="3596" width="14.28515625" customWidth="1"/>
    <col min="3597" max="3597" width="2.85546875" customWidth="1"/>
    <col min="3598" max="3598" width="11.5703125" customWidth="1"/>
    <col min="3599" max="3602" width="14.28515625" customWidth="1"/>
    <col min="3603" max="3603" width="2.5703125" customWidth="1"/>
    <col min="3604" max="3604" width="11.5703125" customWidth="1"/>
    <col min="3605" max="3608" width="14.28515625" customWidth="1"/>
    <col min="3609" max="3609" width="4.28515625" customWidth="1"/>
    <col min="3610" max="3610" width="14" customWidth="1"/>
    <col min="3611" max="3611" width="15.28515625" customWidth="1"/>
    <col min="3612" max="3612" width="13.140625" customWidth="1"/>
    <col min="3613" max="3613" width="12.85546875" customWidth="1"/>
    <col min="3614" max="3614" width="14.140625" customWidth="1"/>
    <col min="3615" max="3615" width="3.28515625" customWidth="1"/>
    <col min="3616" max="3616" width="14" customWidth="1"/>
    <col min="3617" max="3617" width="15.28515625" customWidth="1"/>
    <col min="3618" max="3618" width="13.140625" customWidth="1"/>
    <col min="3619" max="3619" width="12.85546875" customWidth="1"/>
    <col min="3620" max="3620" width="14.140625" customWidth="1"/>
    <col min="3621" max="3621" width="1.5703125" customWidth="1"/>
    <col min="3622" max="3622" width="14" customWidth="1"/>
    <col min="3623" max="3623" width="15.28515625" customWidth="1"/>
    <col min="3624" max="3624" width="13.140625" customWidth="1"/>
    <col min="3625" max="3625" width="12.85546875" customWidth="1"/>
    <col min="3626" max="3626" width="14.140625" customWidth="1"/>
    <col min="3627" max="3627" width="1.7109375" customWidth="1"/>
    <col min="3628" max="3628" width="14" customWidth="1"/>
    <col min="3629" max="3629" width="15.28515625" customWidth="1"/>
    <col min="3630" max="3630" width="13.140625" customWidth="1"/>
    <col min="3631" max="3631" width="12.85546875" customWidth="1"/>
    <col min="3632" max="3632" width="14.140625" customWidth="1"/>
    <col min="3633" max="3633" width="1.7109375" customWidth="1"/>
    <col min="3634" max="3634" width="14" customWidth="1"/>
    <col min="3635" max="3635" width="15.28515625" customWidth="1"/>
    <col min="3636" max="3636" width="13.140625" customWidth="1"/>
    <col min="3637" max="3637" width="12.85546875" customWidth="1"/>
    <col min="3638" max="3638" width="14.140625" customWidth="1"/>
    <col min="3841" max="3841" width="2.28515625" customWidth="1"/>
    <col min="3842" max="3842" width="11.5703125" customWidth="1"/>
    <col min="3843" max="3846" width="14.28515625" customWidth="1"/>
    <col min="3847" max="3847" width="2.140625" customWidth="1"/>
    <col min="3848" max="3848" width="11.5703125" customWidth="1"/>
    <col min="3849" max="3852" width="14.28515625" customWidth="1"/>
    <col min="3853" max="3853" width="2.85546875" customWidth="1"/>
    <col min="3854" max="3854" width="11.5703125" customWidth="1"/>
    <col min="3855" max="3858" width="14.28515625" customWidth="1"/>
    <col min="3859" max="3859" width="2.5703125" customWidth="1"/>
    <col min="3860" max="3860" width="11.5703125" customWidth="1"/>
    <col min="3861" max="3864" width="14.28515625" customWidth="1"/>
    <col min="3865" max="3865" width="4.28515625" customWidth="1"/>
    <col min="3866" max="3866" width="14" customWidth="1"/>
    <col min="3867" max="3867" width="15.28515625" customWidth="1"/>
    <col min="3868" max="3868" width="13.140625" customWidth="1"/>
    <col min="3869" max="3869" width="12.85546875" customWidth="1"/>
    <col min="3870" max="3870" width="14.140625" customWidth="1"/>
    <col min="3871" max="3871" width="3.28515625" customWidth="1"/>
    <col min="3872" max="3872" width="14" customWidth="1"/>
    <col min="3873" max="3873" width="15.28515625" customWidth="1"/>
    <col min="3874" max="3874" width="13.140625" customWidth="1"/>
    <col min="3875" max="3875" width="12.85546875" customWidth="1"/>
    <col min="3876" max="3876" width="14.140625" customWidth="1"/>
    <col min="3877" max="3877" width="1.5703125" customWidth="1"/>
    <col min="3878" max="3878" width="14" customWidth="1"/>
    <col min="3879" max="3879" width="15.28515625" customWidth="1"/>
    <col min="3880" max="3880" width="13.140625" customWidth="1"/>
    <col min="3881" max="3881" width="12.85546875" customWidth="1"/>
    <col min="3882" max="3882" width="14.140625" customWidth="1"/>
    <col min="3883" max="3883" width="1.7109375" customWidth="1"/>
    <col min="3884" max="3884" width="14" customWidth="1"/>
    <col min="3885" max="3885" width="15.28515625" customWidth="1"/>
    <col min="3886" max="3886" width="13.140625" customWidth="1"/>
    <col min="3887" max="3887" width="12.85546875" customWidth="1"/>
    <col min="3888" max="3888" width="14.140625" customWidth="1"/>
    <col min="3889" max="3889" width="1.7109375" customWidth="1"/>
    <col min="3890" max="3890" width="14" customWidth="1"/>
    <col min="3891" max="3891" width="15.28515625" customWidth="1"/>
    <col min="3892" max="3892" width="13.140625" customWidth="1"/>
    <col min="3893" max="3893" width="12.85546875" customWidth="1"/>
    <col min="3894" max="3894" width="14.140625" customWidth="1"/>
    <col min="4097" max="4097" width="2.28515625" customWidth="1"/>
    <col min="4098" max="4098" width="11.5703125" customWidth="1"/>
    <col min="4099" max="4102" width="14.28515625" customWidth="1"/>
    <col min="4103" max="4103" width="2.140625" customWidth="1"/>
    <col min="4104" max="4104" width="11.5703125" customWidth="1"/>
    <col min="4105" max="4108" width="14.28515625" customWidth="1"/>
    <col min="4109" max="4109" width="2.85546875" customWidth="1"/>
    <col min="4110" max="4110" width="11.5703125" customWidth="1"/>
    <col min="4111" max="4114" width="14.28515625" customWidth="1"/>
    <col min="4115" max="4115" width="2.5703125" customWidth="1"/>
    <col min="4116" max="4116" width="11.5703125" customWidth="1"/>
    <col min="4117" max="4120" width="14.28515625" customWidth="1"/>
    <col min="4121" max="4121" width="4.28515625" customWidth="1"/>
    <col min="4122" max="4122" width="14" customWidth="1"/>
    <col min="4123" max="4123" width="15.28515625" customWidth="1"/>
    <col min="4124" max="4124" width="13.140625" customWidth="1"/>
    <col min="4125" max="4125" width="12.85546875" customWidth="1"/>
    <col min="4126" max="4126" width="14.140625" customWidth="1"/>
    <col min="4127" max="4127" width="3.28515625" customWidth="1"/>
    <col min="4128" max="4128" width="14" customWidth="1"/>
    <col min="4129" max="4129" width="15.28515625" customWidth="1"/>
    <col min="4130" max="4130" width="13.140625" customWidth="1"/>
    <col min="4131" max="4131" width="12.85546875" customWidth="1"/>
    <col min="4132" max="4132" width="14.140625" customWidth="1"/>
    <col min="4133" max="4133" width="1.5703125" customWidth="1"/>
    <col min="4134" max="4134" width="14" customWidth="1"/>
    <col min="4135" max="4135" width="15.28515625" customWidth="1"/>
    <col min="4136" max="4136" width="13.140625" customWidth="1"/>
    <col min="4137" max="4137" width="12.85546875" customWidth="1"/>
    <col min="4138" max="4138" width="14.140625" customWidth="1"/>
    <col min="4139" max="4139" width="1.7109375" customWidth="1"/>
    <col min="4140" max="4140" width="14" customWidth="1"/>
    <col min="4141" max="4141" width="15.28515625" customWidth="1"/>
    <col min="4142" max="4142" width="13.140625" customWidth="1"/>
    <col min="4143" max="4143" width="12.85546875" customWidth="1"/>
    <col min="4144" max="4144" width="14.140625" customWidth="1"/>
    <col min="4145" max="4145" width="1.7109375" customWidth="1"/>
    <col min="4146" max="4146" width="14" customWidth="1"/>
    <col min="4147" max="4147" width="15.28515625" customWidth="1"/>
    <col min="4148" max="4148" width="13.140625" customWidth="1"/>
    <col min="4149" max="4149" width="12.85546875" customWidth="1"/>
    <col min="4150" max="4150" width="14.140625" customWidth="1"/>
    <col min="4353" max="4353" width="2.28515625" customWidth="1"/>
    <col min="4354" max="4354" width="11.5703125" customWidth="1"/>
    <col min="4355" max="4358" width="14.28515625" customWidth="1"/>
    <col min="4359" max="4359" width="2.140625" customWidth="1"/>
    <col min="4360" max="4360" width="11.5703125" customWidth="1"/>
    <col min="4361" max="4364" width="14.28515625" customWidth="1"/>
    <col min="4365" max="4365" width="2.85546875" customWidth="1"/>
    <col min="4366" max="4366" width="11.5703125" customWidth="1"/>
    <col min="4367" max="4370" width="14.28515625" customWidth="1"/>
    <col min="4371" max="4371" width="2.5703125" customWidth="1"/>
    <col min="4372" max="4372" width="11.5703125" customWidth="1"/>
    <col min="4373" max="4376" width="14.28515625" customWidth="1"/>
    <col min="4377" max="4377" width="4.28515625" customWidth="1"/>
    <col min="4378" max="4378" width="14" customWidth="1"/>
    <col min="4379" max="4379" width="15.28515625" customWidth="1"/>
    <col min="4380" max="4380" width="13.140625" customWidth="1"/>
    <col min="4381" max="4381" width="12.85546875" customWidth="1"/>
    <col min="4382" max="4382" width="14.140625" customWidth="1"/>
    <col min="4383" max="4383" width="3.28515625" customWidth="1"/>
    <col min="4384" max="4384" width="14" customWidth="1"/>
    <col min="4385" max="4385" width="15.28515625" customWidth="1"/>
    <col min="4386" max="4386" width="13.140625" customWidth="1"/>
    <col min="4387" max="4387" width="12.85546875" customWidth="1"/>
    <col min="4388" max="4388" width="14.140625" customWidth="1"/>
    <col min="4389" max="4389" width="1.5703125" customWidth="1"/>
    <col min="4390" max="4390" width="14" customWidth="1"/>
    <col min="4391" max="4391" width="15.28515625" customWidth="1"/>
    <col min="4392" max="4392" width="13.140625" customWidth="1"/>
    <col min="4393" max="4393" width="12.85546875" customWidth="1"/>
    <col min="4394" max="4394" width="14.140625" customWidth="1"/>
    <col min="4395" max="4395" width="1.7109375" customWidth="1"/>
    <col min="4396" max="4396" width="14" customWidth="1"/>
    <col min="4397" max="4397" width="15.28515625" customWidth="1"/>
    <col min="4398" max="4398" width="13.140625" customWidth="1"/>
    <col min="4399" max="4399" width="12.85546875" customWidth="1"/>
    <col min="4400" max="4400" width="14.140625" customWidth="1"/>
    <col min="4401" max="4401" width="1.7109375" customWidth="1"/>
    <col min="4402" max="4402" width="14" customWidth="1"/>
    <col min="4403" max="4403" width="15.28515625" customWidth="1"/>
    <col min="4404" max="4404" width="13.140625" customWidth="1"/>
    <col min="4405" max="4405" width="12.85546875" customWidth="1"/>
    <col min="4406" max="4406" width="14.140625" customWidth="1"/>
    <col min="4609" max="4609" width="2.28515625" customWidth="1"/>
    <col min="4610" max="4610" width="11.5703125" customWidth="1"/>
    <col min="4611" max="4614" width="14.28515625" customWidth="1"/>
    <col min="4615" max="4615" width="2.140625" customWidth="1"/>
    <col min="4616" max="4616" width="11.5703125" customWidth="1"/>
    <col min="4617" max="4620" width="14.28515625" customWidth="1"/>
    <col min="4621" max="4621" width="2.85546875" customWidth="1"/>
    <col min="4622" max="4622" width="11.5703125" customWidth="1"/>
    <col min="4623" max="4626" width="14.28515625" customWidth="1"/>
    <col min="4627" max="4627" width="2.5703125" customWidth="1"/>
    <col min="4628" max="4628" width="11.5703125" customWidth="1"/>
    <col min="4629" max="4632" width="14.28515625" customWidth="1"/>
    <col min="4633" max="4633" width="4.28515625" customWidth="1"/>
    <col min="4634" max="4634" width="14" customWidth="1"/>
    <col min="4635" max="4635" width="15.28515625" customWidth="1"/>
    <col min="4636" max="4636" width="13.140625" customWidth="1"/>
    <col min="4637" max="4637" width="12.85546875" customWidth="1"/>
    <col min="4638" max="4638" width="14.140625" customWidth="1"/>
    <col min="4639" max="4639" width="3.28515625" customWidth="1"/>
    <col min="4640" max="4640" width="14" customWidth="1"/>
    <col min="4641" max="4641" width="15.28515625" customWidth="1"/>
    <col min="4642" max="4642" width="13.140625" customWidth="1"/>
    <col min="4643" max="4643" width="12.85546875" customWidth="1"/>
    <col min="4644" max="4644" width="14.140625" customWidth="1"/>
    <col min="4645" max="4645" width="1.5703125" customWidth="1"/>
    <col min="4646" max="4646" width="14" customWidth="1"/>
    <col min="4647" max="4647" width="15.28515625" customWidth="1"/>
    <col min="4648" max="4648" width="13.140625" customWidth="1"/>
    <col min="4649" max="4649" width="12.85546875" customWidth="1"/>
    <col min="4650" max="4650" width="14.140625" customWidth="1"/>
    <col min="4651" max="4651" width="1.7109375" customWidth="1"/>
    <col min="4652" max="4652" width="14" customWidth="1"/>
    <col min="4653" max="4653" width="15.28515625" customWidth="1"/>
    <col min="4654" max="4654" width="13.140625" customWidth="1"/>
    <col min="4655" max="4655" width="12.85546875" customWidth="1"/>
    <col min="4656" max="4656" width="14.140625" customWidth="1"/>
    <col min="4657" max="4657" width="1.7109375" customWidth="1"/>
    <col min="4658" max="4658" width="14" customWidth="1"/>
    <col min="4659" max="4659" width="15.28515625" customWidth="1"/>
    <col min="4660" max="4660" width="13.140625" customWidth="1"/>
    <col min="4661" max="4661" width="12.85546875" customWidth="1"/>
    <col min="4662" max="4662" width="14.140625" customWidth="1"/>
    <col min="4865" max="4865" width="2.28515625" customWidth="1"/>
    <col min="4866" max="4866" width="11.5703125" customWidth="1"/>
    <col min="4867" max="4870" width="14.28515625" customWidth="1"/>
    <col min="4871" max="4871" width="2.140625" customWidth="1"/>
    <col min="4872" max="4872" width="11.5703125" customWidth="1"/>
    <col min="4873" max="4876" width="14.28515625" customWidth="1"/>
    <col min="4877" max="4877" width="2.85546875" customWidth="1"/>
    <col min="4878" max="4878" width="11.5703125" customWidth="1"/>
    <col min="4879" max="4882" width="14.28515625" customWidth="1"/>
    <col min="4883" max="4883" width="2.5703125" customWidth="1"/>
    <col min="4884" max="4884" width="11.5703125" customWidth="1"/>
    <col min="4885" max="4888" width="14.28515625" customWidth="1"/>
    <col min="4889" max="4889" width="4.28515625" customWidth="1"/>
    <col min="4890" max="4890" width="14" customWidth="1"/>
    <col min="4891" max="4891" width="15.28515625" customWidth="1"/>
    <col min="4892" max="4892" width="13.140625" customWidth="1"/>
    <col min="4893" max="4893" width="12.85546875" customWidth="1"/>
    <col min="4894" max="4894" width="14.140625" customWidth="1"/>
    <col min="4895" max="4895" width="3.28515625" customWidth="1"/>
    <col min="4896" max="4896" width="14" customWidth="1"/>
    <col min="4897" max="4897" width="15.28515625" customWidth="1"/>
    <col min="4898" max="4898" width="13.140625" customWidth="1"/>
    <col min="4899" max="4899" width="12.85546875" customWidth="1"/>
    <col min="4900" max="4900" width="14.140625" customWidth="1"/>
    <col min="4901" max="4901" width="1.5703125" customWidth="1"/>
    <col min="4902" max="4902" width="14" customWidth="1"/>
    <col min="4903" max="4903" width="15.28515625" customWidth="1"/>
    <col min="4904" max="4904" width="13.140625" customWidth="1"/>
    <col min="4905" max="4905" width="12.85546875" customWidth="1"/>
    <col min="4906" max="4906" width="14.140625" customWidth="1"/>
    <col min="4907" max="4907" width="1.7109375" customWidth="1"/>
    <col min="4908" max="4908" width="14" customWidth="1"/>
    <col min="4909" max="4909" width="15.28515625" customWidth="1"/>
    <col min="4910" max="4910" width="13.140625" customWidth="1"/>
    <col min="4911" max="4911" width="12.85546875" customWidth="1"/>
    <col min="4912" max="4912" width="14.140625" customWidth="1"/>
    <col min="4913" max="4913" width="1.7109375" customWidth="1"/>
    <col min="4914" max="4914" width="14" customWidth="1"/>
    <col min="4915" max="4915" width="15.28515625" customWidth="1"/>
    <col min="4916" max="4916" width="13.140625" customWidth="1"/>
    <col min="4917" max="4917" width="12.85546875" customWidth="1"/>
    <col min="4918" max="4918" width="14.140625" customWidth="1"/>
    <col min="5121" max="5121" width="2.28515625" customWidth="1"/>
    <col min="5122" max="5122" width="11.5703125" customWidth="1"/>
    <col min="5123" max="5126" width="14.28515625" customWidth="1"/>
    <col min="5127" max="5127" width="2.140625" customWidth="1"/>
    <col min="5128" max="5128" width="11.5703125" customWidth="1"/>
    <col min="5129" max="5132" width="14.28515625" customWidth="1"/>
    <col min="5133" max="5133" width="2.85546875" customWidth="1"/>
    <col min="5134" max="5134" width="11.5703125" customWidth="1"/>
    <col min="5135" max="5138" width="14.28515625" customWidth="1"/>
    <col min="5139" max="5139" width="2.5703125" customWidth="1"/>
    <col min="5140" max="5140" width="11.5703125" customWidth="1"/>
    <col min="5141" max="5144" width="14.28515625" customWidth="1"/>
    <col min="5145" max="5145" width="4.28515625" customWidth="1"/>
    <col min="5146" max="5146" width="14" customWidth="1"/>
    <col min="5147" max="5147" width="15.28515625" customWidth="1"/>
    <col min="5148" max="5148" width="13.140625" customWidth="1"/>
    <col min="5149" max="5149" width="12.85546875" customWidth="1"/>
    <col min="5150" max="5150" width="14.140625" customWidth="1"/>
    <col min="5151" max="5151" width="3.28515625" customWidth="1"/>
    <col min="5152" max="5152" width="14" customWidth="1"/>
    <col min="5153" max="5153" width="15.28515625" customWidth="1"/>
    <col min="5154" max="5154" width="13.140625" customWidth="1"/>
    <col min="5155" max="5155" width="12.85546875" customWidth="1"/>
    <col min="5156" max="5156" width="14.140625" customWidth="1"/>
    <col min="5157" max="5157" width="1.5703125" customWidth="1"/>
    <col min="5158" max="5158" width="14" customWidth="1"/>
    <col min="5159" max="5159" width="15.28515625" customWidth="1"/>
    <col min="5160" max="5160" width="13.140625" customWidth="1"/>
    <col min="5161" max="5161" width="12.85546875" customWidth="1"/>
    <col min="5162" max="5162" width="14.140625" customWidth="1"/>
    <col min="5163" max="5163" width="1.7109375" customWidth="1"/>
    <col min="5164" max="5164" width="14" customWidth="1"/>
    <col min="5165" max="5165" width="15.28515625" customWidth="1"/>
    <col min="5166" max="5166" width="13.140625" customWidth="1"/>
    <col min="5167" max="5167" width="12.85546875" customWidth="1"/>
    <col min="5168" max="5168" width="14.140625" customWidth="1"/>
    <col min="5169" max="5169" width="1.7109375" customWidth="1"/>
    <col min="5170" max="5170" width="14" customWidth="1"/>
    <col min="5171" max="5171" width="15.28515625" customWidth="1"/>
    <col min="5172" max="5172" width="13.140625" customWidth="1"/>
    <col min="5173" max="5173" width="12.85546875" customWidth="1"/>
    <col min="5174" max="5174" width="14.140625" customWidth="1"/>
    <col min="5377" max="5377" width="2.28515625" customWidth="1"/>
    <col min="5378" max="5378" width="11.5703125" customWidth="1"/>
    <col min="5379" max="5382" width="14.28515625" customWidth="1"/>
    <col min="5383" max="5383" width="2.140625" customWidth="1"/>
    <col min="5384" max="5384" width="11.5703125" customWidth="1"/>
    <col min="5385" max="5388" width="14.28515625" customWidth="1"/>
    <col min="5389" max="5389" width="2.85546875" customWidth="1"/>
    <col min="5390" max="5390" width="11.5703125" customWidth="1"/>
    <col min="5391" max="5394" width="14.28515625" customWidth="1"/>
    <col min="5395" max="5395" width="2.5703125" customWidth="1"/>
    <col min="5396" max="5396" width="11.5703125" customWidth="1"/>
    <col min="5397" max="5400" width="14.28515625" customWidth="1"/>
    <col min="5401" max="5401" width="4.28515625" customWidth="1"/>
    <col min="5402" max="5402" width="14" customWidth="1"/>
    <col min="5403" max="5403" width="15.28515625" customWidth="1"/>
    <col min="5404" max="5404" width="13.140625" customWidth="1"/>
    <col min="5405" max="5405" width="12.85546875" customWidth="1"/>
    <col min="5406" max="5406" width="14.140625" customWidth="1"/>
    <col min="5407" max="5407" width="3.28515625" customWidth="1"/>
    <col min="5408" max="5408" width="14" customWidth="1"/>
    <col min="5409" max="5409" width="15.28515625" customWidth="1"/>
    <col min="5410" max="5410" width="13.140625" customWidth="1"/>
    <col min="5411" max="5411" width="12.85546875" customWidth="1"/>
    <col min="5412" max="5412" width="14.140625" customWidth="1"/>
    <col min="5413" max="5413" width="1.5703125" customWidth="1"/>
    <col min="5414" max="5414" width="14" customWidth="1"/>
    <col min="5415" max="5415" width="15.28515625" customWidth="1"/>
    <col min="5416" max="5416" width="13.140625" customWidth="1"/>
    <col min="5417" max="5417" width="12.85546875" customWidth="1"/>
    <col min="5418" max="5418" width="14.140625" customWidth="1"/>
    <col min="5419" max="5419" width="1.7109375" customWidth="1"/>
    <col min="5420" max="5420" width="14" customWidth="1"/>
    <col min="5421" max="5421" width="15.28515625" customWidth="1"/>
    <col min="5422" max="5422" width="13.140625" customWidth="1"/>
    <col min="5423" max="5423" width="12.85546875" customWidth="1"/>
    <col min="5424" max="5424" width="14.140625" customWidth="1"/>
    <col min="5425" max="5425" width="1.7109375" customWidth="1"/>
    <col min="5426" max="5426" width="14" customWidth="1"/>
    <col min="5427" max="5427" width="15.28515625" customWidth="1"/>
    <col min="5428" max="5428" width="13.140625" customWidth="1"/>
    <col min="5429" max="5429" width="12.85546875" customWidth="1"/>
    <col min="5430" max="5430" width="14.140625" customWidth="1"/>
    <col min="5633" max="5633" width="2.28515625" customWidth="1"/>
    <col min="5634" max="5634" width="11.5703125" customWidth="1"/>
    <col min="5635" max="5638" width="14.28515625" customWidth="1"/>
    <col min="5639" max="5639" width="2.140625" customWidth="1"/>
    <col min="5640" max="5640" width="11.5703125" customWidth="1"/>
    <col min="5641" max="5644" width="14.28515625" customWidth="1"/>
    <col min="5645" max="5645" width="2.85546875" customWidth="1"/>
    <col min="5646" max="5646" width="11.5703125" customWidth="1"/>
    <col min="5647" max="5650" width="14.28515625" customWidth="1"/>
    <col min="5651" max="5651" width="2.5703125" customWidth="1"/>
    <col min="5652" max="5652" width="11.5703125" customWidth="1"/>
    <col min="5653" max="5656" width="14.28515625" customWidth="1"/>
    <col min="5657" max="5657" width="4.28515625" customWidth="1"/>
    <col min="5658" max="5658" width="14" customWidth="1"/>
    <col min="5659" max="5659" width="15.28515625" customWidth="1"/>
    <col min="5660" max="5660" width="13.140625" customWidth="1"/>
    <col min="5661" max="5661" width="12.85546875" customWidth="1"/>
    <col min="5662" max="5662" width="14.140625" customWidth="1"/>
    <col min="5663" max="5663" width="3.28515625" customWidth="1"/>
    <col min="5664" max="5664" width="14" customWidth="1"/>
    <col min="5665" max="5665" width="15.28515625" customWidth="1"/>
    <col min="5666" max="5666" width="13.140625" customWidth="1"/>
    <col min="5667" max="5667" width="12.85546875" customWidth="1"/>
    <col min="5668" max="5668" width="14.140625" customWidth="1"/>
    <col min="5669" max="5669" width="1.5703125" customWidth="1"/>
    <col min="5670" max="5670" width="14" customWidth="1"/>
    <col min="5671" max="5671" width="15.28515625" customWidth="1"/>
    <col min="5672" max="5672" width="13.140625" customWidth="1"/>
    <col min="5673" max="5673" width="12.85546875" customWidth="1"/>
    <col min="5674" max="5674" width="14.140625" customWidth="1"/>
    <col min="5675" max="5675" width="1.7109375" customWidth="1"/>
    <col min="5676" max="5676" width="14" customWidth="1"/>
    <col min="5677" max="5677" width="15.28515625" customWidth="1"/>
    <col min="5678" max="5678" width="13.140625" customWidth="1"/>
    <col min="5679" max="5679" width="12.85546875" customWidth="1"/>
    <col min="5680" max="5680" width="14.140625" customWidth="1"/>
    <col min="5681" max="5681" width="1.7109375" customWidth="1"/>
    <col min="5682" max="5682" width="14" customWidth="1"/>
    <col min="5683" max="5683" width="15.28515625" customWidth="1"/>
    <col min="5684" max="5684" width="13.140625" customWidth="1"/>
    <col min="5685" max="5685" width="12.85546875" customWidth="1"/>
    <col min="5686" max="5686" width="14.140625" customWidth="1"/>
    <col min="5889" max="5889" width="2.28515625" customWidth="1"/>
    <col min="5890" max="5890" width="11.5703125" customWidth="1"/>
    <col min="5891" max="5894" width="14.28515625" customWidth="1"/>
    <col min="5895" max="5895" width="2.140625" customWidth="1"/>
    <col min="5896" max="5896" width="11.5703125" customWidth="1"/>
    <col min="5897" max="5900" width="14.28515625" customWidth="1"/>
    <col min="5901" max="5901" width="2.85546875" customWidth="1"/>
    <col min="5902" max="5902" width="11.5703125" customWidth="1"/>
    <col min="5903" max="5906" width="14.28515625" customWidth="1"/>
    <col min="5907" max="5907" width="2.5703125" customWidth="1"/>
    <col min="5908" max="5908" width="11.5703125" customWidth="1"/>
    <col min="5909" max="5912" width="14.28515625" customWidth="1"/>
    <col min="5913" max="5913" width="4.28515625" customWidth="1"/>
    <col min="5914" max="5914" width="14" customWidth="1"/>
    <col min="5915" max="5915" width="15.28515625" customWidth="1"/>
    <col min="5916" max="5916" width="13.140625" customWidth="1"/>
    <col min="5917" max="5917" width="12.85546875" customWidth="1"/>
    <col min="5918" max="5918" width="14.140625" customWidth="1"/>
    <col min="5919" max="5919" width="3.28515625" customWidth="1"/>
    <col min="5920" max="5920" width="14" customWidth="1"/>
    <col min="5921" max="5921" width="15.28515625" customWidth="1"/>
    <col min="5922" max="5922" width="13.140625" customWidth="1"/>
    <col min="5923" max="5923" width="12.85546875" customWidth="1"/>
    <col min="5924" max="5924" width="14.140625" customWidth="1"/>
    <col min="5925" max="5925" width="1.5703125" customWidth="1"/>
    <col min="5926" max="5926" width="14" customWidth="1"/>
    <col min="5927" max="5927" width="15.28515625" customWidth="1"/>
    <col min="5928" max="5928" width="13.140625" customWidth="1"/>
    <col min="5929" max="5929" width="12.85546875" customWidth="1"/>
    <col min="5930" max="5930" width="14.140625" customWidth="1"/>
    <col min="5931" max="5931" width="1.7109375" customWidth="1"/>
    <col min="5932" max="5932" width="14" customWidth="1"/>
    <col min="5933" max="5933" width="15.28515625" customWidth="1"/>
    <col min="5934" max="5934" width="13.140625" customWidth="1"/>
    <col min="5935" max="5935" width="12.85546875" customWidth="1"/>
    <col min="5936" max="5936" width="14.140625" customWidth="1"/>
    <col min="5937" max="5937" width="1.7109375" customWidth="1"/>
    <col min="5938" max="5938" width="14" customWidth="1"/>
    <col min="5939" max="5939" width="15.28515625" customWidth="1"/>
    <col min="5940" max="5940" width="13.140625" customWidth="1"/>
    <col min="5941" max="5941" width="12.85546875" customWidth="1"/>
    <col min="5942" max="5942" width="14.140625" customWidth="1"/>
    <col min="6145" max="6145" width="2.28515625" customWidth="1"/>
    <col min="6146" max="6146" width="11.5703125" customWidth="1"/>
    <col min="6147" max="6150" width="14.28515625" customWidth="1"/>
    <col min="6151" max="6151" width="2.140625" customWidth="1"/>
    <col min="6152" max="6152" width="11.5703125" customWidth="1"/>
    <col min="6153" max="6156" width="14.28515625" customWidth="1"/>
    <col min="6157" max="6157" width="2.85546875" customWidth="1"/>
    <col min="6158" max="6158" width="11.5703125" customWidth="1"/>
    <col min="6159" max="6162" width="14.28515625" customWidth="1"/>
    <col min="6163" max="6163" width="2.5703125" customWidth="1"/>
    <col min="6164" max="6164" width="11.5703125" customWidth="1"/>
    <col min="6165" max="6168" width="14.28515625" customWidth="1"/>
    <col min="6169" max="6169" width="4.28515625" customWidth="1"/>
    <col min="6170" max="6170" width="14" customWidth="1"/>
    <col min="6171" max="6171" width="15.28515625" customWidth="1"/>
    <col min="6172" max="6172" width="13.140625" customWidth="1"/>
    <col min="6173" max="6173" width="12.85546875" customWidth="1"/>
    <col min="6174" max="6174" width="14.140625" customWidth="1"/>
    <col min="6175" max="6175" width="3.28515625" customWidth="1"/>
    <col min="6176" max="6176" width="14" customWidth="1"/>
    <col min="6177" max="6177" width="15.28515625" customWidth="1"/>
    <col min="6178" max="6178" width="13.140625" customWidth="1"/>
    <col min="6179" max="6179" width="12.85546875" customWidth="1"/>
    <col min="6180" max="6180" width="14.140625" customWidth="1"/>
    <col min="6181" max="6181" width="1.5703125" customWidth="1"/>
    <col min="6182" max="6182" width="14" customWidth="1"/>
    <col min="6183" max="6183" width="15.28515625" customWidth="1"/>
    <col min="6184" max="6184" width="13.140625" customWidth="1"/>
    <col min="6185" max="6185" width="12.85546875" customWidth="1"/>
    <col min="6186" max="6186" width="14.140625" customWidth="1"/>
    <col min="6187" max="6187" width="1.7109375" customWidth="1"/>
    <col min="6188" max="6188" width="14" customWidth="1"/>
    <col min="6189" max="6189" width="15.28515625" customWidth="1"/>
    <col min="6190" max="6190" width="13.140625" customWidth="1"/>
    <col min="6191" max="6191" width="12.85546875" customWidth="1"/>
    <col min="6192" max="6192" width="14.140625" customWidth="1"/>
    <col min="6193" max="6193" width="1.7109375" customWidth="1"/>
    <col min="6194" max="6194" width="14" customWidth="1"/>
    <col min="6195" max="6195" width="15.28515625" customWidth="1"/>
    <col min="6196" max="6196" width="13.140625" customWidth="1"/>
    <col min="6197" max="6197" width="12.85546875" customWidth="1"/>
    <col min="6198" max="6198" width="14.140625" customWidth="1"/>
    <col min="6401" max="6401" width="2.28515625" customWidth="1"/>
    <col min="6402" max="6402" width="11.5703125" customWidth="1"/>
    <col min="6403" max="6406" width="14.28515625" customWidth="1"/>
    <col min="6407" max="6407" width="2.140625" customWidth="1"/>
    <col min="6408" max="6408" width="11.5703125" customWidth="1"/>
    <col min="6409" max="6412" width="14.28515625" customWidth="1"/>
    <col min="6413" max="6413" width="2.85546875" customWidth="1"/>
    <col min="6414" max="6414" width="11.5703125" customWidth="1"/>
    <col min="6415" max="6418" width="14.28515625" customWidth="1"/>
    <col min="6419" max="6419" width="2.5703125" customWidth="1"/>
    <col min="6420" max="6420" width="11.5703125" customWidth="1"/>
    <col min="6421" max="6424" width="14.28515625" customWidth="1"/>
    <col min="6425" max="6425" width="4.28515625" customWidth="1"/>
    <col min="6426" max="6426" width="14" customWidth="1"/>
    <col min="6427" max="6427" width="15.28515625" customWidth="1"/>
    <col min="6428" max="6428" width="13.140625" customWidth="1"/>
    <col min="6429" max="6429" width="12.85546875" customWidth="1"/>
    <col min="6430" max="6430" width="14.140625" customWidth="1"/>
    <col min="6431" max="6431" width="3.28515625" customWidth="1"/>
    <col min="6432" max="6432" width="14" customWidth="1"/>
    <col min="6433" max="6433" width="15.28515625" customWidth="1"/>
    <col min="6434" max="6434" width="13.140625" customWidth="1"/>
    <col min="6435" max="6435" width="12.85546875" customWidth="1"/>
    <col min="6436" max="6436" width="14.140625" customWidth="1"/>
    <col min="6437" max="6437" width="1.5703125" customWidth="1"/>
    <col min="6438" max="6438" width="14" customWidth="1"/>
    <col min="6439" max="6439" width="15.28515625" customWidth="1"/>
    <col min="6440" max="6440" width="13.140625" customWidth="1"/>
    <col min="6441" max="6441" width="12.85546875" customWidth="1"/>
    <col min="6442" max="6442" width="14.140625" customWidth="1"/>
    <col min="6443" max="6443" width="1.7109375" customWidth="1"/>
    <col min="6444" max="6444" width="14" customWidth="1"/>
    <col min="6445" max="6445" width="15.28515625" customWidth="1"/>
    <col min="6446" max="6446" width="13.140625" customWidth="1"/>
    <col min="6447" max="6447" width="12.85546875" customWidth="1"/>
    <col min="6448" max="6448" width="14.140625" customWidth="1"/>
    <col min="6449" max="6449" width="1.7109375" customWidth="1"/>
    <col min="6450" max="6450" width="14" customWidth="1"/>
    <col min="6451" max="6451" width="15.28515625" customWidth="1"/>
    <col min="6452" max="6452" width="13.140625" customWidth="1"/>
    <col min="6453" max="6453" width="12.85546875" customWidth="1"/>
    <col min="6454" max="6454" width="14.140625" customWidth="1"/>
    <col min="6657" max="6657" width="2.28515625" customWidth="1"/>
    <col min="6658" max="6658" width="11.5703125" customWidth="1"/>
    <col min="6659" max="6662" width="14.28515625" customWidth="1"/>
    <col min="6663" max="6663" width="2.140625" customWidth="1"/>
    <col min="6664" max="6664" width="11.5703125" customWidth="1"/>
    <col min="6665" max="6668" width="14.28515625" customWidth="1"/>
    <col min="6669" max="6669" width="2.85546875" customWidth="1"/>
    <col min="6670" max="6670" width="11.5703125" customWidth="1"/>
    <col min="6671" max="6674" width="14.28515625" customWidth="1"/>
    <col min="6675" max="6675" width="2.5703125" customWidth="1"/>
    <col min="6676" max="6676" width="11.5703125" customWidth="1"/>
    <col min="6677" max="6680" width="14.28515625" customWidth="1"/>
    <col min="6681" max="6681" width="4.28515625" customWidth="1"/>
    <col min="6682" max="6682" width="14" customWidth="1"/>
    <col min="6683" max="6683" width="15.28515625" customWidth="1"/>
    <col min="6684" max="6684" width="13.140625" customWidth="1"/>
    <col min="6685" max="6685" width="12.85546875" customWidth="1"/>
    <col min="6686" max="6686" width="14.140625" customWidth="1"/>
    <col min="6687" max="6687" width="3.28515625" customWidth="1"/>
    <col min="6688" max="6688" width="14" customWidth="1"/>
    <col min="6689" max="6689" width="15.28515625" customWidth="1"/>
    <col min="6690" max="6690" width="13.140625" customWidth="1"/>
    <col min="6691" max="6691" width="12.85546875" customWidth="1"/>
    <col min="6692" max="6692" width="14.140625" customWidth="1"/>
    <col min="6693" max="6693" width="1.5703125" customWidth="1"/>
    <col min="6694" max="6694" width="14" customWidth="1"/>
    <col min="6695" max="6695" width="15.28515625" customWidth="1"/>
    <col min="6696" max="6696" width="13.140625" customWidth="1"/>
    <col min="6697" max="6697" width="12.85546875" customWidth="1"/>
    <col min="6698" max="6698" width="14.140625" customWidth="1"/>
    <col min="6699" max="6699" width="1.7109375" customWidth="1"/>
    <col min="6700" max="6700" width="14" customWidth="1"/>
    <col min="6701" max="6701" width="15.28515625" customWidth="1"/>
    <col min="6702" max="6702" width="13.140625" customWidth="1"/>
    <col min="6703" max="6703" width="12.85546875" customWidth="1"/>
    <col min="6704" max="6704" width="14.140625" customWidth="1"/>
    <col min="6705" max="6705" width="1.7109375" customWidth="1"/>
    <col min="6706" max="6706" width="14" customWidth="1"/>
    <col min="6707" max="6707" width="15.28515625" customWidth="1"/>
    <col min="6708" max="6708" width="13.140625" customWidth="1"/>
    <col min="6709" max="6709" width="12.85546875" customWidth="1"/>
    <col min="6710" max="6710" width="14.140625" customWidth="1"/>
    <col min="6913" max="6913" width="2.28515625" customWidth="1"/>
    <col min="6914" max="6914" width="11.5703125" customWidth="1"/>
    <col min="6915" max="6918" width="14.28515625" customWidth="1"/>
    <col min="6919" max="6919" width="2.140625" customWidth="1"/>
    <col min="6920" max="6920" width="11.5703125" customWidth="1"/>
    <col min="6921" max="6924" width="14.28515625" customWidth="1"/>
    <col min="6925" max="6925" width="2.85546875" customWidth="1"/>
    <col min="6926" max="6926" width="11.5703125" customWidth="1"/>
    <col min="6927" max="6930" width="14.28515625" customWidth="1"/>
    <col min="6931" max="6931" width="2.5703125" customWidth="1"/>
    <col min="6932" max="6932" width="11.5703125" customWidth="1"/>
    <col min="6933" max="6936" width="14.28515625" customWidth="1"/>
    <col min="6937" max="6937" width="4.28515625" customWidth="1"/>
    <col min="6938" max="6938" width="14" customWidth="1"/>
    <col min="6939" max="6939" width="15.28515625" customWidth="1"/>
    <col min="6940" max="6940" width="13.140625" customWidth="1"/>
    <col min="6941" max="6941" width="12.85546875" customWidth="1"/>
    <col min="6942" max="6942" width="14.140625" customWidth="1"/>
    <col min="6943" max="6943" width="3.28515625" customWidth="1"/>
    <col min="6944" max="6944" width="14" customWidth="1"/>
    <col min="6945" max="6945" width="15.28515625" customWidth="1"/>
    <col min="6946" max="6946" width="13.140625" customWidth="1"/>
    <col min="6947" max="6947" width="12.85546875" customWidth="1"/>
    <col min="6948" max="6948" width="14.140625" customWidth="1"/>
    <col min="6949" max="6949" width="1.5703125" customWidth="1"/>
    <col min="6950" max="6950" width="14" customWidth="1"/>
    <col min="6951" max="6951" width="15.28515625" customWidth="1"/>
    <col min="6952" max="6952" width="13.140625" customWidth="1"/>
    <col min="6953" max="6953" width="12.85546875" customWidth="1"/>
    <col min="6954" max="6954" width="14.140625" customWidth="1"/>
    <col min="6955" max="6955" width="1.7109375" customWidth="1"/>
    <col min="6956" max="6956" width="14" customWidth="1"/>
    <col min="6957" max="6957" width="15.28515625" customWidth="1"/>
    <col min="6958" max="6958" width="13.140625" customWidth="1"/>
    <col min="6959" max="6959" width="12.85546875" customWidth="1"/>
    <col min="6960" max="6960" width="14.140625" customWidth="1"/>
    <col min="6961" max="6961" width="1.7109375" customWidth="1"/>
    <col min="6962" max="6962" width="14" customWidth="1"/>
    <col min="6963" max="6963" width="15.28515625" customWidth="1"/>
    <col min="6964" max="6964" width="13.140625" customWidth="1"/>
    <col min="6965" max="6965" width="12.85546875" customWidth="1"/>
    <col min="6966" max="6966" width="14.140625" customWidth="1"/>
    <col min="7169" max="7169" width="2.28515625" customWidth="1"/>
    <col min="7170" max="7170" width="11.5703125" customWidth="1"/>
    <col min="7171" max="7174" width="14.28515625" customWidth="1"/>
    <col min="7175" max="7175" width="2.140625" customWidth="1"/>
    <col min="7176" max="7176" width="11.5703125" customWidth="1"/>
    <col min="7177" max="7180" width="14.28515625" customWidth="1"/>
    <col min="7181" max="7181" width="2.85546875" customWidth="1"/>
    <col min="7182" max="7182" width="11.5703125" customWidth="1"/>
    <col min="7183" max="7186" width="14.28515625" customWidth="1"/>
    <col min="7187" max="7187" width="2.5703125" customWidth="1"/>
    <col min="7188" max="7188" width="11.5703125" customWidth="1"/>
    <col min="7189" max="7192" width="14.28515625" customWidth="1"/>
    <col min="7193" max="7193" width="4.28515625" customWidth="1"/>
    <col min="7194" max="7194" width="14" customWidth="1"/>
    <col min="7195" max="7195" width="15.28515625" customWidth="1"/>
    <col min="7196" max="7196" width="13.140625" customWidth="1"/>
    <col min="7197" max="7197" width="12.85546875" customWidth="1"/>
    <col min="7198" max="7198" width="14.140625" customWidth="1"/>
    <col min="7199" max="7199" width="3.28515625" customWidth="1"/>
    <col min="7200" max="7200" width="14" customWidth="1"/>
    <col min="7201" max="7201" width="15.28515625" customWidth="1"/>
    <col min="7202" max="7202" width="13.140625" customWidth="1"/>
    <col min="7203" max="7203" width="12.85546875" customWidth="1"/>
    <col min="7204" max="7204" width="14.140625" customWidth="1"/>
    <col min="7205" max="7205" width="1.5703125" customWidth="1"/>
    <col min="7206" max="7206" width="14" customWidth="1"/>
    <col min="7207" max="7207" width="15.28515625" customWidth="1"/>
    <col min="7208" max="7208" width="13.140625" customWidth="1"/>
    <col min="7209" max="7209" width="12.85546875" customWidth="1"/>
    <col min="7210" max="7210" width="14.140625" customWidth="1"/>
    <col min="7211" max="7211" width="1.7109375" customWidth="1"/>
    <col min="7212" max="7212" width="14" customWidth="1"/>
    <col min="7213" max="7213" width="15.28515625" customWidth="1"/>
    <col min="7214" max="7214" width="13.140625" customWidth="1"/>
    <col min="7215" max="7215" width="12.85546875" customWidth="1"/>
    <col min="7216" max="7216" width="14.140625" customWidth="1"/>
    <col min="7217" max="7217" width="1.7109375" customWidth="1"/>
    <col min="7218" max="7218" width="14" customWidth="1"/>
    <col min="7219" max="7219" width="15.28515625" customWidth="1"/>
    <col min="7220" max="7220" width="13.140625" customWidth="1"/>
    <col min="7221" max="7221" width="12.85546875" customWidth="1"/>
    <col min="7222" max="7222" width="14.140625" customWidth="1"/>
    <col min="7425" max="7425" width="2.28515625" customWidth="1"/>
    <col min="7426" max="7426" width="11.5703125" customWidth="1"/>
    <col min="7427" max="7430" width="14.28515625" customWidth="1"/>
    <col min="7431" max="7431" width="2.140625" customWidth="1"/>
    <col min="7432" max="7432" width="11.5703125" customWidth="1"/>
    <col min="7433" max="7436" width="14.28515625" customWidth="1"/>
    <col min="7437" max="7437" width="2.85546875" customWidth="1"/>
    <col min="7438" max="7438" width="11.5703125" customWidth="1"/>
    <col min="7439" max="7442" width="14.28515625" customWidth="1"/>
    <col min="7443" max="7443" width="2.5703125" customWidth="1"/>
    <col min="7444" max="7444" width="11.5703125" customWidth="1"/>
    <col min="7445" max="7448" width="14.28515625" customWidth="1"/>
    <col min="7449" max="7449" width="4.28515625" customWidth="1"/>
    <col min="7450" max="7450" width="14" customWidth="1"/>
    <col min="7451" max="7451" width="15.28515625" customWidth="1"/>
    <col min="7452" max="7452" width="13.140625" customWidth="1"/>
    <col min="7453" max="7453" width="12.85546875" customWidth="1"/>
    <col min="7454" max="7454" width="14.140625" customWidth="1"/>
    <col min="7455" max="7455" width="3.28515625" customWidth="1"/>
    <col min="7456" max="7456" width="14" customWidth="1"/>
    <col min="7457" max="7457" width="15.28515625" customWidth="1"/>
    <col min="7458" max="7458" width="13.140625" customWidth="1"/>
    <col min="7459" max="7459" width="12.85546875" customWidth="1"/>
    <col min="7460" max="7460" width="14.140625" customWidth="1"/>
    <col min="7461" max="7461" width="1.5703125" customWidth="1"/>
    <col min="7462" max="7462" width="14" customWidth="1"/>
    <col min="7463" max="7463" width="15.28515625" customWidth="1"/>
    <col min="7464" max="7464" width="13.140625" customWidth="1"/>
    <col min="7465" max="7465" width="12.85546875" customWidth="1"/>
    <col min="7466" max="7466" width="14.140625" customWidth="1"/>
    <col min="7467" max="7467" width="1.7109375" customWidth="1"/>
    <col min="7468" max="7468" width="14" customWidth="1"/>
    <col min="7469" max="7469" width="15.28515625" customWidth="1"/>
    <col min="7470" max="7470" width="13.140625" customWidth="1"/>
    <col min="7471" max="7471" width="12.85546875" customWidth="1"/>
    <col min="7472" max="7472" width="14.140625" customWidth="1"/>
    <col min="7473" max="7473" width="1.7109375" customWidth="1"/>
    <col min="7474" max="7474" width="14" customWidth="1"/>
    <col min="7475" max="7475" width="15.28515625" customWidth="1"/>
    <col min="7476" max="7476" width="13.140625" customWidth="1"/>
    <col min="7477" max="7477" width="12.85546875" customWidth="1"/>
    <col min="7478" max="7478" width="14.140625" customWidth="1"/>
    <col min="7681" max="7681" width="2.28515625" customWidth="1"/>
    <col min="7682" max="7682" width="11.5703125" customWidth="1"/>
    <col min="7683" max="7686" width="14.28515625" customWidth="1"/>
    <col min="7687" max="7687" width="2.140625" customWidth="1"/>
    <col min="7688" max="7688" width="11.5703125" customWidth="1"/>
    <col min="7689" max="7692" width="14.28515625" customWidth="1"/>
    <col min="7693" max="7693" width="2.85546875" customWidth="1"/>
    <col min="7694" max="7694" width="11.5703125" customWidth="1"/>
    <col min="7695" max="7698" width="14.28515625" customWidth="1"/>
    <col min="7699" max="7699" width="2.5703125" customWidth="1"/>
    <col min="7700" max="7700" width="11.5703125" customWidth="1"/>
    <col min="7701" max="7704" width="14.28515625" customWidth="1"/>
    <col min="7705" max="7705" width="4.28515625" customWidth="1"/>
    <col min="7706" max="7706" width="14" customWidth="1"/>
    <col min="7707" max="7707" width="15.28515625" customWidth="1"/>
    <col min="7708" max="7708" width="13.140625" customWidth="1"/>
    <col min="7709" max="7709" width="12.85546875" customWidth="1"/>
    <col min="7710" max="7710" width="14.140625" customWidth="1"/>
    <col min="7711" max="7711" width="3.28515625" customWidth="1"/>
    <col min="7712" max="7712" width="14" customWidth="1"/>
    <col min="7713" max="7713" width="15.28515625" customWidth="1"/>
    <col min="7714" max="7714" width="13.140625" customWidth="1"/>
    <col min="7715" max="7715" width="12.85546875" customWidth="1"/>
    <col min="7716" max="7716" width="14.140625" customWidth="1"/>
    <col min="7717" max="7717" width="1.5703125" customWidth="1"/>
    <col min="7718" max="7718" width="14" customWidth="1"/>
    <col min="7719" max="7719" width="15.28515625" customWidth="1"/>
    <col min="7720" max="7720" width="13.140625" customWidth="1"/>
    <col min="7721" max="7721" width="12.85546875" customWidth="1"/>
    <col min="7722" max="7722" width="14.140625" customWidth="1"/>
    <col min="7723" max="7723" width="1.7109375" customWidth="1"/>
    <col min="7724" max="7724" width="14" customWidth="1"/>
    <col min="7725" max="7725" width="15.28515625" customWidth="1"/>
    <col min="7726" max="7726" width="13.140625" customWidth="1"/>
    <col min="7727" max="7727" width="12.85546875" customWidth="1"/>
    <col min="7728" max="7728" width="14.140625" customWidth="1"/>
    <col min="7729" max="7729" width="1.7109375" customWidth="1"/>
    <col min="7730" max="7730" width="14" customWidth="1"/>
    <col min="7731" max="7731" width="15.28515625" customWidth="1"/>
    <col min="7732" max="7732" width="13.140625" customWidth="1"/>
    <col min="7733" max="7733" width="12.85546875" customWidth="1"/>
    <col min="7734" max="7734" width="14.140625" customWidth="1"/>
    <col min="7937" max="7937" width="2.28515625" customWidth="1"/>
    <col min="7938" max="7938" width="11.5703125" customWidth="1"/>
    <col min="7939" max="7942" width="14.28515625" customWidth="1"/>
    <col min="7943" max="7943" width="2.140625" customWidth="1"/>
    <col min="7944" max="7944" width="11.5703125" customWidth="1"/>
    <col min="7945" max="7948" width="14.28515625" customWidth="1"/>
    <col min="7949" max="7949" width="2.85546875" customWidth="1"/>
    <col min="7950" max="7950" width="11.5703125" customWidth="1"/>
    <col min="7951" max="7954" width="14.28515625" customWidth="1"/>
    <col min="7955" max="7955" width="2.5703125" customWidth="1"/>
    <col min="7956" max="7956" width="11.5703125" customWidth="1"/>
    <col min="7957" max="7960" width="14.28515625" customWidth="1"/>
    <col min="7961" max="7961" width="4.28515625" customWidth="1"/>
    <col min="7962" max="7962" width="14" customWidth="1"/>
    <col min="7963" max="7963" width="15.28515625" customWidth="1"/>
    <col min="7964" max="7964" width="13.140625" customWidth="1"/>
    <col min="7965" max="7965" width="12.85546875" customWidth="1"/>
    <col min="7966" max="7966" width="14.140625" customWidth="1"/>
    <col min="7967" max="7967" width="3.28515625" customWidth="1"/>
    <col min="7968" max="7968" width="14" customWidth="1"/>
    <col min="7969" max="7969" width="15.28515625" customWidth="1"/>
    <col min="7970" max="7970" width="13.140625" customWidth="1"/>
    <col min="7971" max="7971" width="12.85546875" customWidth="1"/>
    <col min="7972" max="7972" width="14.140625" customWidth="1"/>
    <col min="7973" max="7973" width="1.5703125" customWidth="1"/>
    <col min="7974" max="7974" width="14" customWidth="1"/>
    <col min="7975" max="7975" width="15.28515625" customWidth="1"/>
    <col min="7976" max="7976" width="13.140625" customWidth="1"/>
    <col min="7977" max="7977" width="12.85546875" customWidth="1"/>
    <col min="7978" max="7978" width="14.140625" customWidth="1"/>
    <col min="7979" max="7979" width="1.7109375" customWidth="1"/>
    <col min="7980" max="7980" width="14" customWidth="1"/>
    <col min="7981" max="7981" width="15.28515625" customWidth="1"/>
    <col min="7982" max="7982" width="13.140625" customWidth="1"/>
    <col min="7983" max="7983" width="12.85546875" customWidth="1"/>
    <col min="7984" max="7984" width="14.140625" customWidth="1"/>
    <col min="7985" max="7985" width="1.7109375" customWidth="1"/>
    <col min="7986" max="7986" width="14" customWidth="1"/>
    <col min="7987" max="7987" width="15.28515625" customWidth="1"/>
    <col min="7988" max="7988" width="13.140625" customWidth="1"/>
    <col min="7989" max="7989" width="12.85546875" customWidth="1"/>
    <col min="7990" max="7990" width="14.140625" customWidth="1"/>
    <col min="8193" max="8193" width="2.28515625" customWidth="1"/>
    <col min="8194" max="8194" width="11.5703125" customWidth="1"/>
    <col min="8195" max="8198" width="14.28515625" customWidth="1"/>
    <col min="8199" max="8199" width="2.140625" customWidth="1"/>
    <col min="8200" max="8200" width="11.5703125" customWidth="1"/>
    <col min="8201" max="8204" width="14.28515625" customWidth="1"/>
    <col min="8205" max="8205" width="2.85546875" customWidth="1"/>
    <col min="8206" max="8206" width="11.5703125" customWidth="1"/>
    <col min="8207" max="8210" width="14.28515625" customWidth="1"/>
    <col min="8211" max="8211" width="2.5703125" customWidth="1"/>
    <col min="8212" max="8212" width="11.5703125" customWidth="1"/>
    <col min="8213" max="8216" width="14.28515625" customWidth="1"/>
    <col min="8217" max="8217" width="4.28515625" customWidth="1"/>
    <col min="8218" max="8218" width="14" customWidth="1"/>
    <col min="8219" max="8219" width="15.28515625" customWidth="1"/>
    <col min="8220" max="8220" width="13.140625" customWidth="1"/>
    <col min="8221" max="8221" width="12.85546875" customWidth="1"/>
    <col min="8222" max="8222" width="14.140625" customWidth="1"/>
    <col min="8223" max="8223" width="3.28515625" customWidth="1"/>
    <col min="8224" max="8224" width="14" customWidth="1"/>
    <col min="8225" max="8225" width="15.28515625" customWidth="1"/>
    <col min="8226" max="8226" width="13.140625" customWidth="1"/>
    <col min="8227" max="8227" width="12.85546875" customWidth="1"/>
    <col min="8228" max="8228" width="14.140625" customWidth="1"/>
    <col min="8229" max="8229" width="1.5703125" customWidth="1"/>
    <col min="8230" max="8230" width="14" customWidth="1"/>
    <col min="8231" max="8231" width="15.28515625" customWidth="1"/>
    <col min="8232" max="8232" width="13.140625" customWidth="1"/>
    <col min="8233" max="8233" width="12.85546875" customWidth="1"/>
    <col min="8234" max="8234" width="14.140625" customWidth="1"/>
    <col min="8235" max="8235" width="1.7109375" customWidth="1"/>
    <col min="8236" max="8236" width="14" customWidth="1"/>
    <col min="8237" max="8237" width="15.28515625" customWidth="1"/>
    <col min="8238" max="8238" width="13.140625" customWidth="1"/>
    <col min="8239" max="8239" width="12.85546875" customWidth="1"/>
    <col min="8240" max="8240" width="14.140625" customWidth="1"/>
    <col min="8241" max="8241" width="1.7109375" customWidth="1"/>
    <col min="8242" max="8242" width="14" customWidth="1"/>
    <col min="8243" max="8243" width="15.28515625" customWidth="1"/>
    <col min="8244" max="8244" width="13.140625" customWidth="1"/>
    <col min="8245" max="8245" width="12.85546875" customWidth="1"/>
    <col min="8246" max="8246" width="14.140625" customWidth="1"/>
    <col min="8449" max="8449" width="2.28515625" customWidth="1"/>
    <col min="8450" max="8450" width="11.5703125" customWidth="1"/>
    <col min="8451" max="8454" width="14.28515625" customWidth="1"/>
    <col min="8455" max="8455" width="2.140625" customWidth="1"/>
    <col min="8456" max="8456" width="11.5703125" customWidth="1"/>
    <col min="8457" max="8460" width="14.28515625" customWidth="1"/>
    <col min="8461" max="8461" width="2.85546875" customWidth="1"/>
    <col min="8462" max="8462" width="11.5703125" customWidth="1"/>
    <col min="8463" max="8466" width="14.28515625" customWidth="1"/>
    <col min="8467" max="8467" width="2.5703125" customWidth="1"/>
    <col min="8468" max="8468" width="11.5703125" customWidth="1"/>
    <col min="8469" max="8472" width="14.28515625" customWidth="1"/>
    <col min="8473" max="8473" width="4.28515625" customWidth="1"/>
    <col min="8474" max="8474" width="14" customWidth="1"/>
    <col min="8475" max="8475" width="15.28515625" customWidth="1"/>
    <col min="8476" max="8476" width="13.140625" customWidth="1"/>
    <col min="8477" max="8477" width="12.85546875" customWidth="1"/>
    <col min="8478" max="8478" width="14.140625" customWidth="1"/>
    <col min="8479" max="8479" width="3.28515625" customWidth="1"/>
    <col min="8480" max="8480" width="14" customWidth="1"/>
    <col min="8481" max="8481" width="15.28515625" customWidth="1"/>
    <col min="8482" max="8482" width="13.140625" customWidth="1"/>
    <col min="8483" max="8483" width="12.85546875" customWidth="1"/>
    <col min="8484" max="8484" width="14.140625" customWidth="1"/>
    <col min="8485" max="8485" width="1.5703125" customWidth="1"/>
    <col min="8486" max="8486" width="14" customWidth="1"/>
    <col min="8487" max="8487" width="15.28515625" customWidth="1"/>
    <col min="8488" max="8488" width="13.140625" customWidth="1"/>
    <col min="8489" max="8489" width="12.85546875" customWidth="1"/>
    <col min="8490" max="8490" width="14.140625" customWidth="1"/>
    <col min="8491" max="8491" width="1.7109375" customWidth="1"/>
    <col min="8492" max="8492" width="14" customWidth="1"/>
    <col min="8493" max="8493" width="15.28515625" customWidth="1"/>
    <col min="8494" max="8494" width="13.140625" customWidth="1"/>
    <col min="8495" max="8495" width="12.85546875" customWidth="1"/>
    <col min="8496" max="8496" width="14.140625" customWidth="1"/>
    <col min="8497" max="8497" width="1.7109375" customWidth="1"/>
    <col min="8498" max="8498" width="14" customWidth="1"/>
    <col min="8499" max="8499" width="15.28515625" customWidth="1"/>
    <col min="8500" max="8500" width="13.140625" customWidth="1"/>
    <col min="8501" max="8501" width="12.85546875" customWidth="1"/>
    <col min="8502" max="8502" width="14.140625" customWidth="1"/>
    <col min="8705" max="8705" width="2.28515625" customWidth="1"/>
    <col min="8706" max="8706" width="11.5703125" customWidth="1"/>
    <col min="8707" max="8710" width="14.28515625" customWidth="1"/>
    <col min="8711" max="8711" width="2.140625" customWidth="1"/>
    <col min="8712" max="8712" width="11.5703125" customWidth="1"/>
    <col min="8713" max="8716" width="14.28515625" customWidth="1"/>
    <col min="8717" max="8717" width="2.85546875" customWidth="1"/>
    <col min="8718" max="8718" width="11.5703125" customWidth="1"/>
    <col min="8719" max="8722" width="14.28515625" customWidth="1"/>
    <col min="8723" max="8723" width="2.5703125" customWidth="1"/>
    <col min="8724" max="8724" width="11.5703125" customWidth="1"/>
    <col min="8725" max="8728" width="14.28515625" customWidth="1"/>
    <col min="8729" max="8729" width="4.28515625" customWidth="1"/>
    <col min="8730" max="8730" width="14" customWidth="1"/>
    <col min="8731" max="8731" width="15.28515625" customWidth="1"/>
    <col min="8732" max="8732" width="13.140625" customWidth="1"/>
    <col min="8733" max="8733" width="12.85546875" customWidth="1"/>
    <col min="8734" max="8734" width="14.140625" customWidth="1"/>
    <col min="8735" max="8735" width="3.28515625" customWidth="1"/>
    <col min="8736" max="8736" width="14" customWidth="1"/>
    <col min="8737" max="8737" width="15.28515625" customWidth="1"/>
    <col min="8738" max="8738" width="13.140625" customWidth="1"/>
    <col min="8739" max="8739" width="12.85546875" customWidth="1"/>
    <col min="8740" max="8740" width="14.140625" customWidth="1"/>
    <col min="8741" max="8741" width="1.5703125" customWidth="1"/>
    <col min="8742" max="8742" width="14" customWidth="1"/>
    <col min="8743" max="8743" width="15.28515625" customWidth="1"/>
    <col min="8744" max="8744" width="13.140625" customWidth="1"/>
    <col min="8745" max="8745" width="12.85546875" customWidth="1"/>
    <col min="8746" max="8746" width="14.140625" customWidth="1"/>
    <col min="8747" max="8747" width="1.7109375" customWidth="1"/>
    <col min="8748" max="8748" width="14" customWidth="1"/>
    <col min="8749" max="8749" width="15.28515625" customWidth="1"/>
    <col min="8750" max="8750" width="13.140625" customWidth="1"/>
    <col min="8751" max="8751" width="12.85546875" customWidth="1"/>
    <col min="8752" max="8752" width="14.140625" customWidth="1"/>
    <col min="8753" max="8753" width="1.7109375" customWidth="1"/>
    <col min="8754" max="8754" width="14" customWidth="1"/>
    <col min="8755" max="8755" width="15.28515625" customWidth="1"/>
    <col min="8756" max="8756" width="13.140625" customWidth="1"/>
    <col min="8757" max="8757" width="12.85546875" customWidth="1"/>
    <col min="8758" max="8758" width="14.140625" customWidth="1"/>
    <col min="8961" max="8961" width="2.28515625" customWidth="1"/>
    <col min="8962" max="8962" width="11.5703125" customWidth="1"/>
    <col min="8963" max="8966" width="14.28515625" customWidth="1"/>
    <col min="8967" max="8967" width="2.140625" customWidth="1"/>
    <col min="8968" max="8968" width="11.5703125" customWidth="1"/>
    <col min="8969" max="8972" width="14.28515625" customWidth="1"/>
    <col min="8973" max="8973" width="2.85546875" customWidth="1"/>
    <col min="8974" max="8974" width="11.5703125" customWidth="1"/>
    <col min="8975" max="8978" width="14.28515625" customWidth="1"/>
    <col min="8979" max="8979" width="2.5703125" customWidth="1"/>
    <col min="8980" max="8980" width="11.5703125" customWidth="1"/>
    <col min="8981" max="8984" width="14.28515625" customWidth="1"/>
    <col min="8985" max="8985" width="4.28515625" customWidth="1"/>
    <col min="8986" max="8986" width="14" customWidth="1"/>
    <col min="8987" max="8987" width="15.28515625" customWidth="1"/>
    <col min="8988" max="8988" width="13.140625" customWidth="1"/>
    <col min="8989" max="8989" width="12.85546875" customWidth="1"/>
    <col min="8990" max="8990" width="14.140625" customWidth="1"/>
    <col min="8991" max="8991" width="3.28515625" customWidth="1"/>
    <col min="8992" max="8992" width="14" customWidth="1"/>
    <col min="8993" max="8993" width="15.28515625" customWidth="1"/>
    <col min="8994" max="8994" width="13.140625" customWidth="1"/>
    <col min="8995" max="8995" width="12.85546875" customWidth="1"/>
    <col min="8996" max="8996" width="14.140625" customWidth="1"/>
    <col min="8997" max="8997" width="1.5703125" customWidth="1"/>
    <col min="8998" max="8998" width="14" customWidth="1"/>
    <col min="8999" max="8999" width="15.28515625" customWidth="1"/>
    <col min="9000" max="9000" width="13.140625" customWidth="1"/>
    <col min="9001" max="9001" width="12.85546875" customWidth="1"/>
    <col min="9002" max="9002" width="14.140625" customWidth="1"/>
    <col min="9003" max="9003" width="1.7109375" customWidth="1"/>
    <col min="9004" max="9004" width="14" customWidth="1"/>
    <col min="9005" max="9005" width="15.28515625" customWidth="1"/>
    <col min="9006" max="9006" width="13.140625" customWidth="1"/>
    <col min="9007" max="9007" width="12.85546875" customWidth="1"/>
    <col min="9008" max="9008" width="14.140625" customWidth="1"/>
    <col min="9009" max="9009" width="1.7109375" customWidth="1"/>
    <col min="9010" max="9010" width="14" customWidth="1"/>
    <col min="9011" max="9011" width="15.28515625" customWidth="1"/>
    <col min="9012" max="9012" width="13.140625" customWidth="1"/>
    <col min="9013" max="9013" width="12.85546875" customWidth="1"/>
    <col min="9014" max="9014" width="14.140625" customWidth="1"/>
    <col min="9217" max="9217" width="2.28515625" customWidth="1"/>
    <col min="9218" max="9218" width="11.5703125" customWidth="1"/>
    <col min="9219" max="9222" width="14.28515625" customWidth="1"/>
    <col min="9223" max="9223" width="2.140625" customWidth="1"/>
    <col min="9224" max="9224" width="11.5703125" customWidth="1"/>
    <col min="9225" max="9228" width="14.28515625" customWidth="1"/>
    <col min="9229" max="9229" width="2.85546875" customWidth="1"/>
    <col min="9230" max="9230" width="11.5703125" customWidth="1"/>
    <col min="9231" max="9234" width="14.28515625" customWidth="1"/>
    <col min="9235" max="9235" width="2.5703125" customWidth="1"/>
    <col min="9236" max="9236" width="11.5703125" customWidth="1"/>
    <col min="9237" max="9240" width="14.28515625" customWidth="1"/>
    <col min="9241" max="9241" width="4.28515625" customWidth="1"/>
    <col min="9242" max="9242" width="14" customWidth="1"/>
    <col min="9243" max="9243" width="15.28515625" customWidth="1"/>
    <col min="9244" max="9244" width="13.140625" customWidth="1"/>
    <col min="9245" max="9245" width="12.85546875" customWidth="1"/>
    <col min="9246" max="9246" width="14.140625" customWidth="1"/>
    <col min="9247" max="9247" width="3.28515625" customWidth="1"/>
    <col min="9248" max="9248" width="14" customWidth="1"/>
    <col min="9249" max="9249" width="15.28515625" customWidth="1"/>
    <col min="9250" max="9250" width="13.140625" customWidth="1"/>
    <col min="9251" max="9251" width="12.85546875" customWidth="1"/>
    <col min="9252" max="9252" width="14.140625" customWidth="1"/>
    <col min="9253" max="9253" width="1.5703125" customWidth="1"/>
    <col min="9254" max="9254" width="14" customWidth="1"/>
    <col min="9255" max="9255" width="15.28515625" customWidth="1"/>
    <col min="9256" max="9256" width="13.140625" customWidth="1"/>
    <col min="9257" max="9257" width="12.85546875" customWidth="1"/>
    <col min="9258" max="9258" width="14.140625" customWidth="1"/>
    <col min="9259" max="9259" width="1.7109375" customWidth="1"/>
    <col min="9260" max="9260" width="14" customWidth="1"/>
    <col min="9261" max="9261" width="15.28515625" customWidth="1"/>
    <col min="9262" max="9262" width="13.140625" customWidth="1"/>
    <col min="9263" max="9263" width="12.85546875" customWidth="1"/>
    <col min="9264" max="9264" width="14.140625" customWidth="1"/>
    <col min="9265" max="9265" width="1.7109375" customWidth="1"/>
    <col min="9266" max="9266" width="14" customWidth="1"/>
    <col min="9267" max="9267" width="15.28515625" customWidth="1"/>
    <col min="9268" max="9268" width="13.140625" customWidth="1"/>
    <col min="9269" max="9269" width="12.85546875" customWidth="1"/>
    <col min="9270" max="9270" width="14.140625" customWidth="1"/>
    <col min="9473" max="9473" width="2.28515625" customWidth="1"/>
    <col min="9474" max="9474" width="11.5703125" customWidth="1"/>
    <col min="9475" max="9478" width="14.28515625" customWidth="1"/>
    <col min="9479" max="9479" width="2.140625" customWidth="1"/>
    <col min="9480" max="9480" width="11.5703125" customWidth="1"/>
    <col min="9481" max="9484" width="14.28515625" customWidth="1"/>
    <col min="9485" max="9485" width="2.85546875" customWidth="1"/>
    <col min="9486" max="9486" width="11.5703125" customWidth="1"/>
    <col min="9487" max="9490" width="14.28515625" customWidth="1"/>
    <col min="9491" max="9491" width="2.5703125" customWidth="1"/>
    <col min="9492" max="9492" width="11.5703125" customWidth="1"/>
    <col min="9493" max="9496" width="14.28515625" customWidth="1"/>
    <col min="9497" max="9497" width="4.28515625" customWidth="1"/>
    <col min="9498" max="9498" width="14" customWidth="1"/>
    <col min="9499" max="9499" width="15.28515625" customWidth="1"/>
    <col min="9500" max="9500" width="13.140625" customWidth="1"/>
    <col min="9501" max="9501" width="12.85546875" customWidth="1"/>
    <col min="9502" max="9502" width="14.140625" customWidth="1"/>
    <col min="9503" max="9503" width="3.28515625" customWidth="1"/>
    <col min="9504" max="9504" width="14" customWidth="1"/>
    <col min="9505" max="9505" width="15.28515625" customWidth="1"/>
    <col min="9506" max="9506" width="13.140625" customWidth="1"/>
    <col min="9507" max="9507" width="12.85546875" customWidth="1"/>
    <col min="9508" max="9508" width="14.140625" customWidth="1"/>
    <col min="9509" max="9509" width="1.5703125" customWidth="1"/>
    <col min="9510" max="9510" width="14" customWidth="1"/>
    <col min="9511" max="9511" width="15.28515625" customWidth="1"/>
    <col min="9512" max="9512" width="13.140625" customWidth="1"/>
    <col min="9513" max="9513" width="12.85546875" customWidth="1"/>
    <col min="9514" max="9514" width="14.140625" customWidth="1"/>
    <col min="9515" max="9515" width="1.7109375" customWidth="1"/>
    <col min="9516" max="9516" width="14" customWidth="1"/>
    <col min="9517" max="9517" width="15.28515625" customWidth="1"/>
    <col min="9518" max="9518" width="13.140625" customWidth="1"/>
    <col min="9519" max="9519" width="12.85546875" customWidth="1"/>
    <col min="9520" max="9520" width="14.140625" customWidth="1"/>
    <col min="9521" max="9521" width="1.7109375" customWidth="1"/>
    <col min="9522" max="9522" width="14" customWidth="1"/>
    <col min="9523" max="9523" width="15.28515625" customWidth="1"/>
    <col min="9524" max="9524" width="13.140625" customWidth="1"/>
    <col min="9525" max="9525" width="12.85546875" customWidth="1"/>
    <col min="9526" max="9526" width="14.140625" customWidth="1"/>
    <col min="9729" max="9729" width="2.28515625" customWidth="1"/>
    <col min="9730" max="9730" width="11.5703125" customWidth="1"/>
    <col min="9731" max="9734" width="14.28515625" customWidth="1"/>
    <col min="9735" max="9735" width="2.140625" customWidth="1"/>
    <col min="9736" max="9736" width="11.5703125" customWidth="1"/>
    <col min="9737" max="9740" width="14.28515625" customWidth="1"/>
    <col min="9741" max="9741" width="2.85546875" customWidth="1"/>
    <col min="9742" max="9742" width="11.5703125" customWidth="1"/>
    <col min="9743" max="9746" width="14.28515625" customWidth="1"/>
    <col min="9747" max="9747" width="2.5703125" customWidth="1"/>
    <col min="9748" max="9748" width="11.5703125" customWidth="1"/>
    <col min="9749" max="9752" width="14.28515625" customWidth="1"/>
    <col min="9753" max="9753" width="4.28515625" customWidth="1"/>
    <col min="9754" max="9754" width="14" customWidth="1"/>
    <col min="9755" max="9755" width="15.28515625" customWidth="1"/>
    <col min="9756" max="9756" width="13.140625" customWidth="1"/>
    <col min="9757" max="9757" width="12.85546875" customWidth="1"/>
    <col min="9758" max="9758" width="14.140625" customWidth="1"/>
    <col min="9759" max="9759" width="3.28515625" customWidth="1"/>
    <col min="9760" max="9760" width="14" customWidth="1"/>
    <col min="9761" max="9761" width="15.28515625" customWidth="1"/>
    <col min="9762" max="9762" width="13.140625" customWidth="1"/>
    <col min="9763" max="9763" width="12.85546875" customWidth="1"/>
    <col min="9764" max="9764" width="14.140625" customWidth="1"/>
    <col min="9765" max="9765" width="1.5703125" customWidth="1"/>
    <col min="9766" max="9766" width="14" customWidth="1"/>
    <col min="9767" max="9767" width="15.28515625" customWidth="1"/>
    <col min="9768" max="9768" width="13.140625" customWidth="1"/>
    <col min="9769" max="9769" width="12.85546875" customWidth="1"/>
    <col min="9770" max="9770" width="14.140625" customWidth="1"/>
    <col min="9771" max="9771" width="1.7109375" customWidth="1"/>
    <col min="9772" max="9772" width="14" customWidth="1"/>
    <col min="9773" max="9773" width="15.28515625" customWidth="1"/>
    <col min="9774" max="9774" width="13.140625" customWidth="1"/>
    <col min="9775" max="9775" width="12.85546875" customWidth="1"/>
    <col min="9776" max="9776" width="14.140625" customWidth="1"/>
    <col min="9777" max="9777" width="1.7109375" customWidth="1"/>
    <col min="9778" max="9778" width="14" customWidth="1"/>
    <col min="9779" max="9779" width="15.28515625" customWidth="1"/>
    <col min="9780" max="9780" width="13.140625" customWidth="1"/>
    <col min="9781" max="9781" width="12.85546875" customWidth="1"/>
    <col min="9782" max="9782" width="14.140625" customWidth="1"/>
    <col min="9985" max="9985" width="2.28515625" customWidth="1"/>
    <col min="9986" max="9986" width="11.5703125" customWidth="1"/>
    <col min="9987" max="9990" width="14.28515625" customWidth="1"/>
    <col min="9991" max="9991" width="2.140625" customWidth="1"/>
    <col min="9992" max="9992" width="11.5703125" customWidth="1"/>
    <col min="9993" max="9996" width="14.28515625" customWidth="1"/>
    <col min="9997" max="9997" width="2.85546875" customWidth="1"/>
    <col min="9998" max="9998" width="11.5703125" customWidth="1"/>
    <col min="9999" max="10002" width="14.28515625" customWidth="1"/>
    <col min="10003" max="10003" width="2.5703125" customWidth="1"/>
    <col min="10004" max="10004" width="11.5703125" customWidth="1"/>
    <col min="10005" max="10008" width="14.28515625" customWidth="1"/>
    <col min="10009" max="10009" width="4.28515625" customWidth="1"/>
    <col min="10010" max="10010" width="14" customWidth="1"/>
    <col min="10011" max="10011" width="15.28515625" customWidth="1"/>
    <col min="10012" max="10012" width="13.140625" customWidth="1"/>
    <col min="10013" max="10013" width="12.85546875" customWidth="1"/>
    <col min="10014" max="10014" width="14.140625" customWidth="1"/>
    <col min="10015" max="10015" width="3.28515625" customWidth="1"/>
    <col min="10016" max="10016" width="14" customWidth="1"/>
    <col min="10017" max="10017" width="15.28515625" customWidth="1"/>
    <col min="10018" max="10018" width="13.140625" customWidth="1"/>
    <col min="10019" max="10019" width="12.85546875" customWidth="1"/>
    <col min="10020" max="10020" width="14.140625" customWidth="1"/>
    <col min="10021" max="10021" width="1.5703125" customWidth="1"/>
    <col min="10022" max="10022" width="14" customWidth="1"/>
    <col min="10023" max="10023" width="15.28515625" customWidth="1"/>
    <col min="10024" max="10024" width="13.140625" customWidth="1"/>
    <col min="10025" max="10025" width="12.85546875" customWidth="1"/>
    <col min="10026" max="10026" width="14.140625" customWidth="1"/>
    <col min="10027" max="10027" width="1.7109375" customWidth="1"/>
    <col min="10028" max="10028" width="14" customWidth="1"/>
    <col min="10029" max="10029" width="15.28515625" customWidth="1"/>
    <col min="10030" max="10030" width="13.140625" customWidth="1"/>
    <col min="10031" max="10031" width="12.85546875" customWidth="1"/>
    <col min="10032" max="10032" width="14.140625" customWidth="1"/>
    <col min="10033" max="10033" width="1.7109375" customWidth="1"/>
    <col min="10034" max="10034" width="14" customWidth="1"/>
    <col min="10035" max="10035" width="15.28515625" customWidth="1"/>
    <col min="10036" max="10036" width="13.140625" customWidth="1"/>
    <col min="10037" max="10037" width="12.85546875" customWidth="1"/>
    <col min="10038" max="10038" width="14.140625" customWidth="1"/>
    <col min="10241" max="10241" width="2.28515625" customWidth="1"/>
    <col min="10242" max="10242" width="11.5703125" customWidth="1"/>
    <col min="10243" max="10246" width="14.28515625" customWidth="1"/>
    <col min="10247" max="10247" width="2.140625" customWidth="1"/>
    <col min="10248" max="10248" width="11.5703125" customWidth="1"/>
    <col min="10249" max="10252" width="14.28515625" customWidth="1"/>
    <col min="10253" max="10253" width="2.85546875" customWidth="1"/>
    <col min="10254" max="10254" width="11.5703125" customWidth="1"/>
    <col min="10255" max="10258" width="14.28515625" customWidth="1"/>
    <col min="10259" max="10259" width="2.5703125" customWidth="1"/>
    <col min="10260" max="10260" width="11.5703125" customWidth="1"/>
    <col min="10261" max="10264" width="14.28515625" customWidth="1"/>
    <col min="10265" max="10265" width="4.28515625" customWidth="1"/>
    <col min="10266" max="10266" width="14" customWidth="1"/>
    <col min="10267" max="10267" width="15.28515625" customWidth="1"/>
    <col min="10268" max="10268" width="13.140625" customWidth="1"/>
    <col min="10269" max="10269" width="12.85546875" customWidth="1"/>
    <col min="10270" max="10270" width="14.140625" customWidth="1"/>
    <col min="10271" max="10271" width="3.28515625" customWidth="1"/>
    <col min="10272" max="10272" width="14" customWidth="1"/>
    <col min="10273" max="10273" width="15.28515625" customWidth="1"/>
    <col min="10274" max="10274" width="13.140625" customWidth="1"/>
    <col min="10275" max="10275" width="12.85546875" customWidth="1"/>
    <col min="10276" max="10276" width="14.140625" customWidth="1"/>
    <col min="10277" max="10277" width="1.5703125" customWidth="1"/>
    <col min="10278" max="10278" width="14" customWidth="1"/>
    <col min="10279" max="10279" width="15.28515625" customWidth="1"/>
    <col min="10280" max="10280" width="13.140625" customWidth="1"/>
    <col min="10281" max="10281" width="12.85546875" customWidth="1"/>
    <col min="10282" max="10282" width="14.140625" customWidth="1"/>
    <col min="10283" max="10283" width="1.7109375" customWidth="1"/>
    <col min="10284" max="10284" width="14" customWidth="1"/>
    <col min="10285" max="10285" width="15.28515625" customWidth="1"/>
    <col min="10286" max="10286" width="13.140625" customWidth="1"/>
    <col min="10287" max="10287" width="12.85546875" customWidth="1"/>
    <col min="10288" max="10288" width="14.140625" customWidth="1"/>
    <col min="10289" max="10289" width="1.7109375" customWidth="1"/>
    <col min="10290" max="10290" width="14" customWidth="1"/>
    <col min="10291" max="10291" width="15.28515625" customWidth="1"/>
    <col min="10292" max="10292" width="13.140625" customWidth="1"/>
    <col min="10293" max="10293" width="12.85546875" customWidth="1"/>
    <col min="10294" max="10294" width="14.140625" customWidth="1"/>
    <col min="10497" max="10497" width="2.28515625" customWidth="1"/>
    <col min="10498" max="10498" width="11.5703125" customWidth="1"/>
    <col min="10499" max="10502" width="14.28515625" customWidth="1"/>
    <col min="10503" max="10503" width="2.140625" customWidth="1"/>
    <col min="10504" max="10504" width="11.5703125" customWidth="1"/>
    <col min="10505" max="10508" width="14.28515625" customWidth="1"/>
    <col min="10509" max="10509" width="2.85546875" customWidth="1"/>
    <col min="10510" max="10510" width="11.5703125" customWidth="1"/>
    <col min="10511" max="10514" width="14.28515625" customWidth="1"/>
    <col min="10515" max="10515" width="2.5703125" customWidth="1"/>
    <col min="10516" max="10516" width="11.5703125" customWidth="1"/>
    <col min="10517" max="10520" width="14.28515625" customWidth="1"/>
    <col min="10521" max="10521" width="4.28515625" customWidth="1"/>
    <col min="10522" max="10522" width="14" customWidth="1"/>
    <col min="10523" max="10523" width="15.28515625" customWidth="1"/>
    <col min="10524" max="10524" width="13.140625" customWidth="1"/>
    <col min="10525" max="10525" width="12.85546875" customWidth="1"/>
    <col min="10526" max="10526" width="14.140625" customWidth="1"/>
    <col min="10527" max="10527" width="3.28515625" customWidth="1"/>
    <col min="10528" max="10528" width="14" customWidth="1"/>
    <col min="10529" max="10529" width="15.28515625" customWidth="1"/>
    <col min="10530" max="10530" width="13.140625" customWidth="1"/>
    <col min="10531" max="10531" width="12.85546875" customWidth="1"/>
    <col min="10532" max="10532" width="14.140625" customWidth="1"/>
    <col min="10533" max="10533" width="1.5703125" customWidth="1"/>
    <col min="10534" max="10534" width="14" customWidth="1"/>
    <col min="10535" max="10535" width="15.28515625" customWidth="1"/>
    <col min="10536" max="10536" width="13.140625" customWidth="1"/>
    <col min="10537" max="10537" width="12.85546875" customWidth="1"/>
    <col min="10538" max="10538" width="14.140625" customWidth="1"/>
    <col min="10539" max="10539" width="1.7109375" customWidth="1"/>
    <col min="10540" max="10540" width="14" customWidth="1"/>
    <col min="10541" max="10541" width="15.28515625" customWidth="1"/>
    <col min="10542" max="10542" width="13.140625" customWidth="1"/>
    <col min="10543" max="10543" width="12.85546875" customWidth="1"/>
    <col min="10544" max="10544" width="14.140625" customWidth="1"/>
    <col min="10545" max="10545" width="1.7109375" customWidth="1"/>
    <col min="10546" max="10546" width="14" customWidth="1"/>
    <col min="10547" max="10547" width="15.28515625" customWidth="1"/>
    <col min="10548" max="10548" width="13.140625" customWidth="1"/>
    <col min="10549" max="10549" width="12.85546875" customWidth="1"/>
    <col min="10550" max="10550" width="14.140625" customWidth="1"/>
    <col min="10753" max="10753" width="2.28515625" customWidth="1"/>
    <col min="10754" max="10754" width="11.5703125" customWidth="1"/>
    <col min="10755" max="10758" width="14.28515625" customWidth="1"/>
    <col min="10759" max="10759" width="2.140625" customWidth="1"/>
    <col min="10760" max="10760" width="11.5703125" customWidth="1"/>
    <col min="10761" max="10764" width="14.28515625" customWidth="1"/>
    <col min="10765" max="10765" width="2.85546875" customWidth="1"/>
    <col min="10766" max="10766" width="11.5703125" customWidth="1"/>
    <col min="10767" max="10770" width="14.28515625" customWidth="1"/>
    <col min="10771" max="10771" width="2.5703125" customWidth="1"/>
    <col min="10772" max="10772" width="11.5703125" customWidth="1"/>
    <col min="10773" max="10776" width="14.28515625" customWidth="1"/>
    <col min="10777" max="10777" width="4.28515625" customWidth="1"/>
    <col min="10778" max="10778" width="14" customWidth="1"/>
    <col min="10779" max="10779" width="15.28515625" customWidth="1"/>
    <col min="10780" max="10780" width="13.140625" customWidth="1"/>
    <col min="10781" max="10781" width="12.85546875" customWidth="1"/>
    <col min="10782" max="10782" width="14.140625" customWidth="1"/>
    <col min="10783" max="10783" width="3.28515625" customWidth="1"/>
    <col min="10784" max="10784" width="14" customWidth="1"/>
    <col min="10785" max="10785" width="15.28515625" customWidth="1"/>
    <col min="10786" max="10786" width="13.140625" customWidth="1"/>
    <col min="10787" max="10787" width="12.85546875" customWidth="1"/>
    <col min="10788" max="10788" width="14.140625" customWidth="1"/>
    <col min="10789" max="10789" width="1.5703125" customWidth="1"/>
    <col min="10790" max="10790" width="14" customWidth="1"/>
    <col min="10791" max="10791" width="15.28515625" customWidth="1"/>
    <col min="10792" max="10792" width="13.140625" customWidth="1"/>
    <col min="10793" max="10793" width="12.85546875" customWidth="1"/>
    <col min="10794" max="10794" width="14.140625" customWidth="1"/>
    <col min="10795" max="10795" width="1.7109375" customWidth="1"/>
    <col min="10796" max="10796" width="14" customWidth="1"/>
    <col min="10797" max="10797" width="15.28515625" customWidth="1"/>
    <col min="10798" max="10798" width="13.140625" customWidth="1"/>
    <col min="10799" max="10799" width="12.85546875" customWidth="1"/>
    <col min="10800" max="10800" width="14.140625" customWidth="1"/>
    <col min="10801" max="10801" width="1.7109375" customWidth="1"/>
    <col min="10802" max="10802" width="14" customWidth="1"/>
    <col min="10803" max="10803" width="15.28515625" customWidth="1"/>
    <col min="10804" max="10804" width="13.140625" customWidth="1"/>
    <col min="10805" max="10805" width="12.85546875" customWidth="1"/>
    <col min="10806" max="10806" width="14.140625" customWidth="1"/>
    <col min="11009" max="11009" width="2.28515625" customWidth="1"/>
    <col min="11010" max="11010" width="11.5703125" customWidth="1"/>
    <col min="11011" max="11014" width="14.28515625" customWidth="1"/>
    <col min="11015" max="11015" width="2.140625" customWidth="1"/>
    <col min="11016" max="11016" width="11.5703125" customWidth="1"/>
    <col min="11017" max="11020" width="14.28515625" customWidth="1"/>
    <col min="11021" max="11021" width="2.85546875" customWidth="1"/>
    <col min="11022" max="11022" width="11.5703125" customWidth="1"/>
    <col min="11023" max="11026" width="14.28515625" customWidth="1"/>
    <col min="11027" max="11027" width="2.5703125" customWidth="1"/>
    <col min="11028" max="11028" width="11.5703125" customWidth="1"/>
    <col min="11029" max="11032" width="14.28515625" customWidth="1"/>
    <col min="11033" max="11033" width="4.28515625" customWidth="1"/>
    <col min="11034" max="11034" width="14" customWidth="1"/>
    <col min="11035" max="11035" width="15.28515625" customWidth="1"/>
    <col min="11036" max="11036" width="13.140625" customWidth="1"/>
    <col min="11037" max="11037" width="12.85546875" customWidth="1"/>
    <col min="11038" max="11038" width="14.140625" customWidth="1"/>
    <col min="11039" max="11039" width="3.28515625" customWidth="1"/>
    <col min="11040" max="11040" width="14" customWidth="1"/>
    <col min="11041" max="11041" width="15.28515625" customWidth="1"/>
    <col min="11042" max="11042" width="13.140625" customWidth="1"/>
    <col min="11043" max="11043" width="12.85546875" customWidth="1"/>
    <col min="11044" max="11044" width="14.140625" customWidth="1"/>
    <col min="11045" max="11045" width="1.5703125" customWidth="1"/>
    <col min="11046" max="11046" width="14" customWidth="1"/>
    <col min="11047" max="11047" width="15.28515625" customWidth="1"/>
    <col min="11048" max="11048" width="13.140625" customWidth="1"/>
    <col min="11049" max="11049" width="12.85546875" customWidth="1"/>
    <col min="11050" max="11050" width="14.140625" customWidth="1"/>
    <col min="11051" max="11051" width="1.7109375" customWidth="1"/>
    <col min="11052" max="11052" width="14" customWidth="1"/>
    <col min="11053" max="11053" width="15.28515625" customWidth="1"/>
    <col min="11054" max="11054" width="13.140625" customWidth="1"/>
    <col min="11055" max="11055" width="12.85546875" customWidth="1"/>
    <col min="11056" max="11056" width="14.140625" customWidth="1"/>
    <col min="11057" max="11057" width="1.7109375" customWidth="1"/>
    <col min="11058" max="11058" width="14" customWidth="1"/>
    <col min="11059" max="11059" width="15.28515625" customWidth="1"/>
    <col min="11060" max="11060" width="13.140625" customWidth="1"/>
    <col min="11061" max="11061" width="12.85546875" customWidth="1"/>
    <col min="11062" max="11062" width="14.140625" customWidth="1"/>
    <col min="11265" max="11265" width="2.28515625" customWidth="1"/>
    <col min="11266" max="11266" width="11.5703125" customWidth="1"/>
    <col min="11267" max="11270" width="14.28515625" customWidth="1"/>
    <col min="11271" max="11271" width="2.140625" customWidth="1"/>
    <col min="11272" max="11272" width="11.5703125" customWidth="1"/>
    <col min="11273" max="11276" width="14.28515625" customWidth="1"/>
    <col min="11277" max="11277" width="2.85546875" customWidth="1"/>
    <col min="11278" max="11278" width="11.5703125" customWidth="1"/>
    <col min="11279" max="11282" width="14.28515625" customWidth="1"/>
    <col min="11283" max="11283" width="2.5703125" customWidth="1"/>
    <col min="11284" max="11284" width="11.5703125" customWidth="1"/>
    <col min="11285" max="11288" width="14.28515625" customWidth="1"/>
    <col min="11289" max="11289" width="4.28515625" customWidth="1"/>
    <col min="11290" max="11290" width="14" customWidth="1"/>
    <col min="11291" max="11291" width="15.28515625" customWidth="1"/>
    <col min="11292" max="11292" width="13.140625" customWidth="1"/>
    <col min="11293" max="11293" width="12.85546875" customWidth="1"/>
    <col min="11294" max="11294" width="14.140625" customWidth="1"/>
    <col min="11295" max="11295" width="3.28515625" customWidth="1"/>
    <col min="11296" max="11296" width="14" customWidth="1"/>
    <col min="11297" max="11297" width="15.28515625" customWidth="1"/>
    <col min="11298" max="11298" width="13.140625" customWidth="1"/>
    <col min="11299" max="11299" width="12.85546875" customWidth="1"/>
    <col min="11300" max="11300" width="14.140625" customWidth="1"/>
    <col min="11301" max="11301" width="1.5703125" customWidth="1"/>
    <col min="11302" max="11302" width="14" customWidth="1"/>
    <col min="11303" max="11303" width="15.28515625" customWidth="1"/>
    <col min="11304" max="11304" width="13.140625" customWidth="1"/>
    <col min="11305" max="11305" width="12.85546875" customWidth="1"/>
    <col min="11306" max="11306" width="14.140625" customWidth="1"/>
    <col min="11307" max="11307" width="1.7109375" customWidth="1"/>
    <col min="11308" max="11308" width="14" customWidth="1"/>
    <col min="11309" max="11309" width="15.28515625" customWidth="1"/>
    <col min="11310" max="11310" width="13.140625" customWidth="1"/>
    <col min="11311" max="11311" width="12.85546875" customWidth="1"/>
    <col min="11312" max="11312" width="14.140625" customWidth="1"/>
    <col min="11313" max="11313" width="1.7109375" customWidth="1"/>
    <col min="11314" max="11314" width="14" customWidth="1"/>
    <col min="11315" max="11315" width="15.28515625" customWidth="1"/>
    <col min="11316" max="11316" width="13.140625" customWidth="1"/>
    <col min="11317" max="11317" width="12.85546875" customWidth="1"/>
    <col min="11318" max="11318" width="14.140625" customWidth="1"/>
    <col min="11521" max="11521" width="2.28515625" customWidth="1"/>
    <col min="11522" max="11522" width="11.5703125" customWidth="1"/>
    <col min="11523" max="11526" width="14.28515625" customWidth="1"/>
    <col min="11527" max="11527" width="2.140625" customWidth="1"/>
    <col min="11528" max="11528" width="11.5703125" customWidth="1"/>
    <col min="11529" max="11532" width="14.28515625" customWidth="1"/>
    <col min="11533" max="11533" width="2.85546875" customWidth="1"/>
    <col min="11534" max="11534" width="11.5703125" customWidth="1"/>
    <col min="11535" max="11538" width="14.28515625" customWidth="1"/>
    <col min="11539" max="11539" width="2.5703125" customWidth="1"/>
    <col min="11540" max="11540" width="11.5703125" customWidth="1"/>
    <col min="11541" max="11544" width="14.28515625" customWidth="1"/>
    <col min="11545" max="11545" width="4.28515625" customWidth="1"/>
    <col min="11546" max="11546" width="14" customWidth="1"/>
    <col min="11547" max="11547" width="15.28515625" customWidth="1"/>
    <col min="11548" max="11548" width="13.140625" customWidth="1"/>
    <col min="11549" max="11549" width="12.85546875" customWidth="1"/>
    <col min="11550" max="11550" width="14.140625" customWidth="1"/>
    <col min="11551" max="11551" width="3.28515625" customWidth="1"/>
    <col min="11552" max="11552" width="14" customWidth="1"/>
    <col min="11553" max="11553" width="15.28515625" customWidth="1"/>
    <col min="11554" max="11554" width="13.140625" customWidth="1"/>
    <col min="11555" max="11555" width="12.85546875" customWidth="1"/>
    <col min="11556" max="11556" width="14.140625" customWidth="1"/>
    <col min="11557" max="11557" width="1.5703125" customWidth="1"/>
    <col min="11558" max="11558" width="14" customWidth="1"/>
    <col min="11559" max="11559" width="15.28515625" customWidth="1"/>
    <col min="11560" max="11560" width="13.140625" customWidth="1"/>
    <col min="11561" max="11561" width="12.85546875" customWidth="1"/>
    <col min="11562" max="11562" width="14.140625" customWidth="1"/>
    <col min="11563" max="11563" width="1.7109375" customWidth="1"/>
    <col min="11564" max="11564" width="14" customWidth="1"/>
    <col min="11565" max="11565" width="15.28515625" customWidth="1"/>
    <col min="11566" max="11566" width="13.140625" customWidth="1"/>
    <col min="11567" max="11567" width="12.85546875" customWidth="1"/>
    <col min="11568" max="11568" width="14.140625" customWidth="1"/>
    <col min="11569" max="11569" width="1.7109375" customWidth="1"/>
    <col min="11570" max="11570" width="14" customWidth="1"/>
    <col min="11571" max="11571" width="15.28515625" customWidth="1"/>
    <col min="11572" max="11572" width="13.140625" customWidth="1"/>
    <col min="11573" max="11573" width="12.85546875" customWidth="1"/>
    <col min="11574" max="11574" width="14.140625" customWidth="1"/>
    <col min="11777" max="11777" width="2.28515625" customWidth="1"/>
    <col min="11778" max="11778" width="11.5703125" customWidth="1"/>
    <col min="11779" max="11782" width="14.28515625" customWidth="1"/>
    <col min="11783" max="11783" width="2.140625" customWidth="1"/>
    <col min="11784" max="11784" width="11.5703125" customWidth="1"/>
    <col min="11785" max="11788" width="14.28515625" customWidth="1"/>
    <col min="11789" max="11789" width="2.85546875" customWidth="1"/>
    <col min="11790" max="11790" width="11.5703125" customWidth="1"/>
    <col min="11791" max="11794" width="14.28515625" customWidth="1"/>
    <col min="11795" max="11795" width="2.5703125" customWidth="1"/>
    <col min="11796" max="11796" width="11.5703125" customWidth="1"/>
    <col min="11797" max="11800" width="14.28515625" customWidth="1"/>
    <col min="11801" max="11801" width="4.28515625" customWidth="1"/>
    <col min="11802" max="11802" width="14" customWidth="1"/>
    <col min="11803" max="11803" width="15.28515625" customWidth="1"/>
    <col min="11804" max="11804" width="13.140625" customWidth="1"/>
    <col min="11805" max="11805" width="12.85546875" customWidth="1"/>
    <col min="11806" max="11806" width="14.140625" customWidth="1"/>
    <col min="11807" max="11807" width="3.28515625" customWidth="1"/>
    <col min="11808" max="11808" width="14" customWidth="1"/>
    <col min="11809" max="11809" width="15.28515625" customWidth="1"/>
    <col min="11810" max="11810" width="13.140625" customWidth="1"/>
    <col min="11811" max="11811" width="12.85546875" customWidth="1"/>
    <col min="11812" max="11812" width="14.140625" customWidth="1"/>
    <col min="11813" max="11813" width="1.5703125" customWidth="1"/>
    <col min="11814" max="11814" width="14" customWidth="1"/>
    <col min="11815" max="11815" width="15.28515625" customWidth="1"/>
    <col min="11816" max="11816" width="13.140625" customWidth="1"/>
    <col min="11817" max="11817" width="12.85546875" customWidth="1"/>
    <col min="11818" max="11818" width="14.140625" customWidth="1"/>
    <col min="11819" max="11819" width="1.7109375" customWidth="1"/>
    <col min="11820" max="11820" width="14" customWidth="1"/>
    <col min="11821" max="11821" width="15.28515625" customWidth="1"/>
    <col min="11822" max="11822" width="13.140625" customWidth="1"/>
    <col min="11823" max="11823" width="12.85546875" customWidth="1"/>
    <col min="11824" max="11824" width="14.140625" customWidth="1"/>
    <col min="11825" max="11825" width="1.7109375" customWidth="1"/>
    <col min="11826" max="11826" width="14" customWidth="1"/>
    <col min="11827" max="11827" width="15.28515625" customWidth="1"/>
    <col min="11828" max="11828" width="13.140625" customWidth="1"/>
    <col min="11829" max="11829" width="12.85546875" customWidth="1"/>
    <col min="11830" max="11830" width="14.140625" customWidth="1"/>
    <col min="12033" max="12033" width="2.28515625" customWidth="1"/>
    <col min="12034" max="12034" width="11.5703125" customWidth="1"/>
    <col min="12035" max="12038" width="14.28515625" customWidth="1"/>
    <col min="12039" max="12039" width="2.140625" customWidth="1"/>
    <col min="12040" max="12040" width="11.5703125" customWidth="1"/>
    <col min="12041" max="12044" width="14.28515625" customWidth="1"/>
    <col min="12045" max="12045" width="2.85546875" customWidth="1"/>
    <col min="12046" max="12046" width="11.5703125" customWidth="1"/>
    <col min="12047" max="12050" width="14.28515625" customWidth="1"/>
    <col min="12051" max="12051" width="2.5703125" customWidth="1"/>
    <col min="12052" max="12052" width="11.5703125" customWidth="1"/>
    <col min="12053" max="12056" width="14.28515625" customWidth="1"/>
    <col min="12057" max="12057" width="4.28515625" customWidth="1"/>
    <col min="12058" max="12058" width="14" customWidth="1"/>
    <col min="12059" max="12059" width="15.28515625" customWidth="1"/>
    <col min="12060" max="12060" width="13.140625" customWidth="1"/>
    <col min="12061" max="12061" width="12.85546875" customWidth="1"/>
    <col min="12062" max="12062" width="14.140625" customWidth="1"/>
    <col min="12063" max="12063" width="3.28515625" customWidth="1"/>
    <col min="12064" max="12064" width="14" customWidth="1"/>
    <col min="12065" max="12065" width="15.28515625" customWidth="1"/>
    <col min="12066" max="12066" width="13.140625" customWidth="1"/>
    <col min="12067" max="12067" width="12.85546875" customWidth="1"/>
    <col min="12068" max="12068" width="14.140625" customWidth="1"/>
    <col min="12069" max="12069" width="1.5703125" customWidth="1"/>
    <col min="12070" max="12070" width="14" customWidth="1"/>
    <col min="12071" max="12071" width="15.28515625" customWidth="1"/>
    <col min="12072" max="12072" width="13.140625" customWidth="1"/>
    <col min="12073" max="12073" width="12.85546875" customWidth="1"/>
    <col min="12074" max="12074" width="14.140625" customWidth="1"/>
    <col min="12075" max="12075" width="1.7109375" customWidth="1"/>
    <col min="12076" max="12076" width="14" customWidth="1"/>
    <col min="12077" max="12077" width="15.28515625" customWidth="1"/>
    <col min="12078" max="12078" width="13.140625" customWidth="1"/>
    <col min="12079" max="12079" width="12.85546875" customWidth="1"/>
    <col min="12080" max="12080" width="14.140625" customWidth="1"/>
    <col min="12081" max="12081" width="1.7109375" customWidth="1"/>
    <col min="12082" max="12082" width="14" customWidth="1"/>
    <col min="12083" max="12083" width="15.28515625" customWidth="1"/>
    <col min="12084" max="12084" width="13.140625" customWidth="1"/>
    <col min="12085" max="12085" width="12.85546875" customWidth="1"/>
    <col min="12086" max="12086" width="14.140625" customWidth="1"/>
    <col min="12289" max="12289" width="2.28515625" customWidth="1"/>
    <col min="12290" max="12290" width="11.5703125" customWidth="1"/>
    <col min="12291" max="12294" width="14.28515625" customWidth="1"/>
    <col min="12295" max="12295" width="2.140625" customWidth="1"/>
    <col min="12296" max="12296" width="11.5703125" customWidth="1"/>
    <col min="12297" max="12300" width="14.28515625" customWidth="1"/>
    <col min="12301" max="12301" width="2.85546875" customWidth="1"/>
    <col min="12302" max="12302" width="11.5703125" customWidth="1"/>
    <col min="12303" max="12306" width="14.28515625" customWidth="1"/>
    <col min="12307" max="12307" width="2.5703125" customWidth="1"/>
    <col min="12308" max="12308" width="11.5703125" customWidth="1"/>
    <col min="12309" max="12312" width="14.28515625" customWidth="1"/>
    <col min="12313" max="12313" width="4.28515625" customWidth="1"/>
    <col min="12314" max="12314" width="14" customWidth="1"/>
    <col min="12315" max="12315" width="15.28515625" customWidth="1"/>
    <col min="12316" max="12316" width="13.140625" customWidth="1"/>
    <col min="12317" max="12317" width="12.85546875" customWidth="1"/>
    <col min="12318" max="12318" width="14.140625" customWidth="1"/>
    <col min="12319" max="12319" width="3.28515625" customWidth="1"/>
    <col min="12320" max="12320" width="14" customWidth="1"/>
    <col min="12321" max="12321" width="15.28515625" customWidth="1"/>
    <col min="12322" max="12322" width="13.140625" customWidth="1"/>
    <col min="12323" max="12323" width="12.85546875" customWidth="1"/>
    <col min="12324" max="12324" width="14.140625" customWidth="1"/>
    <col min="12325" max="12325" width="1.5703125" customWidth="1"/>
    <col min="12326" max="12326" width="14" customWidth="1"/>
    <col min="12327" max="12327" width="15.28515625" customWidth="1"/>
    <col min="12328" max="12328" width="13.140625" customWidth="1"/>
    <col min="12329" max="12329" width="12.85546875" customWidth="1"/>
    <col min="12330" max="12330" width="14.140625" customWidth="1"/>
    <col min="12331" max="12331" width="1.7109375" customWidth="1"/>
    <col min="12332" max="12332" width="14" customWidth="1"/>
    <col min="12333" max="12333" width="15.28515625" customWidth="1"/>
    <col min="12334" max="12334" width="13.140625" customWidth="1"/>
    <col min="12335" max="12335" width="12.85546875" customWidth="1"/>
    <col min="12336" max="12336" width="14.140625" customWidth="1"/>
    <col min="12337" max="12337" width="1.7109375" customWidth="1"/>
    <col min="12338" max="12338" width="14" customWidth="1"/>
    <col min="12339" max="12339" width="15.28515625" customWidth="1"/>
    <col min="12340" max="12340" width="13.140625" customWidth="1"/>
    <col min="12341" max="12341" width="12.85546875" customWidth="1"/>
    <col min="12342" max="12342" width="14.140625" customWidth="1"/>
    <col min="12545" max="12545" width="2.28515625" customWidth="1"/>
    <col min="12546" max="12546" width="11.5703125" customWidth="1"/>
    <col min="12547" max="12550" width="14.28515625" customWidth="1"/>
    <col min="12551" max="12551" width="2.140625" customWidth="1"/>
    <col min="12552" max="12552" width="11.5703125" customWidth="1"/>
    <col min="12553" max="12556" width="14.28515625" customWidth="1"/>
    <col min="12557" max="12557" width="2.85546875" customWidth="1"/>
    <col min="12558" max="12558" width="11.5703125" customWidth="1"/>
    <col min="12559" max="12562" width="14.28515625" customWidth="1"/>
    <col min="12563" max="12563" width="2.5703125" customWidth="1"/>
    <col min="12564" max="12564" width="11.5703125" customWidth="1"/>
    <col min="12565" max="12568" width="14.28515625" customWidth="1"/>
    <col min="12569" max="12569" width="4.28515625" customWidth="1"/>
    <col min="12570" max="12570" width="14" customWidth="1"/>
    <col min="12571" max="12571" width="15.28515625" customWidth="1"/>
    <col min="12572" max="12572" width="13.140625" customWidth="1"/>
    <col min="12573" max="12573" width="12.85546875" customWidth="1"/>
    <col min="12574" max="12574" width="14.140625" customWidth="1"/>
    <col min="12575" max="12575" width="3.28515625" customWidth="1"/>
    <col min="12576" max="12576" width="14" customWidth="1"/>
    <col min="12577" max="12577" width="15.28515625" customWidth="1"/>
    <col min="12578" max="12578" width="13.140625" customWidth="1"/>
    <col min="12579" max="12579" width="12.85546875" customWidth="1"/>
    <col min="12580" max="12580" width="14.140625" customWidth="1"/>
    <col min="12581" max="12581" width="1.5703125" customWidth="1"/>
    <col min="12582" max="12582" width="14" customWidth="1"/>
    <col min="12583" max="12583" width="15.28515625" customWidth="1"/>
    <col min="12584" max="12584" width="13.140625" customWidth="1"/>
    <col min="12585" max="12585" width="12.85546875" customWidth="1"/>
    <col min="12586" max="12586" width="14.140625" customWidth="1"/>
    <col min="12587" max="12587" width="1.7109375" customWidth="1"/>
    <col min="12588" max="12588" width="14" customWidth="1"/>
    <col min="12589" max="12589" width="15.28515625" customWidth="1"/>
    <col min="12590" max="12590" width="13.140625" customWidth="1"/>
    <col min="12591" max="12591" width="12.85546875" customWidth="1"/>
    <col min="12592" max="12592" width="14.140625" customWidth="1"/>
    <col min="12593" max="12593" width="1.7109375" customWidth="1"/>
    <col min="12594" max="12594" width="14" customWidth="1"/>
    <col min="12595" max="12595" width="15.28515625" customWidth="1"/>
    <col min="12596" max="12596" width="13.140625" customWidth="1"/>
    <col min="12597" max="12597" width="12.85546875" customWidth="1"/>
    <col min="12598" max="12598" width="14.140625" customWidth="1"/>
    <col min="12801" max="12801" width="2.28515625" customWidth="1"/>
    <col min="12802" max="12802" width="11.5703125" customWidth="1"/>
    <col min="12803" max="12806" width="14.28515625" customWidth="1"/>
    <col min="12807" max="12807" width="2.140625" customWidth="1"/>
    <col min="12808" max="12808" width="11.5703125" customWidth="1"/>
    <col min="12809" max="12812" width="14.28515625" customWidth="1"/>
    <col min="12813" max="12813" width="2.85546875" customWidth="1"/>
    <col min="12814" max="12814" width="11.5703125" customWidth="1"/>
    <col min="12815" max="12818" width="14.28515625" customWidth="1"/>
    <col min="12819" max="12819" width="2.5703125" customWidth="1"/>
    <col min="12820" max="12820" width="11.5703125" customWidth="1"/>
    <col min="12821" max="12824" width="14.28515625" customWidth="1"/>
    <col min="12825" max="12825" width="4.28515625" customWidth="1"/>
    <col min="12826" max="12826" width="14" customWidth="1"/>
    <col min="12827" max="12827" width="15.28515625" customWidth="1"/>
    <col min="12828" max="12828" width="13.140625" customWidth="1"/>
    <col min="12829" max="12829" width="12.85546875" customWidth="1"/>
    <col min="12830" max="12830" width="14.140625" customWidth="1"/>
    <col min="12831" max="12831" width="3.28515625" customWidth="1"/>
    <col min="12832" max="12832" width="14" customWidth="1"/>
    <col min="12833" max="12833" width="15.28515625" customWidth="1"/>
    <col min="12834" max="12834" width="13.140625" customWidth="1"/>
    <col min="12835" max="12835" width="12.85546875" customWidth="1"/>
    <col min="12836" max="12836" width="14.140625" customWidth="1"/>
    <col min="12837" max="12837" width="1.5703125" customWidth="1"/>
    <col min="12838" max="12838" width="14" customWidth="1"/>
    <col min="12839" max="12839" width="15.28515625" customWidth="1"/>
    <col min="12840" max="12840" width="13.140625" customWidth="1"/>
    <col min="12841" max="12841" width="12.85546875" customWidth="1"/>
    <col min="12842" max="12842" width="14.140625" customWidth="1"/>
    <col min="12843" max="12843" width="1.7109375" customWidth="1"/>
    <col min="12844" max="12844" width="14" customWidth="1"/>
    <col min="12845" max="12845" width="15.28515625" customWidth="1"/>
    <col min="12846" max="12846" width="13.140625" customWidth="1"/>
    <col min="12847" max="12847" width="12.85546875" customWidth="1"/>
    <col min="12848" max="12848" width="14.140625" customWidth="1"/>
    <col min="12849" max="12849" width="1.7109375" customWidth="1"/>
    <col min="12850" max="12850" width="14" customWidth="1"/>
    <col min="12851" max="12851" width="15.28515625" customWidth="1"/>
    <col min="12852" max="12852" width="13.140625" customWidth="1"/>
    <col min="12853" max="12853" width="12.85546875" customWidth="1"/>
    <col min="12854" max="12854" width="14.140625" customWidth="1"/>
    <col min="13057" max="13057" width="2.28515625" customWidth="1"/>
    <col min="13058" max="13058" width="11.5703125" customWidth="1"/>
    <col min="13059" max="13062" width="14.28515625" customWidth="1"/>
    <col min="13063" max="13063" width="2.140625" customWidth="1"/>
    <col min="13064" max="13064" width="11.5703125" customWidth="1"/>
    <col min="13065" max="13068" width="14.28515625" customWidth="1"/>
    <col min="13069" max="13069" width="2.85546875" customWidth="1"/>
    <col min="13070" max="13070" width="11.5703125" customWidth="1"/>
    <col min="13071" max="13074" width="14.28515625" customWidth="1"/>
    <col min="13075" max="13075" width="2.5703125" customWidth="1"/>
    <col min="13076" max="13076" width="11.5703125" customWidth="1"/>
    <col min="13077" max="13080" width="14.28515625" customWidth="1"/>
    <col min="13081" max="13081" width="4.28515625" customWidth="1"/>
    <col min="13082" max="13082" width="14" customWidth="1"/>
    <col min="13083" max="13083" width="15.28515625" customWidth="1"/>
    <col min="13084" max="13084" width="13.140625" customWidth="1"/>
    <col min="13085" max="13085" width="12.85546875" customWidth="1"/>
    <col min="13086" max="13086" width="14.140625" customWidth="1"/>
    <col min="13087" max="13087" width="3.28515625" customWidth="1"/>
    <col min="13088" max="13088" width="14" customWidth="1"/>
    <col min="13089" max="13089" width="15.28515625" customWidth="1"/>
    <col min="13090" max="13090" width="13.140625" customWidth="1"/>
    <col min="13091" max="13091" width="12.85546875" customWidth="1"/>
    <col min="13092" max="13092" width="14.140625" customWidth="1"/>
    <col min="13093" max="13093" width="1.5703125" customWidth="1"/>
    <col min="13094" max="13094" width="14" customWidth="1"/>
    <col min="13095" max="13095" width="15.28515625" customWidth="1"/>
    <col min="13096" max="13096" width="13.140625" customWidth="1"/>
    <col min="13097" max="13097" width="12.85546875" customWidth="1"/>
    <col min="13098" max="13098" width="14.140625" customWidth="1"/>
    <col min="13099" max="13099" width="1.7109375" customWidth="1"/>
    <col min="13100" max="13100" width="14" customWidth="1"/>
    <col min="13101" max="13101" width="15.28515625" customWidth="1"/>
    <col min="13102" max="13102" width="13.140625" customWidth="1"/>
    <col min="13103" max="13103" width="12.85546875" customWidth="1"/>
    <col min="13104" max="13104" width="14.140625" customWidth="1"/>
    <col min="13105" max="13105" width="1.7109375" customWidth="1"/>
    <col min="13106" max="13106" width="14" customWidth="1"/>
    <col min="13107" max="13107" width="15.28515625" customWidth="1"/>
    <col min="13108" max="13108" width="13.140625" customWidth="1"/>
    <col min="13109" max="13109" width="12.85546875" customWidth="1"/>
    <col min="13110" max="13110" width="14.140625" customWidth="1"/>
    <col min="13313" max="13313" width="2.28515625" customWidth="1"/>
    <col min="13314" max="13314" width="11.5703125" customWidth="1"/>
    <col min="13315" max="13318" width="14.28515625" customWidth="1"/>
    <col min="13319" max="13319" width="2.140625" customWidth="1"/>
    <col min="13320" max="13320" width="11.5703125" customWidth="1"/>
    <col min="13321" max="13324" width="14.28515625" customWidth="1"/>
    <col min="13325" max="13325" width="2.85546875" customWidth="1"/>
    <col min="13326" max="13326" width="11.5703125" customWidth="1"/>
    <col min="13327" max="13330" width="14.28515625" customWidth="1"/>
    <col min="13331" max="13331" width="2.5703125" customWidth="1"/>
    <col min="13332" max="13332" width="11.5703125" customWidth="1"/>
    <col min="13333" max="13336" width="14.28515625" customWidth="1"/>
    <col min="13337" max="13337" width="4.28515625" customWidth="1"/>
    <col min="13338" max="13338" width="14" customWidth="1"/>
    <col min="13339" max="13339" width="15.28515625" customWidth="1"/>
    <col min="13340" max="13340" width="13.140625" customWidth="1"/>
    <col min="13341" max="13341" width="12.85546875" customWidth="1"/>
    <col min="13342" max="13342" width="14.140625" customWidth="1"/>
    <col min="13343" max="13343" width="3.28515625" customWidth="1"/>
    <col min="13344" max="13344" width="14" customWidth="1"/>
    <col min="13345" max="13345" width="15.28515625" customWidth="1"/>
    <col min="13346" max="13346" width="13.140625" customWidth="1"/>
    <col min="13347" max="13347" width="12.85546875" customWidth="1"/>
    <col min="13348" max="13348" width="14.140625" customWidth="1"/>
    <col min="13349" max="13349" width="1.5703125" customWidth="1"/>
    <col min="13350" max="13350" width="14" customWidth="1"/>
    <col min="13351" max="13351" width="15.28515625" customWidth="1"/>
    <col min="13352" max="13352" width="13.140625" customWidth="1"/>
    <col min="13353" max="13353" width="12.85546875" customWidth="1"/>
    <col min="13354" max="13354" width="14.140625" customWidth="1"/>
    <col min="13355" max="13355" width="1.7109375" customWidth="1"/>
    <col min="13356" max="13356" width="14" customWidth="1"/>
    <col min="13357" max="13357" width="15.28515625" customWidth="1"/>
    <col min="13358" max="13358" width="13.140625" customWidth="1"/>
    <col min="13359" max="13359" width="12.85546875" customWidth="1"/>
    <col min="13360" max="13360" width="14.140625" customWidth="1"/>
    <col min="13361" max="13361" width="1.7109375" customWidth="1"/>
    <col min="13362" max="13362" width="14" customWidth="1"/>
    <col min="13363" max="13363" width="15.28515625" customWidth="1"/>
    <col min="13364" max="13364" width="13.140625" customWidth="1"/>
    <col min="13365" max="13365" width="12.85546875" customWidth="1"/>
    <col min="13366" max="13366" width="14.140625" customWidth="1"/>
    <col min="13569" max="13569" width="2.28515625" customWidth="1"/>
    <col min="13570" max="13570" width="11.5703125" customWidth="1"/>
    <col min="13571" max="13574" width="14.28515625" customWidth="1"/>
    <col min="13575" max="13575" width="2.140625" customWidth="1"/>
    <col min="13576" max="13576" width="11.5703125" customWidth="1"/>
    <col min="13577" max="13580" width="14.28515625" customWidth="1"/>
    <col min="13581" max="13581" width="2.85546875" customWidth="1"/>
    <col min="13582" max="13582" width="11.5703125" customWidth="1"/>
    <col min="13583" max="13586" width="14.28515625" customWidth="1"/>
    <col min="13587" max="13587" width="2.5703125" customWidth="1"/>
    <col min="13588" max="13588" width="11.5703125" customWidth="1"/>
    <col min="13589" max="13592" width="14.28515625" customWidth="1"/>
    <col min="13593" max="13593" width="4.28515625" customWidth="1"/>
    <col min="13594" max="13594" width="14" customWidth="1"/>
    <col min="13595" max="13595" width="15.28515625" customWidth="1"/>
    <col min="13596" max="13596" width="13.140625" customWidth="1"/>
    <col min="13597" max="13597" width="12.85546875" customWidth="1"/>
    <col min="13598" max="13598" width="14.140625" customWidth="1"/>
    <col min="13599" max="13599" width="3.28515625" customWidth="1"/>
    <col min="13600" max="13600" width="14" customWidth="1"/>
    <col min="13601" max="13601" width="15.28515625" customWidth="1"/>
    <col min="13602" max="13602" width="13.140625" customWidth="1"/>
    <col min="13603" max="13603" width="12.85546875" customWidth="1"/>
    <col min="13604" max="13604" width="14.140625" customWidth="1"/>
    <col min="13605" max="13605" width="1.5703125" customWidth="1"/>
    <col min="13606" max="13606" width="14" customWidth="1"/>
    <col min="13607" max="13607" width="15.28515625" customWidth="1"/>
    <col min="13608" max="13608" width="13.140625" customWidth="1"/>
    <col min="13609" max="13609" width="12.85546875" customWidth="1"/>
    <col min="13610" max="13610" width="14.140625" customWidth="1"/>
    <col min="13611" max="13611" width="1.7109375" customWidth="1"/>
    <col min="13612" max="13612" width="14" customWidth="1"/>
    <col min="13613" max="13613" width="15.28515625" customWidth="1"/>
    <col min="13614" max="13614" width="13.140625" customWidth="1"/>
    <col min="13615" max="13615" width="12.85546875" customWidth="1"/>
    <col min="13616" max="13616" width="14.140625" customWidth="1"/>
    <col min="13617" max="13617" width="1.7109375" customWidth="1"/>
    <col min="13618" max="13618" width="14" customWidth="1"/>
    <col min="13619" max="13619" width="15.28515625" customWidth="1"/>
    <col min="13620" max="13620" width="13.140625" customWidth="1"/>
    <col min="13621" max="13621" width="12.85546875" customWidth="1"/>
    <col min="13622" max="13622" width="14.140625" customWidth="1"/>
    <col min="13825" max="13825" width="2.28515625" customWidth="1"/>
    <col min="13826" max="13826" width="11.5703125" customWidth="1"/>
    <col min="13827" max="13830" width="14.28515625" customWidth="1"/>
    <col min="13831" max="13831" width="2.140625" customWidth="1"/>
    <col min="13832" max="13832" width="11.5703125" customWidth="1"/>
    <col min="13833" max="13836" width="14.28515625" customWidth="1"/>
    <col min="13837" max="13837" width="2.85546875" customWidth="1"/>
    <col min="13838" max="13838" width="11.5703125" customWidth="1"/>
    <col min="13839" max="13842" width="14.28515625" customWidth="1"/>
    <col min="13843" max="13843" width="2.5703125" customWidth="1"/>
    <col min="13844" max="13844" width="11.5703125" customWidth="1"/>
    <col min="13845" max="13848" width="14.28515625" customWidth="1"/>
    <col min="13849" max="13849" width="4.28515625" customWidth="1"/>
    <col min="13850" max="13850" width="14" customWidth="1"/>
    <col min="13851" max="13851" width="15.28515625" customWidth="1"/>
    <col min="13852" max="13852" width="13.140625" customWidth="1"/>
    <col min="13853" max="13853" width="12.85546875" customWidth="1"/>
    <col min="13854" max="13854" width="14.140625" customWidth="1"/>
    <col min="13855" max="13855" width="3.28515625" customWidth="1"/>
    <col min="13856" max="13856" width="14" customWidth="1"/>
    <col min="13857" max="13857" width="15.28515625" customWidth="1"/>
    <col min="13858" max="13858" width="13.140625" customWidth="1"/>
    <col min="13859" max="13859" width="12.85546875" customWidth="1"/>
    <col min="13860" max="13860" width="14.140625" customWidth="1"/>
    <col min="13861" max="13861" width="1.5703125" customWidth="1"/>
    <col min="13862" max="13862" width="14" customWidth="1"/>
    <col min="13863" max="13863" width="15.28515625" customWidth="1"/>
    <col min="13864" max="13864" width="13.140625" customWidth="1"/>
    <col min="13865" max="13865" width="12.85546875" customWidth="1"/>
    <col min="13866" max="13866" width="14.140625" customWidth="1"/>
    <col min="13867" max="13867" width="1.7109375" customWidth="1"/>
    <col min="13868" max="13868" width="14" customWidth="1"/>
    <col min="13869" max="13869" width="15.28515625" customWidth="1"/>
    <col min="13870" max="13870" width="13.140625" customWidth="1"/>
    <col min="13871" max="13871" width="12.85546875" customWidth="1"/>
    <col min="13872" max="13872" width="14.140625" customWidth="1"/>
    <col min="13873" max="13873" width="1.7109375" customWidth="1"/>
    <col min="13874" max="13874" width="14" customWidth="1"/>
    <col min="13875" max="13875" width="15.28515625" customWidth="1"/>
    <col min="13876" max="13876" width="13.140625" customWidth="1"/>
    <col min="13877" max="13877" width="12.85546875" customWidth="1"/>
    <col min="13878" max="13878" width="14.140625" customWidth="1"/>
    <col min="14081" max="14081" width="2.28515625" customWidth="1"/>
    <col min="14082" max="14082" width="11.5703125" customWidth="1"/>
    <col min="14083" max="14086" width="14.28515625" customWidth="1"/>
    <col min="14087" max="14087" width="2.140625" customWidth="1"/>
    <col min="14088" max="14088" width="11.5703125" customWidth="1"/>
    <col min="14089" max="14092" width="14.28515625" customWidth="1"/>
    <col min="14093" max="14093" width="2.85546875" customWidth="1"/>
    <col min="14094" max="14094" width="11.5703125" customWidth="1"/>
    <col min="14095" max="14098" width="14.28515625" customWidth="1"/>
    <col min="14099" max="14099" width="2.5703125" customWidth="1"/>
    <col min="14100" max="14100" width="11.5703125" customWidth="1"/>
    <col min="14101" max="14104" width="14.28515625" customWidth="1"/>
    <col min="14105" max="14105" width="4.28515625" customWidth="1"/>
    <col min="14106" max="14106" width="14" customWidth="1"/>
    <col min="14107" max="14107" width="15.28515625" customWidth="1"/>
    <col min="14108" max="14108" width="13.140625" customWidth="1"/>
    <col min="14109" max="14109" width="12.85546875" customWidth="1"/>
    <col min="14110" max="14110" width="14.140625" customWidth="1"/>
    <col min="14111" max="14111" width="3.28515625" customWidth="1"/>
    <col min="14112" max="14112" width="14" customWidth="1"/>
    <col min="14113" max="14113" width="15.28515625" customWidth="1"/>
    <col min="14114" max="14114" width="13.140625" customWidth="1"/>
    <col min="14115" max="14115" width="12.85546875" customWidth="1"/>
    <col min="14116" max="14116" width="14.140625" customWidth="1"/>
    <col min="14117" max="14117" width="1.5703125" customWidth="1"/>
    <col min="14118" max="14118" width="14" customWidth="1"/>
    <col min="14119" max="14119" width="15.28515625" customWidth="1"/>
    <col min="14120" max="14120" width="13.140625" customWidth="1"/>
    <col min="14121" max="14121" width="12.85546875" customWidth="1"/>
    <col min="14122" max="14122" width="14.140625" customWidth="1"/>
    <col min="14123" max="14123" width="1.7109375" customWidth="1"/>
    <col min="14124" max="14124" width="14" customWidth="1"/>
    <col min="14125" max="14125" width="15.28515625" customWidth="1"/>
    <col min="14126" max="14126" width="13.140625" customWidth="1"/>
    <col min="14127" max="14127" width="12.85546875" customWidth="1"/>
    <col min="14128" max="14128" width="14.140625" customWidth="1"/>
    <col min="14129" max="14129" width="1.7109375" customWidth="1"/>
    <col min="14130" max="14130" width="14" customWidth="1"/>
    <col min="14131" max="14131" width="15.28515625" customWidth="1"/>
    <col min="14132" max="14132" width="13.140625" customWidth="1"/>
    <col min="14133" max="14133" width="12.85546875" customWidth="1"/>
    <col min="14134" max="14134" width="14.140625" customWidth="1"/>
    <col min="14337" max="14337" width="2.28515625" customWidth="1"/>
    <col min="14338" max="14338" width="11.5703125" customWidth="1"/>
    <col min="14339" max="14342" width="14.28515625" customWidth="1"/>
    <col min="14343" max="14343" width="2.140625" customWidth="1"/>
    <col min="14344" max="14344" width="11.5703125" customWidth="1"/>
    <col min="14345" max="14348" width="14.28515625" customWidth="1"/>
    <col min="14349" max="14349" width="2.85546875" customWidth="1"/>
    <col min="14350" max="14350" width="11.5703125" customWidth="1"/>
    <col min="14351" max="14354" width="14.28515625" customWidth="1"/>
    <col min="14355" max="14355" width="2.5703125" customWidth="1"/>
    <col min="14356" max="14356" width="11.5703125" customWidth="1"/>
    <col min="14357" max="14360" width="14.28515625" customWidth="1"/>
    <col min="14361" max="14361" width="4.28515625" customWidth="1"/>
    <col min="14362" max="14362" width="14" customWidth="1"/>
    <col min="14363" max="14363" width="15.28515625" customWidth="1"/>
    <col min="14364" max="14364" width="13.140625" customWidth="1"/>
    <col min="14365" max="14365" width="12.85546875" customWidth="1"/>
    <col min="14366" max="14366" width="14.140625" customWidth="1"/>
    <col min="14367" max="14367" width="3.28515625" customWidth="1"/>
    <col min="14368" max="14368" width="14" customWidth="1"/>
    <col min="14369" max="14369" width="15.28515625" customWidth="1"/>
    <col min="14370" max="14370" width="13.140625" customWidth="1"/>
    <col min="14371" max="14371" width="12.85546875" customWidth="1"/>
    <col min="14372" max="14372" width="14.140625" customWidth="1"/>
    <col min="14373" max="14373" width="1.5703125" customWidth="1"/>
    <col min="14374" max="14374" width="14" customWidth="1"/>
    <col min="14375" max="14375" width="15.28515625" customWidth="1"/>
    <col min="14376" max="14376" width="13.140625" customWidth="1"/>
    <col min="14377" max="14377" width="12.85546875" customWidth="1"/>
    <col min="14378" max="14378" width="14.140625" customWidth="1"/>
    <col min="14379" max="14379" width="1.7109375" customWidth="1"/>
    <col min="14380" max="14380" width="14" customWidth="1"/>
    <col min="14381" max="14381" width="15.28515625" customWidth="1"/>
    <col min="14382" max="14382" width="13.140625" customWidth="1"/>
    <col min="14383" max="14383" width="12.85546875" customWidth="1"/>
    <col min="14384" max="14384" width="14.140625" customWidth="1"/>
    <col min="14385" max="14385" width="1.7109375" customWidth="1"/>
    <col min="14386" max="14386" width="14" customWidth="1"/>
    <col min="14387" max="14387" width="15.28515625" customWidth="1"/>
    <col min="14388" max="14388" width="13.140625" customWidth="1"/>
    <col min="14389" max="14389" width="12.85546875" customWidth="1"/>
    <col min="14390" max="14390" width="14.140625" customWidth="1"/>
    <col min="14593" max="14593" width="2.28515625" customWidth="1"/>
    <col min="14594" max="14594" width="11.5703125" customWidth="1"/>
    <col min="14595" max="14598" width="14.28515625" customWidth="1"/>
    <col min="14599" max="14599" width="2.140625" customWidth="1"/>
    <col min="14600" max="14600" width="11.5703125" customWidth="1"/>
    <col min="14601" max="14604" width="14.28515625" customWidth="1"/>
    <col min="14605" max="14605" width="2.85546875" customWidth="1"/>
    <col min="14606" max="14606" width="11.5703125" customWidth="1"/>
    <col min="14607" max="14610" width="14.28515625" customWidth="1"/>
    <col min="14611" max="14611" width="2.5703125" customWidth="1"/>
    <col min="14612" max="14612" width="11.5703125" customWidth="1"/>
    <col min="14613" max="14616" width="14.28515625" customWidth="1"/>
    <col min="14617" max="14617" width="4.28515625" customWidth="1"/>
    <col min="14618" max="14618" width="14" customWidth="1"/>
    <col min="14619" max="14619" width="15.28515625" customWidth="1"/>
    <col min="14620" max="14620" width="13.140625" customWidth="1"/>
    <col min="14621" max="14621" width="12.85546875" customWidth="1"/>
    <col min="14622" max="14622" width="14.140625" customWidth="1"/>
    <col min="14623" max="14623" width="3.28515625" customWidth="1"/>
    <col min="14624" max="14624" width="14" customWidth="1"/>
    <col min="14625" max="14625" width="15.28515625" customWidth="1"/>
    <col min="14626" max="14626" width="13.140625" customWidth="1"/>
    <col min="14627" max="14627" width="12.85546875" customWidth="1"/>
    <col min="14628" max="14628" width="14.140625" customWidth="1"/>
    <col min="14629" max="14629" width="1.5703125" customWidth="1"/>
    <col min="14630" max="14630" width="14" customWidth="1"/>
    <col min="14631" max="14631" width="15.28515625" customWidth="1"/>
    <col min="14632" max="14632" width="13.140625" customWidth="1"/>
    <col min="14633" max="14633" width="12.85546875" customWidth="1"/>
    <col min="14634" max="14634" width="14.140625" customWidth="1"/>
    <col min="14635" max="14635" width="1.7109375" customWidth="1"/>
    <col min="14636" max="14636" width="14" customWidth="1"/>
    <col min="14637" max="14637" width="15.28515625" customWidth="1"/>
    <col min="14638" max="14638" width="13.140625" customWidth="1"/>
    <col min="14639" max="14639" width="12.85546875" customWidth="1"/>
    <col min="14640" max="14640" width="14.140625" customWidth="1"/>
    <col min="14641" max="14641" width="1.7109375" customWidth="1"/>
    <col min="14642" max="14642" width="14" customWidth="1"/>
    <col min="14643" max="14643" width="15.28515625" customWidth="1"/>
    <col min="14644" max="14644" width="13.140625" customWidth="1"/>
    <col min="14645" max="14645" width="12.85546875" customWidth="1"/>
    <col min="14646" max="14646" width="14.140625" customWidth="1"/>
    <col min="14849" max="14849" width="2.28515625" customWidth="1"/>
    <col min="14850" max="14850" width="11.5703125" customWidth="1"/>
    <col min="14851" max="14854" width="14.28515625" customWidth="1"/>
    <col min="14855" max="14855" width="2.140625" customWidth="1"/>
    <col min="14856" max="14856" width="11.5703125" customWidth="1"/>
    <col min="14857" max="14860" width="14.28515625" customWidth="1"/>
    <col min="14861" max="14861" width="2.85546875" customWidth="1"/>
    <col min="14862" max="14862" width="11.5703125" customWidth="1"/>
    <col min="14863" max="14866" width="14.28515625" customWidth="1"/>
    <col min="14867" max="14867" width="2.5703125" customWidth="1"/>
    <col min="14868" max="14868" width="11.5703125" customWidth="1"/>
    <col min="14869" max="14872" width="14.28515625" customWidth="1"/>
    <col min="14873" max="14873" width="4.28515625" customWidth="1"/>
    <col min="14874" max="14874" width="14" customWidth="1"/>
    <col min="14875" max="14875" width="15.28515625" customWidth="1"/>
    <col min="14876" max="14876" width="13.140625" customWidth="1"/>
    <col min="14877" max="14877" width="12.85546875" customWidth="1"/>
    <col min="14878" max="14878" width="14.140625" customWidth="1"/>
    <col min="14879" max="14879" width="3.28515625" customWidth="1"/>
    <col min="14880" max="14880" width="14" customWidth="1"/>
    <col min="14881" max="14881" width="15.28515625" customWidth="1"/>
    <col min="14882" max="14882" width="13.140625" customWidth="1"/>
    <col min="14883" max="14883" width="12.85546875" customWidth="1"/>
    <col min="14884" max="14884" width="14.140625" customWidth="1"/>
    <col min="14885" max="14885" width="1.5703125" customWidth="1"/>
    <col min="14886" max="14886" width="14" customWidth="1"/>
    <col min="14887" max="14887" width="15.28515625" customWidth="1"/>
    <col min="14888" max="14888" width="13.140625" customWidth="1"/>
    <col min="14889" max="14889" width="12.85546875" customWidth="1"/>
    <col min="14890" max="14890" width="14.140625" customWidth="1"/>
    <col min="14891" max="14891" width="1.7109375" customWidth="1"/>
    <col min="14892" max="14892" width="14" customWidth="1"/>
    <col min="14893" max="14893" width="15.28515625" customWidth="1"/>
    <col min="14894" max="14894" width="13.140625" customWidth="1"/>
    <col min="14895" max="14895" width="12.85546875" customWidth="1"/>
    <col min="14896" max="14896" width="14.140625" customWidth="1"/>
    <col min="14897" max="14897" width="1.7109375" customWidth="1"/>
    <col min="14898" max="14898" width="14" customWidth="1"/>
    <col min="14899" max="14899" width="15.28515625" customWidth="1"/>
    <col min="14900" max="14900" width="13.140625" customWidth="1"/>
    <col min="14901" max="14901" width="12.85546875" customWidth="1"/>
    <col min="14902" max="14902" width="14.140625" customWidth="1"/>
    <col min="15105" max="15105" width="2.28515625" customWidth="1"/>
    <col min="15106" max="15106" width="11.5703125" customWidth="1"/>
    <col min="15107" max="15110" width="14.28515625" customWidth="1"/>
    <col min="15111" max="15111" width="2.140625" customWidth="1"/>
    <col min="15112" max="15112" width="11.5703125" customWidth="1"/>
    <col min="15113" max="15116" width="14.28515625" customWidth="1"/>
    <col min="15117" max="15117" width="2.85546875" customWidth="1"/>
    <col min="15118" max="15118" width="11.5703125" customWidth="1"/>
    <col min="15119" max="15122" width="14.28515625" customWidth="1"/>
    <col min="15123" max="15123" width="2.5703125" customWidth="1"/>
    <col min="15124" max="15124" width="11.5703125" customWidth="1"/>
    <col min="15125" max="15128" width="14.28515625" customWidth="1"/>
    <col min="15129" max="15129" width="4.28515625" customWidth="1"/>
    <col min="15130" max="15130" width="14" customWidth="1"/>
    <col min="15131" max="15131" width="15.28515625" customWidth="1"/>
    <col min="15132" max="15132" width="13.140625" customWidth="1"/>
    <col min="15133" max="15133" width="12.85546875" customWidth="1"/>
    <col min="15134" max="15134" width="14.140625" customWidth="1"/>
    <col min="15135" max="15135" width="3.28515625" customWidth="1"/>
    <col min="15136" max="15136" width="14" customWidth="1"/>
    <col min="15137" max="15137" width="15.28515625" customWidth="1"/>
    <col min="15138" max="15138" width="13.140625" customWidth="1"/>
    <col min="15139" max="15139" width="12.85546875" customWidth="1"/>
    <col min="15140" max="15140" width="14.140625" customWidth="1"/>
    <col min="15141" max="15141" width="1.5703125" customWidth="1"/>
    <col min="15142" max="15142" width="14" customWidth="1"/>
    <col min="15143" max="15143" width="15.28515625" customWidth="1"/>
    <col min="15144" max="15144" width="13.140625" customWidth="1"/>
    <col min="15145" max="15145" width="12.85546875" customWidth="1"/>
    <col min="15146" max="15146" width="14.140625" customWidth="1"/>
    <col min="15147" max="15147" width="1.7109375" customWidth="1"/>
    <col min="15148" max="15148" width="14" customWidth="1"/>
    <col min="15149" max="15149" width="15.28515625" customWidth="1"/>
    <col min="15150" max="15150" width="13.140625" customWidth="1"/>
    <col min="15151" max="15151" width="12.85546875" customWidth="1"/>
    <col min="15152" max="15152" width="14.140625" customWidth="1"/>
    <col min="15153" max="15153" width="1.7109375" customWidth="1"/>
    <col min="15154" max="15154" width="14" customWidth="1"/>
    <col min="15155" max="15155" width="15.28515625" customWidth="1"/>
    <col min="15156" max="15156" width="13.140625" customWidth="1"/>
    <col min="15157" max="15157" width="12.85546875" customWidth="1"/>
    <col min="15158" max="15158" width="14.140625" customWidth="1"/>
    <col min="15361" max="15361" width="2.28515625" customWidth="1"/>
    <col min="15362" max="15362" width="11.5703125" customWidth="1"/>
    <col min="15363" max="15366" width="14.28515625" customWidth="1"/>
    <col min="15367" max="15367" width="2.140625" customWidth="1"/>
    <col min="15368" max="15368" width="11.5703125" customWidth="1"/>
    <col min="15369" max="15372" width="14.28515625" customWidth="1"/>
    <col min="15373" max="15373" width="2.85546875" customWidth="1"/>
    <col min="15374" max="15374" width="11.5703125" customWidth="1"/>
    <col min="15375" max="15378" width="14.28515625" customWidth="1"/>
    <col min="15379" max="15379" width="2.5703125" customWidth="1"/>
    <col min="15380" max="15380" width="11.5703125" customWidth="1"/>
    <col min="15381" max="15384" width="14.28515625" customWidth="1"/>
    <col min="15385" max="15385" width="4.28515625" customWidth="1"/>
    <col min="15386" max="15386" width="14" customWidth="1"/>
    <col min="15387" max="15387" width="15.28515625" customWidth="1"/>
    <col min="15388" max="15388" width="13.140625" customWidth="1"/>
    <col min="15389" max="15389" width="12.85546875" customWidth="1"/>
    <col min="15390" max="15390" width="14.140625" customWidth="1"/>
    <col min="15391" max="15391" width="3.28515625" customWidth="1"/>
    <col min="15392" max="15392" width="14" customWidth="1"/>
    <col min="15393" max="15393" width="15.28515625" customWidth="1"/>
    <col min="15394" max="15394" width="13.140625" customWidth="1"/>
    <col min="15395" max="15395" width="12.85546875" customWidth="1"/>
    <col min="15396" max="15396" width="14.140625" customWidth="1"/>
    <col min="15397" max="15397" width="1.5703125" customWidth="1"/>
    <col min="15398" max="15398" width="14" customWidth="1"/>
    <col min="15399" max="15399" width="15.28515625" customWidth="1"/>
    <col min="15400" max="15400" width="13.140625" customWidth="1"/>
    <col min="15401" max="15401" width="12.85546875" customWidth="1"/>
    <col min="15402" max="15402" width="14.140625" customWidth="1"/>
    <col min="15403" max="15403" width="1.7109375" customWidth="1"/>
    <col min="15404" max="15404" width="14" customWidth="1"/>
    <col min="15405" max="15405" width="15.28515625" customWidth="1"/>
    <col min="15406" max="15406" width="13.140625" customWidth="1"/>
    <col min="15407" max="15407" width="12.85546875" customWidth="1"/>
    <col min="15408" max="15408" width="14.140625" customWidth="1"/>
    <col min="15409" max="15409" width="1.7109375" customWidth="1"/>
    <col min="15410" max="15410" width="14" customWidth="1"/>
    <col min="15411" max="15411" width="15.28515625" customWidth="1"/>
    <col min="15412" max="15412" width="13.140625" customWidth="1"/>
    <col min="15413" max="15413" width="12.85546875" customWidth="1"/>
    <col min="15414" max="15414" width="14.140625" customWidth="1"/>
    <col min="15617" max="15617" width="2.28515625" customWidth="1"/>
    <col min="15618" max="15618" width="11.5703125" customWidth="1"/>
    <col min="15619" max="15622" width="14.28515625" customWidth="1"/>
    <col min="15623" max="15623" width="2.140625" customWidth="1"/>
    <col min="15624" max="15624" width="11.5703125" customWidth="1"/>
    <col min="15625" max="15628" width="14.28515625" customWidth="1"/>
    <col min="15629" max="15629" width="2.85546875" customWidth="1"/>
    <col min="15630" max="15630" width="11.5703125" customWidth="1"/>
    <col min="15631" max="15634" width="14.28515625" customWidth="1"/>
    <col min="15635" max="15635" width="2.5703125" customWidth="1"/>
    <col min="15636" max="15636" width="11.5703125" customWidth="1"/>
    <col min="15637" max="15640" width="14.28515625" customWidth="1"/>
    <col min="15641" max="15641" width="4.28515625" customWidth="1"/>
    <col min="15642" max="15642" width="14" customWidth="1"/>
    <col min="15643" max="15643" width="15.28515625" customWidth="1"/>
    <col min="15644" max="15644" width="13.140625" customWidth="1"/>
    <col min="15645" max="15645" width="12.85546875" customWidth="1"/>
    <col min="15646" max="15646" width="14.140625" customWidth="1"/>
    <col min="15647" max="15647" width="3.28515625" customWidth="1"/>
    <col min="15648" max="15648" width="14" customWidth="1"/>
    <col min="15649" max="15649" width="15.28515625" customWidth="1"/>
    <col min="15650" max="15650" width="13.140625" customWidth="1"/>
    <col min="15651" max="15651" width="12.85546875" customWidth="1"/>
    <col min="15652" max="15652" width="14.140625" customWidth="1"/>
    <col min="15653" max="15653" width="1.5703125" customWidth="1"/>
    <col min="15654" max="15654" width="14" customWidth="1"/>
    <col min="15655" max="15655" width="15.28515625" customWidth="1"/>
    <col min="15656" max="15656" width="13.140625" customWidth="1"/>
    <col min="15657" max="15657" width="12.85546875" customWidth="1"/>
    <col min="15658" max="15658" width="14.140625" customWidth="1"/>
    <col min="15659" max="15659" width="1.7109375" customWidth="1"/>
    <col min="15660" max="15660" width="14" customWidth="1"/>
    <col min="15661" max="15661" width="15.28515625" customWidth="1"/>
    <col min="15662" max="15662" width="13.140625" customWidth="1"/>
    <col min="15663" max="15663" width="12.85546875" customWidth="1"/>
    <col min="15664" max="15664" width="14.140625" customWidth="1"/>
    <col min="15665" max="15665" width="1.7109375" customWidth="1"/>
    <col min="15666" max="15666" width="14" customWidth="1"/>
    <col min="15667" max="15667" width="15.28515625" customWidth="1"/>
    <col min="15668" max="15668" width="13.140625" customWidth="1"/>
    <col min="15669" max="15669" width="12.85546875" customWidth="1"/>
    <col min="15670" max="15670" width="14.140625" customWidth="1"/>
    <col min="15873" max="15873" width="2.28515625" customWidth="1"/>
    <col min="15874" max="15874" width="11.5703125" customWidth="1"/>
    <col min="15875" max="15878" width="14.28515625" customWidth="1"/>
    <col min="15879" max="15879" width="2.140625" customWidth="1"/>
    <col min="15880" max="15880" width="11.5703125" customWidth="1"/>
    <col min="15881" max="15884" width="14.28515625" customWidth="1"/>
    <col min="15885" max="15885" width="2.85546875" customWidth="1"/>
    <col min="15886" max="15886" width="11.5703125" customWidth="1"/>
    <col min="15887" max="15890" width="14.28515625" customWidth="1"/>
    <col min="15891" max="15891" width="2.5703125" customWidth="1"/>
    <col min="15892" max="15892" width="11.5703125" customWidth="1"/>
    <col min="15893" max="15896" width="14.28515625" customWidth="1"/>
    <col min="15897" max="15897" width="4.28515625" customWidth="1"/>
    <col min="15898" max="15898" width="14" customWidth="1"/>
    <col min="15899" max="15899" width="15.28515625" customWidth="1"/>
    <col min="15900" max="15900" width="13.140625" customWidth="1"/>
    <col min="15901" max="15901" width="12.85546875" customWidth="1"/>
    <col min="15902" max="15902" width="14.140625" customWidth="1"/>
    <col min="15903" max="15903" width="3.28515625" customWidth="1"/>
    <col min="15904" max="15904" width="14" customWidth="1"/>
    <col min="15905" max="15905" width="15.28515625" customWidth="1"/>
    <col min="15906" max="15906" width="13.140625" customWidth="1"/>
    <col min="15907" max="15907" width="12.85546875" customWidth="1"/>
    <col min="15908" max="15908" width="14.140625" customWidth="1"/>
    <col min="15909" max="15909" width="1.5703125" customWidth="1"/>
    <col min="15910" max="15910" width="14" customWidth="1"/>
    <col min="15911" max="15911" width="15.28515625" customWidth="1"/>
    <col min="15912" max="15912" width="13.140625" customWidth="1"/>
    <col min="15913" max="15913" width="12.85546875" customWidth="1"/>
    <col min="15914" max="15914" width="14.140625" customWidth="1"/>
    <col min="15915" max="15915" width="1.7109375" customWidth="1"/>
    <col min="15916" max="15916" width="14" customWidth="1"/>
    <col min="15917" max="15917" width="15.28515625" customWidth="1"/>
    <col min="15918" max="15918" width="13.140625" customWidth="1"/>
    <col min="15919" max="15919" width="12.85546875" customWidth="1"/>
    <col min="15920" max="15920" width="14.140625" customWidth="1"/>
    <col min="15921" max="15921" width="1.7109375" customWidth="1"/>
    <col min="15922" max="15922" width="14" customWidth="1"/>
    <col min="15923" max="15923" width="15.28515625" customWidth="1"/>
    <col min="15924" max="15924" width="13.140625" customWidth="1"/>
    <col min="15925" max="15925" width="12.85546875" customWidth="1"/>
    <col min="15926" max="15926" width="14.140625" customWidth="1"/>
    <col min="16129" max="16129" width="2.28515625" customWidth="1"/>
    <col min="16130" max="16130" width="11.5703125" customWidth="1"/>
    <col min="16131" max="16134" width="14.28515625" customWidth="1"/>
    <col min="16135" max="16135" width="2.140625" customWidth="1"/>
    <col min="16136" max="16136" width="11.5703125" customWidth="1"/>
    <col min="16137" max="16140" width="14.28515625" customWidth="1"/>
    <col min="16141" max="16141" width="2.85546875" customWidth="1"/>
    <col min="16142" max="16142" width="11.5703125" customWidth="1"/>
    <col min="16143" max="16146" width="14.28515625" customWidth="1"/>
    <col min="16147" max="16147" width="2.5703125" customWidth="1"/>
    <col min="16148" max="16148" width="11.5703125" customWidth="1"/>
    <col min="16149" max="16152" width="14.28515625" customWidth="1"/>
    <col min="16153" max="16153" width="4.28515625" customWidth="1"/>
    <col min="16154" max="16154" width="14" customWidth="1"/>
    <col min="16155" max="16155" width="15.28515625" customWidth="1"/>
    <col min="16156" max="16156" width="13.140625" customWidth="1"/>
    <col min="16157" max="16157" width="12.85546875" customWidth="1"/>
    <col min="16158" max="16158" width="14.140625" customWidth="1"/>
    <col min="16159" max="16159" width="3.28515625" customWidth="1"/>
    <col min="16160" max="16160" width="14" customWidth="1"/>
    <col min="16161" max="16161" width="15.28515625" customWidth="1"/>
    <col min="16162" max="16162" width="13.140625" customWidth="1"/>
    <col min="16163" max="16163" width="12.85546875" customWidth="1"/>
    <col min="16164" max="16164" width="14.140625" customWidth="1"/>
    <col min="16165" max="16165" width="1.5703125" customWidth="1"/>
    <col min="16166" max="16166" width="14" customWidth="1"/>
    <col min="16167" max="16167" width="15.28515625" customWidth="1"/>
    <col min="16168" max="16168" width="13.140625" customWidth="1"/>
    <col min="16169" max="16169" width="12.85546875" customWidth="1"/>
    <col min="16170" max="16170" width="14.140625" customWidth="1"/>
    <col min="16171" max="16171" width="1.7109375" customWidth="1"/>
    <col min="16172" max="16172" width="14" customWidth="1"/>
    <col min="16173" max="16173" width="15.28515625" customWidth="1"/>
    <col min="16174" max="16174" width="13.140625" customWidth="1"/>
    <col min="16175" max="16175" width="12.85546875" customWidth="1"/>
    <col min="16176" max="16176" width="14.140625" customWidth="1"/>
    <col min="16177" max="16177" width="1.7109375" customWidth="1"/>
    <col min="16178" max="16178" width="14" customWidth="1"/>
    <col min="16179" max="16179" width="15.28515625" customWidth="1"/>
    <col min="16180" max="16180" width="13.140625" customWidth="1"/>
    <col min="16181" max="16181" width="12.85546875" customWidth="1"/>
    <col min="16182" max="16182" width="14.140625" customWidth="1"/>
  </cols>
  <sheetData>
    <row r="1" spans="2:54" ht="15.75" thickBot="1" x14ac:dyDescent="0.3"/>
    <row r="2" spans="2:54" ht="15.75" thickTop="1" x14ac:dyDescent="0.25">
      <c r="B2" s="189" t="s">
        <v>143</v>
      </c>
      <c r="C2" s="190"/>
      <c r="D2" s="190"/>
      <c r="E2" s="190"/>
      <c r="F2" s="191"/>
      <c r="H2" s="189" t="s">
        <v>144</v>
      </c>
      <c r="I2" s="190"/>
      <c r="J2" s="190"/>
      <c r="K2" s="190"/>
      <c r="L2" s="191"/>
      <c r="N2" s="189" t="s">
        <v>145</v>
      </c>
      <c r="O2" s="190"/>
      <c r="P2" s="190"/>
      <c r="Q2" s="190"/>
      <c r="R2" s="191"/>
      <c r="T2" s="189" t="s">
        <v>146</v>
      </c>
      <c r="U2" s="190"/>
      <c r="V2" s="190"/>
      <c r="W2" s="190"/>
      <c r="X2" s="191"/>
      <c r="Z2" s="189" t="s">
        <v>147</v>
      </c>
      <c r="AA2" s="190"/>
      <c r="AB2" s="190"/>
      <c r="AC2" s="190"/>
      <c r="AD2" s="191"/>
      <c r="AF2" s="189" t="s">
        <v>148</v>
      </c>
      <c r="AG2" s="190"/>
      <c r="AH2" s="190"/>
      <c r="AI2" s="190"/>
      <c r="AJ2" s="191"/>
      <c r="AL2" s="189" t="s">
        <v>149</v>
      </c>
      <c r="AM2" s="190"/>
      <c r="AN2" s="190"/>
      <c r="AO2" s="190"/>
      <c r="AP2" s="191"/>
      <c r="AR2" s="189" t="s">
        <v>150</v>
      </c>
      <c r="AS2" s="190"/>
      <c r="AT2" s="190"/>
      <c r="AU2" s="190"/>
      <c r="AV2" s="191"/>
      <c r="AX2" s="189" t="s">
        <v>151</v>
      </c>
      <c r="AY2" s="190"/>
      <c r="AZ2" s="190"/>
      <c r="BA2" s="190"/>
      <c r="BB2" s="191"/>
    </row>
    <row r="3" spans="2:54" ht="45" x14ac:dyDescent="0.25">
      <c r="B3" s="1" t="s">
        <v>152</v>
      </c>
      <c r="C3" s="2" t="s">
        <v>109</v>
      </c>
      <c r="D3" s="30" t="s">
        <v>153</v>
      </c>
      <c r="E3" s="30" t="s">
        <v>154</v>
      </c>
      <c r="F3" s="32" t="s">
        <v>155</v>
      </c>
      <c r="H3" s="1" t="s">
        <v>152</v>
      </c>
      <c r="I3" s="2" t="s">
        <v>109</v>
      </c>
      <c r="J3" s="30" t="s">
        <v>153</v>
      </c>
      <c r="K3" s="30" t="s">
        <v>154</v>
      </c>
      <c r="L3" s="32" t="s">
        <v>155</v>
      </c>
      <c r="N3" s="1" t="s">
        <v>152</v>
      </c>
      <c r="O3" s="2" t="s">
        <v>109</v>
      </c>
      <c r="P3" s="30" t="s">
        <v>153</v>
      </c>
      <c r="Q3" s="30" t="s">
        <v>154</v>
      </c>
      <c r="R3" s="32" t="s">
        <v>155</v>
      </c>
      <c r="T3" s="1" t="s">
        <v>152</v>
      </c>
      <c r="U3" s="2" t="s">
        <v>109</v>
      </c>
      <c r="V3" s="30" t="s">
        <v>153</v>
      </c>
      <c r="W3" s="30" t="s">
        <v>154</v>
      </c>
      <c r="X3" s="32" t="s">
        <v>155</v>
      </c>
      <c r="Z3" s="1" t="s">
        <v>152</v>
      </c>
      <c r="AA3" s="2" t="s">
        <v>109</v>
      </c>
      <c r="AB3" s="30" t="s">
        <v>153</v>
      </c>
      <c r="AC3" s="30" t="s">
        <v>154</v>
      </c>
      <c r="AD3" s="32" t="s">
        <v>155</v>
      </c>
      <c r="AF3" s="1" t="s">
        <v>152</v>
      </c>
      <c r="AG3" s="2" t="s">
        <v>109</v>
      </c>
      <c r="AH3" s="30" t="s">
        <v>153</v>
      </c>
      <c r="AI3" s="30" t="s">
        <v>154</v>
      </c>
      <c r="AJ3" s="32" t="s">
        <v>155</v>
      </c>
      <c r="AL3" s="1" t="s">
        <v>152</v>
      </c>
      <c r="AM3" s="2" t="s">
        <v>109</v>
      </c>
      <c r="AN3" s="30" t="s">
        <v>153</v>
      </c>
      <c r="AO3" s="30" t="s">
        <v>154</v>
      </c>
      <c r="AP3" s="32" t="s">
        <v>155</v>
      </c>
      <c r="AR3" s="1" t="s">
        <v>152</v>
      </c>
      <c r="AS3" s="2" t="s">
        <v>109</v>
      </c>
      <c r="AT3" s="30" t="s">
        <v>153</v>
      </c>
      <c r="AU3" s="30" t="s">
        <v>154</v>
      </c>
      <c r="AV3" s="32" t="s">
        <v>155</v>
      </c>
      <c r="AX3" s="1" t="s">
        <v>152</v>
      </c>
      <c r="AY3" s="2" t="s">
        <v>109</v>
      </c>
      <c r="AZ3" s="30" t="s">
        <v>153</v>
      </c>
      <c r="BA3" s="30" t="s">
        <v>154</v>
      </c>
      <c r="BB3" s="32" t="s">
        <v>155</v>
      </c>
    </row>
    <row r="4" spans="2:54" x14ac:dyDescent="0.25">
      <c r="B4" s="33" t="s">
        <v>156</v>
      </c>
      <c r="C4" s="2" t="s">
        <v>25</v>
      </c>
      <c r="D4" s="6">
        <f>VLOOKUP(C4,'[1]Dados por UF e mês'!$B$10:$O$37,14,0)</f>
        <v>107</v>
      </c>
      <c r="E4" s="6">
        <v>3118360</v>
      </c>
      <c r="F4" s="34">
        <f>IF(ISERROR(D4/(E4/100000)),"",(D4/(E4/100000)))</f>
        <v>3.4312908067060892</v>
      </c>
      <c r="H4" s="33" t="s">
        <v>156</v>
      </c>
      <c r="I4" s="2" t="s">
        <v>15</v>
      </c>
      <c r="J4" s="6">
        <f>VLOOKUP(I4,'[1]Dados por UF e mês'!$B$42:$O$69,14,0)</f>
        <v>236</v>
      </c>
      <c r="K4" s="6">
        <v>2570160</v>
      </c>
      <c r="L4" s="34">
        <f t="shared" ref="L4:L31" si="0">IF(ISERROR(J4/(K4/100000)),"",(J4/(K4/100000)))</f>
        <v>9.1823077162511293</v>
      </c>
      <c r="N4" s="33" t="s">
        <v>156</v>
      </c>
      <c r="O4" s="2" t="s">
        <v>25</v>
      </c>
      <c r="P4" s="6">
        <f>VLOOKUP(O4,'[1]Dados por UF e mês'!$B$74:$O$101,14,0)</f>
        <v>104</v>
      </c>
      <c r="Q4" s="6">
        <v>3118360</v>
      </c>
      <c r="R4" s="34">
        <f t="shared" ref="R4:R29" si="1">IF(ISERROR(P4/(Q4/100000)),"",(P4/(Q4/100000)))</f>
        <v>3.335086391564797</v>
      </c>
      <c r="T4" s="33" t="s">
        <v>156</v>
      </c>
      <c r="U4" s="2" t="s">
        <v>15</v>
      </c>
      <c r="V4" s="6">
        <f>VLOOKUP(U4,'[1]Dados por UF e mês'!$B$105:$O$134,14,0)</f>
        <v>39</v>
      </c>
      <c r="W4" s="6">
        <v>2570160</v>
      </c>
      <c r="X4" s="34">
        <f t="shared" ref="X4:X30" si="2">IF(ISERROR(V4/(W4/100000)),"",(V4/(W4/100000)))</f>
        <v>1.5174152581940425</v>
      </c>
      <c r="Z4" s="33" t="s">
        <v>156</v>
      </c>
      <c r="AA4" s="2" t="s">
        <v>15</v>
      </c>
      <c r="AB4" s="6">
        <f>VLOOKUP(AA4,'[1]Dados por UF e mês'!$B$137:$O$165,14,0)</f>
        <v>39</v>
      </c>
      <c r="AC4" s="6">
        <v>2570160</v>
      </c>
      <c r="AD4" s="34">
        <f t="shared" ref="AD4:AD30" si="3">IF(ISERROR(AB4/(AC4/100000)),"",(AB4/(AC4/100000)))</f>
        <v>1.5174152581940425</v>
      </c>
      <c r="AF4" s="33" t="s">
        <v>156</v>
      </c>
      <c r="AG4" s="2" t="s">
        <v>15</v>
      </c>
      <c r="AH4" s="6">
        <f>VLOOKUP(AG4,'[1]Dados por UF e mês'!$B$169:$O$197,14,0)</f>
        <v>46</v>
      </c>
      <c r="AI4" s="6">
        <v>2570160</v>
      </c>
      <c r="AJ4" s="34">
        <f t="shared" ref="AJ4:AJ30" si="4">IF(ISERROR(AH4/(AI4/100000)),"",(AH4/(AI4/100000)))</f>
        <v>1.7897718429981013</v>
      </c>
      <c r="AL4" s="33" t="s">
        <v>156</v>
      </c>
      <c r="AM4" s="2" t="s">
        <v>15</v>
      </c>
      <c r="AN4" s="6">
        <f>VLOOKUP(AM4,'[1]Dados por UF e mês'!$B$201:$O$231,14,0)</f>
        <v>52</v>
      </c>
      <c r="AO4" s="6">
        <v>2570160</v>
      </c>
      <c r="AP4" s="34">
        <f t="shared" ref="AP4:AP30" si="5">IF(ISERROR(AN4/(AO4/100000)),"",(AN4/(AO4/100000)))</f>
        <v>2.0232203442587231</v>
      </c>
      <c r="AR4" s="33" t="s">
        <v>156</v>
      </c>
      <c r="AS4" s="2" t="s">
        <v>15</v>
      </c>
      <c r="AT4" s="6">
        <f>VLOOKUP(AS4,'[1]Dados por UF e mês'!$B$234:$P$264,14,0)</f>
        <v>39</v>
      </c>
      <c r="AU4" s="6">
        <v>2570160</v>
      </c>
      <c r="AV4" s="34">
        <f t="shared" ref="AV4:AV30" si="6">IF(ISERROR(AT4/(AU4/100000)),"",(AT4/(AU4/100000)))</f>
        <v>1.5174152581940425</v>
      </c>
      <c r="AX4" s="33" t="s">
        <v>156</v>
      </c>
      <c r="AY4" s="2" t="s">
        <v>15</v>
      </c>
      <c r="AZ4" s="6">
        <f>VLOOKUP(AY4,'Dados por UF e mês'!$B$266:$P$296,14,0)</f>
        <v>16</v>
      </c>
      <c r="BA4" s="6">
        <v>2570160</v>
      </c>
      <c r="BB4" s="34">
        <f t="shared" ref="BB4:BB30" si="7">IF(ISERROR(AZ4/(BA4/100000)),"",(AZ4/(BA4/100000)))</f>
        <v>0.62252933669499178</v>
      </c>
    </row>
    <row r="5" spans="2:54" x14ac:dyDescent="0.25">
      <c r="B5" s="33" t="s">
        <v>157</v>
      </c>
      <c r="C5" s="2" t="s">
        <v>15</v>
      </c>
      <c r="D5" s="6">
        <f>VLOOKUP(C5,'[1]Dados por UF e mês'!$B$10:$O$37,14,0)</f>
        <v>45</v>
      </c>
      <c r="E5" s="6">
        <v>2570160</v>
      </c>
      <c r="F5" s="34">
        <f t="shared" ref="F5:F31" si="8">IF(ISERROR(D5/(E5/100000)),"",(D5/(E5/100000)))</f>
        <v>1.7508637594546643</v>
      </c>
      <c r="H5" s="33" t="s">
        <v>157</v>
      </c>
      <c r="I5" s="2" t="s">
        <v>21</v>
      </c>
      <c r="J5" s="6">
        <f>VLOOKUP(I5,'[1]Dados por UF e mês'!$B$42:$O$69,14,0)</f>
        <v>123</v>
      </c>
      <c r="K5" s="6">
        <v>3035122</v>
      </c>
      <c r="L5" s="34">
        <f t="shared" si="0"/>
        <v>4.0525553832761911</v>
      </c>
      <c r="N5" s="33" t="s">
        <v>157</v>
      </c>
      <c r="O5" s="2" t="s">
        <v>15</v>
      </c>
      <c r="P5" s="6">
        <f>VLOOKUP(O5,'[1]Dados por UF e mês'!$B$74:$O$101,14,0)</f>
        <v>60</v>
      </c>
      <c r="Q5" s="6">
        <v>2570160</v>
      </c>
      <c r="R5" s="34">
        <f t="shared" si="1"/>
        <v>2.3344850126062191</v>
      </c>
      <c r="T5" s="33" t="s">
        <v>157</v>
      </c>
      <c r="U5" s="2" t="s">
        <v>10</v>
      </c>
      <c r="V5" s="6">
        <f>VLOOKUP(U5,'[1]Dados por UF e mês'!$B$105:$O$134,14,0)</f>
        <v>47</v>
      </c>
      <c r="W5" s="6">
        <v>3120494</v>
      </c>
      <c r="X5" s="34">
        <f t="shared" si="2"/>
        <v>1.5061717792118812</v>
      </c>
      <c r="Z5" s="33" t="s">
        <v>157</v>
      </c>
      <c r="AA5" s="2" t="s">
        <v>23</v>
      </c>
      <c r="AB5" s="6">
        <f>VLOOKUP(AA5,'[1]Dados por UF e mês'!$B$137:$O$165,14,0)</f>
        <v>40</v>
      </c>
      <c r="AC5" s="6">
        <v>3766528</v>
      </c>
      <c r="AD5" s="34">
        <f t="shared" si="3"/>
        <v>1.0619859987765921</v>
      </c>
      <c r="AF5" s="33" t="s">
        <v>157</v>
      </c>
      <c r="AG5" s="2" t="s">
        <v>23</v>
      </c>
      <c r="AH5" s="6">
        <f>VLOOKUP(AG5,'[1]Dados por UF e mês'!$B$169:$O$197,14,0)</f>
        <v>44</v>
      </c>
      <c r="AI5" s="6">
        <v>3766528</v>
      </c>
      <c r="AJ5" s="34">
        <f t="shared" si="4"/>
        <v>1.1681845986542512</v>
      </c>
      <c r="AL5" s="33" t="s">
        <v>157</v>
      </c>
      <c r="AM5" s="2" t="s">
        <v>14</v>
      </c>
      <c r="AN5" s="6">
        <f>VLOOKUP(AM5,'[1]Dados por UF e mês'!$B$201:$O$231,14,0)</f>
        <v>107</v>
      </c>
      <c r="AO5" s="6">
        <v>8452381</v>
      </c>
      <c r="AP5" s="34">
        <f t="shared" si="5"/>
        <v>1.2659154858258284</v>
      </c>
      <c r="AR5" s="33" t="s">
        <v>157</v>
      </c>
      <c r="AS5" s="2" t="s">
        <v>23</v>
      </c>
      <c r="AT5" s="6">
        <f>VLOOKUP(AS5,'[1]Dados por UF e mês'!$B$234:$P$264,14,0)</f>
        <v>55</v>
      </c>
      <c r="AU5" s="6">
        <v>3766528</v>
      </c>
      <c r="AV5" s="34">
        <f t="shared" si="6"/>
        <v>1.4602307483178141</v>
      </c>
      <c r="AX5" s="33" t="s">
        <v>157</v>
      </c>
      <c r="AY5" s="2" t="s">
        <v>23</v>
      </c>
      <c r="AZ5" s="6">
        <f>VLOOKUP(AY5,'Dados por UF e mês'!$B$266:$P$296,14,0)</f>
        <v>20</v>
      </c>
      <c r="BA5" s="6">
        <v>3766528</v>
      </c>
      <c r="BB5" s="34">
        <f t="shared" si="7"/>
        <v>0.53099299938829603</v>
      </c>
    </row>
    <row r="6" spans="2:54" x14ac:dyDescent="0.25">
      <c r="B6" s="33" t="s">
        <v>158</v>
      </c>
      <c r="C6" s="2" t="s">
        <v>18</v>
      </c>
      <c r="D6" s="6">
        <f>VLOOKUP(C6,'[1]Dados por UF e mês'!$B$10:$O$37,14,0)</f>
        <v>67</v>
      </c>
      <c r="E6" s="6">
        <v>6574789</v>
      </c>
      <c r="F6" s="34">
        <f t="shared" si="8"/>
        <v>1.0190441092482208</v>
      </c>
      <c r="H6" s="33" t="s">
        <v>158</v>
      </c>
      <c r="I6" s="2" t="s">
        <v>23</v>
      </c>
      <c r="J6" s="6">
        <f>VLOOKUP(I6,'[1]Dados por UF e mês'!$B$42:$O$69,14,0)</f>
        <v>95</v>
      </c>
      <c r="K6" s="6">
        <v>3766528</v>
      </c>
      <c r="L6" s="34">
        <f t="shared" si="0"/>
        <v>2.5222167470944061</v>
      </c>
      <c r="N6" s="33" t="s">
        <v>158</v>
      </c>
      <c r="O6" s="2" t="s">
        <v>23</v>
      </c>
      <c r="P6" s="6">
        <f>VLOOKUP(O6,'[1]Dados por UF e mês'!$B$74:$O$101,14,0)</f>
        <v>59</v>
      </c>
      <c r="Q6" s="6">
        <v>3766528</v>
      </c>
      <c r="R6" s="34">
        <f t="shared" si="1"/>
        <v>1.5664293481954732</v>
      </c>
      <c r="T6" s="33" t="s">
        <v>158</v>
      </c>
      <c r="U6" s="2" t="s">
        <v>23</v>
      </c>
      <c r="V6" s="6">
        <f>VLOOKUP(U6,'[1]Dados por UF e mês'!$B$105:$O$134,14,0)</f>
        <v>46</v>
      </c>
      <c r="W6" s="6">
        <v>3766528</v>
      </c>
      <c r="X6" s="34">
        <f t="shared" si="2"/>
        <v>1.221283898593081</v>
      </c>
      <c r="Z6" s="33" t="s">
        <v>158</v>
      </c>
      <c r="AA6" s="2" t="s">
        <v>28</v>
      </c>
      <c r="AB6" s="6">
        <f>VLOOKUP(AA6,'[1]Dados por UF e mês'!$B$137:$O$165,14,0)</f>
        <v>32</v>
      </c>
      <c r="AC6" s="6">
        <v>3168027</v>
      </c>
      <c r="AD6" s="34">
        <f t="shared" si="3"/>
        <v>1.010092401358953</v>
      </c>
      <c r="AF6" s="33" t="s">
        <v>158</v>
      </c>
      <c r="AG6" s="2" t="s">
        <v>28</v>
      </c>
      <c r="AH6" s="6">
        <f>VLOOKUP(AG6,'[1]Dados por UF e mês'!$B$169:$O$197,14,0)</f>
        <v>28</v>
      </c>
      <c r="AI6" s="6">
        <v>3168027</v>
      </c>
      <c r="AJ6" s="34">
        <f t="shared" si="4"/>
        <v>0.88383085118908389</v>
      </c>
      <c r="AL6" s="33" t="s">
        <v>158</v>
      </c>
      <c r="AM6" s="2" t="s">
        <v>23</v>
      </c>
      <c r="AN6" s="6">
        <f>VLOOKUP(AM6,'[1]Dados por UF e mês'!$B$201:$O$231,14,0)</f>
        <v>46</v>
      </c>
      <c r="AO6" s="6">
        <v>3766528</v>
      </c>
      <c r="AP6" s="34">
        <f t="shared" si="5"/>
        <v>1.221283898593081</v>
      </c>
      <c r="AR6" s="33" t="s">
        <v>158</v>
      </c>
      <c r="AS6" s="2" t="s">
        <v>27</v>
      </c>
      <c r="AT6" s="6">
        <f>VLOOKUP(AS6,'[1]Dados por UF e mês'!$B$234:$P$264,14,0)</f>
        <v>144</v>
      </c>
      <c r="AU6" s="6">
        <v>15989929</v>
      </c>
      <c r="AV6" s="34">
        <f t="shared" si="6"/>
        <v>0.90056685054699115</v>
      </c>
      <c r="AX6" s="33" t="s">
        <v>158</v>
      </c>
      <c r="AY6" s="2" t="s">
        <v>27</v>
      </c>
      <c r="AZ6" s="6">
        <f>VLOOKUP(AY6,'Dados por UF e mês'!$B$266:$P$296,14,0)</f>
        <v>52</v>
      </c>
      <c r="BA6" s="6">
        <v>15989929</v>
      </c>
      <c r="BB6" s="34">
        <f t="shared" si="7"/>
        <v>0.32520469603085789</v>
      </c>
    </row>
    <row r="7" spans="2:54" x14ac:dyDescent="0.25">
      <c r="B7" s="33" t="s">
        <v>159</v>
      </c>
      <c r="C7" s="2" t="s">
        <v>14</v>
      </c>
      <c r="D7" s="6">
        <f>VLOOKUP(C7,'[1]Dados por UF e mês'!$B$10:$O$37,14,0)</f>
        <v>63</v>
      </c>
      <c r="E7" s="6">
        <v>8452381</v>
      </c>
      <c r="F7" s="34">
        <f t="shared" si="8"/>
        <v>0.7453521084768896</v>
      </c>
      <c r="H7" s="33" t="s">
        <v>159</v>
      </c>
      <c r="I7" s="2" t="s">
        <v>28</v>
      </c>
      <c r="J7" s="6">
        <f>VLOOKUP(I7,'[1]Dados por UF e mês'!$B$42:$O$69,14,0)</f>
        <v>72</v>
      </c>
      <c r="K7" s="6">
        <v>3168027</v>
      </c>
      <c r="L7" s="34">
        <f t="shared" si="0"/>
        <v>2.2727079030576443</v>
      </c>
      <c r="N7" s="33" t="s">
        <v>159</v>
      </c>
      <c r="O7" s="2" t="s">
        <v>28</v>
      </c>
      <c r="P7" s="6">
        <f>VLOOKUP(O7,'[1]Dados por UF e mês'!$B$74:$O$101,14,0)</f>
        <v>47</v>
      </c>
      <c r="Q7" s="6">
        <v>3168027</v>
      </c>
      <c r="R7" s="34">
        <f t="shared" si="1"/>
        <v>1.4835732144959624</v>
      </c>
      <c r="T7" s="33" t="s">
        <v>159</v>
      </c>
      <c r="U7" s="2" t="s">
        <v>25</v>
      </c>
      <c r="V7" s="6">
        <f>VLOOKUP(U7,'[1]Dados por UF e mês'!$B$105:$O$134,14,0)</f>
        <v>38</v>
      </c>
      <c r="W7" s="6">
        <v>3118360</v>
      </c>
      <c r="X7" s="34">
        <f t="shared" si="2"/>
        <v>1.2185892584563682</v>
      </c>
      <c r="Z7" s="33" t="s">
        <v>159</v>
      </c>
      <c r="AA7" s="2" t="s">
        <v>16</v>
      </c>
      <c r="AB7" s="6">
        <f>VLOOKUP(AA7,'[1]Dados por UF e mês'!$B$137:$O$165,14,0)</f>
        <v>34</v>
      </c>
      <c r="AC7" s="6">
        <v>3514952</v>
      </c>
      <c r="AD7" s="34">
        <f t="shared" si="3"/>
        <v>0.96729628171309301</v>
      </c>
      <c r="AF7" s="33" t="s">
        <v>159</v>
      </c>
      <c r="AG7" s="2" t="s">
        <v>27</v>
      </c>
      <c r="AH7" s="6">
        <f>VLOOKUP(AG7,'[1]Dados por UF e mês'!$B$169:$O$197,14,0)</f>
        <v>121</v>
      </c>
      <c r="AI7" s="6">
        <v>15989929</v>
      </c>
      <c r="AJ7" s="34">
        <f t="shared" si="4"/>
        <v>0.75672631191795781</v>
      </c>
      <c r="AL7" s="33" t="s">
        <v>159</v>
      </c>
      <c r="AM7" s="2" t="s">
        <v>27</v>
      </c>
      <c r="AN7" s="6">
        <f>VLOOKUP(AM7,'[1]Dados por UF e mês'!$B$201:$O$231,14,0)</f>
        <v>181</v>
      </c>
      <c r="AO7" s="6">
        <v>15989929</v>
      </c>
      <c r="AP7" s="34">
        <f t="shared" si="5"/>
        <v>1.1319624996458708</v>
      </c>
      <c r="AR7" s="33" t="s">
        <v>159</v>
      </c>
      <c r="AS7" s="2" t="s">
        <v>17</v>
      </c>
      <c r="AT7" s="6">
        <f>VLOOKUP(AS7,'[1]Dados por UF e mês'!$B$234:$P$264,14,0)</f>
        <v>53</v>
      </c>
      <c r="AU7" s="6">
        <v>6003788</v>
      </c>
      <c r="AV7" s="34">
        <f t="shared" si="6"/>
        <v>0.88277600741398599</v>
      </c>
      <c r="AX7" s="33" t="s">
        <v>164</v>
      </c>
      <c r="AY7" s="2" t="s">
        <v>34</v>
      </c>
      <c r="AZ7" s="6">
        <f>VLOOKUP(AY7,'Dados por UF e mês'!$B$266:$P$296,14,0)</f>
        <v>121</v>
      </c>
      <c r="BA7" s="6">
        <v>41262199</v>
      </c>
      <c r="BB7" s="34">
        <f t="shared" si="7"/>
        <v>0.29324661053571094</v>
      </c>
    </row>
    <row r="8" spans="2:54" x14ac:dyDescent="0.25">
      <c r="B8" s="33" t="s">
        <v>160</v>
      </c>
      <c r="C8" s="2" t="s">
        <v>23</v>
      </c>
      <c r="D8" s="6">
        <f>VLOOKUP(C8,'[1]Dados por UF e mês'!$B$10:$O$37,14,0)</f>
        <v>28</v>
      </c>
      <c r="E8" s="6">
        <v>3766528</v>
      </c>
      <c r="F8" s="34">
        <f t="shared" si="8"/>
        <v>0.74339019914361448</v>
      </c>
      <c r="H8" s="33" t="s">
        <v>160</v>
      </c>
      <c r="I8" s="2" t="s">
        <v>25</v>
      </c>
      <c r="J8" s="6">
        <f>VLOOKUP(I8,'[1]Dados por UF e mês'!$B$42:$O$69,14,0)</f>
        <v>66</v>
      </c>
      <c r="K8" s="6">
        <v>3118360</v>
      </c>
      <c r="L8" s="34">
        <f t="shared" si="0"/>
        <v>2.116497133108429</v>
      </c>
      <c r="N8" s="33" t="s">
        <v>160</v>
      </c>
      <c r="O8" s="2" t="s">
        <v>16</v>
      </c>
      <c r="P8" s="6">
        <f>VLOOKUP(O8,'[1]Dados por UF e mês'!$B$74:$O$101,14,0)</f>
        <v>50</v>
      </c>
      <c r="Q8" s="6">
        <v>3514952</v>
      </c>
      <c r="R8" s="34">
        <f t="shared" si="1"/>
        <v>1.4224945319310192</v>
      </c>
      <c r="T8" s="33" t="s">
        <v>160</v>
      </c>
      <c r="U8" s="2" t="s">
        <v>9</v>
      </c>
      <c r="V8" s="6">
        <f>VLOOKUP(U8,'[1]Dados por UF e mês'!$B$105:$O$134,14,0)</f>
        <v>7</v>
      </c>
      <c r="W8" s="6">
        <v>733559</v>
      </c>
      <c r="X8" s="34">
        <f t="shared" si="2"/>
        <v>0.95425180523993303</v>
      </c>
      <c r="Z8" s="33" t="s">
        <v>160</v>
      </c>
      <c r="AA8" s="2" t="s">
        <v>25</v>
      </c>
      <c r="AB8" s="6">
        <f>VLOOKUP(AA8,'[1]Dados por UF e mês'!$B$137:$O$165,14,0)</f>
        <v>29</v>
      </c>
      <c r="AC8" s="6">
        <v>3118360</v>
      </c>
      <c r="AD8" s="34">
        <f t="shared" si="3"/>
        <v>0.92997601303249144</v>
      </c>
      <c r="AF8" s="33" t="s">
        <v>160</v>
      </c>
      <c r="AG8" s="2" t="s">
        <v>14</v>
      </c>
      <c r="AH8" s="6">
        <f>VLOOKUP(AG8,'[1]Dados por UF e mês'!$B$169:$O$197,14,0)</f>
        <v>63</v>
      </c>
      <c r="AI8" s="6">
        <v>8452381</v>
      </c>
      <c r="AJ8" s="34">
        <f t="shared" si="4"/>
        <v>0.7453521084768896</v>
      </c>
      <c r="AL8" s="33" t="s">
        <v>160</v>
      </c>
      <c r="AM8" s="2" t="s">
        <v>10</v>
      </c>
      <c r="AN8" s="6">
        <f>VLOOKUP(AM8,'[1]Dados por UF e mês'!$B$201:$O$231,14,0)</f>
        <v>30</v>
      </c>
      <c r="AO8" s="6">
        <v>3120494</v>
      </c>
      <c r="AP8" s="34">
        <f t="shared" si="5"/>
        <v>0.9613862420501369</v>
      </c>
      <c r="AR8" s="33" t="s">
        <v>160</v>
      </c>
      <c r="AS8" s="2" t="s">
        <v>25</v>
      </c>
      <c r="AT8" s="6">
        <f>VLOOKUP(AS8,'[1]Dados por UF e mês'!$B$234:$P$264,14,0)</f>
        <v>24</v>
      </c>
      <c r="AU8" s="6">
        <v>3118360</v>
      </c>
      <c r="AV8" s="34">
        <f t="shared" si="6"/>
        <v>0.76963532113033783</v>
      </c>
      <c r="AX8" s="33" t="s">
        <v>169</v>
      </c>
      <c r="AY8" s="2" t="s">
        <v>10</v>
      </c>
      <c r="AZ8" s="6">
        <f>VLOOKUP(AY8,'Dados por UF e mês'!$B$266:$P$296,14,0)</f>
        <v>8</v>
      </c>
      <c r="BA8" s="6">
        <v>3120494</v>
      </c>
      <c r="BB8" s="34">
        <f t="shared" si="7"/>
        <v>0.25636966454670318</v>
      </c>
    </row>
    <row r="9" spans="2:54" x14ac:dyDescent="0.25">
      <c r="B9" s="33" t="s">
        <v>161</v>
      </c>
      <c r="C9" s="2" t="s">
        <v>28</v>
      </c>
      <c r="D9" s="6">
        <f>VLOOKUP(C9,'[1]Dados por UF e mês'!$B$10:$O$37,14,0)</f>
        <v>22</v>
      </c>
      <c r="E9" s="6">
        <v>3168027</v>
      </c>
      <c r="F9" s="34">
        <f t="shared" si="8"/>
        <v>0.69443852593428024</v>
      </c>
      <c r="H9" s="33" t="s">
        <v>161</v>
      </c>
      <c r="I9" s="2" t="s">
        <v>16</v>
      </c>
      <c r="J9" s="6">
        <f>VLOOKUP(I9,'[1]Dados por UF e mês'!$B$42:$O$69,14,0)</f>
        <v>73</v>
      </c>
      <c r="K9" s="6">
        <v>3514952</v>
      </c>
      <c r="L9" s="34">
        <f t="shared" si="0"/>
        <v>2.0768420166192878</v>
      </c>
      <c r="N9" s="33" t="s">
        <v>161</v>
      </c>
      <c r="O9" s="2" t="s">
        <v>27</v>
      </c>
      <c r="P9" s="6">
        <f>VLOOKUP(O9,'[1]Dados por UF e mês'!$B$74:$O$101,14,0)</f>
        <v>185</v>
      </c>
      <c r="Q9" s="6">
        <v>15989929</v>
      </c>
      <c r="R9" s="34">
        <f t="shared" si="1"/>
        <v>1.1569782454943984</v>
      </c>
      <c r="T9" s="33" t="s">
        <v>161</v>
      </c>
      <c r="U9" s="2" t="s">
        <v>28</v>
      </c>
      <c r="V9" s="6">
        <f>VLOOKUP(U9,'[1]Dados por UF e mês'!$B$105:$O$134,14,0)</f>
        <v>26</v>
      </c>
      <c r="W9" s="6">
        <v>3168027</v>
      </c>
      <c r="X9" s="34">
        <f t="shared" si="2"/>
        <v>0.82070007610414941</v>
      </c>
      <c r="Z9" s="33" t="s">
        <v>161</v>
      </c>
      <c r="AA9" s="2" t="s">
        <v>14</v>
      </c>
      <c r="AB9" s="6">
        <f>VLOOKUP(AA9,'[1]Dados por UF e mês'!$B$137:$O$165,14,0)</f>
        <v>76</v>
      </c>
      <c r="AC9" s="6">
        <v>8452381</v>
      </c>
      <c r="AD9" s="34">
        <f t="shared" si="3"/>
        <v>0.89915492451180323</v>
      </c>
      <c r="AF9" s="33" t="s">
        <v>161</v>
      </c>
      <c r="AG9" s="2" t="s">
        <v>25</v>
      </c>
      <c r="AH9" s="6">
        <f>VLOOKUP(AG9,'[1]Dados por UF e mês'!$B$169:$O$197,14,0)</f>
        <v>23</v>
      </c>
      <c r="AI9" s="6">
        <v>3118360</v>
      </c>
      <c r="AJ9" s="34">
        <f t="shared" si="4"/>
        <v>0.73756718274990707</v>
      </c>
      <c r="AL9" s="33" t="s">
        <v>161</v>
      </c>
      <c r="AM9" s="2" t="s">
        <v>16</v>
      </c>
      <c r="AN9" s="6">
        <f>VLOOKUP(AM9,'[1]Dados por UF e mês'!$B$201:$O$231,14,0)</f>
        <v>31</v>
      </c>
      <c r="AO9" s="6">
        <v>3514952</v>
      </c>
      <c r="AP9" s="34">
        <f t="shared" si="5"/>
        <v>0.88194660979723183</v>
      </c>
      <c r="AR9" s="33" t="s">
        <v>161</v>
      </c>
      <c r="AS9" s="2" t="s">
        <v>28</v>
      </c>
      <c r="AT9" s="6">
        <f>VLOOKUP(AS9,'[1]Dados por UF e mês'!$B$234:$P$264,14,0)</f>
        <v>23</v>
      </c>
      <c r="AU9" s="6">
        <v>3168027</v>
      </c>
      <c r="AV9" s="34">
        <f t="shared" si="6"/>
        <v>0.72600391347674753</v>
      </c>
      <c r="AX9" s="33" t="s">
        <v>175</v>
      </c>
      <c r="AY9" s="2" t="s">
        <v>16</v>
      </c>
      <c r="AZ9" s="6">
        <f>VLOOKUP(AY9,'Dados por UF e mês'!$B$266:$P$296,14,0)</f>
        <v>9</v>
      </c>
      <c r="BA9" s="6">
        <v>3514952</v>
      </c>
      <c r="BB9" s="34">
        <f t="shared" si="7"/>
        <v>0.25604901574758343</v>
      </c>
    </row>
    <row r="10" spans="2:54" x14ac:dyDescent="0.25">
      <c r="B10" s="33" t="s">
        <v>162</v>
      </c>
      <c r="C10" s="2" t="s">
        <v>16</v>
      </c>
      <c r="D10" s="6">
        <f>VLOOKUP(C10,'[1]Dados por UF e mês'!$B$10:$O$37,14,0)</f>
        <v>24</v>
      </c>
      <c r="E10" s="6">
        <v>3514952</v>
      </c>
      <c r="F10" s="34">
        <f t="shared" si="8"/>
        <v>0.68279737532688922</v>
      </c>
      <c r="H10" s="33" t="s">
        <v>162</v>
      </c>
      <c r="I10" s="2" t="s">
        <v>10</v>
      </c>
      <c r="J10" s="6">
        <f>VLOOKUP(I10,'[1]Dados por UF e mês'!$B$42:$O$69,14,0)</f>
        <v>63</v>
      </c>
      <c r="K10" s="6">
        <v>3120494</v>
      </c>
      <c r="L10" s="34">
        <f t="shared" si="0"/>
        <v>2.0189111083052875</v>
      </c>
      <c r="N10" s="33" t="s">
        <v>162</v>
      </c>
      <c r="O10" s="2" t="s">
        <v>17</v>
      </c>
      <c r="P10" s="6">
        <f>VLOOKUP(O10,'[1]Dados por UF e mês'!$B$74:$O$101,14,0)</f>
        <v>63</v>
      </c>
      <c r="Q10" s="6">
        <v>6003788</v>
      </c>
      <c r="R10" s="34">
        <f t="shared" si="1"/>
        <v>1.0493375182468134</v>
      </c>
      <c r="T10" s="33" t="s">
        <v>162</v>
      </c>
      <c r="U10" s="2" t="s">
        <v>16</v>
      </c>
      <c r="V10" s="6">
        <f>VLOOKUP(U10,'[1]Dados por UF e mês'!$B$105:$O$134,14,0)</f>
        <v>26</v>
      </c>
      <c r="W10" s="6">
        <v>3514952</v>
      </c>
      <c r="X10" s="34">
        <f t="shared" si="2"/>
        <v>0.73969715660412994</v>
      </c>
      <c r="Z10" s="33" t="s">
        <v>162</v>
      </c>
      <c r="AA10" s="2" t="s">
        <v>30</v>
      </c>
      <c r="AB10" s="6">
        <f>VLOOKUP(AA10,'[1]Dados por UF e mês'!$B$137:$O$165,14,0)</f>
        <v>4</v>
      </c>
      <c r="AC10" s="6">
        <v>450479</v>
      </c>
      <c r="AD10" s="34">
        <f t="shared" si="3"/>
        <v>0.88794372212689165</v>
      </c>
      <c r="AF10" s="33" t="s">
        <v>162</v>
      </c>
      <c r="AG10" s="2" t="s">
        <v>17</v>
      </c>
      <c r="AH10" s="6">
        <f>VLOOKUP(AG10,'[1]Dados por UF e mês'!$B$169:$O$197,14,0)</f>
        <v>43</v>
      </c>
      <c r="AI10" s="6">
        <v>6003788</v>
      </c>
      <c r="AJ10" s="34">
        <f t="shared" si="4"/>
        <v>0.71621449658115843</v>
      </c>
      <c r="AL10" s="33" t="s">
        <v>162</v>
      </c>
      <c r="AM10" s="2" t="s">
        <v>35</v>
      </c>
      <c r="AN10" s="6">
        <f>VLOOKUP(AM10,'[1]Dados por UF e mês'!$B$201:$O$231,14,0)</f>
        <v>12</v>
      </c>
      <c r="AO10" s="6">
        <v>1383445</v>
      </c>
      <c r="AP10" s="34">
        <f t="shared" si="5"/>
        <v>0.86739986049318907</v>
      </c>
      <c r="AR10" s="33" t="s">
        <v>162</v>
      </c>
      <c r="AS10" s="2" t="s">
        <v>21</v>
      </c>
      <c r="AT10" s="6">
        <f>VLOOKUP(AS10,'[1]Dados por UF e mês'!$B$234:$P$264,14,0)</f>
        <v>22</v>
      </c>
      <c r="AU10" s="6">
        <v>3035122</v>
      </c>
      <c r="AV10" s="34">
        <f t="shared" si="6"/>
        <v>0.72484730432582278</v>
      </c>
      <c r="AX10" s="33" t="s">
        <v>159</v>
      </c>
      <c r="AY10" s="2" t="s">
        <v>17</v>
      </c>
      <c r="AZ10" s="6">
        <f>VLOOKUP(AY10,'Dados por UF e mês'!$B$266:$P$296,14,0)</f>
        <v>12</v>
      </c>
      <c r="BA10" s="6">
        <v>6003788</v>
      </c>
      <c r="BB10" s="34">
        <f t="shared" si="7"/>
        <v>0.19987381299939305</v>
      </c>
    </row>
    <row r="11" spans="2:54" x14ac:dyDescent="0.25">
      <c r="B11" s="33" t="s">
        <v>163</v>
      </c>
      <c r="C11" s="2" t="s">
        <v>13</v>
      </c>
      <c r="D11" s="6">
        <f>VLOOKUP(C11,'[1]Dados por UF e mês'!$B$10:$O$37,14,0)</f>
        <v>94</v>
      </c>
      <c r="E11" s="6">
        <v>14016906</v>
      </c>
      <c r="F11" s="34">
        <f t="shared" si="8"/>
        <v>0.67061875138493476</v>
      </c>
      <c r="H11" s="33" t="s">
        <v>163</v>
      </c>
      <c r="I11" s="2" t="s">
        <v>31</v>
      </c>
      <c r="J11" s="6">
        <f>VLOOKUP(I11,'[1]Dados por UF e mês'!$B$42:$O$69,14,0)</f>
        <v>200</v>
      </c>
      <c r="K11" s="6">
        <v>10693929</v>
      </c>
      <c r="L11" s="34">
        <f t="shared" si="0"/>
        <v>1.870220009876632</v>
      </c>
      <c r="N11" s="33" t="s">
        <v>163</v>
      </c>
      <c r="O11" s="2" t="s">
        <v>11</v>
      </c>
      <c r="P11" s="6">
        <f>VLOOKUP(O11,'[1]Dados por UF e mês'!$B$74:$O$101,14,0)</f>
        <v>33</v>
      </c>
      <c r="Q11" s="6">
        <v>3483985</v>
      </c>
      <c r="R11" s="34">
        <f t="shared" si="1"/>
        <v>0.94719121925036998</v>
      </c>
      <c r="T11" s="33" t="s">
        <v>163</v>
      </c>
      <c r="U11" s="2" t="s">
        <v>17</v>
      </c>
      <c r="V11" s="6">
        <f>VLOOKUP(U11,'[1]Dados por UF e mês'!$B$105:$O$134,14,0)</f>
        <v>42</v>
      </c>
      <c r="W11" s="6">
        <v>6003788</v>
      </c>
      <c r="X11" s="34">
        <f t="shared" si="2"/>
        <v>0.69955834549787566</v>
      </c>
      <c r="Z11" s="33" t="s">
        <v>163</v>
      </c>
      <c r="AA11" s="2" t="s">
        <v>17</v>
      </c>
      <c r="AB11" s="6">
        <f>VLOOKUP(AA11,'[1]Dados por UF e mês'!$B$137:$O$165,14,0)</f>
        <v>47</v>
      </c>
      <c r="AC11" s="6">
        <v>6003788</v>
      </c>
      <c r="AD11" s="34">
        <f t="shared" si="3"/>
        <v>0.78283910091428943</v>
      </c>
      <c r="AF11" s="33" t="s">
        <v>163</v>
      </c>
      <c r="AG11" s="2" t="s">
        <v>16</v>
      </c>
      <c r="AH11" s="6">
        <f>VLOOKUP(AG11,'[1]Dados por UF e mês'!$B$169:$O$197,14,0)</f>
        <v>25</v>
      </c>
      <c r="AI11" s="6">
        <v>3514952</v>
      </c>
      <c r="AJ11" s="34">
        <f t="shared" si="4"/>
        <v>0.71124726596550958</v>
      </c>
      <c r="AL11" s="33" t="s">
        <v>163</v>
      </c>
      <c r="AM11" s="2" t="s">
        <v>20</v>
      </c>
      <c r="AN11" s="6">
        <f>VLOOKUP(AM11,'[1]Dados por UF e mês'!$B$201:$O$231,14,0)</f>
        <v>20</v>
      </c>
      <c r="AO11" s="6">
        <v>2449024</v>
      </c>
      <c r="AP11" s="34">
        <f t="shared" si="5"/>
        <v>0.81665185804630747</v>
      </c>
      <c r="AR11" s="33" t="s">
        <v>163</v>
      </c>
      <c r="AS11" s="2" t="s">
        <v>11</v>
      </c>
      <c r="AT11" s="6">
        <f>VLOOKUP(AS11,'[1]Dados por UF e mês'!$B$234:$P$264,14,0)</f>
        <v>24</v>
      </c>
      <c r="AU11" s="6">
        <v>3483985</v>
      </c>
      <c r="AV11" s="34">
        <f t="shared" si="6"/>
        <v>0.68886634127299629</v>
      </c>
      <c r="AX11" s="33" t="s">
        <v>177</v>
      </c>
      <c r="AY11" s="2" t="s">
        <v>26</v>
      </c>
      <c r="AZ11" s="6">
        <f>VLOOKUP(AY11,'Dados por UF e mês'!$B$266:$P$296,14,0)</f>
        <v>20</v>
      </c>
      <c r="BA11" s="6">
        <v>10444526</v>
      </c>
      <c r="BB11" s="34">
        <f t="shared" si="7"/>
        <v>0.19148786646708524</v>
      </c>
    </row>
    <row r="12" spans="2:54" x14ac:dyDescent="0.25">
      <c r="B12" s="33" t="s">
        <v>164</v>
      </c>
      <c r="C12" s="2" t="s">
        <v>26</v>
      </c>
      <c r="D12" s="6">
        <f>VLOOKUP(C12,'[1]Dados por UF e mês'!$B$10:$O$37,14,0)</f>
        <v>68</v>
      </c>
      <c r="E12" s="6">
        <v>10444526</v>
      </c>
      <c r="F12" s="34">
        <f t="shared" si="8"/>
        <v>0.65105874598808977</v>
      </c>
      <c r="H12" s="33" t="s">
        <v>164</v>
      </c>
      <c r="I12" s="2" t="s">
        <v>17</v>
      </c>
      <c r="J12" s="6">
        <f>VLOOKUP(I12,'[1]Dados por UF e mês'!$B$42:$O$69,14,0)</f>
        <v>111</v>
      </c>
      <c r="K12" s="6">
        <v>6003788</v>
      </c>
      <c r="L12" s="34">
        <f t="shared" si="0"/>
        <v>1.8488327702443856</v>
      </c>
      <c r="N12" s="33" t="s">
        <v>164</v>
      </c>
      <c r="O12" s="2" t="s">
        <v>14</v>
      </c>
      <c r="P12" s="6">
        <f>VLOOKUP(O12,'[1]Dados por UF e mês'!$B$74:$O$101,14,0)</f>
        <v>76</v>
      </c>
      <c r="Q12" s="6">
        <v>8452381</v>
      </c>
      <c r="R12" s="34">
        <f t="shared" si="1"/>
        <v>0.89915492451180323</v>
      </c>
      <c r="T12" s="33" t="s">
        <v>164</v>
      </c>
      <c r="U12" s="2" t="s">
        <v>34</v>
      </c>
      <c r="V12" s="6">
        <f>VLOOKUP(U12,'[1]Dados por UF e mês'!$B$105:$O$134,14,0)</f>
        <v>250</v>
      </c>
      <c r="W12" s="6">
        <v>41262199</v>
      </c>
      <c r="X12" s="34">
        <f t="shared" si="2"/>
        <v>0.60588142672667544</v>
      </c>
      <c r="Z12" s="33" t="s">
        <v>164</v>
      </c>
      <c r="AA12" s="2" t="s">
        <v>27</v>
      </c>
      <c r="AB12" s="6">
        <f>VLOOKUP(AA12,'[1]Dados por UF e mês'!$B$137:$O$165,14,0)</f>
        <v>110</v>
      </c>
      <c r="AC12" s="6">
        <v>15989929</v>
      </c>
      <c r="AD12" s="34">
        <f t="shared" si="3"/>
        <v>0.68793301083450709</v>
      </c>
      <c r="AF12" s="33" t="s">
        <v>164</v>
      </c>
      <c r="AG12" s="2" t="s">
        <v>9</v>
      </c>
      <c r="AH12" s="6">
        <f>VLOOKUP(AG12,'[1]Dados por UF e mês'!$B$169:$O$197,14,0)</f>
        <v>5</v>
      </c>
      <c r="AI12" s="6">
        <v>733559</v>
      </c>
      <c r="AJ12" s="34">
        <f t="shared" si="4"/>
        <v>0.68160843231423784</v>
      </c>
      <c r="AL12" s="33" t="s">
        <v>164</v>
      </c>
      <c r="AM12" s="2" t="s">
        <v>17</v>
      </c>
      <c r="AN12" s="6">
        <f>VLOOKUP(AM12,'[1]Dados por UF e mês'!$B$201:$O$231,14,0)</f>
        <v>45</v>
      </c>
      <c r="AO12" s="6">
        <v>6003788</v>
      </c>
      <c r="AP12" s="34">
        <f t="shared" si="5"/>
        <v>0.74952679874772388</v>
      </c>
      <c r="AR12" s="33" t="s">
        <v>164</v>
      </c>
      <c r="AS12" s="2" t="s">
        <v>34</v>
      </c>
      <c r="AT12" s="6">
        <f>VLOOKUP(AS12,'[1]Dados por UF e mês'!$B$234:$P$264,14,0)</f>
        <v>274</v>
      </c>
      <c r="AU12" s="6">
        <v>41262199</v>
      </c>
      <c r="AV12" s="34">
        <f t="shared" si="6"/>
        <v>0.66404604369243625</v>
      </c>
      <c r="AX12" s="33" t="s">
        <v>161</v>
      </c>
      <c r="AY12" s="2" t="s">
        <v>28</v>
      </c>
      <c r="AZ12" s="6">
        <f>VLOOKUP(AY12,'Dados por UF e mês'!$B$266:$P$296,14,0)</f>
        <v>6</v>
      </c>
      <c r="BA12" s="6">
        <v>3168027</v>
      </c>
      <c r="BB12" s="34">
        <f t="shared" si="7"/>
        <v>0.18939232525480371</v>
      </c>
    </row>
    <row r="13" spans="2:54" x14ac:dyDescent="0.25">
      <c r="B13" s="33" t="s">
        <v>165</v>
      </c>
      <c r="C13" s="2" t="s">
        <v>24</v>
      </c>
      <c r="D13" s="6">
        <f>VLOOKUP(C13,'[1]Dados por UF e mês'!$B$10:$O$37,14,0)</f>
        <v>52</v>
      </c>
      <c r="E13" s="6">
        <v>8796448</v>
      </c>
      <c r="F13" s="34">
        <f t="shared" si="8"/>
        <v>0.59114769961693636</v>
      </c>
      <c r="H13" s="33" t="s">
        <v>165</v>
      </c>
      <c r="I13" s="2" t="s">
        <v>20</v>
      </c>
      <c r="J13" s="6">
        <f>VLOOKUP(I13,'[1]Dados por UF e mês'!$B$42:$O$69,14,0)</f>
        <v>44</v>
      </c>
      <c r="K13" s="6">
        <v>2449024</v>
      </c>
      <c r="L13" s="34">
        <f t="shared" si="0"/>
        <v>1.7966340877018763</v>
      </c>
      <c r="N13" s="33" t="s">
        <v>165</v>
      </c>
      <c r="O13" s="2" t="s">
        <v>20</v>
      </c>
      <c r="P13" s="6">
        <f>VLOOKUP(O13,'[1]Dados por UF e mês'!$B$74:$O$101,14,0)</f>
        <v>21</v>
      </c>
      <c r="Q13" s="6">
        <v>2449024</v>
      </c>
      <c r="R13" s="34">
        <f t="shared" si="1"/>
        <v>0.8574844509486228</v>
      </c>
      <c r="T13" s="33" t="s">
        <v>165</v>
      </c>
      <c r="U13" s="2" t="s">
        <v>26</v>
      </c>
      <c r="V13" s="6">
        <f>VLOOKUP(U13,'[1]Dados por UF e mês'!$B$105:$O$134,14,0)</f>
        <v>57</v>
      </c>
      <c r="W13" s="6">
        <v>10444526</v>
      </c>
      <c r="X13" s="34">
        <f t="shared" si="2"/>
        <v>0.54574041943119289</v>
      </c>
      <c r="Z13" s="33" t="s">
        <v>165</v>
      </c>
      <c r="AA13" s="2" t="s">
        <v>20</v>
      </c>
      <c r="AB13" s="6">
        <f>VLOOKUP(AA13,'[1]Dados por UF e mês'!$B$137:$O$165,14,0)</f>
        <v>16</v>
      </c>
      <c r="AC13" s="6">
        <v>2449024</v>
      </c>
      <c r="AD13" s="34">
        <f t="shared" si="3"/>
        <v>0.65332148643704591</v>
      </c>
      <c r="AF13" s="33" t="s">
        <v>165</v>
      </c>
      <c r="AG13" s="2" t="s">
        <v>34</v>
      </c>
      <c r="AH13" s="6">
        <f>VLOOKUP(AG13,'[1]Dados por UF e mês'!$B$169:$O$197,14,0)</f>
        <v>277</v>
      </c>
      <c r="AI13" s="6">
        <v>41262199</v>
      </c>
      <c r="AJ13" s="34">
        <f t="shared" si="4"/>
        <v>0.67131662081315635</v>
      </c>
      <c r="AL13" s="33" t="s">
        <v>165</v>
      </c>
      <c r="AM13" s="2" t="s">
        <v>28</v>
      </c>
      <c r="AN13" s="6">
        <f>VLOOKUP(AM13,'[1]Dados por UF e mês'!$B$201:$O$231,14,0)</f>
        <v>23</v>
      </c>
      <c r="AO13" s="6">
        <v>3168027</v>
      </c>
      <c r="AP13" s="34">
        <f t="shared" si="5"/>
        <v>0.72600391347674753</v>
      </c>
      <c r="AR13" s="33" t="s">
        <v>165</v>
      </c>
      <c r="AS13" s="2" t="s">
        <v>29</v>
      </c>
      <c r="AT13" s="6">
        <f>VLOOKUP(AS13,'[1]Dados por UF e mês'!$B$234:$P$264,14,0)</f>
        <v>10</v>
      </c>
      <c r="AU13" s="6">
        <v>1562409</v>
      </c>
      <c r="AV13" s="34">
        <f t="shared" si="6"/>
        <v>0.64003727577094083</v>
      </c>
      <c r="AX13" s="33" t="s">
        <v>180</v>
      </c>
      <c r="AY13" s="2" t="s">
        <v>18</v>
      </c>
      <c r="AZ13" s="6">
        <f>VLOOKUP(AY13,'Dados por UF e mês'!$B$266:$P$296,14,0)</f>
        <v>12</v>
      </c>
      <c r="BA13" s="6">
        <v>6574789</v>
      </c>
      <c r="BB13" s="34">
        <f t="shared" si="7"/>
        <v>0.1825153628504276</v>
      </c>
    </row>
    <row r="14" spans="2:54" x14ac:dyDescent="0.25">
      <c r="B14" s="33" t="s">
        <v>166</v>
      </c>
      <c r="C14" s="2" t="s">
        <v>10</v>
      </c>
      <c r="D14" s="6">
        <f>VLOOKUP(C14,'[1]Dados por UF e mês'!$B$10:$O$37,14,0)</f>
        <v>17</v>
      </c>
      <c r="E14" s="6">
        <v>3120494</v>
      </c>
      <c r="F14" s="34">
        <f t="shared" si="8"/>
        <v>0.54478553716174427</v>
      </c>
      <c r="H14" s="33" t="s">
        <v>166</v>
      </c>
      <c r="I14" s="2" t="s">
        <v>26</v>
      </c>
      <c r="J14" s="6">
        <f>VLOOKUP(I14,'[1]Dados por UF e mês'!$B$42:$O$69,14,0)</f>
        <v>181</v>
      </c>
      <c r="K14" s="6">
        <v>10444526</v>
      </c>
      <c r="L14" s="34">
        <f t="shared" si="0"/>
        <v>1.7329651915271214</v>
      </c>
      <c r="N14" s="33" t="s">
        <v>166</v>
      </c>
      <c r="O14" s="2" t="s">
        <v>13</v>
      </c>
      <c r="P14" s="6">
        <f>VLOOKUP(O14,'[1]Dados por UF e mês'!$B$74:$O$101,14,0)</f>
        <v>113</v>
      </c>
      <c r="Q14" s="6">
        <v>14016906</v>
      </c>
      <c r="R14" s="34">
        <f t="shared" si="1"/>
        <v>0.80616935006912371</v>
      </c>
      <c r="T14" s="33" t="s">
        <v>166</v>
      </c>
      <c r="U14" s="2" t="s">
        <v>20</v>
      </c>
      <c r="V14" s="6">
        <f>VLOOKUP(U14,'[1]Dados por UF e mês'!$B$105:$O$134,14,0)</f>
        <v>13</v>
      </c>
      <c r="W14" s="6">
        <v>2449024</v>
      </c>
      <c r="X14" s="34">
        <f t="shared" si="2"/>
        <v>0.53082370773009979</v>
      </c>
      <c r="Z14" s="33" t="s">
        <v>166</v>
      </c>
      <c r="AA14" s="2" t="s">
        <v>11</v>
      </c>
      <c r="AB14" s="6">
        <f>VLOOKUP(AA14,'[1]Dados por UF e mês'!$B$137:$O$165,14,0)</f>
        <v>21</v>
      </c>
      <c r="AC14" s="6">
        <v>3483985</v>
      </c>
      <c r="AD14" s="34">
        <f t="shared" si="3"/>
        <v>0.60275804861387183</v>
      </c>
      <c r="AF14" s="33" t="s">
        <v>166</v>
      </c>
      <c r="AG14" s="2" t="s">
        <v>13</v>
      </c>
      <c r="AH14" s="6">
        <f>VLOOKUP(AG14,'[1]Dados por UF e mês'!$B$169:$O$197,14,0)</f>
        <v>91</v>
      </c>
      <c r="AI14" s="6">
        <v>14016906</v>
      </c>
      <c r="AJ14" s="34">
        <f t="shared" si="4"/>
        <v>0.64921602527690492</v>
      </c>
      <c r="AL14" s="33" t="s">
        <v>166</v>
      </c>
      <c r="AM14" s="2" t="s">
        <v>24</v>
      </c>
      <c r="AN14" s="6">
        <f>VLOOKUP(AM14,'[1]Dados por UF e mês'!$B$201:$O$231,14,0)</f>
        <v>62</v>
      </c>
      <c r="AO14" s="6">
        <v>8796448</v>
      </c>
      <c r="AP14" s="34">
        <f t="shared" si="5"/>
        <v>0.70482994954327027</v>
      </c>
      <c r="AR14" s="33" t="s">
        <v>166</v>
      </c>
      <c r="AS14" s="2" t="s">
        <v>24</v>
      </c>
      <c r="AT14" s="6">
        <f>VLOOKUP(AS14,'[1]Dados por UF e mês'!$B$234:$P$264,14,0)</f>
        <v>50</v>
      </c>
      <c r="AU14" s="6">
        <v>8796448</v>
      </c>
      <c r="AV14" s="34">
        <f t="shared" si="6"/>
        <v>0.56841124963166956</v>
      </c>
      <c r="AX14" s="33" t="s">
        <v>166</v>
      </c>
      <c r="AY14" s="2" t="s">
        <v>24</v>
      </c>
      <c r="AZ14" s="6">
        <f>VLOOKUP(AY14,'Dados por UF e mês'!$B$266:$P$296,14,0)</f>
        <v>16</v>
      </c>
      <c r="BA14" s="6">
        <v>8796448</v>
      </c>
      <c r="BB14" s="34">
        <f t="shared" si="7"/>
        <v>0.18189159988213424</v>
      </c>
    </row>
    <row r="15" spans="2:54" x14ac:dyDescent="0.25">
      <c r="B15" s="33" t="s">
        <v>167</v>
      </c>
      <c r="C15" s="2" t="s">
        <v>31</v>
      </c>
      <c r="D15" s="6">
        <f>VLOOKUP(C15,'[1]Dados por UF e mês'!$B$10:$O$37,14,0)</f>
        <v>58</v>
      </c>
      <c r="E15" s="6">
        <v>10693929</v>
      </c>
      <c r="F15" s="34">
        <f t="shared" si="8"/>
        <v>0.54236380286422325</v>
      </c>
      <c r="H15" s="33" t="s">
        <v>167</v>
      </c>
      <c r="I15" s="2" t="s">
        <v>14</v>
      </c>
      <c r="J15" s="6">
        <f>VLOOKUP(I15,'[1]Dados por UF e mês'!$B$42:$O$69,14,0)</f>
        <v>143</v>
      </c>
      <c r="K15" s="6">
        <v>8452381</v>
      </c>
      <c r="L15" s="34">
        <f t="shared" si="0"/>
        <v>1.6918309763840509</v>
      </c>
      <c r="N15" s="33" t="s">
        <v>167</v>
      </c>
      <c r="O15" s="2" t="s">
        <v>34</v>
      </c>
      <c r="P15" s="6">
        <f>VLOOKUP(O15,'[1]Dados por UF e mês'!$B$74:$O$101,14,0)</f>
        <v>322</v>
      </c>
      <c r="Q15" s="6">
        <v>41262199</v>
      </c>
      <c r="R15" s="34">
        <f t="shared" si="1"/>
        <v>0.78037527762395797</v>
      </c>
      <c r="T15" s="33" t="s">
        <v>167</v>
      </c>
      <c r="U15" s="2" t="s">
        <v>33</v>
      </c>
      <c r="V15" s="6">
        <f>VLOOKUP(U15,'[1]Dados por UF e mês'!$B$105:$O$134,14,0)</f>
        <v>10</v>
      </c>
      <c r="W15" s="6">
        <v>2068017</v>
      </c>
      <c r="X15" s="34">
        <f t="shared" si="2"/>
        <v>0.48355501913185434</v>
      </c>
      <c r="Z15" s="33" t="s">
        <v>167</v>
      </c>
      <c r="AA15" s="2" t="s">
        <v>34</v>
      </c>
      <c r="AB15" s="6">
        <f>VLOOKUP(AA15,'[1]Dados por UF e mês'!$B$137:$O$165,14,0)</f>
        <v>238</v>
      </c>
      <c r="AC15" s="6">
        <v>41262199</v>
      </c>
      <c r="AD15" s="34">
        <f t="shared" si="3"/>
        <v>0.57679911824379504</v>
      </c>
      <c r="AF15" s="33" t="s">
        <v>167</v>
      </c>
      <c r="AG15" s="2" t="s">
        <v>10</v>
      </c>
      <c r="AH15" s="6">
        <f>VLOOKUP(AG15,'[1]Dados por UF e mês'!$B$169:$O$197,14,0)</f>
        <v>20</v>
      </c>
      <c r="AI15" s="6">
        <v>3120494</v>
      </c>
      <c r="AJ15" s="34">
        <f t="shared" si="4"/>
        <v>0.64092416136675789</v>
      </c>
      <c r="AL15" s="33" t="s">
        <v>167</v>
      </c>
      <c r="AM15" s="2" t="s">
        <v>25</v>
      </c>
      <c r="AN15" s="6">
        <f>VLOOKUP(AM15,'[1]Dados por UF e mês'!$B$201:$O$231,14,0)</f>
        <v>21</v>
      </c>
      <c r="AO15" s="6">
        <v>3118360</v>
      </c>
      <c r="AP15" s="34">
        <f t="shared" si="5"/>
        <v>0.67343090598904554</v>
      </c>
      <c r="AR15" s="33" t="s">
        <v>167</v>
      </c>
      <c r="AS15" s="2" t="s">
        <v>14</v>
      </c>
      <c r="AT15" s="6">
        <f>VLOOKUP(AS15,'[1]Dados por UF e mês'!$B$234:$P$264,14,0)</f>
        <v>47</v>
      </c>
      <c r="AU15" s="6">
        <v>8452381</v>
      </c>
      <c r="AV15" s="34">
        <f t="shared" si="6"/>
        <v>0.55605633489545725</v>
      </c>
      <c r="AX15" s="33" t="s">
        <v>167</v>
      </c>
      <c r="AY15" s="2" t="s">
        <v>14</v>
      </c>
      <c r="AZ15" s="6">
        <f>VLOOKUP(AY15,'Dados por UF e mês'!$B$266:$P$296,14,0)</f>
        <v>15</v>
      </c>
      <c r="BA15" s="6">
        <v>8452381</v>
      </c>
      <c r="BB15" s="34">
        <f t="shared" si="7"/>
        <v>0.17746478773259275</v>
      </c>
    </row>
    <row r="16" spans="2:54" x14ac:dyDescent="0.25">
      <c r="B16" s="33" t="s">
        <v>168</v>
      </c>
      <c r="C16" s="2" t="s">
        <v>20</v>
      </c>
      <c r="D16" s="6">
        <f>VLOOKUP(C16,'[1]Dados por UF e mês'!$B$10:$O$37,14,0)</f>
        <v>13</v>
      </c>
      <c r="E16" s="6">
        <v>2449024</v>
      </c>
      <c r="F16" s="34">
        <f t="shared" si="8"/>
        <v>0.53082370773009979</v>
      </c>
      <c r="H16" s="33" t="s">
        <v>168</v>
      </c>
      <c r="I16" s="2" t="s">
        <v>11</v>
      </c>
      <c r="J16" s="6">
        <f>VLOOKUP(I16,'[1]Dados por UF e mês'!$B$42:$O$69,14,0)</f>
        <v>60</v>
      </c>
      <c r="K16" s="6">
        <v>3483985</v>
      </c>
      <c r="L16" s="34">
        <f t="shared" si="0"/>
        <v>1.7221658531824908</v>
      </c>
      <c r="N16" s="33" t="s">
        <v>168</v>
      </c>
      <c r="O16" s="2" t="s">
        <v>31</v>
      </c>
      <c r="P16" s="6">
        <f>VLOOKUP(O16,'[1]Dados por UF e mês'!$B$74:$O$101,14,0)</f>
        <v>82</v>
      </c>
      <c r="Q16" s="6">
        <v>10693929</v>
      </c>
      <c r="R16" s="34">
        <f t="shared" si="1"/>
        <v>0.76679020404941911</v>
      </c>
      <c r="T16" s="33" t="s">
        <v>168</v>
      </c>
      <c r="U16" s="2" t="s">
        <v>27</v>
      </c>
      <c r="V16" s="6">
        <f>VLOOKUP(U16,'[1]Dados por UF e mês'!$B$105:$O$134,14,0)</f>
        <v>77</v>
      </c>
      <c r="W16" s="6">
        <v>15989929</v>
      </c>
      <c r="X16" s="34">
        <f t="shared" si="2"/>
        <v>0.48155310758415498</v>
      </c>
      <c r="Z16" s="33" t="s">
        <v>168</v>
      </c>
      <c r="AA16" s="2" t="s">
        <v>13</v>
      </c>
      <c r="AB16" s="6">
        <f>VLOOKUP(AA16,'[1]Dados por UF e mês'!$B$137:$O$165,14,0)</f>
        <v>77</v>
      </c>
      <c r="AC16" s="6">
        <v>14016906</v>
      </c>
      <c r="AD16" s="34">
        <f t="shared" si="3"/>
        <v>0.54933663677276567</v>
      </c>
      <c r="AF16" s="33" t="s">
        <v>168</v>
      </c>
      <c r="AG16" s="2" t="s">
        <v>24</v>
      </c>
      <c r="AH16" s="6">
        <f>VLOOKUP(AG16,'[1]Dados por UF e mês'!$B$169:$O$197,14,0)</f>
        <v>56</v>
      </c>
      <c r="AI16" s="6">
        <v>8796448</v>
      </c>
      <c r="AJ16" s="34">
        <f t="shared" si="4"/>
        <v>0.63662059958746986</v>
      </c>
      <c r="AL16" s="33" t="s">
        <v>168</v>
      </c>
      <c r="AM16" s="2" t="s">
        <v>21</v>
      </c>
      <c r="AN16" s="6">
        <f>VLOOKUP(AM16,'[1]Dados por UF e mês'!$B$201:$O$231,14,0)</f>
        <v>20</v>
      </c>
      <c r="AO16" s="6">
        <v>3035122</v>
      </c>
      <c r="AP16" s="34">
        <f t="shared" si="5"/>
        <v>0.65895209484165707</v>
      </c>
      <c r="AR16" s="33" t="s">
        <v>168</v>
      </c>
      <c r="AS16" s="2" t="s">
        <v>19</v>
      </c>
      <c r="AT16" s="6">
        <f>VLOOKUP(AS16,'[1]Dados por UF e mês'!$B$234:$P$264,14,0)</f>
        <v>103</v>
      </c>
      <c r="AU16" s="6">
        <v>19597330</v>
      </c>
      <c r="AV16" s="34">
        <f t="shared" si="6"/>
        <v>0.52558180119434639</v>
      </c>
      <c r="AX16" s="33" t="s">
        <v>162</v>
      </c>
      <c r="AY16" s="2" t="s">
        <v>21</v>
      </c>
      <c r="AZ16" s="6">
        <f>VLOOKUP(AY16,'Dados por UF e mês'!$B$266:$P$296,14,0)</f>
        <v>5</v>
      </c>
      <c r="BA16" s="6">
        <v>3035122</v>
      </c>
      <c r="BB16" s="34">
        <f t="shared" si="7"/>
        <v>0.16473802371041427</v>
      </c>
    </row>
    <row r="17" spans="2:54" x14ac:dyDescent="0.25">
      <c r="B17" s="33" t="s">
        <v>169</v>
      </c>
      <c r="C17" s="2" t="s">
        <v>27</v>
      </c>
      <c r="D17" s="6">
        <f>VLOOKUP(C17,'[1]Dados por UF e mês'!$B$10:$O$37,14,0)</f>
        <v>81</v>
      </c>
      <c r="E17" s="6">
        <v>15989929</v>
      </c>
      <c r="F17" s="34">
        <f t="shared" si="8"/>
        <v>0.50656885343268254</v>
      </c>
      <c r="H17" s="33" t="s">
        <v>169</v>
      </c>
      <c r="I17" s="2" t="s">
        <v>27</v>
      </c>
      <c r="J17" s="6">
        <f>VLOOKUP(I17,'[1]Dados por UF e mês'!$B$42:$O$69,14,0)</f>
        <v>258</v>
      </c>
      <c r="K17" s="6">
        <v>15989929</v>
      </c>
      <c r="L17" s="34">
        <f t="shared" si="0"/>
        <v>1.6135156072300259</v>
      </c>
      <c r="N17" s="33" t="s">
        <v>169</v>
      </c>
      <c r="O17" s="2" t="s">
        <v>19</v>
      </c>
      <c r="P17" s="6">
        <f>VLOOKUP(O17,'[1]Dados por UF e mês'!$B$74:$O$101,14,0)</f>
        <v>146</v>
      </c>
      <c r="Q17" s="6">
        <v>19597330</v>
      </c>
      <c r="R17" s="34">
        <f t="shared" si="1"/>
        <v>0.74499944635315118</v>
      </c>
      <c r="T17" s="33" t="s">
        <v>169</v>
      </c>
      <c r="U17" s="2" t="s">
        <v>31</v>
      </c>
      <c r="V17" s="6">
        <f>VLOOKUP(U17,'[1]Dados por UF e mês'!$B$105:$O$134,14,0)</f>
        <v>50</v>
      </c>
      <c r="W17" s="6">
        <v>10693929</v>
      </c>
      <c r="X17" s="34">
        <f t="shared" si="2"/>
        <v>0.46755500246915799</v>
      </c>
      <c r="Z17" s="33" t="s">
        <v>169</v>
      </c>
      <c r="AA17" s="2" t="s">
        <v>24</v>
      </c>
      <c r="AB17" s="6">
        <f>VLOOKUP(AA17,'[1]Dados por UF e mês'!$B$137:$O$165,14,0)</f>
        <v>47</v>
      </c>
      <c r="AC17" s="6">
        <v>8796448</v>
      </c>
      <c r="AD17" s="34">
        <f t="shared" si="3"/>
        <v>0.53430657465376941</v>
      </c>
      <c r="AF17" s="33" t="s">
        <v>169</v>
      </c>
      <c r="AG17" s="2" t="s">
        <v>18</v>
      </c>
      <c r="AH17" s="6">
        <f>VLOOKUP(AG17,'[1]Dados por UF e mês'!$B$169:$O$197,14,0)</f>
        <v>37</v>
      </c>
      <c r="AI17" s="6">
        <v>6574789</v>
      </c>
      <c r="AJ17" s="34">
        <f t="shared" si="4"/>
        <v>0.56275570212215176</v>
      </c>
      <c r="AL17" s="33" t="s">
        <v>169</v>
      </c>
      <c r="AM17" s="2" t="s">
        <v>34</v>
      </c>
      <c r="AN17" s="6">
        <f>VLOOKUP(AM17,'[1]Dados por UF e mês'!$B$201:$O$231,14,0)</f>
        <v>260</v>
      </c>
      <c r="AO17" s="6">
        <v>41262199</v>
      </c>
      <c r="AP17" s="34">
        <f t="shared" si="5"/>
        <v>0.63011668379574248</v>
      </c>
      <c r="AR17" s="33" t="s">
        <v>169</v>
      </c>
      <c r="AS17" s="2" t="s">
        <v>10</v>
      </c>
      <c r="AT17" s="6">
        <f>VLOOKUP(AS17,'[1]Dados por UF e mês'!$B$234:$P$264,14,0)</f>
        <v>16</v>
      </c>
      <c r="AU17" s="6">
        <v>3120494</v>
      </c>
      <c r="AV17" s="34">
        <f t="shared" si="6"/>
        <v>0.51273932909340636</v>
      </c>
      <c r="AX17" s="33" t="s">
        <v>160</v>
      </c>
      <c r="AY17" s="2" t="s">
        <v>25</v>
      </c>
      <c r="AZ17" s="6">
        <f>VLOOKUP(AY17,'Dados por UF e mês'!$B$266:$P$296,14,0)</f>
        <v>5</v>
      </c>
      <c r="BA17" s="6">
        <v>3118360</v>
      </c>
      <c r="BB17" s="34">
        <f t="shared" si="7"/>
        <v>0.16034069190215369</v>
      </c>
    </row>
    <row r="18" spans="2:54" x14ac:dyDescent="0.25">
      <c r="B18" s="33" t="s">
        <v>170</v>
      </c>
      <c r="C18" s="2" t="s">
        <v>35</v>
      </c>
      <c r="D18" s="6">
        <f>VLOOKUP(C18,'[1]Dados por UF e mês'!$B$10:$O$37,14,0)</f>
        <v>7</v>
      </c>
      <c r="E18" s="6">
        <v>1383445</v>
      </c>
      <c r="F18" s="34">
        <f t="shared" si="8"/>
        <v>0.50598325195436034</v>
      </c>
      <c r="H18" s="33" t="s">
        <v>170</v>
      </c>
      <c r="I18" s="2" t="s">
        <v>18</v>
      </c>
      <c r="J18" s="6">
        <f>VLOOKUP(I18,'[1]Dados por UF e mês'!$B$42:$O$69,14,0)</f>
        <v>105</v>
      </c>
      <c r="K18" s="6">
        <v>6574789</v>
      </c>
      <c r="L18" s="34">
        <f t="shared" si="0"/>
        <v>1.5970094249412414</v>
      </c>
      <c r="N18" s="33" t="s">
        <v>170</v>
      </c>
      <c r="O18" s="2" t="s">
        <v>24</v>
      </c>
      <c r="P18" s="6">
        <f>VLOOKUP(O18,'[1]Dados por UF e mês'!$B$74:$O$101,14,0)</f>
        <v>62</v>
      </c>
      <c r="Q18" s="6">
        <v>8796448</v>
      </c>
      <c r="R18" s="34">
        <f t="shared" si="1"/>
        <v>0.70482994954327027</v>
      </c>
      <c r="T18" s="33" t="s">
        <v>170</v>
      </c>
      <c r="U18" s="2" t="s">
        <v>29</v>
      </c>
      <c r="V18" s="6">
        <f>VLOOKUP(U18,'[1]Dados por UF e mês'!$B$105:$O$134,14,0)</f>
        <v>7</v>
      </c>
      <c r="W18" s="6">
        <v>1562409</v>
      </c>
      <c r="X18" s="34">
        <f t="shared" si="2"/>
        <v>0.44802609303965862</v>
      </c>
      <c r="Z18" s="33" t="s">
        <v>170</v>
      </c>
      <c r="AA18" s="2" t="s">
        <v>10</v>
      </c>
      <c r="AB18" s="6">
        <f>VLOOKUP(AA18,'[1]Dados por UF e mês'!$B$137:$O$165,14,0)</f>
        <v>16</v>
      </c>
      <c r="AC18" s="6">
        <v>3120494</v>
      </c>
      <c r="AD18" s="34">
        <f t="shared" si="3"/>
        <v>0.51273932909340636</v>
      </c>
      <c r="AF18" s="33" t="s">
        <v>170</v>
      </c>
      <c r="AG18" s="2" t="s">
        <v>19</v>
      </c>
      <c r="AH18" s="6">
        <f>VLOOKUP(AG18,'[1]Dados por UF e mês'!$B$169:$O$197,14,0)</f>
        <v>96</v>
      </c>
      <c r="AI18" s="6">
        <v>19597330</v>
      </c>
      <c r="AJ18" s="34">
        <f t="shared" si="4"/>
        <v>0.48986264965686654</v>
      </c>
      <c r="AL18" s="33" t="s">
        <v>170</v>
      </c>
      <c r="AM18" s="2" t="s">
        <v>11</v>
      </c>
      <c r="AN18" s="6">
        <f>VLOOKUP(AM18,'[1]Dados por UF e mês'!$B$201:$O$231,14,0)</f>
        <v>22</v>
      </c>
      <c r="AO18" s="6">
        <v>3483985</v>
      </c>
      <c r="AP18" s="34">
        <f t="shared" si="5"/>
        <v>0.63146081283358002</v>
      </c>
      <c r="AR18" s="33" t="s">
        <v>170</v>
      </c>
      <c r="AS18" s="2" t="s">
        <v>35</v>
      </c>
      <c r="AT18" s="6">
        <f>VLOOKUP(AS18,'[1]Dados por UF e mês'!$B$234:$P$264,14,0)</f>
        <v>7</v>
      </c>
      <c r="AU18" s="6">
        <v>1383445</v>
      </c>
      <c r="AV18" s="34">
        <f t="shared" si="6"/>
        <v>0.50598325195436034</v>
      </c>
      <c r="AX18" s="33" t="s">
        <v>174</v>
      </c>
      <c r="AY18" s="2" t="s">
        <v>13</v>
      </c>
      <c r="AZ18" s="6">
        <f>VLOOKUP(AY18,'Dados por UF e mês'!$B$266:$P$296,14,0)</f>
        <v>22</v>
      </c>
      <c r="BA18" s="6">
        <v>14016906</v>
      </c>
      <c r="BB18" s="34">
        <f t="shared" si="7"/>
        <v>0.15695332479221877</v>
      </c>
    </row>
    <row r="19" spans="2:54" x14ac:dyDescent="0.25">
      <c r="B19" s="33" t="s">
        <v>171</v>
      </c>
      <c r="C19" s="2" t="s">
        <v>19</v>
      </c>
      <c r="D19" s="6">
        <f>VLOOKUP(C19,'[1]Dados por UF e mês'!$B$10:$O$37,14,0)</f>
        <v>98</v>
      </c>
      <c r="E19" s="6">
        <v>19597330</v>
      </c>
      <c r="F19" s="34">
        <f t="shared" si="8"/>
        <v>0.50006812152471791</v>
      </c>
      <c r="H19" s="33" t="s">
        <v>171</v>
      </c>
      <c r="I19" s="2" t="s">
        <v>30</v>
      </c>
      <c r="J19" s="6">
        <f>VLOOKUP(I19,'[1]Dados por UF e mês'!$B$42:$O$69,14,0)</f>
        <v>7</v>
      </c>
      <c r="K19" s="6">
        <v>450479</v>
      </c>
      <c r="L19" s="34">
        <f t="shared" si="0"/>
        <v>1.5539015137220604</v>
      </c>
      <c r="N19" s="33" t="s">
        <v>171</v>
      </c>
      <c r="O19" s="2" t="s">
        <v>26</v>
      </c>
      <c r="P19" s="6">
        <f>VLOOKUP(O19,'[1]Dados por UF e mês'!$B$74:$O$101,14,0)</f>
        <v>73</v>
      </c>
      <c r="Q19" s="6">
        <v>10444526</v>
      </c>
      <c r="R19" s="34">
        <f t="shared" si="1"/>
        <v>0.69893071260486117</v>
      </c>
      <c r="T19" s="33" t="s">
        <v>171</v>
      </c>
      <c r="U19" s="2" t="s">
        <v>19</v>
      </c>
      <c r="V19" s="6">
        <f>VLOOKUP(U19,'[1]Dados por UF e mês'!$B$105:$O$134,14,0)</f>
        <v>73</v>
      </c>
      <c r="W19" s="6">
        <v>19597330</v>
      </c>
      <c r="X19" s="34">
        <f t="shared" si="2"/>
        <v>0.37249972317657559</v>
      </c>
      <c r="Z19" s="33" t="s">
        <v>171</v>
      </c>
      <c r="AA19" s="2" t="s">
        <v>26</v>
      </c>
      <c r="AB19" s="6">
        <f>VLOOKUP(AA19,'[1]Dados por UF e mês'!$B$137:$O$165,14,0)</f>
        <v>53</v>
      </c>
      <c r="AC19" s="6">
        <v>10444526</v>
      </c>
      <c r="AD19" s="34">
        <f t="shared" si="3"/>
        <v>0.5074428461377759</v>
      </c>
      <c r="AF19" s="33" t="s">
        <v>171</v>
      </c>
      <c r="AG19" s="2" t="s">
        <v>21</v>
      </c>
      <c r="AH19" s="6">
        <f>VLOOKUP(AG19,'[1]Dados por UF e mês'!$B$169:$O$197,14,0)</f>
        <v>15</v>
      </c>
      <c r="AI19" s="6">
        <v>3035122</v>
      </c>
      <c r="AJ19" s="34">
        <f t="shared" si="4"/>
        <v>0.49421407113124283</v>
      </c>
      <c r="AL19" s="33" t="s">
        <v>171</v>
      </c>
      <c r="AM19" s="2" t="s">
        <v>19</v>
      </c>
      <c r="AN19" s="6">
        <f>VLOOKUP(AM19,'[1]Dados por UF e mês'!$B$201:$O$231,14,0)</f>
        <v>117</v>
      </c>
      <c r="AO19" s="6">
        <v>19597330</v>
      </c>
      <c r="AP19" s="34">
        <f t="shared" si="5"/>
        <v>0.59702010426930607</v>
      </c>
      <c r="AR19" s="33" t="s">
        <v>171</v>
      </c>
      <c r="AS19" s="2" t="s">
        <v>20</v>
      </c>
      <c r="AT19" s="6">
        <f>VLOOKUP(AS19,'[1]Dados por UF e mês'!$B$234:$P$264,14,0)</f>
        <v>12</v>
      </c>
      <c r="AU19" s="6">
        <v>2449024</v>
      </c>
      <c r="AV19" s="34">
        <f t="shared" si="6"/>
        <v>0.48999111482778446</v>
      </c>
      <c r="AX19" s="33" t="s">
        <v>182</v>
      </c>
      <c r="AY19" s="2" t="s">
        <v>12</v>
      </c>
      <c r="AZ19" s="6">
        <f>VLOOKUP(AY19,'Dados por UF e mês'!$B$266:$P$296,14,0)</f>
        <v>1</v>
      </c>
      <c r="BA19" s="6">
        <v>669526</v>
      </c>
      <c r="BB19" s="34">
        <f t="shared" si="7"/>
        <v>0.14935939754393407</v>
      </c>
    </row>
    <row r="20" spans="2:54" x14ac:dyDescent="0.25">
      <c r="B20" s="33" t="s">
        <v>172</v>
      </c>
      <c r="C20" s="2" t="s">
        <v>34</v>
      </c>
      <c r="D20" s="6">
        <f>VLOOKUP(C20,'[1]Dados por UF e mês'!$B$10:$O$37,14,0)</f>
        <v>197</v>
      </c>
      <c r="E20" s="6">
        <v>41262199</v>
      </c>
      <c r="F20" s="34">
        <f t="shared" si="8"/>
        <v>0.47743456426062025</v>
      </c>
      <c r="H20" s="33" t="s">
        <v>172</v>
      </c>
      <c r="I20" s="2" t="s">
        <v>33</v>
      </c>
      <c r="J20" s="6">
        <f>VLOOKUP(I20,'[1]Dados por UF e mês'!$B$42:$O$69,14,0)</f>
        <v>31</v>
      </c>
      <c r="K20" s="6">
        <v>2068017</v>
      </c>
      <c r="L20" s="34">
        <f t="shared" si="0"/>
        <v>1.4990205593087484</v>
      </c>
      <c r="N20" s="33" t="s">
        <v>172</v>
      </c>
      <c r="O20" s="2" t="s">
        <v>33</v>
      </c>
      <c r="P20" s="6">
        <f>VLOOKUP(O20,'[1]Dados por UF e mês'!$B$74:$O$101,14,0)</f>
        <v>13</v>
      </c>
      <c r="Q20" s="6">
        <v>2068017</v>
      </c>
      <c r="R20" s="34">
        <f t="shared" si="1"/>
        <v>0.62862152487141065</v>
      </c>
      <c r="T20" s="33" t="s">
        <v>172</v>
      </c>
      <c r="U20" s="2" t="s">
        <v>24</v>
      </c>
      <c r="V20" s="6">
        <f>VLOOKUP(U20,'[1]Dados por UF e mês'!$B$105:$O$134,14,0)</f>
        <v>31</v>
      </c>
      <c r="W20" s="6">
        <v>8796448</v>
      </c>
      <c r="X20" s="34">
        <f t="shared" si="2"/>
        <v>0.35241497477163514</v>
      </c>
      <c r="Z20" s="33" t="s">
        <v>172</v>
      </c>
      <c r="AA20" s="2" t="s">
        <v>21</v>
      </c>
      <c r="AB20" s="6">
        <f>VLOOKUP(AA20,'[1]Dados por UF e mês'!$B$137:$O$165,14,0)</f>
        <v>15</v>
      </c>
      <c r="AC20" s="6">
        <v>3035122</v>
      </c>
      <c r="AD20" s="34">
        <f t="shared" si="3"/>
        <v>0.49421407113124283</v>
      </c>
      <c r="AF20" s="33" t="s">
        <v>172</v>
      </c>
      <c r="AG20" s="2" t="s">
        <v>20</v>
      </c>
      <c r="AH20" s="6">
        <f>VLOOKUP(AG20,'[1]Dados por UF e mês'!$B$169:$O$197,14,0)</f>
        <v>12</v>
      </c>
      <c r="AI20" s="6">
        <v>2449024</v>
      </c>
      <c r="AJ20" s="34">
        <f t="shared" si="4"/>
        <v>0.48999111482778446</v>
      </c>
      <c r="AL20" s="33" t="s">
        <v>172</v>
      </c>
      <c r="AM20" s="2" t="s">
        <v>33</v>
      </c>
      <c r="AN20" s="6">
        <f>VLOOKUP(AM20,'[1]Dados por UF e mês'!$B$201:$O$231,14,0)</f>
        <v>12</v>
      </c>
      <c r="AO20" s="6">
        <v>2068017</v>
      </c>
      <c r="AP20" s="34">
        <f t="shared" si="5"/>
        <v>0.58026602295822516</v>
      </c>
      <c r="AR20" s="33" t="s">
        <v>172</v>
      </c>
      <c r="AS20" s="2" t="s">
        <v>33</v>
      </c>
      <c r="AT20" s="6">
        <f>VLOOKUP(AS20,'[1]Dados por UF e mês'!$B$234:$P$264,14,0)</f>
        <v>10</v>
      </c>
      <c r="AU20" s="6">
        <v>2068017</v>
      </c>
      <c r="AV20" s="34">
        <f t="shared" si="6"/>
        <v>0.48355501913185434</v>
      </c>
      <c r="AX20" s="33" t="s">
        <v>163</v>
      </c>
      <c r="AY20" s="2" t="s">
        <v>11</v>
      </c>
      <c r="AZ20" s="6">
        <f>VLOOKUP(AY20,'Dados por UF e mês'!$B$266:$P$296,14,0)</f>
        <v>4</v>
      </c>
      <c r="BA20" s="6">
        <v>3483985</v>
      </c>
      <c r="BB20" s="34">
        <f t="shared" si="7"/>
        <v>0.11481105687883272</v>
      </c>
    </row>
    <row r="21" spans="2:54" x14ac:dyDescent="0.25">
      <c r="B21" s="33" t="s">
        <v>173</v>
      </c>
      <c r="C21" s="2" t="s">
        <v>22</v>
      </c>
      <c r="D21" s="6">
        <f>VLOOKUP(C21,'[1]Dados por UF e mês'!$B$10:$O$37,14,0)</f>
        <v>36</v>
      </c>
      <c r="E21" s="6">
        <v>7581051</v>
      </c>
      <c r="F21" s="34">
        <f t="shared" si="8"/>
        <v>0.47486819439679279</v>
      </c>
      <c r="H21" s="33" t="s">
        <v>173</v>
      </c>
      <c r="I21" s="2" t="s">
        <v>13</v>
      </c>
      <c r="J21" s="6">
        <f>VLOOKUP(I21,'[1]Dados por UF e mês'!$B$42:$O$69,14,0)</f>
        <v>194</v>
      </c>
      <c r="K21" s="6">
        <v>14016906</v>
      </c>
      <c r="L21" s="34">
        <f t="shared" si="0"/>
        <v>1.3840429549859292</v>
      </c>
      <c r="N21" s="33" t="s">
        <v>173</v>
      </c>
      <c r="O21" s="2" t="s">
        <v>12</v>
      </c>
      <c r="P21" s="6">
        <f>VLOOKUP(O21,'[1]Dados por UF e mês'!$B$74:$O$101,14,0)</f>
        <v>4</v>
      </c>
      <c r="Q21" s="6">
        <v>669526</v>
      </c>
      <c r="R21" s="34">
        <f t="shared" si="1"/>
        <v>0.59743759017573628</v>
      </c>
      <c r="T21" s="33" t="s">
        <v>173</v>
      </c>
      <c r="U21" s="2" t="s">
        <v>13</v>
      </c>
      <c r="V21" s="6">
        <f>VLOOKUP(U21,'[1]Dados por UF e mês'!$B$105:$O$134,14,0)</f>
        <v>49</v>
      </c>
      <c r="W21" s="6">
        <v>14016906</v>
      </c>
      <c r="X21" s="34">
        <f t="shared" si="2"/>
        <v>0.34957785976448724</v>
      </c>
      <c r="Z21" s="33" t="s">
        <v>173</v>
      </c>
      <c r="AA21" s="2" t="s">
        <v>33</v>
      </c>
      <c r="AB21" s="6">
        <f>VLOOKUP(AA21,'[1]Dados por UF e mês'!$B$137:$O$165,14,0)</f>
        <v>9</v>
      </c>
      <c r="AC21" s="6">
        <v>2068017</v>
      </c>
      <c r="AD21" s="34">
        <f t="shared" si="3"/>
        <v>0.4351995172186689</v>
      </c>
      <c r="AF21" s="33" t="s">
        <v>173</v>
      </c>
      <c r="AG21" s="2" t="s">
        <v>31</v>
      </c>
      <c r="AH21" s="6">
        <f>VLOOKUP(AG21,'[1]Dados por UF e mês'!$B$169:$O$197,14,0)</f>
        <v>50</v>
      </c>
      <c r="AI21" s="6">
        <v>10693929</v>
      </c>
      <c r="AJ21" s="34">
        <f t="shared" si="4"/>
        <v>0.46755500246915799</v>
      </c>
      <c r="AL21" s="33" t="s">
        <v>173</v>
      </c>
      <c r="AM21" s="2" t="s">
        <v>26</v>
      </c>
      <c r="AN21" s="6">
        <f>VLOOKUP(AM21,'[1]Dados por UF e mês'!$B$201:$O$231,14,0)</f>
        <v>58</v>
      </c>
      <c r="AO21" s="6">
        <v>10444526</v>
      </c>
      <c r="AP21" s="34">
        <f t="shared" si="5"/>
        <v>0.55531481275454719</v>
      </c>
      <c r="AR21" s="33" t="s">
        <v>173</v>
      </c>
      <c r="AS21" s="2" t="s">
        <v>31</v>
      </c>
      <c r="AT21" s="6">
        <f>VLOOKUP(AS21,'[1]Dados por UF e mês'!$B$234:$P$264,14,0)</f>
        <v>51</v>
      </c>
      <c r="AU21" s="6">
        <v>10693929</v>
      </c>
      <c r="AV21" s="34">
        <f t="shared" si="6"/>
        <v>0.47690610251854115</v>
      </c>
      <c r="AX21" s="33" t="s">
        <v>168</v>
      </c>
      <c r="AY21" s="2" t="s">
        <v>19</v>
      </c>
      <c r="AZ21" s="6">
        <f>VLOOKUP(AY21,'Dados por UF e mês'!$B$266:$P$296,14,0)</f>
        <v>21</v>
      </c>
      <c r="BA21" s="6">
        <v>19597330</v>
      </c>
      <c r="BB21" s="34">
        <f t="shared" si="7"/>
        <v>0.10715745461243956</v>
      </c>
    </row>
    <row r="22" spans="2:54" x14ac:dyDescent="0.25">
      <c r="B22" s="33" t="s">
        <v>174</v>
      </c>
      <c r="C22" s="2" t="s">
        <v>17</v>
      </c>
      <c r="D22" s="6">
        <f>VLOOKUP(C22,'[1]Dados por UF e mês'!$B$10:$O$37,14,0)</f>
        <v>26</v>
      </c>
      <c r="E22" s="6">
        <v>6003788</v>
      </c>
      <c r="F22" s="34">
        <f t="shared" si="8"/>
        <v>0.4330599281653516</v>
      </c>
      <c r="H22" s="33" t="s">
        <v>174</v>
      </c>
      <c r="I22" s="2" t="s">
        <v>9</v>
      </c>
      <c r="J22" s="6">
        <f>VLOOKUP(I22,'[1]Dados por UF e mês'!$B$42:$O$69,14,0)</f>
        <v>10</v>
      </c>
      <c r="K22" s="6">
        <v>733559</v>
      </c>
      <c r="L22" s="34">
        <f t="shared" si="0"/>
        <v>1.3632168646284757</v>
      </c>
      <c r="N22" s="33" t="s">
        <v>174</v>
      </c>
      <c r="O22" s="2" t="s">
        <v>18</v>
      </c>
      <c r="P22" s="6">
        <f>VLOOKUP(O22,'[1]Dados por UF e mês'!$B$74:$O$101,14,0)</f>
        <v>39</v>
      </c>
      <c r="Q22" s="6">
        <v>6574789</v>
      </c>
      <c r="R22" s="34">
        <f t="shared" si="1"/>
        <v>0.59317492926388971</v>
      </c>
      <c r="T22" s="33" t="s">
        <v>174</v>
      </c>
      <c r="U22" s="2" t="s">
        <v>14</v>
      </c>
      <c r="V22" s="6">
        <f>VLOOKUP(U22,'[1]Dados por UF e mês'!$B$105:$O$134,14,0)</f>
        <v>28</v>
      </c>
      <c r="W22" s="6">
        <v>8452381</v>
      </c>
      <c r="X22" s="34">
        <f t="shared" si="2"/>
        <v>0.33126760376750647</v>
      </c>
      <c r="Z22" s="33" t="s">
        <v>174</v>
      </c>
      <c r="AA22" s="2" t="s">
        <v>31</v>
      </c>
      <c r="AB22" s="6">
        <f>VLOOKUP(AA22,'[1]Dados por UF e mês'!$B$137:$O$165,14,0)</f>
        <v>44</v>
      </c>
      <c r="AC22" s="6">
        <v>10693929</v>
      </c>
      <c r="AD22" s="34">
        <f t="shared" si="3"/>
        <v>0.411448402172859</v>
      </c>
      <c r="AF22" s="33" t="s">
        <v>174</v>
      </c>
      <c r="AG22" s="2" t="s">
        <v>11</v>
      </c>
      <c r="AH22" s="6">
        <f>VLOOKUP(AG22,'[1]Dados por UF e mês'!$B$169:$O$197,14,0)</f>
        <v>16</v>
      </c>
      <c r="AI22" s="6">
        <v>3483985</v>
      </c>
      <c r="AJ22" s="34">
        <f t="shared" si="4"/>
        <v>0.45924422751533089</v>
      </c>
      <c r="AL22" s="33" t="s">
        <v>174</v>
      </c>
      <c r="AM22" s="2" t="s">
        <v>13</v>
      </c>
      <c r="AN22" s="6">
        <f>VLOOKUP(AM22,'[1]Dados por UF e mês'!$B$201:$O$231,14,0)</f>
        <v>72</v>
      </c>
      <c r="AO22" s="6">
        <v>14016906</v>
      </c>
      <c r="AP22" s="34">
        <f t="shared" si="5"/>
        <v>0.51366542659271597</v>
      </c>
      <c r="AR22" s="33" t="s">
        <v>174</v>
      </c>
      <c r="AS22" s="2" t="s">
        <v>13</v>
      </c>
      <c r="AT22" s="6">
        <f>VLOOKUP(AS22,'[1]Dados por UF e mês'!$B$234:$P$264,14,0)</f>
        <v>65</v>
      </c>
      <c r="AU22" s="6">
        <v>14016906</v>
      </c>
      <c r="AV22" s="34">
        <f t="shared" si="6"/>
        <v>0.46372573234064635</v>
      </c>
      <c r="AX22" s="33" t="s">
        <v>173</v>
      </c>
      <c r="AY22" s="2" t="s">
        <v>31</v>
      </c>
      <c r="AZ22" s="6">
        <f>VLOOKUP(AY22,'Dados por UF e mês'!$B$266:$P$296,14,0)</f>
        <v>10</v>
      </c>
      <c r="BA22" s="6">
        <v>10693929</v>
      </c>
      <c r="BB22" s="34">
        <f t="shared" si="7"/>
        <v>9.3511000493831598E-2</v>
      </c>
    </row>
    <row r="23" spans="2:54" x14ac:dyDescent="0.25">
      <c r="B23" s="33" t="s">
        <v>175</v>
      </c>
      <c r="C23" s="2" t="s">
        <v>32</v>
      </c>
      <c r="D23" s="6">
        <f>VLOOKUP(C23,'[1]Dados por UF e mês'!$B$10:$O$37,14,0)</f>
        <v>25</v>
      </c>
      <c r="E23" s="6">
        <v>6248436</v>
      </c>
      <c r="F23" s="34">
        <f t="shared" si="8"/>
        <v>0.4001001210542926</v>
      </c>
      <c r="H23" s="33" t="s">
        <v>175</v>
      </c>
      <c r="I23" s="2" t="s">
        <v>22</v>
      </c>
      <c r="J23" s="6">
        <f>VLOOKUP(I23,'[1]Dados por UF e mês'!$B$42:$O$69,14,0)</f>
        <v>98</v>
      </c>
      <c r="K23" s="6">
        <v>7581051</v>
      </c>
      <c r="L23" s="34">
        <f t="shared" si="0"/>
        <v>1.2926967514134915</v>
      </c>
      <c r="N23" s="33" t="s">
        <v>175</v>
      </c>
      <c r="O23" s="2" t="s">
        <v>32</v>
      </c>
      <c r="P23" s="6">
        <f>VLOOKUP(O23,'[1]Dados por UF e mês'!$B$74:$O$101,14,0)</f>
        <v>35</v>
      </c>
      <c r="Q23" s="6">
        <v>6248436</v>
      </c>
      <c r="R23" s="34">
        <f t="shared" si="1"/>
        <v>0.56014016947600964</v>
      </c>
      <c r="T23" s="33" t="s">
        <v>175</v>
      </c>
      <c r="U23" s="2" t="s">
        <v>22</v>
      </c>
      <c r="V23" s="6">
        <f>VLOOKUP(U23,'[1]Dados por UF e mês'!$B$105:$O$134,14,0)</f>
        <v>24</v>
      </c>
      <c r="W23" s="6">
        <v>7581051</v>
      </c>
      <c r="X23" s="34">
        <f t="shared" si="2"/>
        <v>0.31657879626452851</v>
      </c>
      <c r="Z23" s="33" t="s">
        <v>175</v>
      </c>
      <c r="AA23" s="2" t="s">
        <v>9</v>
      </c>
      <c r="AB23" s="6">
        <f>VLOOKUP(AA23,'[1]Dados por UF e mês'!$B$137:$O$165,14,0)</f>
        <v>3</v>
      </c>
      <c r="AC23" s="6">
        <v>733559</v>
      </c>
      <c r="AD23" s="34">
        <f t="shared" si="3"/>
        <v>0.40896505938854272</v>
      </c>
      <c r="AF23" s="33" t="s">
        <v>175</v>
      </c>
      <c r="AG23" s="2" t="s">
        <v>12</v>
      </c>
      <c r="AH23" s="6">
        <f>VLOOKUP(AG23,'[1]Dados por UF e mês'!$B$169:$O$197,14,0)</f>
        <v>3</v>
      </c>
      <c r="AI23" s="6">
        <v>669526</v>
      </c>
      <c r="AJ23" s="34">
        <f t="shared" si="4"/>
        <v>0.44807819263180221</v>
      </c>
      <c r="AL23" s="33" t="s">
        <v>175</v>
      </c>
      <c r="AM23" s="2" t="s">
        <v>18</v>
      </c>
      <c r="AN23" s="6">
        <f>VLOOKUP(AM23,'[1]Dados por UF e mês'!$B$201:$O$231,14,0)</f>
        <v>30</v>
      </c>
      <c r="AO23" s="6">
        <v>6574789</v>
      </c>
      <c r="AP23" s="34">
        <f t="shared" si="5"/>
        <v>0.456288407126069</v>
      </c>
      <c r="AR23" s="33" t="s">
        <v>175</v>
      </c>
      <c r="AS23" s="2" t="s">
        <v>16</v>
      </c>
      <c r="AT23" s="6">
        <f>VLOOKUP(AS23,'[1]Dados por UF e mês'!$B$234:$P$264,14,0)</f>
        <v>16</v>
      </c>
      <c r="AU23" s="6">
        <v>3514952</v>
      </c>
      <c r="AV23" s="34">
        <f t="shared" si="6"/>
        <v>0.45519825021792615</v>
      </c>
      <c r="AX23" s="33" t="s">
        <v>179</v>
      </c>
      <c r="AY23" s="2" t="s">
        <v>22</v>
      </c>
      <c r="AZ23" s="6">
        <f>VLOOKUP(AY23,'Dados por UF e mês'!$B$266:$P$296,14,0)</f>
        <v>7</v>
      </c>
      <c r="BA23" s="6">
        <v>7581051</v>
      </c>
      <c r="BB23" s="34">
        <f t="shared" si="7"/>
        <v>9.2335482243820821E-2</v>
      </c>
    </row>
    <row r="24" spans="2:54" x14ac:dyDescent="0.25">
      <c r="B24" s="33" t="s">
        <v>176</v>
      </c>
      <c r="C24" s="2" t="s">
        <v>11</v>
      </c>
      <c r="D24" s="6">
        <f>VLOOKUP(C24,'[1]Dados por UF e mês'!$B$10:$O$37,14,0)</f>
        <v>13</v>
      </c>
      <c r="E24" s="6">
        <v>3483985</v>
      </c>
      <c r="F24" s="34">
        <f t="shared" si="8"/>
        <v>0.37313593485620633</v>
      </c>
      <c r="H24" s="33" t="s">
        <v>176</v>
      </c>
      <c r="I24" s="2" t="s">
        <v>19</v>
      </c>
      <c r="J24" s="6">
        <f>VLOOKUP(I24,'[1]Dados por UF e mês'!$B$42:$O$69,14,0)</f>
        <v>248</v>
      </c>
      <c r="K24" s="6">
        <v>19597330</v>
      </c>
      <c r="L24" s="34">
        <f t="shared" si="0"/>
        <v>1.2654785116135718</v>
      </c>
      <c r="N24" s="33" t="s">
        <v>176</v>
      </c>
      <c r="O24" s="2" t="s">
        <v>21</v>
      </c>
      <c r="P24" s="6">
        <f>VLOOKUP(O24,'[1]Dados por UF e mês'!$B$74:$O$101,14,0)</f>
        <v>17</v>
      </c>
      <c r="Q24" s="6">
        <v>3035122</v>
      </c>
      <c r="R24" s="34">
        <f t="shared" si="1"/>
        <v>0.56010928061540854</v>
      </c>
      <c r="T24" s="33" t="s">
        <v>176</v>
      </c>
      <c r="U24" s="2" t="s">
        <v>12</v>
      </c>
      <c r="V24" s="6">
        <f>VLOOKUP(U24,'[1]Dados por UF e mês'!$B$105:$O$134,14,0)</f>
        <v>2</v>
      </c>
      <c r="W24" s="6">
        <v>669526</v>
      </c>
      <c r="X24" s="34">
        <f t="shared" si="2"/>
        <v>0.29871879508786814</v>
      </c>
      <c r="Z24" s="33" t="s">
        <v>176</v>
      </c>
      <c r="AA24" s="2" t="s">
        <v>19</v>
      </c>
      <c r="AB24" s="6">
        <f>VLOOKUP(AA24,'[1]Dados por UF e mês'!$B$137:$O$165,14,0)</f>
        <v>80</v>
      </c>
      <c r="AC24" s="6">
        <v>19597330</v>
      </c>
      <c r="AD24" s="34">
        <f t="shared" si="3"/>
        <v>0.40821887471405544</v>
      </c>
      <c r="AF24" s="33" t="s">
        <v>176</v>
      </c>
      <c r="AG24" s="2" t="s">
        <v>26</v>
      </c>
      <c r="AH24" s="6">
        <f>VLOOKUP(AG24,'[1]Dados por UF e mês'!$B$169:$O$197,14,0)</f>
        <v>46</v>
      </c>
      <c r="AI24" s="6">
        <v>10444526</v>
      </c>
      <c r="AJ24" s="34">
        <f t="shared" si="4"/>
        <v>0.44042209287429607</v>
      </c>
      <c r="AL24" s="33" t="s">
        <v>176</v>
      </c>
      <c r="AM24" s="2" t="s">
        <v>22</v>
      </c>
      <c r="AN24" s="6">
        <f>VLOOKUP(AM24,'[1]Dados por UF e mês'!$B$201:$O$231,14,0)</f>
        <v>34</v>
      </c>
      <c r="AO24" s="6">
        <v>7581051</v>
      </c>
      <c r="AP24" s="34">
        <f t="shared" si="5"/>
        <v>0.44848662804141542</v>
      </c>
      <c r="AR24" s="33" t="s">
        <v>176</v>
      </c>
      <c r="AS24" s="2" t="s">
        <v>30</v>
      </c>
      <c r="AT24" s="6">
        <f>VLOOKUP(AS24,'[1]Dados por UF e mês'!$B$234:$P$264,14,0)</f>
        <v>2</v>
      </c>
      <c r="AU24" s="6">
        <v>450479</v>
      </c>
      <c r="AV24" s="34">
        <f t="shared" si="6"/>
        <v>0.44397186106344583</v>
      </c>
      <c r="AX24" s="33" t="s">
        <v>171</v>
      </c>
      <c r="AY24" s="2" t="s">
        <v>20</v>
      </c>
      <c r="AZ24" s="6">
        <f>VLOOKUP(AY24,'Dados por UF e mês'!$B$266:$P$296,14,0)</f>
        <v>2</v>
      </c>
      <c r="BA24" s="6">
        <v>2449024</v>
      </c>
      <c r="BB24" s="34">
        <f t="shared" si="7"/>
        <v>8.1665185804630738E-2</v>
      </c>
    </row>
    <row r="25" spans="2:54" x14ac:dyDescent="0.25">
      <c r="B25" s="33" t="s">
        <v>177</v>
      </c>
      <c r="C25" s="2" t="s">
        <v>33</v>
      </c>
      <c r="D25" s="6">
        <f>VLOOKUP(C25,'[1]Dados por UF e mês'!$B$10:$O$37,14,0)</f>
        <v>7</v>
      </c>
      <c r="E25" s="6">
        <v>2068017</v>
      </c>
      <c r="F25" s="34">
        <f t="shared" si="8"/>
        <v>0.33848851339229802</v>
      </c>
      <c r="H25" s="33" t="s">
        <v>177</v>
      </c>
      <c r="I25" s="2" t="s">
        <v>24</v>
      </c>
      <c r="J25" s="6">
        <f>VLOOKUP(I25,'[1]Dados por UF e mês'!$B$42:$O$69,14,0)</f>
        <v>109</v>
      </c>
      <c r="K25" s="6">
        <v>8796448</v>
      </c>
      <c r="L25" s="34">
        <f t="shared" si="0"/>
        <v>1.2391365241970396</v>
      </c>
      <c r="N25" s="33" t="s">
        <v>177</v>
      </c>
      <c r="O25" s="2" t="s">
        <v>9</v>
      </c>
      <c r="P25" s="6">
        <f>VLOOKUP(O25,'[1]Dados por UF e mês'!$B$74:$O$101,14,0)</f>
        <v>4</v>
      </c>
      <c r="Q25" s="6">
        <v>733559</v>
      </c>
      <c r="R25" s="34">
        <f t="shared" si="1"/>
        <v>0.54528674585139025</v>
      </c>
      <c r="T25" s="33" t="s">
        <v>177</v>
      </c>
      <c r="U25" s="2" t="s">
        <v>18</v>
      </c>
      <c r="V25" s="6">
        <f>VLOOKUP(U25,'[1]Dados por UF e mês'!$B$105:$O$134,14,0)</f>
        <v>19</v>
      </c>
      <c r="W25" s="6">
        <v>6574789</v>
      </c>
      <c r="X25" s="34">
        <f t="shared" si="2"/>
        <v>0.28898265784651039</v>
      </c>
      <c r="Z25" s="33" t="s">
        <v>177</v>
      </c>
      <c r="AA25" s="2" t="s">
        <v>32</v>
      </c>
      <c r="AB25" s="6">
        <f>VLOOKUP(AA25,'[1]Dados por UF e mês'!$B$137:$O$165,14,0)</f>
        <v>23</v>
      </c>
      <c r="AC25" s="6">
        <v>6248436</v>
      </c>
      <c r="AD25" s="34">
        <f t="shared" si="3"/>
        <v>0.36809211136994918</v>
      </c>
      <c r="AF25" s="33" t="s">
        <v>177</v>
      </c>
      <c r="AG25" s="2" t="s">
        <v>32</v>
      </c>
      <c r="AH25" s="6">
        <f>VLOOKUP(AG25,'[1]Dados por UF e mês'!$B$169:$O$197,14,0)</f>
        <v>25</v>
      </c>
      <c r="AI25" s="6">
        <v>6248436</v>
      </c>
      <c r="AJ25" s="34">
        <f t="shared" si="4"/>
        <v>0.4001001210542926</v>
      </c>
      <c r="AL25" s="33" t="s">
        <v>177</v>
      </c>
      <c r="AM25" s="2" t="s">
        <v>29</v>
      </c>
      <c r="AN25" s="6">
        <f>VLOOKUP(AM25,'[1]Dados por UF e mês'!$B$201:$O$231,14,0)</f>
        <v>7</v>
      </c>
      <c r="AO25" s="6">
        <v>1562409</v>
      </c>
      <c r="AP25" s="34">
        <f t="shared" si="5"/>
        <v>0.44802609303965862</v>
      </c>
      <c r="AR25" s="33" t="s">
        <v>177</v>
      </c>
      <c r="AS25" s="2" t="s">
        <v>26</v>
      </c>
      <c r="AT25" s="6">
        <f>VLOOKUP(AS25,'[1]Dados por UF e mês'!$B$234:$P$264,14,0)</f>
        <v>46</v>
      </c>
      <c r="AU25" s="6">
        <v>10444526</v>
      </c>
      <c r="AV25" s="34">
        <f t="shared" si="6"/>
        <v>0.44042209287429607</v>
      </c>
      <c r="AX25" s="33" t="s">
        <v>178</v>
      </c>
      <c r="AY25" s="2" t="s">
        <v>32</v>
      </c>
      <c r="AZ25" s="6">
        <f>VLOOKUP(AY25,'Dados por UF e mês'!$B$266:$P$296,14,0)</f>
        <v>5</v>
      </c>
      <c r="BA25" s="6">
        <v>6248436</v>
      </c>
      <c r="BB25" s="34">
        <f t="shared" si="7"/>
        <v>8.002002421085852E-2</v>
      </c>
    </row>
    <row r="26" spans="2:54" x14ac:dyDescent="0.25">
      <c r="B26" s="33" t="s">
        <v>178</v>
      </c>
      <c r="C26" s="2" t="s">
        <v>9</v>
      </c>
      <c r="D26" s="6">
        <f>VLOOKUP(C26,'[1]Dados por UF e mês'!$B$10:$O$37,14,0)</f>
        <v>2</v>
      </c>
      <c r="E26" s="6">
        <v>733559</v>
      </c>
      <c r="F26" s="34">
        <f t="shared" si="8"/>
        <v>0.27264337292569513</v>
      </c>
      <c r="H26" s="33" t="s">
        <v>178</v>
      </c>
      <c r="I26" s="2" t="s">
        <v>35</v>
      </c>
      <c r="J26" s="6">
        <f>VLOOKUP(I26,'[1]Dados por UF e mês'!$B$42:$O$69,14,0)</f>
        <v>15</v>
      </c>
      <c r="K26" s="6">
        <v>1383445</v>
      </c>
      <c r="L26" s="34">
        <f t="shared" si="0"/>
        <v>1.0842498256164863</v>
      </c>
      <c r="N26" s="33" t="s">
        <v>178</v>
      </c>
      <c r="O26" s="2" t="s">
        <v>10</v>
      </c>
      <c r="P26" s="6">
        <f>VLOOKUP(O26,'[1]Dados por UF e mês'!$B$74:$O$101,14,0)</f>
        <v>16</v>
      </c>
      <c r="Q26" s="6">
        <v>3120494</v>
      </c>
      <c r="R26" s="34">
        <f t="shared" si="1"/>
        <v>0.51273932909340636</v>
      </c>
      <c r="T26" s="33" t="s">
        <v>178</v>
      </c>
      <c r="U26" s="2" t="s">
        <v>11</v>
      </c>
      <c r="V26" s="6">
        <f>VLOOKUP(U26,'[1]Dados por UF e mês'!$B$105:$O$134,14,0)</f>
        <v>9</v>
      </c>
      <c r="W26" s="6">
        <v>3483985</v>
      </c>
      <c r="X26" s="34">
        <f t="shared" si="2"/>
        <v>0.25832487797737363</v>
      </c>
      <c r="Z26" s="33" t="s">
        <v>178</v>
      </c>
      <c r="AA26" s="2" t="s">
        <v>22</v>
      </c>
      <c r="AB26" s="6">
        <f>VLOOKUP(AA26,'[1]Dados por UF e mês'!$B$137:$O$165,14,0)</f>
        <v>26</v>
      </c>
      <c r="AC26" s="6">
        <v>7581051</v>
      </c>
      <c r="AD26" s="34">
        <f t="shared" si="3"/>
        <v>0.34296036261990592</v>
      </c>
      <c r="AF26" s="33" t="s">
        <v>178</v>
      </c>
      <c r="AG26" s="2" t="s">
        <v>33</v>
      </c>
      <c r="AH26" s="6">
        <f>VLOOKUP(AG26,'[1]Dados por UF e mês'!$B$169:$O$197,14,0)</f>
        <v>8</v>
      </c>
      <c r="AI26" s="6">
        <v>2068017</v>
      </c>
      <c r="AJ26" s="34">
        <f t="shared" si="4"/>
        <v>0.38684401530548346</v>
      </c>
      <c r="AL26" s="33" t="s">
        <v>178</v>
      </c>
      <c r="AM26" s="2" t="s">
        <v>30</v>
      </c>
      <c r="AN26" s="6">
        <f>VLOOKUP(AM26,'[1]Dados por UF e mês'!$B$201:$O$231,14,0)</f>
        <v>2</v>
      </c>
      <c r="AO26" s="6">
        <v>450479</v>
      </c>
      <c r="AP26" s="34">
        <f t="shared" si="5"/>
        <v>0.44397186106344583</v>
      </c>
      <c r="AR26" s="33" t="s">
        <v>178</v>
      </c>
      <c r="AS26" s="2" t="s">
        <v>32</v>
      </c>
      <c r="AT26" s="6">
        <f>VLOOKUP(AS26,'[1]Dados por UF e mês'!$B$234:$P$264,14,0)</f>
        <v>26</v>
      </c>
      <c r="AU26" s="6">
        <v>6248436</v>
      </c>
      <c r="AV26" s="34">
        <f t="shared" si="6"/>
        <v>0.41610412589646434</v>
      </c>
      <c r="AX26" s="33" t="s">
        <v>165</v>
      </c>
      <c r="AY26" s="2" t="s">
        <v>29</v>
      </c>
      <c r="AZ26" s="6">
        <f>VLOOKUP(AY26,'Dados por UF e mês'!$B$266:$P$296,14,0)</f>
        <v>1</v>
      </c>
      <c r="BA26" s="6">
        <v>1562409</v>
      </c>
      <c r="BB26" s="34">
        <f t="shared" si="7"/>
        <v>6.4003727577094091E-2</v>
      </c>
    </row>
    <row r="27" spans="2:54" x14ac:dyDescent="0.25">
      <c r="B27" s="33" t="s">
        <v>179</v>
      </c>
      <c r="C27" s="2" t="s">
        <v>21</v>
      </c>
      <c r="D27" s="6">
        <f>VLOOKUP(C27,'[1]Dados por UF e mês'!$B$10:$O$37,14,0)</f>
        <v>7</v>
      </c>
      <c r="E27" s="6">
        <v>3035122</v>
      </c>
      <c r="F27" s="34">
        <f t="shared" si="8"/>
        <v>0.23063323319457998</v>
      </c>
      <c r="H27" s="33" t="s">
        <v>179</v>
      </c>
      <c r="I27" s="2" t="s">
        <v>34</v>
      </c>
      <c r="J27" s="6">
        <f>VLOOKUP(I27,'[1]Dados por UF e mês'!$B$42:$O$69,14,0)</f>
        <v>405</v>
      </c>
      <c r="K27" s="6">
        <v>41262199</v>
      </c>
      <c r="L27" s="34">
        <f t="shared" si="0"/>
        <v>0.98152791129721428</v>
      </c>
      <c r="N27" s="33" t="s">
        <v>179</v>
      </c>
      <c r="O27" s="2" t="s">
        <v>29</v>
      </c>
      <c r="P27" s="6">
        <f>VLOOKUP(O27,'[1]Dados por UF e mês'!$B$74:$O$101,14,0)</f>
        <v>8</v>
      </c>
      <c r="Q27" s="6">
        <v>1562409</v>
      </c>
      <c r="R27" s="34">
        <f t="shared" si="1"/>
        <v>0.51202982061675273</v>
      </c>
      <c r="T27" s="33" t="s">
        <v>179</v>
      </c>
      <c r="U27" s="2" t="s">
        <v>32</v>
      </c>
      <c r="V27" s="6">
        <f>VLOOKUP(U27,'[1]Dados por UF e mês'!$B$105:$O$134,14,0)</f>
        <v>15</v>
      </c>
      <c r="W27" s="6">
        <v>6248436</v>
      </c>
      <c r="X27" s="34">
        <f t="shared" si="2"/>
        <v>0.24006007263257556</v>
      </c>
      <c r="Z27" s="33" t="s">
        <v>179</v>
      </c>
      <c r="AA27" s="2" t="s">
        <v>12</v>
      </c>
      <c r="AB27" s="6">
        <f>VLOOKUP(AA27,'[1]Dados por UF e mês'!$B$137:$O$165,14,0)</f>
        <v>2</v>
      </c>
      <c r="AC27" s="6">
        <v>669526</v>
      </c>
      <c r="AD27" s="34">
        <f t="shared" si="3"/>
        <v>0.29871879508786814</v>
      </c>
      <c r="AF27" s="33" t="s">
        <v>179</v>
      </c>
      <c r="AG27" s="2" t="s">
        <v>22</v>
      </c>
      <c r="AH27" s="6">
        <f>VLOOKUP(AG27,'[1]Dados por UF e mês'!$B$169:$O$197,14,0)</f>
        <v>25</v>
      </c>
      <c r="AI27" s="6">
        <v>7581051</v>
      </c>
      <c r="AJ27" s="34">
        <f t="shared" si="4"/>
        <v>0.32976957944221719</v>
      </c>
      <c r="AL27" s="33" t="s">
        <v>179</v>
      </c>
      <c r="AM27" s="2" t="s">
        <v>31</v>
      </c>
      <c r="AN27" s="6">
        <f>VLOOKUP(AM27,'[1]Dados por UF e mês'!$B$201:$O$231,14,0)</f>
        <v>46</v>
      </c>
      <c r="AO27" s="6">
        <v>10693929</v>
      </c>
      <c r="AP27" s="34">
        <f t="shared" si="5"/>
        <v>0.43015060227162533</v>
      </c>
      <c r="AR27" s="33" t="s">
        <v>179</v>
      </c>
      <c r="AS27" s="2" t="s">
        <v>22</v>
      </c>
      <c r="AT27" s="6">
        <f>VLOOKUP(AS27,'[1]Dados por UF e mês'!$B$234:$P$264,14,0)</f>
        <v>29</v>
      </c>
      <c r="AU27" s="6">
        <v>7581051</v>
      </c>
      <c r="AV27" s="34">
        <f t="shared" si="6"/>
        <v>0.38253271215297197</v>
      </c>
      <c r="AX27" s="33" t="s">
        <v>172</v>
      </c>
      <c r="AY27" s="2" t="s">
        <v>33</v>
      </c>
      <c r="AZ27" s="6">
        <f>VLOOKUP(AY27,'Dados por UF e mês'!$B$266:$P$296,14,0)</f>
        <v>1</v>
      </c>
      <c r="BA27" s="6">
        <v>2068017</v>
      </c>
      <c r="BB27" s="34">
        <f t="shared" si="7"/>
        <v>4.8355501913185432E-2</v>
      </c>
    </row>
    <row r="28" spans="2:54" x14ac:dyDescent="0.25">
      <c r="B28" s="33" t="s">
        <v>180</v>
      </c>
      <c r="C28" s="2" t="s">
        <v>29</v>
      </c>
      <c r="D28" s="6">
        <f>VLOOKUP(C28,'[1]Dados por UF e mês'!$B$10:$O$37,14,0)</f>
        <v>2</v>
      </c>
      <c r="E28" s="6">
        <v>1562409</v>
      </c>
      <c r="F28" s="34">
        <f t="shared" si="8"/>
        <v>0.12800745515418818</v>
      </c>
      <c r="H28" s="33" t="s">
        <v>180</v>
      </c>
      <c r="I28" s="2" t="s">
        <v>32</v>
      </c>
      <c r="J28" s="6">
        <f>VLOOKUP(I28,'[1]Dados por UF e mês'!$B$42:$O$69,14,0)</f>
        <v>58</v>
      </c>
      <c r="K28" s="6">
        <v>6248436</v>
      </c>
      <c r="L28" s="34">
        <f t="shared" si="0"/>
        <v>0.92823228084595888</v>
      </c>
      <c r="N28" s="33" t="s">
        <v>180</v>
      </c>
      <c r="O28" s="2" t="s">
        <v>22</v>
      </c>
      <c r="P28" s="6">
        <f>VLOOKUP(O28,'[1]Dados por UF e mês'!$B$74:$O$101,14,0)</f>
        <v>36</v>
      </c>
      <c r="Q28" s="6">
        <v>7581051</v>
      </c>
      <c r="R28" s="34">
        <f t="shared" si="1"/>
        <v>0.47486819439679279</v>
      </c>
      <c r="T28" s="33" t="s">
        <v>180</v>
      </c>
      <c r="U28" s="2" t="s">
        <v>21</v>
      </c>
      <c r="V28" s="6">
        <f>VLOOKUP(U28,'[1]Dados por UF e mês'!$B$105:$O$134,14,0)</f>
        <v>5</v>
      </c>
      <c r="W28" s="6">
        <v>3035122</v>
      </c>
      <c r="X28" s="34">
        <f t="shared" si="2"/>
        <v>0.16473802371041427</v>
      </c>
      <c r="Z28" s="33" t="s">
        <v>180</v>
      </c>
      <c r="AA28" s="2" t="s">
        <v>18</v>
      </c>
      <c r="AB28" s="6">
        <f>VLOOKUP(AA28,'[1]Dados por UF e mês'!$B$137:$O$165,14,0)</f>
        <v>19</v>
      </c>
      <c r="AC28" s="6">
        <v>6574789</v>
      </c>
      <c r="AD28" s="34">
        <f t="shared" si="3"/>
        <v>0.28898265784651039</v>
      </c>
      <c r="AF28" s="33" t="s">
        <v>180</v>
      </c>
      <c r="AG28" s="2" t="s">
        <v>35</v>
      </c>
      <c r="AH28" s="6">
        <f>VLOOKUP(AG28,'[1]Dados por UF e mês'!$B$169:$O$197,14,0)</f>
        <v>4</v>
      </c>
      <c r="AI28" s="6">
        <v>1383445</v>
      </c>
      <c r="AJ28" s="34">
        <f t="shared" si="4"/>
        <v>0.28913328683106304</v>
      </c>
      <c r="AL28" s="33" t="s">
        <v>180</v>
      </c>
      <c r="AM28" s="2" t="s">
        <v>32</v>
      </c>
      <c r="AN28" s="6">
        <f>VLOOKUP(AM28,'[1]Dados por UF e mês'!$B$201:$O$231,14,0)</f>
        <v>24</v>
      </c>
      <c r="AO28" s="6">
        <v>6248436</v>
      </c>
      <c r="AP28" s="34">
        <f t="shared" si="5"/>
        <v>0.38409611621212092</v>
      </c>
      <c r="AR28" s="33" t="s">
        <v>180</v>
      </c>
      <c r="AS28" s="2" t="s">
        <v>18</v>
      </c>
      <c r="AT28" s="6">
        <f>VLOOKUP(AS28,'[1]Dados por UF e mês'!$B$234:$P$264,14,0)</f>
        <v>18</v>
      </c>
      <c r="AU28" s="6">
        <v>6574789</v>
      </c>
      <c r="AV28" s="34">
        <f t="shared" si="6"/>
        <v>0.27377304427564142</v>
      </c>
      <c r="AX28" s="33" t="s">
        <v>170</v>
      </c>
      <c r="AY28" s="2" t="s">
        <v>35</v>
      </c>
      <c r="AZ28" s="6">
        <f>VLOOKUP(AY28,'Dados por UF e mês'!$B$266:$P$296,14,0)</f>
        <v>0</v>
      </c>
      <c r="BA28" s="6">
        <v>1383445</v>
      </c>
      <c r="BB28" s="34">
        <f t="shared" si="7"/>
        <v>0</v>
      </c>
    </row>
    <row r="29" spans="2:54" x14ac:dyDescent="0.25">
      <c r="B29" s="33" t="s">
        <v>181</v>
      </c>
      <c r="C29" s="2" t="s">
        <v>12</v>
      </c>
      <c r="D29" s="6">
        <f>VLOOKUP(C29,'[1]Dados por UF e mês'!$B$10:$O$37,14,0)</f>
        <v>0</v>
      </c>
      <c r="E29" s="6">
        <v>669526</v>
      </c>
      <c r="F29" s="34">
        <f t="shared" si="8"/>
        <v>0</v>
      </c>
      <c r="H29" s="33" t="s">
        <v>181</v>
      </c>
      <c r="I29" s="2" t="s">
        <v>12</v>
      </c>
      <c r="J29" s="6">
        <f>VLOOKUP(I29,'[1]Dados por UF e mês'!$B$42:$O$69,14,0)</f>
        <v>6</v>
      </c>
      <c r="K29" s="6">
        <v>669526</v>
      </c>
      <c r="L29" s="34">
        <f t="shared" si="0"/>
        <v>0.89615638526360442</v>
      </c>
      <c r="N29" s="33" t="s">
        <v>181</v>
      </c>
      <c r="O29" s="2" t="s">
        <v>30</v>
      </c>
      <c r="P29" s="6">
        <f>VLOOKUP(O29,'[1]Dados por UF e mês'!$B$74:$O$101,14,0)</f>
        <v>2</v>
      </c>
      <c r="Q29" s="6">
        <v>450479</v>
      </c>
      <c r="R29" s="34">
        <f t="shared" si="1"/>
        <v>0.44397186106344583</v>
      </c>
      <c r="T29" s="33" t="s">
        <v>181</v>
      </c>
      <c r="U29" s="2" t="s">
        <v>35</v>
      </c>
      <c r="V29" s="6">
        <f>VLOOKUP(U29,'[1]Dados por UF e mês'!$B$105:$O$134,14,0)</f>
        <v>2</v>
      </c>
      <c r="W29" s="6">
        <v>1383445</v>
      </c>
      <c r="X29" s="34">
        <f t="shared" si="2"/>
        <v>0.14456664341553152</v>
      </c>
      <c r="Z29" s="33" t="s">
        <v>181</v>
      </c>
      <c r="AA29" s="2" t="s">
        <v>29</v>
      </c>
      <c r="AB29" s="6">
        <f>VLOOKUP(AA29,'[1]Dados por UF e mês'!$B$137:$O$165,14,0)</f>
        <v>2</v>
      </c>
      <c r="AC29" s="6">
        <v>1562409</v>
      </c>
      <c r="AD29" s="34">
        <f t="shared" si="3"/>
        <v>0.12800745515418818</v>
      </c>
      <c r="AF29" s="33" t="s">
        <v>181</v>
      </c>
      <c r="AG29" s="2" t="s">
        <v>29</v>
      </c>
      <c r="AH29" s="6">
        <f>VLOOKUP(AG29,'[1]Dados por UF e mês'!$B$169:$O$197,14,0)</f>
        <v>3</v>
      </c>
      <c r="AI29" s="6">
        <v>1562409</v>
      </c>
      <c r="AJ29" s="34">
        <f t="shared" si="4"/>
        <v>0.19201118273128226</v>
      </c>
      <c r="AL29" s="33" t="s">
        <v>181</v>
      </c>
      <c r="AM29" s="2" t="s">
        <v>12</v>
      </c>
      <c r="AN29" s="6">
        <f>VLOOKUP(AM29,'[1]Dados por UF e mês'!$B$201:$O$231,14,0)</f>
        <v>1</v>
      </c>
      <c r="AO29" s="6">
        <v>669526</v>
      </c>
      <c r="AP29" s="34">
        <f t="shared" si="5"/>
        <v>0.14935939754393407</v>
      </c>
      <c r="AR29" s="33" t="s">
        <v>181</v>
      </c>
      <c r="AS29" s="2" t="s">
        <v>9</v>
      </c>
      <c r="AT29" s="6">
        <f>VLOOKUP(AS29,'[1]Dados por UF e mês'!$B$234:$P$264,14,0)</f>
        <v>2</v>
      </c>
      <c r="AU29" s="6">
        <v>733559</v>
      </c>
      <c r="AV29" s="34">
        <f t="shared" si="6"/>
        <v>0.27264337292569513</v>
      </c>
      <c r="AX29" s="33" t="s">
        <v>176</v>
      </c>
      <c r="AY29" s="2" t="s">
        <v>30</v>
      </c>
      <c r="AZ29" s="6">
        <f>VLOOKUP(AY29,'Dados por UF e mês'!$B$266:$P$296,14,0)</f>
        <v>0</v>
      </c>
      <c r="BA29" s="6">
        <v>450479</v>
      </c>
      <c r="BB29" s="34">
        <f t="shared" si="7"/>
        <v>0</v>
      </c>
    </row>
    <row r="30" spans="2:54" x14ac:dyDescent="0.25">
      <c r="B30" s="33" t="s">
        <v>182</v>
      </c>
      <c r="C30" s="2" t="s">
        <v>30</v>
      </c>
      <c r="D30" s="6">
        <f>VLOOKUP(C30,'[1]Dados por UF e mês'!$B$10:$O$37,14,0)</f>
        <v>0</v>
      </c>
      <c r="E30" s="6">
        <v>450479</v>
      </c>
      <c r="F30" s="34">
        <f t="shared" si="8"/>
        <v>0</v>
      </c>
      <c r="H30" s="33" t="s">
        <v>182</v>
      </c>
      <c r="I30" s="2" t="s">
        <v>29</v>
      </c>
      <c r="J30" s="6">
        <f>VLOOKUP(I30,'[1]Dados por UF e mês'!$B$42:$O$69,14,0)</f>
        <v>13</v>
      </c>
      <c r="K30" s="6">
        <v>1562409</v>
      </c>
      <c r="L30" s="34">
        <f t="shared" si="0"/>
        <v>0.83204845850222309</v>
      </c>
      <c r="N30" s="33" t="s">
        <v>182</v>
      </c>
      <c r="O30" s="2" t="s">
        <v>35</v>
      </c>
      <c r="P30" s="6">
        <f>VLOOKUP(O30,'[1]Dados por UF e mês'!$B$74:$O$101,14,0)</f>
        <v>6</v>
      </c>
      <c r="Q30" s="6">
        <v>1383445</v>
      </c>
      <c r="R30" s="34">
        <f>IF(ISERROR(P30/(Q30/100000)),"",(P30/(Q30/100000)))</f>
        <v>0.43369993024659453</v>
      </c>
      <c r="T30" s="33" t="s">
        <v>182</v>
      </c>
      <c r="U30" s="2" t="s">
        <v>30</v>
      </c>
      <c r="V30" s="6">
        <f>VLOOKUP(U30,'[1]Dados por UF e mês'!$B$105:$O$134,14,0)</f>
        <v>0</v>
      </c>
      <c r="W30" s="6">
        <v>450479</v>
      </c>
      <c r="X30" s="34">
        <f t="shared" si="2"/>
        <v>0</v>
      </c>
      <c r="Z30" s="33" t="s">
        <v>182</v>
      </c>
      <c r="AA30" s="2" t="s">
        <v>35</v>
      </c>
      <c r="AB30" s="6">
        <f>VLOOKUP(AA30,'[1]Dados por UF e mês'!$B$137:$O$165,14,0)</f>
        <v>1</v>
      </c>
      <c r="AC30" s="6">
        <v>1383445</v>
      </c>
      <c r="AD30" s="34">
        <f t="shared" si="3"/>
        <v>7.228332170776576E-2</v>
      </c>
      <c r="AF30" s="33" t="s">
        <v>182</v>
      </c>
      <c r="AG30" s="2" t="s">
        <v>30</v>
      </c>
      <c r="AH30" s="6">
        <f>VLOOKUP(AG30,'[1]Dados por UF e mês'!$B$169:$O$197,14,0)</f>
        <v>0</v>
      </c>
      <c r="AI30" s="6">
        <v>450479</v>
      </c>
      <c r="AJ30" s="34">
        <f t="shared" si="4"/>
        <v>0</v>
      </c>
      <c r="AL30" s="33" t="s">
        <v>182</v>
      </c>
      <c r="AM30" s="2" t="s">
        <v>9</v>
      </c>
      <c r="AN30" s="6">
        <f>VLOOKUP(AM30,'[1]Dados por UF e mês'!$B$201:$O$231,14,0)</f>
        <v>1</v>
      </c>
      <c r="AO30" s="6">
        <v>733559</v>
      </c>
      <c r="AP30" s="34">
        <f t="shared" si="5"/>
        <v>0.13632168646284756</v>
      </c>
      <c r="AR30" s="33" t="s">
        <v>182</v>
      </c>
      <c r="AS30" s="2" t="s">
        <v>12</v>
      </c>
      <c r="AT30" s="6">
        <f>VLOOKUP(AS30,'[1]Dados por UF e mês'!$B$234:$P$264,14,0)</f>
        <v>1</v>
      </c>
      <c r="AU30" s="6">
        <v>669526</v>
      </c>
      <c r="AV30" s="34">
        <f t="shared" si="6"/>
        <v>0.14935939754393407</v>
      </c>
      <c r="AX30" s="33" t="s">
        <v>181</v>
      </c>
      <c r="AY30" s="2" t="s">
        <v>9</v>
      </c>
      <c r="AZ30" s="6">
        <f>VLOOKUP(AY30,'Dados por UF e mês'!$B$266:$P$296,14,0)</f>
        <v>0</v>
      </c>
      <c r="BA30" s="6">
        <v>733559</v>
      </c>
      <c r="BB30" s="34">
        <f t="shared" si="7"/>
        <v>0</v>
      </c>
    </row>
    <row r="31" spans="2:54" ht="18" customHeight="1" x14ac:dyDescent="0.25">
      <c r="B31" s="33" t="s">
        <v>183</v>
      </c>
      <c r="C31" s="2" t="s">
        <v>36</v>
      </c>
      <c r="D31" s="6">
        <f>VLOOKUP(C31,'[1]Dados por UF e mês'!$B$10:$O$37,14,0)</f>
        <v>0</v>
      </c>
      <c r="E31" s="6"/>
      <c r="F31" s="34" t="str">
        <f t="shared" si="8"/>
        <v/>
      </c>
      <c r="H31" s="33" t="s">
        <v>183</v>
      </c>
      <c r="I31" s="2" t="s">
        <v>36</v>
      </c>
      <c r="J31" s="6">
        <f>VLOOKUP(I31,'[1]Dados por UF e mês'!$B$42:$O$69,14,0)</f>
        <v>7</v>
      </c>
      <c r="K31" s="6"/>
      <c r="L31" s="34" t="str">
        <f t="shared" si="0"/>
        <v/>
      </c>
      <c r="N31" s="33" t="s">
        <v>183</v>
      </c>
      <c r="O31" s="2" t="s">
        <v>36</v>
      </c>
      <c r="P31" s="6">
        <f>VLOOKUP(O31,'[1]Dados por UF e mês'!$B$74:$O$101,14,0)</f>
        <v>19</v>
      </c>
      <c r="Q31" s="6"/>
      <c r="R31" s="34" t="str">
        <f>IF(ISERROR(P31/(Q31/100000)),"",(P31/(Q31/100000)))</f>
        <v/>
      </c>
      <c r="T31" s="33" t="s">
        <v>183</v>
      </c>
      <c r="U31" s="2" t="s">
        <v>36</v>
      </c>
      <c r="V31" s="6">
        <f>VLOOKUP(U31,'[1]Dados por UF e mês'!$B$105:$O$134,14,0)</f>
        <v>21</v>
      </c>
      <c r="W31" s="6"/>
      <c r="X31" s="34" t="str">
        <f>IF(ISERROR(V31/(W31/100000)),"",(V31/(W31/100000)))</f>
        <v/>
      </c>
      <c r="Z31" s="33" t="s">
        <v>183</v>
      </c>
      <c r="AA31" s="2" t="s">
        <v>36</v>
      </c>
      <c r="AB31" s="6">
        <f>VLOOKUP(AA31,'[1]Dados por UF e mês'!$B$137:$O$165,14,0)</f>
        <v>880</v>
      </c>
      <c r="AC31" s="6"/>
      <c r="AD31" s="34">
        <v>0</v>
      </c>
      <c r="AF31" s="33" t="s">
        <v>183</v>
      </c>
      <c r="AG31" s="2" t="s">
        <v>36</v>
      </c>
      <c r="AH31" s="6">
        <f>VLOOKUP(AG31,'[1]Dados por UF e mês'!$B$169:$O$197,14,0)</f>
        <v>694</v>
      </c>
      <c r="AI31" s="6">
        <v>0</v>
      </c>
      <c r="AJ31" s="34">
        <v>0</v>
      </c>
      <c r="AL31" s="33" t="s">
        <v>183</v>
      </c>
      <c r="AM31" s="2" t="s">
        <v>36</v>
      </c>
      <c r="AN31" s="6">
        <f>VLOOKUP(AM31,'[1]Dados por UF e mês'!$B$201:$O$231,14,0)</f>
        <v>384</v>
      </c>
      <c r="AO31" s="6">
        <v>0</v>
      </c>
      <c r="AP31" s="34">
        <v>0</v>
      </c>
      <c r="AR31" s="33" t="s">
        <v>183</v>
      </c>
      <c r="AS31" s="2" t="s">
        <v>36</v>
      </c>
      <c r="AT31" s="6">
        <f>VLOOKUP(AS31,'[1]Dados por UF e mês'!$B$234:$P$264,14,0)</f>
        <v>516</v>
      </c>
      <c r="AU31" s="6">
        <v>0</v>
      </c>
      <c r="AV31" s="34">
        <v>0</v>
      </c>
      <c r="AX31" s="33" t="s">
        <v>183</v>
      </c>
      <c r="AY31" s="2" t="s">
        <v>36</v>
      </c>
      <c r="AZ31" s="6">
        <f>VLOOKUP(AY31,'Dados por UF e mês'!$B$266:$P$296,14,0)</f>
        <v>122</v>
      </c>
      <c r="BA31" s="6">
        <v>0</v>
      </c>
      <c r="BB31" s="34">
        <v>0</v>
      </c>
    </row>
    <row r="32" spans="2:54" ht="15" customHeight="1" thickBot="1" x14ac:dyDescent="0.3">
      <c r="B32" s="35"/>
      <c r="C32" s="36" t="s">
        <v>184</v>
      </c>
      <c r="D32" s="11">
        <f>SUM(D4:D31)</f>
        <v>1159</v>
      </c>
      <c r="E32" s="11">
        <f>SUM(E4:E31)</f>
        <v>190755799</v>
      </c>
      <c r="F32" s="37">
        <f>IF(ISERROR(D32/(E32/100000)),"",(D32/(E32/100000)))</f>
        <v>0.60758310157585305</v>
      </c>
      <c r="H32" s="35"/>
      <c r="I32" s="36" t="s">
        <v>184</v>
      </c>
      <c r="J32" s="11">
        <f>SUM(J4:J31)</f>
        <v>3031</v>
      </c>
      <c r="K32" s="11">
        <f>SUM(K4:K31)</f>
        <v>190755799</v>
      </c>
      <c r="L32" s="37">
        <f>IF(ISERROR(J32/(K32/100000)),"",(J32/(K32/100000)))</f>
        <v>1.5889425201694654</v>
      </c>
      <c r="N32" s="35"/>
      <c r="O32" s="36" t="s">
        <v>184</v>
      </c>
      <c r="P32" s="11">
        <f>SUM(P4:P31)</f>
        <v>1695</v>
      </c>
      <c r="Q32" s="11">
        <f>SUM(Q4:Q31)</f>
        <v>190755799</v>
      </c>
      <c r="R32" s="37">
        <f>IF(ISERROR(P32/(Q32/100000)),"",(P32/(Q32/100000)))</f>
        <v>0.8885706274124856</v>
      </c>
      <c r="T32" s="35"/>
      <c r="U32" s="36" t="s">
        <v>184</v>
      </c>
      <c r="V32" s="11">
        <f>SUM(V4:V31)</f>
        <v>1013</v>
      </c>
      <c r="W32" s="11">
        <f>SUM(W4:W31)</f>
        <v>190755799</v>
      </c>
      <c r="X32" s="37">
        <f>IF(ISERROR(V32/(W32/100000)),"",(V32/(W32/100000)))</f>
        <v>0.53104545461288966</v>
      </c>
      <c r="Z32" s="35"/>
      <c r="AA32" s="36" t="s">
        <v>184</v>
      </c>
      <c r="AB32" s="11">
        <f>SUM(AB4:AB31)</f>
        <v>1983</v>
      </c>
      <c r="AC32" s="11">
        <f>SUM(AC4:AC30)</f>
        <v>190755799</v>
      </c>
      <c r="AD32" s="37">
        <f>IF(ISERROR(AB32/(AC32/100000)),"",(AB32/(AC32/100000)))</f>
        <v>1.0395489995038105</v>
      </c>
      <c r="AF32" s="35"/>
      <c r="AG32" s="36" t="s">
        <v>184</v>
      </c>
      <c r="AH32" s="11">
        <f>SUM(AH4:AH31)</f>
        <v>1876</v>
      </c>
      <c r="AI32" s="11">
        <f>SUM(AI4:AI30)</f>
        <v>190755799</v>
      </c>
      <c r="AJ32" s="37">
        <f>IF(ISERROR(AH32/(AI32/100000)),"",(AH32/(AI32/100000)))</f>
        <v>0.98345634042821417</v>
      </c>
      <c r="AL32" s="35"/>
      <c r="AM32" s="36" t="s">
        <v>184</v>
      </c>
      <c r="AN32" s="11">
        <f>SUM(AN4:AN31)</f>
        <v>1720</v>
      </c>
      <c r="AO32" s="11">
        <f>SUM(AO4:AO30)</f>
        <v>190755799</v>
      </c>
      <c r="AP32" s="37">
        <f>IF(ISERROR(AN32/(AO32/100000)),"",(AN32/(AO32/100000)))</f>
        <v>0.90167638887874646</v>
      </c>
      <c r="AR32" s="38"/>
      <c r="AS32" s="2" t="s">
        <v>184</v>
      </c>
      <c r="AT32" s="7">
        <f>SUM(AT4:AT31)</f>
        <v>1685</v>
      </c>
      <c r="AU32" s="7">
        <f>SUM(AU4:AU31)</f>
        <v>190755799</v>
      </c>
      <c r="AV32" s="39">
        <f>IF(ISERROR(AT32/(AU32/100000)),"",(AT32/(AU32/100000)))</f>
        <v>0.88332832282598128</v>
      </c>
      <c r="AX32" s="38"/>
      <c r="AY32" s="2" t="s">
        <v>184</v>
      </c>
      <c r="AZ32" s="7">
        <f>SUM(AZ4:AZ31)</f>
        <v>513</v>
      </c>
      <c r="BA32" s="7">
        <f>SUM(BA4:BA31)</f>
        <v>190755799</v>
      </c>
      <c r="BB32" s="39">
        <f>IF(ISERROR(AZ32/(BA32/100000)),"",(AZ32/(BA32/100000)))</f>
        <v>0.26893022528767263</v>
      </c>
    </row>
    <row r="33" ht="16.5" customHeight="1" thickTop="1" x14ac:dyDescent="0.25"/>
    <row r="65" ht="16.5" customHeight="1" x14ac:dyDescent="0.25"/>
    <row r="96" ht="15" customHeight="1" x14ac:dyDescent="0.25"/>
  </sheetData>
  <sortState xmlns:xlrd2="http://schemas.microsoft.com/office/spreadsheetml/2017/richdata2" ref="AX4:BB31">
    <sortCondition descending="1" ref="BB4"/>
  </sortState>
  <mergeCells count="9">
    <mergeCell ref="AL2:AP2"/>
    <mergeCell ref="AR2:AV2"/>
    <mergeCell ref="AX2:BB2"/>
    <mergeCell ref="B2:F2"/>
    <mergeCell ref="H2:L2"/>
    <mergeCell ref="N2:R2"/>
    <mergeCell ref="T2:X2"/>
    <mergeCell ref="Z2:AD2"/>
    <mergeCell ref="AF2:AJ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E2C0-117C-448B-B902-5791748FCAB7}">
  <sheetPr>
    <tabColor theme="9" tint="-0.499984740745262"/>
  </sheetPr>
  <dimension ref="A1:P298"/>
  <sheetViews>
    <sheetView showGridLines="0" showRowColHeaders="0" zoomScale="85" zoomScaleNormal="85" workbookViewId="0"/>
  </sheetViews>
  <sheetFormatPr defaultColWidth="22" defaultRowHeight="15" x14ac:dyDescent="0.25"/>
  <cols>
    <col min="1" max="1" width="2.42578125" customWidth="1"/>
    <col min="2" max="2" width="6.5703125" style="20" bestFit="1" customWidth="1"/>
    <col min="3" max="3" width="23.7109375" bestFit="1" customWidth="1"/>
    <col min="4" max="4" width="15.85546875" bestFit="1" customWidth="1"/>
    <col min="5" max="5" width="20" customWidth="1"/>
    <col min="6" max="6" width="28.42578125" bestFit="1" customWidth="1"/>
    <col min="7" max="7" width="27.140625" customWidth="1"/>
    <col min="8" max="8" width="21.5703125" customWidth="1"/>
    <col min="9" max="9" width="19.85546875" bestFit="1" customWidth="1"/>
    <col min="10" max="10" width="16.7109375" bestFit="1" customWidth="1"/>
    <col min="11" max="11" width="25.140625" bestFit="1" customWidth="1"/>
    <col min="12" max="12" width="23.42578125" bestFit="1" customWidth="1"/>
    <col min="13" max="13" width="18.85546875" style="13" customWidth="1"/>
    <col min="14" max="15" width="8.5703125" bestFit="1" customWidth="1"/>
    <col min="16" max="16" width="8.140625" bestFit="1" customWidth="1"/>
    <col min="257" max="257" width="2.42578125" customWidth="1"/>
    <col min="258" max="258" width="6.5703125" bestFit="1" customWidth="1"/>
    <col min="259" max="259" width="23.7109375" bestFit="1" customWidth="1"/>
    <col min="260" max="260" width="15.85546875" bestFit="1" customWidth="1"/>
    <col min="261" max="261" width="20" customWidth="1"/>
    <col min="262" max="262" width="28.42578125" bestFit="1" customWidth="1"/>
    <col min="263" max="263" width="27.140625" customWidth="1"/>
    <col min="264" max="264" width="21.5703125" customWidth="1"/>
    <col min="265" max="265" width="19.85546875" bestFit="1" customWidth="1"/>
    <col min="266" max="266" width="16.7109375" bestFit="1" customWidth="1"/>
    <col min="267" max="267" width="25.140625" bestFit="1" customWidth="1"/>
    <col min="268" max="268" width="23.42578125" bestFit="1" customWidth="1"/>
    <col min="269" max="269" width="18.85546875" customWidth="1"/>
    <col min="270" max="271" width="8.5703125" bestFit="1" customWidth="1"/>
    <col min="272" max="272" width="8.140625" bestFit="1" customWidth="1"/>
    <col min="513" max="513" width="2.42578125" customWidth="1"/>
    <col min="514" max="514" width="6.5703125" bestFit="1" customWidth="1"/>
    <col min="515" max="515" width="23.7109375" bestFit="1" customWidth="1"/>
    <col min="516" max="516" width="15.85546875" bestFit="1" customWidth="1"/>
    <col min="517" max="517" width="20" customWidth="1"/>
    <col min="518" max="518" width="28.42578125" bestFit="1" customWidth="1"/>
    <col min="519" max="519" width="27.140625" customWidth="1"/>
    <col min="520" max="520" width="21.5703125" customWidth="1"/>
    <col min="521" max="521" width="19.85546875" bestFit="1" customWidth="1"/>
    <col min="522" max="522" width="16.7109375" bestFit="1" customWidth="1"/>
    <col min="523" max="523" width="25.140625" bestFit="1" customWidth="1"/>
    <col min="524" max="524" width="23.42578125" bestFit="1" customWidth="1"/>
    <col min="525" max="525" width="18.85546875" customWidth="1"/>
    <col min="526" max="527" width="8.5703125" bestFit="1" customWidth="1"/>
    <col min="528" max="528" width="8.140625" bestFit="1" customWidth="1"/>
    <col min="769" max="769" width="2.42578125" customWidth="1"/>
    <col min="770" max="770" width="6.5703125" bestFit="1" customWidth="1"/>
    <col min="771" max="771" width="23.7109375" bestFit="1" customWidth="1"/>
    <col min="772" max="772" width="15.85546875" bestFit="1" customWidth="1"/>
    <col min="773" max="773" width="20" customWidth="1"/>
    <col min="774" max="774" width="28.42578125" bestFit="1" customWidth="1"/>
    <col min="775" max="775" width="27.140625" customWidth="1"/>
    <col min="776" max="776" width="21.5703125" customWidth="1"/>
    <col min="777" max="777" width="19.85546875" bestFit="1" customWidth="1"/>
    <col min="778" max="778" width="16.7109375" bestFit="1" customWidth="1"/>
    <col min="779" max="779" width="25.140625" bestFit="1" customWidth="1"/>
    <col min="780" max="780" width="23.42578125" bestFit="1" customWidth="1"/>
    <col min="781" max="781" width="18.85546875" customWidth="1"/>
    <col min="782" max="783" width="8.5703125" bestFit="1" customWidth="1"/>
    <col min="784" max="784" width="8.140625" bestFit="1" customWidth="1"/>
    <col min="1025" max="1025" width="2.42578125" customWidth="1"/>
    <col min="1026" max="1026" width="6.5703125" bestFit="1" customWidth="1"/>
    <col min="1027" max="1027" width="23.7109375" bestFit="1" customWidth="1"/>
    <col min="1028" max="1028" width="15.85546875" bestFit="1" customWidth="1"/>
    <col min="1029" max="1029" width="20" customWidth="1"/>
    <col min="1030" max="1030" width="28.42578125" bestFit="1" customWidth="1"/>
    <col min="1031" max="1031" width="27.140625" customWidth="1"/>
    <col min="1032" max="1032" width="21.5703125" customWidth="1"/>
    <col min="1033" max="1033" width="19.85546875" bestFit="1" customWidth="1"/>
    <col min="1034" max="1034" width="16.7109375" bestFit="1" customWidth="1"/>
    <col min="1035" max="1035" width="25.140625" bestFit="1" customWidth="1"/>
    <col min="1036" max="1036" width="23.42578125" bestFit="1" customWidth="1"/>
    <col min="1037" max="1037" width="18.85546875" customWidth="1"/>
    <col min="1038" max="1039" width="8.5703125" bestFit="1" customWidth="1"/>
    <col min="1040" max="1040" width="8.140625" bestFit="1" customWidth="1"/>
    <col min="1281" max="1281" width="2.42578125" customWidth="1"/>
    <col min="1282" max="1282" width="6.5703125" bestFit="1" customWidth="1"/>
    <col min="1283" max="1283" width="23.7109375" bestFit="1" customWidth="1"/>
    <col min="1284" max="1284" width="15.85546875" bestFit="1" customWidth="1"/>
    <col min="1285" max="1285" width="20" customWidth="1"/>
    <col min="1286" max="1286" width="28.42578125" bestFit="1" customWidth="1"/>
    <col min="1287" max="1287" width="27.140625" customWidth="1"/>
    <col min="1288" max="1288" width="21.5703125" customWidth="1"/>
    <col min="1289" max="1289" width="19.85546875" bestFit="1" customWidth="1"/>
    <col min="1290" max="1290" width="16.7109375" bestFit="1" customWidth="1"/>
    <col min="1291" max="1291" width="25.140625" bestFit="1" customWidth="1"/>
    <col min="1292" max="1292" width="23.42578125" bestFit="1" customWidth="1"/>
    <col min="1293" max="1293" width="18.85546875" customWidth="1"/>
    <col min="1294" max="1295" width="8.5703125" bestFit="1" customWidth="1"/>
    <col min="1296" max="1296" width="8.140625" bestFit="1" customWidth="1"/>
    <col min="1537" max="1537" width="2.42578125" customWidth="1"/>
    <col min="1538" max="1538" width="6.5703125" bestFit="1" customWidth="1"/>
    <col min="1539" max="1539" width="23.7109375" bestFit="1" customWidth="1"/>
    <col min="1540" max="1540" width="15.85546875" bestFit="1" customWidth="1"/>
    <col min="1541" max="1541" width="20" customWidth="1"/>
    <col min="1542" max="1542" width="28.42578125" bestFit="1" customWidth="1"/>
    <col min="1543" max="1543" width="27.140625" customWidth="1"/>
    <col min="1544" max="1544" width="21.5703125" customWidth="1"/>
    <col min="1545" max="1545" width="19.85546875" bestFit="1" customWidth="1"/>
    <col min="1546" max="1546" width="16.7109375" bestFit="1" customWidth="1"/>
    <col min="1547" max="1547" width="25.140625" bestFit="1" customWidth="1"/>
    <col min="1548" max="1548" width="23.42578125" bestFit="1" customWidth="1"/>
    <col min="1549" max="1549" width="18.85546875" customWidth="1"/>
    <col min="1550" max="1551" width="8.5703125" bestFit="1" customWidth="1"/>
    <col min="1552" max="1552" width="8.140625" bestFit="1" customWidth="1"/>
    <col min="1793" max="1793" width="2.42578125" customWidth="1"/>
    <col min="1794" max="1794" width="6.5703125" bestFit="1" customWidth="1"/>
    <col min="1795" max="1795" width="23.7109375" bestFit="1" customWidth="1"/>
    <col min="1796" max="1796" width="15.85546875" bestFit="1" customWidth="1"/>
    <col min="1797" max="1797" width="20" customWidth="1"/>
    <col min="1798" max="1798" width="28.42578125" bestFit="1" customWidth="1"/>
    <col min="1799" max="1799" width="27.140625" customWidth="1"/>
    <col min="1800" max="1800" width="21.5703125" customWidth="1"/>
    <col min="1801" max="1801" width="19.85546875" bestFit="1" customWidth="1"/>
    <col min="1802" max="1802" width="16.7109375" bestFit="1" customWidth="1"/>
    <col min="1803" max="1803" width="25.140625" bestFit="1" customWidth="1"/>
    <col min="1804" max="1804" width="23.42578125" bestFit="1" customWidth="1"/>
    <col min="1805" max="1805" width="18.85546875" customWidth="1"/>
    <col min="1806" max="1807" width="8.5703125" bestFit="1" customWidth="1"/>
    <col min="1808" max="1808" width="8.140625" bestFit="1" customWidth="1"/>
    <col min="2049" max="2049" width="2.42578125" customWidth="1"/>
    <col min="2050" max="2050" width="6.5703125" bestFit="1" customWidth="1"/>
    <col min="2051" max="2051" width="23.7109375" bestFit="1" customWidth="1"/>
    <col min="2052" max="2052" width="15.85546875" bestFit="1" customWidth="1"/>
    <col min="2053" max="2053" width="20" customWidth="1"/>
    <col min="2054" max="2054" width="28.42578125" bestFit="1" customWidth="1"/>
    <col min="2055" max="2055" width="27.140625" customWidth="1"/>
    <col min="2056" max="2056" width="21.5703125" customWidth="1"/>
    <col min="2057" max="2057" width="19.85546875" bestFit="1" customWidth="1"/>
    <col min="2058" max="2058" width="16.7109375" bestFit="1" customWidth="1"/>
    <col min="2059" max="2059" width="25.140625" bestFit="1" customWidth="1"/>
    <col min="2060" max="2060" width="23.42578125" bestFit="1" customWidth="1"/>
    <col min="2061" max="2061" width="18.85546875" customWidth="1"/>
    <col min="2062" max="2063" width="8.5703125" bestFit="1" customWidth="1"/>
    <col min="2064" max="2064" width="8.140625" bestFit="1" customWidth="1"/>
    <col min="2305" max="2305" width="2.42578125" customWidth="1"/>
    <col min="2306" max="2306" width="6.5703125" bestFit="1" customWidth="1"/>
    <col min="2307" max="2307" width="23.7109375" bestFit="1" customWidth="1"/>
    <col min="2308" max="2308" width="15.85546875" bestFit="1" customWidth="1"/>
    <col min="2309" max="2309" width="20" customWidth="1"/>
    <col min="2310" max="2310" width="28.42578125" bestFit="1" customWidth="1"/>
    <col min="2311" max="2311" width="27.140625" customWidth="1"/>
    <col min="2312" max="2312" width="21.5703125" customWidth="1"/>
    <col min="2313" max="2313" width="19.85546875" bestFit="1" customWidth="1"/>
    <col min="2314" max="2314" width="16.7109375" bestFit="1" customWidth="1"/>
    <col min="2315" max="2315" width="25.140625" bestFit="1" customWidth="1"/>
    <col min="2316" max="2316" width="23.42578125" bestFit="1" customWidth="1"/>
    <col min="2317" max="2317" width="18.85546875" customWidth="1"/>
    <col min="2318" max="2319" width="8.5703125" bestFit="1" customWidth="1"/>
    <col min="2320" max="2320" width="8.140625" bestFit="1" customWidth="1"/>
    <col min="2561" max="2561" width="2.42578125" customWidth="1"/>
    <col min="2562" max="2562" width="6.5703125" bestFit="1" customWidth="1"/>
    <col min="2563" max="2563" width="23.7109375" bestFit="1" customWidth="1"/>
    <col min="2564" max="2564" width="15.85546875" bestFit="1" customWidth="1"/>
    <col min="2565" max="2565" width="20" customWidth="1"/>
    <col min="2566" max="2566" width="28.42578125" bestFit="1" customWidth="1"/>
    <col min="2567" max="2567" width="27.140625" customWidth="1"/>
    <col min="2568" max="2568" width="21.5703125" customWidth="1"/>
    <col min="2569" max="2569" width="19.85546875" bestFit="1" customWidth="1"/>
    <col min="2570" max="2570" width="16.7109375" bestFit="1" customWidth="1"/>
    <col min="2571" max="2571" width="25.140625" bestFit="1" customWidth="1"/>
    <col min="2572" max="2572" width="23.42578125" bestFit="1" customWidth="1"/>
    <col min="2573" max="2573" width="18.85546875" customWidth="1"/>
    <col min="2574" max="2575" width="8.5703125" bestFit="1" customWidth="1"/>
    <col min="2576" max="2576" width="8.140625" bestFit="1" customWidth="1"/>
    <col min="2817" max="2817" width="2.42578125" customWidth="1"/>
    <col min="2818" max="2818" width="6.5703125" bestFit="1" customWidth="1"/>
    <col min="2819" max="2819" width="23.7109375" bestFit="1" customWidth="1"/>
    <col min="2820" max="2820" width="15.85546875" bestFit="1" customWidth="1"/>
    <col min="2821" max="2821" width="20" customWidth="1"/>
    <col min="2822" max="2822" width="28.42578125" bestFit="1" customWidth="1"/>
    <col min="2823" max="2823" width="27.140625" customWidth="1"/>
    <col min="2824" max="2824" width="21.5703125" customWidth="1"/>
    <col min="2825" max="2825" width="19.85546875" bestFit="1" customWidth="1"/>
    <col min="2826" max="2826" width="16.7109375" bestFit="1" customWidth="1"/>
    <col min="2827" max="2827" width="25.140625" bestFit="1" customWidth="1"/>
    <col min="2828" max="2828" width="23.42578125" bestFit="1" customWidth="1"/>
    <col min="2829" max="2829" width="18.85546875" customWidth="1"/>
    <col min="2830" max="2831" width="8.5703125" bestFit="1" customWidth="1"/>
    <col min="2832" max="2832" width="8.140625" bestFit="1" customWidth="1"/>
    <col min="3073" max="3073" width="2.42578125" customWidth="1"/>
    <col min="3074" max="3074" width="6.5703125" bestFit="1" customWidth="1"/>
    <col min="3075" max="3075" width="23.7109375" bestFit="1" customWidth="1"/>
    <col min="3076" max="3076" width="15.85546875" bestFit="1" customWidth="1"/>
    <col min="3077" max="3077" width="20" customWidth="1"/>
    <col min="3078" max="3078" width="28.42578125" bestFit="1" customWidth="1"/>
    <col min="3079" max="3079" width="27.140625" customWidth="1"/>
    <col min="3080" max="3080" width="21.5703125" customWidth="1"/>
    <col min="3081" max="3081" width="19.85546875" bestFit="1" customWidth="1"/>
    <col min="3082" max="3082" width="16.7109375" bestFit="1" customWidth="1"/>
    <col min="3083" max="3083" width="25.140625" bestFit="1" customWidth="1"/>
    <col min="3084" max="3084" width="23.42578125" bestFit="1" customWidth="1"/>
    <col min="3085" max="3085" width="18.85546875" customWidth="1"/>
    <col min="3086" max="3087" width="8.5703125" bestFit="1" customWidth="1"/>
    <col min="3088" max="3088" width="8.140625" bestFit="1" customWidth="1"/>
    <col min="3329" max="3329" width="2.42578125" customWidth="1"/>
    <col min="3330" max="3330" width="6.5703125" bestFit="1" customWidth="1"/>
    <col min="3331" max="3331" width="23.7109375" bestFit="1" customWidth="1"/>
    <col min="3332" max="3332" width="15.85546875" bestFit="1" customWidth="1"/>
    <col min="3333" max="3333" width="20" customWidth="1"/>
    <col min="3334" max="3334" width="28.42578125" bestFit="1" customWidth="1"/>
    <col min="3335" max="3335" width="27.140625" customWidth="1"/>
    <col min="3336" max="3336" width="21.5703125" customWidth="1"/>
    <col min="3337" max="3337" width="19.85546875" bestFit="1" customWidth="1"/>
    <col min="3338" max="3338" width="16.7109375" bestFit="1" customWidth="1"/>
    <col min="3339" max="3339" width="25.140625" bestFit="1" customWidth="1"/>
    <col min="3340" max="3340" width="23.42578125" bestFit="1" customWidth="1"/>
    <col min="3341" max="3341" width="18.85546875" customWidth="1"/>
    <col min="3342" max="3343" width="8.5703125" bestFit="1" customWidth="1"/>
    <col min="3344" max="3344" width="8.140625" bestFit="1" customWidth="1"/>
    <col min="3585" max="3585" width="2.42578125" customWidth="1"/>
    <col min="3586" max="3586" width="6.5703125" bestFit="1" customWidth="1"/>
    <col min="3587" max="3587" width="23.7109375" bestFit="1" customWidth="1"/>
    <col min="3588" max="3588" width="15.85546875" bestFit="1" customWidth="1"/>
    <col min="3589" max="3589" width="20" customWidth="1"/>
    <col min="3590" max="3590" width="28.42578125" bestFit="1" customWidth="1"/>
    <col min="3591" max="3591" width="27.140625" customWidth="1"/>
    <col min="3592" max="3592" width="21.5703125" customWidth="1"/>
    <col min="3593" max="3593" width="19.85546875" bestFit="1" customWidth="1"/>
    <col min="3594" max="3594" width="16.7109375" bestFit="1" customWidth="1"/>
    <col min="3595" max="3595" width="25.140625" bestFit="1" customWidth="1"/>
    <col min="3596" max="3596" width="23.42578125" bestFit="1" customWidth="1"/>
    <col min="3597" max="3597" width="18.85546875" customWidth="1"/>
    <col min="3598" max="3599" width="8.5703125" bestFit="1" customWidth="1"/>
    <col min="3600" max="3600" width="8.140625" bestFit="1" customWidth="1"/>
    <col min="3841" max="3841" width="2.42578125" customWidth="1"/>
    <col min="3842" max="3842" width="6.5703125" bestFit="1" customWidth="1"/>
    <col min="3843" max="3843" width="23.7109375" bestFit="1" customWidth="1"/>
    <col min="3844" max="3844" width="15.85546875" bestFit="1" customWidth="1"/>
    <col min="3845" max="3845" width="20" customWidth="1"/>
    <col min="3846" max="3846" width="28.42578125" bestFit="1" customWidth="1"/>
    <col min="3847" max="3847" width="27.140625" customWidth="1"/>
    <col min="3848" max="3848" width="21.5703125" customWidth="1"/>
    <col min="3849" max="3849" width="19.85546875" bestFit="1" customWidth="1"/>
    <col min="3850" max="3850" width="16.7109375" bestFit="1" customWidth="1"/>
    <col min="3851" max="3851" width="25.140625" bestFit="1" customWidth="1"/>
    <col min="3852" max="3852" width="23.42578125" bestFit="1" customWidth="1"/>
    <col min="3853" max="3853" width="18.85546875" customWidth="1"/>
    <col min="3854" max="3855" width="8.5703125" bestFit="1" customWidth="1"/>
    <col min="3856" max="3856" width="8.140625" bestFit="1" customWidth="1"/>
    <col min="4097" max="4097" width="2.42578125" customWidth="1"/>
    <col min="4098" max="4098" width="6.5703125" bestFit="1" customWidth="1"/>
    <col min="4099" max="4099" width="23.7109375" bestFit="1" customWidth="1"/>
    <col min="4100" max="4100" width="15.85546875" bestFit="1" customWidth="1"/>
    <col min="4101" max="4101" width="20" customWidth="1"/>
    <col min="4102" max="4102" width="28.42578125" bestFit="1" customWidth="1"/>
    <col min="4103" max="4103" width="27.140625" customWidth="1"/>
    <col min="4104" max="4104" width="21.5703125" customWidth="1"/>
    <col min="4105" max="4105" width="19.85546875" bestFit="1" customWidth="1"/>
    <col min="4106" max="4106" width="16.7109375" bestFit="1" customWidth="1"/>
    <col min="4107" max="4107" width="25.140625" bestFit="1" customWidth="1"/>
    <col min="4108" max="4108" width="23.42578125" bestFit="1" customWidth="1"/>
    <col min="4109" max="4109" width="18.85546875" customWidth="1"/>
    <col min="4110" max="4111" width="8.5703125" bestFit="1" customWidth="1"/>
    <col min="4112" max="4112" width="8.140625" bestFit="1" customWidth="1"/>
    <col min="4353" max="4353" width="2.42578125" customWidth="1"/>
    <col min="4354" max="4354" width="6.5703125" bestFit="1" customWidth="1"/>
    <col min="4355" max="4355" width="23.7109375" bestFit="1" customWidth="1"/>
    <col min="4356" max="4356" width="15.85546875" bestFit="1" customWidth="1"/>
    <col min="4357" max="4357" width="20" customWidth="1"/>
    <col min="4358" max="4358" width="28.42578125" bestFit="1" customWidth="1"/>
    <col min="4359" max="4359" width="27.140625" customWidth="1"/>
    <col min="4360" max="4360" width="21.5703125" customWidth="1"/>
    <col min="4361" max="4361" width="19.85546875" bestFit="1" customWidth="1"/>
    <col min="4362" max="4362" width="16.7109375" bestFit="1" customWidth="1"/>
    <col min="4363" max="4363" width="25.140625" bestFit="1" customWidth="1"/>
    <col min="4364" max="4364" width="23.42578125" bestFit="1" customWidth="1"/>
    <col min="4365" max="4365" width="18.85546875" customWidth="1"/>
    <col min="4366" max="4367" width="8.5703125" bestFit="1" customWidth="1"/>
    <col min="4368" max="4368" width="8.140625" bestFit="1" customWidth="1"/>
    <col min="4609" max="4609" width="2.42578125" customWidth="1"/>
    <col min="4610" max="4610" width="6.5703125" bestFit="1" customWidth="1"/>
    <col min="4611" max="4611" width="23.7109375" bestFit="1" customWidth="1"/>
    <col min="4612" max="4612" width="15.85546875" bestFit="1" customWidth="1"/>
    <col min="4613" max="4613" width="20" customWidth="1"/>
    <col min="4614" max="4614" width="28.42578125" bestFit="1" customWidth="1"/>
    <col min="4615" max="4615" width="27.140625" customWidth="1"/>
    <col min="4616" max="4616" width="21.5703125" customWidth="1"/>
    <col min="4617" max="4617" width="19.85546875" bestFit="1" customWidth="1"/>
    <col min="4618" max="4618" width="16.7109375" bestFit="1" customWidth="1"/>
    <col min="4619" max="4619" width="25.140625" bestFit="1" customWidth="1"/>
    <col min="4620" max="4620" width="23.42578125" bestFit="1" customWidth="1"/>
    <col min="4621" max="4621" width="18.85546875" customWidth="1"/>
    <col min="4622" max="4623" width="8.5703125" bestFit="1" customWidth="1"/>
    <col min="4624" max="4624" width="8.140625" bestFit="1" customWidth="1"/>
    <col min="4865" max="4865" width="2.42578125" customWidth="1"/>
    <col min="4866" max="4866" width="6.5703125" bestFit="1" customWidth="1"/>
    <col min="4867" max="4867" width="23.7109375" bestFit="1" customWidth="1"/>
    <col min="4868" max="4868" width="15.85546875" bestFit="1" customWidth="1"/>
    <col min="4869" max="4869" width="20" customWidth="1"/>
    <col min="4870" max="4870" width="28.42578125" bestFit="1" customWidth="1"/>
    <col min="4871" max="4871" width="27.140625" customWidth="1"/>
    <col min="4872" max="4872" width="21.5703125" customWidth="1"/>
    <col min="4873" max="4873" width="19.85546875" bestFit="1" customWidth="1"/>
    <col min="4874" max="4874" width="16.7109375" bestFit="1" customWidth="1"/>
    <col min="4875" max="4875" width="25.140625" bestFit="1" customWidth="1"/>
    <col min="4876" max="4876" width="23.42578125" bestFit="1" customWidth="1"/>
    <col min="4877" max="4877" width="18.85546875" customWidth="1"/>
    <col min="4878" max="4879" width="8.5703125" bestFit="1" customWidth="1"/>
    <col min="4880" max="4880" width="8.140625" bestFit="1" customWidth="1"/>
    <col min="5121" max="5121" width="2.42578125" customWidth="1"/>
    <col min="5122" max="5122" width="6.5703125" bestFit="1" customWidth="1"/>
    <col min="5123" max="5123" width="23.7109375" bestFit="1" customWidth="1"/>
    <col min="5124" max="5124" width="15.85546875" bestFit="1" customWidth="1"/>
    <col min="5125" max="5125" width="20" customWidth="1"/>
    <col min="5126" max="5126" width="28.42578125" bestFit="1" customWidth="1"/>
    <col min="5127" max="5127" width="27.140625" customWidth="1"/>
    <col min="5128" max="5128" width="21.5703125" customWidth="1"/>
    <col min="5129" max="5129" width="19.85546875" bestFit="1" customWidth="1"/>
    <col min="5130" max="5130" width="16.7109375" bestFit="1" customWidth="1"/>
    <col min="5131" max="5131" width="25.140625" bestFit="1" customWidth="1"/>
    <col min="5132" max="5132" width="23.42578125" bestFit="1" customWidth="1"/>
    <col min="5133" max="5133" width="18.85546875" customWidth="1"/>
    <col min="5134" max="5135" width="8.5703125" bestFit="1" customWidth="1"/>
    <col min="5136" max="5136" width="8.140625" bestFit="1" customWidth="1"/>
    <col min="5377" max="5377" width="2.42578125" customWidth="1"/>
    <col min="5378" max="5378" width="6.5703125" bestFit="1" customWidth="1"/>
    <col min="5379" max="5379" width="23.7109375" bestFit="1" customWidth="1"/>
    <col min="5380" max="5380" width="15.85546875" bestFit="1" customWidth="1"/>
    <col min="5381" max="5381" width="20" customWidth="1"/>
    <col min="5382" max="5382" width="28.42578125" bestFit="1" customWidth="1"/>
    <col min="5383" max="5383" width="27.140625" customWidth="1"/>
    <col min="5384" max="5384" width="21.5703125" customWidth="1"/>
    <col min="5385" max="5385" width="19.85546875" bestFit="1" customWidth="1"/>
    <col min="5386" max="5386" width="16.7109375" bestFit="1" customWidth="1"/>
    <col min="5387" max="5387" width="25.140625" bestFit="1" customWidth="1"/>
    <col min="5388" max="5388" width="23.42578125" bestFit="1" customWidth="1"/>
    <col min="5389" max="5389" width="18.85546875" customWidth="1"/>
    <col min="5390" max="5391" width="8.5703125" bestFit="1" customWidth="1"/>
    <col min="5392" max="5392" width="8.140625" bestFit="1" customWidth="1"/>
    <col min="5633" max="5633" width="2.42578125" customWidth="1"/>
    <col min="5634" max="5634" width="6.5703125" bestFit="1" customWidth="1"/>
    <col min="5635" max="5635" width="23.7109375" bestFit="1" customWidth="1"/>
    <col min="5636" max="5636" width="15.85546875" bestFit="1" customWidth="1"/>
    <col min="5637" max="5637" width="20" customWidth="1"/>
    <col min="5638" max="5638" width="28.42578125" bestFit="1" customWidth="1"/>
    <col min="5639" max="5639" width="27.140625" customWidth="1"/>
    <col min="5640" max="5640" width="21.5703125" customWidth="1"/>
    <col min="5641" max="5641" width="19.85546875" bestFit="1" customWidth="1"/>
    <col min="5642" max="5642" width="16.7109375" bestFit="1" customWidth="1"/>
    <col min="5643" max="5643" width="25.140625" bestFit="1" customWidth="1"/>
    <col min="5644" max="5644" width="23.42578125" bestFit="1" customWidth="1"/>
    <col min="5645" max="5645" width="18.85546875" customWidth="1"/>
    <col min="5646" max="5647" width="8.5703125" bestFit="1" customWidth="1"/>
    <col min="5648" max="5648" width="8.140625" bestFit="1" customWidth="1"/>
    <col min="5889" max="5889" width="2.42578125" customWidth="1"/>
    <col min="5890" max="5890" width="6.5703125" bestFit="1" customWidth="1"/>
    <col min="5891" max="5891" width="23.7109375" bestFit="1" customWidth="1"/>
    <col min="5892" max="5892" width="15.85546875" bestFit="1" customWidth="1"/>
    <col min="5893" max="5893" width="20" customWidth="1"/>
    <col min="5894" max="5894" width="28.42578125" bestFit="1" customWidth="1"/>
    <col min="5895" max="5895" width="27.140625" customWidth="1"/>
    <col min="5896" max="5896" width="21.5703125" customWidth="1"/>
    <col min="5897" max="5897" width="19.85546875" bestFit="1" customWidth="1"/>
    <col min="5898" max="5898" width="16.7109375" bestFit="1" customWidth="1"/>
    <col min="5899" max="5899" width="25.140625" bestFit="1" customWidth="1"/>
    <col min="5900" max="5900" width="23.42578125" bestFit="1" customWidth="1"/>
    <col min="5901" max="5901" width="18.85546875" customWidth="1"/>
    <col min="5902" max="5903" width="8.5703125" bestFit="1" customWidth="1"/>
    <col min="5904" max="5904" width="8.140625" bestFit="1" customWidth="1"/>
    <col min="6145" max="6145" width="2.42578125" customWidth="1"/>
    <col min="6146" max="6146" width="6.5703125" bestFit="1" customWidth="1"/>
    <col min="6147" max="6147" width="23.7109375" bestFit="1" customWidth="1"/>
    <col min="6148" max="6148" width="15.85546875" bestFit="1" customWidth="1"/>
    <col min="6149" max="6149" width="20" customWidth="1"/>
    <col min="6150" max="6150" width="28.42578125" bestFit="1" customWidth="1"/>
    <col min="6151" max="6151" width="27.140625" customWidth="1"/>
    <col min="6152" max="6152" width="21.5703125" customWidth="1"/>
    <col min="6153" max="6153" width="19.85546875" bestFit="1" customWidth="1"/>
    <col min="6154" max="6154" width="16.7109375" bestFit="1" customWidth="1"/>
    <col min="6155" max="6155" width="25.140625" bestFit="1" customWidth="1"/>
    <col min="6156" max="6156" width="23.42578125" bestFit="1" customWidth="1"/>
    <col min="6157" max="6157" width="18.85546875" customWidth="1"/>
    <col min="6158" max="6159" width="8.5703125" bestFit="1" customWidth="1"/>
    <col min="6160" max="6160" width="8.140625" bestFit="1" customWidth="1"/>
    <col min="6401" max="6401" width="2.42578125" customWidth="1"/>
    <col min="6402" max="6402" width="6.5703125" bestFit="1" customWidth="1"/>
    <col min="6403" max="6403" width="23.7109375" bestFit="1" customWidth="1"/>
    <col min="6404" max="6404" width="15.85546875" bestFit="1" customWidth="1"/>
    <col min="6405" max="6405" width="20" customWidth="1"/>
    <col min="6406" max="6406" width="28.42578125" bestFit="1" customWidth="1"/>
    <col min="6407" max="6407" width="27.140625" customWidth="1"/>
    <col min="6408" max="6408" width="21.5703125" customWidth="1"/>
    <col min="6409" max="6409" width="19.85546875" bestFit="1" customWidth="1"/>
    <col min="6410" max="6410" width="16.7109375" bestFit="1" customWidth="1"/>
    <col min="6411" max="6411" width="25.140625" bestFit="1" customWidth="1"/>
    <col min="6412" max="6412" width="23.42578125" bestFit="1" customWidth="1"/>
    <col min="6413" max="6413" width="18.85546875" customWidth="1"/>
    <col min="6414" max="6415" width="8.5703125" bestFit="1" customWidth="1"/>
    <col min="6416" max="6416" width="8.140625" bestFit="1" customWidth="1"/>
    <col min="6657" max="6657" width="2.42578125" customWidth="1"/>
    <col min="6658" max="6658" width="6.5703125" bestFit="1" customWidth="1"/>
    <col min="6659" max="6659" width="23.7109375" bestFit="1" customWidth="1"/>
    <col min="6660" max="6660" width="15.85546875" bestFit="1" customWidth="1"/>
    <col min="6661" max="6661" width="20" customWidth="1"/>
    <col min="6662" max="6662" width="28.42578125" bestFit="1" customWidth="1"/>
    <col min="6663" max="6663" width="27.140625" customWidth="1"/>
    <col min="6664" max="6664" width="21.5703125" customWidth="1"/>
    <col min="6665" max="6665" width="19.85546875" bestFit="1" customWidth="1"/>
    <col min="6666" max="6666" width="16.7109375" bestFit="1" customWidth="1"/>
    <col min="6667" max="6667" width="25.140625" bestFit="1" customWidth="1"/>
    <col min="6668" max="6668" width="23.42578125" bestFit="1" customWidth="1"/>
    <col min="6669" max="6669" width="18.85546875" customWidth="1"/>
    <col min="6670" max="6671" width="8.5703125" bestFit="1" customWidth="1"/>
    <col min="6672" max="6672" width="8.140625" bestFit="1" customWidth="1"/>
    <col min="6913" max="6913" width="2.42578125" customWidth="1"/>
    <col min="6914" max="6914" width="6.5703125" bestFit="1" customWidth="1"/>
    <col min="6915" max="6915" width="23.7109375" bestFit="1" customWidth="1"/>
    <col min="6916" max="6916" width="15.85546875" bestFit="1" customWidth="1"/>
    <col min="6917" max="6917" width="20" customWidth="1"/>
    <col min="6918" max="6918" width="28.42578125" bestFit="1" customWidth="1"/>
    <col min="6919" max="6919" width="27.140625" customWidth="1"/>
    <col min="6920" max="6920" width="21.5703125" customWidth="1"/>
    <col min="6921" max="6921" width="19.85546875" bestFit="1" customWidth="1"/>
    <col min="6922" max="6922" width="16.7109375" bestFit="1" customWidth="1"/>
    <col min="6923" max="6923" width="25.140625" bestFit="1" customWidth="1"/>
    <col min="6924" max="6924" width="23.42578125" bestFit="1" customWidth="1"/>
    <col min="6925" max="6925" width="18.85546875" customWidth="1"/>
    <col min="6926" max="6927" width="8.5703125" bestFit="1" customWidth="1"/>
    <col min="6928" max="6928" width="8.140625" bestFit="1" customWidth="1"/>
    <col min="7169" max="7169" width="2.42578125" customWidth="1"/>
    <col min="7170" max="7170" width="6.5703125" bestFit="1" customWidth="1"/>
    <col min="7171" max="7171" width="23.7109375" bestFit="1" customWidth="1"/>
    <col min="7172" max="7172" width="15.85546875" bestFit="1" customWidth="1"/>
    <col min="7173" max="7173" width="20" customWidth="1"/>
    <col min="7174" max="7174" width="28.42578125" bestFit="1" customWidth="1"/>
    <col min="7175" max="7175" width="27.140625" customWidth="1"/>
    <col min="7176" max="7176" width="21.5703125" customWidth="1"/>
    <col min="7177" max="7177" width="19.85546875" bestFit="1" customWidth="1"/>
    <col min="7178" max="7178" width="16.7109375" bestFit="1" customWidth="1"/>
    <col min="7179" max="7179" width="25.140625" bestFit="1" customWidth="1"/>
    <col min="7180" max="7180" width="23.42578125" bestFit="1" customWidth="1"/>
    <col min="7181" max="7181" width="18.85546875" customWidth="1"/>
    <col min="7182" max="7183" width="8.5703125" bestFit="1" customWidth="1"/>
    <col min="7184" max="7184" width="8.140625" bestFit="1" customWidth="1"/>
    <col min="7425" max="7425" width="2.42578125" customWidth="1"/>
    <col min="7426" max="7426" width="6.5703125" bestFit="1" customWidth="1"/>
    <col min="7427" max="7427" width="23.7109375" bestFit="1" customWidth="1"/>
    <col min="7428" max="7428" width="15.85546875" bestFit="1" customWidth="1"/>
    <col min="7429" max="7429" width="20" customWidth="1"/>
    <col min="7430" max="7430" width="28.42578125" bestFit="1" customWidth="1"/>
    <col min="7431" max="7431" width="27.140625" customWidth="1"/>
    <col min="7432" max="7432" width="21.5703125" customWidth="1"/>
    <col min="7433" max="7433" width="19.85546875" bestFit="1" customWidth="1"/>
    <col min="7434" max="7434" width="16.7109375" bestFit="1" customWidth="1"/>
    <col min="7435" max="7435" width="25.140625" bestFit="1" customWidth="1"/>
    <col min="7436" max="7436" width="23.42578125" bestFit="1" customWidth="1"/>
    <col min="7437" max="7437" width="18.85546875" customWidth="1"/>
    <col min="7438" max="7439" width="8.5703125" bestFit="1" customWidth="1"/>
    <col min="7440" max="7440" width="8.140625" bestFit="1" customWidth="1"/>
    <col min="7681" max="7681" width="2.42578125" customWidth="1"/>
    <col min="7682" max="7682" width="6.5703125" bestFit="1" customWidth="1"/>
    <col min="7683" max="7683" width="23.7109375" bestFit="1" customWidth="1"/>
    <col min="7684" max="7684" width="15.85546875" bestFit="1" customWidth="1"/>
    <col min="7685" max="7685" width="20" customWidth="1"/>
    <col min="7686" max="7686" width="28.42578125" bestFit="1" customWidth="1"/>
    <col min="7687" max="7687" width="27.140625" customWidth="1"/>
    <col min="7688" max="7688" width="21.5703125" customWidth="1"/>
    <col min="7689" max="7689" width="19.85546875" bestFit="1" customWidth="1"/>
    <col min="7690" max="7690" width="16.7109375" bestFit="1" customWidth="1"/>
    <col min="7691" max="7691" width="25.140625" bestFit="1" customWidth="1"/>
    <col min="7692" max="7692" width="23.42578125" bestFit="1" customWidth="1"/>
    <col min="7693" max="7693" width="18.85546875" customWidth="1"/>
    <col min="7694" max="7695" width="8.5703125" bestFit="1" customWidth="1"/>
    <col min="7696" max="7696" width="8.140625" bestFit="1" customWidth="1"/>
    <col min="7937" max="7937" width="2.42578125" customWidth="1"/>
    <col min="7938" max="7938" width="6.5703125" bestFit="1" customWidth="1"/>
    <col min="7939" max="7939" width="23.7109375" bestFit="1" customWidth="1"/>
    <col min="7940" max="7940" width="15.85546875" bestFit="1" customWidth="1"/>
    <col min="7941" max="7941" width="20" customWidth="1"/>
    <col min="7942" max="7942" width="28.42578125" bestFit="1" customWidth="1"/>
    <col min="7943" max="7943" width="27.140625" customWidth="1"/>
    <col min="7944" max="7944" width="21.5703125" customWidth="1"/>
    <col min="7945" max="7945" width="19.85546875" bestFit="1" customWidth="1"/>
    <col min="7946" max="7946" width="16.7109375" bestFit="1" customWidth="1"/>
    <col min="7947" max="7947" width="25.140625" bestFit="1" customWidth="1"/>
    <col min="7948" max="7948" width="23.42578125" bestFit="1" customWidth="1"/>
    <col min="7949" max="7949" width="18.85546875" customWidth="1"/>
    <col min="7950" max="7951" width="8.5703125" bestFit="1" customWidth="1"/>
    <col min="7952" max="7952" width="8.140625" bestFit="1" customWidth="1"/>
    <col min="8193" max="8193" width="2.42578125" customWidth="1"/>
    <col min="8194" max="8194" width="6.5703125" bestFit="1" customWidth="1"/>
    <col min="8195" max="8195" width="23.7109375" bestFit="1" customWidth="1"/>
    <col min="8196" max="8196" width="15.85546875" bestFit="1" customWidth="1"/>
    <col min="8197" max="8197" width="20" customWidth="1"/>
    <col min="8198" max="8198" width="28.42578125" bestFit="1" customWidth="1"/>
    <col min="8199" max="8199" width="27.140625" customWidth="1"/>
    <col min="8200" max="8200" width="21.5703125" customWidth="1"/>
    <col min="8201" max="8201" width="19.85546875" bestFit="1" customWidth="1"/>
    <col min="8202" max="8202" width="16.7109375" bestFit="1" customWidth="1"/>
    <col min="8203" max="8203" width="25.140625" bestFit="1" customWidth="1"/>
    <col min="8204" max="8204" width="23.42578125" bestFit="1" customWidth="1"/>
    <col min="8205" max="8205" width="18.85546875" customWidth="1"/>
    <col min="8206" max="8207" width="8.5703125" bestFit="1" customWidth="1"/>
    <col min="8208" max="8208" width="8.140625" bestFit="1" customWidth="1"/>
    <col min="8449" max="8449" width="2.42578125" customWidth="1"/>
    <col min="8450" max="8450" width="6.5703125" bestFit="1" customWidth="1"/>
    <col min="8451" max="8451" width="23.7109375" bestFit="1" customWidth="1"/>
    <col min="8452" max="8452" width="15.85546875" bestFit="1" customWidth="1"/>
    <col min="8453" max="8453" width="20" customWidth="1"/>
    <col min="8454" max="8454" width="28.42578125" bestFit="1" customWidth="1"/>
    <col min="8455" max="8455" width="27.140625" customWidth="1"/>
    <col min="8456" max="8456" width="21.5703125" customWidth="1"/>
    <col min="8457" max="8457" width="19.85546875" bestFit="1" customWidth="1"/>
    <col min="8458" max="8458" width="16.7109375" bestFit="1" customWidth="1"/>
    <col min="8459" max="8459" width="25.140625" bestFit="1" customWidth="1"/>
    <col min="8460" max="8460" width="23.42578125" bestFit="1" customWidth="1"/>
    <col min="8461" max="8461" width="18.85546875" customWidth="1"/>
    <col min="8462" max="8463" width="8.5703125" bestFit="1" customWidth="1"/>
    <col min="8464" max="8464" width="8.140625" bestFit="1" customWidth="1"/>
    <col min="8705" max="8705" width="2.42578125" customWidth="1"/>
    <col min="8706" max="8706" width="6.5703125" bestFit="1" customWidth="1"/>
    <col min="8707" max="8707" width="23.7109375" bestFit="1" customWidth="1"/>
    <col min="8708" max="8708" width="15.85546875" bestFit="1" customWidth="1"/>
    <col min="8709" max="8709" width="20" customWidth="1"/>
    <col min="8710" max="8710" width="28.42578125" bestFit="1" customWidth="1"/>
    <col min="8711" max="8711" width="27.140625" customWidth="1"/>
    <col min="8712" max="8712" width="21.5703125" customWidth="1"/>
    <col min="8713" max="8713" width="19.85546875" bestFit="1" customWidth="1"/>
    <col min="8714" max="8714" width="16.7109375" bestFit="1" customWidth="1"/>
    <col min="8715" max="8715" width="25.140625" bestFit="1" customWidth="1"/>
    <col min="8716" max="8716" width="23.42578125" bestFit="1" customWidth="1"/>
    <col min="8717" max="8717" width="18.85546875" customWidth="1"/>
    <col min="8718" max="8719" width="8.5703125" bestFit="1" customWidth="1"/>
    <col min="8720" max="8720" width="8.140625" bestFit="1" customWidth="1"/>
    <col min="8961" max="8961" width="2.42578125" customWidth="1"/>
    <col min="8962" max="8962" width="6.5703125" bestFit="1" customWidth="1"/>
    <col min="8963" max="8963" width="23.7109375" bestFit="1" customWidth="1"/>
    <col min="8964" max="8964" width="15.85546875" bestFit="1" customWidth="1"/>
    <col min="8965" max="8965" width="20" customWidth="1"/>
    <col min="8966" max="8966" width="28.42578125" bestFit="1" customWidth="1"/>
    <col min="8967" max="8967" width="27.140625" customWidth="1"/>
    <col min="8968" max="8968" width="21.5703125" customWidth="1"/>
    <col min="8969" max="8969" width="19.85546875" bestFit="1" customWidth="1"/>
    <col min="8970" max="8970" width="16.7109375" bestFit="1" customWidth="1"/>
    <col min="8971" max="8971" width="25.140625" bestFit="1" customWidth="1"/>
    <col min="8972" max="8972" width="23.42578125" bestFit="1" customWidth="1"/>
    <col min="8973" max="8973" width="18.85546875" customWidth="1"/>
    <col min="8974" max="8975" width="8.5703125" bestFit="1" customWidth="1"/>
    <col min="8976" max="8976" width="8.140625" bestFit="1" customWidth="1"/>
    <col min="9217" max="9217" width="2.42578125" customWidth="1"/>
    <col min="9218" max="9218" width="6.5703125" bestFit="1" customWidth="1"/>
    <col min="9219" max="9219" width="23.7109375" bestFit="1" customWidth="1"/>
    <col min="9220" max="9220" width="15.85546875" bestFit="1" customWidth="1"/>
    <col min="9221" max="9221" width="20" customWidth="1"/>
    <col min="9222" max="9222" width="28.42578125" bestFit="1" customWidth="1"/>
    <col min="9223" max="9223" width="27.140625" customWidth="1"/>
    <col min="9224" max="9224" width="21.5703125" customWidth="1"/>
    <col min="9225" max="9225" width="19.85546875" bestFit="1" customWidth="1"/>
    <col min="9226" max="9226" width="16.7109375" bestFit="1" customWidth="1"/>
    <col min="9227" max="9227" width="25.140625" bestFit="1" customWidth="1"/>
    <col min="9228" max="9228" width="23.42578125" bestFit="1" customWidth="1"/>
    <col min="9229" max="9229" width="18.85546875" customWidth="1"/>
    <col min="9230" max="9231" width="8.5703125" bestFit="1" customWidth="1"/>
    <col min="9232" max="9232" width="8.140625" bestFit="1" customWidth="1"/>
    <col min="9473" max="9473" width="2.42578125" customWidth="1"/>
    <col min="9474" max="9474" width="6.5703125" bestFit="1" customWidth="1"/>
    <col min="9475" max="9475" width="23.7109375" bestFit="1" customWidth="1"/>
    <col min="9476" max="9476" width="15.85546875" bestFit="1" customWidth="1"/>
    <col min="9477" max="9477" width="20" customWidth="1"/>
    <col min="9478" max="9478" width="28.42578125" bestFit="1" customWidth="1"/>
    <col min="9479" max="9479" width="27.140625" customWidth="1"/>
    <col min="9480" max="9480" width="21.5703125" customWidth="1"/>
    <col min="9481" max="9481" width="19.85546875" bestFit="1" customWidth="1"/>
    <col min="9482" max="9482" width="16.7109375" bestFit="1" customWidth="1"/>
    <col min="9483" max="9483" width="25.140625" bestFit="1" customWidth="1"/>
    <col min="9484" max="9484" width="23.42578125" bestFit="1" customWidth="1"/>
    <col min="9485" max="9485" width="18.85546875" customWidth="1"/>
    <col min="9486" max="9487" width="8.5703125" bestFit="1" customWidth="1"/>
    <col min="9488" max="9488" width="8.140625" bestFit="1" customWidth="1"/>
    <col min="9729" max="9729" width="2.42578125" customWidth="1"/>
    <col min="9730" max="9730" width="6.5703125" bestFit="1" customWidth="1"/>
    <col min="9731" max="9731" width="23.7109375" bestFit="1" customWidth="1"/>
    <col min="9732" max="9732" width="15.85546875" bestFit="1" customWidth="1"/>
    <col min="9733" max="9733" width="20" customWidth="1"/>
    <col min="9734" max="9734" width="28.42578125" bestFit="1" customWidth="1"/>
    <col min="9735" max="9735" width="27.140625" customWidth="1"/>
    <col min="9736" max="9736" width="21.5703125" customWidth="1"/>
    <col min="9737" max="9737" width="19.85546875" bestFit="1" customWidth="1"/>
    <col min="9738" max="9738" width="16.7109375" bestFit="1" customWidth="1"/>
    <col min="9739" max="9739" width="25.140625" bestFit="1" customWidth="1"/>
    <col min="9740" max="9740" width="23.42578125" bestFit="1" customWidth="1"/>
    <col min="9741" max="9741" width="18.85546875" customWidth="1"/>
    <col min="9742" max="9743" width="8.5703125" bestFit="1" customWidth="1"/>
    <col min="9744" max="9744" width="8.140625" bestFit="1" customWidth="1"/>
    <col min="9985" max="9985" width="2.42578125" customWidth="1"/>
    <col min="9986" max="9986" width="6.5703125" bestFit="1" customWidth="1"/>
    <col min="9987" max="9987" width="23.7109375" bestFit="1" customWidth="1"/>
    <col min="9988" max="9988" width="15.85546875" bestFit="1" customWidth="1"/>
    <col min="9989" max="9989" width="20" customWidth="1"/>
    <col min="9990" max="9990" width="28.42578125" bestFit="1" customWidth="1"/>
    <col min="9991" max="9991" width="27.140625" customWidth="1"/>
    <col min="9992" max="9992" width="21.5703125" customWidth="1"/>
    <col min="9993" max="9993" width="19.85546875" bestFit="1" customWidth="1"/>
    <col min="9994" max="9994" width="16.7109375" bestFit="1" customWidth="1"/>
    <col min="9995" max="9995" width="25.140625" bestFit="1" customWidth="1"/>
    <col min="9996" max="9996" width="23.42578125" bestFit="1" customWidth="1"/>
    <col min="9997" max="9997" width="18.85546875" customWidth="1"/>
    <col min="9998" max="9999" width="8.5703125" bestFit="1" customWidth="1"/>
    <col min="10000" max="10000" width="8.140625" bestFit="1" customWidth="1"/>
    <col min="10241" max="10241" width="2.42578125" customWidth="1"/>
    <col min="10242" max="10242" width="6.5703125" bestFit="1" customWidth="1"/>
    <col min="10243" max="10243" width="23.7109375" bestFit="1" customWidth="1"/>
    <col min="10244" max="10244" width="15.85546875" bestFit="1" customWidth="1"/>
    <col min="10245" max="10245" width="20" customWidth="1"/>
    <col min="10246" max="10246" width="28.42578125" bestFit="1" customWidth="1"/>
    <col min="10247" max="10247" width="27.140625" customWidth="1"/>
    <col min="10248" max="10248" width="21.5703125" customWidth="1"/>
    <col min="10249" max="10249" width="19.85546875" bestFit="1" customWidth="1"/>
    <col min="10250" max="10250" width="16.7109375" bestFit="1" customWidth="1"/>
    <col min="10251" max="10251" width="25.140625" bestFit="1" customWidth="1"/>
    <col min="10252" max="10252" width="23.42578125" bestFit="1" customWidth="1"/>
    <col min="10253" max="10253" width="18.85546875" customWidth="1"/>
    <col min="10254" max="10255" width="8.5703125" bestFit="1" customWidth="1"/>
    <col min="10256" max="10256" width="8.140625" bestFit="1" customWidth="1"/>
    <col min="10497" max="10497" width="2.42578125" customWidth="1"/>
    <col min="10498" max="10498" width="6.5703125" bestFit="1" customWidth="1"/>
    <col min="10499" max="10499" width="23.7109375" bestFit="1" customWidth="1"/>
    <col min="10500" max="10500" width="15.85546875" bestFit="1" customWidth="1"/>
    <col min="10501" max="10501" width="20" customWidth="1"/>
    <col min="10502" max="10502" width="28.42578125" bestFit="1" customWidth="1"/>
    <col min="10503" max="10503" width="27.140625" customWidth="1"/>
    <col min="10504" max="10504" width="21.5703125" customWidth="1"/>
    <col min="10505" max="10505" width="19.85546875" bestFit="1" customWidth="1"/>
    <col min="10506" max="10506" width="16.7109375" bestFit="1" customWidth="1"/>
    <col min="10507" max="10507" width="25.140625" bestFit="1" customWidth="1"/>
    <col min="10508" max="10508" width="23.42578125" bestFit="1" customWidth="1"/>
    <col min="10509" max="10509" width="18.85546875" customWidth="1"/>
    <col min="10510" max="10511" width="8.5703125" bestFit="1" customWidth="1"/>
    <col min="10512" max="10512" width="8.140625" bestFit="1" customWidth="1"/>
    <col min="10753" max="10753" width="2.42578125" customWidth="1"/>
    <col min="10754" max="10754" width="6.5703125" bestFit="1" customWidth="1"/>
    <col min="10755" max="10755" width="23.7109375" bestFit="1" customWidth="1"/>
    <col min="10756" max="10756" width="15.85546875" bestFit="1" customWidth="1"/>
    <col min="10757" max="10757" width="20" customWidth="1"/>
    <col min="10758" max="10758" width="28.42578125" bestFit="1" customWidth="1"/>
    <col min="10759" max="10759" width="27.140625" customWidth="1"/>
    <col min="10760" max="10760" width="21.5703125" customWidth="1"/>
    <col min="10761" max="10761" width="19.85546875" bestFit="1" customWidth="1"/>
    <col min="10762" max="10762" width="16.7109375" bestFit="1" customWidth="1"/>
    <col min="10763" max="10763" width="25.140625" bestFit="1" customWidth="1"/>
    <col min="10764" max="10764" width="23.42578125" bestFit="1" customWidth="1"/>
    <col min="10765" max="10765" width="18.85546875" customWidth="1"/>
    <col min="10766" max="10767" width="8.5703125" bestFit="1" customWidth="1"/>
    <col min="10768" max="10768" width="8.140625" bestFit="1" customWidth="1"/>
    <col min="11009" max="11009" width="2.42578125" customWidth="1"/>
    <col min="11010" max="11010" width="6.5703125" bestFit="1" customWidth="1"/>
    <col min="11011" max="11011" width="23.7109375" bestFit="1" customWidth="1"/>
    <col min="11012" max="11012" width="15.85546875" bestFit="1" customWidth="1"/>
    <col min="11013" max="11013" width="20" customWidth="1"/>
    <col min="11014" max="11014" width="28.42578125" bestFit="1" customWidth="1"/>
    <col min="11015" max="11015" width="27.140625" customWidth="1"/>
    <col min="11016" max="11016" width="21.5703125" customWidth="1"/>
    <col min="11017" max="11017" width="19.85546875" bestFit="1" customWidth="1"/>
    <col min="11018" max="11018" width="16.7109375" bestFit="1" customWidth="1"/>
    <col min="11019" max="11019" width="25.140625" bestFit="1" customWidth="1"/>
    <col min="11020" max="11020" width="23.42578125" bestFit="1" customWidth="1"/>
    <col min="11021" max="11021" width="18.85546875" customWidth="1"/>
    <col min="11022" max="11023" width="8.5703125" bestFit="1" customWidth="1"/>
    <col min="11024" max="11024" width="8.140625" bestFit="1" customWidth="1"/>
    <col min="11265" max="11265" width="2.42578125" customWidth="1"/>
    <col min="11266" max="11266" width="6.5703125" bestFit="1" customWidth="1"/>
    <col min="11267" max="11267" width="23.7109375" bestFit="1" customWidth="1"/>
    <col min="11268" max="11268" width="15.85546875" bestFit="1" customWidth="1"/>
    <col min="11269" max="11269" width="20" customWidth="1"/>
    <col min="11270" max="11270" width="28.42578125" bestFit="1" customWidth="1"/>
    <col min="11271" max="11271" width="27.140625" customWidth="1"/>
    <col min="11272" max="11272" width="21.5703125" customWidth="1"/>
    <col min="11273" max="11273" width="19.85546875" bestFit="1" customWidth="1"/>
    <col min="11274" max="11274" width="16.7109375" bestFit="1" customWidth="1"/>
    <col min="11275" max="11275" width="25.140625" bestFit="1" customWidth="1"/>
    <col min="11276" max="11276" width="23.42578125" bestFit="1" customWidth="1"/>
    <col min="11277" max="11277" width="18.85546875" customWidth="1"/>
    <col min="11278" max="11279" width="8.5703125" bestFit="1" customWidth="1"/>
    <col min="11280" max="11280" width="8.140625" bestFit="1" customWidth="1"/>
    <col min="11521" max="11521" width="2.42578125" customWidth="1"/>
    <col min="11522" max="11522" width="6.5703125" bestFit="1" customWidth="1"/>
    <col min="11523" max="11523" width="23.7109375" bestFit="1" customWidth="1"/>
    <col min="11524" max="11524" width="15.85546875" bestFit="1" customWidth="1"/>
    <col min="11525" max="11525" width="20" customWidth="1"/>
    <col min="11526" max="11526" width="28.42578125" bestFit="1" customWidth="1"/>
    <col min="11527" max="11527" width="27.140625" customWidth="1"/>
    <col min="11528" max="11528" width="21.5703125" customWidth="1"/>
    <col min="11529" max="11529" width="19.85546875" bestFit="1" customWidth="1"/>
    <col min="11530" max="11530" width="16.7109375" bestFit="1" customWidth="1"/>
    <col min="11531" max="11531" width="25.140625" bestFit="1" customWidth="1"/>
    <col min="11532" max="11532" width="23.42578125" bestFit="1" customWidth="1"/>
    <col min="11533" max="11533" width="18.85546875" customWidth="1"/>
    <col min="11534" max="11535" width="8.5703125" bestFit="1" customWidth="1"/>
    <col min="11536" max="11536" width="8.140625" bestFit="1" customWidth="1"/>
    <col min="11777" max="11777" width="2.42578125" customWidth="1"/>
    <col min="11778" max="11778" width="6.5703125" bestFit="1" customWidth="1"/>
    <col min="11779" max="11779" width="23.7109375" bestFit="1" customWidth="1"/>
    <col min="11780" max="11780" width="15.85546875" bestFit="1" customWidth="1"/>
    <col min="11781" max="11781" width="20" customWidth="1"/>
    <col min="11782" max="11782" width="28.42578125" bestFit="1" customWidth="1"/>
    <col min="11783" max="11783" width="27.140625" customWidth="1"/>
    <col min="11784" max="11784" width="21.5703125" customWidth="1"/>
    <col min="11785" max="11785" width="19.85546875" bestFit="1" customWidth="1"/>
    <col min="11786" max="11786" width="16.7109375" bestFit="1" customWidth="1"/>
    <col min="11787" max="11787" width="25.140625" bestFit="1" customWidth="1"/>
    <col min="11788" max="11788" width="23.42578125" bestFit="1" customWidth="1"/>
    <col min="11789" max="11789" width="18.85546875" customWidth="1"/>
    <col min="11790" max="11791" width="8.5703125" bestFit="1" customWidth="1"/>
    <col min="11792" max="11792" width="8.140625" bestFit="1" customWidth="1"/>
    <col min="12033" max="12033" width="2.42578125" customWidth="1"/>
    <col min="12034" max="12034" width="6.5703125" bestFit="1" customWidth="1"/>
    <col min="12035" max="12035" width="23.7109375" bestFit="1" customWidth="1"/>
    <col min="12036" max="12036" width="15.85546875" bestFit="1" customWidth="1"/>
    <col min="12037" max="12037" width="20" customWidth="1"/>
    <col min="12038" max="12038" width="28.42578125" bestFit="1" customWidth="1"/>
    <col min="12039" max="12039" width="27.140625" customWidth="1"/>
    <col min="12040" max="12040" width="21.5703125" customWidth="1"/>
    <col min="12041" max="12041" width="19.85546875" bestFit="1" customWidth="1"/>
    <col min="12042" max="12042" width="16.7109375" bestFit="1" customWidth="1"/>
    <col min="12043" max="12043" width="25.140625" bestFit="1" customWidth="1"/>
    <col min="12044" max="12044" width="23.42578125" bestFit="1" customWidth="1"/>
    <col min="12045" max="12045" width="18.85546875" customWidth="1"/>
    <col min="12046" max="12047" width="8.5703125" bestFit="1" customWidth="1"/>
    <col min="12048" max="12048" width="8.140625" bestFit="1" customWidth="1"/>
    <col min="12289" max="12289" width="2.42578125" customWidth="1"/>
    <col min="12290" max="12290" width="6.5703125" bestFit="1" customWidth="1"/>
    <col min="12291" max="12291" width="23.7109375" bestFit="1" customWidth="1"/>
    <col min="12292" max="12292" width="15.85546875" bestFit="1" customWidth="1"/>
    <col min="12293" max="12293" width="20" customWidth="1"/>
    <col min="12294" max="12294" width="28.42578125" bestFit="1" customWidth="1"/>
    <col min="12295" max="12295" width="27.140625" customWidth="1"/>
    <col min="12296" max="12296" width="21.5703125" customWidth="1"/>
    <col min="12297" max="12297" width="19.85546875" bestFit="1" customWidth="1"/>
    <col min="12298" max="12298" width="16.7109375" bestFit="1" customWidth="1"/>
    <col min="12299" max="12299" width="25.140625" bestFit="1" customWidth="1"/>
    <col min="12300" max="12300" width="23.42578125" bestFit="1" customWidth="1"/>
    <col min="12301" max="12301" width="18.85546875" customWidth="1"/>
    <col min="12302" max="12303" width="8.5703125" bestFit="1" customWidth="1"/>
    <col min="12304" max="12304" width="8.140625" bestFit="1" customWidth="1"/>
    <col min="12545" max="12545" width="2.42578125" customWidth="1"/>
    <col min="12546" max="12546" width="6.5703125" bestFit="1" customWidth="1"/>
    <col min="12547" max="12547" width="23.7109375" bestFit="1" customWidth="1"/>
    <col min="12548" max="12548" width="15.85546875" bestFit="1" customWidth="1"/>
    <col min="12549" max="12549" width="20" customWidth="1"/>
    <col min="12550" max="12550" width="28.42578125" bestFit="1" customWidth="1"/>
    <col min="12551" max="12551" width="27.140625" customWidth="1"/>
    <col min="12552" max="12552" width="21.5703125" customWidth="1"/>
    <col min="12553" max="12553" width="19.85546875" bestFit="1" customWidth="1"/>
    <col min="12554" max="12554" width="16.7109375" bestFit="1" customWidth="1"/>
    <col min="12555" max="12555" width="25.140625" bestFit="1" customWidth="1"/>
    <col min="12556" max="12556" width="23.42578125" bestFit="1" customWidth="1"/>
    <col min="12557" max="12557" width="18.85546875" customWidth="1"/>
    <col min="12558" max="12559" width="8.5703125" bestFit="1" customWidth="1"/>
    <col min="12560" max="12560" width="8.140625" bestFit="1" customWidth="1"/>
    <col min="12801" max="12801" width="2.42578125" customWidth="1"/>
    <col min="12802" max="12802" width="6.5703125" bestFit="1" customWidth="1"/>
    <col min="12803" max="12803" width="23.7109375" bestFit="1" customWidth="1"/>
    <col min="12804" max="12804" width="15.85546875" bestFit="1" customWidth="1"/>
    <col min="12805" max="12805" width="20" customWidth="1"/>
    <col min="12806" max="12806" width="28.42578125" bestFit="1" customWidth="1"/>
    <col min="12807" max="12807" width="27.140625" customWidth="1"/>
    <col min="12808" max="12808" width="21.5703125" customWidth="1"/>
    <col min="12809" max="12809" width="19.85546875" bestFit="1" customWidth="1"/>
    <col min="12810" max="12810" width="16.7109375" bestFit="1" customWidth="1"/>
    <col min="12811" max="12811" width="25.140625" bestFit="1" customWidth="1"/>
    <col min="12812" max="12812" width="23.42578125" bestFit="1" customWidth="1"/>
    <col min="12813" max="12813" width="18.85546875" customWidth="1"/>
    <col min="12814" max="12815" width="8.5703125" bestFit="1" customWidth="1"/>
    <col min="12816" max="12816" width="8.140625" bestFit="1" customWidth="1"/>
    <col min="13057" max="13057" width="2.42578125" customWidth="1"/>
    <col min="13058" max="13058" width="6.5703125" bestFit="1" customWidth="1"/>
    <col min="13059" max="13059" width="23.7109375" bestFit="1" customWidth="1"/>
    <col min="13060" max="13060" width="15.85546875" bestFit="1" customWidth="1"/>
    <col min="13061" max="13061" width="20" customWidth="1"/>
    <col min="13062" max="13062" width="28.42578125" bestFit="1" customWidth="1"/>
    <col min="13063" max="13063" width="27.140625" customWidth="1"/>
    <col min="13064" max="13064" width="21.5703125" customWidth="1"/>
    <col min="13065" max="13065" width="19.85546875" bestFit="1" customWidth="1"/>
    <col min="13066" max="13066" width="16.7109375" bestFit="1" customWidth="1"/>
    <col min="13067" max="13067" width="25.140625" bestFit="1" customWidth="1"/>
    <col min="13068" max="13068" width="23.42578125" bestFit="1" customWidth="1"/>
    <col min="13069" max="13069" width="18.85546875" customWidth="1"/>
    <col min="13070" max="13071" width="8.5703125" bestFit="1" customWidth="1"/>
    <col min="13072" max="13072" width="8.140625" bestFit="1" customWidth="1"/>
    <col min="13313" max="13313" width="2.42578125" customWidth="1"/>
    <col min="13314" max="13314" width="6.5703125" bestFit="1" customWidth="1"/>
    <col min="13315" max="13315" width="23.7109375" bestFit="1" customWidth="1"/>
    <col min="13316" max="13316" width="15.85546875" bestFit="1" customWidth="1"/>
    <col min="13317" max="13317" width="20" customWidth="1"/>
    <col min="13318" max="13318" width="28.42578125" bestFit="1" customWidth="1"/>
    <col min="13319" max="13319" width="27.140625" customWidth="1"/>
    <col min="13320" max="13320" width="21.5703125" customWidth="1"/>
    <col min="13321" max="13321" width="19.85546875" bestFit="1" customWidth="1"/>
    <col min="13322" max="13322" width="16.7109375" bestFit="1" customWidth="1"/>
    <col min="13323" max="13323" width="25.140625" bestFit="1" customWidth="1"/>
    <col min="13324" max="13324" width="23.42578125" bestFit="1" customWidth="1"/>
    <col min="13325" max="13325" width="18.85546875" customWidth="1"/>
    <col min="13326" max="13327" width="8.5703125" bestFit="1" customWidth="1"/>
    <col min="13328" max="13328" width="8.140625" bestFit="1" customWidth="1"/>
    <col min="13569" max="13569" width="2.42578125" customWidth="1"/>
    <col min="13570" max="13570" width="6.5703125" bestFit="1" customWidth="1"/>
    <col min="13571" max="13571" width="23.7109375" bestFit="1" customWidth="1"/>
    <col min="13572" max="13572" width="15.85546875" bestFit="1" customWidth="1"/>
    <col min="13573" max="13573" width="20" customWidth="1"/>
    <col min="13574" max="13574" width="28.42578125" bestFit="1" customWidth="1"/>
    <col min="13575" max="13575" width="27.140625" customWidth="1"/>
    <col min="13576" max="13576" width="21.5703125" customWidth="1"/>
    <col min="13577" max="13577" width="19.85546875" bestFit="1" customWidth="1"/>
    <col min="13578" max="13578" width="16.7109375" bestFit="1" customWidth="1"/>
    <col min="13579" max="13579" width="25.140625" bestFit="1" customWidth="1"/>
    <col min="13580" max="13580" width="23.42578125" bestFit="1" customWidth="1"/>
    <col min="13581" max="13581" width="18.85546875" customWidth="1"/>
    <col min="13582" max="13583" width="8.5703125" bestFit="1" customWidth="1"/>
    <col min="13584" max="13584" width="8.140625" bestFit="1" customWidth="1"/>
    <col min="13825" max="13825" width="2.42578125" customWidth="1"/>
    <col min="13826" max="13826" width="6.5703125" bestFit="1" customWidth="1"/>
    <col min="13827" max="13827" width="23.7109375" bestFit="1" customWidth="1"/>
    <col min="13828" max="13828" width="15.85546875" bestFit="1" customWidth="1"/>
    <col min="13829" max="13829" width="20" customWidth="1"/>
    <col min="13830" max="13830" width="28.42578125" bestFit="1" customWidth="1"/>
    <col min="13831" max="13831" width="27.140625" customWidth="1"/>
    <col min="13832" max="13832" width="21.5703125" customWidth="1"/>
    <col min="13833" max="13833" width="19.85546875" bestFit="1" customWidth="1"/>
    <col min="13834" max="13834" width="16.7109375" bestFit="1" customWidth="1"/>
    <col min="13835" max="13835" width="25.140625" bestFit="1" customWidth="1"/>
    <col min="13836" max="13836" width="23.42578125" bestFit="1" customWidth="1"/>
    <col min="13837" max="13837" width="18.85546875" customWidth="1"/>
    <col min="13838" max="13839" width="8.5703125" bestFit="1" customWidth="1"/>
    <col min="13840" max="13840" width="8.140625" bestFit="1" customWidth="1"/>
    <col min="14081" max="14081" width="2.42578125" customWidth="1"/>
    <col min="14082" max="14082" width="6.5703125" bestFit="1" customWidth="1"/>
    <col min="14083" max="14083" width="23.7109375" bestFit="1" customWidth="1"/>
    <col min="14084" max="14084" width="15.85546875" bestFit="1" customWidth="1"/>
    <col min="14085" max="14085" width="20" customWidth="1"/>
    <col min="14086" max="14086" width="28.42578125" bestFit="1" customWidth="1"/>
    <col min="14087" max="14087" width="27.140625" customWidth="1"/>
    <col min="14088" max="14088" width="21.5703125" customWidth="1"/>
    <col min="14089" max="14089" width="19.85546875" bestFit="1" customWidth="1"/>
    <col min="14090" max="14090" width="16.7109375" bestFit="1" customWidth="1"/>
    <col min="14091" max="14091" width="25.140625" bestFit="1" customWidth="1"/>
    <col min="14092" max="14092" width="23.42578125" bestFit="1" customWidth="1"/>
    <col min="14093" max="14093" width="18.85546875" customWidth="1"/>
    <col min="14094" max="14095" width="8.5703125" bestFit="1" customWidth="1"/>
    <col min="14096" max="14096" width="8.140625" bestFit="1" customWidth="1"/>
    <col min="14337" max="14337" width="2.42578125" customWidth="1"/>
    <col min="14338" max="14338" width="6.5703125" bestFit="1" customWidth="1"/>
    <col min="14339" max="14339" width="23.7109375" bestFit="1" customWidth="1"/>
    <col min="14340" max="14340" width="15.85546875" bestFit="1" customWidth="1"/>
    <col min="14341" max="14341" width="20" customWidth="1"/>
    <col min="14342" max="14342" width="28.42578125" bestFit="1" customWidth="1"/>
    <col min="14343" max="14343" width="27.140625" customWidth="1"/>
    <col min="14344" max="14344" width="21.5703125" customWidth="1"/>
    <col min="14345" max="14345" width="19.85546875" bestFit="1" customWidth="1"/>
    <col min="14346" max="14346" width="16.7109375" bestFit="1" customWidth="1"/>
    <col min="14347" max="14347" width="25.140625" bestFit="1" customWidth="1"/>
    <col min="14348" max="14348" width="23.42578125" bestFit="1" customWidth="1"/>
    <col min="14349" max="14349" width="18.85546875" customWidth="1"/>
    <col min="14350" max="14351" width="8.5703125" bestFit="1" customWidth="1"/>
    <col min="14352" max="14352" width="8.140625" bestFit="1" customWidth="1"/>
    <col min="14593" max="14593" width="2.42578125" customWidth="1"/>
    <col min="14594" max="14594" width="6.5703125" bestFit="1" customWidth="1"/>
    <col min="14595" max="14595" width="23.7109375" bestFit="1" customWidth="1"/>
    <col min="14596" max="14596" width="15.85546875" bestFit="1" customWidth="1"/>
    <col min="14597" max="14597" width="20" customWidth="1"/>
    <col min="14598" max="14598" width="28.42578125" bestFit="1" customWidth="1"/>
    <col min="14599" max="14599" width="27.140625" customWidth="1"/>
    <col min="14600" max="14600" width="21.5703125" customWidth="1"/>
    <col min="14601" max="14601" width="19.85546875" bestFit="1" customWidth="1"/>
    <col min="14602" max="14602" width="16.7109375" bestFit="1" customWidth="1"/>
    <col min="14603" max="14603" width="25.140625" bestFit="1" customWidth="1"/>
    <col min="14604" max="14604" width="23.42578125" bestFit="1" customWidth="1"/>
    <col min="14605" max="14605" width="18.85546875" customWidth="1"/>
    <col min="14606" max="14607" width="8.5703125" bestFit="1" customWidth="1"/>
    <col min="14608" max="14608" width="8.140625" bestFit="1" customWidth="1"/>
    <col min="14849" max="14849" width="2.42578125" customWidth="1"/>
    <col min="14850" max="14850" width="6.5703125" bestFit="1" customWidth="1"/>
    <col min="14851" max="14851" width="23.7109375" bestFit="1" customWidth="1"/>
    <col min="14852" max="14852" width="15.85546875" bestFit="1" customWidth="1"/>
    <col min="14853" max="14853" width="20" customWidth="1"/>
    <col min="14854" max="14854" width="28.42578125" bestFit="1" customWidth="1"/>
    <col min="14855" max="14855" width="27.140625" customWidth="1"/>
    <col min="14856" max="14856" width="21.5703125" customWidth="1"/>
    <col min="14857" max="14857" width="19.85546875" bestFit="1" customWidth="1"/>
    <col min="14858" max="14858" width="16.7109375" bestFit="1" customWidth="1"/>
    <col min="14859" max="14859" width="25.140625" bestFit="1" customWidth="1"/>
    <col min="14860" max="14860" width="23.42578125" bestFit="1" customWidth="1"/>
    <col min="14861" max="14861" width="18.85546875" customWidth="1"/>
    <col min="14862" max="14863" width="8.5703125" bestFit="1" customWidth="1"/>
    <col min="14864" max="14864" width="8.140625" bestFit="1" customWidth="1"/>
    <col min="15105" max="15105" width="2.42578125" customWidth="1"/>
    <col min="15106" max="15106" width="6.5703125" bestFit="1" customWidth="1"/>
    <col min="15107" max="15107" width="23.7109375" bestFit="1" customWidth="1"/>
    <col min="15108" max="15108" width="15.85546875" bestFit="1" customWidth="1"/>
    <col min="15109" max="15109" width="20" customWidth="1"/>
    <col min="15110" max="15110" width="28.42578125" bestFit="1" customWidth="1"/>
    <col min="15111" max="15111" width="27.140625" customWidth="1"/>
    <col min="15112" max="15112" width="21.5703125" customWidth="1"/>
    <col min="15113" max="15113" width="19.85546875" bestFit="1" customWidth="1"/>
    <col min="15114" max="15114" width="16.7109375" bestFit="1" customWidth="1"/>
    <col min="15115" max="15115" width="25.140625" bestFit="1" customWidth="1"/>
    <col min="15116" max="15116" width="23.42578125" bestFit="1" customWidth="1"/>
    <col min="15117" max="15117" width="18.85546875" customWidth="1"/>
    <col min="15118" max="15119" width="8.5703125" bestFit="1" customWidth="1"/>
    <col min="15120" max="15120" width="8.140625" bestFit="1" customWidth="1"/>
    <col min="15361" max="15361" width="2.42578125" customWidth="1"/>
    <col min="15362" max="15362" width="6.5703125" bestFit="1" customWidth="1"/>
    <col min="15363" max="15363" width="23.7109375" bestFit="1" customWidth="1"/>
    <col min="15364" max="15364" width="15.85546875" bestFit="1" customWidth="1"/>
    <col min="15365" max="15365" width="20" customWidth="1"/>
    <col min="15366" max="15366" width="28.42578125" bestFit="1" customWidth="1"/>
    <col min="15367" max="15367" width="27.140625" customWidth="1"/>
    <col min="15368" max="15368" width="21.5703125" customWidth="1"/>
    <col min="15369" max="15369" width="19.85546875" bestFit="1" customWidth="1"/>
    <col min="15370" max="15370" width="16.7109375" bestFit="1" customWidth="1"/>
    <col min="15371" max="15371" width="25.140625" bestFit="1" customWidth="1"/>
    <col min="15372" max="15372" width="23.42578125" bestFit="1" customWidth="1"/>
    <col min="15373" max="15373" width="18.85546875" customWidth="1"/>
    <col min="15374" max="15375" width="8.5703125" bestFit="1" customWidth="1"/>
    <col min="15376" max="15376" width="8.140625" bestFit="1" customWidth="1"/>
    <col min="15617" max="15617" width="2.42578125" customWidth="1"/>
    <col min="15618" max="15618" width="6.5703125" bestFit="1" customWidth="1"/>
    <col min="15619" max="15619" width="23.7109375" bestFit="1" customWidth="1"/>
    <col min="15620" max="15620" width="15.85546875" bestFit="1" customWidth="1"/>
    <col min="15621" max="15621" width="20" customWidth="1"/>
    <col min="15622" max="15622" width="28.42578125" bestFit="1" customWidth="1"/>
    <col min="15623" max="15623" width="27.140625" customWidth="1"/>
    <col min="15624" max="15624" width="21.5703125" customWidth="1"/>
    <col min="15625" max="15625" width="19.85546875" bestFit="1" customWidth="1"/>
    <col min="15626" max="15626" width="16.7109375" bestFit="1" customWidth="1"/>
    <col min="15627" max="15627" width="25.140625" bestFit="1" customWidth="1"/>
    <col min="15628" max="15628" width="23.42578125" bestFit="1" customWidth="1"/>
    <col min="15629" max="15629" width="18.85546875" customWidth="1"/>
    <col min="15630" max="15631" width="8.5703125" bestFit="1" customWidth="1"/>
    <col min="15632" max="15632" width="8.140625" bestFit="1" customWidth="1"/>
    <col min="15873" max="15873" width="2.42578125" customWidth="1"/>
    <col min="15874" max="15874" width="6.5703125" bestFit="1" customWidth="1"/>
    <col min="15875" max="15875" width="23.7109375" bestFit="1" customWidth="1"/>
    <col min="15876" max="15876" width="15.85546875" bestFit="1" customWidth="1"/>
    <col min="15877" max="15877" width="20" customWidth="1"/>
    <col min="15878" max="15878" width="28.42578125" bestFit="1" customWidth="1"/>
    <col min="15879" max="15879" width="27.140625" customWidth="1"/>
    <col min="15880" max="15880" width="21.5703125" customWidth="1"/>
    <col min="15881" max="15881" width="19.85546875" bestFit="1" customWidth="1"/>
    <col min="15882" max="15882" width="16.7109375" bestFit="1" customWidth="1"/>
    <col min="15883" max="15883" width="25.140625" bestFit="1" customWidth="1"/>
    <col min="15884" max="15884" width="23.42578125" bestFit="1" customWidth="1"/>
    <col min="15885" max="15885" width="18.85546875" customWidth="1"/>
    <col min="15886" max="15887" width="8.5703125" bestFit="1" customWidth="1"/>
    <col min="15888" max="15888" width="8.140625" bestFit="1" customWidth="1"/>
    <col min="16129" max="16129" width="2.42578125" customWidth="1"/>
    <col min="16130" max="16130" width="6.5703125" bestFit="1" customWidth="1"/>
    <col min="16131" max="16131" width="23.7109375" bestFit="1" customWidth="1"/>
    <col min="16132" max="16132" width="15.85546875" bestFit="1" customWidth="1"/>
    <col min="16133" max="16133" width="20" customWidth="1"/>
    <col min="16134" max="16134" width="28.42578125" bestFit="1" customWidth="1"/>
    <col min="16135" max="16135" width="27.140625" customWidth="1"/>
    <col min="16136" max="16136" width="21.5703125" customWidth="1"/>
    <col min="16137" max="16137" width="19.85546875" bestFit="1" customWidth="1"/>
    <col min="16138" max="16138" width="16.7109375" bestFit="1" customWidth="1"/>
    <col min="16139" max="16139" width="25.140625" bestFit="1" customWidth="1"/>
    <col min="16140" max="16140" width="23.42578125" bestFit="1" customWidth="1"/>
    <col min="16141" max="16141" width="18.85546875" customWidth="1"/>
    <col min="16142" max="16143" width="8.5703125" bestFit="1" customWidth="1"/>
    <col min="16144" max="16144" width="8.140625" bestFit="1" customWidth="1"/>
  </cols>
  <sheetData>
    <row r="1" spans="1:15" ht="15.75" thickBot="1" x14ac:dyDescent="0.3"/>
    <row r="2" spans="1:15" s="41" customFormat="1" ht="15.75" thickTop="1" x14ac:dyDescent="0.25">
      <c r="A2" s="40"/>
      <c r="B2" s="189" t="s">
        <v>185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1"/>
    </row>
    <row r="3" spans="1:15" s="46" customFormat="1" ht="60" x14ac:dyDescent="0.25">
      <c r="A3" s="42"/>
      <c r="B3" s="43" t="s">
        <v>109</v>
      </c>
      <c r="C3" s="44" t="s">
        <v>186</v>
      </c>
      <c r="D3" s="44" t="s">
        <v>187</v>
      </c>
      <c r="E3" s="44" t="s">
        <v>188</v>
      </c>
      <c r="F3" s="44" t="s">
        <v>189</v>
      </c>
      <c r="G3" s="44" t="s">
        <v>190</v>
      </c>
      <c r="H3" s="44" t="s">
        <v>191</v>
      </c>
      <c r="I3" s="44" t="s">
        <v>192</v>
      </c>
      <c r="J3" s="44" t="s">
        <v>193</v>
      </c>
      <c r="K3" s="44" t="s">
        <v>194</v>
      </c>
      <c r="L3" s="44" t="s">
        <v>195</v>
      </c>
      <c r="M3" s="44" t="s">
        <v>196</v>
      </c>
      <c r="N3" s="30" t="s">
        <v>37</v>
      </c>
      <c r="O3" s="45" t="s">
        <v>38</v>
      </c>
    </row>
    <row r="4" spans="1:15" x14ac:dyDescent="0.25">
      <c r="A4" s="47"/>
      <c r="B4" s="48" t="s">
        <v>9</v>
      </c>
      <c r="C4" s="49"/>
      <c r="D4" s="49"/>
      <c r="E4" s="49"/>
      <c r="F4" s="49"/>
      <c r="G4" s="49"/>
      <c r="H4" s="50"/>
      <c r="I4" s="49"/>
      <c r="J4" s="49">
        <v>1</v>
      </c>
      <c r="K4" s="49"/>
      <c r="L4" s="49">
        <v>1</v>
      </c>
      <c r="M4" s="49">
        <v>2</v>
      </c>
      <c r="N4" s="7">
        <f t="shared" ref="N4:N31" si="0">SUM(C4:M4)</f>
        <v>4</v>
      </c>
      <c r="O4" s="51">
        <f>N4/'Tipo de Violação'!$N$32</f>
        <v>1.6999575010624734E-3</v>
      </c>
    </row>
    <row r="5" spans="1:15" x14ac:dyDescent="0.25">
      <c r="A5" s="47"/>
      <c r="B5" s="48" t="s">
        <v>10</v>
      </c>
      <c r="C5" s="49"/>
      <c r="D5" s="49">
        <v>12</v>
      </c>
      <c r="E5" s="49"/>
      <c r="F5" s="49"/>
      <c r="G5" s="49"/>
      <c r="H5" s="50"/>
      <c r="I5" s="49"/>
      <c r="J5" s="49">
        <v>8</v>
      </c>
      <c r="K5" s="49">
        <v>1</v>
      </c>
      <c r="L5" s="49">
        <v>12</v>
      </c>
      <c r="M5" s="49"/>
      <c r="N5" s="7">
        <f t="shared" si="0"/>
        <v>33</v>
      </c>
      <c r="O5" s="51">
        <f>N5/'Tipo de Violação'!$N$32</f>
        <v>1.4024649383765405E-2</v>
      </c>
    </row>
    <row r="6" spans="1:15" x14ac:dyDescent="0.25">
      <c r="A6" s="47"/>
      <c r="B6" s="48" t="s">
        <v>11</v>
      </c>
      <c r="C6" s="49">
        <v>1</v>
      </c>
      <c r="D6" s="49">
        <v>10</v>
      </c>
      <c r="E6" s="49"/>
      <c r="F6" s="49"/>
      <c r="G6" s="49"/>
      <c r="H6" s="50"/>
      <c r="I6" s="49"/>
      <c r="J6" s="49">
        <v>8</v>
      </c>
      <c r="K6" s="49">
        <v>1</v>
      </c>
      <c r="L6" s="49">
        <v>10</v>
      </c>
      <c r="M6" s="49"/>
      <c r="N6" s="7">
        <f t="shared" si="0"/>
        <v>30</v>
      </c>
      <c r="O6" s="51">
        <f>N6/'Tipo de Violação'!$N$32</f>
        <v>1.2749681257968552E-2</v>
      </c>
    </row>
    <row r="7" spans="1:15" x14ac:dyDescent="0.25">
      <c r="A7" s="47"/>
      <c r="B7" s="48" t="s">
        <v>12</v>
      </c>
      <c r="C7" s="49"/>
      <c r="D7" s="49"/>
      <c r="E7" s="49"/>
      <c r="F7" s="49"/>
      <c r="G7" s="49"/>
      <c r="H7" s="50"/>
      <c r="I7" s="49"/>
      <c r="J7" s="49"/>
      <c r="K7" s="49"/>
      <c r="L7" s="49"/>
      <c r="M7" s="49"/>
      <c r="N7" s="7">
        <f t="shared" si="0"/>
        <v>0</v>
      </c>
      <c r="O7" s="51">
        <f>N7/'Tipo de Violação'!$N$32</f>
        <v>0</v>
      </c>
    </row>
    <row r="8" spans="1:15" x14ac:dyDescent="0.25">
      <c r="A8" s="47"/>
      <c r="B8" s="48" t="s">
        <v>13</v>
      </c>
      <c r="C8" s="49">
        <v>3</v>
      </c>
      <c r="D8" s="49">
        <v>71</v>
      </c>
      <c r="E8" s="49">
        <v>2</v>
      </c>
      <c r="F8" s="49"/>
      <c r="G8" s="49"/>
      <c r="H8" s="50"/>
      <c r="I8" s="49"/>
      <c r="J8" s="49">
        <v>45</v>
      </c>
      <c r="K8" s="49">
        <v>2</v>
      </c>
      <c r="L8" s="49">
        <v>60</v>
      </c>
      <c r="M8" s="49">
        <v>3</v>
      </c>
      <c r="N8" s="7">
        <f t="shared" si="0"/>
        <v>186</v>
      </c>
      <c r="O8" s="51">
        <f>N8/'Tipo de Violação'!$N$32</f>
        <v>7.9048023799405009E-2</v>
      </c>
    </row>
    <row r="9" spans="1:15" x14ac:dyDescent="0.25">
      <c r="A9" s="47"/>
      <c r="B9" s="48" t="s">
        <v>14</v>
      </c>
      <c r="C9" s="49">
        <v>2</v>
      </c>
      <c r="D9" s="49">
        <v>48</v>
      </c>
      <c r="E9" s="49">
        <v>1</v>
      </c>
      <c r="F9" s="49"/>
      <c r="G9" s="49"/>
      <c r="H9" s="50"/>
      <c r="I9" s="49"/>
      <c r="J9" s="49">
        <v>35</v>
      </c>
      <c r="K9" s="49">
        <v>5</v>
      </c>
      <c r="L9" s="49">
        <v>47</v>
      </c>
      <c r="M9" s="49">
        <v>4</v>
      </c>
      <c r="N9" s="7">
        <f t="shared" si="0"/>
        <v>142</v>
      </c>
      <c r="O9" s="51">
        <f>N9/'Tipo de Violação'!$N$32</f>
        <v>6.0348491287717805E-2</v>
      </c>
    </row>
    <row r="10" spans="1:15" x14ac:dyDescent="0.25">
      <c r="A10" s="47"/>
      <c r="B10" s="48" t="s">
        <v>15</v>
      </c>
      <c r="C10" s="49"/>
      <c r="D10" s="49">
        <v>38</v>
      </c>
      <c r="E10" s="49">
        <v>2</v>
      </c>
      <c r="F10" s="49"/>
      <c r="G10" s="49">
        <v>1</v>
      </c>
      <c r="H10" s="50"/>
      <c r="I10" s="49"/>
      <c r="J10" s="49">
        <v>10</v>
      </c>
      <c r="K10" s="49">
        <v>7</v>
      </c>
      <c r="L10" s="49">
        <v>27</v>
      </c>
      <c r="M10" s="49">
        <v>3</v>
      </c>
      <c r="N10" s="7">
        <f t="shared" si="0"/>
        <v>88</v>
      </c>
      <c r="O10" s="51">
        <f>N10/'Tipo de Violação'!$N$32</f>
        <v>3.7399065023374416E-2</v>
      </c>
    </row>
    <row r="11" spans="1:15" x14ac:dyDescent="0.25">
      <c r="A11" s="47"/>
      <c r="B11" s="48" t="s">
        <v>16</v>
      </c>
      <c r="C11" s="49">
        <v>1</v>
      </c>
      <c r="D11" s="49">
        <v>16</v>
      </c>
      <c r="E11" s="49">
        <v>1</v>
      </c>
      <c r="F11" s="49"/>
      <c r="G11" s="49"/>
      <c r="H11" s="50"/>
      <c r="I11" s="49"/>
      <c r="J11" s="49">
        <v>9</v>
      </c>
      <c r="K11" s="49">
        <v>3</v>
      </c>
      <c r="L11" s="49">
        <v>16</v>
      </c>
      <c r="M11" s="49">
        <v>6</v>
      </c>
      <c r="N11" s="7">
        <f t="shared" si="0"/>
        <v>52</v>
      </c>
      <c r="O11" s="51">
        <f>N11/'Tipo de Violação'!$N$32</f>
        <v>2.2099447513812154E-2</v>
      </c>
    </row>
    <row r="12" spans="1:15" x14ac:dyDescent="0.25">
      <c r="A12" s="47"/>
      <c r="B12" s="48" t="s">
        <v>17</v>
      </c>
      <c r="C12" s="49"/>
      <c r="D12" s="49">
        <v>22</v>
      </c>
      <c r="E12" s="49"/>
      <c r="F12" s="49"/>
      <c r="G12" s="49"/>
      <c r="H12" s="50"/>
      <c r="I12" s="49"/>
      <c r="J12" s="49">
        <v>8</v>
      </c>
      <c r="K12" s="49">
        <v>1</v>
      </c>
      <c r="L12" s="49">
        <v>17</v>
      </c>
      <c r="M12" s="49">
        <v>3</v>
      </c>
      <c r="N12" s="7">
        <f t="shared" si="0"/>
        <v>51</v>
      </c>
      <c r="O12" s="51">
        <f>N12/'Tipo de Violação'!$N$32</f>
        <v>2.1674458138546536E-2</v>
      </c>
    </row>
    <row r="13" spans="1:15" x14ac:dyDescent="0.25">
      <c r="A13" s="47"/>
      <c r="B13" s="48" t="s">
        <v>18</v>
      </c>
      <c r="C13" s="49">
        <v>1</v>
      </c>
      <c r="D13" s="49">
        <v>57</v>
      </c>
      <c r="E13" s="49">
        <v>1</v>
      </c>
      <c r="F13" s="49"/>
      <c r="G13" s="49">
        <v>1</v>
      </c>
      <c r="H13" s="50"/>
      <c r="I13" s="49"/>
      <c r="J13" s="49">
        <v>42</v>
      </c>
      <c r="K13" s="49">
        <v>2</v>
      </c>
      <c r="L13" s="49">
        <v>54</v>
      </c>
      <c r="M13" s="49">
        <v>5</v>
      </c>
      <c r="N13" s="7">
        <f t="shared" si="0"/>
        <v>163</v>
      </c>
      <c r="O13" s="51">
        <f>N13/'Tipo de Violação'!$N$32</f>
        <v>6.9273268168295793E-2</v>
      </c>
    </row>
    <row r="14" spans="1:15" x14ac:dyDescent="0.25">
      <c r="A14" s="47"/>
      <c r="B14" s="48" t="s">
        <v>19</v>
      </c>
      <c r="C14" s="49">
        <v>4</v>
      </c>
      <c r="D14" s="49">
        <v>73</v>
      </c>
      <c r="E14" s="49">
        <v>2</v>
      </c>
      <c r="F14" s="49"/>
      <c r="G14" s="49">
        <v>3</v>
      </c>
      <c r="H14" s="50"/>
      <c r="I14" s="49"/>
      <c r="J14" s="49">
        <v>36</v>
      </c>
      <c r="K14" s="49">
        <v>8</v>
      </c>
      <c r="L14" s="49">
        <v>69</v>
      </c>
      <c r="M14" s="49">
        <v>6</v>
      </c>
      <c r="N14" s="7">
        <f t="shared" si="0"/>
        <v>201</v>
      </c>
      <c r="O14" s="51">
        <f>N14/'Tipo de Violação'!$N$32</f>
        <v>8.5422864428389284E-2</v>
      </c>
    </row>
    <row r="15" spans="1:15" x14ac:dyDescent="0.25">
      <c r="A15" s="47"/>
      <c r="B15" s="48" t="s">
        <v>20</v>
      </c>
      <c r="C15" s="49"/>
      <c r="D15" s="49">
        <v>11</v>
      </c>
      <c r="E15" s="49"/>
      <c r="F15" s="49"/>
      <c r="G15" s="49"/>
      <c r="H15" s="50"/>
      <c r="I15" s="49"/>
      <c r="J15" s="49">
        <v>6</v>
      </c>
      <c r="K15" s="49">
        <v>1</v>
      </c>
      <c r="L15" s="49">
        <v>11</v>
      </c>
      <c r="M15" s="49"/>
      <c r="N15" s="7">
        <f t="shared" si="0"/>
        <v>29</v>
      </c>
      <c r="O15" s="51">
        <f>N15/'Tipo de Violação'!$N$32</f>
        <v>1.2324691882702932E-2</v>
      </c>
    </row>
    <row r="16" spans="1:15" x14ac:dyDescent="0.25">
      <c r="A16" s="47"/>
      <c r="B16" s="48" t="s">
        <v>21</v>
      </c>
      <c r="C16" s="49"/>
      <c r="D16" s="49">
        <v>3</v>
      </c>
      <c r="E16" s="49"/>
      <c r="F16" s="49"/>
      <c r="G16" s="49"/>
      <c r="H16" s="50"/>
      <c r="I16" s="49"/>
      <c r="J16" s="49">
        <v>3</v>
      </c>
      <c r="K16" s="49"/>
      <c r="L16" s="49">
        <v>6</v>
      </c>
      <c r="M16" s="49"/>
      <c r="N16" s="7">
        <f t="shared" si="0"/>
        <v>12</v>
      </c>
      <c r="O16" s="51">
        <f>N16/'Tipo de Violação'!$N$32</f>
        <v>5.0998725031874206E-3</v>
      </c>
    </row>
    <row r="17" spans="1:15" x14ac:dyDescent="0.25">
      <c r="A17" s="47"/>
      <c r="B17" s="48" t="s">
        <v>22</v>
      </c>
      <c r="C17" s="49"/>
      <c r="D17" s="49">
        <v>30</v>
      </c>
      <c r="E17" s="49"/>
      <c r="F17" s="49"/>
      <c r="G17" s="49"/>
      <c r="H17" s="50"/>
      <c r="I17" s="49"/>
      <c r="J17" s="49">
        <v>17</v>
      </c>
      <c r="K17" s="49">
        <v>1</v>
      </c>
      <c r="L17" s="49">
        <v>25</v>
      </c>
      <c r="M17" s="49">
        <v>2</v>
      </c>
      <c r="N17" s="7">
        <f t="shared" si="0"/>
        <v>75</v>
      </c>
      <c r="O17" s="51">
        <f>N17/'Tipo de Violação'!$N$32</f>
        <v>3.1874203144921377E-2</v>
      </c>
    </row>
    <row r="18" spans="1:15" x14ac:dyDescent="0.25">
      <c r="A18" s="47"/>
      <c r="B18" s="48" t="s">
        <v>23</v>
      </c>
      <c r="C18" s="49">
        <v>1</v>
      </c>
      <c r="D18" s="49">
        <v>19</v>
      </c>
      <c r="E18" s="49">
        <v>1</v>
      </c>
      <c r="F18" s="49">
        <v>1</v>
      </c>
      <c r="G18" s="49"/>
      <c r="H18" s="50"/>
      <c r="I18" s="49">
        <v>1</v>
      </c>
      <c r="J18" s="49">
        <v>12</v>
      </c>
      <c r="K18" s="49">
        <v>2</v>
      </c>
      <c r="L18" s="49">
        <v>23</v>
      </c>
      <c r="M18" s="49">
        <v>1</v>
      </c>
      <c r="N18" s="7">
        <f t="shared" si="0"/>
        <v>61</v>
      </c>
      <c r="O18" s="51">
        <f>N18/'Tipo de Violação'!$N$32</f>
        <v>2.5924351891202721E-2</v>
      </c>
    </row>
    <row r="19" spans="1:15" x14ac:dyDescent="0.25">
      <c r="A19" s="47"/>
      <c r="B19" s="48" t="s">
        <v>24</v>
      </c>
      <c r="C19" s="49">
        <v>2</v>
      </c>
      <c r="D19" s="49">
        <v>41</v>
      </c>
      <c r="E19" s="49"/>
      <c r="F19" s="49"/>
      <c r="G19" s="49">
        <v>1</v>
      </c>
      <c r="H19" s="50"/>
      <c r="I19" s="49"/>
      <c r="J19" s="49">
        <v>24</v>
      </c>
      <c r="K19" s="49">
        <v>2</v>
      </c>
      <c r="L19" s="49">
        <v>38</v>
      </c>
      <c r="M19" s="49"/>
      <c r="N19" s="7">
        <f t="shared" si="0"/>
        <v>108</v>
      </c>
      <c r="O19" s="51">
        <f>N19/'Tipo de Violação'!$N$32</f>
        <v>4.5898852528686786E-2</v>
      </c>
    </row>
    <row r="20" spans="1:15" x14ac:dyDescent="0.25">
      <c r="A20" s="47"/>
      <c r="B20" s="48" t="s">
        <v>25</v>
      </c>
      <c r="C20" s="49"/>
      <c r="D20" s="49">
        <v>89</v>
      </c>
      <c r="E20" s="49"/>
      <c r="F20" s="49"/>
      <c r="G20" s="49"/>
      <c r="H20" s="50"/>
      <c r="I20" s="49"/>
      <c r="J20" s="49">
        <v>17</v>
      </c>
      <c r="K20" s="49">
        <v>2</v>
      </c>
      <c r="L20" s="49">
        <v>81</v>
      </c>
      <c r="M20" s="49">
        <v>6</v>
      </c>
      <c r="N20" s="7">
        <f t="shared" si="0"/>
        <v>195</v>
      </c>
      <c r="O20" s="51">
        <f>N20/'Tipo de Violação'!$N$32</f>
        <v>8.2872928176795577E-2</v>
      </c>
    </row>
    <row r="21" spans="1:15" x14ac:dyDescent="0.25">
      <c r="A21" s="47"/>
      <c r="B21" s="48" t="s">
        <v>26</v>
      </c>
      <c r="C21" s="49">
        <v>2</v>
      </c>
      <c r="D21" s="49">
        <v>44</v>
      </c>
      <c r="E21" s="49">
        <v>2</v>
      </c>
      <c r="F21" s="49">
        <v>1</v>
      </c>
      <c r="G21" s="49">
        <v>1</v>
      </c>
      <c r="H21" s="50"/>
      <c r="I21" s="49"/>
      <c r="J21" s="49">
        <v>28</v>
      </c>
      <c r="K21" s="49">
        <v>2</v>
      </c>
      <c r="L21" s="49">
        <v>43</v>
      </c>
      <c r="M21" s="49">
        <v>25</v>
      </c>
      <c r="N21" s="7">
        <f t="shared" si="0"/>
        <v>148</v>
      </c>
      <c r="O21" s="51">
        <f>N21/'Tipo de Violação'!$N$32</f>
        <v>6.2898427539311519E-2</v>
      </c>
    </row>
    <row r="22" spans="1:15" x14ac:dyDescent="0.25">
      <c r="A22" s="47"/>
      <c r="B22" s="48" t="s">
        <v>27</v>
      </c>
      <c r="C22" s="49">
        <v>1</v>
      </c>
      <c r="D22" s="49">
        <v>56</v>
      </c>
      <c r="E22" s="49">
        <v>1</v>
      </c>
      <c r="F22" s="49"/>
      <c r="G22" s="49"/>
      <c r="H22" s="50"/>
      <c r="I22" s="49"/>
      <c r="J22" s="49">
        <v>26</v>
      </c>
      <c r="K22" s="49">
        <v>6</v>
      </c>
      <c r="L22" s="49">
        <v>62</v>
      </c>
      <c r="M22" s="49">
        <v>4</v>
      </c>
      <c r="N22" s="7">
        <f t="shared" si="0"/>
        <v>156</v>
      </c>
      <c r="O22" s="51">
        <f>N22/'Tipo de Violação'!$N$32</f>
        <v>6.6298342541436461E-2</v>
      </c>
    </row>
    <row r="23" spans="1:15" x14ac:dyDescent="0.25">
      <c r="A23" s="47"/>
      <c r="B23" s="48" t="s">
        <v>28</v>
      </c>
      <c r="C23" s="49"/>
      <c r="D23" s="49">
        <v>18</v>
      </c>
      <c r="E23" s="49"/>
      <c r="F23" s="49"/>
      <c r="G23" s="49"/>
      <c r="H23" s="50"/>
      <c r="I23" s="49"/>
      <c r="J23" s="49">
        <v>6</v>
      </c>
      <c r="K23" s="49"/>
      <c r="L23" s="49">
        <v>18</v>
      </c>
      <c r="M23" s="49"/>
      <c r="N23" s="7">
        <f t="shared" si="0"/>
        <v>42</v>
      </c>
      <c r="O23" s="51">
        <f>N23/'Tipo de Violação'!$N$32</f>
        <v>1.7849553761155972E-2</v>
      </c>
    </row>
    <row r="24" spans="1:15" x14ac:dyDescent="0.25">
      <c r="A24" s="47"/>
      <c r="B24" s="48" t="s">
        <v>29</v>
      </c>
      <c r="C24" s="49"/>
      <c r="D24" s="49">
        <v>2</v>
      </c>
      <c r="E24" s="49"/>
      <c r="F24" s="49"/>
      <c r="G24" s="49"/>
      <c r="H24" s="50"/>
      <c r="I24" s="49"/>
      <c r="J24" s="49"/>
      <c r="K24" s="49"/>
      <c r="L24" s="49">
        <v>1</v>
      </c>
      <c r="M24" s="49"/>
      <c r="N24" s="7">
        <f t="shared" si="0"/>
        <v>3</v>
      </c>
      <c r="O24" s="51">
        <f>N24/'Tipo de Violação'!$N$32</f>
        <v>1.2749681257968552E-3</v>
      </c>
    </row>
    <row r="25" spans="1:15" x14ac:dyDescent="0.25">
      <c r="A25" s="47"/>
      <c r="B25" s="48" t="s">
        <v>30</v>
      </c>
      <c r="C25" s="49"/>
      <c r="D25" s="49"/>
      <c r="E25" s="49"/>
      <c r="F25" s="49"/>
      <c r="G25" s="49"/>
      <c r="H25" s="50"/>
      <c r="I25" s="49"/>
      <c r="J25" s="49"/>
      <c r="K25" s="49"/>
      <c r="L25" s="49"/>
      <c r="M25" s="49"/>
      <c r="N25" s="7">
        <f t="shared" si="0"/>
        <v>0</v>
      </c>
      <c r="O25" s="51">
        <f>N25/'Tipo de Violação'!$N$32</f>
        <v>0</v>
      </c>
    </row>
    <row r="26" spans="1:15" x14ac:dyDescent="0.25">
      <c r="A26" s="47"/>
      <c r="B26" s="48" t="s">
        <v>31</v>
      </c>
      <c r="C26" s="49">
        <v>1</v>
      </c>
      <c r="D26" s="49">
        <v>41</v>
      </c>
      <c r="E26" s="49">
        <v>1</v>
      </c>
      <c r="F26" s="49"/>
      <c r="G26" s="49"/>
      <c r="H26" s="50"/>
      <c r="I26" s="49"/>
      <c r="J26" s="49">
        <v>20</v>
      </c>
      <c r="K26" s="49">
        <v>5</v>
      </c>
      <c r="L26" s="49">
        <v>47</v>
      </c>
      <c r="M26" s="49">
        <v>4</v>
      </c>
      <c r="N26" s="7">
        <f t="shared" si="0"/>
        <v>119</v>
      </c>
      <c r="O26" s="51">
        <f>N26/'Tipo de Violação'!$N$32</f>
        <v>5.0573735656608582E-2</v>
      </c>
    </row>
    <row r="27" spans="1:15" x14ac:dyDescent="0.25">
      <c r="A27" s="47"/>
      <c r="B27" s="48" t="s">
        <v>32</v>
      </c>
      <c r="C27" s="49"/>
      <c r="D27" s="49">
        <v>18</v>
      </c>
      <c r="E27" s="49"/>
      <c r="F27" s="49"/>
      <c r="G27" s="49"/>
      <c r="H27" s="50"/>
      <c r="I27" s="49"/>
      <c r="J27" s="49">
        <v>12</v>
      </c>
      <c r="K27" s="49">
        <v>2</v>
      </c>
      <c r="L27" s="49">
        <v>16</v>
      </c>
      <c r="M27" s="49">
        <v>4</v>
      </c>
      <c r="N27" s="7">
        <f t="shared" si="0"/>
        <v>52</v>
      </c>
      <c r="O27" s="51">
        <f>N27/'Tipo de Violação'!$N$32</f>
        <v>2.2099447513812154E-2</v>
      </c>
    </row>
    <row r="28" spans="1:15" x14ac:dyDescent="0.25">
      <c r="A28" s="47"/>
      <c r="B28" s="48" t="s">
        <v>33</v>
      </c>
      <c r="C28" s="49"/>
      <c r="D28" s="49">
        <v>5</v>
      </c>
      <c r="E28" s="49"/>
      <c r="F28" s="49"/>
      <c r="G28" s="49"/>
      <c r="H28" s="50"/>
      <c r="I28" s="49"/>
      <c r="J28" s="49">
        <v>1</v>
      </c>
      <c r="K28" s="49"/>
      <c r="L28" s="49">
        <v>5</v>
      </c>
      <c r="M28" s="49"/>
      <c r="N28" s="7">
        <f t="shared" si="0"/>
        <v>11</v>
      </c>
      <c r="O28" s="51">
        <f>N28/'Tipo de Violação'!$N$32</f>
        <v>4.674883127921802E-3</v>
      </c>
    </row>
    <row r="29" spans="1:15" x14ac:dyDescent="0.25">
      <c r="A29" s="47"/>
      <c r="B29" s="48" t="s">
        <v>34</v>
      </c>
      <c r="C29" s="49">
        <v>7</v>
      </c>
      <c r="D29" s="49">
        <v>141</v>
      </c>
      <c r="E29" s="49">
        <v>1</v>
      </c>
      <c r="F29" s="49">
        <v>1</v>
      </c>
      <c r="G29" s="49">
        <v>1</v>
      </c>
      <c r="H29" s="50"/>
      <c r="I29" s="49"/>
      <c r="J29" s="49">
        <v>45</v>
      </c>
      <c r="K29" s="49">
        <v>13</v>
      </c>
      <c r="L29" s="49">
        <v>141</v>
      </c>
      <c r="M29" s="49">
        <v>25</v>
      </c>
      <c r="N29" s="7">
        <f t="shared" si="0"/>
        <v>375</v>
      </c>
      <c r="O29" s="51">
        <f>N29/'Tipo de Violação'!$N$32</f>
        <v>0.15937101572460688</v>
      </c>
    </row>
    <row r="30" spans="1:15" x14ac:dyDescent="0.25">
      <c r="A30" s="47"/>
      <c r="B30" s="48" t="s">
        <v>35</v>
      </c>
      <c r="C30" s="49"/>
      <c r="D30" s="49">
        <v>4</v>
      </c>
      <c r="E30" s="49"/>
      <c r="F30" s="49"/>
      <c r="G30" s="49"/>
      <c r="H30" s="50"/>
      <c r="I30" s="49"/>
      <c r="J30" s="49">
        <v>6</v>
      </c>
      <c r="K30" s="49"/>
      <c r="L30" s="49">
        <v>7</v>
      </c>
      <c r="M30" s="49"/>
      <c r="N30" s="7">
        <f t="shared" si="0"/>
        <v>17</v>
      </c>
      <c r="O30" s="51">
        <f>N30/'Tipo de Violação'!$N$32</f>
        <v>7.2248193795155123E-3</v>
      </c>
    </row>
    <row r="31" spans="1:15" x14ac:dyDescent="0.25">
      <c r="A31" s="47"/>
      <c r="B31" s="48" t="s">
        <v>36</v>
      </c>
      <c r="C31" s="49"/>
      <c r="D31" s="49"/>
      <c r="E31" s="49"/>
      <c r="F31" s="49"/>
      <c r="G31" s="49"/>
      <c r="H31" s="50"/>
      <c r="I31" s="49"/>
      <c r="J31" s="49"/>
      <c r="K31" s="49"/>
      <c r="L31" s="49"/>
      <c r="M31" s="49"/>
      <c r="N31" s="7">
        <f t="shared" si="0"/>
        <v>0</v>
      </c>
      <c r="O31" s="51">
        <f>N31/'Tipo de Violação'!$N$32</f>
        <v>0</v>
      </c>
    </row>
    <row r="32" spans="1:15" s="13" customFormat="1" ht="15.75" thickBot="1" x14ac:dyDescent="0.3">
      <c r="A32" s="52"/>
      <c r="B32" s="53" t="s">
        <v>37</v>
      </c>
      <c r="C32" s="54">
        <f t="shared" ref="C32:M32" si="1">SUM(C4:C31)</f>
        <v>26</v>
      </c>
      <c r="D32" s="54">
        <f t="shared" si="1"/>
        <v>869</v>
      </c>
      <c r="E32" s="54">
        <f t="shared" si="1"/>
        <v>15</v>
      </c>
      <c r="F32" s="54">
        <f t="shared" si="1"/>
        <v>3</v>
      </c>
      <c r="G32" s="54">
        <f t="shared" si="1"/>
        <v>8</v>
      </c>
      <c r="H32" s="54">
        <f t="shared" si="1"/>
        <v>0</v>
      </c>
      <c r="I32" s="54">
        <f t="shared" si="1"/>
        <v>1</v>
      </c>
      <c r="J32" s="54">
        <f t="shared" si="1"/>
        <v>425</v>
      </c>
      <c r="K32" s="54">
        <f t="shared" si="1"/>
        <v>66</v>
      </c>
      <c r="L32" s="54">
        <f t="shared" si="1"/>
        <v>837</v>
      </c>
      <c r="M32" s="54">
        <f t="shared" si="1"/>
        <v>103</v>
      </c>
      <c r="N32" s="54">
        <f>SUM(N4:N30)</f>
        <v>2353</v>
      </c>
      <c r="O32" s="55">
        <f>N32/'Tipo de Violação'!$N$32</f>
        <v>1</v>
      </c>
    </row>
    <row r="33" spans="1:15" ht="16.5" thickTop="1" thickBot="1" x14ac:dyDescent="0.3">
      <c r="A33" s="56"/>
      <c r="B33" s="57" t="s">
        <v>38</v>
      </c>
      <c r="C33" s="58">
        <f>C32/'[1]Dados por UF e mês'!$O$38</f>
        <v>2.2433132010353754E-2</v>
      </c>
      <c r="D33" s="58">
        <f>D32/'[1]Dados por UF e mês'!$O$38</f>
        <v>0.74978429680759273</v>
      </c>
      <c r="E33" s="58">
        <f>E32/'[1]Dados por UF e mês'!$O$38</f>
        <v>1.2942191544434857E-2</v>
      </c>
      <c r="F33" s="58">
        <f>F32/'[1]Dados por UF e mês'!$O$38</f>
        <v>2.5884383088869713E-3</v>
      </c>
      <c r="G33" s="58">
        <f>G32/'[1]Dados por UF e mês'!$O$38</f>
        <v>6.9025021570319244E-3</v>
      </c>
      <c r="H33" s="58">
        <f>H32/'[1]Dados por UF e mês'!$O$38</f>
        <v>0</v>
      </c>
      <c r="I33" s="58">
        <f>I32/'[1]Dados por UF e mês'!$O$38</f>
        <v>8.6281276962899055E-4</v>
      </c>
      <c r="J33" s="58">
        <f>J32/'[1]Dados por UF e mês'!$O$38</f>
        <v>0.36669542709232095</v>
      </c>
      <c r="K33" s="58">
        <f>K32/'[1]Dados por UF e mês'!$O$38</f>
        <v>5.6945642795513375E-2</v>
      </c>
      <c r="L33" s="58">
        <f>L32/'[1]Dados por UF e mês'!$O$38</f>
        <v>0.72217428817946505</v>
      </c>
      <c r="M33" s="58">
        <f>M32/'[1]Dados por UF e mês'!$O$38</f>
        <v>8.8869715271786026E-2</v>
      </c>
      <c r="N33" s="59">
        <f>N32/'[1]Dados por UF e mês'!$O$38</f>
        <v>2.0301984469370145</v>
      </c>
    </row>
    <row r="34" spans="1:15" ht="16.5" thickTop="1" thickBot="1" x14ac:dyDescent="0.3">
      <c r="A34" s="56"/>
      <c r="B34" s="197" t="s">
        <v>197</v>
      </c>
      <c r="C34" s="197"/>
      <c r="D34" s="197"/>
      <c r="E34" s="197"/>
      <c r="F34" s="197"/>
      <c r="G34" s="197"/>
      <c r="H34" s="197"/>
      <c r="I34" s="197"/>
      <c r="J34" s="197"/>
      <c r="K34" s="197"/>
      <c r="L34" s="197"/>
      <c r="M34" s="197"/>
    </row>
    <row r="35" spans="1:15" s="41" customFormat="1" ht="15.75" thickTop="1" x14ac:dyDescent="0.25">
      <c r="A35" s="40"/>
      <c r="B35" s="198" t="s">
        <v>198</v>
      </c>
      <c r="C35" s="199"/>
      <c r="D35" s="199"/>
      <c r="E35" s="199"/>
      <c r="F35" s="199"/>
      <c r="G35" s="199"/>
      <c r="H35" s="199"/>
      <c r="I35" s="199"/>
      <c r="J35" s="199"/>
      <c r="K35" s="199"/>
      <c r="L35" s="199"/>
      <c r="M35" s="199"/>
      <c r="N35" s="199"/>
      <c r="O35" s="200"/>
    </row>
    <row r="36" spans="1:15" s="41" customFormat="1" ht="45" x14ac:dyDescent="0.25">
      <c r="A36" s="40"/>
      <c r="B36" s="43"/>
      <c r="C36" s="44" t="s">
        <v>186</v>
      </c>
      <c r="D36" s="44" t="s">
        <v>187</v>
      </c>
      <c r="E36" s="44" t="s">
        <v>188</v>
      </c>
      <c r="F36" s="44" t="s">
        <v>189</v>
      </c>
      <c r="G36" s="44" t="s">
        <v>191</v>
      </c>
      <c r="H36" s="44" t="s">
        <v>191</v>
      </c>
      <c r="I36" s="44" t="s">
        <v>192</v>
      </c>
      <c r="J36" s="44" t="s">
        <v>193</v>
      </c>
      <c r="K36" s="44" t="s">
        <v>194</v>
      </c>
      <c r="L36" s="44" t="s">
        <v>195</v>
      </c>
      <c r="M36" s="44" t="s">
        <v>196</v>
      </c>
      <c r="N36" s="30" t="s">
        <v>37</v>
      </c>
      <c r="O36" s="45" t="s">
        <v>38</v>
      </c>
    </row>
    <row r="37" spans="1:15" x14ac:dyDescent="0.25">
      <c r="A37" s="56"/>
      <c r="B37" s="48" t="s">
        <v>9</v>
      </c>
      <c r="C37" s="49"/>
      <c r="D37" s="49">
        <v>6</v>
      </c>
      <c r="E37" s="49"/>
      <c r="F37" s="49"/>
      <c r="G37" s="49"/>
      <c r="H37" s="50"/>
      <c r="I37" s="49"/>
      <c r="J37" s="49">
        <v>3</v>
      </c>
      <c r="K37" s="49"/>
      <c r="L37" s="49">
        <v>7</v>
      </c>
      <c r="M37" s="49">
        <v>1</v>
      </c>
      <c r="N37" s="7">
        <f t="shared" ref="N37:N64" si="2">SUM(C37:M37)</f>
        <v>17</v>
      </c>
      <c r="O37" s="51">
        <f t="shared" ref="O37:O64" si="3">N37/$N$65</f>
        <v>2.7705345501955673E-3</v>
      </c>
    </row>
    <row r="38" spans="1:15" x14ac:dyDescent="0.25">
      <c r="A38" s="56"/>
      <c r="B38" s="48" t="s">
        <v>10</v>
      </c>
      <c r="C38" s="49"/>
      <c r="D38" s="49">
        <v>43</v>
      </c>
      <c r="E38" s="49">
        <v>3</v>
      </c>
      <c r="F38" s="49"/>
      <c r="G38" s="49"/>
      <c r="H38" s="50"/>
      <c r="I38" s="49"/>
      <c r="J38" s="49">
        <v>29</v>
      </c>
      <c r="K38" s="49"/>
      <c r="L38" s="49">
        <v>57</v>
      </c>
      <c r="M38" s="49">
        <v>1</v>
      </c>
      <c r="N38" s="7">
        <f t="shared" si="2"/>
        <v>133</v>
      </c>
      <c r="O38" s="51">
        <f t="shared" si="3"/>
        <v>2.1675358539765318E-2</v>
      </c>
    </row>
    <row r="39" spans="1:15" x14ac:dyDescent="0.25">
      <c r="A39" s="56"/>
      <c r="B39" s="48" t="s">
        <v>11</v>
      </c>
      <c r="C39" s="49"/>
      <c r="D39" s="49">
        <v>48</v>
      </c>
      <c r="E39" s="49">
        <v>1</v>
      </c>
      <c r="F39" s="49"/>
      <c r="G39" s="49"/>
      <c r="H39" s="50"/>
      <c r="I39" s="49"/>
      <c r="J39" s="49">
        <v>25</v>
      </c>
      <c r="K39" s="49">
        <v>1</v>
      </c>
      <c r="L39" s="49">
        <v>48</v>
      </c>
      <c r="M39" s="49">
        <v>2</v>
      </c>
      <c r="N39" s="7">
        <f t="shared" si="2"/>
        <v>125</v>
      </c>
      <c r="O39" s="51">
        <f t="shared" si="3"/>
        <v>2.0371577574967405E-2</v>
      </c>
    </row>
    <row r="40" spans="1:15" x14ac:dyDescent="0.25">
      <c r="A40" s="56"/>
      <c r="B40" s="48" t="s">
        <v>12</v>
      </c>
      <c r="C40" s="49"/>
      <c r="D40" s="49">
        <v>6</v>
      </c>
      <c r="E40" s="49"/>
      <c r="F40" s="49"/>
      <c r="G40" s="49"/>
      <c r="H40" s="50"/>
      <c r="I40" s="49"/>
      <c r="J40" s="49">
        <v>1</v>
      </c>
      <c r="K40" s="49">
        <v>1</v>
      </c>
      <c r="L40" s="49">
        <v>4</v>
      </c>
      <c r="M40" s="49"/>
      <c r="N40" s="7">
        <f t="shared" si="2"/>
        <v>12</v>
      </c>
      <c r="O40" s="51">
        <f t="shared" si="3"/>
        <v>1.9556714471968711E-3</v>
      </c>
    </row>
    <row r="41" spans="1:15" x14ac:dyDescent="0.25">
      <c r="A41" s="56"/>
      <c r="B41" s="48" t="s">
        <v>13</v>
      </c>
      <c r="C41" s="49">
        <v>4</v>
      </c>
      <c r="D41" s="49">
        <v>156</v>
      </c>
      <c r="E41" s="49">
        <v>5</v>
      </c>
      <c r="F41" s="49"/>
      <c r="G41" s="49"/>
      <c r="H41" s="50"/>
      <c r="I41" s="49"/>
      <c r="J41" s="49">
        <v>65</v>
      </c>
      <c r="K41" s="49">
        <v>4</v>
      </c>
      <c r="L41" s="49">
        <v>158</v>
      </c>
      <c r="M41" s="49">
        <v>4</v>
      </c>
      <c r="N41" s="7">
        <f t="shared" si="2"/>
        <v>396</v>
      </c>
      <c r="O41" s="51">
        <f t="shared" si="3"/>
        <v>6.4537157757496744E-2</v>
      </c>
    </row>
    <row r="42" spans="1:15" x14ac:dyDescent="0.25">
      <c r="A42" s="56"/>
      <c r="B42" s="48" t="s">
        <v>14</v>
      </c>
      <c r="C42" s="49">
        <v>1</v>
      </c>
      <c r="D42" s="49">
        <v>94</v>
      </c>
      <c r="E42" s="49">
        <v>9</v>
      </c>
      <c r="F42" s="49"/>
      <c r="G42" s="49">
        <v>2</v>
      </c>
      <c r="H42" s="50"/>
      <c r="I42" s="49">
        <v>1</v>
      </c>
      <c r="J42" s="49">
        <v>57</v>
      </c>
      <c r="K42" s="49">
        <v>6</v>
      </c>
      <c r="L42" s="49">
        <v>125</v>
      </c>
      <c r="M42" s="49">
        <v>5</v>
      </c>
      <c r="N42" s="7">
        <f t="shared" si="2"/>
        <v>300</v>
      </c>
      <c r="O42" s="51">
        <f t="shared" si="3"/>
        <v>4.8891786179921772E-2</v>
      </c>
    </row>
    <row r="43" spans="1:15" x14ac:dyDescent="0.25">
      <c r="A43" s="56"/>
      <c r="B43" s="48" t="s">
        <v>15</v>
      </c>
      <c r="C43" s="49">
        <v>1</v>
      </c>
      <c r="D43" s="49">
        <v>182</v>
      </c>
      <c r="E43" s="49">
        <v>1</v>
      </c>
      <c r="F43" s="49"/>
      <c r="G43" s="49"/>
      <c r="H43" s="50"/>
      <c r="I43" s="49"/>
      <c r="J43" s="49">
        <v>24</v>
      </c>
      <c r="K43" s="49">
        <v>3</v>
      </c>
      <c r="L43" s="49">
        <v>195</v>
      </c>
      <c r="M43" s="49">
        <v>5</v>
      </c>
      <c r="N43" s="7">
        <f t="shared" si="2"/>
        <v>411</v>
      </c>
      <c r="O43" s="51">
        <f t="shared" si="3"/>
        <v>6.6981747066492833E-2</v>
      </c>
    </row>
    <row r="44" spans="1:15" x14ac:dyDescent="0.25">
      <c r="A44" s="56"/>
      <c r="B44" s="48" t="s">
        <v>16</v>
      </c>
      <c r="C44" s="49">
        <v>2</v>
      </c>
      <c r="D44" s="49">
        <v>45</v>
      </c>
      <c r="E44" s="49">
        <v>4</v>
      </c>
      <c r="F44" s="49"/>
      <c r="G44" s="49"/>
      <c r="H44" s="50"/>
      <c r="I44" s="49"/>
      <c r="J44" s="49">
        <v>29</v>
      </c>
      <c r="K44" s="49">
        <v>1</v>
      </c>
      <c r="L44" s="49">
        <v>51</v>
      </c>
      <c r="M44" s="49">
        <v>30</v>
      </c>
      <c r="N44" s="7">
        <f t="shared" si="2"/>
        <v>162</v>
      </c>
      <c r="O44" s="51">
        <f t="shared" si="3"/>
        <v>2.6401564537157758E-2</v>
      </c>
    </row>
    <row r="45" spans="1:15" x14ac:dyDescent="0.25">
      <c r="A45" s="56"/>
      <c r="B45" s="48" t="s">
        <v>17</v>
      </c>
      <c r="C45" s="49">
        <v>1</v>
      </c>
      <c r="D45" s="49">
        <v>86</v>
      </c>
      <c r="E45" s="49">
        <v>10</v>
      </c>
      <c r="F45" s="49"/>
      <c r="G45" s="49"/>
      <c r="H45" s="50"/>
      <c r="I45" s="49"/>
      <c r="J45" s="49">
        <v>28</v>
      </c>
      <c r="K45" s="49">
        <v>3</v>
      </c>
      <c r="L45" s="49">
        <v>95</v>
      </c>
      <c r="M45" s="49">
        <v>3</v>
      </c>
      <c r="N45" s="7">
        <f t="shared" si="2"/>
        <v>226</v>
      </c>
      <c r="O45" s="51">
        <f t="shared" si="3"/>
        <v>3.6831812255541066E-2</v>
      </c>
    </row>
    <row r="46" spans="1:15" x14ac:dyDescent="0.25">
      <c r="A46" s="56"/>
      <c r="B46" s="48" t="s">
        <v>18</v>
      </c>
      <c r="C46" s="49">
        <v>1</v>
      </c>
      <c r="D46" s="49">
        <v>78</v>
      </c>
      <c r="E46" s="49">
        <v>5</v>
      </c>
      <c r="F46" s="49"/>
      <c r="G46" s="49"/>
      <c r="H46" s="50"/>
      <c r="I46" s="49"/>
      <c r="J46" s="49">
        <v>33</v>
      </c>
      <c r="K46" s="49">
        <v>1</v>
      </c>
      <c r="L46" s="49">
        <v>83</v>
      </c>
      <c r="M46" s="49"/>
      <c r="N46" s="7">
        <f t="shared" si="2"/>
        <v>201</v>
      </c>
      <c r="O46" s="51">
        <f t="shared" si="3"/>
        <v>3.2757496740547586E-2</v>
      </c>
    </row>
    <row r="47" spans="1:15" x14ac:dyDescent="0.25">
      <c r="A47" s="56"/>
      <c r="B47" s="48" t="s">
        <v>19</v>
      </c>
      <c r="C47" s="49">
        <v>2</v>
      </c>
      <c r="D47" s="49">
        <v>180</v>
      </c>
      <c r="E47" s="49">
        <v>14</v>
      </c>
      <c r="F47" s="49"/>
      <c r="G47" s="49"/>
      <c r="H47" s="50"/>
      <c r="I47" s="49"/>
      <c r="J47" s="49">
        <v>90</v>
      </c>
      <c r="K47" s="49">
        <v>9</v>
      </c>
      <c r="L47" s="49">
        <v>215</v>
      </c>
      <c r="M47" s="49">
        <v>10</v>
      </c>
      <c r="N47" s="7">
        <f t="shared" si="2"/>
        <v>520</v>
      </c>
      <c r="O47" s="51">
        <f t="shared" si="3"/>
        <v>8.4745762711864403E-2</v>
      </c>
    </row>
    <row r="48" spans="1:15" x14ac:dyDescent="0.25">
      <c r="A48" s="56"/>
      <c r="B48" s="48" t="s">
        <v>20</v>
      </c>
      <c r="C48" s="49">
        <v>1</v>
      </c>
      <c r="D48" s="49">
        <v>31</v>
      </c>
      <c r="E48" s="49">
        <v>3</v>
      </c>
      <c r="F48" s="49"/>
      <c r="G48" s="49"/>
      <c r="H48" s="50"/>
      <c r="I48" s="49"/>
      <c r="J48" s="49">
        <v>18</v>
      </c>
      <c r="K48" s="49">
        <v>1</v>
      </c>
      <c r="L48" s="49">
        <v>36</v>
      </c>
      <c r="M48" s="49">
        <v>3</v>
      </c>
      <c r="N48" s="7">
        <f t="shared" si="2"/>
        <v>93</v>
      </c>
      <c r="O48" s="51">
        <f t="shared" si="3"/>
        <v>1.515645371577575E-2</v>
      </c>
    </row>
    <row r="49" spans="1:15" x14ac:dyDescent="0.25">
      <c r="A49" s="56"/>
      <c r="B49" s="48" t="s">
        <v>21</v>
      </c>
      <c r="C49" s="49"/>
      <c r="D49" s="49">
        <v>62</v>
      </c>
      <c r="E49" s="49">
        <v>6</v>
      </c>
      <c r="F49" s="49"/>
      <c r="G49" s="49"/>
      <c r="H49" s="50"/>
      <c r="I49" s="49"/>
      <c r="J49" s="49">
        <v>98</v>
      </c>
      <c r="K49" s="49">
        <v>1</v>
      </c>
      <c r="L49" s="49">
        <v>88</v>
      </c>
      <c r="M49" s="49">
        <v>17</v>
      </c>
      <c r="N49" s="7">
        <f t="shared" si="2"/>
        <v>272</v>
      </c>
      <c r="O49" s="51">
        <f t="shared" si="3"/>
        <v>4.4328552803129077E-2</v>
      </c>
    </row>
    <row r="50" spans="1:15" x14ac:dyDescent="0.25">
      <c r="A50" s="56"/>
      <c r="B50" s="48" t="s">
        <v>22</v>
      </c>
      <c r="C50" s="49"/>
      <c r="D50" s="49">
        <v>71</v>
      </c>
      <c r="E50" s="49">
        <v>5</v>
      </c>
      <c r="F50" s="49"/>
      <c r="G50" s="49"/>
      <c r="H50" s="50"/>
      <c r="I50" s="49"/>
      <c r="J50" s="49">
        <v>25</v>
      </c>
      <c r="K50" s="49">
        <v>3</v>
      </c>
      <c r="L50" s="49">
        <v>81</v>
      </c>
      <c r="M50" s="49">
        <v>1</v>
      </c>
      <c r="N50" s="7">
        <f t="shared" si="2"/>
        <v>186</v>
      </c>
      <c r="O50" s="51">
        <f t="shared" si="3"/>
        <v>3.0312907431551499E-2</v>
      </c>
    </row>
    <row r="51" spans="1:15" x14ac:dyDescent="0.25">
      <c r="A51" s="56"/>
      <c r="B51" s="48" t="s">
        <v>23</v>
      </c>
      <c r="C51" s="49"/>
      <c r="D51" s="49">
        <v>75</v>
      </c>
      <c r="E51" s="49">
        <v>9</v>
      </c>
      <c r="F51" s="49"/>
      <c r="G51" s="49"/>
      <c r="H51" s="50"/>
      <c r="I51" s="49"/>
      <c r="J51" s="49">
        <v>26</v>
      </c>
      <c r="K51" s="49">
        <v>8</v>
      </c>
      <c r="L51" s="49">
        <v>79</v>
      </c>
      <c r="M51" s="49">
        <v>3</v>
      </c>
      <c r="N51" s="7">
        <f t="shared" si="2"/>
        <v>200</v>
      </c>
      <c r="O51" s="51">
        <f t="shared" si="3"/>
        <v>3.259452411994785E-2</v>
      </c>
    </row>
    <row r="52" spans="1:15" x14ac:dyDescent="0.25">
      <c r="A52" s="56"/>
      <c r="B52" s="48" t="s">
        <v>24</v>
      </c>
      <c r="C52" s="49">
        <v>2</v>
      </c>
      <c r="D52" s="49">
        <v>82</v>
      </c>
      <c r="E52" s="49">
        <v>8</v>
      </c>
      <c r="F52" s="49">
        <v>1</v>
      </c>
      <c r="G52" s="49"/>
      <c r="H52" s="50"/>
      <c r="I52" s="49"/>
      <c r="J52" s="49">
        <v>40</v>
      </c>
      <c r="K52" s="49"/>
      <c r="L52" s="49">
        <v>91</v>
      </c>
      <c r="M52" s="49">
        <v>4</v>
      </c>
      <c r="N52" s="7">
        <f t="shared" si="2"/>
        <v>228</v>
      </c>
      <c r="O52" s="51">
        <f t="shared" si="3"/>
        <v>3.7157757496740544E-2</v>
      </c>
    </row>
    <row r="53" spans="1:15" x14ac:dyDescent="0.25">
      <c r="A53" s="56"/>
      <c r="B53" s="48" t="s">
        <v>25</v>
      </c>
      <c r="C53" s="49">
        <v>1</v>
      </c>
      <c r="D53" s="49">
        <v>42</v>
      </c>
      <c r="E53" s="49">
        <v>2</v>
      </c>
      <c r="F53" s="49"/>
      <c r="G53" s="49"/>
      <c r="H53" s="50"/>
      <c r="I53" s="49"/>
      <c r="J53" s="49">
        <v>19</v>
      </c>
      <c r="K53" s="49">
        <v>1</v>
      </c>
      <c r="L53" s="49">
        <v>59</v>
      </c>
      <c r="M53" s="49"/>
      <c r="N53" s="7">
        <f t="shared" si="2"/>
        <v>124</v>
      </c>
      <c r="O53" s="51">
        <f t="shared" si="3"/>
        <v>2.0208604954367666E-2</v>
      </c>
    </row>
    <row r="54" spans="1:15" x14ac:dyDescent="0.25">
      <c r="A54" s="56"/>
      <c r="B54" s="48" t="s">
        <v>26</v>
      </c>
      <c r="C54" s="49">
        <v>6</v>
      </c>
      <c r="D54" s="49">
        <v>142</v>
      </c>
      <c r="E54" s="49">
        <v>11</v>
      </c>
      <c r="F54" s="49"/>
      <c r="G54" s="49">
        <v>1</v>
      </c>
      <c r="H54" s="50"/>
      <c r="I54" s="49"/>
      <c r="J54" s="49">
        <v>53</v>
      </c>
      <c r="K54" s="49">
        <v>1</v>
      </c>
      <c r="L54" s="49">
        <v>147</v>
      </c>
      <c r="M54" s="49">
        <v>9</v>
      </c>
      <c r="N54" s="7">
        <f t="shared" si="2"/>
        <v>370</v>
      </c>
      <c r="O54" s="51">
        <f t="shared" si="3"/>
        <v>6.0299869621903521E-2</v>
      </c>
    </row>
    <row r="55" spans="1:15" x14ac:dyDescent="0.25">
      <c r="A55" s="56"/>
      <c r="B55" s="48" t="s">
        <v>27</v>
      </c>
      <c r="C55" s="49">
        <v>4</v>
      </c>
      <c r="D55" s="49">
        <v>197</v>
      </c>
      <c r="E55" s="49">
        <v>15</v>
      </c>
      <c r="F55" s="49"/>
      <c r="G55" s="49"/>
      <c r="H55" s="50"/>
      <c r="I55" s="49"/>
      <c r="J55" s="49">
        <v>96</v>
      </c>
      <c r="K55" s="49">
        <v>6</v>
      </c>
      <c r="L55" s="49">
        <v>216</v>
      </c>
      <c r="M55" s="49">
        <v>7</v>
      </c>
      <c r="N55" s="7">
        <f t="shared" si="2"/>
        <v>541</v>
      </c>
      <c r="O55" s="51">
        <f t="shared" si="3"/>
        <v>8.8168187744458934E-2</v>
      </c>
    </row>
    <row r="56" spans="1:15" x14ac:dyDescent="0.25">
      <c r="A56" s="56"/>
      <c r="B56" s="48" t="s">
        <v>28</v>
      </c>
      <c r="C56" s="49"/>
      <c r="D56" s="49">
        <v>52</v>
      </c>
      <c r="E56" s="49">
        <v>7</v>
      </c>
      <c r="F56" s="49">
        <v>1</v>
      </c>
      <c r="G56" s="49"/>
      <c r="H56" s="50"/>
      <c r="I56" s="49"/>
      <c r="J56" s="49">
        <v>21</v>
      </c>
      <c r="K56" s="49">
        <v>1</v>
      </c>
      <c r="L56" s="49">
        <v>65</v>
      </c>
      <c r="M56" s="49">
        <v>1</v>
      </c>
      <c r="N56" s="7">
        <f t="shared" si="2"/>
        <v>148</v>
      </c>
      <c r="O56" s="51">
        <f t="shared" si="3"/>
        <v>2.4119947848761408E-2</v>
      </c>
    </row>
    <row r="57" spans="1:15" x14ac:dyDescent="0.25">
      <c r="A57" s="56"/>
      <c r="B57" s="48" t="s">
        <v>29</v>
      </c>
      <c r="C57" s="49"/>
      <c r="D57" s="49">
        <v>10</v>
      </c>
      <c r="E57" s="49"/>
      <c r="F57" s="49"/>
      <c r="G57" s="49"/>
      <c r="H57" s="50"/>
      <c r="I57" s="49"/>
      <c r="J57" s="49">
        <v>2</v>
      </c>
      <c r="K57" s="49"/>
      <c r="L57" s="49">
        <v>11</v>
      </c>
      <c r="M57" s="49"/>
      <c r="N57" s="7">
        <f t="shared" si="2"/>
        <v>23</v>
      </c>
      <c r="O57" s="51">
        <f t="shared" si="3"/>
        <v>3.7483702737940027E-3</v>
      </c>
    </row>
    <row r="58" spans="1:15" x14ac:dyDescent="0.25">
      <c r="A58" s="56"/>
      <c r="B58" s="48" t="s">
        <v>30</v>
      </c>
      <c r="C58" s="49"/>
      <c r="D58" s="49">
        <v>7</v>
      </c>
      <c r="E58" s="49"/>
      <c r="F58" s="49"/>
      <c r="G58" s="49"/>
      <c r="H58" s="50"/>
      <c r="I58" s="49"/>
      <c r="J58" s="49">
        <v>1</v>
      </c>
      <c r="K58" s="49"/>
      <c r="L58" s="49">
        <v>6</v>
      </c>
      <c r="M58" s="49"/>
      <c r="N58" s="7">
        <f t="shared" si="2"/>
        <v>14</v>
      </c>
      <c r="O58" s="51">
        <f t="shared" si="3"/>
        <v>2.2816166883963492E-3</v>
      </c>
    </row>
    <row r="59" spans="1:15" x14ac:dyDescent="0.25">
      <c r="A59" s="56"/>
      <c r="B59" s="48" t="s">
        <v>31</v>
      </c>
      <c r="C59" s="49">
        <v>1</v>
      </c>
      <c r="D59" s="49">
        <v>144</v>
      </c>
      <c r="E59" s="49">
        <v>12</v>
      </c>
      <c r="F59" s="49"/>
      <c r="G59" s="49"/>
      <c r="H59" s="50"/>
      <c r="I59" s="49"/>
      <c r="J59" s="49">
        <v>57</v>
      </c>
      <c r="K59" s="49">
        <v>3</v>
      </c>
      <c r="L59" s="49">
        <v>165</v>
      </c>
      <c r="M59" s="49">
        <v>10</v>
      </c>
      <c r="N59" s="7">
        <f t="shared" si="2"/>
        <v>392</v>
      </c>
      <c r="O59" s="51">
        <f t="shared" si="3"/>
        <v>6.3885267275097787E-2</v>
      </c>
    </row>
    <row r="60" spans="1:15" x14ac:dyDescent="0.25">
      <c r="A60" s="56"/>
      <c r="B60" s="48" t="s">
        <v>32</v>
      </c>
      <c r="C60" s="49">
        <v>1</v>
      </c>
      <c r="D60" s="49">
        <v>45</v>
      </c>
      <c r="E60" s="49">
        <v>4</v>
      </c>
      <c r="F60" s="49"/>
      <c r="G60" s="49"/>
      <c r="H60" s="50"/>
      <c r="I60" s="49"/>
      <c r="J60" s="49">
        <v>18</v>
      </c>
      <c r="K60" s="49">
        <v>1</v>
      </c>
      <c r="L60" s="49">
        <v>51</v>
      </c>
      <c r="M60" s="49"/>
      <c r="N60" s="7">
        <f t="shared" si="2"/>
        <v>120</v>
      </c>
      <c r="O60" s="51">
        <f t="shared" si="3"/>
        <v>1.955671447196871E-2</v>
      </c>
    </row>
    <row r="61" spans="1:15" x14ac:dyDescent="0.25">
      <c r="A61" s="56"/>
      <c r="B61" s="48" t="s">
        <v>33</v>
      </c>
      <c r="C61" s="49">
        <v>1</v>
      </c>
      <c r="D61" s="49">
        <v>24</v>
      </c>
      <c r="E61" s="49">
        <v>3</v>
      </c>
      <c r="F61" s="49"/>
      <c r="G61" s="49"/>
      <c r="H61" s="50"/>
      <c r="I61" s="49"/>
      <c r="J61" s="49">
        <v>8</v>
      </c>
      <c r="K61" s="49"/>
      <c r="L61" s="49">
        <v>27</v>
      </c>
      <c r="M61" s="49"/>
      <c r="N61" s="7">
        <f t="shared" si="2"/>
        <v>63</v>
      </c>
      <c r="O61" s="51">
        <f t="shared" si="3"/>
        <v>1.0267275097783572E-2</v>
      </c>
    </row>
    <row r="62" spans="1:15" x14ac:dyDescent="0.25">
      <c r="A62" s="56"/>
      <c r="B62" s="48" t="s">
        <v>34</v>
      </c>
      <c r="C62" s="49">
        <v>5</v>
      </c>
      <c r="D62" s="49">
        <v>304</v>
      </c>
      <c r="E62" s="49">
        <v>30</v>
      </c>
      <c r="F62" s="49">
        <v>4</v>
      </c>
      <c r="G62" s="49"/>
      <c r="H62" s="50"/>
      <c r="I62" s="49"/>
      <c r="J62" s="49">
        <v>113</v>
      </c>
      <c r="K62" s="49">
        <v>16</v>
      </c>
      <c r="L62" s="49">
        <v>335</v>
      </c>
      <c r="M62" s="49">
        <v>10</v>
      </c>
      <c r="N62" s="7">
        <f t="shared" si="2"/>
        <v>817</v>
      </c>
      <c r="O62" s="51">
        <f t="shared" si="3"/>
        <v>0.13314863102998697</v>
      </c>
    </row>
    <row r="63" spans="1:15" x14ac:dyDescent="0.25">
      <c r="A63" s="56"/>
      <c r="B63" s="48" t="s">
        <v>35</v>
      </c>
      <c r="C63" s="49"/>
      <c r="D63" s="49">
        <v>12</v>
      </c>
      <c r="E63" s="49">
        <v>2</v>
      </c>
      <c r="F63" s="49"/>
      <c r="G63" s="49"/>
      <c r="H63" s="50"/>
      <c r="I63" s="49"/>
      <c r="J63" s="49">
        <v>7</v>
      </c>
      <c r="K63" s="49">
        <v>1</v>
      </c>
      <c r="L63" s="49">
        <v>11</v>
      </c>
      <c r="M63" s="49"/>
      <c r="N63" s="7">
        <f t="shared" si="2"/>
        <v>33</v>
      </c>
      <c r="O63" s="51">
        <f t="shared" si="3"/>
        <v>5.3780964797913947E-3</v>
      </c>
    </row>
    <row r="64" spans="1:15" x14ac:dyDescent="0.25">
      <c r="A64" s="56"/>
      <c r="B64" s="48" t="s">
        <v>36</v>
      </c>
      <c r="C64" s="49"/>
      <c r="D64" s="49">
        <v>7</v>
      </c>
      <c r="E64" s="49"/>
      <c r="F64" s="49"/>
      <c r="G64" s="49"/>
      <c r="H64" s="50"/>
      <c r="I64" s="49"/>
      <c r="J64" s="49"/>
      <c r="K64" s="49"/>
      <c r="L64" s="49">
        <v>2</v>
      </c>
      <c r="M64" s="49"/>
      <c r="N64" s="7">
        <f t="shared" si="2"/>
        <v>9</v>
      </c>
      <c r="O64" s="51">
        <f t="shared" si="3"/>
        <v>1.4667535853976532E-3</v>
      </c>
    </row>
    <row r="65" spans="1:16" ht="15.75" thickBot="1" x14ac:dyDescent="0.3">
      <c r="A65" s="56"/>
      <c r="B65" s="53" t="s">
        <v>37</v>
      </c>
      <c r="C65" s="54">
        <f t="shared" ref="C65:N65" si="4">SUM(C37:C64)</f>
        <v>34</v>
      </c>
      <c r="D65" s="54">
        <f t="shared" si="4"/>
        <v>2231</v>
      </c>
      <c r="E65" s="54">
        <f t="shared" si="4"/>
        <v>169</v>
      </c>
      <c r="F65" s="54">
        <f t="shared" si="4"/>
        <v>6</v>
      </c>
      <c r="G65" s="54">
        <f t="shared" si="4"/>
        <v>3</v>
      </c>
      <c r="H65" s="54">
        <f t="shared" si="4"/>
        <v>0</v>
      </c>
      <c r="I65" s="54">
        <f t="shared" si="4"/>
        <v>1</v>
      </c>
      <c r="J65" s="54">
        <f t="shared" si="4"/>
        <v>986</v>
      </c>
      <c r="K65" s="54">
        <f t="shared" si="4"/>
        <v>72</v>
      </c>
      <c r="L65" s="54">
        <f t="shared" si="4"/>
        <v>2508</v>
      </c>
      <c r="M65" s="54">
        <f t="shared" si="4"/>
        <v>126</v>
      </c>
      <c r="N65" s="54">
        <f t="shared" si="4"/>
        <v>6136</v>
      </c>
      <c r="O65" s="55">
        <f>SUM(O37:O63)</f>
        <v>0.99853324641460228</v>
      </c>
    </row>
    <row r="66" spans="1:16" ht="16.5" thickTop="1" thickBot="1" x14ac:dyDescent="0.3">
      <c r="A66" s="56"/>
      <c r="B66" s="57" t="s">
        <v>38</v>
      </c>
      <c r="C66" s="58">
        <f>C65/'[1]Dados por UF e mês'!$O$70</f>
        <v>1.1217419993401518E-2</v>
      </c>
      <c r="D66" s="58">
        <f>D65/'[1]Dados por UF e mês'!$O$70</f>
        <v>0.73606070603761131</v>
      </c>
      <c r="E66" s="58">
        <f>E65/'[1]Dados por UF e mês'!$O$70</f>
        <v>5.5757175849554599E-2</v>
      </c>
      <c r="F66" s="58">
        <f>F65/'[1]Dados por UF e mês'!$O$70</f>
        <v>1.9795447047179148E-3</v>
      </c>
      <c r="G66" s="58">
        <f>G65/'[1]Dados por UF e mês'!$O$70</f>
        <v>9.8977235235895742E-4</v>
      </c>
      <c r="H66" s="58">
        <f>H65/'[1]Dados por UF e mês'!$O$70</f>
        <v>0</v>
      </c>
      <c r="I66" s="58">
        <f>I65/'[1]Dados por UF e mês'!$O$70</f>
        <v>3.2992411745298581E-4</v>
      </c>
      <c r="J66" s="58">
        <f>J65/'[1]Dados por UF e mês'!$O$70</f>
        <v>0.32530517980864398</v>
      </c>
      <c r="K66" s="58">
        <f>K65/'[1]Dados por UF e mês'!$O$70</f>
        <v>2.3754536456614978E-2</v>
      </c>
      <c r="L66" s="58">
        <f>L65/'[1]Dados por UF e mês'!$O$70</f>
        <v>0.82744968657208839</v>
      </c>
      <c r="M66" s="58">
        <f>M65/'[1]Dados por UF e mês'!$O$70</f>
        <v>4.1570438799076209E-2</v>
      </c>
      <c r="N66" s="59">
        <f>N65/'[1]Dados por UF e mês'!$O$70</f>
        <v>2.024414384691521</v>
      </c>
    </row>
    <row r="67" spans="1:16" ht="15.75" thickTop="1" x14ac:dyDescent="0.25">
      <c r="A67" s="56"/>
      <c r="B67" s="197" t="s">
        <v>197</v>
      </c>
      <c r="C67" s="197"/>
      <c r="D67" s="197"/>
      <c r="E67" s="197"/>
      <c r="F67" s="197"/>
      <c r="G67" s="197"/>
      <c r="H67" s="197"/>
      <c r="I67" s="197"/>
      <c r="J67" s="197"/>
      <c r="K67" s="197"/>
      <c r="L67" s="197"/>
      <c r="M67" s="197"/>
    </row>
    <row r="68" spans="1:16" ht="15.75" thickBot="1" x14ac:dyDescent="0.3">
      <c r="B68" s="192" t="s">
        <v>199</v>
      </c>
      <c r="C68" s="193"/>
      <c r="D68" s="193"/>
      <c r="E68" s="193"/>
      <c r="F68" s="193"/>
      <c r="G68" s="193"/>
      <c r="H68" s="193"/>
      <c r="I68" s="193"/>
      <c r="J68" s="193"/>
      <c r="K68" s="193"/>
      <c r="L68" s="193"/>
      <c r="M68" s="193"/>
      <c r="N68" s="193"/>
      <c r="O68" s="193"/>
    </row>
    <row r="69" spans="1:16" s="29" customFormat="1" ht="60.75" thickTop="1" x14ac:dyDescent="0.25">
      <c r="B69" s="43" t="s">
        <v>109</v>
      </c>
      <c r="C69" s="44" t="s">
        <v>186</v>
      </c>
      <c r="D69" s="44" t="s">
        <v>187</v>
      </c>
      <c r="E69" s="44" t="s">
        <v>188</v>
      </c>
      <c r="F69" s="44" t="s">
        <v>189</v>
      </c>
      <c r="G69" s="44" t="s">
        <v>190</v>
      </c>
      <c r="H69" s="44" t="s">
        <v>191</v>
      </c>
      <c r="I69" s="44" t="s">
        <v>192</v>
      </c>
      <c r="J69" s="44" t="s">
        <v>193</v>
      </c>
      <c r="K69" s="44" t="s">
        <v>194</v>
      </c>
      <c r="L69" s="44" t="s">
        <v>195</v>
      </c>
      <c r="M69" s="44" t="s">
        <v>196</v>
      </c>
      <c r="N69" s="60" t="s">
        <v>37</v>
      </c>
      <c r="O69" s="61" t="s">
        <v>38</v>
      </c>
      <c r="P69"/>
    </row>
    <row r="70" spans="1:16" x14ac:dyDescent="0.25">
      <c r="B70" s="48" t="s">
        <v>9</v>
      </c>
      <c r="C70" s="49"/>
      <c r="D70" s="49">
        <v>2</v>
      </c>
      <c r="E70" s="49"/>
      <c r="F70" s="49"/>
      <c r="G70" s="49"/>
      <c r="H70" s="49"/>
      <c r="I70" s="49"/>
      <c r="J70" s="49"/>
      <c r="K70" s="49"/>
      <c r="L70" s="49">
        <v>3</v>
      </c>
      <c r="M70" s="49"/>
      <c r="N70" s="62">
        <f t="shared" ref="N70:N96" si="5">SUM(C70:M70)</f>
        <v>5</v>
      </c>
      <c r="O70" s="63">
        <f t="shared" ref="O70:O97" si="6">N70/$N$98</f>
        <v>1.4714537963507945E-3</v>
      </c>
    </row>
    <row r="71" spans="1:16" x14ac:dyDescent="0.25">
      <c r="B71" s="48" t="s">
        <v>10</v>
      </c>
      <c r="C71" s="49"/>
      <c r="D71" s="49">
        <v>11</v>
      </c>
      <c r="E71" s="49"/>
      <c r="F71" s="49"/>
      <c r="G71" s="49"/>
      <c r="H71" s="49"/>
      <c r="I71" s="49"/>
      <c r="J71" s="49">
        <v>6</v>
      </c>
      <c r="K71" s="49">
        <v>1</v>
      </c>
      <c r="L71" s="49">
        <v>13</v>
      </c>
      <c r="M71" s="49"/>
      <c r="N71" s="62">
        <f t="shared" si="5"/>
        <v>31</v>
      </c>
      <c r="O71" s="63">
        <f t="shared" si="6"/>
        <v>9.1230135373749268E-3</v>
      </c>
    </row>
    <row r="72" spans="1:16" x14ac:dyDescent="0.25">
      <c r="B72" s="48" t="s">
        <v>11</v>
      </c>
      <c r="C72" s="49">
        <v>2</v>
      </c>
      <c r="D72" s="49">
        <v>23</v>
      </c>
      <c r="E72" s="49">
        <v>3</v>
      </c>
      <c r="F72" s="49"/>
      <c r="G72" s="49"/>
      <c r="H72" s="49"/>
      <c r="I72" s="49"/>
      <c r="J72" s="49">
        <v>13</v>
      </c>
      <c r="K72" s="49"/>
      <c r="L72" s="49">
        <v>28</v>
      </c>
      <c r="M72" s="49"/>
      <c r="N72" s="62">
        <f t="shared" si="5"/>
        <v>69</v>
      </c>
      <c r="O72" s="63">
        <f t="shared" si="6"/>
        <v>2.0306062389640965E-2</v>
      </c>
    </row>
    <row r="73" spans="1:16" x14ac:dyDescent="0.25">
      <c r="B73" s="48" t="s">
        <v>12</v>
      </c>
      <c r="C73" s="49"/>
      <c r="D73" s="49">
        <v>2</v>
      </c>
      <c r="E73" s="49">
        <v>1</v>
      </c>
      <c r="F73" s="49"/>
      <c r="G73" s="49"/>
      <c r="H73" s="49"/>
      <c r="I73" s="49"/>
      <c r="J73" s="49"/>
      <c r="K73" s="49"/>
      <c r="L73" s="49">
        <v>2</v>
      </c>
      <c r="M73" s="49"/>
      <c r="N73" s="62">
        <f t="shared" si="5"/>
        <v>5</v>
      </c>
      <c r="O73" s="63">
        <f t="shared" si="6"/>
        <v>1.4714537963507945E-3</v>
      </c>
    </row>
    <row r="74" spans="1:16" x14ac:dyDescent="0.25">
      <c r="B74" s="48" t="s">
        <v>13</v>
      </c>
      <c r="C74" s="49">
        <v>2</v>
      </c>
      <c r="D74" s="49">
        <v>76</v>
      </c>
      <c r="E74" s="49">
        <v>8</v>
      </c>
      <c r="F74" s="49"/>
      <c r="G74" s="49">
        <v>1</v>
      </c>
      <c r="H74" s="49"/>
      <c r="I74" s="49"/>
      <c r="J74" s="49">
        <v>36</v>
      </c>
      <c r="K74" s="49">
        <v>6</v>
      </c>
      <c r="L74" s="49">
        <v>92</v>
      </c>
      <c r="M74" s="49">
        <v>5</v>
      </c>
      <c r="N74" s="62">
        <f t="shared" si="5"/>
        <v>226</v>
      </c>
      <c r="O74" s="63">
        <f t="shared" si="6"/>
        <v>6.650971159505592E-2</v>
      </c>
    </row>
    <row r="75" spans="1:16" x14ac:dyDescent="0.25">
      <c r="B75" s="48" t="s">
        <v>14</v>
      </c>
      <c r="C75" s="49"/>
      <c r="D75" s="49">
        <v>60</v>
      </c>
      <c r="E75" s="49">
        <v>4</v>
      </c>
      <c r="F75" s="49"/>
      <c r="G75" s="49">
        <v>1</v>
      </c>
      <c r="H75" s="49"/>
      <c r="I75" s="49"/>
      <c r="J75" s="49">
        <v>31</v>
      </c>
      <c r="K75" s="49">
        <v>5</v>
      </c>
      <c r="L75" s="49">
        <v>66</v>
      </c>
      <c r="M75" s="49"/>
      <c r="N75" s="62">
        <f t="shared" si="5"/>
        <v>167</v>
      </c>
      <c r="O75" s="63">
        <f t="shared" si="6"/>
        <v>4.9146556798116539E-2</v>
      </c>
    </row>
    <row r="76" spans="1:16" x14ac:dyDescent="0.25">
      <c r="B76" s="48" t="s">
        <v>15</v>
      </c>
      <c r="C76" s="49"/>
      <c r="D76" s="49">
        <v>42</v>
      </c>
      <c r="E76" s="49">
        <v>2</v>
      </c>
      <c r="F76" s="49">
        <v>1</v>
      </c>
      <c r="G76" s="49"/>
      <c r="H76" s="49"/>
      <c r="I76" s="49"/>
      <c r="J76" s="49">
        <v>14</v>
      </c>
      <c r="K76" s="49">
        <v>3</v>
      </c>
      <c r="L76" s="49">
        <v>53</v>
      </c>
      <c r="M76" s="49"/>
      <c r="N76" s="62">
        <f t="shared" si="5"/>
        <v>115</v>
      </c>
      <c r="O76" s="63">
        <f t="shared" si="6"/>
        <v>3.3843437316068273E-2</v>
      </c>
    </row>
    <row r="77" spans="1:16" x14ac:dyDescent="0.25">
      <c r="B77" s="48" t="s">
        <v>16</v>
      </c>
      <c r="C77" s="49"/>
      <c r="D77" s="49">
        <v>22</v>
      </c>
      <c r="E77" s="49">
        <v>3</v>
      </c>
      <c r="F77" s="49"/>
      <c r="G77" s="49"/>
      <c r="H77" s="49"/>
      <c r="I77" s="49"/>
      <c r="J77" s="49">
        <v>22</v>
      </c>
      <c r="K77" s="49">
        <v>2</v>
      </c>
      <c r="L77" s="49">
        <v>31</v>
      </c>
      <c r="M77" s="49">
        <v>26</v>
      </c>
      <c r="N77" s="62">
        <f t="shared" si="5"/>
        <v>106</v>
      </c>
      <c r="O77" s="63">
        <f t="shared" si="6"/>
        <v>3.1194820482636845E-2</v>
      </c>
    </row>
    <row r="78" spans="1:16" x14ac:dyDescent="0.25">
      <c r="B78" s="48" t="s">
        <v>17</v>
      </c>
      <c r="C78" s="49">
        <v>1</v>
      </c>
      <c r="D78" s="49">
        <v>45</v>
      </c>
      <c r="E78" s="49">
        <v>7</v>
      </c>
      <c r="F78" s="49">
        <v>2</v>
      </c>
      <c r="G78" s="49"/>
      <c r="H78" s="49"/>
      <c r="I78" s="49"/>
      <c r="J78" s="49">
        <v>23</v>
      </c>
      <c r="K78" s="49">
        <v>2</v>
      </c>
      <c r="L78" s="49">
        <v>56</v>
      </c>
      <c r="M78" s="49">
        <v>2</v>
      </c>
      <c r="N78" s="62">
        <f t="shared" si="5"/>
        <v>138</v>
      </c>
      <c r="O78" s="63">
        <f t="shared" si="6"/>
        <v>4.061212477928193E-2</v>
      </c>
    </row>
    <row r="79" spans="1:16" x14ac:dyDescent="0.25">
      <c r="B79" s="48" t="s">
        <v>18</v>
      </c>
      <c r="C79" s="49"/>
      <c r="D79" s="49">
        <v>33</v>
      </c>
      <c r="E79" s="49">
        <v>1</v>
      </c>
      <c r="F79" s="49"/>
      <c r="G79" s="49"/>
      <c r="H79" s="49"/>
      <c r="I79" s="49"/>
      <c r="J79" s="49">
        <v>15</v>
      </c>
      <c r="K79" s="49">
        <v>1</v>
      </c>
      <c r="L79" s="49">
        <v>36</v>
      </c>
      <c r="M79" s="49">
        <v>2</v>
      </c>
      <c r="N79" s="62">
        <f t="shared" si="5"/>
        <v>88</v>
      </c>
      <c r="O79" s="63">
        <f t="shared" si="6"/>
        <v>2.5897586815773983E-2</v>
      </c>
    </row>
    <row r="80" spans="1:16" x14ac:dyDescent="0.25">
      <c r="B80" s="48" t="s">
        <v>19</v>
      </c>
      <c r="C80" s="49">
        <v>5</v>
      </c>
      <c r="D80" s="49">
        <v>106</v>
      </c>
      <c r="E80" s="49">
        <v>14</v>
      </c>
      <c r="F80" s="49">
        <v>1</v>
      </c>
      <c r="G80" s="49"/>
      <c r="H80" s="49"/>
      <c r="I80" s="49">
        <v>1</v>
      </c>
      <c r="J80" s="49">
        <v>37</v>
      </c>
      <c r="K80" s="49">
        <v>5</v>
      </c>
      <c r="L80" s="49">
        <v>115</v>
      </c>
      <c r="M80" s="49">
        <v>8</v>
      </c>
      <c r="N80" s="62">
        <f t="shared" si="5"/>
        <v>292</v>
      </c>
      <c r="O80" s="63">
        <f t="shared" si="6"/>
        <v>8.5932901706886403E-2</v>
      </c>
    </row>
    <row r="81" spans="2:15" x14ac:dyDescent="0.25">
      <c r="B81" s="48" t="s">
        <v>20</v>
      </c>
      <c r="C81" s="49">
        <v>1</v>
      </c>
      <c r="D81" s="49">
        <v>17</v>
      </c>
      <c r="E81" s="49">
        <v>3</v>
      </c>
      <c r="F81" s="49"/>
      <c r="G81" s="49">
        <v>1</v>
      </c>
      <c r="H81" s="49">
        <v>1</v>
      </c>
      <c r="I81" s="49"/>
      <c r="J81" s="49">
        <v>11</v>
      </c>
      <c r="K81" s="49">
        <v>2</v>
      </c>
      <c r="L81" s="49">
        <v>16</v>
      </c>
      <c r="M81" s="49">
        <v>2</v>
      </c>
      <c r="N81" s="62">
        <f t="shared" si="5"/>
        <v>54</v>
      </c>
      <c r="O81" s="63">
        <f t="shared" si="6"/>
        <v>1.5891701000588582E-2</v>
      </c>
    </row>
    <row r="82" spans="2:15" x14ac:dyDescent="0.25">
      <c r="B82" s="48" t="s">
        <v>21</v>
      </c>
      <c r="C82" s="49"/>
      <c r="D82" s="49">
        <v>13</v>
      </c>
      <c r="E82" s="49">
        <v>1</v>
      </c>
      <c r="F82" s="49"/>
      <c r="G82" s="49"/>
      <c r="H82" s="49"/>
      <c r="I82" s="49"/>
      <c r="J82" s="49">
        <v>6</v>
      </c>
      <c r="K82" s="49"/>
      <c r="L82" s="49">
        <v>13</v>
      </c>
      <c r="M82" s="49"/>
      <c r="N82" s="62">
        <f t="shared" si="5"/>
        <v>33</v>
      </c>
      <c r="O82" s="63">
        <f t="shared" si="6"/>
        <v>9.7115950559152446E-3</v>
      </c>
    </row>
    <row r="83" spans="2:15" x14ac:dyDescent="0.25">
      <c r="B83" s="48" t="s">
        <v>22</v>
      </c>
      <c r="C83" s="49"/>
      <c r="D83" s="49">
        <v>28</v>
      </c>
      <c r="E83" s="49">
        <v>3</v>
      </c>
      <c r="F83" s="49"/>
      <c r="G83" s="49"/>
      <c r="H83" s="49"/>
      <c r="I83" s="49"/>
      <c r="J83" s="49">
        <v>11</v>
      </c>
      <c r="K83" s="49">
        <v>5</v>
      </c>
      <c r="L83" s="49">
        <v>33</v>
      </c>
      <c r="M83" s="49">
        <v>1</v>
      </c>
      <c r="N83" s="62">
        <f t="shared" si="5"/>
        <v>81</v>
      </c>
      <c r="O83" s="63">
        <f t="shared" si="6"/>
        <v>2.3837551500882872E-2</v>
      </c>
    </row>
    <row r="84" spans="2:15" x14ac:dyDescent="0.25">
      <c r="B84" s="48" t="s">
        <v>23</v>
      </c>
      <c r="C84" s="49">
        <v>1</v>
      </c>
      <c r="D84" s="49">
        <v>48</v>
      </c>
      <c r="E84" s="49">
        <v>4</v>
      </c>
      <c r="F84" s="49"/>
      <c r="G84" s="49"/>
      <c r="H84" s="49"/>
      <c r="I84" s="49"/>
      <c r="J84" s="49">
        <v>24</v>
      </c>
      <c r="K84" s="49">
        <v>2</v>
      </c>
      <c r="L84" s="49">
        <v>49</v>
      </c>
      <c r="M84" s="49">
        <v>1</v>
      </c>
      <c r="N84" s="62">
        <f t="shared" si="5"/>
        <v>129</v>
      </c>
      <c r="O84" s="63">
        <f t="shared" si="6"/>
        <v>3.7963507945850503E-2</v>
      </c>
    </row>
    <row r="85" spans="2:15" x14ac:dyDescent="0.25">
      <c r="B85" s="48" t="s">
        <v>24</v>
      </c>
      <c r="C85" s="49">
        <v>2</v>
      </c>
      <c r="D85" s="49">
        <v>46</v>
      </c>
      <c r="E85" s="49">
        <v>5</v>
      </c>
      <c r="F85" s="49"/>
      <c r="G85" s="49"/>
      <c r="H85" s="49"/>
      <c r="I85" s="49"/>
      <c r="J85" s="49">
        <v>12</v>
      </c>
      <c r="K85" s="49">
        <v>1</v>
      </c>
      <c r="L85" s="49">
        <v>49</v>
      </c>
      <c r="M85" s="49">
        <v>2</v>
      </c>
      <c r="N85" s="62">
        <f t="shared" si="5"/>
        <v>117</v>
      </c>
      <c r="O85" s="63">
        <f t="shared" si="6"/>
        <v>3.4432018834608592E-2</v>
      </c>
    </row>
    <row r="86" spans="2:15" x14ac:dyDescent="0.25">
      <c r="B86" s="48" t="s">
        <v>25</v>
      </c>
      <c r="C86" s="49">
        <v>2</v>
      </c>
      <c r="D86" s="49">
        <v>86</v>
      </c>
      <c r="E86" s="49">
        <v>3</v>
      </c>
      <c r="F86" s="49"/>
      <c r="G86" s="49"/>
      <c r="H86" s="49"/>
      <c r="I86" s="49"/>
      <c r="J86" s="49">
        <v>19</v>
      </c>
      <c r="K86" s="49"/>
      <c r="L86" s="49">
        <v>92</v>
      </c>
      <c r="M86" s="49"/>
      <c r="N86" s="62">
        <f t="shared" si="5"/>
        <v>202</v>
      </c>
      <c r="O86" s="63">
        <f t="shared" si="6"/>
        <v>5.94467333725721E-2</v>
      </c>
    </row>
    <row r="87" spans="2:15" x14ac:dyDescent="0.25">
      <c r="B87" s="48" t="s">
        <v>26</v>
      </c>
      <c r="C87" s="49">
        <v>1</v>
      </c>
      <c r="D87" s="49">
        <v>50</v>
      </c>
      <c r="E87" s="49">
        <v>3</v>
      </c>
      <c r="F87" s="49"/>
      <c r="G87" s="49"/>
      <c r="H87" s="49"/>
      <c r="I87" s="49">
        <v>1</v>
      </c>
      <c r="J87" s="49">
        <v>18</v>
      </c>
      <c r="K87" s="49">
        <v>7</v>
      </c>
      <c r="L87" s="49">
        <v>60</v>
      </c>
      <c r="M87" s="49">
        <v>2</v>
      </c>
      <c r="N87" s="62">
        <f t="shared" si="5"/>
        <v>142</v>
      </c>
      <c r="O87" s="63">
        <f t="shared" si="6"/>
        <v>4.1789287816362569E-2</v>
      </c>
    </row>
    <row r="88" spans="2:15" x14ac:dyDescent="0.25">
      <c r="B88" s="48" t="s">
        <v>27</v>
      </c>
      <c r="C88" s="49">
        <v>3</v>
      </c>
      <c r="D88" s="49">
        <v>124</v>
      </c>
      <c r="E88" s="49">
        <v>12</v>
      </c>
      <c r="F88" s="49">
        <v>2</v>
      </c>
      <c r="G88" s="49">
        <v>1</v>
      </c>
      <c r="H88" s="49">
        <v>1</v>
      </c>
      <c r="I88" s="49">
        <v>1</v>
      </c>
      <c r="J88" s="49">
        <v>59</v>
      </c>
      <c r="K88" s="49">
        <v>5</v>
      </c>
      <c r="L88" s="49">
        <v>140</v>
      </c>
      <c r="M88" s="49">
        <v>6</v>
      </c>
      <c r="N88" s="62">
        <f t="shared" si="5"/>
        <v>354</v>
      </c>
      <c r="O88" s="63">
        <f t="shared" si="6"/>
        <v>0.10417892878163626</v>
      </c>
    </row>
    <row r="89" spans="2:15" x14ac:dyDescent="0.25">
      <c r="B89" s="48" t="s">
        <v>28</v>
      </c>
      <c r="C89" s="49">
        <v>3</v>
      </c>
      <c r="D89" s="49">
        <v>36</v>
      </c>
      <c r="E89" s="49">
        <v>5</v>
      </c>
      <c r="F89" s="49"/>
      <c r="G89" s="49"/>
      <c r="H89" s="49"/>
      <c r="I89" s="49"/>
      <c r="J89" s="49">
        <v>16</v>
      </c>
      <c r="K89" s="49">
        <v>1</v>
      </c>
      <c r="L89" s="49">
        <v>37</v>
      </c>
      <c r="M89" s="49">
        <v>3</v>
      </c>
      <c r="N89" s="62">
        <f t="shared" si="5"/>
        <v>101</v>
      </c>
      <c r="O89" s="63">
        <f t="shared" si="6"/>
        <v>2.972336668628605E-2</v>
      </c>
    </row>
    <row r="90" spans="2:15" x14ac:dyDescent="0.25">
      <c r="B90" s="48" t="s">
        <v>29</v>
      </c>
      <c r="C90" s="49"/>
      <c r="D90" s="49">
        <v>5</v>
      </c>
      <c r="E90" s="49"/>
      <c r="F90" s="49"/>
      <c r="G90" s="49"/>
      <c r="H90" s="49"/>
      <c r="I90" s="49"/>
      <c r="J90" s="49">
        <v>2</v>
      </c>
      <c r="K90" s="49"/>
      <c r="L90" s="49">
        <v>8</v>
      </c>
      <c r="M90" s="49"/>
      <c r="N90" s="62">
        <f t="shared" si="5"/>
        <v>15</v>
      </c>
      <c r="O90" s="63">
        <f t="shared" si="6"/>
        <v>4.4143613890523835E-3</v>
      </c>
    </row>
    <row r="91" spans="2:15" x14ac:dyDescent="0.25">
      <c r="B91" s="48" t="s">
        <v>30</v>
      </c>
      <c r="C91" s="49"/>
      <c r="D91" s="49">
        <v>2</v>
      </c>
      <c r="E91" s="49"/>
      <c r="F91" s="49"/>
      <c r="G91" s="49"/>
      <c r="H91" s="49"/>
      <c r="I91" s="49"/>
      <c r="J91" s="49">
        <v>2</v>
      </c>
      <c r="K91" s="49"/>
      <c r="L91" s="49">
        <v>2</v>
      </c>
      <c r="M91" s="49"/>
      <c r="N91" s="62">
        <f t="shared" si="5"/>
        <v>6</v>
      </c>
      <c r="O91" s="63">
        <f t="shared" si="6"/>
        <v>1.7657445556209534E-3</v>
      </c>
    </row>
    <row r="92" spans="2:15" x14ac:dyDescent="0.25">
      <c r="B92" s="48" t="s">
        <v>31</v>
      </c>
      <c r="C92" s="49">
        <v>1</v>
      </c>
      <c r="D92" s="49">
        <v>62</v>
      </c>
      <c r="E92" s="49">
        <v>6</v>
      </c>
      <c r="F92" s="49"/>
      <c r="G92" s="49"/>
      <c r="H92" s="49"/>
      <c r="I92" s="49"/>
      <c r="J92" s="49">
        <v>25</v>
      </c>
      <c r="K92" s="49">
        <v>7</v>
      </c>
      <c r="L92" s="49">
        <v>66</v>
      </c>
      <c r="M92" s="49">
        <v>1</v>
      </c>
      <c r="N92" s="62">
        <f t="shared" si="5"/>
        <v>168</v>
      </c>
      <c r="O92" s="63">
        <f t="shared" si="6"/>
        <v>4.9440847557386695E-2</v>
      </c>
    </row>
    <row r="93" spans="2:15" x14ac:dyDescent="0.25">
      <c r="B93" s="48" t="s">
        <v>32</v>
      </c>
      <c r="C93" s="49"/>
      <c r="D93" s="49">
        <v>25</v>
      </c>
      <c r="E93" s="49">
        <v>2</v>
      </c>
      <c r="F93" s="49">
        <v>1</v>
      </c>
      <c r="G93" s="49"/>
      <c r="H93" s="49"/>
      <c r="I93" s="49"/>
      <c r="J93" s="49">
        <v>12</v>
      </c>
      <c r="K93" s="49">
        <v>2</v>
      </c>
      <c r="L93" s="49">
        <v>28</v>
      </c>
      <c r="M93" s="49"/>
      <c r="N93" s="62">
        <f t="shared" si="5"/>
        <v>70</v>
      </c>
      <c r="O93" s="63">
        <f t="shared" si="6"/>
        <v>2.0600353148911125E-2</v>
      </c>
    </row>
    <row r="94" spans="2:15" x14ac:dyDescent="0.25">
      <c r="B94" s="48" t="s">
        <v>33</v>
      </c>
      <c r="C94" s="49">
        <v>1</v>
      </c>
      <c r="D94" s="49">
        <v>12</v>
      </c>
      <c r="E94" s="49">
        <v>2</v>
      </c>
      <c r="F94" s="49"/>
      <c r="G94" s="49"/>
      <c r="H94" s="49"/>
      <c r="I94" s="49"/>
      <c r="J94" s="49">
        <v>2</v>
      </c>
      <c r="K94" s="49"/>
      <c r="L94" s="49">
        <v>12</v>
      </c>
      <c r="M94" s="49"/>
      <c r="N94" s="62">
        <f t="shared" si="5"/>
        <v>29</v>
      </c>
      <c r="O94" s="63">
        <f t="shared" si="6"/>
        <v>8.534432018834609E-3</v>
      </c>
    </row>
    <row r="95" spans="2:15" x14ac:dyDescent="0.25">
      <c r="B95" s="48" t="s">
        <v>34</v>
      </c>
      <c r="C95" s="49">
        <v>2</v>
      </c>
      <c r="D95" s="49">
        <v>239</v>
      </c>
      <c r="E95" s="49">
        <v>30</v>
      </c>
      <c r="F95" s="49"/>
      <c r="G95" s="49"/>
      <c r="H95" s="49"/>
      <c r="I95" s="49">
        <v>4</v>
      </c>
      <c r="J95" s="49">
        <v>73</v>
      </c>
      <c r="K95" s="49">
        <v>16</v>
      </c>
      <c r="L95" s="49">
        <v>252</v>
      </c>
      <c r="M95" s="49">
        <v>4</v>
      </c>
      <c r="N95" s="62">
        <f t="shared" si="5"/>
        <v>620</v>
      </c>
      <c r="O95" s="63">
        <f t="shared" si="6"/>
        <v>0.18246027074749852</v>
      </c>
    </row>
    <row r="96" spans="2:15" x14ac:dyDescent="0.25">
      <c r="B96" s="48" t="s">
        <v>35</v>
      </c>
      <c r="C96" s="49"/>
      <c r="D96" s="49">
        <v>6</v>
      </c>
      <c r="E96" s="49"/>
      <c r="F96" s="49"/>
      <c r="G96" s="49"/>
      <c r="H96" s="49"/>
      <c r="I96" s="49"/>
      <c r="J96" s="49">
        <v>1</v>
      </c>
      <c r="K96" s="49"/>
      <c r="L96" s="49">
        <v>4</v>
      </c>
      <c r="M96" s="49"/>
      <c r="N96" s="62">
        <f t="shared" si="5"/>
        <v>11</v>
      </c>
      <c r="O96" s="63">
        <f t="shared" si="6"/>
        <v>3.2371983519717479E-3</v>
      </c>
    </row>
    <row r="97" spans="2:15" x14ac:dyDescent="0.25">
      <c r="B97" s="48" t="s">
        <v>36</v>
      </c>
      <c r="C97" s="49"/>
      <c r="D97" s="49">
        <v>15</v>
      </c>
      <c r="E97" s="49"/>
      <c r="F97" s="49">
        <v>1</v>
      </c>
      <c r="G97" s="49"/>
      <c r="H97" s="49"/>
      <c r="I97" s="49"/>
      <c r="J97" s="49"/>
      <c r="K97" s="49"/>
      <c r="L97" s="49">
        <v>8</v>
      </c>
      <c r="M97" s="49"/>
      <c r="N97" s="62">
        <f>SUM(C97:M97)</f>
        <v>24</v>
      </c>
      <c r="O97" s="63">
        <f t="shared" si="6"/>
        <v>7.0629782224838136E-3</v>
      </c>
    </row>
    <row r="98" spans="2:15" ht="15.75" thickBot="1" x14ac:dyDescent="0.3">
      <c r="B98" s="48" t="s">
        <v>37</v>
      </c>
      <c r="C98" s="64">
        <f>SUM(C70:C97)</f>
        <v>27</v>
      </c>
      <c r="D98" s="64">
        <f t="shared" ref="D98:N98" si="7">SUM(D70:D97)</f>
        <v>1236</v>
      </c>
      <c r="E98" s="64">
        <f t="shared" si="7"/>
        <v>122</v>
      </c>
      <c r="F98" s="64">
        <f t="shared" si="7"/>
        <v>8</v>
      </c>
      <c r="G98" s="64">
        <f t="shared" si="7"/>
        <v>4</v>
      </c>
      <c r="H98" s="64">
        <f t="shared" si="7"/>
        <v>2</v>
      </c>
      <c r="I98" s="64">
        <f t="shared" si="7"/>
        <v>7</v>
      </c>
      <c r="J98" s="64">
        <f t="shared" si="7"/>
        <v>490</v>
      </c>
      <c r="K98" s="64">
        <f t="shared" si="7"/>
        <v>73</v>
      </c>
      <c r="L98" s="64">
        <f t="shared" si="7"/>
        <v>1364</v>
      </c>
      <c r="M98" s="64">
        <f t="shared" si="7"/>
        <v>65</v>
      </c>
      <c r="N98" s="64">
        <f t="shared" si="7"/>
        <v>3398</v>
      </c>
      <c r="O98" s="65">
        <f>SUM(O70:O96)</f>
        <v>0.99293702177751619</v>
      </c>
    </row>
    <row r="99" spans="2:15" ht="16.5" thickTop="1" thickBot="1" x14ac:dyDescent="0.3">
      <c r="B99" s="66" t="s">
        <v>38</v>
      </c>
      <c r="C99" s="67">
        <f>C98/'[1]Dados por UF e mês'!$O$102</f>
        <v>1.5929203539823009E-2</v>
      </c>
      <c r="D99" s="67">
        <f>D98/'[1]Dados por UF e mês'!$O$102</f>
        <v>0.72920353982300889</v>
      </c>
      <c r="E99" s="67">
        <f>E98/'[1]Dados por UF e mês'!$O$102</f>
        <v>7.1976401179941002E-2</v>
      </c>
      <c r="F99" s="67">
        <f>F98/'[1]Dados por UF e mês'!$O$102</f>
        <v>4.71976401179941E-3</v>
      </c>
      <c r="G99" s="67">
        <f>G98/'[1]Dados por UF e mês'!$O$102</f>
        <v>2.359882005899705E-3</v>
      </c>
      <c r="H99" s="67">
        <f>H98/'[1]Dados por UF e mês'!$O$102</f>
        <v>1.1799410029498525E-3</v>
      </c>
      <c r="I99" s="67">
        <f>I98/'[1]Dados por UF e mês'!$O$102</f>
        <v>4.1297935103244837E-3</v>
      </c>
      <c r="J99" s="67">
        <f>J98/'[1]Dados por UF e mês'!$O$102</f>
        <v>0.28908554572271389</v>
      </c>
      <c r="K99" s="67">
        <f>K98/'[1]Dados por UF e mês'!$O$102</f>
        <v>4.3067846607669616E-2</v>
      </c>
      <c r="L99" s="67">
        <f>L98/'[1]Dados por UF e mês'!$O$102</f>
        <v>0.80471976401179945</v>
      </c>
      <c r="M99" s="67">
        <f>M98/'[1]Dados por UF e mês'!$O$102</f>
        <v>3.8348082595870206E-2</v>
      </c>
      <c r="N99" s="67">
        <f>N98/'[1]Dados por UF e mês'!$O$102</f>
        <v>2.0047197640117993</v>
      </c>
    </row>
    <row r="100" spans="2:15" ht="15.75" thickTop="1" x14ac:dyDescent="0.25">
      <c r="B100" s="68"/>
      <c r="C100" s="68"/>
      <c r="E100" s="68"/>
      <c r="F100" s="68"/>
      <c r="H100" s="68"/>
      <c r="J100" s="68"/>
      <c r="K100" s="68"/>
      <c r="L100" s="68"/>
    </row>
    <row r="101" spans="2:15" ht="15.75" thickBot="1" x14ac:dyDescent="0.3">
      <c r="B101" s="192" t="s">
        <v>200</v>
      </c>
      <c r="C101" s="193"/>
      <c r="D101" s="193"/>
      <c r="E101" s="193"/>
      <c r="F101" s="193"/>
      <c r="G101" s="193"/>
      <c r="H101" s="193"/>
      <c r="I101" s="193"/>
      <c r="J101" s="193"/>
      <c r="K101" s="193"/>
      <c r="L101" s="193"/>
      <c r="M101" s="193"/>
      <c r="N101" s="193"/>
      <c r="O101" s="193"/>
    </row>
    <row r="102" spans="2:15" ht="60.75" thickTop="1" x14ac:dyDescent="0.25">
      <c r="B102" s="43" t="s">
        <v>109</v>
      </c>
      <c r="C102" s="44" t="s">
        <v>186</v>
      </c>
      <c r="D102" s="44" t="s">
        <v>187</v>
      </c>
      <c r="E102" s="44" t="s">
        <v>188</v>
      </c>
      <c r="F102" s="44" t="s">
        <v>201</v>
      </c>
      <c r="G102" s="44" t="s">
        <v>202</v>
      </c>
      <c r="H102" s="44" t="s">
        <v>191</v>
      </c>
      <c r="I102" s="44" t="s">
        <v>192</v>
      </c>
      <c r="J102" s="44" t="s">
        <v>193</v>
      </c>
      <c r="K102" s="44" t="s">
        <v>194</v>
      </c>
      <c r="L102" s="44" t="s">
        <v>195</v>
      </c>
      <c r="M102" s="44" t="s">
        <v>196</v>
      </c>
      <c r="N102" s="60" t="s">
        <v>37</v>
      </c>
      <c r="O102" s="61" t="s">
        <v>38</v>
      </c>
    </row>
    <row r="103" spans="2:15" x14ac:dyDescent="0.25">
      <c r="B103" s="48" t="s">
        <v>9</v>
      </c>
      <c r="C103" s="49"/>
      <c r="D103" s="49">
        <v>7</v>
      </c>
      <c r="E103" s="49"/>
      <c r="F103" s="49"/>
      <c r="G103" s="49"/>
      <c r="H103" s="49"/>
      <c r="I103" s="49"/>
      <c r="J103" s="49">
        <v>1</v>
      </c>
      <c r="K103" s="49"/>
      <c r="L103" s="49">
        <v>5</v>
      </c>
      <c r="M103" s="49"/>
      <c r="N103" s="62">
        <f t="shared" ref="N103:N129" si="8">SUM(C103:M103)</f>
        <v>13</v>
      </c>
      <c r="O103" s="63">
        <f t="shared" ref="O103:O130" si="9">N103/$N$131</f>
        <v>6.0662622491833877E-3</v>
      </c>
    </row>
    <row r="104" spans="2:15" x14ac:dyDescent="0.25">
      <c r="B104" s="48" t="s">
        <v>10</v>
      </c>
      <c r="C104" s="49"/>
      <c r="D104" s="49">
        <v>44</v>
      </c>
      <c r="E104" s="49"/>
      <c r="F104" s="49"/>
      <c r="G104" s="49"/>
      <c r="H104" s="49"/>
      <c r="I104" s="49"/>
      <c r="J104" s="49">
        <v>17</v>
      </c>
      <c r="K104" s="49"/>
      <c r="L104" s="49">
        <v>40</v>
      </c>
      <c r="M104" s="49"/>
      <c r="N104" s="62">
        <f t="shared" si="8"/>
        <v>101</v>
      </c>
      <c r="O104" s="63">
        <f t="shared" si="9"/>
        <v>4.7130191320578628E-2</v>
      </c>
    </row>
    <row r="105" spans="2:15" x14ac:dyDescent="0.25">
      <c r="B105" s="48" t="s">
        <v>11</v>
      </c>
      <c r="C105" s="49"/>
      <c r="D105" s="49">
        <v>8</v>
      </c>
      <c r="E105" s="49"/>
      <c r="F105" s="49"/>
      <c r="G105" s="49"/>
      <c r="H105" s="49"/>
      <c r="I105" s="49"/>
      <c r="J105" s="49"/>
      <c r="K105" s="49">
        <v>1</v>
      </c>
      <c r="L105" s="49">
        <v>6</v>
      </c>
      <c r="M105" s="49"/>
      <c r="N105" s="62">
        <f t="shared" si="8"/>
        <v>15</v>
      </c>
      <c r="O105" s="63">
        <f t="shared" si="9"/>
        <v>6.9995333644423709E-3</v>
      </c>
    </row>
    <row r="106" spans="2:15" x14ac:dyDescent="0.25">
      <c r="B106" s="48" t="s">
        <v>12</v>
      </c>
      <c r="C106" s="49"/>
      <c r="D106" s="49">
        <v>2</v>
      </c>
      <c r="E106" s="49"/>
      <c r="F106" s="49"/>
      <c r="G106" s="49"/>
      <c r="H106" s="49"/>
      <c r="I106" s="49"/>
      <c r="J106" s="49"/>
      <c r="K106" s="49"/>
      <c r="L106" s="49">
        <v>1</v>
      </c>
      <c r="M106" s="49"/>
      <c r="N106" s="62">
        <f t="shared" si="8"/>
        <v>3</v>
      </c>
      <c r="O106" s="63">
        <f t="shared" si="9"/>
        <v>1.3999066728884741E-3</v>
      </c>
    </row>
    <row r="107" spans="2:15" x14ac:dyDescent="0.25">
      <c r="B107" s="48" t="s">
        <v>13</v>
      </c>
      <c r="C107" s="49">
        <v>1</v>
      </c>
      <c r="D107" s="49">
        <v>40</v>
      </c>
      <c r="E107" s="49">
        <v>3</v>
      </c>
      <c r="F107" s="49">
        <v>2</v>
      </c>
      <c r="G107" s="49"/>
      <c r="H107" s="49"/>
      <c r="I107" s="49"/>
      <c r="J107" s="49">
        <v>12</v>
      </c>
      <c r="K107" s="49">
        <v>4</v>
      </c>
      <c r="L107" s="49">
        <v>39</v>
      </c>
      <c r="M107" s="49"/>
      <c r="N107" s="62">
        <f t="shared" si="8"/>
        <v>101</v>
      </c>
      <c r="O107" s="63">
        <f t="shared" si="9"/>
        <v>4.7130191320578628E-2</v>
      </c>
    </row>
    <row r="108" spans="2:15" x14ac:dyDescent="0.25">
      <c r="B108" s="48" t="s">
        <v>14</v>
      </c>
      <c r="C108" s="49"/>
      <c r="D108" s="49">
        <v>23</v>
      </c>
      <c r="E108" s="49">
        <v>3</v>
      </c>
      <c r="F108" s="49"/>
      <c r="G108" s="49"/>
      <c r="H108" s="49"/>
      <c r="I108" s="49"/>
      <c r="J108" s="49">
        <v>5</v>
      </c>
      <c r="K108" s="49">
        <v>1</v>
      </c>
      <c r="L108" s="49">
        <v>20</v>
      </c>
      <c r="M108" s="49">
        <v>2</v>
      </c>
      <c r="N108" s="62">
        <f t="shared" si="8"/>
        <v>54</v>
      </c>
      <c r="O108" s="63">
        <f t="shared" si="9"/>
        <v>2.5198320111992533E-2</v>
      </c>
    </row>
    <row r="109" spans="2:15" x14ac:dyDescent="0.25">
      <c r="B109" s="48" t="s">
        <v>15</v>
      </c>
      <c r="C109" s="49"/>
      <c r="D109" s="49">
        <v>30</v>
      </c>
      <c r="E109" s="49">
        <v>5</v>
      </c>
      <c r="F109" s="49">
        <v>1</v>
      </c>
      <c r="G109" s="49"/>
      <c r="H109" s="49"/>
      <c r="I109" s="49"/>
      <c r="J109" s="49">
        <v>9</v>
      </c>
      <c r="K109" s="49">
        <v>1</v>
      </c>
      <c r="L109" s="49">
        <v>32</v>
      </c>
      <c r="M109" s="49">
        <v>1</v>
      </c>
      <c r="N109" s="62">
        <f t="shared" si="8"/>
        <v>79</v>
      </c>
      <c r="O109" s="63">
        <f t="shared" si="9"/>
        <v>3.6864209052729816E-2</v>
      </c>
    </row>
    <row r="110" spans="2:15" x14ac:dyDescent="0.25">
      <c r="B110" s="48" t="s">
        <v>16</v>
      </c>
      <c r="C110" s="49"/>
      <c r="D110" s="49">
        <v>16</v>
      </c>
      <c r="E110" s="49"/>
      <c r="F110" s="49"/>
      <c r="G110" s="49"/>
      <c r="H110" s="49"/>
      <c r="I110" s="49"/>
      <c r="J110" s="49">
        <v>9</v>
      </c>
      <c r="K110" s="49">
        <v>2</v>
      </c>
      <c r="L110" s="49">
        <v>23</v>
      </c>
      <c r="M110" s="49">
        <v>7</v>
      </c>
      <c r="N110" s="62">
        <f t="shared" si="8"/>
        <v>57</v>
      </c>
      <c r="O110" s="63">
        <f t="shared" si="9"/>
        <v>2.6598226784881007E-2</v>
      </c>
    </row>
    <row r="111" spans="2:15" x14ac:dyDescent="0.25">
      <c r="B111" s="48" t="s">
        <v>17</v>
      </c>
      <c r="C111" s="49">
        <v>1</v>
      </c>
      <c r="D111" s="49">
        <v>37</v>
      </c>
      <c r="E111" s="49">
        <v>3</v>
      </c>
      <c r="F111" s="49"/>
      <c r="G111" s="49">
        <v>1</v>
      </c>
      <c r="H111" s="49"/>
      <c r="I111" s="49"/>
      <c r="J111" s="49">
        <v>21</v>
      </c>
      <c r="K111" s="49">
        <v>2</v>
      </c>
      <c r="L111" s="49">
        <v>28</v>
      </c>
      <c r="M111" s="49">
        <v>1</v>
      </c>
      <c r="N111" s="62">
        <f t="shared" si="8"/>
        <v>94</v>
      </c>
      <c r="O111" s="63">
        <f t="shared" si="9"/>
        <v>4.386374241717219E-2</v>
      </c>
    </row>
    <row r="112" spans="2:15" x14ac:dyDescent="0.25">
      <c r="B112" s="48" t="s">
        <v>18</v>
      </c>
      <c r="C112" s="49"/>
      <c r="D112" s="49">
        <v>15</v>
      </c>
      <c r="E112" s="49">
        <v>4</v>
      </c>
      <c r="F112" s="49"/>
      <c r="G112" s="49"/>
      <c r="H112" s="49"/>
      <c r="I112" s="49"/>
      <c r="J112" s="49">
        <v>6</v>
      </c>
      <c r="K112" s="49">
        <v>2</v>
      </c>
      <c r="L112" s="49">
        <v>15</v>
      </c>
      <c r="M112" s="49">
        <v>1</v>
      </c>
      <c r="N112" s="62">
        <f t="shared" si="8"/>
        <v>43</v>
      </c>
      <c r="O112" s="63">
        <f t="shared" si="9"/>
        <v>2.006532897806813E-2</v>
      </c>
    </row>
    <row r="113" spans="2:15" x14ac:dyDescent="0.25">
      <c r="B113" s="48" t="s">
        <v>19</v>
      </c>
      <c r="C113" s="49">
        <v>3</v>
      </c>
      <c r="D113" s="49">
        <v>58</v>
      </c>
      <c r="E113" s="49">
        <v>4</v>
      </c>
      <c r="F113" s="49">
        <v>4</v>
      </c>
      <c r="G113" s="49">
        <v>1</v>
      </c>
      <c r="H113" s="49"/>
      <c r="I113" s="49"/>
      <c r="J113" s="49">
        <v>28</v>
      </c>
      <c r="K113" s="49">
        <v>3</v>
      </c>
      <c r="L113" s="49">
        <v>55</v>
      </c>
      <c r="M113" s="49"/>
      <c r="N113" s="62">
        <f t="shared" si="8"/>
        <v>156</v>
      </c>
      <c r="O113" s="63">
        <f t="shared" si="9"/>
        <v>7.2795146990200649E-2</v>
      </c>
    </row>
    <row r="114" spans="2:15" x14ac:dyDescent="0.25">
      <c r="B114" s="48" t="s">
        <v>20</v>
      </c>
      <c r="C114" s="49"/>
      <c r="D114" s="49">
        <v>12</v>
      </c>
      <c r="E114" s="49">
        <v>1</v>
      </c>
      <c r="F114" s="49"/>
      <c r="G114" s="49"/>
      <c r="H114" s="49"/>
      <c r="I114" s="49"/>
      <c r="J114" s="49">
        <v>5</v>
      </c>
      <c r="K114" s="49"/>
      <c r="L114" s="49">
        <v>12</v>
      </c>
      <c r="M114" s="49"/>
      <c r="N114" s="62">
        <f t="shared" si="8"/>
        <v>30</v>
      </c>
      <c r="O114" s="63">
        <f t="shared" si="9"/>
        <v>1.3999066728884742E-2</v>
      </c>
    </row>
    <row r="115" spans="2:15" x14ac:dyDescent="0.25">
      <c r="B115" s="48" t="s">
        <v>21</v>
      </c>
      <c r="C115" s="49"/>
      <c r="D115" s="49">
        <v>2</v>
      </c>
      <c r="E115" s="49">
        <v>1</v>
      </c>
      <c r="F115" s="49"/>
      <c r="G115" s="49"/>
      <c r="H115" s="49"/>
      <c r="I115" s="49"/>
      <c r="J115" s="49">
        <v>2</v>
      </c>
      <c r="K115" s="49"/>
      <c r="L115" s="49">
        <v>2</v>
      </c>
      <c r="M115" s="49">
        <v>1</v>
      </c>
      <c r="N115" s="62">
        <f t="shared" si="8"/>
        <v>8</v>
      </c>
      <c r="O115" s="63">
        <f t="shared" si="9"/>
        <v>3.733084461035931E-3</v>
      </c>
    </row>
    <row r="116" spans="2:15" x14ac:dyDescent="0.25">
      <c r="B116" s="48" t="s">
        <v>22</v>
      </c>
      <c r="C116" s="49"/>
      <c r="D116" s="49">
        <v>40</v>
      </c>
      <c r="E116" s="49">
        <v>3</v>
      </c>
      <c r="F116" s="49"/>
      <c r="G116" s="49"/>
      <c r="H116" s="49"/>
      <c r="I116" s="49"/>
      <c r="J116" s="49">
        <v>6</v>
      </c>
      <c r="K116" s="49">
        <v>2</v>
      </c>
      <c r="L116" s="49">
        <v>33</v>
      </c>
      <c r="M116" s="49"/>
      <c r="N116" s="62">
        <f t="shared" si="8"/>
        <v>84</v>
      </c>
      <c r="O116" s="63">
        <f t="shared" si="9"/>
        <v>3.9197386840877278E-2</v>
      </c>
    </row>
    <row r="117" spans="2:15" x14ac:dyDescent="0.25">
      <c r="B117" s="48" t="s">
        <v>23</v>
      </c>
      <c r="C117" s="49"/>
      <c r="D117" s="49">
        <v>25</v>
      </c>
      <c r="E117" s="49">
        <v>7</v>
      </c>
      <c r="F117" s="49"/>
      <c r="G117" s="49"/>
      <c r="H117" s="49"/>
      <c r="I117" s="49"/>
      <c r="J117" s="49">
        <v>7</v>
      </c>
      <c r="K117" s="49">
        <v>3</v>
      </c>
      <c r="L117" s="49">
        <v>21</v>
      </c>
      <c r="M117" s="49">
        <v>1</v>
      </c>
      <c r="N117" s="62">
        <f t="shared" si="8"/>
        <v>64</v>
      </c>
      <c r="O117" s="63">
        <f t="shared" si="9"/>
        <v>2.9864675688287448E-2</v>
      </c>
    </row>
    <row r="118" spans="2:15" x14ac:dyDescent="0.25">
      <c r="B118" s="48" t="s">
        <v>24</v>
      </c>
      <c r="C118" s="49"/>
      <c r="D118" s="49">
        <v>32</v>
      </c>
      <c r="E118" s="49">
        <v>1</v>
      </c>
      <c r="F118" s="49"/>
      <c r="G118" s="49"/>
      <c r="H118" s="49"/>
      <c r="I118" s="49"/>
      <c r="J118" s="49">
        <v>8</v>
      </c>
      <c r="K118" s="49">
        <v>2</v>
      </c>
      <c r="L118" s="49">
        <v>32</v>
      </c>
      <c r="M118" s="49"/>
      <c r="N118" s="62">
        <f t="shared" si="8"/>
        <v>75</v>
      </c>
      <c r="O118" s="63">
        <f t="shared" si="9"/>
        <v>3.4997666822211851E-2</v>
      </c>
    </row>
    <row r="119" spans="2:15" x14ac:dyDescent="0.25">
      <c r="B119" s="48" t="s">
        <v>25</v>
      </c>
      <c r="C119" s="49"/>
      <c r="D119" s="49">
        <v>52</v>
      </c>
      <c r="E119" s="49">
        <v>9</v>
      </c>
      <c r="F119" s="49">
        <v>2</v>
      </c>
      <c r="G119" s="49">
        <v>1</v>
      </c>
      <c r="H119" s="49"/>
      <c r="I119" s="49"/>
      <c r="J119" s="49">
        <v>11</v>
      </c>
      <c r="K119" s="49">
        <v>4</v>
      </c>
      <c r="L119" s="49">
        <v>41</v>
      </c>
      <c r="M119" s="49">
        <v>2</v>
      </c>
      <c r="N119" s="62">
        <f t="shared" si="8"/>
        <v>122</v>
      </c>
      <c r="O119" s="63">
        <f t="shared" si="9"/>
        <v>5.6929538030797949E-2</v>
      </c>
    </row>
    <row r="120" spans="2:15" x14ac:dyDescent="0.25">
      <c r="B120" s="48" t="s">
        <v>26</v>
      </c>
      <c r="C120" s="49"/>
      <c r="D120" s="49">
        <v>67</v>
      </c>
      <c r="E120" s="49">
        <v>3</v>
      </c>
      <c r="F120" s="49">
        <v>1</v>
      </c>
      <c r="G120" s="49"/>
      <c r="H120" s="49"/>
      <c r="I120" s="49"/>
      <c r="J120" s="49">
        <v>18</v>
      </c>
      <c r="K120" s="49">
        <v>3</v>
      </c>
      <c r="L120" s="49">
        <v>59</v>
      </c>
      <c r="M120" s="49">
        <v>1</v>
      </c>
      <c r="N120" s="62">
        <f t="shared" si="8"/>
        <v>152</v>
      </c>
      <c r="O120" s="63">
        <f t="shared" si="9"/>
        <v>7.0928604759682684E-2</v>
      </c>
    </row>
    <row r="121" spans="2:15" x14ac:dyDescent="0.25">
      <c r="B121" s="48" t="s">
        <v>27</v>
      </c>
      <c r="C121" s="49"/>
      <c r="D121" s="49">
        <v>21</v>
      </c>
      <c r="E121" s="49">
        <v>2</v>
      </c>
      <c r="F121" s="49"/>
      <c r="G121" s="49"/>
      <c r="H121" s="49"/>
      <c r="I121" s="49"/>
      <c r="J121" s="49">
        <v>8</v>
      </c>
      <c r="K121" s="49">
        <v>1</v>
      </c>
      <c r="L121" s="49">
        <v>20</v>
      </c>
      <c r="M121" s="49"/>
      <c r="N121" s="62">
        <f t="shared" si="8"/>
        <v>52</v>
      </c>
      <c r="O121" s="63">
        <f t="shared" si="9"/>
        <v>2.4265048996733551E-2</v>
      </c>
    </row>
    <row r="122" spans="2:15" x14ac:dyDescent="0.25">
      <c r="B122" s="48" t="s">
        <v>28</v>
      </c>
      <c r="C122" s="49"/>
      <c r="D122" s="49">
        <v>5</v>
      </c>
      <c r="E122" s="49">
        <v>1</v>
      </c>
      <c r="F122" s="49"/>
      <c r="G122" s="49"/>
      <c r="H122" s="49"/>
      <c r="I122" s="49"/>
      <c r="J122" s="49">
        <v>5</v>
      </c>
      <c r="K122" s="49"/>
      <c r="L122" s="49">
        <v>4</v>
      </c>
      <c r="M122" s="49"/>
      <c r="N122" s="62">
        <f t="shared" si="8"/>
        <v>15</v>
      </c>
      <c r="O122" s="63">
        <f t="shared" si="9"/>
        <v>6.9995333644423709E-3</v>
      </c>
    </row>
    <row r="123" spans="2:15" x14ac:dyDescent="0.25">
      <c r="B123" s="48" t="s">
        <v>29</v>
      </c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62">
        <f t="shared" si="8"/>
        <v>0</v>
      </c>
      <c r="O123" s="63">
        <f t="shared" si="9"/>
        <v>0</v>
      </c>
    </row>
    <row r="124" spans="2:15" x14ac:dyDescent="0.25">
      <c r="B124" s="48" t="s">
        <v>31</v>
      </c>
      <c r="C124" s="49"/>
      <c r="D124" s="49">
        <v>45</v>
      </c>
      <c r="E124" s="49">
        <v>3</v>
      </c>
      <c r="F124" s="49">
        <v>2</v>
      </c>
      <c r="G124" s="49"/>
      <c r="H124" s="49"/>
      <c r="I124" s="49"/>
      <c r="J124" s="49">
        <v>14</v>
      </c>
      <c r="K124" s="49">
        <v>5</v>
      </c>
      <c r="L124" s="49">
        <v>37</v>
      </c>
      <c r="M124" s="49">
        <v>2</v>
      </c>
      <c r="N124" s="62">
        <f t="shared" si="8"/>
        <v>108</v>
      </c>
      <c r="O124" s="63">
        <f t="shared" si="9"/>
        <v>5.0396640223985066E-2</v>
      </c>
    </row>
    <row r="125" spans="2:15" x14ac:dyDescent="0.25">
      <c r="B125" s="48" t="s">
        <v>32</v>
      </c>
      <c r="C125" s="49"/>
      <c r="D125" s="49">
        <v>13</v>
      </c>
      <c r="E125" s="49">
        <v>3</v>
      </c>
      <c r="F125" s="49">
        <v>2</v>
      </c>
      <c r="G125" s="49"/>
      <c r="H125" s="49">
        <v>1</v>
      </c>
      <c r="I125" s="49">
        <v>1</v>
      </c>
      <c r="J125" s="49">
        <v>5</v>
      </c>
      <c r="K125" s="49">
        <v>3</v>
      </c>
      <c r="L125" s="49">
        <v>11</v>
      </c>
      <c r="M125" s="49"/>
      <c r="N125" s="62">
        <f t="shared" si="8"/>
        <v>39</v>
      </c>
      <c r="O125" s="63">
        <f t="shared" si="9"/>
        <v>1.8198786747550162E-2</v>
      </c>
    </row>
    <row r="126" spans="2:15" x14ac:dyDescent="0.25">
      <c r="B126" s="48" t="s">
        <v>33</v>
      </c>
      <c r="C126" s="49"/>
      <c r="D126" s="49">
        <v>10</v>
      </c>
      <c r="E126" s="49"/>
      <c r="F126" s="49"/>
      <c r="G126" s="49"/>
      <c r="H126" s="49"/>
      <c r="I126" s="49"/>
      <c r="J126" s="49">
        <v>3</v>
      </c>
      <c r="K126" s="49"/>
      <c r="L126" s="49">
        <v>10</v>
      </c>
      <c r="M126" s="49"/>
      <c r="N126" s="62">
        <f t="shared" si="8"/>
        <v>23</v>
      </c>
      <c r="O126" s="63">
        <f t="shared" si="9"/>
        <v>1.0732617825478302E-2</v>
      </c>
    </row>
    <row r="127" spans="2:15" x14ac:dyDescent="0.25">
      <c r="B127" s="48" t="s">
        <v>34</v>
      </c>
      <c r="C127" s="49">
        <v>3</v>
      </c>
      <c r="D127" s="49">
        <v>217</v>
      </c>
      <c r="E127" s="49">
        <v>21</v>
      </c>
      <c r="F127" s="49">
        <v>6</v>
      </c>
      <c r="G127" s="49">
        <v>3</v>
      </c>
      <c r="H127" s="49"/>
      <c r="I127" s="49">
        <v>2</v>
      </c>
      <c r="J127" s="49">
        <v>78</v>
      </c>
      <c r="K127" s="49">
        <v>19</v>
      </c>
      <c r="L127" s="49">
        <v>197</v>
      </c>
      <c r="M127" s="49">
        <v>12</v>
      </c>
      <c r="N127" s="62">
        <f t="shared" si="8"/>
        <v>558</v>
      </c>
      <c r="O127" s="63">
        <f t="shared" si="9"/>
        <v>0.26038264115725618</v>
      </c>
    </row>
    <row r="128" spans="2:15" x14ac:dyDescent="0.25">
      <c r="B128" s="48" t="s">
        <v>34</v>
      </c>
      <c r="C128" s="49"/>
      <c r="D128" s="49">
        <v>3</v>
      </c>
      <c r="E128" s="49"/>
      <c r="F128" s="49">
        <v>1</v>
      </c>
      <c r="G128" s="49"/>
      <c r="H128" s="49"/>
      <c r="I128" s="49"/>
      <c r="J128" s="49"/>
      <c r="K128" s="49"/>
      <c r="L128" s="49">
        <v>3</v>
      </c>
      <c r="M128" s="49"/>
      <c r="N128" s="62">
        <f t="shared" si="8"/>
        <v>7</v>
      </c>
      <c r="O128" s="63">
        <f t="shared" si="9"/>
        <v>3.2664489034064394E-3</v>
      </c>
    </row>
    <row r="129" spans="2:15" x14ac:dyDescent="0.25">
      <c r="B129" s="48" t="s">
        <v>35</v>
      </c>
      <c r="C129" s="49"/>
      <c r="D129" s="49">
        <v>18</v>
      </c>
      <c r="E129" s="49">
        <v>1</v>
      </c>
      <c r="F129" s="49">
        <v>3</v>
      </c>
      <c r="G129" s="49"/>
      <c r="H129" s="49"/>
      <c r="I129" s="49">
        <v>1</v>
      </c>
      <c r="J129" s="49">
        <v>1</v>
      </c>
      <c r="K129" s="49"/>
      <c r="L129" s="49">
        <v>11</v>
      </c>
      <c r="M129" s="49"/>
      <c r="N129" s="62">
        <f t="shared" si="8"/>
        <v>35</v>
      </c>
      <c r="O129" s="63">
        <f t="shared" si="9"/>
        <v>1.6332244517032198E-2</v>
      </c>
    </row>
    <row r="130" spans="2:15" x14ac:dyDescent="0.25">
      <c r="B130" s="48" t="s">
        <v>36</v>
      </c>
      <c r="C130" s="49">
        <v>1</v>
      </c>
      <c r="D130" s="49">
        <v>22</v>
      </c>
      <c r="E130" s="49">
        <v>1</v>
      </c>
      <c r="F130" s="49"/>
      <c r="G130" s="49"/>
      <c r="H130" s="49"/>
      <c r="I130" s="49"/>
      <c r="J130" s="49">
        <v>5</v>
      </c>
      <c r="K130" s="49">
        <v>1</v>
      </c>
      <c r="L130" s="49">
        <v>24</v>
      </c>
      <c r="M130" s="49">
        <v>1</v>
      </c>
      <c r="N130" s="62">
        <f>SUM(C130:M130)</f>
        <v>55</v>
      </c>
      <c r="O130" s="63">
        <f t="shared" si="9"/>
        <v>2.5664955669622024E-2</v>
      </c>
    </row>
    <row r="131" spans="2:15" ht="15.75" thickBot="1" x14ac:dyDescent="0.3">
      <c r="B131" s="48" t="s">
        <v>37</v>
      </c>
      <c r="C131" s="64">
        <f>SUM(C103:C130)</f>
        <v>9</v>
      </c>
      <c r="D131" s="64">
        <f t="shared" ref="D131:N131" si="10">SUM(D103:D130)</f>
        <v>864</v>
      </c>
      <c r="E131" s="64">
        <f t="shared" si="10"/>
        <v>79</v>
      </c>
      <c r="F131" s="64">
        <f t="shared" si="10"/>
        <v>24</v>
      </c>
      <c r="G131" s="64">
        <f t="shared" si="10"/>
        <v>6</v>
      </c>
      <c r="H131" s="64">
        <f t="shared" si="10"/>
        <v>1</v>
      </c>
      <c r="I131" s="64">
        <f t="shared" si="10"/>
        <v>4</v>
      </c>
      <c r="J131" s="64">
        <f t="shared" si="10"/>
        <v>284</v>
      </c>
      <c r="K131" s="64">
        <f t="shared" si="10"/>
        <v>59</v>
      </c>
      <c r="L131" s="64">
        <f t="shared" si="10"/>
        <v>781</v>
      </c>
      <c r="M131" s="64">
        <f t="shared" si="10"/>
        <v>32</v>
      </c>
      <c r="N131" s="64">
        <f t="shared" si="10"/>
        <v>2143</v>
      </c>
      <c r="O131" s="65">
        <f>SUM(O103:O129)</f>
        <v>0.97433504433037776</v>
      </c>
    </row>
    <row r="132" spans="2:15" ht="16.5" thickTop="1" thickBot="1" x14ac:dyDescent="0.3">
      <c r="B132" s="66" t="s">
        <v>38</v>
      </c>
      <c r="C132" s="67">
        <f>C131/'[1]Dados por UF e mês'!$O$134</f>
        <v>8.8845014807502464E-3</v>
      </c>
      <c r="D132" s="67">
        <f>D131/'[1]Dados por UF e mês'!$O$134</f>
        <v>0.85291214215202371</v>
      </c>
      <c r="E132" s="67">
        <f>E131/'[1]Dados por UF e mês'!$O$134</f>
        <v>7.7986179664363275E-2</v>
      </c>
      <c r="F132" s="67">
        <f>F131/'[1]Dados por UF e mês'!$O$134</f>
        <v>2.3692003948667325E-2</v>
      </c>
      <c r="G132" s="67">
        <f>G131/'[1]Dados por UF e mês'!$O$134</f>
        <v>5.9230009871668312E-3</v>
      </c>
      <c r="H132" s="67">
        <f>H131/'[1]Dados por UF e mês'!$O$134</f>
        <v>9.871668311944718E-4</v>
      </c>
      <c r="I132" s="67">
        <f>I131/'[1]Dados por UF e mês'!$O$134</f>
        <v>3.9486673247778872E-3</v>
      </c>
      <c r="J132" s="67">
        <f>J131/'[1]Dados por UF e mês'!$O$134</f>
        <v>0.28035538005923</v>
      </c>
      <c r="K132" s="67">
        <f>K131/'[1]Dados por UF e mês'!$O$134</f>
        <v>5.8242843040473842E-2</v>
      </c>
      <c r="L132" s="67">
        <f>L131/'[1]Dados por UF e mês'!$O$134</f>
        <v>0.77097729516288249</v>
      </c>
      <c r="M132" s="67">
        <f>M131/'[1]Dados por UF e mês'!$O$134</f>
        <v>3.1589338598223098E-2</v>
      </c>
      <c r="N132" s="67">
        <f>N131/'[1]Dados por UF e mês'!$O$134</f>
        <v>2.1154985192497531</v>
      </c>
    </row>
    <row r="133" spans="2:15" ht="15.75" thickTop="1" x14ac:dyDescent="0.25"/>
    <row r="134" spans="2:15" ht="15.75" thickBot="1" x14ac:dyDescent="0.3">
      <c r="B134" s="192" t="s">
        <v>203</v>
      </c>
      <c r="C134" s="193"/>
      <c r="D134" s="193"/>
      <c r="E134" s="193"/>
      <c r="F134" s="193"/>
      <c r="G134" s="193"/>
      <c r="H134" s="193"/>
      <c r="I134" s="193"/>
      <c r="J134" s="193"/>
      <c r="K134" s="193"/>
      <c r="L134" s="193"/>
      <c r="M134" s="193"/>
      <c r="N134" s="193"/>
      <c r="O134" s="193"/>
    </row>
    <row r="135" spans="2:15" ht="60.75" thickTop="1" x14ac:dyDescent="0.25">
      <c r="B135" s="43" t="s">
        <v>109</v>
      </c>
      <c r="C135" s="44" t="s">
        <v>186</v>
      </c>
      <c r="D135" s="44" t="s">
        <v>187</v>
      </c>
      <c r="E135" s="44" t="s">
        <v>188</v>
      </c>
      <c r="F135" s="44" t="s">
        <v>189</v>
      </c>
      <c r="G135" s="44" t="s">
        <v>190</v>
      </c>
      <c r="H135" s="44" t="s">
        <v>191</v>
      </c>
      <c r="I135" s="44" t="s">
        <v>192</v>
      </c>
      <c r="J135" s="44" t="s">
        <v>193</v>
      </c>
      <c r="K135" s="44" t="s">
        <v>194</v>
      </c>
      <c r="L135" s="44" t="s">
        <v>195</v>
      </c>
      <c r="M135" s="44" t="s">
        <v>196</v>
      </c>
      <c r="N135" s="60" t="s">
        <v>37</v>
      </c>
      <c r="O135" s="61" t="s">
        <v>38</v>
      </c>
    </row>
    <row r="136" spans="2:15" x14ac:dyDescent="0.25">
      <c r="B136" s="48" t="s">
        <v>9</v>
      </c>
      <c r="C136" s="49"/>
      <c r="D136" s="49">
        <v>3</v>
      </c>
      <c r="E136" s="49"/>
      <c r="F136" s="49"/>
      <c r="G136" s="49"/>
      <c r="H136" s="49"/>
      <c r="I136" s="49"/>
      <c r="J136" s="49">
        <v>1</v>
      </c>
      <c r="K136" s="49"/>
      <c r="L136" s="49">
        <v>1</v>
      </c>
      <c r="M136" s="49"/>
      <c r="N136" s="62">
        <f t="shared" ref="N136:N162" si="11">SUM(C136:M136)</f>
        <v>5</v>
      </c>
      <c r="O136" s="63">
        <f t="shared" ref="O136:O163" si="12">N136/$N$164</f>
        <v>1.6869095816464238E-3</v>
      </c>
    </row>
    <row r="137" spans="2:15" x14ac:dyDescent="0.25">
      <c r="B137" s="48" t="s">
        <v>10</v>
      </c>
      <c r="C137" s="49"/>
      <c r="D137" s="49">
        <v>13</v>
      </c>
      <c r="E137" s="49"/>
      <c r="F137" s="49"/>
      <c r="G137" s="49"/>
      <c r="H137" s="49"/>
      <c r="I137" s="49"/>
      <c r="J137" s="49">
        <v>3</v>
      </c>
      <c r="K137" s="49"/>
      <c r="L137" s="49">
        <v>13</v>
      </c>
      <c r="M137" s="49">
        <v>1</v>
      </c>
      <c r="N137" s="62">
        <f t="shared" si="11"/>
        <v>30</v>
      </c>
      <c r="O137" s="63">
        <f t="shared" si="12"/>
        <v>1.0121457489878543E-2</v>
      </c>
    </row>
    <row r="138" spans="2:15" x14ac:dyDescent="0.25">
      <c r="B138" s="48" t="s">
        <v>11</v>
      </c>
      <c r="C138" s="49"/>
      <c r="D138" s="49">
        <v>15</v>
      </c>
      <c r="E138" s="49"/>
      <c r="F138" s="49"/>
      <c r="G138" s="49"/>
      <c r="H138" s="49"/>
      <c r="I138" s="49"/>
      <c r="J138" s="49">
        <v>6</v>
      </c>
      <c r="K138" s="49"/>
      <c r="L138" s="49">
        <v>17</v>
      </c>
      <c r="M138" s="49"/>
      <c r="N138" s="62">
        <f t="shared" si="11"/>
        <v>38</v>
      </c>
      <c r="O138" s="63">
        <f t="shared" si="12"/>
        <v>1.282051282051282E-2</v>
      </c>
    </row>
    <row r="139" spans="2:15" x14ac:dyDescent="0.25">
      <c r="B139" s="48" t="s">
        <v>12</v>
      </c>
      <c r="C139" s="49"/>
      <c r="D139" s="49">
        <v>1</v>
      </c>
      <c r="E139" s="49"/>
      <c r="F139" s="49"/>
      <c r="G139" s="49"/>
      <c r="H139" s="49"/>
      <c r="I139" s="49"/>
      <c r="J139" s="49">
        <v>1</v>
      </c>
      <c r="K139" s="49"/>
      <c r="L139" s="49">
        <v>2</v>
      </c>
      <c r="M139" s="49"/>
      <c r="N139" s="62">
        <f t="shared" si="11"/>
        <v>4</v>
      </c>
      <c r="O139" s="63">
        <f t="shared" si="12"/>
        <v>1.3495276653171389E-3</v>
      </c>
    </row>
    <row r="140" spans="2:15" x14ac:dyDescent="0.25">
      <c r="B140" s="48" t="s">
        <v>13</v>
      </c>
      <c r="C140" s="49"/>
      <c r="D140" s="49">
        <v>48</v>
      </c>
      <c r="E140" s="49">
        <v>5</v>
      </c>
      <c r="F140" s="49"/>
      <c r="G140" s="49">
        <v>1</v>
      </c>
      <c r="H140" s="49">
        <v>1</v>
      </c>
      <c r="I140" s="49"/>
      <c r="J140" s="49">
        <v>25</v>
      </c>
      <c r="K140" s="49">
        <v>5</v>
      </c>
      <c r="L140" s="49">
        <v>59</v>
      </c>
      <c r="M140" s="49">
        <v>4</v>
      </c>
      <c r="N140" s="62">
        <f t="shared" si="11"/>
        <v>148</v>
      </c>
      <c r="O140" s="63">
        <f t="shared" si="12"/>
        <v>4.9932523616734142E-2</v>
      </c>
    </row>
    <row r="141" spans="2:15" x14ac:dyDescent="0.25">
      <c r="B141" s="48" t="s">
        <v>14</v>
      </c>
      <c r="C141" s="49">
        <v>1</v>
      </c>
      <c r="D141" s="49">
        <v>50</v>
      </c>
      <c r="E141" s="49">
        <v>4</v>
      </c>
      <c r="F141" s="49"/>
      <c r="G141" s="49"/>
      <c r="H141" s="49"/>
      <c r="I141" s="49"/>
      <c r="J141" s="49">
        <v>22</v>
      </c>
      <c r="K141" s="49">
        <v>5</v>
      </c>
      <c r="L141" s="49">
        <v>56</v>
      </c>
      <c r="M141" s="49">
        <v>2</v>
      </c>
      <c r="N141" s="62">
        <f t="shared" si="11"/>
        <v>140</v>
      </c>
      <c r="O141" s="63">
        <f t="shared" si="12"/>
        <v>4.7233468286099867E-2</v>
      </c>
    </row>
    <row r="142" spans="2:15" x14ac:dyDescent="0.25">
      <c r="B142" s="48" t="s">
        <v>15</v>
      </c>
      <c r="C142" s="49">
        <v>1</v>
      </c>
      <c r="D142" s="49">
        <v>32</v>
      </c>
      <c r="E142" s="49">
        <v>2</v>
      </c>
      <c r="F142" s="49"/>
      <c r="G142" s="49"/>
      <c r="H142" s="49"/>
      <c r="I142" s="49"/>
      <c r="J142" s="49">
        <v>12</v>
      </c>
      <c r="K142" s="49">
        <v>1</v>
      </c>
      <c r="L142" s="49">
        <v>26</v>
      </c>
      <c r="M142" s="49"/>
      <c r="N142" s="62">
        <f t="shared" si="11"/>
        <v>74</v>
      </c>
      <c r="O142" s="63">
        <f t="shared" si="12"/>
        <v>2.4966261808367071E-2</v>
      </c>
    </row>
    <row r="143" spans="2:15" x14ac:dyDescent="0.25">
      <c r="B143" s="48" t="s">
        <v>16</v>
      </c>
      <c r="C143" s="49">
        <v>1</v>
      </c>
      <c r="D143" s="49">
        <v>15</v>
      </c>
      <c r="E143" s="49">
        <v>1</v>
      </c>
      <c r="F143" s="49"/>
      <c r="G143" s="49"/>
      <c r="H143" s="49"/>
      <c r="I143" s="49"/>
      <c r="J143" s="49">
        <v>12</v>
      </c>
      <c r="K143" s="49">
        <v>1</v>
      </c>
      <c r="L143" s="49">
        <v>25</v>
      </c>
      <c r="M143" s="49">
        <v>15</v>
      </c>
      <c r="N143" s="62">
        <f t="shared" si="11"/>
        <v>70</v>
      </c>
      <c r="O143" s="63">
        <f t="shared" si="12"/>
        <v>2.3616734143049933E-2</v>
      </c>
    </row>
    <row r="144" spans="2:15" x14ac:dyDescent="0.25">
      <c r="B144" s="48" t="s">
        <v>17</v>
      </c>
      <c r="C144" s="49">
        <v>3</v>
      </c>
      <c r="D144" s="49">
        <v>35</v>
      </c>
      <c r="E144" s="49">
        <v>6</v>
      </c>
      <c r="F144" s="49"/>
      <c r="G144" s="49"/>
      <c r="H144" s="49"/>
      <c r="I144" s="49"/>
      <c r="J144" s="49">
        <v>13</v>
      </c>
      <c r="K144" s="49">
        <v>2</v>
      </c>
      <c r="L144" s="49">
        <v>39</v>
      </c>
      <c r="M144" s="49"/>
      <c r="N144" s="62">
        <f t="shared" si="11"/>
        <v>98</v>
      </c>
      <c r="O144" s="63">
        <f t="shared" si="12"/>
        <v>3.3063427800269905E-2</v>
      </c>
    </row>
    <row r="145" spans="2:15" x14ac:dyDescent="0.25">
      <c r="B145" s="48" t="s">
        <v>18</v>
      </c>
      <c r="C145" s="49"/>
      <c r="D145" s="49">
        <v>16</v>
      </c>
      <c r="E145" s="49">
        <v>1</v>
      </c>
      <c r="F145" s="49"/>
      <c r="G145" s="49"/>
      <c r="H145" s="49"/>
      <c r="I145" s="49"/>
      <c r="J145" s="49">
        <v>4</v>
      </c>
      <c r="K145" s="49">
        <v>3</v>
      </c>
      <c r="L145" s="49">
        <v>18</v>
      </c>
      <c r="M145" s="49">
        <v>1</v>
      </c>
      <c r="N145" s="62">
        <f t="shared" si="11"/>
        <v>43</v>
      </c>
      <c r="O145" s="63">
        <f t="shared" si="12"/>
        <v>1.4507422402159244E-2</v>
      </c>
    </row>
    <row r="146" spans="2:15" x14ac:dyDescent="0.25">
      <c r="B146" s="48" t="s">
        <v>19</v>
      </c>
      <c r="C146" s="49">
        <v>1</v>
      </c>
      <c r="D146" s="49">
        <v>60</v>
      </c>
      <c r="E146" s="49">
        <v>9</v>
      </c>
      <c r="F146" s="49"/>
      <c r="G146" s="49">
        <v>1</v>
      </c>
      <c r="H146" s="49"/>
      <c r="I146" s="49">
        <v>1</v>
      </c>
      <c r="J146" s="49">
        <v>20</v>
      </c>
      <c r="K146" s="49">
        <v>4</v>
      </c>
      <c r="L146" s="49">
        <v>57</v>
      </c>
      <c r="M146" s="49"/>
      <c r="N146" s="62">
        <f t="shared" si="11"/>
        <v>153</v>
      </c>
      <c r="O146" s="63">
        <f t="shared" si="12"/>
        <v>5.1619433198380568E-2</v>
      </c>
    </row>
    <row r="147" spans="2:15" x14ac:dyDescent="0.25">
      <c r="B147" s="48" t="s">
        <v>20</v>
      </c>
      <c r="C147" s="49"/>
      <c r="D147" s="49">
        <v>11</v>
      </c>
      <c r="E147" s="49"/>
      <c r="F147" s="49"/>
      <c r="G147" s="49"/>
      <c r="H147" s="49"/>
      <c r="I147" s="49"/>
      <c r="J147" s="49">
        <v>4</v>
      </c>
      <c r="K147" s="49">
        <v>1</v>
      </c>
      <c r="L147" s="49">
        <v>9</v>
      </c>
      <c r="M147" s="49">
        <v>1</v>
      </c>
      <c r="N147" s="62">
        <f t="shared" si="11"/>
        <v>26</v>
      </c>
      <c r="O147" s="63">
        <f t="shared" si="12"/>
        <v>8.771929824561403E-3</v>
      </c>
    </row>
    <row r="148" spans="2:15" x14ac:dyDescent="0.25">
      <c r="B148" s="48" t="s">
        <v>21</v>
      </c>
      <c r="C148" s="49"/>
      <c r="D148" s="49">
        <v>7</v>
      </c>
      <c r="E148" s="49">
        <v>2</v>
      </c>
      <c r="F148" s="49"/>
      <c r="G148" s="49"/>
      <c r="H148" s="49"/>
      <c r="I148" s="49"/>
      <c r="J148" s="49">
        <v>9</v>
      </c>
      <c r="K148" s="49"/>
      <c r="L148" s="49">
        <v>10</v>
      </c>
      <c r="M148" s="49"/>
      <c r="N148" s="62">
        <f t="shared" si="11"/>
        <v>28</v>
      </c>
      <c r="O148" s="63">
        <f t="shared" si="12"/>
        <v>9.4466936572199737E-3</v>
      </c>
    </row>
    <row r="149" spans="2:15" x14ac:dyDescent="0.25">
      <c r="B149" s="48" t="s">
        <v>22</v>
      </c>
      <c r="C149" s="49"/>
      <c r="D149" s="49">
        <v>20</v>
      </c>
      <c r="E149" s="49"/>
      <c r="F149" s="49"/>
      <c r="G149" s="49"/>
      <c r="H149" s="49"/>
      <c r="I149" s="49"/>
      <c r="J149" s="49">
        <v>9</v>
      </c>
      <c r="K149" s="49"/>
      <c r="L149" s="49">
        <v>22</v>
      </c>
      <c r="M149" s="49"/>
      <c r="N149" s="62">
        <f t="shared" si="11"/>
        <v>51</v>
      </c>
      <c r="O149" s="63">
        <f t="shared" si="12"/>
        <v>1.7206477732793522E-2</v>
      </c>
    </row>
    <row r="150" spans="2:15" x14ac:dyDescent="0.25">
      <c r="B150" s="48" t="s">
        <v>23</v>
      </c>
      <c r="C150" s="49">
        <v>1</v>
      </c>
      <c r="D150" s="49">
        <v>29</v>
      </c>
      <c r="E150" s="49">
        <v>2</v>
      </c>
      <c r="F150" s="49"/>
      <c r="G150" s="49"/>
      <c r="H150" s="49"/>
      <c r="I150" s="49"/>
      <c r="J150" s="49">
        <v>13</v>
      </c>
      <c r="K150" s="49">
        <v>1</v>
      </c>
      <c r="L150" s="49">
        <v>30</v>
      </c>
      <c r="M150" s="49">
        <v>1</v>
      </c>
      <c r="N150" s="62">
        <f t="shared" si="11"/>
        <v>77</v>
      </c>
      <c r="O150" s="63">
        <f t="shared" si="12"/>
        <v>2.5978407557354925E-2</v>
      </c>
    </row>
    <row r="151" spans="2:15" x14ac:dyDescent="0.25">
      <c r="B151" s="48" t="s">
        <v>24</v>
      </c>
      <c r="C151" s="49"/>
      <c r="D151" s="49">
        <v>33</v>
      </c>
      <c r="E151" s="49">
        <v>5</v>
      </c>
      <c r="F151" s="49"/>
      <c r="G151" s="49"/>
      <c r="H151" s="49"/>
      <c r="I151" s="49"/>
      <c r="J151" s="49">
        <v>10</v>
      </c>
      <c r="K151" s="49">
        <v>2</v>
      </c>
      <c r="L151" s="49">
        <v>28</v>
      </c>
      <c r="M151" s="49">
        <v>8</v>
      </c>
      <c r="N151" s="62">
        <f t="shared" si="11"/>
        <v>86</v>
      </c>
      <c r="O151" s="63">
        <f t="shared" si="12"/>
        <v>2.9014844804318488E-2</v>
      </c>
    </row>
    <row r="152" spans="2:15" x14ac:dyDescent="0.25">
      <c r="B152" s="48" t="s">
        <v>25</v>
      </c>
      <c r="C152" s="49"/>
      <c r="D152" s="49">
        <v>20</v>
      </c>
      <c r="E152" s="49">
        <v>2</v>
      </c>
      <c r="F152" s="49"/>
      <c r="G152" s="49"/>
      <c r="H152" s="49"/>
      <c r="I152" s="49"/>
      <c r="J152" s="49">
        <v>15</v>
      </c>
      <c r="K152" s="49">
        <v>1</v>
      </c>
      <c r="L152" s="49">
        <v>25</v>
      </c>
      <c r="M152" s="49">
        <v>1</v>
      </c>
      <c r="N152" s="62">
        <f t="shared" si="11"/>
        <v>64</v>
      </c>
      <c r="O152" s="63">
        <f t="shared" si="12"/>
        <v>2.1592442645074223E-2</v>
      </c>
    </row>
    <row r="153" spans="2:15" x14ac:dyDescent="0.25">
      <c r="B153" s="48" t="s">
        <v>26</v>
      </c>
      <c r="C153" s="49">
        <v>1</v>
      </c>
      <c r="D153" s="49">
        <v>40</v>
      </c>
      <c r="E153" s="49">
        <v>6</v>
      </c>
      <c r="F153" s="49"/>
      <c r="G153" s="49">
        <v>1</v>
      </c>
      <c r="H153" s="49"/>
      <c r="I153" s="49"/>
      <c r="J153" s="49">
        <v>17</v>
      </c>
      <c r="K153" s="49">
        <v>4</v>
      </c>
      <c r="L153" s="49">
        <v>35</v>
      </c>
      <c r="M153" s="49"/>
      <c r="N153" s="62">
        <f t="shared" si="11"/>
        <v>104</v>
      </c>
      <c r="O153" s="63">
        <f t="shared" si="12"/>
        <v>3.5087719298245612E-2</v>
      </c>
    </row>
    <row r="154" spans="2:15" x14ac:dyDescent="0.25">
      <c r="B154" s="48" t="s">
        <v>27</v>
      </c>
      <c r="C154" s="49">
        <v>1</v>
      </c>
      <c r="D154" s="49">
        <v>76</v>
      </c>
      <c r="E154" s="49">
        <v>5</v>
      </c>
      <c r="F154" s="49">
        <v>1</v>
      </c>
      <c r="G154" s="49">
        <v>1</v>
      </c>
      <c r="H154" s="49"/>
      <c r="I154" s="49"/>
      <c r="J154" s="49">
        <v>28</v>
      </c>
      <c r="K154" s="49">
        <v>5</v>
      </c>
      <c r="L154" s="49">
        <v>70</v>
      </c>
      <c r="M154" s="49">
        <v>5</v>
      </c>
      <c r="N154" s="62">
        <f t="shared" si="11"/>
        <v>192</v>
      </c>
      <c r="O154" s="63">
        <f t="shared" si="12"/>
        <v>6.4777327935222673E-2</v>
      </c>
    </row>
    <row r="155" spans="2:15" x14ac:dyDescent="0.25">
      <c r="B155" s="48" t="s">
        <v>28</v>
      </c>
      <c r="C155" s="49">
        <v>1</v>
      </c>
      <c r="D155" s="49">
        <v>18</v>
      </c>
      <c r="E155" s="49">
        <v>5</v>
      </c>
      <c r="F155" s="49"/>
      <c r="G155" s="49"/>
      <c r="H155" s="49"/>
      <c r="I155" s="49"/>
      <c r="J155" s="49">
        <v>13</v>
      </c>
      <c r="K155" s="49">
        <v>1</v>
      </c>
      <c r="L155" s="49">
        <v>18</v>
      </c>
      <c r="M155" s="49">
        <v>2</v>
      </c>
      <c r="N155" s="62">
        <f t="shared" si="11"/>
        <v>58</v>
      </c>
      <c r="O155" s="63">
        <f t="shared" si="12"/>
        <v>1.9568151147098516E-2</v>
      </c>
    </row>
    <row r="156" spans="2:15" x14ac:dyDescent="0.25">
      <c r="B156" s="48" t="s">
        <v>29</v>
      </c>
      <c r="C156" s="49"/>
      <c r="D156" s="49">
        <v>2</v>
      </c>
      <c r="E156" s="49"/>
      <c r="F156" s="49"/>
      <c r="G156" s="49"/>
      <c r="H156" s="49"/>
      <c r="I156" s="49"/>
      <c r="J156" s="49"/>
      <c r="K156" s="49"/>
      <c r="L156" s="49">
        <v>1</v>
      </c>
      <c r="M156" s="49"/>
      <c r="N156" s="62">
        <f t="shared" si="11"/>
        <v>3</v>
      </c>
      <c r="O156" s="63">
        <f t="shared" si="12"/>
        <v>1.0121457489878543E-3</v>
      </c>
    </row>
    <row r="157" spans="2:15" x14ac:dyDescent="0.25">
      <c r="B157" s="48" t="s">
        <v>30</v>
      </c>
      <c r="C157" s="49">
        <v>1</v>
      </c>
      <c r="D157" s="49">
        <v>2</v>
      </c>
      <c r="E157" s="49"/>
      <c r="F157" s="49"/>
      <c r="G157" s="49"/>
      <c r="H157" s="49"/>
      <c r="I157" s="49"/>
      <c r="J157" s="49">
        <v>2</v>
      </c>
      <c r="K157" s="49">
        <v>1</v>
      </c>
      <c r="L157" s="49">
        <v>3</v>
      </c>
      <c r="M157" s="49"/>
      <c r="N157" s="62">
        <f t="shared" si="11"/>
        <v>9</v>
      </c>
      <c r="O157" s="63">
        <f t="shared" si="12"/>
        <v>3.0364372469635628E-3</v>
      </c>
    </row>
    <row r="158" spans="2:15" x14ac:dyDescent="0.25">
      <c r="B158" s="48" t="s">
        <v>31</v>
      </c>
      <c r="C158" s="49">
        <v>1</v>
      </c>
      <c r="D158" s="49">
        <v>31</v>
      </c>
      <c r="E158" s="49">
        <v>5</v>
      </c>
      <c r="F158" s="49"/>
      <c r="G158" s="49"/>
      <c r="H158" s="49"/>
      <c r="I158" s="49"/>
      <c r="J158" s="49">
        <v>11</v>
      </c>
      <c r="K158" s="49">
        <v>2</v>
      </c>
      <c r="L158" s="49">
        <v>25</v>
      </c>
      <c r="M158" s="49">
        <v>3</v>
      </c>
      <c r="N158" s="62">
        <f t="shared" si="11"/>
        <v>78</v>
      </c>
      <c r="O158" s="63">
        <f t="shared" si="12"/>
        <v>2.6315789473684209E-2</v>
      </c>
    </row>
    <row r="159" spans="2:15" x14ac:dyDescent="0.25">
      <c r="B159" s="48" t="s">
        <v>32</v>
      </c>
      <c r="C159" s="49"/>
      <c r="D159" s="49">
        <v>8</v>
      </c>
      <c r="E159" s="49">
        <v>1</v>
      </c>
      <c r="F159" s="49"/>
      <c r="G159" s="49"/>
      <c r="H159" s="49"/>
      <c r="I159" s="49"/>
      <c r="J159" s="49">
        <v>8</v>
      </c>
      <c r="K159" s="49">
        <v>5</v>
      </c>
      <c r="L159" s="49">
        <v>14</v>
      </c>
      <c r="M159" s="49">
        <v>2</v>
      </c>
      <c r="N159" s="62">
        <f t="shared" si="11"/>
        <v>38</v>
      </c>
      <c r="O159" s="63">
        <f t="shared" si="12"/>
        <v>1.282051282051282E-2</v>
      </c>
    </row>
    <row r="160" spans="2:15" x14ac:dyDescent="0.25">
      <c r="B160" s="48" t="s">
        <v>33</v>
      </c>
      <c r="C160" s="49"/>
      <c r="D160" s="49">
        <v>8</v>
      </c>
      <c r="E160" s="49"/>
      <c r="F160" s="49"/>
      <c r="G160" s="49"/>
      <c r="H160" s="49"/>
      <c r="I160" s="49"/>
      <c r="J160" s="49">
        <v>3</v>
      </c>
      <c r="K160" s="49"/>
      <c r="L160" s="49">
        <v>8</v>
      </c>
      <c r="M160" s="49"/>
      <c r="N160" s="62">
        <f t="shared" si="11"/>
        <v>19</v>
      </c>
      <c r="O160" s="63">
        <f t="shared" si="12"/>
        <v>6.41025641025641E-3</v>
      </c>
    </row>
    <row r="161" spans="2:15" x14ac:dyDescent="0.25">
      <c r="B161" s="48" t="s">
        <v>34</v>
      </c>
      <c r="C161" s="49">
        <v>5</v>
      </c>
      <c r="D161" s="49">
        <v>149</v>
      </c>
      <c r="E161" s="49">
        <v>21</v>
      </c>
      <c r="F161" s="49">
        <v>1</v>
      </c>
      <c r="G161" s="49"/>
      <c r="H161" s="49">
        <v>2</v>
      </c>
      <c r="I161" s="49">
        <v>6</v>
      </c>
      <c r="J161" s="49">
        <v>79</v>
      </c>
      <c r="K161" s="49">
        <v>13</v>
      </c>
      <c r="L161" s="49">
        <v>166</v>
      </c>
      <c r="M161" s="49">
        <v>12</v>
      </c>
      <c r="N161" s="62">
        <f t="shared" si="11"/>
        <v>454</v>
      </c>
      <c r="O161" s="63">
        <f t="shared" si="12"/>
        <v>0.15317139001349528</v>
      </c>
    </row>
    <row r="162" spans="2:15" x14ac:dyDescent="0.25">
      <c r="B162" s="48" t="s">
        <v>35</v>
      </c>
      <c r="C162" s="49"/>
      <c r="D162" s="49">
        <v>1</v>
      </c>
      <c r="E162" s="49"/>
      <c r="F162" s="49"/>
      <c r="G162" s="49"/>
      <c r="H162" s="49"/>
      <c r="I162" s="49"/>
      <c r="J162" s="49"/>
      <c r="K162" s="49"/>
      <c r="L162" s="49">
        <v>1</v>
      </c>
      <c r="M162" s="49"/>
      <c r="N162" s="62">
        <f t="shared" si="11"/>
        <v>2</v>
      </c>
      <c r="O162" s="63">
        <f t="shared" si="12"/>
        <v>6.7476383265856947E-4</v>
      </c>
    </row>
    <row r="163" spans="2:15" x14ac:dyDescent="0.25">
      <c r="B163" s="48" t="s">
        <v>36</v>
      </c>
      <c r="C163" s="49"/>
      <c r="D163" s="49">
        <v>853</v>
      </c>
      <c r="E163" s="49"/>
      <c r="F163" s="49">
        <v>8</v>
      </c>
      <c r="G163" s="49"/>
      <c r="H163" s="49"/>
      <c r="I163" s="49">
        <v>1</v>
      </c>
      <c r="J163" s="49">
        <v>2</v>
      </c>
      <c r="K163" s="49"/>
      <c r="L163" s="49">
        <v>5</v>
      </c>
      <c r="M163" s="49">
        <v>3</v>
      </c>
      <c r="N163" s="62">
        <f>SUM(C163:M163)</f>
        <v>872</v>
      </c>
      <c r="O163" s="63">
        <f t="shared" si="12"/>
        <v>0.2941970310391363</v>
      </c>
    </row>
    <row r="164" spans="2:15" ht="15.75" thickBot="1" x14ac:dyDescent="0.3">
      <c r="B164" s="48" t="s">
        <v>37</v>
      </c>
      <c r="C164" s="64">
        <f>SUM(C136:C163)</f>
        <v>18</v>
      </c>
      <c r="D164" s="64">
        <f t="shared" ref="D164:J164" si="13">SUM(D136:D163)</f>
        <v>1596</v>
      </c>
      <c r="E164" s="64">
        <f t="shared" si="13"/>
        <v>82</v>
      </c>
      <c r="F164" s="64">
        <f t="shared" si="13"/>
        <v>10</v>
      </c>
      <c r="G164" s="64">
        <f t="shared" si="13"/>
        <v>4</v>
      </c>
      <c r="H164" s="64">
        <f t="shared" si="13"/>
        <v>3</v>
      </c>
      <c r="I164" s="64">
        <f t="shared" si="13"/>
        <v>8</v>
      </c>
      <c r="J164" s="64">
        <f t="shared" si="13"/>
        <v>342</v>
      </c>
      <c r="K164" s="64">
        <f>SUM(K136:K163)</f>
        <v>57</v>
      </c>
      <c r="L164" s="64">
        <f>SUM(L136:L163)</f>
        <v>783</v>
      </c>
      <c r="M164" s="64">
        <f>SUM(M136:M163)</f>
        <v>61</v>
      </c>
      <c r="N164" s="64">
        <f>SUM(N136:N163)</f>
        <v>2964</v>
      </c>
      <c r="O164" s="65">
        <f>SUM(O136:O163)</f>
        <v>0.99999999999999989</v>
      </c>
    </row>
    <row r="165" spans="2:15" ht="16.5" thickTop="1" thickBot="1" x14ac:dyDescent="0.3">
      <c r="B165" s="66" t="s">
        <v>38</v>
      </c>
      <c r="C165" s="67">
        <f>C164/'[1]Dados por UF e mês'!$O$166</f>
        <v>9.0771558245083209E-3</v>
      </c>
      <c r="D165" s="67">
        <f>D164/'[1]Dados por UF e mês'!$O$166</f>
        <v>0.80484114977307109</v>
      </c>
      <c r="E165" s="67">
        <f>E164/'[1]Dados por UF e mês'!$O$166</f>
        <v>4.1351487644982352E-2</v>
      </c>
      <c r="F165" s="67">
        <f>F164/'[1]Dados por UF e mês'!$O$166</f>
        <v>5.0428643469490669E-3</v>
      </c>
      <c r="G165" s="67">
        <f>G164/'[1]Dados por UF e mês'!$O$166</f>
        <v>2.017145738779627E-3</v>
      </c>
      <c r="H165" s="67">
        <f>H164/'[1]Dados por UF e mês'!$O$166</f>
        <v>1.5128593040847202E-3</v>
      </c>
      <c r="I165" s="67">
        <f>I164/'[1]Dados por UF e mês'!$O$166</f>
        <v>4.034291477559254E-3</v>
      </c>
      <c r="J165" s="67">
        <f>J164/'[1]Dados por UF e mês'!$O$166</f>
        <v>0.17246596066565809</v>
      </c>
      <c r="K165" s="67">
        <f>K164/'[1]Dados por UF e mês'!$O$166</f>
        <v>2.8744326777609682E-2</v>
      </c>
      <c r="L165" s="67">
        <f>L164/'[1]Dados por UF e mês'!$O$166</f>
        <v>0.39485627836611198</v>
      </c>
      <c r="M165" s="67">
        <f>M164/'[1]Dados por UF e mês'!$O$166</f>
        <v>3.0761472516389308E-2</v>
      </c>
      <c r="N165" s="67">
        <f>N164/'[1]Dados por UF e mês'!$O$166</f>
        <v>1.4947049924357034</v>
      </c>
    </row>
    <row r="166" spans="2:15" ht="15.75" thickTop="1" x14ac:dyDescent="0.25">
      <c r="B166" s="22" t="s">
        <v>127</v>
      </c>
      <c r="D166" s="6"/>
    </row>
    <row r="167" spans="2:15" x14ac:dyDescent="0.25">
      <c r="B167" s="194" t="s">
        <v>204</v>
      </c>
      <c r="C167" s="194"/>
      <c r="D167" s="194"/>
      <c r="E167" s="194"/>
      <c r="F167" s="194"/>
      <c r="G167" s="194"/>
      <c r="H167" s="194"/>
      <c r="I167" s="194"/>
      <c r="J167" s="194"/>
      <c r="K167" s="194"/>
      <c r="L167" s="194"/>
      <c r="M167" s="194"/>
      <c r="N167" s="194"/>
      <c r="O167" s="194"/>
    </row>
    <row r="168" spans="2:15" ht="60" x14ac:dyDescent="0.25">
      <c r="B168" s="44" t="s">
        <v>109</v>
      </c>
      <c r="C168" s="44" t="s">
        <v>186</v>
      </c>
      <c r="D168" s="44" t="s">
        <v>187</v>
      </c>
      <c r="E168" s="44" t="s">
        <v>188</v>
      </c>
      <c r="F168" s="44" t="s">
        <v>189</v>
      </c>
      <c r="G168" s="44" t="s">
        <v>190</v>
      </c>
      <c r="H168" s="44" t="s">
        <v>191</v>
      </c>
      <c r="I168" s="44" t="s">
        <v>192</v>
      </c>
      <c r="J168" s="44" t="s">
        <v>193</v>
      </c>
      <c r="K168" s="44" t="s">
        <v>194</v>
      </c>
      <c r="L168" s="44" t="s">
        <v>195</v>
      </c>
      <c r="M168" s="44" t="s">
        <v>196</v>
      </c>
      <c r="N168" s="30" t="s">
        <v>37</v>
      </c>
      <c r="O168" s="69" t="s">
        <v>38</v>
      </c>
    </row>
    <row r="169" spans="2:15" x14ac:dyDescent="0.25">
      <c r="B169" s="64" t="s">
        <v>9</v>
      </c>
      <c r="C169" s="49"/>
      <c r="D169" s="49">
        <v>3</v>
      </c>
      <c r="E169" s="49"/>
      <c r="F169" s="49"/>
      <c r="G169" s="49"/>
      <c r="H169" s="70"/>
      <c r="I169" s="50"/>
      <c r="J169" s="49">
        <v>3</v>
      </c>
      <c r="K169" s="49">
        <v>1</v>
      </c>
      <c r="L169" s="49">
        <v>2</v>
      </c>
      <c r="M169" s="49"/>
      <c r="N169" s="7">
        <f t="shared" ref="N169:N196" si="14">SUM(C169:M169)</f>
        <v>9</v>
      </c>
      <c r="O169" s="71">
        <f t="shared" ref="O169:O197" si="15">N169/$N$197</f>
        <v>3.0959752321981426E-3</v>
      </c>
    </row>
    <row r="170" spans="2:15" x14ac:dyDescent="0.25">
      <c r="B170" s="64" t="s">
        <v>10</v>
      </c>
      <c r="C170" s="49">
        <v>1</v>
      </c>
      <c r="D170" s="49">
        <v>8</v>
      </c>
      <c r="E170" s="49">
        <v>1</v>
      </c>
      <c r="F170" s="49"/>
      <c r="G170" s="49"/>
      <c r="H170" s="70"/>
      <c r="I170" s="50"/>
      <c r="J170" s="49">
        <v>8</v>
      </c>
      <c r="K170" s="49">
        <v>2</v>
      </c>
      <c r="L170" s="49">
        <v>13</v>
      </c>
      <c r="M170" s="49">
        <v>1</v>
      </c>
      <c r="N170" s="7">
        <f t="shared" si="14"/>
        <v>34</v>
      </c>
      <c r="O170" s="71">
        <f t="shared" si="15"/>
        <v>1.1695906432748537E-2</v>
      </c>
    </row>
    <row r="171" spans="2:15" x14ac:dyDescent="0.25">
      <c r="B171" s="64" t="s">
        <v>11</v>
      </c>
      <c r="C171" s="49"/>
      <c r="D171" s="49">
        <v>10</v>
      </c>
      <c r="E171" s="49"/>
      <c r="F171" s="49"/>
      <c r="G171" s="49">
        <v>1</v>
      </c>
      <c r="H171" s="70"/>
      <c r="I171" s="50"/>
      <c r="J171" s="49">
        <v>13</v>
      </c>
      <c r="K171" s="49">
        <v>1</v>
      </c>
      <c r="L171" s="49">
        <v>9</v>
      </c>
      <c r="M171" s="49">
        <v>2</v>
      </c>
      <c r="N171" s="7">
        <f t="shared" si="14"/>
        <v>36</v>
      </c>
      <c r="O171" s="71">
        <f t="shared" si="15"/>
        <v>1.238390092879257E-2</v>
      </c>
    </row>
    <row r="172" spans="2:15" x14ac:dyDescent="0.25">
      <c r="B172" s="64" t="s">
        <v>12</v>
      </c>
      <c r="C172" s="49"/>
      <c r="D172" s="49">
        <v>2</v>
      </c>
      <c r="E172" s="49"/>
      <c r="F172" s="49"/>
      <c r="G172" s="49"/>
      <c r="H172" s="70"/>
      <c r="I172" s="50"/>
      <c r="J172" s="49">
        <v>1</v>
      </c>
      <c r="K172" s="49"/>
      <c r="L172" s="49">
        <v>2</v>
      </c>
      <c r="M172" s="49"/>
      <c r="N172" s="7">
        <f t="shared" si="14"/>
        <v>5</v>
      </c>
      <c r="O172" s="71">
        <f t="shared" si="15"/>
        <v>1.7199862401100791E-3</v>
      </c>
    </row>
    <row r="173" spans="2:15" x14ac:dyDescent="0.25">
      <c r="B173" s="64" t="s">
        <v>13</v>
      </c>
      <c r="C173" s="49"/>
      <c r="D173" s="49">
        <v>65</v>
      </c>
      <c r="E173" s="49">
        <v>7</v>
      </c>
      <c r="F173" s="49"/>
      <c r="G173" s="49"/>
      <c r="H173" s="70"/>
      <c r="I173" s="50"/>
      <c r="J173" s="49">
        <v>28</v>
      </c>
      <c r="K173" s="49">
        <v>6</v>
      </c>
      <c r="L173" s="49">
        <v>62</v>
      </c>
      <c r="M173" s="49">
        <v>3</v>
      </c>
      <c r="N173" s="7">
        <f t="shared" si="14"/>
        <v>171</v>
      </c>
      <c r="O173" s="71">
        <f t="shared" si="15"/>
        <v>5.8823529411764705E-2</v>
      </c>
    </row>
    <row r="174" spans="2:15" x14ac:dyDescent="0.25">
      <c r="B174" s="64" t="s">
        <v>14</v>
      </c>
      <c r="C174" s="49">
        <v>1</v>
      </c>
      <c r="D174" s="49">
        <v>48</v>
      </c>
      <c r="E174" s="49">
        <v>3</v>
      </c>
      <c r="F174" s="49"/>
      <c r="G174" s="49"/>
      <c r="H174" s="70"/>
      <c r="I174" s="50"/>
      <c r="J174" s="49">
        <v>19</v>
      </c>
      <c r="K174" s="49">
        <v>3</v>
      </c>
      <c r="L174" s="49">
        <v>48</v>
      </c>
      <c r="M174" s="49">
        <v>1</v>
      </c>
      <c r="N174" s="7">
        <f t="shared" si="14"/>
        <v>123</v>
      </c>
      <c r="O174" s="71">
        <f t="shared" si="15"/>
        <v>4.2311661506707947E-2</v>
      </c>
    </row>
    <row r="175" spans="2:15" x14ac:dyDescent="0.25">
      <c r="B175" s="64" t="s">
        <v>15</v>
      </c>
      <c r="C175" s="49"/>
      <c r="D175" s="49">
        <v>31</v>
      </c>
      <c r="E175" s="49">
        <v>3</v>
      </c>
      <c r="F175" s="49"/>
      <c r="G175" s="49"/>
      <c r="H175" s="70"/>
      <c r="I175" s="50"/>
      <c r="J175" s="49">
        <v>10</v>
      </c>
      <c r="K175" s="49">
        <v>1</v>
      </c>
      <c r="L175" s="49">
        <v>34</v>
      </c>
      <c r="M175" s="49"/>
      <c r="N175" s="7">
        <f t="shared" si="14"/>
        <v>79</v>
      </c>
      <c r="O175" s="71">
        <f t="shared" si="15"/>
        <v>2.7175782593739251E-2</v>
      </c>
    </row>
    <row r="176" spans="2:15" x14ac:dyDescent="0.25">
      <c r="B176" s="64" t="s">
        <v>16</v>
      </c>
      <c r="C176" s="49"/>
      <c r="D176" s="49">
        <v>13</v>
      </c>
      <c r="E176" s="49">
        <v>3</v>
      </c>
      <c r="F176" s="49">
        <v>1</v>
      </c>
      <c r="G176" s="49"/>
      <c r="H176" s="70"/>
      <c r="I176" s="50"/>
      <c r="J176" s="49">
        <v>7</v>
      </c>
      <c r="K176" s="49">
        <v>3</v>
      </c>
      <c r="L176" s="49">
        <v>17</v>
      </c>
      <c r="M176" s="49">
        <v>3</v>
      </c>
      <c r="N176" s="7">
        <f t="shared" si="14"/>
        <v>47</v>
      </c>
      <c r="O176" s="71">
        <f t="shared" si="15"/>
        <v>1.6167870657034743E-2</v>
      </c>
    </row>
    <row r="177" spans="2:15" x14ac:dyDescent="0.25">
      <c r="B177" s="64" t="s">
        <v>17</v>
      </c>
      <c r="C177" s="49">
        <v>2</v>
      </c>
      <c r="D177" s="49">
        <v>28</v>
      </c>
      <c r="E177" s="49">
        <v>5</v>
      </c>
      <c r="F177" s="49"/>
      <c r="G177" s="49"/>
      <c r="H177" s="70"/>
      <c r="I177" s="50">
        <v>1</v>
      </c>
      <c r="J177" s="49">
        <v>13</v>
      </c>
      <c r="K177" s="49">
        <v>3</v>
      </c>
      <c r="L177" s="49">
        <v>32</v>
      </c>
      <c r="M177" s="49">
        <v>1</v>
      </c>
      <c r="N177" s="7">
        <f t="shared" si="14"/>
        <v>85</v>
      </c>
      <c r="O177" s="71">
        <f t="shared" si="15"/>
        <v>2.9239766081871343E-2</v>
      </c>
    </row>
    <row r="178" spans="2:15" x14ac:dyDescent="0.25">
      <c r="B178" s="64" t="s">
        <v>18</v>
      </c>
      <c r="C178" s="49"/>
      <c r="D178" s="49">
        <v>20</v>
      </c>
      <c r="E178" s="49">
        <v>2</v>
      </c>
      <c r="F178" s="49"/>
      <c r="G178" s="49"/>
      <c r="H178" s="70"/>
      <c r="I178" s="50"/>
      <c r="J178" s="49">
        <v>14</v>
      </c>
      <c r="K178" s="49">
        <v>1</v>
      </c>
      <c r="L178" s="49">
        <v>31</v>
      </c>
      <c r="M178" s="49">
        <v>2</v>
      </c>
      <c r="N178" s="7">
        <f t="shared" si="14"/>
        <v>70</v>
      </c>
      <c r="O178" s="71">
        <f t="shared" si="15"/>
        <v>2.4079807361541108E-2</v>
      </c>
    </row>
    <row r="179" spans="2:15" x14ac:dyDescent="0.25">
      <c r="B179" s="64" t="s">
        <v>19</v>
      </c>
      <c r="C179" s="49">
        <v>2</v>
      </c>
      <c r="D179" s="49">
        <v>61</v>
      </c>
      <c r="E179" s="49">
        <v>8</v>
      </c>
      <c r="F179" s="49"/>
      <c r="G179" s="49"/>
      <c r="H179" s="70"/>
      <c r="I179" s="50"/>
      <c r="J179" s="49">
        <v>36</v>
      </c>
      <c r="K179" s="49">
        <v>8</v>
      </c>
      <c r="L179" s="49">
        <v>75</v>
      </c>
      <c r="M179" s="49">
        <v>1</v>
      </c>
      <c r="N179" s="7">
        <f t="shared" si="14"/>
        <v>191</v>
      </c>
      <c r="O179" s="71">
        <f t="shared" si="15"/>
        <v>6.5703474372205029E-2</v>
      </c>
    </row>
    <row r="180" spans="2:15" x14ac:dyDescent="0.25">
      <c r="B180" s="64" t="s">
        <v>20</v>
      </c>
      <c r="C180" s="49"/>
      <c r="D180" s="49">
        <v>4</v>
      </c>
      <c r="E180" s="49">
        <v>1</v>
      </c>
      <c r="F180" s="49"/>
      <c r="G180" s="49"/>
      <c r="H180" s="70"/>
      <c r="I180" s="50"/>
      <c r="J180" s="49">
        <v>4</v>
      </c>
      <c r="K180" s="49">
        <v>2</v>
      </c>
      <c r="L180" s="49">
        <v>8</v>
      </c>
      <c r="M180" s="49"/>
      <c r="N180" s="7">
        <f t="shared" si="14"/>
        <v>19</v>
      </c>
      <c r="O180" s="71">
        <f t="shared" si="15"/>
        <v>6.5359477124183009E-3</v>
      </c>
    </row>
    <row r="181" spans="2:15" x14ac:dyDescent="0.25">
      <c r="B181" s="64" t="s">
        <v>21</v>
      </c>
      <c r="C181" s="49">
        <v>2</v>
      </c>
      <c r="D181" s="49">
        <v>11</v>
      </c>
      <c r="E181" s="49">
        <v>2</v>
      </c>
      <c r="F181" s="49">
        <v>1</v>
      </c>
      <c r="G181" s="49"/>
      <c r="H181" s="70"/>
      <c r="I181" s="50"/>
      <c r="J181" s="49">
        <v>4</v>
      </c>
      <c r="K181" s="49">
        <v>2</v>
      </c>
      <c r="L181" s="49">
        <v>10</v>
      </c>
      <c r="M181" s="49"/>
      <c r="N181" s="7">
        <f t="shared" si="14"/>
        <v>32</v>
      </c>
      <c r="O181" s="71">
        <f t="shared" si="15"/>
        <v>1.1007911936704506E-2</v>
      </c>
    </row>
    <row r="182" spans="2:15" x14ac:dyDescent="0.25">
      <c r="B182" s="64" t="s">
        <v>22</v>
      </c>
      <c r="C182" s="49"/>
      <c r="D182" s="49">
        <v>16</v>
      </c>
      <c r="E182" s="49">
        <v>1</v>
      </c>
      <c r="F182" s="49"/>
      <c r="G182" s="49"/>
      <c r="H182" s="70"/>
      <c r="I182" s="50"/>
      <c r="J182" s="49">
        <v>10</v>
      </c>
      <c r="K182" s="49"/>
      <c r="L182" s="49">
        <v>19</v>
      </c>
      <c r="M182" s="49"/>
      <c r="N182" s="7">
        <f t="shared" si="14"/>
        <v>46</v>
      </c>
      <c r="O182" s="71">
        <f t="shared" si="15"/>
        <v>1.5823873409012729E-2</v>
      </c>
    </row>
    <row r="183" spans="2:15" x14ac:dyDescent="0.25">
      <c r="B183" s="64" t="s">
        <v>23</v>
      </c>
      <c r="C183" s="49"/>
      <c r="D183" s="49">
        <v>31</v>
      </c>
      <c r="E183" s="49">
        <v>3</v>
      </c>
      <c r="F183" s="49">
        <v>1</v>
      </c>
      <c r="G183" s="49"/>
      <c r="H183" s="70"/>
      <c r="I183" s="50"/>
      <c r="J183" s="49">
        <v>13</v>
      </c>
      <c r="K183" s="49">
        <v>8</v>
      </c>
      <c r="L183" s="49">
        <v>30</v>
      </c>
      <c r="M183" s="49"/>
      <c r="N183" s="7">
        <f t="shared" si="14"/>
        <v>86</v>
      </c>
      <c r="O183" s="71">
        <f t="shared" si="15"/>
        <v>2.9583763329893362E-2</v>
      </c>
    </row>
    <row r="184" spans="2:15" x14ac:dyDescent="0.25">
      <c r="B184" s="64" t="s">
        <v>24</v>
      </c>
      <c r="C184" s="49"/>
      <c r="D184" s="49">
        <v>31</v>
      </c>
      <c r="E184" s="49">
        <v>2</v>
      </c>
      <c r="F184" s="49"/>
      <c r="G184" s="49"/>
      <c r="H184" s="70"/>
      <c r="I184" s="50"/>
      <c r="J184" s="49">
        <v>24</v>
      </c>
      <c r="K184" s="49">
        <v>2</v>
      </c>
      <c r="L184" s="49">
        <v>40</v>
      </c>
      <c r="M184" s="49">
        <v>4</v>
      </c>
      <c r="N184" s="7">
        <f t="shared" si="14"/>
        <v>103</v>
      </c>
      <c r="O184" s="71">
        <f t="shared" si="15"/>
        <v>3.543171654626763E-2</v>
      </c>
    </row>
    <row r="185" spans="2:15" x14ac:dyDescent="0.25">
      <c r="B185" s="64" t="s">
        <v>25</v>
      </c>
      <c r="C185" s="49">
        <v>1</v>
      </c>
      <c r="D185" s="49">
        <v>13</v>
      </c>
      <c r="E185" s="49"/>
      <c r="F185" s="49"/>
      <c r="G185" s="49"/>
      <c r="H185" s="70"/>
      <c r="I185" s="50"/>
      <c r="J185" s="49">
        <v>5</v>
      </c>
      <c r="K185" s="49">
        <v>1</v>
      </c>
      <c r="L185" s="49">
        <v>19</v>
      </c>
      <c r="M185" s="49"/>
      <c r="N185" s="7">
        <f t="shared" si="14"/>
        <v>39</v>
      </c>
      <c r="O185" s="71">
        <f t="shared" si="15"/>
        <v>1.3415892672858616E-2</v>
      </c>
    </row>
    <row r="186" spans="2:15" x14ac:dyDescent="0.25">
      <c r="B186" s="64" t="s">
        <v>26</v>
      </c>
      <c r="C186" s="49">
        <v>1</v>
      </c>
      <c r="D186" s="49">
        <v>30</v>
      </c>
      <c r="E186" s="49">
        <v>3</v>
      </c>
      <c r="F186" s="49"/>
      <c r="G186" s="49"/>
      <c r="H186" s="70"/>
      <c r="I186" s="50"/>
      <c r="J186" s="49">
        <v>13</v>
      </c>
      <c r="K186" s="49">
        <v>1</v>
      </c>
      <c r="L186" s="49">
        <v>32</v>
      </c>
      <c r="M186" s="49"/>
      <c r="N186" s="7">
        <f t="shared" si="14"/>
        <v>80</v>
      </c>
      <c r="O186" s="71">
        <f t="shared" si="15"/>
        <v>2.7519779841761266E-2</v>
      </c>
    </row>
    <row r="187" spans="2:15" x14ac:dyDescent="0.25">
      <c r="B187" s="64" t="s">
        <v>27</v>
      </c>
      <c r="C187" s="49">
        <v>2</v>
      </c>
      <c r="D187" s="49">
        <v>68</v>
      </c>
      <c r="E187" s="49">
        <v>7</v>
      </c>
      <c r="F187" s="49">
        <v>2</v>
      </c>
      <c r="G187" s="49"/>
      <c r="H187" s="70"/>
      <c r="I187" s="50"/>
      <c r="J187" s="49">
        <v>40</v>
      </c>
      <c r="K187" s="49">
        <v>6</v>
      </c>
      <c r="L187" s="49">
        <v>87</v>
      </c>
      <c r="M187" s="49"/>
      <c r="N187" s="7">
        <f t="shared" si="14"/>
        <v>212</v>
      </c>
      <c r="O187" s="71">
        <f t="shared" si="15"/>
        <v>7.2927416580667356E-2</v>
      </c>
    </row>
    <row r="188" spans="2:15" x14ac:dyDescent="0.25">
      <c r="B188" s="64" t="s">
        <v>28</v>
      </c>
      <c r="C188" s="49"/>
      <c r="D188" s="49">
        <v>19</v>
      </c>
      <c r="E188" s="49"/>
      <c r="F188" s="49"/>
      <c r="G188" s="49"/>
      <c r="H188" s="70"/>
      <c r="I188" s="50"/>
      <c r="J188" s="49">
        <v>9</v>
      </c>
      <c r="K188" s="49">
        <v>2</v>
      </c>
      <c r="L188" s="49">
        <v>21</v>
      </c>
      <c r="M188" s="49"/>
      <c r="N188" s="7">
        <f t="shared" si="14"/>
        <v>51</v>
      </c>
      <c r="O188" s="71">
        <f t="shared" si="15"/>
        <v>1.7543859649122806E-2</v>
      </c>
    </row>
    <row r="189" spans="2:15" x14ac:dyDescent="0.25">
      <c r="B189" s="64" t="s">
        <v>29</v>
      </c>
      <c r="C189" s="49"/>
      <c r="D189" s="49">
        <v>2</v>
      </c>
      <c r="E189" s="49"/>
      <c r="F189" s="49"/>
      <c r="G189" s="49"/>
      <c r="H189" s="70"/>
      <c r="I189" s="50"/>
      <c r="J189" s="49">
        <v>1</v>
      </c>
      <c r="K189" s="49"/>
      <c r="L189" s="49">
        <v>2</v>
      </c>
      <c r="M189" s="49"/>
      <c r="N189" s="7">
        <f t="shared" si="14"/>
        <v>5</v>
      </c>
      <c r="O189" s="71">
        <f t="shared" si="15"/>
        <v>1.7199862401100791E-3</v>
      </c>
    </row>
    <row r="190" spans="2:15" x14ac:dyDescent="0.25">
      <c r="B190" s="64" t="s">
        <v>30</v>
      </c>
      <c r="C190" s="49"/>
      <c r="D190" s="49"/>
      <c r="E190" s="49"/>
      <c r="F190" s="49"/>
      <c r="G190" s="49"/>
      <c r="H190" s="70"/>
      <c r="I190" s="50"/>
      <c r="J190" s="49"/>
      <c r="K190" s="49"/>
      <c r="L190" s="49"/>
      <c r="M190" s="49"/>
      <c r="N190" s="7">
        <f t="shared" si="14"/>
        <v>0</v>
      </c>
      <c r="O190" s="71">
        <f t="shared" si="15"/>
        <v>0</v>
      </c>
    </row>
    <row r="191" spans="2:15" x14ac:dyDescent="0.25">
      <c r="B191" s="64" t="s">
        <v>31</v>
      </c>
      <c r="C191" s="49"/>
      <c r="D191" s="49">
        <v>36</v>
      </c>
      <c r="E191" s="49">
        <v>2</v>
      </c>
      <c r="F191" s="49">
        <v>1</v>
      </c>
      <c r="G191" s="49"/>
      <c r="H191" s="70"/>
      <c r="I191" s="50"/>
      <c r="J191" s="49">
        <v>16</v>
      </c>
      <c r="K191" s="49">
        <v>5</v>
      </c>
      <c r="L191" s="49">
        <v>34</v>
      </c>
      <c r="M191" s="49"/>
      <c r="N191" s="7">
        <f t="shared" si="14"/>
        <v>94</v>
      </c>
      <c r="O191" s="71">
        <f t="shared" si="15"/>
        <v>3.2335741314069487E-2</v>
      </c>
    </row>
    <row r="192" spans="2:15" x14ac:dyDescent="0.25">
      <c r="B192" s="64" t="s">
        <v>32</v>
      </c>
      <c r="C192" s="49"/>
      <c r="D192" s="49">
        <v>19</v>
      </c>
      <c r="E192" s="49">
        <v>2</v>
      </c>
      <c r="F192" s="49"/>
      <c r="G192" s="49"/>
      <c r="H192" s="70"/>
      <c r="I192" s="50"/>
      <c r="J192" s="49">
        <v>5</v>
      </c>
      <c r="K192" s="49">
        <v>1</v>
      </c>
      <c r="L192" s="49">
        <v>22</v>
      </c>
      <c r="M192" s="49">
        <v>1</v>
      </c>
      <c r="N192" s="7">
        <f t="shared" si="14"/>
        <v>50</v>
      </c>
      <c r="O192" s="71">
        <f t="shared" si="15"/>
        <v>1.7199862401100791E-2</v>
      </c>
    </row>
    <row r="193" spans="2:15" x14ac:dyDescent="0.25">
      <c r="B193" s="64" t="s">
        <v>33</v>
      </c>
      <c r="C193" s="49"/>
      <c r="D193" s="49">
        <v>4</v>
      </c>
      <c r="E193" s="49">
        <v>1</v>
      </c>
      <c r="F193" s="49"/>
      <c r="G193" s="49"/>
      <c r="H193" s="70"/>
      <c r="I193" s="50"/>
      <c r="J193" s="49">
        <v>5</v>
      </c>
      <c r="K193" s="49"/>
      <c r="L193" s="49">
        <v>4</v>
      </c>
      <c r="M193" s="49"/>
      <c r="N193" s="7">
        <f t="shared" si="14"/>
        <v>14</v>
      </c>
      <c r="O193" s="71">
        <f t="shared" si="15"/>
        <v>4.8159614723082217E-3</v>
      </c>
    </row>
    <row r="194" spans="2:15" x14ac:dyDescent="0.25">
      <c r="B194" s="64" t="s">
        <v>34</v>
      </c>
      <c r="C194" s="49"/>
      <c r="D194" s="49">
        <v>191</v>
      </c>
      <c r="E194" s="49">
        <v>18</v>
      </c>
      <c r="F194" s="49"/>
      <c r="G194" s="49"/>
      <c r="H194" s="70"/>
      <c r="I194" s="50">
        <v>1</v>
      </c>
      <c r="J194" s="49">
        <v>78</v>
      </c>
      <c r="K194" s="49">
        <v>20</v>
      </c>
      <c r="L194" s="49">
        <v>204</v>
      </c>
      <c r="M194" s="49">
        <v>8</v>
      </c>
      <c r="N194" s="7">
        <f t="shared" si="14"/>
        <v>520</v>
      </c>
      <c r="O194" s="71">
        <f t="shared" si="15"/>
        <v>0.17887856897144822</v>
      </c>
    </row>
    <row r="195" spans="2:15" x14ac:dyDescent="0.25">
      <c r="B195" s="64" t="s">
        <v>35</v>
      </c>
      <c r="C195" s="49"/>
      <c r="D195" s="49">
        <v>2</v>
      </c>
      <c r="E195" s="49"/>
      <c r="F195" s="49"/>
      <c r="G195" s="49"/>
      <c r="H195" s="70"/>
      <c r="I195" s="50"/>
      <c r="J195" s="49">
        <v>3</v>
      </c>
      <c r="K195" s="49">
        <v>1</v>
      </c>
      <c r="L195" s="49">
        <v>2</v>
      </c>
      <c r="M195" s="49"/>
      <c r="N195" s="7">
        <f t="shared" si="14"/>
        <v>8</v>
      </c>
      <c r="O195" s="71">
        <f t="shared" si="15"/>
        <v>2.7519779841761265E-3</v>
      </c>
    </row>
    <row r="196" spans="2:15" x14ac:dyDescent="0.25">
      <c r="B196" s="64" t="s">
        <v>36</v>
      </c>
      <c r="C196" s="49"/>
      <c r="D196" s="49">
        <v>692</v>
      </c>
      <c r="E196" s="49"/>
      <c r="F196" s="49"/>
      <c r="G196" s="49"/>
      <c r="H196" s="70"/>
      <c r="I196" s="50"/>
      <c r="J196" s="49">
        <v>3</v>
      </c>
      <c r="K196" s="49"/>
      <c r="L196" s="49">
        <v>2</v>
      </c>
      <c r="M196" s="49">
        <v>1</v>
      </c>
      <c r="N196" s="7">
        <f t="shared" si="14"/>
        <v>698</v>
      </c>
      <c r="O196" s="71">
        <f t="shared" si="15"/>
        <v>0.24011007911936705</v>
      </c>
    </row>
    <row r="197" spans="2:15" x14ac:dyDescent="0.25">
      <c r="B197" s="64" t="s">
        <v>37</v>
      </c>
      <c r="C197" s="64">
        <f>SUM(C169:C196)</f>
        <v>12</v>
      </c>
      <c r="D197" s="64">
        <f>SUM(D169:D196)</f>
        <v>1458</v>
      </c>
      <c r="E197" s="64">
        <f>SUM(E169:E196)</f>
        <v>74</v>
      </c>
      <c r="F197" s="64">
        <f>SUM(F169:F196)</f>
        <v>6</v>
      </c>
      <c r="G197" s="64">
        <f>SUM(G169:G196)</f>
        <v>1</v>
      </c>
      <c r="H197" s="64">
        <f t="shared" ref="H197:N197" si="16">SUM(H169:H196)</f>
        <v>0</v>
      </c>
      <c r="I197" s="64">
        <f t="shared" si="16"/>
        <v>2</v>
      </c>
      <c r="J197" s="64">
        <f t="shared" si="16"/>
        <v>385</v>
      </c>
      <c r="K197" s="64">
        <f t="shared" si="16"/>
        <v>80</v>
      </c>
      <c r="L197" s="64">
        <f t="shared" si="16"/>
        <v>861</v>
      </c>
      <c r="M197" s="64">
        <f t="shared" si="16"/>
        <v>28</v>
      </c>
      <c r="N197" s="64">
        <f t="shared" si="16"/>
        <v>2907</v>
      </c>
      <c r="O197" s="72">
        <f t="shared" si="15"/>
        <v>1</v>
      </c>
    </row>
    <row r="198" spans="2:15" x14ac:dyDescent="0.25">
      <c r="B198" s="73" t="s">
        <v>38</v>
      </c>
      <c r="C198" s="71">
        <f>C197/'[1]Dados por UF e mês'!$O$198</f>
        <v>6.3965884861407248E-3</v>
      </c>
      <c r="D198" s="71">
        <f>D197/'[1]Dados por UF e mês'!$O$198</f>
        <v>0.77718550106609807</v>
      </c>
      <c r="E198" s="71">
        <f>E197/'[1]Dados por UF e mês'!$O$198</f>
        <v>3.9445628997867806E-2</v>
      </c>
      <c r="F198" s="71">
        <f>F197/'[1]Dados por UF e mês'!$O$198</f>
        <v>3.1982942430703624E-3</v>
      </c>
      <c r="G198" s="71">
        <f>G197/'[1]Dados por UF e mês'!$O$198</f>
        <v>5.3304904051172707E-4</v>
      </c>
      <c r="H198" s="71">
        <f>H197/'[1]Dados por UF e mês'!$O$198</f>
        <v>0</v>
      </c>
      <c r="I198" s="71">
        <f>I197/'[1]Dados por UF e mês'!$O$198</f>
        <v>1.0660980810234541E-3</v>
      </c>
      <c r="J198" s="71">
        <f>J197/'[1]Dados por UF e mês'!$O$198</f>
        <v>0.20522388059701493</v>
      </c>
      <c r="K198" s="71">
        <f>K197/'[1]Dados por UF e mês'!$O$198</f>
        <v>4.2643923240938165E-2</v>
      </c>
      <c r="L198" s="71">
        <f>L197/'[1]Dados por UF e mês'!$O$198</f>
        <v>0.45895522388059701</v>
      </c>
      <c r="M198" s="71">
        <f>M197/'[1]Dados por UF e mês'!$O$198</f>
        <v>1.4925373134328358E-2</v>
      </c>
      <c r="N198" s="71">
        <f>N197/'[1]Dados por UF e mês'!$O$198</f>
        <v>1.5495735607675907</v>
      </c>
    </row>
    <row r="199" spans="2:15" x14ac:dyDescent="0.25">
      <c r="B199" s="22" t="s">
        <v>127</v>
      </c>
    </row>
    <row r="200" spans="2:15" x14ac:dyDescent="0.25">
      <c r="B200" s="194" t="s">
        <v>205</v>
      </c>
      <c r="C200" s="194"/>
      <c r="D200" s="194"/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O200" s="194"/>
    </row>
    <row r="201" spans="2:15" ht="60" x14ac:dyDescent="0.25">
      <c r="B201" s="44" t="s">
        <v>109</v>
      </c>
      <c r="C201" s="44" t="s">
        <v>186</v>
      </c>
      <c r="D201" s="44" t="s">
        <v>187</v>
      </c>
      <c r="E201" s="44" t="s">
        <v>188</v>
      </c>
      <c r="F201" s="44" t="s">
        <v>189</v>
      </c>
      <c r="G201" s="44" t="s">
        <v>190</v>
      </c>
      <c r="H201" s="44" t="s">
        <v>191</v>
      </c>
      <c r="I201" s="44" t="s">
        <v>192</v>
      </c>
      <c r="J201" s="44" t="s">
        <v>193</v>
      </c>
      <c r="K201" s="44" t="s">
        <v>194</v>
      </c>
      <c r="L201" s="44" t="s">
        <v>195</v>
      </c>
      <c r="M201" s="44" t="s">
        <v>196</v>
      </c>
      <c r="N201" s="30" t="s">
        <v>37</v>
      </c>
      <c r="O201" s="69" t="s">
        <v>38</v>
      </c>
    </row>
    <row r="202" spans="2:15" x14ac:dyDescent="0.25">
      <c r="B202" s="64" t="s">
        <v>9</v>
      </c>
      <c r="C202" s="49"/>
      <c r="D202" s="49">
        <v>1</v>
      </c>
      <c r="E202" s="49"/>
      <c r="F202" s="49"/>
      <c r="G202" s="49"/>
      <c r="H202" s="49"/>
      <c r="I202" s="49"/>
      <c r="J202" s="49"/>
      <c r="K202" s="49"/>
      <c r="L202" s="49">
        <v>1</v>
      </c>
      <c r="M202" s="49"/>
      <c r="N202" s="7">
        <f t="shared" ref="N202:N229" si="17">SUM(C202:M202)</f>
        <v>2</v>
      </c>
      <c r="O202" s="71">
        <f>N202/$N$230</f>
        <v>6.6711140760506999E-4</v>
      </c>
    </row>
    <row r="203" spans="2:15" x14ac:dyDescent="0.25">
      <c r="B203" s="64" t="s">
        <v>10</v>
      </c>
      <c r="C203" s="49"/>
      <c r="D203" s="49">
        <v>17</v>
      </c>
      <c r="E203" s="49"/>
      <c r="F203" s="49"/>
      <c r="G203" s="49"/>
      <c r="H203" s="49"/>
      <c r="I203" s="49"/>
      <c r="J203" s="49">
        <v>12</v>
      </c>
      <c r="K203" s="49"/>
      <c r="L203" s="49">
        <v>18</v>
      </c>
      <c r="M203" s="49"/>
      <c r="N203" s="7">
        <f t="shared" si="17"/>
        <v>47</v>
      </c>
      <c r="O203" s="71">
        <f t="shared" ref="O203:O230" si="18">N203/$N$230</f>
        <v>1.5677118078719146E-2</v>
      </c>
    </row>
    <row r="204" spans="2:15" x14ac:dyDescent="0.25">
      <c r="B204" s="64" t="s">
        <v>11</v>
      </c>
      <c r="C204" s="49">
        <v>1</v>
      </c>
      <c r="D204" s="49">
        <v>13</v>
      </c>
      <c r="E204" s="49"/>
      <c r="F204" s="49"/>
      <c r="G204" s="49"/>
      <c r="H204" s="49"/>
      <c r="I204" s="49"/>
      <c r="J204" s="49">
        <v>15</v>
      </c>
      <c r="K204" s="49">
        <v>2</v>
      </c>
      <c r="L204" s="49">
        <v>12</v>
      </c>
      <c r="M204" s="49">
        <v>1</v>
      </c>
      <c r="N204" s="7">
        <f t="shared" si="17"/>
        <v>44</v>
      </c>
      <c r="O204" s="71">
        <f t="shared" si="18"/>
        <v>1.4676450967311541E-2</v>
      </c>
    </row>
    <row r="205" spans="2:15" x14ac:dyDescent="0.25">
      <c r="B205" s="64" t="s">
        <v>12</v>
      </c>
      <c r="C205" s="49"/>
      <c r="D205" s="49"/>
      <c r="E205" s="49"/>
      <c r="F205" s="49"/>
      <c r="G205" s="49"/>
      <c r="H205" s="49"/>
      <c r="I205" s="49"/>
      <c r="J205" s="49">
        <v>1</v>
      </c>
      <c r="K205" s="49"/>
      <c r="L205" s="49"/>
      <c r="M205" s="49"/>
      <c r="N205" s="7">
        <f t="shared" si="17"/>
        <v>1</v>
      </c>
      <c r="O205" s="71">
        <f t="shared" si="18"/>
        <v>3.33555703802535E-4</v>
      </c>
    </row>
    <row r="206" spans="2:15" x14ac:dyDescent="0.25">
      <c r="B206" s="64" t="s">
        <v>13</v>
      </c>
      <c r="C206" s="49">
        <v>4</v>
      </c>
      <c r="D206" s="49">
        <v>37</v>
      </c>
      <c r="E206" s="49">
        <v>5</v>
      </c>
      <c r="F206" s="49"/>
      <c r="G206" s="49"/>
      <c r="H206" s="49"/>
      <c r="I206" s="49"/>
      <c r="J206" s="49">
        <v>32</v>
      </c>
      <c r="K206" s="49">
        <v>4</v>
      </c>
      <c r="L206" s="49">
        <v>43</v>
      </c>
      <c r="M206" s="49"/>
      <c r="N206" s="7">
        <f t="shared" si="17"/>
        <v>125</v>
      </c>
      <c r="O206" s="71">
        <f t="shared" si="18"/>
        <v>4.1694462975316877E-2</v>
      </c>
    </row>
    <row r="207" spans="2:15" x14ac:dyDescent="0.25">
      <c r="B207" s="64" t="s">
        <v>14</v>
      </c>
      <c r="C207" s="49">
        <v>3</v>
      </c>
      <c r="D207" s="49">
        <v>66</v>
      </c>
      <c r="E207" s="49">
        <v>2</v>
      </c>
      <c r="F207" s="49">
        <v>2</v>
      </c>
      <c r="G207" s="49"/>
      <c r="H207" s="49"/>
      <c r="I207" s="49"/>
      <c r="J207" s="49">
        <v>50</v>
      </c>
      <c r="K207" s="49">
        <v>9</v>
      </c>
      <c r="L207" s="49">
        <v>72</v>
      </c>
      <c r="M207" s="49">
        <v>3</v>
      </c>
      <c r="N207" s="7">
        <f t="shared" si="17"/>
        <v>207</v>
      </c>
      <c r="O207" s="71">
        <f t="shared" si="18"/>
        <v>6.9046030687124754E-2</v>
      </c>
    </row>
    <row r="208" spans="2:15" x14ac:dyDescent="0.25">
      <c r="B208" s="64" t="s">
        <v>15</v>
      </c>
      <c r="C208" s="49"/>
      <c r="D208" s="49">
        <v>41</v>
      </c>
      <c r="E208" s="49">
        <v>1</v>
      </c>
      <c r="F208" s="49">
        <v>1</v>
      </c>
      <c r="G208" s="49"/>
      <c r="H208" s="49"/>
      <c r="I208" s="49"/>
      <c r="J208" s="49">
        <v>13</v>
      </c>
      <c r="K208" s="49">
        <v>7</v>
      </c>
      <c r="L208" s="49">
        <v>40</v>
      </c>
      <c r="M208" s="49">
        <v>1</v>
      </c>
      <c r="N208" s="7">
        <f t="shared" si="17"/>
        <v>104</v>
      </c>
      <c r="O208" s="71">
        <f t="shared" si="18"/>
        <v>3.4689793195463642E-2</v>
      </c>
    </row>
    <row r="209" spans="2:15" x14ac:dyDescent="0.25">
      <c r="B209" s="64" t="s">
        <v>16</v>
      </c>
      <c r="C209" s="49"/>
      <c r="D209" s="49">
        <v>23</v>
      </c>
      <c r="E209" s="49">
        <v>3</v>
      </c>
      <c r="F209" s="49"/>
      <c r="G209" s="49"/>
      <c r="H209" s="49"/>
      <c r="I209" s="49"/>
      <c r="J209" s="49">
        <v>9</v>
      </c>
      <c r="K209" s="49">
        <v>7</v>
      </c>
      <c r="L209" s="49">
        <v>19</v>
      </c>
      <c r="M209" s="49"/>
      <c r="N209" s="7">
        <f t="shared" si="17"/>
        <v>61</v>
      </c>
      <c r="O209" s="71">
        <f t="shared" si="18"/>
        <v>2.0346897931954638E-2</v>
      </c>
    </row>
    <row r="210" spans="2:15" x14ac:dyDescent="0.25">
      <c r="B210" s="64" t="s">
        <v>17</v>
      </c>
      <c r="C210" s="49">
        <v>1</v>
      </c>
      <c r="D210" s="49">
        <v>27</v>
      </c>
      <c r="E210" s="49"/>
      <c r="F210" s="49">
        <v>1</v>
      </c>
      <c r="G210" s="49"/>
      <c r="H210" s="49"/>
      <c r="I210" s="49"/>
      <c r="J210" s="49">
        <v>12</v>
      </c>
      <c r="K210" s="49">
        <v>4</v>
      </c>
      <c r="L210" s="49">
        <v>30</v>
      </c>
      <c r="M210" s="49">
        <v>1</v>
      </c>
      <c r="N210" s="7">
        <f t="shared" si="17"/>
        <v>76</v>
      </c>
      <c r="O210" s="71">
        <f t="shared" si="18"/>
        <v>2.5350233488992662E-2</v>
      </c>
    </row>
    <row r="211" spans="2:15" x14ac:dyDescent="0.25">
      <c r="B211" s="64" t="s">
        <v>18</v>
      </c>
      <c r="C211" s="49"/>
      <c r="D211" s="49">
        <v>22</v>
      </c>
      <c r="E211" s="49">
        <v>2</v>
      </c>
      <c r="F211" s="49"/>
      <c r="G211" s="49"/>
      <c r="H211" s="49"/>
      <c r="I211" s="49"/>
      <c r="J211" s="49">
        <v>12</v>
      </c>
      <c r="K211" s="49">
        <v>4</v>
      </c>
      <c r="L211" s="49">
        <v>25</v>
      </c>
      <c r="M211" s="49"/>
      <c r="N211" s="7">
        <f t="shared" si="17"/>
        <v>65</v>
      </c>
      <c r="O211" s="71">
        <f t="shared" si="18"/>
        <v>2.1681120747164776E-2</v>
      </c>
    </row>
    <row r="212" spans="2:15" x14ac:dyDescent="0.25">
      <c r="B212" s="64" t="s">
        <v>19</v>
      </c>
      <c r="C212" s="49"/>
      <c r="D212" s="49">
        <v>70</v>
      </c>
      <c r="E212" s="49">
        <v>9</v>
      </c>
      <c r="F212" s="49"/>
      <c r="G212" s="49"/>
      <c r="H212" s="49"/>
      <c r="I212" s="49"/>
      <c r="J212" s="49">
        <v>52</v>
      </c>
      <c r="K212" s="49">
        <v>20</v>
      </c>
      <c r="L212" s="49">
        <v>68</v>
      </c>
      <c r="M212" s="49">
        <v>1</v>
      </c>
      <c r="N212" s="7">
        <f t="shared" si="17"/>
        <v>220</v>
      </c>
      <c r="O212" s="71">
        <f t="shared" si="18"/>
        <v>7.3382254836557706E-2</v>
      </c>
    </row>
    <row r="213" spans="2:15" x14ac:dyDescent="0.25">
      <c r="B213" s="64" t="s">
        <v>20</v>
      </c>
      <c r="C213" s="49">
        <v>1</v>
      </c>
      <c r="D213" s="49">
        <v>15</v>
      </c>
      <c r="E213" s="49">
        <v>1</v>
      </c>
      <c r="F213" s="49"/>
      <c r="G213" s="49"/>
      <c r="H213" s="49"/>
      <c r="I213" s="49"/>
      <c r="J213" s="49">
        <v>5</v>
      </c>
      <c r="K213" s="49">
        <v>5</v>
      </c>
      <c r="L213" s="49">
        <v>12</v>
      </c>
      <c r="M213" s="49">
        <v>1</v>
      </c>
      <c r="N213" s="7">
        <f t="shared" si="17"/>
        <v>40</v>
      </c>
      <c r="O213" s="71">
        <f t="shared" si="18"/>
        <v>1.33422281521014E-2</v>
      </c>
    </row>
    <row r="214" spans="2:15" x14ac:dyDescent="0.25">
      <c r="B214" s="64" t="s">
        <v>21</v>
      </c>
      <c r="C214" s="49"/>
      <c r="D214" s="49">
        <v>9</v>
      </c>
      <c r="E214" s="49"/>
      <c r="F214" s="49">
        <v>1</v>
      </c>
      <c r="G214" s="49"/>
      <c r="H214" s="49"/>
      <c r="I214" s="49"/>
      <c r="J214" s="49">
        <v>10</v>
      </c>
      <c r="K214" s="49">
        <v>2</v>
      </c>
      <c r="L214" s="49">
        <v>11</v>
      </c>
      <c r="M214" s="49"/>
      <c r="N214" s="7">
        <f t="shared" si="17"/>
        <v>33</v>
      </c>
      <c r="O214" s="71">
        <f t="shared" si="18"/>
        <v>1.1007338225483656E-2</v>
      </c>
    </row>
    <row r="215" spans="2:15" x14ac:dyDescent="0.25">
      <c r="B215" s="64" t="s">
        <v>22</v>
      </c>
      <c r="C215" s="49"/>
      <c r="D215" s="49">
        <v>17</v>
      </c>
      <c r="E215" s="49">
        <v>3</v>
      </c>
      <c r="F215" s="49"/>
      <c r="G215" s="49"/>
      <c r="H215" s="49"/>
      <c r="I215" s="49"/>
      <c r="J215" s="49">
        <v>17</v>
      </c>
      <c r="K215" s="49">
        <v>2</v>
      </c>
      <c r="L215" s="49">
        <v>19</v>
      </c>
      <c r="M215" s="49"/>
      <c r="N215" s="7">
        <f t="shared" si="17"/>
        <v>58</v>
      </c>
      <c r="O215" s="71">
        <f t="shared" si="18"/>
        <v>1.9346230820547032E-2</v>
      </c>
    </row>
    <row r="216" spans="2:15" x14ac:dyDescent="0.25">
      <c r="B216" s="64" t="s">
        <v>23</v>
      </c>
      <c r="C216" s="49"/>
      <c r="D216" s="49">
        <v>29</v>
      </c>
      <c r="E216" s="49">
        <v>5</v>
      </c>
      <c r="F216" s="49"/>
      <c r="G216" s="49"/>
      <c r="H216" s="49"/>
      <c r="I216" s="49"/>
      <c r="J216" s="49">
        <v>18</v>
      </c>
      <c r="K216" s="49">
        <v>14</v>
      </c>
      <c r="L216" s="49">
        <v>33</v>
      </c>
      <c r="M216" s="49"/>
      <c r="N216" s="7">
        <f t="shared" si="17"/>
        <v>99</v>
      </c>
      <c r="O216" s="71">
        <f t="shared" si="18"/>
        <v>3.3022014676450967E-2</v>
      </c>
    </row>
    <row r="217" spans="2:15" x14ac:dyDescent="0.25">
      <c r="B217" s="64" t="s">
        <v>24</v>
      </c>
      <c r="C217" s="49"/>
      <c r="D217" s="49">
        <v>35</v>
      </c>
      <c r="E217" s="49">
        <v>1</v>
      </c>
      <c r="F217" s="49"/>
      <c r="G217" s="49"/>
      <c r="H217" s="49"/>
      <c r="I217" s="49"/>
      <c r="J217" s="49">
        <v>25</v>
      </c>
      <c r="K217" s="49">
        <v>9</v>
      </c>
      <c r="L217" s="49">
        <v>39</v>
      </c>
      <c r="M217" s="49">
        <v>1</v>
      </c>
      <c r="N217" s="7">
        <f t="shared" si="17"/>
        <v>110</v>
      </c>
      <c r="O217" s="71">
        <f t="shared" si="18"/>
        <v>3.6691127418278853E-2</v>
      </c>
    </row>
    <row r="218" spans="2:15" x14ac:dyDescent="0.25">
      <c r="B218" s="64" t="s">
        <v>25</v>
      </c>
      <c r="C218" s="49"/>
      <c r="D218" s="49">
        <v>17</v>
      </c>
      <c r="E218" s="49">
        <v>3</v>
      </c>
      <c r="F218" s="49"/>
      <c r="G218" s="49"/>
      <c r="H218" s="49"/>
      <c r="I218" s="49"/>
      <c r="J218" s="49">
        <v>5</v>
      </c>
      <c r="K218" s="49">
        <v>1</v>
      </c>
      <c r="L218" s="49">
        <v>19</v>
      </c>
      <c r="M218" s="49"/>
      <c r="N218" s="7">
        <f t="shared" si="17"/>
        <v>45</v>
      </c>
      <c r="O218" s="71">
        <f t="shared" si="18"/>
        <v>1.5010006671114077E-2</v>
      </c>
    </row>
    <row r="219" spans="2:15" x14ac:dyDescent="0.25">
      <c r="B219" s="64" t="s">
        <v>26</v>
      </c>
      <c r="C219" s="49">
        <v>3</v>
      </c>
      <c r="D219" s="49">
        <v>33</v>
      </c>
      <c r="E219" s="49">
        <v>5</v>
      </c>
      <c r="F219" s="49"/>
      <c r="G219" s="49"/>
      <c r="H219" s="49"/>
      <c r="I219" s="49"/>
      <c r="J219" s="49">
        <v>23</v>
      </c>
      <c r="K219" s="49">
        <v>9</v>
      </c>
      <c r="L219" s="49">
        <v>42</v>
      </c>
      <c r="M219" s="49">
        <v>4</v>
      </c>
      <c r="N219" s="7">
        <f t="shared" si="17"/>
        <v>119</v>
      </c>
      <c r="O219" s="71">
        <f t="shared" si="18"/>
        <v>3.9693128752501666E-2</v>
      </c>
    </row>
    <row r="220" spans="2:15" x14ac:dyDescent="0.25">
      <c r="B220" s="64" t="s">
        <v>27</v>
      </c>
      <c r="C220" s="49">
        <v>8</v>
      </c>
      <c r="D220" s="49">
        <v>124</v>
      </c>
      <c r="E220" s="49">
        <v>17</v>
      </c>
      <c r="F220" s="49"/>
      <c r="G220" s="49"/>
      <c r="H220" s="49"/>
      <c r="I220" s="49">
        <v>1</v>
      </c>
      <c r="J220" s="49">
        <v>73</v>
      </c>
      <c r="K220" s="49">
        <v>24</v>
      </c>
      <c r="L220" s="49">
        <v>137</v>
      </c>
      <c r="M220" s="49">
        <v>2</v>
      </c>
      <c r="N220" s="7">
        <f t="shared" si="17"/>
        <v>386</v>
      </c>
      <c r="O220" s="71">
        <f t="shared" si="18"/>
        <v>0.12875250166777852</v>
      </c>
    </row>
    <row r="221" spans="2:15" x14ac:dyDescent="0.25">
      <c r="B221" s="64" t="s">
        <v>28</v>
      </c>
      <c r="C221" s="49"/>
      <c r="D221" s="49">
        <v>15</v>
      </c>
      <c r="E221" s="49">
        <v>1</v>
      </c>
      <c r="F221" s="49">
        <v>1</v>
      </c>
      <c r="G221" s="49"/>
      <c r="H221" s="49"/>
      <c r="I221" s="49"/>
      <c r="J221" s="49">
        <v>13</v>
      </c>
      <c r="K221" s="49">
        <v>1</v>
      </c>
      <c r="L221" s="49">
        <v>17</v>
      </c>
      <c r="M221" s="49"/>
      <c r="N221" s="7">
        <f t="shared" si="17"/>
        <v>48</v>
      </c>
      <c r="O221" s="71">
        <f t="shared" si="18"/>
        <v>1.6010673782521682E-2</v>
      </c>
    </row>
    <row r="222" spans="2:15" x14ac:dyDescent="0.25">
      <c r="B222" s="64" t="s">
        <v>29</v>
      </c>
      <c r="C222" s="49"/>
      <c r="D222" s="49"/>
      <c r="E222" s="49">
        <v>1</v>
      </c>
      <c r="F222" s="49"/>
      <c r="G222" s="49"/>
      <c r="H222" s="49"/>
      <c r="I222" s="49"/>
      <c r="J222" s="49">
        <v>3</v>
      </c>
      <c r="K222" s="49">
        <v>2</v>
      </c>
      <c r="L222" s="49">
        <v>3</v>
      </c>
      <c r="M222" s="49"/>
      <c r="N222" s="7">
        <f t="shared" si="17"/>
        <v>9</v>
      </c>
      <c r="O222" s="71">
        <f t="shared" si="18"/>
        <v>3.002001334222815E-3</v>
      </c>
    </row>
    <row r="223" spans="2:15" x14ac:dyDescent="0.25">
      <c r="B223" s="64" t="s">
        <v>30</v>
      </c>
      <c r="C223" s="49"/>
      <c r="D223" s="49"/>
      <c r="E223" s="49"/>
      <c r="F223" s="49"/>
      <c r="G223" s="49"/>
      <c r="H223" s="49"/>
      <c r="I223" s="49"/>
      <c r="J223" s="49">
        <v>1</v>
      </c>
      <c r="K223" s="49"/>
      <c r="L223" s="49">
        <v>1</v>
      </c>
      <c r="M223" s="49"/>
      <c r="N223" s="7">
        <f t="shared" si="17"/>
        <v>2</v>
      </c>
      <c r="O223" s="71">
        <f t="shared" si="18"/>
        <v>6.6711140760506999E-4</v>
      </c>
    </row>
    <row r="224" spans="2:15" x14ac:dyDescent="0.25">
      <c r="B224" s="64" t="s">
        <v>31</v>
      </c>
      <c r="C224" s="49"/>
      <c r="D224" s="49">
        <v>28</v>
      </c>
      <c r="E224" s="49">
        <v>2</v>
      </c>
      <c r="F224" s="49"/>
      <c r="G224" s="49"/>
      <c r="H224" s="49"/>
      <c r="I224" s="49"/>
      <c r="J224" s="49">
        <v>17</v>
      </c>
      <c r="K224" s="49">
        <v>3</v>
      </c>
      <c r="L224" s="49">
        <v>32</v>
      </c>
      <c r="M224" s="49">
        <v>2</v>
      </c>
      <c r="N224" s="7">
        <f t="shared" si="17"/>
        <v>84</v>
      </c>
      <c r="O224" s="71">
        <f t="shared" si="18"/>
        <v>2.8018679119412943E-2</v>
      </c>
    </row>
    <row r="225" spans="2:15" x14ac:dyDescent="0.25">
      <c r="B225" s="64" t="s">
        <v>32</v>
      </c>
      <c r="C225" s="49">
        <v>2</v>
      </c>
      <c r="D225" s="49">
        <v>12</v>
      </c>
      <c r="E225" s="49">
        <v>2</v>
      </c>
      <c r="F225" s="49"/>
      <c r="G225" s="49"/>
      <c r="H225" s="49"/>
      <c r="I225" s="49"/>
      <c r="J225" s="49">
        <v>16</v>
      </c>
      <c r="K225" s="49">
        <v>2</v>
      </c>
      <c r="L225" s="49">
        <v>19</v>
      </c>
      <c r="M225" s="49">
        <v>1</v>
      </c>
      <c r="N225" s="7">
        <f t="shared" si="17"/>
        <v>54</v>
      </c>
      <c r="O225" s="71">
        <f t="shared" si="18"/>
        <v>1.801200800533689E-2</v>
      </c>
    </row>
    <row r="226" spans="2:15" x14ac:dyDescent="0.25">
      <c r="B226" s="64" t="s">
        <v>33</v>
      </c>
      <c r="C226" s="49"/>
      <c r="D226" s="49">
        <v>6</v>
      </c>
      <c r="E226" s="49"/>
      <c r="F226" s="49"/>
      <c r="G226" s="49"/>
      <c r="H226" s="49"/>
      <c r="I226" s="49"/>
      <c r="J226" s="49">
        <v>9</v>
      </c>
      <c r="K226" s="49">
        <v>1</v>
      </c>
      <c r="L226" s="49">
        <v>6</v>
      </c>
      <c r="M226" s="49"/>
      <c r="N226" s="7">
        <f t="shared" si="17"/>
        <v>22</v>
      </c>
      <c r="O226" s="71">
        <f t="shared" si="18"/>
        <v>7.3382254836557703E-3</v>
      </c>
    </row>
    <row r="227" spans="2:15" x14ac:dyDescent="0.25">
      <c r="B227" s="64" t="s">
        <v>34</v>
      </c>
      <c r="C227" s="49">
        <v>7</v>
      </c>
      <c r="D227" s="49">
        <v>174</v>
      </c>
      <c r="E227" s="49">
        <v>17</v>
      </c>
      <c r="F227" s="49">
        <v>1</v>
      </c>
      <c r="G227" s="49"/>
      <c r="H227" s="49"/>
      <c r="I227" s="49">
        <v>2</v>
      </c>
      <c r="J227" s="49">
        <v>97</v>
      </c>
      <c r="K227" s="49">
        <v>35</v>
      </c>
      <c r="L227" s="49">
        <v>193</v>
      </c>
      <c r="M227" s="49">
        <v>5</v>
      </c>
      <c r="N227" s="7">
        <f t="shared" si="17"/>
        <v>531</v>
      </c>
      <c r="O227" s="71">
        <f t="shared" si="18"/>
        <v>0.17711807871914609</v>
      </c>
    </row>
    <row r="228" spans="2:15" x14ac:dyDescent="0.25">
      <c r="B228" s="64" t="s">
        <v>35</v>
      </c>
      <c r="C228" s="49">
        <v>1</v>
      </c>
      <c r="D228" s="49">
        <v>6</v>
      </c>
      <c r="E228" s="49"/>
      <c r="F228" s="49"/>
      <c r="G228" s="49"/>
      <c r="H228" s="49"/>
      <c r="I228" s="49">
        <v>1</v>
      </c>
      <c r="J228" s="49">
        <v>5</v>
      </c>
      <c r="K228" s="49">
        <v>1</v>
      </c>
      <c r="L228" s="49">
        <v>6</v>
      </c>
      <c r="M228" s="49"/>
      <c r="N228" s="7">
        <f t="shared" si="17"/>
        <v>20</v>
      </c>
      <c r="O228" s="71">
        <f t="shared" si="18"/>
        <v>6.6711140760507001E-3</v>
      </c>
    </row>
    <row r="229" spans="2:15" x14ac:dyDescent="0.25">
      <c r="B229" s="64" t="s">
        <v>36</v>
      </c>
      <c r="C229" s="49"/>
      <c r="D229" s="49">
        <v>382</v>
      </c>
      <c r="E229" s="49">
        <v>1</v>
      </c>
      <c r="F229" s="49"/>
      <c r="G229" s="49"/>
      <c r="H229" s="49"/>
      <c r="I229" s="49"/>
      <c r="J229" s="49">
        <v>2</v>
      </c>
      <c r="K229" s="49"/>
      <c r="L229" s="49">
        <v>1</v>
      </c>
      <c r="M229" s="49"/>
      <c r="N229" s="7">
        <f t="shared" si="17"/>
        <v>386</v>
      </c>
      <c r="O229" s="71">
        <f t="shared" si="18"/>
        <v>0.12875250166777852</v>
      </c>
    </row>
    <row r="230" spans="2:15" x14ac:dyDescent="0.25">
      <c r="B230" s="64" t="s">
        <v>37</v>
      </c>
      <c r="C230" s="64">
        <f>SUM(C202:C229)</f>
        <v>31</v>
      </c>
      <c r="D230" s="64">
        <f t="shared" ref="D230:M230" si="19">SUM(D202:D229)</f>
        <v>1219</v>
      </c>
      <c r="E230" s="64">
        <f t="shared" si="19"/>
        <v>81</v>
      </c>
      <c r="F230" s="64">
        <f t="shared" si="19"/>
        <v>7</v>
      </c>
      <c r="G230" s="64">
        <f t="shared" si="19"/>
        <v>0</v>
      </c>
      <c r="H230" s="64">
        <f t="shared" si="19"/>
        <v>0</v>
      </c>
      <c r="I230" s="64">
        <f t="shared" si="19"/>
        <v>4</v>
      </c>
      <c r="J230" s="64">
        <f t="shared" si="19"/>
        <v>547</v>
      </c>
      <c r="K230" s="64">
        <f t="shared" si="19"/>
        <v>168</v>
      </c>
      <c r="L230" s="64">
        <f t="shared" si="19"/>
        <v>918</v>
      </c>
      <c r="M230" s="64">
        <f t="shared" si="19"/>
        <v>23</v>
      </c>
      <c r="N230" s="64">
        <f>SUM(N202:N229)</f>
        <v>2998</v>
      </c>
      <c r="O230" s="71">
        <f t="shared" si="18"/>
        <v>1</v>
      </c>
    </row>
    <row r="231" spans="2:15" x14ac:dyDescent="0.25">
      <c r="B231" s="73" t="s">
        <v>38</v>
      </c>
      <c r="C231" s="71">
        <f>C230/'[1]Dados por UF e mês'!$O$231</f>
        <v>1.802325581395349E-2</v>
      </c>
      <c r="D231" s="71">
        <f>D230/'[1]Dados por UF e mês'!$O$231</f>
        <v>0.70872093023255811</v>
      </c>
      <c r="E231" s="71">
        <f>E230/'[1]Dados por UF e mês'!$O$231</f>
        <v>4.7093023255813951E-2</v>
      </c>
      <c r="F231" s="71">
        <f>F230/'[1]Dados por UF e mês'!$O$231</f>
        <v>4.0697674418604651E-3</v>
      </c>
      <c r="G231" s="71">
        <f>G230/'[1]Dados por UF e mês'!$O$231</f>
        <v>0</v>
      </c>
      <c r="H231" s="71">
        <f>H230/'[1]Dados por UF e mês'!$O$231</f>
        <v>0</v>
      </c>
      <c r="I231" s="71">
        <f>I230/'[1]Dados por UF e mês'!$O$231</f>
        <v>2.3255813953488372E-3</v>
      </c>
      <c r="J231" s="71">
        <f>J230/'[1]Dados por UF e mês'!$O$231</f>
        <v>0.31802325581395346</v>
      </c>
      <c r="K231" s="71">
        <f>K230/'[1]Dados por UF e mês'!$O$231</f>
        <v>9.7674418604651161E-2</v>
      </c>
      <c r="L231" s="71">
        <f>L230/'[1]Dados por UF e mês'!$O$231</f>
        <v>0.53372093023255818</v>
      </c>
      <c r="M231" s="71">
        <f>M230/'[1]Dados por UF e mês'!$O$231</f>
        <v>1.3372093023255814E-2</v>
      </c>
      <c r="N231" s="71">
        <f>N230/'[1]Dados por UF e mês'!$O$231</f>
        <v>1.7430232558139536</v>
      </c>
    </row>
    <row r="232" spans="2:15" x14ac:dyDescent="0.25">
      <c r="B232" s="22" t="s">
        <v>127</v>
      </c>
    </row>
    <row r="233" spans="2:15" x14ac:dyDescent="0.25">
      <c r="B233" s="195" t="s">
        <v>206</v>
      </c>
      <c r="C233" s="196"/>
      <c r="D233" s="196"/>
      <c r="E233" s="196"/>
      <c r="F233" s="196"/>
      <c r="G233" s="196"/>
      <c r="H233" s="196"/>
      <c r="I233" s="196"/>
      <c r="J233" s="196"/>
      <c r="K233" s="196"/>
      <c r="L233" s="196"/>
      <c r="M233" s="196"/>
      <c r="N233" s="196"/>
      <c r="O233" s="196"/>
    </row>
    <row r="234" spans="2:15" ht="60" x14ac:dyDescent="0.25">
      <c r="B234" s="44" t="s">
        <v>109</v>
      </c>
      <c r="C234" s="44" t="s">
        <v>186</v>
      </c>
      <c r="D234" s="44" t="s">
        <v>187</v>
      </c>
      <c r="E234" s="44" t="s">
        <v>188</v>
      </c>
      <c r="F234" s="44" t="s">
        <v>189</v>
      </c>
      <c r="G234" s="44" t="s">
        <v>190</v>
      </c>
      <c r="H234" s="44" t="s">
        <v>191</v>
      </c>
      <c r="I234" s="44" t="s">
        <v>192</v>
      </c>
      <c r="J234" s="44" t="s">
        <v>193</v>
      </c>
      <c r="K234" s="44" t="s">
        <v>194</v>
      </c>
      <c r="L234" s="44" t="s">
        <v>195</v>
      </c>
      <c r="M234" s="44" t="s">
        <v>196</v>
      </c>
      <c r="N234" s="30" t="s">
        <v>37</v>
      </c>
      <c r="O234" s="69" t="s">
        <v>38</v>
      </c>
    </row>
    <row r="235" spans="2:15" x14ac:dyDescent="0.25">
      <c r="B235" s="64" t="s">
        <v>9</v>
      </c>
      <c r="C235" s="49"/>
      <c r="D235" s="49">
        <v>1</v>
      </c>
      <c r="E235" s="49"/>
      <c r="F235" s="49"/>
      <c r="G235" s="50"/>
      <c r="H235" s="50"/>
      <c r="I235" s="49"/>
      <c r="J235" s="49"/>
      <c r="K235" s="49"/>
      <c r="L235" s="49">
        <v>2</v>
      </c>
      <c r="M235" s="49"/>
      <c r="N235" s="7">
        <f t="shared" ref="N235:N262" si="20">SUM(C235:M235)</f>
        <v>3</v>
      </c>
      <c r="O235" s="71">
        <f t="shared" ref="O235:O263" si="21">N235/$N$263</f>
        <v>1.0420284821118443E-3</v>
      </c>
    </row>
    <row r="236" spans="2:15" x14ac:dyDescent="0.25">
      <c r="B236" s="64" t="s">
        <v>10</v>
      </c>
      <c r="C236" s="49"/>
      <c r="D236" s="49">
        <v>11</v>
      </c>
      <c r="E236" s="49"/>
      <c r="F236" s="49"/>
      <c r="G236" s="50"/>
      <c r="H236" s="50"/>
      <c r="I236" s="49"/>
      <c r="J236" s="49">
        <v>8</v>
      </c>
      <c r="K236" s="49">
        <v>3</v>
      </c>
      <c r="L236" s="49">
        <v>12</v>
      </c>
      <c r="M236" s="49"/>
      <c r="N236" s="7">
        <f t="shared" si="20"/>
        <v>34</v>
      </c>
      <c r="O236" s="71">
        <f t="shared" si="21"/>
        <v>1.1809656130600903E-2</v>
      </c>
    </row>
    <row r="237" spans="2:15" x14ac:dyDescent="0.25">
      <c r="B237" s="64" t="s">
        <v>11</v>
      </c>
      <c r="C237" s="49">
        <v>1</v>
      </c>
      <c r="D237" s="49">
        <v>13</v>
      </c>
      <c r="E237" s="49">
        <v>4</v>
      </c>
      <c r="F237" s="49">
        <v>1</v>
      </c>
      <c r="G237" s="50"/>
      <c r="H237" s="50"/>
      <c r="I237" s="49"/>
      <c r="J237" s="49">
        <v>12</v>
      </c>
      <c r="K237" s="49">
        <v>2</v>
      </c>
      <c r="L237" s="49">
        <v>17</v>
      </c>
      <c r="M237" s="49">
        <v>1</v>
      </c>
      <c r="N237" s="7">
        <f t="shared" si="20"/>
        <v>51</v>
      </c>
      <c r="O237" s="71">
        <f t="shared" si="21"/>
        <v>1.7714484195901353E-2</v>
      </c>
    </row>
    <row r="238" spans="2:15" x14ac:dyDescent="0.25">
      <c r="B238" s="64" t="s">
        <v>12</v>
      </c>
      <c r="C238" s="49"/>
      <c r="D238" s="49"/>
      <c r="E238" s="49"/>
      <c r="F238" s="49"/>
      <c r="G238" s="50"/>
      <c r="H238" s="50"/>
      <c r="I238" s="49"/>
      <c r="J238" s="49"/>
      <c r="K238" s="49"/>
      <c r="L238" s="49"/>
      <c r="M238" s="49"/>
      <c r="N238" s="7">
        <f t="shared" si="20"/>
        <v>0</v>
      </c>
      <c r="O238" s="71">
        <f t="shared" si="21"/>
        <v>0</v>
      </c>
    </row>
    <row r="239" spans="2:15" x14ac:dyDescent="0.25">
      <c r="B239" s="64" t="s">
        <v>13</v>
      </c>
      <c r="C239" s="49">
        <v>2</v>
      </c>
      <c r="D239" s="49">
        <v>37</v>
      </c>
      <c r="E239" s="49">
        <v>3</v>
      </c>
      <c r="F239" s="49">
        <v>2</v>
      </c>
      <c r="G239" s="50"/>
      <c r="H239" s="50"/>
      <c r="I239" s="49"/>
      <c r="J239" s="49">
        <v>28</v>
      </c>
      <c r="K239" s="49">
        <v>7</v>
      </c>
      <c r="L239" s="49">
        <v>45</v>
      </c>
      <c r="M239" s="49">
        <v>1</v>
      </c>
      <c r="N239" s="7">
        <f t="shared" si="20"/>
        <v>125</v>
      </c>
      <c r="O239" s="71">
        <f t="shared" si="21"/>
        <v>4.3417853421326848E-2</v>
      </c>
    </row>
    <row r="240" spans="2:15" x14ac:dyDescent="0.25">
      <c r="B240" s="64" t="s">
        <v>14</v>
      </c>
      <c r="C240" s="49"/>
      <c r="D240" s="49">
        <v>27</v>
      </c>
      <c r="E240" s="49">
        <v>1</v>
      </c>
      <c r="F240" s="49">
        <v>3</v>
      </c>
      <c r="G240" s="50"/>
      <c r="H240" s="50"/>
      <c r="I240" s="49"/>
      <c r="J240" s="49">
        <v>20</v>
      </c>
      <c r="K240" s="49">
        <v>6</v>
      </c>
      <c r="L240" s="49">
        <v>27</v>
      </c>
      <c r="M240" s="49"/>
      <c r="N240" s="7">
        <f t="shared" si="20"/>
        <v>84</v>
      </c>
      <c r="O240" s="71">
        <f t="shared" si="21"/>
        <v>2.9176797499131643E-2</v>
      </c>
    </row>
    <row r="241" spans="2:15" x14ac:dyDescent="0.25">
      <c r="B241" s="64" t="s">
        <v>15</v>
      </c>
      <c r="C241" s="49">
        <v>2</v>
      </c>
      <c r="D241" s="49">
        <v>26</v>
      </c>
      <c r="E241" s="49">
        <v>1</v>
      </c>
      <c r="F241" s="49">
        <v>12</v>
      </c>
      <c r="G241" s="50"/>
      <c r="H241" s="50"/>
      <c r="I241" s="49"/>
      <c r="J241" s="49">
        <v>15</v>
      </c>
      <c r="K241" s="49">
        <v>6</v>
      </c>
      <c r="L241" s="49">
        <v>28</v>
      </c>
      <c r="M241" s="49">
        <v>1</v>
      </c>
      <c r="N241" s="7">
        <f t="shared" si="20"/>
        <v>91</v>
      </c>
      <c r="O241" s="71">
        <f t="shared" si="21"/>
        <v>3.1608197290725948E-2</v>
      </c>
    </row>
    <row r="242" spans="2:15" x14ac:dyDescent="0.25">
      <c r="B242" s="64" t="s">
        <v>16</v>
      </c>
      <c r="C242" s="49">
        <v>1</v>
      </c>
      <c r="D242" s="49">
        <v>7</v>
      </c>
      <c r="E242" s="49">
        <v>1</v>
      </c>
      <c r="F242" s="49"/>
      <c r="G242" s="50"/>
      <c r="H242" s="50"/>
      <c r="I242" s="49"/>
      <c r="J242" s="49">
        <v>9</v>
      </c>
      <c r="K242" s="49">
        <v>2</v>
      </c>
      <c r="L242" s="49">
        <v>10</v>
      </c>
      <c r="M242" s="49"/>
      <c r="N242" s="7">
        <f t="shared" si="20"/>
        <v>30</v>
      </c>
      <c r="O242" s="71">
        <f t="shared" si="21"/>
        <v>1.0420284821118444E-2</v>
      </c>
    </row>
    <row r="243" spans="2:15" x14ac:dyDescent="0.25">
      <c r="B243" s="64" t="s">
        <v>17</v>
      </c>
      <c r="C243" s="49">
        <v>1</v>
      </c>
      <c r="D243" s="49">
        <v>30</v>
      </c>
      <c r="E243" s="49">
        <v>1</v>
      </c>
      <c r="F243" s="49">
        <v>5</v>
      </c>
      <c r="G243" s="50"/>
      <c r="H243" s="50">
        <v>1</v>
      </c>
      <c r="I243" s="49">
        <v>3</v>
      </c>
      <c r="J243" s="49">
        <v>17</v>
      </c>
      <c r="K243" s="49">
        <v>11</v>
      </c>
      <c r="L243" s="49">
        <v>30</v>
      </c>
      <c r="M243" s="49">
        <v>3</v>
      </c>
      <c r="N243" s="7">
        <f t="shared" si="20"/>
        <v>102</v>
      </c>
      <c r="O243" s="71">
        <f t="shared" si="21"/>
        <v>3.5428968391802707E-2</v>
      </c>
    </row>
    <row r="244" spans="2:15" x14ac:dyDescent="0.25">
      <c r="B244" s="64" t="s">
        <v>18</v>
      </c>
      <c r="C244" s="49"/>
      <c r="D244" s="49">
        <v>13</v>
      </c>
      <c r="E244" s="49">
        <v>1</v>
      </c>
      <c r="F244" s="49"/>
      <c r="G244" s="50"/>
      <c r="H244" s="50"/>
      <c r="I244" s="49"/>
      <c r="J244" s="49">
        <v>8</v>
      </c>
      <c r="K244" s="49">
        <v>3</v>
      </c>
      <c r="L244" s="49">
        <v>11</v>
      </c>
      <c r="M244" s="49"/>
      <c r="N244" s="7">
        <f t="shared" si="20"/>
        <v>36</v>
      </c>
      <c r="O244" s="71">
        <f t="shared" si="21"/>
        <v>1.2504341785342132E-2</v>
      </c>
    </row>
    <row r="245" spans="2:15" x14ac:dyDescent="0.25">
      <c r="B245" s="64" t="s">
        <v>19</v>
      </c>
      <c r="C245" s="49">
        <v>2</v>
      </c>
      <c r="D245" s="49">
        <v>65</v>
      </c>
      <c r="E245" s="49">
        <v>5</v>
      </c>
      <c r="F245" s="49">
        <v>8</v>
      </c>
      <c r="G245" s="50"/>
      <c r="H245" s="50">
        <v>1</v>
      </c>
      <c r="I245" s="49">
        <v>1</v>
      </c>
      <c r="J245" s="49">
        <v>43</v>
      </c>
      <c r="K245" s="49">
        <v>24</v>
      </c>
      <c r="L245" s="49">
        <v>74</v>
      </c>
      <c r="M245" s="49">
        <v>6</v>
      </c>
      <c r="N245" s="7">
        <f t="shared" si="20"/>
        <v>229</v>
      </c>
      <c r="O245" s="71">
        <f t="shared" si="21"/>
        <v>7.9541507467870795E-2</v>
      </c>
    </row>
    <row r="246" spans="2:15" x14ac:dyDescent="0.25">
      <c r="B246" s="64" t="s">
        <v>20</v>
      </c>
      <c r="C246" s="49"/>
      <c r="D246" s="49">
        <v>4</v>
      </c>
      <c r="E246" s="49"/>
      <c r="F246" s="49">
        <v>3</v>
      </c>
      <c r="G246" s="50"/>
      <c r="H246" s="50"/>
      <c r="I246" s="49"/>
      <c r="J246" s="49">
        <v>7</v>
      </c>
      <c r="K246" s="49"/>
      <c r="L246" s="49">
        <v>5</v>
      </c>
      <c r="M246" s="49"/>
      <c r="N246" s="7">
        <f t="shared" si="20"/>
        <v>19</v>
      </c>
      <c r="O246" s="71">
        <f t="shared" si="21"/>
        <v>6.5995137200416812E-3</v>
      </c>
    </row>
    <row r="247" spans="2:15" x14ac:dyDescent="0.25">
      <c r="B247" s="64" t="s">
        <v>21</v>
      </c>
      <c r="C247" s="49">
        <v>3</v>
      </c>
      <c r="D247" s="49">
        <v>10</v>
      </c>
      <c r="E247" s="49">
        <v>2</v>
      </c>
      <c r="F247" s="49"/>
      <c r="G247" s="50"/>
      <c r="H247" s="50"/>
      <c r="I247" s="49"/>
      <c r="J247" s="49">
        <v>11</v>
      </c>
      <c r="K247" s="49"/>
      <c r="L247" s="49">
        <v>10</v>
      </c>
      <c r="M247" s="49"/>
      <c r="N247" s="7">
        <f t="shared" si="20"/>
        <v>36</v>
      </c>
      <c r="O247" s="71">
        <f t="shared" si="21"/>
        <v>1.2504341785342132E-2</v>
      </c>
    </row>
    <row r="248" spans="2:15" x14ac:dyDescent="0.25">
      <c r="B248" s="64" t="s">
        <v>22</v>
      </c>
      <c r="C248" s="49"/>
      <c r="D248" s="49">
        <v>14</v>
      </c>
      <c r="E248" s="49"/>
      <c r="F248" s="49">
        <v>1</v>
      </c>
      <c r="G248" s="50"/>
      <c r="H248" s="50"/>
      <c r="I248" s="49"/>
      <c r="J248" s="49">
        <v>15</v>
      </c>
      <c r="K248" s="49">
        <v>4</v>
      </c>
      <c r="L248" s="49">
        <v>15</v>
      </c>
      <c r="M248" s="49"/>
      <c r="N248" s="7">
        <f t="shared" si="20"/>
        <v>49</v>
      </c>
      <c r="O248" s="71">
        <f t="shared" si="21"/>
        <v>1.7019798541160126E-2</v>
      </c>
    </row>
    <row r="249" spans="2:15" x14ac:dyDescent="0.25">
      <c r="B249" s="64" t="s">
        <v>23</v>
      </c>
      <c r="C249" s="49">
        <v>2</v>
      </c>
      <c r="D249" s="49">
        <v>39</v>
      </c>
      <c r="E249" s="49">
        <v>2</v>
      </c>
      <c r="F249" s="49">
        <v>1</v>
      </c>
      <c r="G249" s="50"/>
      <c r="H249" s="50"/>
      <c r="I249" s="49"/>
      <c r="J249" s="49">
        <v>13</v>
      </c>
      <c r="K249" s="49">
        <v>16</v>
      </c>
      <c r="L249" s="49">
        <v>35</v>
      </c>
      <c r="M249" s="49">
        <v>1</v>
      </c>
      <c r="N249" s="7">
        <f t="shared" si="20"/>
        <v>109</v>
      </c>
      <c r="O249" s="71">
        <f t="shared" si="21"/>
        <v>3.7860368183397011E-2</v>
      </c>
    </row>
    <row r="250" spans="2:15" x14ac:dyDescent="0.25">
      <c r="B250" s="64" t="s">
        <v>24</v>
      </c>
      <c r="C250" s="49">
        <v>2</v>
      </c>
      <c r="D250" s="49">
        <v>36</v>
      </c>
      <c r="E250" s="49">
        <v>1</v>
      </c>
      <c r="F250" s="49"/>
      <c r="G250" s="50"/>
      <c r="H250" s="50"/>
      <c r="I250" s="49"/>
      <c r="J250" s="49">
        <v>22</v>
      </c>
      <c r="K250" s="49">
        <v>7</v>
      </c>
      <c r="L250" s="49">
        <v>37</v>
      </c>
      <c r="M250" s="49">
        <v>1</v>
      </c>
      <c r="N250" s="7">
        <f t="shared" si="20"/>
        <v>106</v>
      </c>
      <c r="O250" s="71">
        <f t="shared" si="21"/>
        <v>3.6818339701285167E-2</v>
      </c>
    </row>
    <row r="251" spans="2:15" x14ac:dyDescent="0.25">
      <c r="B251" s="64" t="s">
        <v>25</v>
      </c>
      <c r="C251" s="49"/>
      <c r="D251" s="49">
        <v>15</v>
      </c>
      <c r="E251" s="49"/>
      <c r="F251" s="49">
        <v>1</v>
      </c>
      <c r="G251" s="50"/>
      <c r="H251" s="50"/>
      <c r="I251" s="49"/>
      <c r="J251" s="49">
        <v>6</v>
      </c>
      <c r="K251" s="49">
        <v>3</v>
      </c>
      <c r="L251" s="49">
        <v>18</v>
      </c>
      <c r="M251" s="49"/>
      <c r="N251" s="7">
        <f t="shared" si="20"/>
        <v>43</v>
      </c>
      <c r="O251" s="71">
        <f t="shared" si="21"/>
        <v>1.4935741576936437E-2</v>
      </c>
    </row>
    <row r="252" spans="2:15" x14ac:dyDescent="0.25">
      <c r="B252" s="64" t="s">
        <v>26</v>
      </c>
      <c r="C252" s="49">
        <v>1</v>
      </c>
      <c r="D252" s="49">
        <v>21</v>
      </c>
      <c r="E252" s="49">
        <v>3</v>
      </c>
      <c r="F252" s="49">
        <v>2</v>
      </c>
      <c r="G252" s="50"/>
      <c r="H252" s="50"/>
      <c r="I252" s="49"/>
      <c r="J252" s="49">
        <v>22</v>
      </c>
      <c r="K252" s="49">
        <v>9</v>
      </c>
      <c r="L252" s="49">
        <v>20</v>
      </c>
      <c r="M252" s="49">
        <v>1</v>
      </c>
      <c r="N252" s="7">
        <f t="shared" si="20"/>
        <v>79</v>
      </c>
      <c r="O252" s="71">
        <f t="shared" si="21"/>
        <v>2.7440083362278569E-2</v>
      </c>
    </row>
    <row r="253" spans="2:15" x14ac:dyDescent="0.25">
      <c r="B253" s="64" t="s">
        <v>27</v>
      </c>
      <c r="C253" s="49">
        <v>3</v>
      </c>
      <c r="D253" s="49">
        <v>78</v>
      </c>
      <c r="E253" s="49">
        <v>1</v>
      </c>
      <c r="F253" s="49">
        <v>18</v>
      </c>
      <c r="G253" s="50">
        <v>1</v>
      </c>
      <c r="H253" s="50"/>
      <c r="I253" s="49"/>
      <c r="J253" s="49">
        <v>60</v>
      </c>
      <c r="K253" s="49">
        <v>18</v>
      </c>
      <c r="L253" s="49">
        <v>100</v>
      </c>
      <c r="M253" s="49">
        <v>1</v>
      </c>
      <c r="N253" s="7">
        <f t="shared" si="20"/>
        <v>280</v>
      </c>
      <c r="O253" s="71">
        <f t="shared" si="21"/>
        <v>9.7255991663772148E-2</v>
      </c>
    </row>
    <row r="254" spans="2:15" x14ac:dyDescent="0.25">
      <c r="B254" s="64" t="s">
        <v>28</v>
      </c>
      <c r="C254" s="49"/>
      <c r="D254" s="49">
        <v>13</v>
      </c>
      <c r="E254" s="49">
        <v>1</v>
      </c>
      <c r="F254" s="49">
        <v>2</v>
      </c>
      <c r="G254" s="50"/>
      <c r="H254" s="50"/>
      <c r="I254" s="49"/>
      <c r="J254" s="49">
        <v>12</v>
      </c>
      <c r="K254" s="49">
        <v>3</v>
      </c>
      <c r="L254" s="49">
        <v>17</v>
      </c>
      <c r="M254" s="49"/>
      <c r="N254" s="7">
        <f t="shared" si="20"/>
        <v>48</v>
      </c>
      <c r="O254" s="71">
        <f t="shared" si="21"/>
        <v>1.6672455713789509E-2</v>
      </c>
    </row>
    <row r="255" spans="2:15" x14ac:dyDescent="0.25">
      <c r="B255" s="64" t="s">
        <v>29</v>
      </c>
      <c r="C255" s="49"/>
      <c r="D255" s="49">
        <v>4</v>
      </c>
      <c r="E255" s="49"/>
      <c r="F255" s="49"/>
      <c r="G255" s="50"/>
      <c r="H255" s="50"/>
      <c r="I255" s="49"/>
      <c r="J255" s="49">
        <v>5</v>
      </c>
      <c r="K255" s="49">
        <v>4</v>
      </c>
      <c r="L255" s="49">
        <v>6</v>
      </c>
      <c r="M255" s="49">
        <v>1</v>
      </c>
      <c r="N255" s="7">
        <f t="shared" si="20"/>
        <v>20</v>
      </c>
      <c r="O255" s="71">
        <f t="shared" si="21"/>
        <v>6.9468565474122956E-3</v>
      </c>
    </row>
    <row r="256" spans="2:15" x14ac:dyDescent="0.25">
      <c r="B256" s="64" t="s">
        <v>30</v>
      </c>
      <c r="C256" s="49"/>
      <c r="D256" s="49"/>
      <c r="E256" s="49"/>
      <c r="F256" s="49"/>
      <c r="G256" s="50"/>
      <c r="H256" s="50"/>
      <c r="I256" s="49"/>
      <c r="J256" s="49">
        <v>2</v>
      </c>
      <c r="K256" s="49"/>
      <c r="L256" s="49"/>
      <c r="M256" s="49"/>
      <c r="N256" s="7">
        <f t="shared" si="20"/>
        <v>2</v>
      </c>
      <c r="O256" s="71">
        <f t="shared" si="21"/>
        <v>6.9468565474122956E-4</v>
      </c>
    </row>
    <row r="257" spans="2:15" x14ac:dyDescent="0.25">
      <c r="B257" s="64" t="s">
        <v>31</v>
      </c>
      <c r="C257" s="49">
        <v>1</v>
      </c>
      <c r="D257" s="49">
        <v>33</v>
      </c>
      <c r="E257" s="49">
        <v>3</v>
      </c>
      <c r="F257" s="49">
        <v>1</v>
      </c>
      <c r="G257" s="50"/>
      <c r="H257" s="50"/>
      <c r="I257" s="49"/>
      <c r="J257" s="49">
        <v>15</v>
      </c>
      <c r="K257" s="49">
        <v>15</v>
      </c>
      <c r="L257" s="49">
        <v>35</v>
      </c>
      <c r="M257" s="49">
        <v>3</v>
      </c>
      <c r="N257" s="7">
        <f t="shared" si="20"/>
        <v>106</v>
      </c>
      <c r="O257" s="71">
        <f t="shared" si="21"/>
        <v>3.6818339701285167E-2</v>
      </c>
    </row>
    <row r="258" spans="2:15" x14ac:dyDescent="0.25">
      <c r="B258" s="64" t="s">
        <v>32</v>
      </c>
      <c r="C258" s="49">
        <v>2</v>
      </c>
      <c r="D258" s="49">
        <v>11</v>
      </c>
      <c r="E258" s="49">
        <v>2</v>
      </c>
      <c r="F258" s="49"/>
      <c r="G258" s="50"/>
      <c r="H258" s="50"/>
      <c r="I258" s="49"/>
      <c r="J258" s="49">
        <v>13</v>
      </c>
      <c r="K258" s="49">
        <v>4</v>
      </c>
      <c r="L258" s="49">
        <v>18</v>
      </c>
      <c r="M258" s="49"/>
      <c r="N258" s="7">
        <f t="shared" si="20"/>
        <v>50</v>
      </c>
      <c r="O258" s="71">
        <f t="shared" si="21"/>
        <v>1.736714136853074E-2</v>
      </c>
    </row>
    <row r="259" spans="2:15" x14ac:dyDescent="0.25">
      <c r="B259" s="64" t="s">
        <v>33</v>
      </c>
      <c r="C259" s="49"/>
      <c r="D259" s="49">
        <v>7</v>
      </c>
      <c r="E259" s="49"/>
      <c r="F259" s="49">
        <v>1</v>
      </c>
      <c r="G259" s="50"/>
      <c r="H259" s="50"/>
      <c r="I259" s="49"/>
      <c r="J259" s="49">
        <v>5</v>
      </c>
      <c r="K259" s="49">
        <v>1</v>
      </c>
      <c r="L259" s="49">
        <v>5</v>
      </c>
      <c r="M259" s="49"/>
      <c r="N259" s="7">
        <f t="shared" si="20"/>
        <v>19</v>
      </c>
      <c r="O259" s="71">
        <f t="shared" si="21"/>
        <v>6.5995137200416812E-3</v>
      </c>
    </row>
    <row r="260" spans="2:15" x14ac:dyDescent="0.25">
      <c r="B260" s="64" t="s">
        <v>34</v>
      </c>
      <c r="C260" s="49">
        <v>10</v>
      </c>
      <c r="D260" s="49">
        <v>180</v>
      </c>
      <c r="E260" s="49">
        <v>19</v>
      </c>
      <c r="F260" s="49">
        <v>13</v>
      </c>
      <c r="G260" s="50"/>
      <c r="H260" s="50">
        <v>2</v>
      </c>
      <c r="I260" s="49">
        <v>3</v>
      </c>
      <c r="J260" s="49">
        <v>86</v>
      </c>
      <c r="K260" s="49">
        <v>46</v>
      </c>
      <c r="L260" s="49">
        <v>202</v>
      </c>
      <c r="M260" s="49">
        <v>8</v>
      </c>
      <c r="N260" s="7">
        <f t="shared" si="20"/>
        <v>569</v>
      </c>
      <c r="O260" s="71">
        <f t="shared" si="21"/>
        <v>0.19763806877387982</v>
      </c>
    </row>
    <row r="261" spans="2:15" x14ac:dyDescent="0.25">
      <c r="B261" s="64" t="s">
        <v>35</v>
      </c>
      <c r="C261" s="49"/>
      <c r="D261" s="49">
        <v>6</v>
      </c>
      <c r="E261" s="49"/>
      <c r="F261" s="49"/>
      <c r="G261" s="50"/>
      <c r="H261" s="50"/>
      <c r="I261" s="49"/>
      <c r="J261" s="49">
        <v>1</v>
      </c>
      <c r="K261" s="49"/>
      <c r="L261" s="49">
        <v>4</v>
      </c>
      <c r="M261" s="49"/>
      <c r="N261" s="7">
        <f t="shared" si="20"/>
        <v>11</v>
      </c>
      <c r="O261" s="71">
        <f t="shared" si="21"/>
        <v>3.8207711010767626E-3</v>
      </c>
    </row>
    <row r="262" spans="2:15" x14ac:dyDescent="0.25">
      <c r="B262" s="64" t="s">
        <v>36</v>
      </c>
      <c r="C262" s="49"/>
      <c r="D262" s="49">
        <v>488</v>
      </c>
      <c r="E262" s="49"/>
      <c r="F262" s="49">
        <v>23</v>
      </c>
      <c r="G262" s="50"/>
      <c r="H262" s="50">
        <v>1</v>
      </c>
      <c r="I262" s="49">
        <v>1</v>
      </c>
      <c r="J262" s="49">
        <v>8</v>
      </c>
      <c r="K262" s="49"/>
      <c r="L262" s="49">
        <v>25</v>
      </c>
      <c r="M262" s="49">
        <v>2</v>
      </c>
      <c r="N262" s="7">
        <f t="shared" si="20"/>
        <v>548</v>
      </c>
      <c r="O262" s="71">
        <f t="shared" si="21"/>
        <v>0.19034386939909692</v>
      </c>
    </row>
    <row r="263" spans="2:15" x14ac:dyDescent="0.25">
      <c r="B263" s="64" t="s">
        <v>37</v>
      </c>
      <c r="C263" s="64">
        <f t="shared" ref="C263:N263" si="22">SUM(C235:C262)</f>
        <v>33</v>
      </c>
      <c r="D263" s="64">
        <f t="shared" si="22"/>
        <v>1189</v>
      </c>
      <c r="E263" s="64">
        <f t="shared" si="22"/>
        <v>51</v>
      </c>
      <c r="F263" s="64">
        <f t="shared" si="22"/>
        <v>97</v>
      </c>
      <c r="G263" s="64">
        <f t="shared" si="22"/>
        <v>1</v>
      </c>
      <c r="H263" s="64">
        <f t="shared" si="22"/>
        <v>5</v>
      </c>
      <c r="I263" s="64">
        <f t="shared" si="22"/>
        <v>8</v>
      </c>
      <c r="J263" s="64">
        <f t="shared" si="22"/>
        <v>463</v>
      </c>
      <c r="K263" s="64">
        <f t="shared" si="22"/>
        <v>194</v>
      </c>
      <c r="L263" s="64">
        <f t="shared" si="22"/>
        <v>808</v>
      </c>
      <c r="M263" s="64">
        <f t="shared" si="22"/>
        <v>30</v>
      </c>
      <c r="N263" s="64">
        <f t="shared" si="22"/>
        <v>2879</v>
      </c>
      <c r="O263" s="71">
        <f t="shared" si="21"/>
        <v>1</v>
      </c>
    </row>
    <row r="264" spans="2:15" x14ac:dyDescent="0.25">
      <c r="B264" s="73" t="s">
        <v>38</v>
      </c>
      <c r="C264" s="71">
        <f>C263/'[1]Dados por UF e mês'!$O$264</f>
        <v>1.9584569732937686E-2</v>
      </c>
      <c r="D264" s="71">
        <f>D263/'[1]Dados por UF e mês'!$O$264</f>
        <v>0.70563798219584573</v>
      </c>
      <c r="E264" s="71">
        <f>E263/'[1]Dados por UF e mês'!$O$264</f>
        <v>3.0267062314540058E-2</v>
      </c>
      <c r="F264" s="71">
        <f>F263/'[1]Dados por UF e mês'!$O$264</f>
        <v>5.7566765578635014E-2</v>
      </c>
      <c r="G264" s="71">
        <f>G263/'[1]Dados por UF e mês'!$O$264</f>
        <v>5.9347181008902075E-4</v>
      </c>
      <c r="H264" s="71">
        <f>H263/'[1]Dados por UF e mês'!$O$264</f>
        <v>2.967359050445104E-3</v>
      </c>
      <c r="I264" s="71">
        <f>I263/'[1]Dados por UF e mês'!$O$264</f>
        <v>4.747774480712166E-3</v>
      </c>
      <c r="J264" s="71">
        <f>J263/'[1]Dados por UF e mês'!$O$264</f>
        <v>0.27477744807121662</v>
      </c>
      <c r="K264" s="71">
        <f>K263/'[1]Dados por UF e mês'!$O$264</f>
        <v>0.11513353115727003</v>
      </c>
      <c r="L264" s="71">
        <f>L263/'[1]Dados por UF e mês'!$O$264</f>
        <v>0.47952522255192881</v>
      </c>
      <c r="M264" s="71">
        <f>M263/'[1]Dados por UF e mês'!$O$264</f>
        <v>1.7804154302670624E-2</v>
      </c>
      <c r="N264" s="71">
        <f>N263/'[1]Dados por UF e mês'!$O$264</f>
        <v>1.7086053412462907</v>
      </c>
    </row>
    <row r="265" spans="2:15" x14ac:dyDescent="0.25">
      <c r="B265" s="22" t="s">
        <v>127</v>
      </c>
    </row>
    <row r="266" spans="2:15" x14ac:dyDescent="0.25">
      <c r="B266" s="195" t="s">
        <v>207</v>
      </c>
      <c r="C266" s="196"/>
      <c r="D266" s="196"/>
      <c r="E266" s="196"/>
      <c r="F266" s="196"/>
      <c r="G266" s="196"/>
      <c r="H266" s="196"/>
      <c r="I266" s="196"/>
      <c r="J266" s="196"/>
      <c r="K266" s="196"/>
      <c r="L266" s="196"/>
      <c r="M266" s="196"/>
      <c r="N266" s="196"/>
      <c r="O266" s="196"/>
    </row>
    <row r="267" spans="2:15" ht="60" x14ac:dyDescent="0.25">
      <c r="B267" s="44" t="s">
        <v>109</v>
      </c>
      <c r="C267" s="44" t="s">
        <v>186</v>
      </c>
      <c r="D267" s="44" t="s">
        <v>187</v>
      </c>
      <c r="E267" s="44" t="s">
        <v>188</v>
      </c>
      <c r="F267" s="44" t="s">
        <v>189</v>
      </c>
      <c r="G267" s="44" t="s">
        <v>190</v>
      </c>
      <c r="H267" s="44" t="s">
        <v>191</v>
      </c>
      <c r="I267" s="44" t="s">
        <v>192</v>
      </c>
      <c r="J267" s="44" t="s">
        <v>193</v>
      </c>
      <c r="K267" s="44" t="s">
        <v>194</v>
      </c>
      <c r="L267" s="44" t="s">
        <v>195</v>
      </c>
      <c r="M267" s="44" t="s">
        <v>196</v>
      </c>
      <c r="N267" s="30" t="s">
        <v>37</v>
      </c>
      <c r="O267" s="69" t="s">
        <v>38</v>
      </c>
    </row>
    <row r="268" spans="2:15" x14ac:dyDescent="0.25">
      <c r="B268" s="64" t="s">
        <v>9</v>
      </c>
      <c r="C268" s="49"/>
      <c r="D268" s="49"/>
      <c r="E268" s="49"/>
      <c r="F268" s="49"/>
      <c r="G268" s="50"/>
      <c r="H268" s="50"/>
      <c r="I268" s="49"/>
      <c r="J268" s="49"/>
      <c r="K268" s="49"/>
      <c r="L268" s="49"/>
      <c r="M268" s="49"/>
      <c r="N268" s="7">
        <f t="shared" ref="N268:N295" si="23">SUM(C268:M268)</f>
        <v>0</v>
      </c>
      <c r="O268" s="71">
        <f>N268/$N$296</f>
        <v>0</v>
      </c>
    </row>
    <row r="269" spans="2:15" x14ac:dyDescent="0.25">
      <c r="B269" s="64" t="s">
        <v>10</v>
      </c>
      <c r="C269" s="49"/>
      <c r="D269" s="49">
        <v>4</v>
      </c>
      <c r="E269" s="49"/>
      <c r="F269" s="49"/>
      <c r="G269" s="50"/>
      <c r="H269" s="50"/>
      <c r="I269" s="49"/>
      <c r="J269" s="49">
        <v>2</v>
      </c>
      <c r="K269" s="49">
        <v>2</v>
      </c>
      <c r="L269" s="49">
        <v>6</v>
      </c>
      <c r="M269" s="49"/>
      <c r="N269" s="7">
        <f t="shared" si="23"/>
        <v>14</v>
      </c>
      <c r="O269" s="71">
        <f t="shared" ref="O269:O296" si="24">N269/$N$296</f>
        <v>1.5184381778741865E-2</v>
      </c>
    </row>
    <row r="270" spans="2:15" x14ac:dyDescent="0.25">
      <c r="B270" s="64" t="s">
        <v>11</v>
      </c>
      <c r="C270" s="49"/>
      <c r="D270" s="49">
        <v>4</v>
      </c>
      <c r="E270" s="49"/>
      <c r="F270" s="49"/>
      <c r="G270" s="50"/>
      <c r="H270" s="50"/>
      <c r="I270" s="49"/>
      <c r="J270" s="49"/>
      <c r="K270" s="49">
        <v>1</v>
      </c>
      <c r="L270" s="49">
        <v>4</v>
      </c>
      <c r="M270" s="49"/>
      <c r="N270" s="7">
        <f t="shared" si="23"/>
        <v>9</v>
      </c>
      <c r="O270" s="71">
        <f t="shared" si="24"/>
        <v>9.7613882863340565E-3</v>
      </c>
    </row>
    <row r="271" spans="2:15" x14ac:dyDescent="0.25">
      <c r="B271" s="64" t="s">
        <v>12</v>
      </c>
      <c r="C271" s="49"/>
      <c r="D271" s="49"/>
      <c r="E271" s="49"/>
      <c r="F271" s="49">
        <v>1</v>
      </c>
      <c r="G271" s="50"/>
      <c r="H271" s="50"/>
      <c r="I271" s="49"/>
      <c r="J271" s="49"/>
      <c r="K271" s="49"/>
      <c r="L271" s="49"/>
      <c r="M271" s="49"/>
      <c r="N271" s="7">
        <f t="shared" si="23"/>
        <v>1</v>
      </c>
      <c r="O271" s="71">
        <f t="shared" si="24"/>
        <v>1.0845986984815619E-3</v>
      </c>
    </row>
    <row r="272" spans="2:15" x14ac:dyDescent="0.25">
      <c r="B272" s="64" t="s">
        <v>13</v>
      </c>
      <c r="C272" s="49"/>
      <c r="D272" s="49">
        <v>16</v>
      </c>
      <c r="E272" s="49">
        <v>2</v>
      </c>
      <c r="F272" s="49"/>
      <c r="G272" s="50"/>
      <c r="H272" s="50"/>
      <c r="I272" s="49"/>
      <c r="J272" s="49">
        <v>9</v>
      </c>
      <c r="K272" s="49">
        <v>1</v>
      </c>
      <c r="L272" s="49">
        <v>18</v>
      </c>
      <c r="M272" s="49">
        <v>1</v>
      </c>
      <c r="N272" s="7">
        <f t="shared" si="23"/>
        <v>47</v>
      </c>
      <c r="O272" s="71">
        <f t="shared" si="24"/>
        <v>5.0976138828633402E-2</v>
      </c>
    </row>
    <row r="273" spans="2:15" x14ac:dyDescent="0.25">
      <c r="B273" s="64" t="s">
        <v>14</v>
      </c>
      <c r="C273" s="49"/>
      <c r="D273" s="49">
        <v>8</v>
      </c>
      <c r="E273" s="49">
        <v>3</v>
      </c>
      <c r="F273" s="49"/>
      <c r="G273" s="50"/>
      <c r="H273" s="50"/>
      <c r="I273" s="49"/>
      <c r="J273" s="49">
        <v>5</v>
      </c>
      <c r="K273" s="49">
        <v>5</v>
      </c>
      <c r="L273" s="49">
        <v>7</v>
      </c>
      <c r="M273" s="49">
        <v>1</v>
      </c>
      <c r="N273" s="7">
        <f t="shared" si="23"/>
        <v>29</v>
      </c>
      <c r="O273" s="71">
        <f t="shared" si="24"/>
        <v>3.1453362255965296E-2</v>
      </c>
    </row>
    <row r="274" spans="2:15" x14ac:dyDescent="0.25">
      <c r="B274" s="64" t="s">
        <v>15</v>
      </c>
      <c r="C274" s="49">
        <v>1</v>
      </c>
      <c r="D274" s="49">
        <v>8</v>
      </c>
      <c r="E274" s="49">
        <v>1</v>
      </c>
      <c r="F274" s="49"/>
      <c r="G274" s="50"/>
      <c r="H274" s="50"/>
      <c r="I274" s="49"/>
      <c r="J274" s="49">
        <v>8</v>
      </c>
      <c r="K274" s="49">
        <v>2</v>
      </c>
      <c r="L274" s="49">
        <v>8</v>
      </c>
      <c r="M274" s="49"/>
      <c r="N274" s="7">
        <f t="shared" si="23"/>
        <v>28</v>
      </c>
      <c r="O274" s="71">
        <f t="shared" si="24"/>
        <v>3.0368763557483729E-2</v>
      </c>
    </row>
    <row r="275" spans="2:15" x14ac:dyDescent="0.25">
      <c r="B275" s="64" t="s">
        <v>16</v>
      </c>
      <c r="C275" s="49"/>
      <c r="D275" s="49">
        <v>6</v>
      </c>
      <c r="E275" s="49"/>
      <c r="F275" s="49"/>
      <c r="G275" s="50"/>
      <c r="H275" s="50"/>
      <c r="I275" s="49"/>
      <c r="J275" s="49">
        <v>1</v>
      </c>
      <c r="K275" s="49">
        <v>2</v>
      </c>
      <c r="L275" s="49">
        <v>7</v>
      </c>
      <c r="M275" s="49">
        <v>1</v>
      </c>
      <c r="N275" s="7">
        <f t="shared" si="23"/>
        <v>17</v>
      </c>
      <c r="O275" s="71">
        <f t="shared" si="24"/>
        <v>1.843817787418655E-2</v>
      </c>
    </row>
    <row r="276" spans="2:15" x14ac:dyDescent="0.25">
      <c r="B276" s="64" t="s">
        <v>17</v>
      </c>
      <c r="C276" s="49"/>
      <c r="D276" s="49">
        <v>12</v>
      </c>
      <c r="E276" s="49"/>
      <c r="F276" s="49"/>
      <c r="G276" s="50"/>
      <c r="H276" s="50"/>
      <c r="I276" s="49"/>
      <c r="J276" s="49">
        <v>5</v>
      </c>
      <c r="K276" s="49">
        <v>1</v>
      </c>
      <c r="L276" s="49">
        <v>11</v>
      </c>
      <c r="M276" s="49"/>
      <c r="N276" s="7">
        <f t="shared" si="23"/>
        <v>29</v>
      </c>
      <c r="O276" s="71">
        <f t="shared" si="24"/>
        <v>3.1453362255965296E-2</v>
      </c>
    </row>
    <row r="277" spans="2:15" x14ac:dyDescent="0.25">
      <c r="B277" s="64" t="s">
        <v>18</v>
      </c>
      <c r="C277" s="49"/>
      <c r="D277" s="49">
        <v>10</v>
      </c>
      <c r="E277" s="49">
        <v>1</v>
      </c>
      <c r="F277" s="49"/>
      <c r="G277" s="50">
        <v>1</v>
      </c>
      <c r="H277" s="50"/>
      <c r="I277" s="49"/>
      <c r="J277" s="49">
        <v>4</v>
      </c>
      <c r="K277" s="49">
        <v>3</v>
      </c>
      <c r="L277" s="49">
        <v>11</v>
      </c>
      <c r="M277" s="49">
        <v>1</v>
      </c>
      <c r="N277" s="7">
        <f t="shared" si="23"/>
        <v>31</v>
      </c>
      <c r="O277" s="71">
        <f t="shared" si="24"/>
        <v>3.3622559652928416E-2</v>
      </c>
    </row>
    <row r="278" spans="2:15" x14ac:dyDescent="0.25">
      <c r="B278" s="64" t="s">
        <v>19</v>
      </c>
      <c r="C278" s="49">
        <v>1</v>
      </c>
      <c r="D278" s="49">
        <v>18</v>
      </c>
      <c r="E278" s="49">
        <v>1</v>
      </c>
      <c r="F278" s="49"/>
      <c r="G278" s="50"/>
      <c r="H278" s="50"/>
      <c r="I278" s="49"/>
      <c r="J278" s="49">
        <v>6</v>
      </c>
      <c r="K278" s="49">
        <v>1</v>
      </c>
      <c r="L278" s="49">
        <v>15</v>
      </c>
      <c r="M278" s="49"/>
      <c r="N278" s="7">
        <f t="shared" si="23"/>
        <v>42</v>
      </c>
      <c r="O278" s="71">
        <f t="shared" si="24"/>
        <v>4.5553145336225599E-2</v>
      </c>
    </row>
    <row r="279" spans="2:15" x14ac:dyDescent="0.25">
      <c r="B279" s="64" t="s">
        <v>20</v>
      </c>
      <c r="C279" s="49"/>
      <c r="D279" s="49">
        <v>2</v>
      </c>
      <c r="E279" s="49"/>
      <c r="F279" s="49"/>
      <c r="G279" s="50"/>
      <c r="H279" s="50"/>
      <c r="I279" s="49"/>
      <c r="J279" s="49">
        <v>1</v>
      </c>
      <c r="K279" s="49"/>
      <c r="L279" s="49">
        <v>2</v>
      </c>
      <c r="M279" s="49"/>
      <c r="N279" s="7">
        <f t="shared" si="23"/>
        <v>5</v>
      </c>
      <c r="O279" s="71">
        <f t="shared" si="24"/>
        <v>5.4229934924078091E-3</v>
      </c>
    </row>
    <row r="280" spans="2:15" x14ac:dyDescent="0.25">
      <c r="B280" s="64" t="s">
        <v>21</v>
      </c>
      <c r="C280" s="49"/>
      <c r="D280" s="49">
        <v>4</v>
      </c>
      <c r="E280" s="49"/>
      <c r="F280" s="49"/>
      <c r="G280" s="50"/>
      <c r="H280" s="50"/>
      <c r="I280" s="49"/>
      <c r="J280" s="49"/>
      <c r="K280" s="49">
        <v>1</v>
      </c>
      <c r="L280" s="49">
        <v>4</v>
      </c>
      <c r="M280" s="49"/>
      <c r="N280" s="7">
        <f t="shared" si="23"/>
        <v>9</v>
      </c>
      <c r="O280" s="71">
        <f t="shared" si="24"/>
        <v>9.7613882863340565E-3</v>
      </c>
    </row>
    <row r="281" spans="2:15" x14ac:dyDescent="0.25">
      <c r="B281" s="64" t="s">
        <v>22</v>
      </c>
      <c r="C281" s="49">
        <v>1</v>
      </c>
      <c r="D281" s="49">
        <v>5</v>
      </c>
      <c r="E281" s="49"/>
      <c r="F281" s="49"/>
      <c r="G281" s="50"/>
      <c r="H281" s="50"/>
      <c r="I281" s="49"/>
      <c r="J281" s="49">
        <v>3</v>
      </c>
      <c r="K281" s="49"/>
      <c r="L281" s="49">
        <v>6</v>
      </c>
      <c r="M281" s="49"/>
      <c r="N281" s="7">
        <f t="shared" si="23"/>
        <v>15</v>
      </c>
      <c r="O281" s="71">
        <f t="shared" si="24"/>
        <v>1.6268980477223426E-2</v>
      </c>
    </row>
    <row r="282" spans="2:15" x14ac:dyDescent="0.25">
      <c r="B282" s="64" t="s">
        <v>23</v>
      </c>
      <c r="C282" s="49">
        <v>1</v>
      </c>
      <c r="D282" s="49">
        <v>15</v>
      </c>
      <c r="E282" s="49">
        <v>1</v>
      </c>
      <c r="F282" s="49"/>
      <c r="G282" s="50"/>
      <c r="H282" s="50"/>
      <c r="I282" s="49"/>
      <c r="J282" s="49">
        <v>3</v>
      </c>
      <c r="K282" s="49">
        <v>4</v>
      </c>
      <c r="L282" s="49">
        <v>14</v>
      </c>
      <c r="M282" s="49"/>
      <c r="N282" s="7">
        <f t="shared" si="23"/>
        <v>38</v>
      </c>
      <c r="O282" s="71">
        <f t="shared" si="24"/>
        <v>4.1214750542299353E-2</v>
      </c>
    </row>
    <row r="283" spans="2:15" x14ac:dyDescent="0.25">
      <c r="B283" s="64" t="s">
        <v>24</v>
      </c>
      <c r="C283" s="49"/>
      <c r="D283" s="49">
        <v>12</v>
      </c>
      <c r="E283" s="49"/>
      <c r="F283" s="49">
        <v>1</v>
      </c>
      <c r="G283" s="50"/>
      <c r="H283" s="50"/>
      <c r="I283" s="49"/>
      <c r="J283" s="49">
        <v>9</v>
      </c>
      <c r="K283" s="49">
        <v>2</v>
      </c>
      <c r="L283" s="49">
        <v>13</v>
      </c>
      <c r="M283" s="49">
        <v>1</v>
      </c>
      <c r="N283" s="7">
        <f t="shared" si="23"/>
        <v>38</v>
      </c>
      <c r="O283" s="71">
        <f t="shared" si="24"/>
        <v>4.1214750542299353E-2</v>
      </c>
    </row>
    <row r="284" spans="2:15" x14ac:dyDescent="0.25">
      <c r="B284" s="64" t="s">
        <v>25</v>
      </c>
      <c r="C284" s="49">
        <v>1</v>
      </c>
      <c r="D284" s="49">
        <v>3</v>
      </c>
      <c r="E284" s="49"/>
      <c r="F284" s="49"/>
      <c r="G284" s="50"/>
      <c r="H284" s="50"/>
      <c r="I284" s="49"/>
      <c r="J284" s="49">
        <v>1</v>
      </c>
      <c r="K284" s="49"/>
      <c r="L284" s="49">
        <v>5</v>
      </c>
      <c r="M284" s="49"/>
      <c r="N284" s="7">
        <f t="shared" si="23"/>
        <v>10</v>
      </c>
      <c r="O284" s="71">
        <f t="shared" si="24"/>
        <v>1.0845986984815618E-2</v>
      </c>
    </row>
    <row r="285" spans="2:15" x14ac:dyDescent="0.25">
      <c r="B285" s="64" t="s">
        <v>26</v>
      </c>
      <c r="C285" s="49"/>
      <c r="D285" s="49">
        <v>12</v>
      </c>
      <c r="E285" s="49"/>
      <c r="F285" s="49"/>
      <c r="G285" s="50"/>
      <c r="H285" s="50"/>
      <c r="I285" s="49"/>
      <c r="J285" s="49">
        <v>7</v>
      </c>
      <c r="K285" s="49">
        <v>1</v>
      </c>
      <c r="L285" s="49">
        <v>15</v>
      </c>
      <c r="M285" s="49"/>
      <c r="N285" s="7">
        <f t="shared" si="23"/>
        <v>35</v>
      </c>
      <c r="O285" s="71">
        <f t="shared" si="24"/>
        <v>3.7960954446854663E-2</v>
      </c>
    </row>
    <row r="286" spans="2:15" x14ac:dyDescent="0.25">
      <c r="B286" s="64" t="s">
        <v>27</v>
      </c>
      <c r="C286" s="49">
        <v>1</v>
      </c>
      <c r="D286" s="49">
        <v>36</v>
      </c>
      <c r="E286" s="49">
        <v>4</v>
      </c>
      <c r="F286" s="49"/>
      <c r="G286" s="50"/>
      <c r="H286" s="50"/>
      <c r="I286" s="49"/>
      <c r="J286" s="49">
        <v>13</v>
      </c>
      <c r="K286" s="49">
        <v>9</v>
      </c>
      <c r="L286" s="49">
        <v>47</v>
      </c>
      <c r="M286" s="49">
        <v>2</v>
      </c>
      <c r="N286" s="7">
        <f t="shared" si="23"/>
        <v>112</v>
      </c>
      <c r="O286" s="71">
        <f t="shared" si="24"/>
        <v>0.12147505422993492</v>
      </c>
    </row>
    <row r="287" spans="2:15" x14ac:dyDescent="0.25">
      <c r="B287" s="64" t="s">
        <v>28</v>
      </c>
      <c r="C287" s="49"/>
      <c r="D287" s="49">
        <v>6</v>
      </c>
      <c r="E287" s="49"/>
      <c r="F287" s="49"/>
      <c r="G287" s="50"/>
      <c r="H287" s="50"/>
      <c r="I287" s="49"/>
      <c r="J287" s="49">
        <v>1</v>
      </c>
      <c r="K287" s="49">
        <v>1</v>
      </c>
      <c r="L287" s="49">
        <v>5</v>
      </c>
      <c r="M287" s="49"/>
      <c r="N287" s="7">
        <f t="shared" si="23"/>
        <v>13</v>
      </c>
      <c r="O287" s="71">
        <f t="shared" si="24"/>
        <v>1.4099783080260303E-2</v>
      </c>
    </row>
    <row r="288" spans="2:15" x14ac:dyDescent="0.25">
      <c r="B288" s="64" t="s">
        <v>29</v>
      </c>
      <c r="C288" s="49"/>
      <c r="D288" s="49"/>
      <c r="E288" s="49"/>
      <c r="F288" s="49"/>
      <c r="G288" s="50"/>
      <c r="H288" s="50"/>
      <c r="I288" s="49"/>
      <c r="J288" s="49"/>
      <c r="K288" s="49"/>
      <c r="L288" s="49">
        <v>1</v>
      </c>
      <c r="M288" s="49"/>
      <c r="N288" s="7">
        <f t="shared" si="23"/>
        <v>1</v>
      </c>
      <c r="O288" s="71">
        <f t="shared" si="24"/>
        <v>1.0845986984815619E-3</v>
      </c>
    </row>
    <row r="289" spans="2:15" x14ac:dyDescent="0.25">
      <c r="B289" s="64" t="s">
        <v>30</v>
      </c>
      <c r="C289" s="49"/>
      <c r="D289" s="49"/>
      <c r="E289" s="49"/>
      <c r="F289" s="49"/>
      <c r="G289" s="50"/>
      <c r="H289" s="50"/>
      <c r="I289" s="49"/>
      <c r="J289" s="49"/>
      <c r="K289" s="49"/>
      <c r="L289" s="49"/>
      <c r="M289" s="49"/>
      <c r="N289" s="7">
        <f t="shared" si="23"/>
        <v>0</v>
      </c>
      <c r="O289" s="71">
        <f t="shared" si="24"/>
        <v>0</v>
      </c>
    </row>
    <row r="290" spans="2:15" x14ac:dyDescent="0.25">
      <c r="B290" s="64" t="s">
        <v>31</v>
      </c>
      <c r="C290" s="49">
        <v>1</v>
      </c>
      <c r="D290" s="49">
        <v>6</v>
      </c>
      <c r="E290" s="49"/>
      <c r="F290" s="49"/>
      <c r="G290" s="50"/>
      <c r="H290" s="50"/>
      <c r="I290" s="49"/>
      <c r="J290" s="49">
        <v>4</v>
      </c>
      <c r="K290" s="49">
        <v>2</v>
      </c>
      <c r="L290" s="49">
        <v>8</v>
      </c>
      <c r="M290" s="49">
        <v>1</v>
      </c>
      <c r="N290" s="7">
        <f t="shared" si="23"/>
        <v>22</v>
      </c>
      <c r="O290" s="71">
        <f t="shared" si="24"/>
        <v>2.3861171366594359E-2</v>
      </c>
    </row>
    <row r="291" spans="2:15" x14ac:dyDescent="0.25">
      <c r="B291" s="64" t="s">
        <v>32</v>
      </c>
      <c r="C291" s="49"/>
      <c r="D291" s="49">
        <v>2</v>
      </c>
      <c r="E291" s="49"/>
      <c r="F291" s="49"/>
      <c r="G291" s="50"/>
      <c r="H291" s="50"/>
      <c r="I291" s="49"/>
      <c r="J291" s="49">
        <v>2</v>
      </c>
      <c r="K291" s="49">
        <v>1</v>
      </c>
      <c r="L291" s="49">
        <v>2</v>
      </c>
      <c r="M291" s="49"/>
      <c r="N291" s="7">
        <f t="shared" si="23"/>
        <v>7</v>
      </c>
      <c r="O291" s="71">
        <f t="shared" si="24"/>
        <v>7.5921908893709323E-3</v>
      </c>
    </row>
    <row r="292" spans="2:15" x14ac:dyDescent="0.25">
      <c r="B292" s="64" t="s">
        <v>33</v>
      </c>
      <c r="C292" s="49"/>
      <c r="D292" s="49">
        <v>1</v>
      </c>
      <c r="E292" s="49"/>
      <c r="F292" s="49"/>
      <c r="G292" s="50"/>
      <c r="H292" s="50"/>
      <c r="I292" s="49"/>
      <c r="J292" s="49"/>
      <c r="K292" s="49"/>
      <c r="L292" s="49">
        <v>1</v>
      </c>
      <c r="M292" s="49"/>
      <c r="N292" s="7">
        <f t="shared" si="23"/>
        <v>2</v>
      </c>
      <c r="O292" s="71">
        <f t="shared" si="24"/>
        <v>2.1691973969631237E-3</v>
      </c>
    </row>
    <row r="293" spans="2:15" x14ac:dyDescent="0.25">
      <c r="B293" s="64" t="s">
        <v>34</v>
      </c>
      <c r="C293" s="49">
        <v>5</v>
      </c>
      <c r="D293" s="49">
        <v>82</v>
      </c>
      <c r="E293" s="49">
        <v>15</v>
      </c>
      <c r="F293" s="49">
        <v>1</v>
      </c>
      <c r="G293" s="50"/>
      <c r="H293" s="50"/>
      <c r="I293" s="49">
        <v>1</v>
      </c>
      <c r="J293" s="49">
        <v>25</v>
      </c>
      <c r="K293" s="49">
        <v>25</v>
      </c>
      <c r="L293" s="49">
        <v>89</v>
      </c>
      <c r="M293" s="49">
        <v>3</v>
      </c>
      <c r="N293" s="7">
        <f t="shared" si="23"/>
        <v>246</v>
      </c>
      <c r="O293" s="71">
        <f t="shared" si="24"/>
        <v>0.26681127982646419</v>
      </c>
    </row>
    <row r="294" spans="2:15" x14ac:dyDescent="0.25">
      <c r="B294" s="64" t="s">
        <v>35</v>
      </c>
      <c r="C294" s="49"/>
      <c r="D294" s="49"/>
      <c r="E294" s="49"/>
      <c r="F294" s="49"/>
      <c r="G294" s="50"/>
      <c r="H294" s="50"/>
      <c r="I294" s="49"/>
      <c r="J294" s="49"/>
      <c r="K294" s="49"/>
      <c r="L294" s="49"/>
      <c r="M294" s="49"/>
      <c r="N294" s="7">
        <f t="shared" si="23"/>
        <v>0</v>
      </c>
      <c r="O294" s="71">
        <f t="shared" si="24"/>
        <v>0</v>
      </c>
    </row>
    <row r="295" spans="2:15" x14ac:dyDescent="0.25">
      <c r="B295" s="64" t="s">
        <v>36</v>
      </c>
      <c r="C295" s="49"/>
      <c r="D295" s="49">
        <v>122</v>
      </c>
      <c r="E295" s="49"/>
      <c r="F295" s="49"/>
      <c r="G295" s="50"/>
      <c r="H295" s="50"/>
      <c r="I295" s="49"/>
      <c r="J295" s="49"/>
      <c r="K295" s="49"/>
      <c r="L295" s="49"/>
      <c r="M295" s="49"/>
      <c r="N295" s="7">
        <f t="shared" si="23"/>
        <v>122</v>
      </c>
      <c r="O295" s="71">
        <f t="shared" si="24"/>
        <v>0.13232104121475055</v>
      </c>
    </row>
    <row r="296" spans="2:15" x14ac:dyDescent="0.25">
      <c r="B296" s="64" t="s">
        <v>37</v>
      </c>
      <c r="C296" s="64">
        <f t="shared" ref="C296:N296" si="25">SUM(C268:C295)</f>
        <v>12</v>
      </c>
      <c r="D296" s="64">
        <f t="shared" si="25"/>
        <v>394</v>
      </c>
      <c r="E296" s="64">
        <f t="shared" si="25"/>
        <v>28</v>
      </c>
      <c r="F296" s="64">
        <f t="shared" si="25"/>
        <v>3</v>
      </c>
      <c r="G296" s="64">
        <f t="shared" si="25"/>
        <v>1</v>
      </c>
      <c r="H296" s="64">
        <f t="shared" si="25"/>
        <v>0</v>
      </c>
      <c r="I296" s="64">
        <f t="shared" si="25"/>
        <v>1</v>
      </c>
      <c r="J296" s="64">
        <f t="shared" si="25"/>
        <v>109</v>
      </c>
      <c r="K296" s="64">
        <f t="shared" si="25"/>
        <v>64</v>
      </c>
      <c r="L296" s="64">
        <f t="shared" si="25"/>
        <v>299</v>
      </c>
      <c r="M296" s="64">
        <f t="shared" si="25"/>
        <v>11</v>
      </c>
      <c r="N296" s="64">
        <f t="shared" si="25"/>
        <v>922</v>
      </c>
      <c r="O296" s="71">
        <f t="shared" si="24"/>
        <v>1</v>
      </c>
    </row>
    <row r="297" spans="2:15" x14ac:dyDescent="0.25">
      <c r="B297" s="73" t="s">
        <v>38</v>
      </c>
      <c r="C297" s="71">
        <f>C296/'Dados por UF e mês'!$O$296</f>
        <v>2.3391812865497075E-2</v>
      </c>
      <c r="D297" s="71">
        <f>D296/'Dados por UF e mês'!$O$296</f>
        <v>0.76803118908382062</v>
      </c>
      <c r="E297" s="71">
        <f>E296/'Dados por UF e mês'!$O$296</f>
        <v>5.4580896686159841E-2</v>
      </c>
      <c r="F297" s="71">
        <f>F296/'Dados por UF e mês'!$O$296</f>
        <v>5.8479532163742687E-3</v>
      </c>
      <c r="G297" s="71">
        <f>G296/'Dados por UF e mês'!$O$296</f>
        <v>1.9493177387914229E-3</v>
      </c>
      <c r="H297" s="71">
        <f>H296/'Dados por UF e mês'!$O$296</f>
        <v>0</v>
      </c>
      <c r="I297" s="71">
        <f>I296/'Dados por UF e mês'!$O$296</f>
        <v>1.9493177387914229E-3</v>
      </c>
      <c r="J297" s="71">
        <f>J296/'Dados por UF e mês'!$O$296</f>
        <v>0.2124756335282651</v>
      </c>
      <c r="K297" s="71">
        <f>K296/'Dados por UF e mês'!$O$296</f>
        <v>0.12475633528265107</v>
      </c>
      <c r="L297" s="71">
        <f>L296/'Dados por UF e mês'!$O$296</f>
        <v>0.5828460038986355</v>
      </c>
      <c r="M297" s="71">
        <f>M296/'Dados por UF e mês'!$O$296</f>
        <v>2.1442495126705652E-2</v>
      </c>
      <c r="N297" s="71">
        <f>N296/'Dados por UF e mês'!$O$296</f>
        <v>1.797270955165692</v>
      </c>
    </row>
    <row r="298" spans="2:15" x14ac:dyDescent="0.25">
      <c r="B298" s="22" t="s">
        <v>127</v>
      </c>
    </row>
  </sheetData>
  <mergeCells count="11">
    <mergeCell ref="B101:O101"/>
    <mergeCell ref="B2:O2"/>
    <mergeCell ref="B34:M34"/>
    <mergeCell ref="B35:O35"/>
    <mergeCell ref="B67:M67"/>
    <mergeCell ref="B68:O68"/>
    <mergeCell ref="B134:O134"/>
    <mergeCell ref="B167:O167"/>
    <mergeCell ref="B200:O200"/>
    <mergeCell ref="B233:O233"/>
    <mergeCell ref="B266:O26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A1EEC-808F-48FC-B437-AFE134299B37}">
  <sheetPr>
    <tabColor theme="9" tint="-0.249977111117893"/>
  </sheetPr>
  <dimension ref="A1:EJ34"/>
  <sheetViews>
    <sheetView showGridLines="0" showRowColHeaders="0" zoomScale="85" zoomScaleNormal="85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9.85546875" bestFit="1" customWidth="1"/>
    <col min="4" max="4" width="17" bestFit="1" customWidth="1"/>
    <col min="5" max="6" width="8.42578125" bestFit="1" customWidth="1"/>
    <col min="7" max="7" width="19.140625" bestFit="1" customWidth="1"/>
    <col min="8" max="8" width="12.5703125" bestFit="1" customWidth="1"/>
    <col min="9" max="9" width="8.42578125" bestFit="1" customWidth="1"/>
    <col min="10" max="10" width="14.5703125" bestFit="1" customWidth="1"/>
    <col min="11" max="11" width="12.7109375" bestFit="1" customWidth="1"/>
    <col min="12" max="12" width="8.140625" bestFit="1" customWidth="1"/>
    <col min="13" max="13" width="10.28515625" bestFit="1" customWidth="1"/>
    <col min="14" max="14" width="7.28515625" bestFit="1" customWidth="1"/>
    <col min="15" max="15" width="8.5703125" style="13" bestFit="1" customWidth="1"/>
    <col min="16" max="16" width="8.5703125" bestFit="1" customWidth="1"/>
    <col min="17" max="17" width="2.5703125" customWidth="1"/>
    <col min="18" max="18" width="6.5703125" bestFit="1" customWidth="1"/>
    <col min="19" max="19" width="9.85546875" bestFit="1" customWidth="1"/>
    <col min="20" max="20" width="17" bestFit="1" customWidth="1"/>
    <col min="21" max="22" width="8.42578125" bestFit="1" customWidth="1"/>
    <col min="23" max="23" width="16.42578125" bestFit="1" customWidth="1"/>
    <col min="24" max="24" width="12.5703125" bestFit="1" customWidth="1"/>
    <col min="25" max="25" width="8.42578125" bestFit="1" customWidth="1"/>
    <col min="26" max="26" width="16" bestFit="1" customWidth="1"/>
    <col min="27" max="27" width="12.7109375" bestFit="1" customWidth="1"/>
    <col min="28" max="28" width="8.140625" bestFit="1" customWidth="1"/>
    <col min="29" max="29" width="10.28515625" bestFit="1" customWidth="1"/>
    <col min="30" max="30" width="7.28515625" bestFit="1" customWidth="1"/>
    <col min="31" max="32" width="8.140625" style="13" bestFit="1" customWidth="1"/>
    <col min="33" max="33" width="1.7109375" customWidth="1"/>
    <col min="34" max="34" width="6.5703125" style="16" bestFit="1" customWidth="1"/>
    <col min="35" max="36" width="17" style="16" bestFit="1" customWidth="1"/>
    <col min="37" max="37" width="13.42578125" style="16" customWidth="1"/>
    <col min="38" max="38" width="8.42578125" style="16" bestFit="1" customWidth="1"/>
    <col min="39" max="39" width="20.42578125" style="16" bestFit="1" customWidth="1"/>
    <col min="40" max="40" width="20.42578125" style="16" customWidth="1"/>
    <col min="41" max="41" width="8.42578125" style="16" bestFit="1" customWidth="1"/>
    <col min="42" max="42" width="16" style="16" bestFit="1" customWidth="1"/>
    <col min="43" max="43" width="12.7109375" style="16" bestFit="1" customWidth="1"/>
    <col min="44" max="44" width="8.140625" style="16" bestFit="1" customWidth="1"/>
    <col min="45" max="45" width="10.28515625" style="16" bestFit="1" customWidth="1"/>
    <col min="46" max="46" width="7.28515625" style="18" bestFit="1" customWidth="1"/>
    <col min="47" max="48" width="8.140625" style="16" bestFit="1" customWidth="1"/>
    <col min="49" max="49" width="2" style="16" customWidth="1"/>
    <col min="50" max="50" width="6.5703125" style="16" bestFit="1" customWidth="1"/>
    <col min="51" max="52" width="17" style="16" bestFit="1" customWidth="1"/>
    <col min="53" max="53" width="8.42578125" style="16" bestFit="1" customWidth="1"/>
    <col min="54" max="54" width="8.42578125" style="16" customWidth="1"/>
    <col min="55" max="55" width="20.42578125" style="16" bestFit="1" customWidth="1"/>
    <col min="56" max="56" width="12.5703125" style="16" bestFit="1" customWidth="1"/>
    <col min="57" max="57" width="8.42578125" style="16" bestFit="1" customWidth="1"/>
    <col min="58" max="58" width="16" style="16" bestFit="1" customWidth="1"/>
    <col min="59" max="59" width="12.7109375" style="16" bestFit="1" customWidth="1"/>
    <col min="60" max="60" width="8.140625" style="16" bestFit="1" customWidth="1"/>
    <col min="61" max="61" width="10.28515625" style="16" bestFit="1" customWidth="1"/>
    <col min="62" max="62" width="7.28515625" style="18" bestFit="1" customWidth="1"/>
    <col min="63" max="63" width="10.140625" style="16" bestFit="1" customWidth="1"/>
    <col min="64" max="64" width="8.140625" style="16" bestFit="1" customWidth="1"/>
    <col min="65" max="65" width="2" style="16" customWidth="1"/>
    <col min="66" max="66" width="6.5703125" style="16" bestFit="1" customWidth="1"/>
    <col min="67" max="68" width="15.42578125" style="16" customWidth="1"/>
    <col min="69" max="69" width="11.140625" style="16" bestFit="1" customWidth="1"/>
    <col min="70" max="70" width="11.140625" style="16" customWidth="1"/>
    <col min="71" max="71" width="16.42578125" style="16" bestFit="1" customWidth="1"/>
    <col min="72" max="72" width="16.42578125" style="16" customWidth="1"/>
    <col min="73" max="73" width="8.42578125" style="16" bestFit="1" customWidth="1"/>
    <col min="74" max="75" width="12.7109375" style="16" bestFit="1" customWidth="1"/>
    <col min="76" max="76" width="10.28515625" style="16" bestFit="1" customWidth="1"/>
    <col min="77" max="77" width="10.28515625" style="16" customWidth="1"/>
    <col min="78" max="78" width="7.28515625" style="16" bestFit="1" customWidth="1"/>
    <col min="79" max="79" width="10.140625" style="16" bestFit="1" customWidth="1"/>
    <col min="80" max="80" width="8.140625" style="16" bestFit="1" customWidth="1"/>
    <col min="81" max="81" width="2.28515625" style="74" customWidth="1"/>
    <col min="82" max="82" width="6.5703125" style="16" bestFit="1" customWidth="1"/>
    <col min="83" max="83" width="19.7109375" style="16" customWidth="1"/>
    <col min="84" max="84" width="20.85546875" style="16" customWidth="1"/>
    <col min="85" max="85" width="14.28515625" style="16" customWidth="1"/>
    <col min="86" max="86" width="12.28515625" style="16" customWidth="1"/>
    <col min="87" max="87" width="11.7109375" style="16" bestFit="1" customWidth="1"/>
    <col min="88" max="88" width="12.85546875" style="16" customWidth="1"/>
    <col min="89" max="89" width="16.42578125" style="16" bestFit="1" customWidth="1"/>
    <col min="90" max="90" width="13.42578125" style="16" customWidth="1"/>
    <col min="91" max="91" width="13.85546875" style="16" customWidth="1"/>
    <col min="92" max="94" width="12.7109375" style="16" customWidth="1"/>
    <col min="95" max="96" width="8.5703125" style="16"/>
    <col min="97" max="97" width="2.28515625" style="74" customWidth="1"/>
    <col min="98" max="98" width="6.5703125" style="16" bestFit="1" customWidth="1"/>
    <col min="99" max="99" width="19.7109375" style="16" customWidth="1"/>
    <col min="100" max="100" width="20.85546875" style="16" customWidth="1"/>
    <col min="101" max="101" width="14.28515625" style="16" customWidth="1"/>
    <col min="102" max="102" width="12.28515625" style="16" customWidth="1"/>
    <col min="103" max="103" width="16.42578125" style="16" bestFit="1" customWidth="1"/>
    <col min="104" max="104" width="12.85546875" style="16" customWidth="1"/>
    <col min="105" max="105" width="16.42578125" style="16" bestFit="1" customWidth="1"/>
    <col min="106" max="106" width="13.42578125" style="16" customWidth="1"/>
    <col min="107" max="107" width="13.85546875" style="16" customWidth="1"/>
    <col min="108" max="110" width="12.7109375" style="16" customWidth="1"/>
    <col min="111" max="112" width="8.5703125" style="16"/>
    <col min="113" max="113" width="1.85546875" style="16" customWidth="1"/>
    <col min="114" max="114" width="6.5703125" style="16" bestFit="1" customWidth="1"/>
    <col min="115" max="115" width="12.7109375" style="16" bestFit="1" customWidth="1"/>
    <col min="116" max="116" width="11.28515625" style="16" bestFit="1" customWidth="1"/>
    <col min="117" max="117" width="11.140625" style="16" bestFit="1" customWidth="1"/>
    <col min="118" max="118" width="19.42578125" style="16" customWidth="1"/>
    <col min="119" max="119" width="12.28515625" style="16" customWidth="1"/>
    <col min="120" max="120" width="16.42578125" style="16" bestFit="1" customWidth="1"/>
    <col min="121" max="121" width="12.85546875" style="16" customWidth="1"/>
    <col min="122" max="122" width="16.42578125" style="16" bestFit="1" customWidth="1"/>
    <col min="123" max="123" width="13.42578125" style="16" customWidth="1"/>
    <col min="124" max="124" width="13.85546875" style="16" customWidth="1"/>
    <col min="125" max="125" width="10.28515625" style="16" bestFit="1" customWidth="1"/>
    <col min="126" max="126" width="8.5703125" style="16"/>
    <col min="127" max="127" width="1.85546875" style="16" customWidth="1"/>
    <col min="128" max="128" width="6.5703125" style="16" bestFit="1" customWidth="1"/>
    <col min="129" max="129" width="12.7109375" style="16" bestFit="1" customWidth="1"/>
    <col min="130" max="130" width="11.28515625" style="16" bestFit="1" customWidth="1"/>
    <col min="131" max="131" width="11.140625" style="16" bestFit="1" customWidth="1"/>
    <col min="132" max="132" width="19.42578125" style="16" customWidth="1"/>
    <col min="133" max="133" width="12.28515625" style="16" customWidth="1"/>
    <col min="134" max="134" width="16.42578125" style="16" bestFit="1" customWidth="1"/>
    <col min="135" max="135" width="12.85546875" style="16" customWidth="1"/>
    <col min="136" max="136" width="16.42578125" style="16" bestFit="1" customWidth="1"/>
    <col min="137" max="137" width="13.42578125" style="16" customWidth="1"/>
    <col min="138" max="138" width="13.85546875" style="16" customWidth="1"/>
    <col min="139" max="139" width="10.28515625" style="16" bestFit="1" customWidth="1"/>
    <col min="140" max="256" width="8.5703125" style="16"/>
    <col min="257" max="257" width="1.7109375" style="16" customWidth="1"/>
    <col min="258" max="258" width="6.5703125" style="16" bestFit="1" customWidth="1"/>
    <col min="259" max="259" width="9.85546875" style="16" bestFit="1" customWidth="1"/>
    <col min="260" max="260" width="17" style="16" bestFit="1" customWidth="1"/>
    <col min="261" max="262" width="8.42578125" style="16" bestFit="1" customWidth="1"/>
    <col min="263" max="263" width="19.140625" style="16" bestFit="1" customWidth="1"/>
    <col min="264" max="264" width="12.5703125" style="16" bestFit="1" customWidth="1"/>
    <col min="265" max="265" width="8.42578125" style="16" bestFit="1" customWidth="1"/>
    <col min="266" max="266" width="14.5703125" style="16" bestFit="1" customWidth="1"/>
    <col min="267" max="267" width="12.7109375" style="16" bestFit="1" customWidth="1"/>
    <col min="268" max="268" width="8.140625" style="16" bestFit="1" customWidth="1"/>
    <col min="269" max="269" width="10.28515625" style="16" bestFit="1" customWidth="1"/>
    <col min="270" max="270" width="7.28515625" style="16" bestFit="1" customWidth="1"/>
    <col min="271" max="272" width="8.5703125" style="16" bestFit="1"/>
    <col min="273" max="273" width="2.5703125" style="16" customWidth="1"/>
    <col min="274" max="274" width="6.5703125" style="16" bestFit="1" customWidth="1"/>
    <col min="275" max="275" width="9.85546875" style="16" bestFit="1" customWidth="1"/>
    <col min="276" max="276" width="17" style="16" bestFit="1" customWidth="1"/>
    <col min="277" max="278" width="8.42578125" style="16" bestFit="1" customWidth="1"/>
    <col min="279" max="279" width="16.42578125" style="16" bestFit="1" customWidth="1"/>
    <col min="280" max="280" width="12.5703125" style="16" bestFit="1" customWidth="1"/>
    <col min="281" max="281" width="8.42578125" style="16" bestFit="1" customWidth="1"/>
    <col min="282" max="282" width="16" style="16" bestFit="1" customWidth="1"/>
    <col min="283" max="283" width="12.7109375" style="16" bestFit="1" customWidth="1"/>
    <col min="284" max="284" width="8.140625" style="16" bestFit="1" customWidth="1"/>
    <col min="285" max="285" width="10.28515625" style="16" bestFit="1" customWidth="1"/>
    <col min="286" max="286" width="7.28515625" style="16" bestFit="1" customWidth="1"/>
    <col min="287" max="288" width="8.140625" style="16" bestFit="1" customWidth="1"/>
    <col min="289" max="289" width="1.7109375" style="16" customWidth="1"/>
    <col min="290" max="290" width="6.5703125" style="16" bestFit="1" customWidth="1"/>
    <col min="291" max="292" width="17" style="16" bestFit="1" customWidth="1"/>
    <col min="293" max="293" width="13.42578125" style="16" customWidth="1"/>
    <col min="294" max="294" width="8.42578125" style="16" bestFit="1" customWidth="1"/>
    <col min="295" max="295" width="20.42578125" style="16" bestFit="1" customWidth="1"/>
    <col min="296" max="296" width="20.42578125" style="16" customWidth="1"/>
    <col min="297" max="297" width="8.42578125" style="16" bestFit="1" customWidth="1"/>
    <col min="298" max="298" width="16" style="16" bestFit="1" customWidth="1"/>
    <col min="299" max="299" width="12.7109375" style="16" bestFit="1" customWidth="1"/>
    <col min="300" max="300" width="8.140625" style="16" bestFit="1" customWidth="1"/>
    <col min="301" max="301" width="10.28515625" style="16" bestFit="1" customWidth="1"/>
    <col min="302" max="302" width="7.28515625" style="16" bestFit="1" customWidth="1"/>
    <col min="303" max="304" width="8.140625" style="16" bestFit="1" customWidth="1"/>
    <col min="305" max="305" width="2" style="16" customWidth="1"/>
    <col min="306" max="306" width="6.5703125" style="16" bestFit="1" customWidth="1"/>
    <col min="307" max="308" width="17" style="16" bestFit="1" customWidth="1"/>
    <col min="309" max="309" width="8.42578125" style="16" bestFit="1" customWidth="1"/>
    <col min="310" max="310" width="8.42578125" style="16" customWidth="1"/>
    <col min="311" max="311" width="20.42578125" style="16" bestFit="1" customWidth="1"/>
    <col min="312" max="312" width="12.5703125" style="16" bestFit="1" customWidth="1"/>
    <col min="313" max="313" width="8.42578125" style="16" bestFit="1" customWidth="1"/>
    <col min="314" max="314" width="16" style="16" bestFit="1" customWidth="1"/>
    <col min="315" max="315" width="12.7109375" style="16" bestFit="1" customWidth="1"/>
    <col min="316" max="316" width="8.140625" style="16" bestFit="1" customWidth="1"/>
    <col min="317" max="317" width="10.28515625" style="16" bestFit="1" customWidth="1"/>
    <col min="318" max="318" width="7.28515625" style="16" bestFit="1" customWidth="1"/>
    <col min="319" max="319" width="10.140625" style="16" bestFit="1" customWidth="1"/>
    <col min="320" max="320" width="8.140625" style="16" bestFit="1" customWidth="1"/>
    <col min="321" max="321" width="2" style="16" customWidth="1"/>
    <col min="322" max="322" width="6.5703125" style="16" bestFit="1" customWidth="1"/>
    <col min="323" max="324" width="15.42578125" style="16" customWidth="1"/>
    <col min="325" max="325" width="11.140625" style="16" bestFit="1" customWidth="1"/>
    <col min="326" max="326" width="11.140625" style="16" customWidth="1"/>
    <col min="327" max="327" width="16.42578125" style="16" bestFit="1" customWidth="1"/>
    <col min="328" max="328" width="16.42578125" style="16" customWidth="1"/>
    <col min="329" max="329" width="8.42578125" style="16" bestFit="1" customWidth="1"/>
    <col min="330" max="331" width="12.7109375" style="16" bestFit="1" customWidth="1"/>
    <col min="332" max="332" width="10.28515625" style="16" bestFit="1" customWidth="1"/>
    <col min="333" max="333" width="10.28515625" style="16" customWidth="1"/>
    <col min="334" max="334" width="7.28515625" style="16" bestFit="1" customWidth="1"/>
    <col min="335" max="335" width="10.140625" style="16" bestFit="1" customWidth="1"/>
    <col min="336" max="336" width="8.140625" style="16" bestFit="1" customWidth="1"/>
    <col min="337" max="337" width="2.28515625" style="16" customWidth="1"/>
    <col min="338" max="338" width="6.5703125" style="16" bestFit="1" customWidth="1"/>
    <col min="339" max="339" width="19.7109375" style="16" customWidth="1"/>
    <col min="340" max="340" width="20.85546875" style="16" customWidth="1"/>
    <col min="341" max="341" width="14.28515625" style="16" customWidth="1"/>
    <col min="342" max="342" width="12.28515625" style="16" customWidth="1"/>
    <col min="343" max="343" width="11.7109375" style="16" bestFit="1" customWidth="1"/>
    <col min="344" max="344" width="12.85546875" style="16" customWidth="1"/>
    <col min="345" max="345" width="16.42578125" style="16" bestFit="1" customWidth="1"/>
    <col min="346" max="346" width="13.42578125" style="16" customWidth="1"/>
    <col min="347" max="347" width="13.85546875" style="16" customWidth="1"/>
    <col min="348" max="350" width="12.7109375" style="16" customWidth="1"/>
    <col min="351" max="352" width="8.5703125" style="16"/>
    <col min="353" max="353" width="2.28515625" style="16" customWidth="1"/>
    <col min="354" max="354" width="6.5703125" style="16" bestFit="1" customWidth="1"/>
    <col min="355" max="355" width="19.7109375" style="16" customWidth="1"/>
    <col min="356" max="356" width="20.85546875" style="16" customWidth="1"/>
    <col min="357" max="357" width="14.28515625" style="16" customWidth="1"/>
    <col min="358" max="358" width="12.28515625" style="16" customWidth="1"/>
    <col min="359" max="359" width="16.42578125" style="16" bestFit="1" customWidth="1"/>
    <col min="360" max="360" width="12.85546875" style="16" customWidth="1"/>
    <col min="361" max="361" width="16.42578125" style="16" bestFit="1" customWidth="1"/>
    <col min="362" max="362" width="13.42578125" style="16" customWidth="1"/>
    <col min="363" max="363" width="13.85546875" style="16" customWidth="1"/>
    <col min="364" max="366" width="12.7109375" style="16" customWidth="1"/>
    <col min="367" max="368" width="8.5703125" style="16"/>
    <col min="369" max="369" width="1.85546875" style="16" customWidth="1"/>
    <col min="370" max="370" width="6.5703125" style="16" bestFit="1" customWidth="1"/>
    <col min="371" max="371" width="12.7109375" style="16" bestFit="1" customWidth="1"/>
    <col min="372" max="372" width="11.28515625" style="16" bestFit="1" customWidth="1"/>
    <col min="373" max="373" width="11.140625" style="16" bestFit="1" customWidth="1"/>
    <col min="374" max="374" width="19.42578125" style="16" customWidth="1"/>
    <col min="375" max="375" width="12.28515625" style="16" customWidth="1"/>
    <col min="376" max="376" width="16.42578125" style="16" bestFit="1" customWidth="1"/>
    <col min="377" max="377" width="12.85546875" style="16" customWidth="1"/>
    <col min="378" max="378" width="16.42578125" style="16" bestFit="1" customWidth="1"/>
    <col min="379" max="379" width="13.42578125" style="16" customWidth="1"/>
    <col min="380" max="380" width="13.85546875" style="16" customWidth="1"/>
    <col min="381" max="381" width="10.28515625" style="16" bestFit="1" customWidth="1"/>
    <col min="382" max="382" width="8.5703125" style="16"/>
    <col min="383" max="383" width="1.85546875" style="16" customWidth="1"/>
    <col min="384" max="384" width="6.5703125" style="16" bestFit="1" customWidth="1"/>
    <col min="385" max="385" width="12.7109375" style="16" bestFit="1" customWidth="1"/>
    <col min="386" max="386" width="11.28515625" style="16" bestFit="1" customWidth="1"/>
    <col min="387" max="387" width="11.140625" style="16" bestFit="1" customWidth="1"/>
    <col min="388" max="388" width="19.42578125" style="16" customWidth="1"/>
    <col min="389" max="389" width="12.28515625" style="16" customWidth="1"/>
    <col min="390" max="390" width="16.42578125" style="16" bestFit="1" customWidth="1"/>
    <col min="391" max="391" width="12.85546875" style="16" customWidth="1"/>
    <col min="392" max="392" width="16.42578125" style="16" bestFit="1" customWidth="1"/>
    <col min="393" max="393" width="13.42578125" style="16" customWidth="1"/>
    <col min="394" max="394" width="13.85546875" style="16" customWidth="1"/>
    <col min="395" max="395" width="10.28515625" style="16" bestFit="1" customWidth="1"/>
    <col min="396" max="512" width="8.5703125" style="16"/>
    <col min="513" max="513" width="1.7109375" style="16" customWidth="1"/>
    <col min="514" max="514" width="6.5703125" style="16" bestFit="1" customWidth="1"/>
    <col min="515" max="515" width="9.85546875" style="16" bestFit="1" customWidth="1"/>
    <col min="516" max="516" width="17" style="16" bestFit="1" customWidth="1"/>
    <col min="517" max="518" width="8.42578125" style="16" bestFit="1" customWidth="1"/>
    <col min="519" max="519" width="19.140625" style="16" bestFit="1" customWidth="1"/>
    <col min="520" max="520" width="12.5703125" style="16" bestFit="1" customWidth="1"/>
    <col min="521" max="521" width="8.42578125" style="16" bestFit="1" customWidth="1"/>
    <col min="522" max="522" width="14.5703125" style="16" bestFit="1" customWidth="1"/>
    <col min="523" max="523" width="12.7109375" style="16" bestFit="1" customWidth="1"/>
    <col min="524" max="524" width="8.140625" style="16" bestFit="1" customWidth="1"/>
    <col min="525" max="525" width="10.28515625" style="16" bestFit="1" customWidth="1"/>
    <col min="526" max="526" width="7.28515625" style="16" bestFit="1" customWidth="1"/>
    <col min="527" max="528" width="8.5703125" style="16" bestFit="1"/>
    <col min="529" max="529" width="2.5703125" style="16" customWidth="1"/>
    <col min="530" max="530" width="6.5703125" style="16" bestFit="1" customWidth="1"/>
    <col min="531" max="531" width="9.85546875" style="16" bestFit="1" customWidth="1"/>
    <col min="532" max="532" width="17" style="16" bestFit="1" customWidth="1"/>
    <col min="533" max="534" width="8.42578125" style="16" bestFit="1" customWidth="1"/>
    <col min="535" max="535" width="16.42578125" style="16" bestFit="1" customWidth="1"/>
    <col min="536" max="536" width="12.5703125" style="16" bestFit="1" customWidth="1"/>
    <col min="537" max="537" width="8.42578125" style="16" bestFit="1" customWidth="1"/>
    <col min="538" max="538" width="16" style="16" bestFit="1" customWidth="1"/>
    <col min="539" max="539" width="12.7109375" style="16" bestFit="1" customWidth="1"/>
    <col min="540" max="540" width="8.140625" style="16" bestFit="1" customWidth="1"/>
    <col min="541" max="541" width="10.28515625" style="16" bestFit="1" customWidth="1"/>
    <col min="542" max="542" width="7.28515625" style="16" bestFit="1" customWidth="1"/>
    <col min="543" max="544" width="8.140625" style="16" bestFit="1" customWidth="1"/>
    <col min="545" max="545" width="1.7109375" style="16" customWidth="1"/>
    <col min="546" max="546" width="6.5703125" style="16" bestFit="1" customWidth="1"/>
    <col min="547" max="548" width="17" style="16" bestFit="1" customWidth="1"/>
    <col min="549" max="549" width="13.42578125" style="16" customWidth="1"/>
    <col min="550" max="550" width="8.42578125" style="16" bestFit="1" customWidth="1"/>
    <col min="551" max="551" width="20.42578125" style="16" bestFit="1" customWidth="1"/>
    <col min="552" max="552" width="20.42578125" style="16" customWidth="1"/>
    <col min="553" max="553" width="8.42578125" style="16" bestFit="1" customWidth="1"/>
    <col min="554" max="554" width="16" style="16" bestFit="1" customWidth="1"/>
    <col min="555" max="555" width="12.7109375" style="16" bestFit="1" customWidth="1"/>
    <col min="556" max="556" width="8.140625" style="16" bestFit="1" customWidth="1"/>
    <col min="557" max="557" width="10.28515625" style="16" bestFit="1" customWidth="1"/>
    <col min="558" max="558" width="7.28515625" style="16" bestFit="1" customWidth="1"/>
    <col min="559" max="560" width="8.140625" style="16" bestFit="1" customWidth="1"/>
    <col min="561" max="561" width="2" style="16" customWidth="1"/>
    <col min="562" max="562" width="6.5703125" style="16" bestFit="1" customWidth="1"/>
    <col min="563" max="564" width="17" style="16" bestFit="1" customWidth="1"/>
    <col min="565" max="565" width="8.42578125" style="16" bestFit="1" customWidth="1"/>
    <col min="566" max="566" width="8.42578125" style="16" customWidth="1"/>
    <col min="567" max="567" width="20.42578125" style="16" bestFit="1" customWidth="1"/>
    <col min="568" max="568" width="12.5703125" style="16" bestFit="1" customWidth="1"/>
    <col min="569" max="569" width="8.42578125" style="16" bestFit="1" customWidth="1"/>
    <col min="570" max="570" width="16" style="16" bestFit="1" customWidth="1"/>
    <col min="571" max="571" width="12.7109375" style="16" bestFit="1" customWidth="1"/>
    <col min="572" max="572" width="8.140625" style="16" bestFit="1" customWidth="1"/>
    <col min="573" max="573" width="10.28515625" style="16" bestFit="1" customWidth="1"/>
    <col min="574" max="574" width="7.28515625" style="16" bestFit="1" customWidth="1"/>
    <col min="575" max="575" width="10.140625" style="16" bestFit="1" customWidth="1"/>
    <col min="576" max="576" width="8.140625" style="16" bestFit="1" customWidth="1"/>
    <col min="577" max="577" width="2" style="16" customWidth="1"/>
    <col min="578" max="578" width="6.5703125" style="16" bestFit="1" customWidth="1"/>
    <col min="579" max="580" width="15.42578125" style="16" customWidth="1"/>
    <col min="581" max="581" width="11.140625" style="16" bestFit="1" customWidth="1"/>
    <col min="582" max="582" width="11.140625" style="16" customWidth="1"/>
    <col min="583" max="583" width="16.42578125" style="16" bestFit="1" customWidth="1"/>
    <col min="584" max="584" width="16.42578125" style="16" customWidth="1"/>
    <col min="585" max="585" width="8.42578125" style="16" bestFit="1" customWidth="1"/>
    <col min="586" max="587" width="12.7109375" style="16" bestFit="1" customWidth="1"/>
    <col min="588" max="588" width="10.28515625" style="16" bestFit="1" customWidth="1"/>
    <col min="589" max="589" width="10.28515625" style="16" customWidth="1"/>
    <col min="590" max="590" width="7.28515625" style="16" bestFit="1" customWidth="1"/>
    <col min="591" max="591" width="10.140625" style="16" bestFit="1" customWidth="1"/>
    <col min="592" max="592" width="8.140625" style="16" bestFit="1" customWidth="1"/>
    <col min="593" max="593" width="2.28515625" style="16" customWidth="1"/>
    <col min="594" max="594" width="6.5703125" style="16" bestFit="1" customWidth="1"/>
    <col min="595" max="595" width="19.7109375" style="16" customWidth="1"/>
    <col min="596" max="596" width="20.85546875" style="16" customWidth="1"/>
    <col min="597" max="597" width="14.28515625" style="16" customWidth="1"/>
    <col min="598" max="598" width="12.28515625" style="16" customWidth="1"/>
    <col min="599" max="599" width="11.7109375" style="16" bestFit="1" customWidth="1"/>
    <col min="600" max="600" width="12.85546875" style="16" customWidth="1"/>
    <col min="601" max="601" width="16.42578125" style="16" bestFit="1" customWidth="1"/>
    <col min="602" max="602" width="13.42578125" style="16" customWidth="1"/>
    <col min="603" max="603" width="13.85546875" style="16" customWidth="1"/>
    <col min="604" max="606" width="12.7109375" style="16" customWidth="1"/>
    <col min="607" max="608" width="8.5703125" style="16"/>
    <col min="609" max="609" width="2.28515625" style="16" customWidth="1"/>
    <col min="610" max="610" width="6.5703125" style="16" bestFit="1" customWidth="1"/>
    <col min="611" max="611" width="19.7109375" style="16" customWidth="1"/>
    <col min="612" max="612" width="20.85546875" style="16" customWidth="1"/>
    <col min="613" max="613" width="14.28515625" style="16" customWidth="1"/>
    <col min="614" max="614" width="12.28515625" style="16" customWidth="1"/>
    <col min="615" max="615" width="16.42578125" style="16" bestFit="1" customWidth="1"/>
    <col min="616" max="616" width="12.85546875" style="16" customWidth="1"/>
    <col min="617" max="617" width="16.42578125" style="16" bestFit="1" customWidth="1"/>
    <col min="618" max="618" width="13.42578125" style="16" customWidth="1"/>
    <col min="619" max="619" width="13.85546875" style="16" customWidth="1"/>
    <col min="620" max="622" width="12.7109375" style="16" customWidth="1"/>
    <col min="623" max="624" width="8.5703125" style="16"/>
    <col min="625" max="625" width="1.85546875" style="16" customWidth="1"/>
    <col min="626" max="626" width="6.5703125" style="16" bestFit="1" customWidth="1"/>
    <col min="627" max="627" width="12.7109375" style="16" bestFit="1" customWidth="1"/>
    <col min="628" max="628" width="11.28515625" style="16" bestFit="1" customWidth="1"/>
    <col min="629" max="629" width="11.140625" style="16" bestFit="1" customWidth="1"/>
    <col min="630" max="630" width="19.42578125" style="16" customWidth="1"/>
    <col min="631" max="631" width="12.28515625" style="16" customWidth="1"/>
    <col min="632" max="632" width="16.42578125" style="16" bestFit="1" customWidth="1"/>
    <col min="633" max="633" width="12.85546875" style="16" customWidth="1"/>
    <col min="634" max="634" width="16.42578125" style="16" bestFit="1" customWidth="1"/>
    <col min="635" max="635" width="13.42578125" style="16" customWidth="1"/>
    <col min="636" max="636" width="13.85546875" style="16" customWidth="1"/>
    <col min="637" max="637" width="10.28515625" style="16" bestFit="1" customWidth="1"/>
    <col min="638" max="638" width="8.5703125" style="16"/>
    <col min="639" max="639" width="1.85546875" style="16" customWidth="1"/>
    <col min="640" max="640" width="6.5703125" style="16" bestFit="1" customWidth="1"/>
    <col min="641" max="641" width="12.7109375" style="16" bestFit="1" customWidth="1"/>
    <col min="642" max="642" width="11.28515625" style="16" bestFit="1" customWidth="1"/>
    <col min="643" max="643" width="11.140625" style="16" bestFit="1" customWidth="1"/>
    <col min="644" max="644" width="19.42578125" style="16" customWidth="1"/>
    <col min="645" max="645" width="12.28515625" style="16" customWidth="1"/>
    <col min="646" max="646" width="16.42578125" style="16" bestFit="1" customWidth="1"/>
    <col min="647" max="647" width="12.85546875" style="16" customWidth="1"/>
    <col min="648" max="648" width="16.42578125" style="16" bestFit="1" customWidth="1"/>
    <col min="649" max="649" width="13.42578125" style="16" customWidth="1"/>
    <col min="650" max="650" width="13.85546875" style="16" customWidth="1"/>
    <col min="651" max="651" width="10.28515625" style="16" bestFit="1" customWidth="1"/>
    <col min="652" max="768" width="8.5703125" style="16"/>
    <col min="769" max="769" width="1.7109375" style="16" customWidth="1"/>
    <col min="770" max="770" width="6.5703125" style="16" bestFit="1" customWidth="1"/>
    <col min="771" max="771" width="9.85546875" style="16" bestFit="1" customWidth="1"/>
    <col min="772" max="772" width="17" style="16" bestFit="1" customWidth="1"/>
    <col min="773" max="774" width="8.42578125" style="16" bestFit="1" customWidth="1"/>
    <col min="775" max="775" width="19.140625" style="16" bestFit="1" customWidth="1"/>
    <col min="776" max="776" width="12.5703125" style="16" bestFit="1" customWidth="1"/>
    <col min="777" max="777" width="8.42578125" style="16" bestFit="1" customWidth="1"/>
    <col min="778" max="778" width="14.5703125" style="16" bestFit="1" customWidth="1"/>
    <col min="779" max="779" width="12.7109375" style="16" bestFit="1" customWidth="1"/>
    <col min="780" max="780" width="8.140625" style="16" bestFit="1" customWidth="1"/>
    <col min="781" max="781" width="10.28515625" style="16" bestFit="1" customWidth="1"/>
    <col min="782" max="782" width="7.28515625" style="16" bestFit="1" customWidth="1"/>
    <col min="783" max="784" width="8.5703125" style="16" bestFit="1"/>
    <col min="785" max="785" width="2.5703125" style="16" customWidth="1"/>
    <col min="786" max="786" width="6.5703125" style="16" bestFit="1" customWidth="1"/>
    <col min="787" max="787" width="9.85546875" style="16" bestFit="1" customWidth="1"/>
    <col min="788" max="788" width="17" style="16" bestFit="1" customWidth="1"/>
    <col min="789" max="790" width="8.42578125" style="16" bestFit="1" customWidth="1"/>
    <col min="791" max="791" width="16.42578125" style="16" bestFit="1" customWidth="1"/>
    <col min="792" max="792" width="12.5703125" style="16" bestFit="1" customWidth="1"/>
    <col min="793" max="793" width="8.42578125" style="16" bestFit="1" customWidth="1"/>
    <col min="794" max="794" width="16" style="16" bestFit="1" customWidth="1"/>
    <col min="795" max="795" width="12.7109375" style="16" bestFit="1" customWidth="1"/>
    <col min="796" max="796" width="8.140625" style="16" bestFit="1" customWidth="1"/>
    <col min="797" max="797" width="10.28515625" style="16" bestFit="1" customWidth="1"/>
    <col min="798" max="798" width="7.28515625" style="16" bestFit="1" customWidth="1"/>
    <col min="799" max="800" width="8.140625" style="16" bestFit="1" customWidth="1"/>
    <col min="801" max="801" width="1.7109375" style="16" customWidth="1"/>
    <col min="802" max="802" width="6.5703125" style="16" bestFit="1" customWidth="1"/>
    <col min="803" max="804" width="17" style="16" bestFit="1" customWidth="1"/>
    <col min="805" max="805" width="13.42578125" style="16" customWidth="1"/>
    <col min="806" max="806" width="8.42578125" style="16" bestFit="1" customWidth="1"/>
    <col min="807" max="807" width="20.42578125" style="16" bestFit="1" customWidth="1"/>
    <col min="808" max="808" width="20.42578125" style="16" customWidth="1"/>
    <col min="809" max="809" width="8.42578125" style="16" bestFit="1" customWidth="1"/>
    <col min="810" max="810" width="16" style="16" bestFit="1" customWidth="1"/>
    <col min="811" max="811" width="12.7109375" style="16" bestFit="1" customWidth="1"/>
    <col min="812" max="812" width="8.140625" style="16" bestFit="1" customWidth="1"/>
    <col min="813" max="813" width="10.28515625" style="16" bestFit="1" customWidth="1"/>
    <col min="814" max="814" width="7.28515625" style="16" bestFit="1" customWidth="1"/>
    <col min="815" max="816" width="8.140625" style="16" bestFit="1" customWidth="1"/>
    <col min="817" max="817" width="2" style="16" customWidth="1"/>
    <col min="818" max="818" width="6.5703125" style="16" bestFit="1" customWidth="1"/>
    <col min="819" max="820" width="17" style="16" bestFit="1" customWidth="1"/>
    <col min="821" max="821" width="8.42578125" style="16" bestFit="1" customWidth="1"/>
    <col min="822" max="822" width="8.42578125" style="16" customWidth="1"/>
    <col min="823" max="823" width="20.42578125" style="16" bestFit="1" customWidth="1"/>
    <col min="824" max="824" width="12.5703125" style="16" bestFit="1" customWidth="1"/>
    <col min="825" max="825" width="8.42578125" style="16" bestFit="1" customWidth="1"/>
    <col min="826" max="826" width="16" style="16" bestFit="1" customWidth="1"/>
    <col min="827" max="827" width="12.7109375" style="16" bestFit="1" customWidth="1"/>
    <col min="828" max="828" width="8.140625" style="16" bestFit="1" customWidth="1"/>
    <col min="829" max="829" width="10.28515625" style="16" bestFit="1" customWidth="1"/>
    <col min="830" max="830" width="7.28515625" style="16" bestFit="1" customWidth="1"/>
    <col min="831" max="831" width="10.140625" style="16" bestFit="1" customWidth="1"/>
    <col min="832" max="832" width="8.140625" style="16" bestFit="1" customWidth="1"/>
    <col min="833" max="833" width="2" style="16" customWidth="1"/>
    <col min="834" max="834" width="6.5703125" style="16" bestFit="1" customWidth="1"/>
    <col min="835" max="836" width="15.42578125" style="16" customWidth="1"/>
    <col min="837" max="837" width="11.140625" style="16" bestFit="1" customWidth="1"/>
    <col min="838" max="838" width="11.140625" style="16" customWidth="1"/>
    <col min="839" max="839" width="16.42578125" style="16" bestFit="1" customWidth="1"/>
    <col min="840" max="840" width="16.42578125" style="16" customWidth="1"/>
    <col min="841" max="841" width="8.42578125" style="16" bestFit="1" customWidth="1"/>
    <col min="842" max="843" width="12.7109375" style="16" bestFit="1" customWidth="1"/>
    <col min="844" max="844" width="10.28515625" style="16" bestFit="1" customWidth="1"/>
    <col min="845" max="845" width="10.28515625" style="16" customWidth="1"/>
    <col min="846" max="846" width="7.28515625" style="16" bestFit="1" customWidth="1"/>
    <col min="847" max="847" width="10.140625" style="16" bestFit="1" customWidth="1"/>
    <col min="848" max="848" width="8.140625" style="16" bestFit="1" customWidth="1"/>
    <col min="849" max="849" width="2.28515625" style="16" customWidth="1"/>
    <col min="850" max="850" width="6.5703125" style="16" bestFit="1" customWidth="1"/>
    <col min="851" max="851" width="19.7109375" style="16" customWidth="1"/>
    <col min="852" max="852" width="20.85546875" style="16" customWidth="1"/>
    <col min="853" max="853" width="14.28515625" style="16" customWidth="1"/>
    <col min="854" max="854" width="12.28515625" style="16" customWidth="1"/>
    <col min="855" max="855" width="11.7109375" style="16" bestFit="1" customWidth="1"/>
    <col min="856" max="856" width="12.85546875" style="16" customWidth="1"/>
    <col min="857" max="857" width="16.42578125" style="16" bestFit="1" customWidth="1"/>
    <col min="858" max="858" width="13.42578125" style="16" customWidth="1"/>
    <col min="859" max="859" width="13.85546875" style="16" customWidth="1"/>
    <col min="860" max="862" width="12.7109375" style="16" customWidth="1"/>
    <col min="863" max="864" width="8.5703125" style="16"/>
    <col min="865" max="865" width="2.28515625" style="16" customWidth="1"/>
    <col min="866" max="866" width="6.5703125" style="16" bestFit="1" customWidth="1"/>
    <col min="867" max="867" width="19.7109375" style="16" customWidth="1"/>
    <col min="868" max="868" width="20.85546875" style="16" customWidth="1"/>
    <col min="869" max="869" width="14.28515625" style="16" customWidth="1"/>
    <col min="870" max="870" width="12.28515625" style="16" customWidth="1"/>
    <col min="871" max="871" width="16.42578125" style="16" bestFit="1" customWidth="1"/>
    <col min="872" max="872" width="12.85546875" style="16" customWidth="1"/>
    <col min="873" max="873" width="16.42578125" style="16" bestFit="1" customWidth="1"/>
    <col min="874" max="874" width="13.42578125" style="16" customWidth="1"/>
    <col min="875" max="875" width="13.85546875" style="16" customWidth="1"/>
    <col min="876" max="878" width="12.7109375" style="16" customWidth="1"/>
    <col min="879" max="880" width="8.5703125" style="16"/>
    <col min="881" max="881" width="1.85546875" style="16" customWidth="1"/>
    <col min="882" max="882" width="6.5703125" style="16" bestFit="1" customWidth="1"/>
    <col min="883" max="883" width="12.7109375" style="16" bestFit="1" customWidth="1"/>
    <col min="884" max="884" width="11.28515625" style="16" bestFit="1" customWidth="1"/>
    <col min="885" max="885" width="11.140625" style="16" bestFit="1" customWidth="1"/>
    <col min="886" max="886" width="19.42578125" style="16" customWidth="1"/>
    <col min="887" max="887" width="12.28515625" style="16" customWidth="1"/>
    <col min="888" max="888" width="16.42578125" style="16" bestFit="1" customWidth="1"/>
    <col min="889" max="889" width="12.85546875" style="16" customWidth="1"/>
    <col min="890" max="890" width="16.42578125" style="16" bestFit="1" customWidth="1"/>
    <col min="891" max="891" width="13.42578125" style="16" customWidth="1"/>
    <col min="892" max="892" width="13.85546875" style="16" customWidth="1"/>
    <col min="893" max="893" width="10.28515625" style="16" bestFit="1" customWidth="1"/>
    <col min="894" max="894" width="8.5703125" style="16"/>
    <col min="895" max="895" width="1.85546875" style="16" customWidth="1"/>
    <col min="896" max="896" width="6.5703125" style="16" bestFit="1" customWidth="1"/>
    <col min="897" max="897" width="12.7109375" style="16" bestFit="1" customWidth="1"/>
    <col min="898" max="898" width="11.28515625" style="16" bestFit="1" customWidth="1"/>
    <col min="899" max="899" width="11.140625" style="16" bestFit="1" customWidth="1"/>
    <col min="900" max="900" width="19.42578125" style="16" customWidth="1"/>
    <col min="901" max="901" width="12.28515625" style="16" customWidth="1"/>
    <col min="902" max="902" width="16.42578125" style="16" bestFit="1" customWidth="1"/>
    <col min="903" max="903" width="12.85546875" style="16" customWidth="1"/>
    <col min="904" max="904" width="16.42578125" style="16" bestFit="1" customWidth="1"/>
    <col min="905" max="905" width="13.42578125" style="16" customWidth="1"/>
    <col min="906" max="906" width="13.85546875" style="16" customWidth="1"/>
    <col min="907" max="907" width="10.28515625" style="16" bestFit="1" customWidth="1"/>
    <col min="908" max="1024" width="8.5703125" style="16"/>
    <col min="1025" max="1025" width="1.7109375" style="16" customWidth="1"/>
    <col min="1026" max="1026" width="6.5703125" style="16" bestFit="1" customWidth="1"/>
    <col min="1027" max="1027" width="9.85546875" style="16" bestFit="1" customWidth="1"/>
    <col min="1028" max="1028" width="17" style="16" bestFit="1" customWidth="1"/>
    <col min="1029" max="1030" width="8.42578125" style="16" bestFit="1" customWidth="1"/>
    <col min="1031" max="1031" width="19.140625" style="16" bestFit="1" customWidth="1"/>
    <col min="1032" max="1032" width="12.5703125" style="16" bestFit="1" customWidth="1"/>
    <col min="1033" max="1033" width="8.42578125" style="16" bestFit="1" customWidth="1"/>
    <col min="1034" max="1034" width="14.5703125" style="16" bestFit="1" customWidth="1"/>
    <col min="1035" max="1035" width="12.7109375" style="16" bestFit="1" customWidth="1"/>
    <col min="1036" max="1036" width="8.140625" style="16" bestFit="1" customWidth="1"/>
    <col min="1037" max="1037" width="10.28515625" style="16" bestFit="1" customWidth="1"/>
    <col min="1038" max="1038" width="7.28515625" style="16" bestFit="1" customWidth="1"/>
    <col min="1039" max="1040" width="8.5703125" style="16" bestFit="1"/>
    <col min="1041" max="1041" width="2.5703125" style="16" customWidth="1"/>
    <col min="1042" max="1042" width="6.5703125" style="16" bestFit="1" customWidth="1"/>
    <col min="1043" max="1043" width="9.85546875" style="16" bestFit="1" customWidth="1"/>
    <col min="1044" max="1044" width="17" style="16" bestFit="1" customWidth="1"/>
    <col min="1045" max="1046" width="8.42578125" style="16" bestFit="1" customWidth="1"/>
    <col min="1047" max="1047" width="16.42578125" style="16" bestFit="1" customWidth="1"/>
    <col min="1048" max="1048" width="12.5703125" style="16" bestFit="1" customWidth="1"/>
    <col min="1049" max="1049" width="8.42578125" style="16" bestFit="1" customWidth="1"/>
    <col min="1050" max="1050" width="16" style="16" bestFit="1" customWidth="1"/>
    <col min="1051" max="1051" width="12.7109375" style="16" bestFit="1" customWidth="1"/>
    <col min="1052" max="1052" width="8.140625" style="16" bestFit="1" customWidth="1"/>
    <col min="1053" max="1053" width="10.28515625" style="16" bestFit="1" customWidth="1"/>
    <col min="1054" max="1054" width="7.28515625" style="16" bestFit="1" customWidth="1"/>
    <col min="1055" max="1056" width="8.140625" style="16" bestFit="1" customWidth="1"/>
    <col min="1057" max="1057" width="1.7109375" style="16" customWidth="1"/>
    <col min="1058" max="1058" width="6.5703125" style="16" bestFit="1" customWidth="1"/>
    <col min="1059" max="1060" width="17" style="16" bestFit="1" customWidth="1"/>
    <col min="1061" max="1061" width="13.42578125" style="16" customWidth="1"/>
    <col min="1062" max="1062" width="8.42578125" style="16" bestFit="1" customWidth="1"/>
    <col min="1063" max="1063" width="20.42578125" style="16" bestFit="1" customWidth="1"/>
    <col min="1064" max="1064" width="20.42578125" style="16" customWidth="1"/>
    <col min="1065" max="1065" width="8.42578125" style="16" bestFit="1" customWidth="1"/>
    <col min="1066" max="1066" width="16" style="16" bestFit="1" customWidth="1"/>
    <col min="1067" max="1067" width="12.7109375" style="16" bestFit="1" customWidth="1"/>
    <col min="1068" max="1068" width="8.140625" style="16" bestFit="1" customWidth="1"/>
    <col min="1069" max="1069" width="10.28515625" style="16" bestFit="1" customWidth="1"/>
    <col min="1070" max="1070" width="7.28515625" style="16" bestFit="1" customWidth="1"/>
    <col min="1071" max="1072" width="8.140625" style="16" bestFit="1" customWidth="1"/>
    <col min="1073" max="1073" width="2" style="16" customWidth="1"/>
    <col min="1074" max="1074" width="6.5703125" style="16" bestFit="1" customWidth="1"/>
    <col min="1075" max="1076" width="17" style="16" bestFit="1" customWidth="1"/>
    <col min="1077" max="1077" width="8.42578125" style="16" bestFit="1" customWidth="1"/>
    <col min="1078" max="1078" width="8.42578125" style="16" customWidth="1"/>
    <col min="1079" max="1079" width="20.42578125" style="16" bestFit="1" customWidth="1"/>
    <col min="1080" max="1080" width="12.5703125" style="16" bestFit="1" customWidth="1"/>
    <col min="1081" max="1081" width="8.42578125" style="16" bestFit="1" customWidth="1"/>
    <col min="1082" max="1082" width="16" style="16" bestFit="1" customWidth="1"/>
    <col min="1083" max="1083" width="12.7109375" style="16" bestFit="1" customWidth="1"/>
    <col min="1084" max="1084" width="8.140625" style="16" bestFit="1" customWidth="1"/>
    <col min="1085" max="1085" width="10.28515625" style="16" bestFit="1" customWidth="1"/>
    <col min="1086" max="1086" width="7.28515625" style="16" bestFit="1" customWidth="1"/>
    <col min="1087" max="1087" width="10.140625" style="16" bestFit="1" customWidth="1"/>
    <col min="1088" max="1088" width="8.140625" style="16" bestFit="1" customWidth="1"/>
    <col min="1089" max="1089" width="2" style="16" customWidth="1"/>
    <col min="1090" max="1090" width="6.5703125" style="16" bestFit="1" customWidth="1"/>
    <col min="1091" max="1092" width="15.42578125" style="16" customWidth="1"/>
    <col min="1093" max="1093" width="11.140625" style="16" bestFit="1" customWidth="1"/>
    <col min="1094" max="1094" width="11.140625" style="16" customWidth="1"/>
    <col min="1095" max="1095" width="16.42578125" style="16" bestFit="1" customWidth="1"/>
    <col min="1096" max="1096" width="16.42578125" style="16" customWidth="1"/>
    <col min="1097" max="1097" width="8.42578125" style="16" bestFit="1" customWidth="1"/>
    <col min="1098" max="1099" width="12.7109375" style="16" bestFit="1" customWidth="1"/>
    <col min="1100" max="1100" width="10.28515625" style="16" bestFit="1" customWidth="1"/>
    <col min="1101" max="1101" width="10.28515625" style="16" customWidth="1"/>
    <col min="1102" max="1102" width="7.28515625" style="16" bestFit="1" customWidth="1"/>
    <col min="1103" max="1103" width="10.140625" style="16" bestFit="1" customWidth="1"/>
    <col min="1104" max="1104" width="8.140625" style="16" bestFit="1" customWidth="1"/>
    <col min="1105" max="1105" width="2.28515625" style="16" customWidth="1"/>
    <col min="1106" max="1106" width="6.5703125" style="16" bestFit="1" customWidth="1"/>
    <col min="1107" max="1107" width="19.7109375" style="16" customWidth="1"/>
    <col min="1108" max="1108" width="20.85546875" style="16" customWidth="1"/>
    <col min="1109" max="1109" width="14.28515625" style="16" customWidth="1"/>
    <col min="1110" max="1110" width="12.28515625" style="16" customWidth="1"/>
    <col min="1111" max="1111" width="11.7109375" style="16" bestFit="1" customWidth="1"/>
    <col min="1112" max="1112" width="12.85546875" style="16" customWidth="1"/>
    <col min="1113" max="1113" width="16.42578125" style="16" bestFit="1" customWidth="1"/>
    <col min="1114" max="1114" width="13.42578125" style="16" customWidth="1"/>
    <col min="1115" max="1115" width="13.85546875" style="16" customWidth="1"/>
    <col min="1116" max="1118" width="12.7109375" style="16" customWidth="1"/>
    <col min="1119" max="1120" width="8.5703125" style="16"/>
    <col min="1121" max="1121" width="2.28515625" style="16" customWidth="1"/>
    <col min="1122" max="1122" width="6.5703125" style="16" bestFit="1" customWidth="1"/>
    <col min="1123" max="1123" width="19.7109375" style="16" customWidth="1"/>
    <col min="1124" max="1124" width="20.85546875" style="16" customWidth="1"/>
    <col min="1125" max="1125" width="14.28515625" style="16" customWidth="1"/>
    <col min="1126" max="1126" width="12.28515625" style="16" customWidth="1"/>
    <col min="1127" max="1127" width="16.42578125" style="16" bestFit="1" customWidth="1"/>
    <col min="1128" max="1128" width="12.85546875" style="16" customWidth="1"/>
    <col min="1129" max="1129" width="16.42578125" style="16" bestFit="1" customWidth="1"/>
    <col min="1130" max="1130" width="13.42578125" style="16" customWidth="1"/>
    <col min="1131" max="1131" width="13.85546875" style="16" customWidth="1"/>
    <col min="1132" max="1134" width="12.7109375" style="16" customWidth="1"/>
    <col min="1135" max="1136" width="8.5703125" style="16"/>
    <col min="1137" max="1137" width="1.85546875" style="16" customWidth="1"/>
    <col min="1138" max="1138" width="6.5703125" style="16" bestFit="1" customWidth="1"/>
    <col min="1139" max="1139" width="12.7109375" style="16" bestFit="1" customWidth="1"/>
    <col min="1140" max="1140" width="11.28515625" style="16" bestFit="1" customWidth="1"/>
    <col min="1141" max="1141" width="11.140625" style="16" bestFit="1" customWidth="1"/>
    <col min="1142" max="1142" width="19.42578125" style="16" customWidth="1"/>
    <col min="1143" max="1143" width="12.28515625" style="16" customWidth="1"/>
    <col min="1144" max="1144" width="16.42578125" style="16" bestFit="1" customWidth="1"/>
    <col min="1145" max="1145" width="12.85546875" style="16" customWidth="1"/>
    <col min="1146" max="1146" width="16.42578125" style="16" bestFit="1" customWidth="1"/>
    <col min="1147" max="1147" width="13.42578125" style="16" customWidth="1"/>
    <col min="1148" max="1148" width="13.85546875" style="16" customWidth="1"/>
    <col min="1149" max="1149" width="10.28515625" style="16" bestFit="1" customWidth="1"/>
    <col min="1150" max="1150" width="8.5703125" style="16"/>
    <col min="1151" max="1151" width="1.85546875" style="16" customWidth="1"/>
    <col min="1152" max="1152" width="6.5703125" style="16" bestFit="1" customWidth="1"/>
    <col min="1153" max="1153" width="12.7109375" style="16" bestFit="1" customWidth="1"/>
    <col min="1154" max="1154" width="11.28515625" style="16" bestFit="1" customWidth="1"/>
    <col min="1155" max="1155" width="11.140625" style="16" bestFit="1" customWidth="1"/>
    <col min="1156" max="1156" width="19.42578125" style="16" customWidth="1"/>
    <col min="1157" max="1157" width="12.28515625" style="16" customWidth="1"/>
    <col min="1158" max="1158" width="16.42578125" style="16" bestFit="1" customWidth="1"/>
    <col min="1159" max="1159" width="12.85546875" style="16" customWidth="1"/>
    <col min="1160" max="1160" width="16.42578125" style="16" bestFit="1" customWidth="1"/>
    <col min="1161" max="1161" width="13.42578125" style="16" customWidth="1"/>
    <col min="1162" max="1162" width="13.85546875" style="16" customWidth="1"/>
    <col min="1163" max="1163" width="10.28515625" style="16" bestFit="1" customWidth="1"/>
    <col min="1164" max="1280" width="8.5703125" style="16"/>
    <col min="1281" max="1281" width="1.7109375" style="16" customWidth="1"/>
    <col min="1282" max="1282" width="6.5703125" style="16" bestFit="1" customWidth="1"/>
    <col min="1283" max="1283" width="9.85546875" style="16" bestFit="1" customWidth="1"/>
    <col min="1284" max="1284" width="17" style="16" bestFit="1" customWidth="1"/>
    <col min="1285" max="1286" width="8.42578125" style="16" bestFit="1" customWidth="1"/>
    <col min="1287" max="1287" width="19.140625" style="16" bestFit="1" customWidth="1"/>
    <col min="1288" max="1288" width="12.5703125" style="16" bestFit="1" customWidth="1"/>
    <col min="1289" max="1289" width="8.42578125" style="16" bestFit="1" customWidth="1"/>
    <col min="1290" max="1290" width="14.5703125" style="16" bestFit="1" customWidth="1"/>
    <col min="1291" max="1291" width="12.7109375" style="16" bestFit="1" customWidth="1"/>
    <col min="1292" max="1292" width="8.140625" style="16" bestFit="1" customWidth="1"/>
    <col min="1293" max="1293" width="10.28515625" style="16" bestFit="1" customWidth="1"/>
    <col min="1294" max="1294" width="7.28515625" style="16" bestFit="1" customWidth="1"/>
    <col min="1295" max="1296" width="8.5703125" style="16" bestFit="1"/>
    <col min="1297" max="1297" width="2.5703125" style="16" customWidth="1"/>
    <col min="1298" max="1298" width="6.5703125" style="16" bestFit="1" customWidth="1"/>
    <col min="1299" max="1299" width="9.85546875" style="16" bestFit="1" customWidth="1"/>
    <col min="1300" max="1300" width="17" style="16" bestFit="1" customWidth="1"/>
    <col min="1301" max="1302" width="8.42578125" style="16" bestFit="1" customWidth="1"/>
    <col min="1303" max="1303" width="16.42578125" style="16" bestFit="1" customWidth="1"/>
    <col min="1304" max="1304" width="12.5703125" style="16" bestFit="1" customWidth="1"/>
    <col min="1305" max="1305" width="8.42578125" style="16" bestFit="1" customWidth="1"/>
    <col min="1306" max="1306" width="16" style="16" bestFit="1" customWidth="1"/>
    <col min="1307" max="1307" width="12.7109375" style="16" bestFit="1" customWidth="1"/>
    <col min="1308" max="1308" width="8.140625" style="16" bestFit="1" customWidth="1"/>
    <col min="1309" max="1309" width="10.28515625" style="16" bestFit="1" customWidth="1"/>
    <col min="1310" max="1310" width="7.28515625" style="16" bestFit="1" customWidth="1"/>
    <col min="1311" max="1312" width="8.140625" style="16" bestFit="1" customWidth="1"/>
    <col min="1313" max="1313" width="1.7109375" style="16" customWidth="1"/>
    <col min="1314" max="1314" width="6.5703125" style="16" bestFit="1" customWidth="1"/>
    <col min="1315" max="1316" width="17" style="16" bestFit="1" customWidth="1"/>
    <col min="1317" max="1317" width="13.42578125" style="16" customWidth="1"/>
    <col min="1318" max="1318" width="8.42578125" style="16" bestFit="1" customWidth="1"/>
    <col min="1319" max="1319" width="20.42578125" style="16" bestFit="1" customWidth="1"/>
    <col min="1320" max="1320" width="20.42578125" style="16" customWidth="1"/>
    <col min="1321" max="1321" width="8.42578125" style="16" bestFit="1" customWidth="1"/>
    <col min="1322" max="1322" width="16" style="16" bestFit="1" customWidth="1"/>
    <col min="1323" max="1323" width="12.7109375" style="16" bestFit="1" customWidth="1"/>
    <col min="1324" max="1324" width="8.140625" style="16" bestFit="1" customWidth="1"/>
    <col min="1325" max="1325" width="10.28515625" style="16" bestFit="1" customWidth="1"/>
    <col min="1326" max="1326" width="7.28515625" style="16" bestFit="1" customWidth="1"/>
    <col min="1327" max="1328" width="8.140625" style="16" bestFit="1" customWidth="1"/>
    <col min="1329" max="1329" width="2" style="16" customWidth="1"/>
    <col min="1330" max="1330" width="6.5703125" style="16" bestFit="1" customWidth="1"/>
    <col min="1331" max="1332" width="17" style="16" bestFit="1" customWidth="1"/>
    <col min="1333" max="1333" width="8.42578125" style="16" bestFit="1" customWidth="1"/>
    <col min="1334" max="1334" width="8.42578125" style="16" customWidth="1"/>
    <col min="1335" max="1335" width="20.42578125" style="16" bestFit="1" customWidth="1"/>
    <col min="1336" max="1336" width="12.5703125" style="16" bestFit="1" customWidth="1"/>
    <col min="1337" max="1337" width="8.42578125" style="16" bestFit="1" customWidth="1"/>
    <col min="1338" max="1338" width="16" style="16" bestFit="1" customWidth="1"/>
    <col min="1339" max="1339" width="12.7109375" style="16" bestFit="1" customWidth="1"/>
    <col min="1340" max="1340" width="8.140625" style="16" bestFit="1" customWidth="1"/>
    <col min="1341" max="1341" width="10.28515625" style="16" bestFit="1" customWidth="1"/>
    <col min="1342" max="1342" width="7.28515625" style="16" bestFit="1" customWidth="1"/>
    <col min="1343" max="1343" width="10.140625" style="16" bestFit="1" customWidth="1"/>
    <col min="1344" max="1344" width="8.140625" style="16" bestFit="1" customWidth="1"/>
    <col min="1345" max="1345" width="2" style="16" customWidth="1"/>
    <col min="1346" max="1346" width="6.5703125" style="16" bestFit="1" customWidth="1"/>
    <col min="1347" max="1348" width="15.42578125" style="16" customWidth="1"/>
    <col min="1349" max="1349" width="11.140625" style="16" bestFit="1" customWidth="1"/>
    <col min="1350" max="1350" width="11.140625" style="16" customWidth="1"/>
    <col min="1351" max="1351" width="16.42578125" style="16" bestFit="1" customWidth="1"/>
    <col min="1352" max="1352" width="16.42578125" style="16" customWidth="1"/>
    <col min="1353" max="1353" width="8.42578125" style="16" bestFit="1" customWidth="1"/>
    <col min="1354" max="1355" width="12.7109375" style="16" bestFit="1" customWidth="1"/>
    <col min="1356" max="1356" width="10.28515625" style="16" bestFit="1" customWidth="1"/>
    <col min="1357" max="1357" width="10.28515625" style="16" customWidth="1"/>
    <col min="1358" max="1358" width="7.28515625" style="16" bestFit="1" customWidth="1"/>
    <col min="1359" max="1359" width="10.140625" style="16" bestFit="1" customWidth="1"/>
    <col min="1360" max="1360" width="8.140625" style="16" bestFit="1" customWidth="1"/>
    <col min="1361" max="1361" width="2.28515625" style="16" customWidth="1"/>
    <col min="1362" max="1362" width="6.5703125" style="16" bestFit="1" customWidth="1"/>
    <col min="1363" max="1363" width="19.7109375" style="16" customWidth="1"/>
    <col min="1364" max="1364" width="20.85546875" style="16" customWidth="1"/>
    <col min="1365" max="1365" width="14.28515625" style="16" customWidth="1"/>
    <col min="1366" max="1366" width="12.28515625" style="16" customWidth="1"/>
    <col min="1367" max="1367" width="11.7109375" style="16" bestFit="1" customWidth="1"/>
    <col min="1368" max="1368" width="12.85546875" style="16" customWidth="1"/>
    <col min="1369" max="1369" width="16.42578125" style="16" bestFit="1" customWidth="1"/>
    <col min="1370" max="1370" width="13.42578125" style="16" customWidth="1"/>
    <col min="1371" max="1371" width="13.85546875" style="16" customWidth="1"/>
    <col min="1372" max="1374" width="12.7109375" style="16" customWidth="1"/>
    <col min="1375" max="1376" width="8.5703125" style="16"/>
    <col min="1377" max="1377" width="2.28515625" style="16" customWidth="1"/>
    <col min="1378" max="1378" width="6.5703125" style="16" bestFit="1" customWidth="1"/>
    <col min="1379" max="1379" width="19.7109375" style="16" customWidth="1"/>
    <col min="1380" max="1380" width="20.85546875" style="16" customWidth="1"/>
    <col min="1381" max="1381" width="14.28515625" style="16" customWidth="1"/>
    <col min="1382" max="1382" width="12.28515625" style="16" customWidth="1"/>
    <col min="1383" max="1383" width="16.42578125" style="16" bestFit="1" customWidth="1"/>
    <col min="1384" max="1384" width="12.85546875" style="16" customWidth="1"/>
    <col min="1385" max="1385" width="16.42578125" style="16" bestFit="1" customWidth="1"/>
    <col min="1386" max="1386" width="13.42578125" style="16" customWidth="1"/>
    <col min="1387" max="1387" width="13.85546875" style="16" customWidth="1"/>
    <col min="1388" max="1390" width="12.7109375" style="16" customWidth="1"/>
    <col min="1391" max="1392" width="8.5703125" style="16"/>
    <col min="1393" max="1393" width="1.85546875" style="16" customWidth="1"/>
    <col min="1394" max="1394" width="6.5703125" style="16" bestFit="1" customWidth="1"/>
    <col min="1395" max="1395" width="12.7109375" style="16" bestFit="1" customWidth="1"/>
    <col min="1396" max="1396" width="11.28515625" style="16" bestFit="1" customWidth="1"/>
    <col min="1397" max="1397" width="11.140625" style="16" bestFit="1" customWidth="1"/>
    <col min="1398" max="1398" width="19.42578125" style="16" customWidth="1"/>
    <col min="1399" max="1399" width="12.28515625" style="16" customWidth="1"/>
    <col min="1400" max="1400" width="16.42578125" style="16" bestFit="1" customWidth="1"/>
    <col min="1401" max="1401" width="12.85546875" style="16" customWidth="1"/>
    <col min="1402" max="1402" width="16.42578125" style="16" bestFit="1" customWidth="1"/>
    <col min="1403" max="1403" width="13.42578125" style="16" customWidth="1"/>
    <col min="1404" max="1404" width="13.85546875" style="16" customWidth="1"/>
    <col min="1405" max="1405" width="10.28515625" style="16" bestFit="1" customWidth="1"/>
    <col min="1406" max="1406" width="8.5703125" style="16"/>
    <col min="1407" max="1407" width="1.85546875" style="16" customWidth="1"/>
    <col min="1408" max="1408" width="6.5703125" style="16" bestFit="1" customWidth="1"/>
    <col min="1409" max="1409" width="12.7109375" style="16" bestFit="1" customWidth="1"/>
    <col min="1410" max="1410" width="11.28515625" style="16" bestFit="1" customWidth="1"/>
    <col min="1411" max="1411" width="11.140625" style="16" bestFit="1" customWidth="1"/>
    <col min="1412" max="1412" width="19.42578125" style="16" customWidth="1"/>
    <col min="1413" max="1413" width="12.28515625" style="16" customWidth="1"/>
    <col min="1414" max="1414" width="16.42578125" style="16" bestFit="1" customWidth="1"/>
    <col min="1415" max="1415" width="12.85546875" style="16" customWidth="1"/>
    <col min="1416" max="1416" width="16.42578125" style="16" bestFit="1" customWidth="1"/>
    <col min="1417" max="1417" width="13.42578125" style="16" customWidth="1"/>
    <col min="1418" max="1418" width="13.85546875" style="16" customWidth="1"/>
    <col min="1419" max="1419" width="10.28515625" style="16" bestFit="1" customWidth="1"/>
    <col min="1420" max="1536" width="8.5703125" style="16"/>
    <col min="1537" max="1537" width="1.7109375" style="16" customWidth="1"/>
    <col min="1538" max="1538" width="6.5703125" style="16" bestFit="1" customWidth="1"/>
    <col min="1539" max="1539" width="9.85546875" style="16" bestFit="1" customWidth="1"/>
    <col min="1540" max="1540" width="17" style="16" bestFit="1" customWidth="1"/>
    <col min="1541" max="1542" width="8.42578125" style="16" bestFit="1" customWidth="1"/>
    <col min="1543" max="1543" width="19.140625" style="16" bestFit="1" customWidth="1"/>
    <col min="1544" max="1544" width="12.5703125" style="16" bestFit="1" customWidth="1"/>
    <col min="1545" max="1545" width="8.42578125" style="16" bestFit="1" customWidth="1"/>
    <col min="1546" max="1546" width="14.5703125" style="16" bestFit="1" customWidth="1"/>
    <col min="1547" max="1547" width="12.7109375" style="16" bestFit="1" customWidth="1"/>
    <col min="1548" max="1548" width="8.140625" style="16" bestFit="1" customWidth="1"/>
    <col min="1549" max="1549" width="10.28515625" style="16" bestFit="1" customWidth="1"/>
    <col min="1550" max="1550" width="7.28515625" style="16" bestFit="1" customWidth="1"/>
    <col min="1551" max="1552" width="8.5703125" style="16" bestFit="1"/>
    <col min="1553" max="1553" width="2.5703125" style="16" customWidth="1"/>
    <col min="1554" max="1554" width="6.5703125" style="16" bestFit="1" customWidth="1"/>
    <col min="1555" max="1555" width="9.85546875" style="16" bestFit="1" customWidth="1"/>
    <col min="1556" max="1556" width="17" style="16" bestFit="1" customWidth="1"/>
    <col min="1557" max="1558" width="8.42578125" style="16" bestFit="1" customWidth="1"/>
    <col min="1559" max="1559" width="16.42578125" style="16" bestFit="1" customWidth="1"/>
    <col min="1560" max="1560" width="12.5703125" style="16" bestFit="1" customWidth="1"/>
    <col min="1561" max="1561" width="8.42578125" style="16" bestFit="1" customWidth="1"/>
    <col min="1562" max="1562" width="16" style="16" bestFit="1" customWidth="1"/>
    <col min="1563" max="1563" width="12.7109375" style="16" bestFit="1" customWidth="1"/>
    <col min="1564" max="1564" width="8.140625" style="16" bestFit="1" customWidth="1"/>
    <col min="1565" max="1565" width="10.28515625" style="16" bestFit="1" customWidth="1"/>
    <col min="1566" max="1566" width="7.28515625" style="16" bestFit="1" customWidth="1"/>
    <col min="1567" max="1568" width="8.140625" style="16" bestFit="1" customWidth="1"/>
    <col min="1569" max="1569" width="1.7109375" style="16" customWidth="1"/>
    <col min="1570" max="1570" width="6.5703125" style="16" bestFit="1" customWidth="1"/>
    <col min="1571" max="1572" width="17" style="16" bestFit="1" customWidth="1"/>
    <col min="1573" max="1573" width="13.42578125" style="16" customWidth="1"/>
    <col min="1574" max="1574" width="8.42578125" style="16" bestFit="1" customWidth="1"/>
    <col min="1575" max="1575" width="20.42578125" style="16" bestFit="1" customWidth="1"/>
    <col min="1576" max="1576" width="20.42578125" style="16" customWidth="1"/>
    <col min="1577" max="1577" width="8.42578125" style="16" bestFit="1" customWidth="1"/>
    <col min="1578" max="1578" width="16" style="16" bestFit="1" customWidth="1"/>
    <col min="1579" max="1579" width="12.7109375" style="16" bestFit="1" customWidth="1"/>
    <col min="1580" max="1580" width="8.140625" style="16" bestFit="1" customWidth="1"/>
    <col min="1581" max="1581" width="10.28515625" style="16" bestFit="1" customWidth="1"/>
    <col min="1582" max="1582" width="7.28515625" style="16" bestFit="1" customWidth="1"/>
    <col min="1583" max="1584" width="8.140625" style="16" bestFit="1" customWidth="1"/>
    <col min="1585" max="1585" width="2" style="16" customWidth="1"/>
    <col min="1586" max="1586" width="6.5703125" style="16" bestFit="1" customWidth="1"/>
    <col min="1587" max="1588" width="17" style="16" bestFit="1" customWidth="1"/>
    <col min="1589" max="1589" width="8.42578125" style="16" bestFit="1" customWidth="1"/>
    <col min="1590" max="1590" width="8.42578125" style="16" customWidth="1"/>
    <col min="1591" max="1591" width="20.42578125" style="16" bestFit="1" customWidth="1"/>
    <col min="1592" max="1592" width="12.5703125" style="16" bestFit="1" customWidth="1"/>
    <col min="1593" max="1593" width="8.42578125" style="16" bestFit="1" customWidth="1"/>
    <col min="1594" max="1594" width="16" style="16" bestFit="1" customWidth="1"/>
    <col min="1595" max="1595" width="12.7109375" style="16" bestFit="1" customWidth="1"/>
    <col min="1596" max="1596" width="8.140625" style="16" bestFit="1" customWidth="1"/>
    <col min="1597" max="1597" width="10.28515625" style="16" bestFit="1" customWidth="1"/>
    <col min="1598" max="1598" width="7.28515625" style="16" bestFit="1" customWidth="1"/>
    <col min="1599" max="1599" width="10.140625" style="16" bestFit="1" customWidth="1"/>
    <col min="1600" max="1600" width="8.140625" style="16" bestFit="1" customWidth="1"/>
    <col min="1601" max="1601" width="2" style="16" customWidth="1"/>
    <col min="1602" max="1602" width="6.5703125" style="16" bestFit="1" customWidth="1"/>
    <col min="1603" max="1604" width="15.42578125" style="16" customWidth="1"/>
    <col min="1605" max="1605" width="11.140625" style="16" bestFit="1" customWidth="1"/>
    <col min="1606" max="1606" width="11.140625" style="16" customWidth="1"/>
    <col min="1607" max="1607" width="16.42578125" style="16" bestFit="1" customWidth="1"/>
    <col min="1608" max="1608" width="16.42578125" style="16" customWidth="1"/>
    <col min="1609" max="1609" width="8.42578125" style="16" bestFit="1" customWidth="1"/>
    <col min="1610" max="1611" width="12.7109375" style="16" bestFit="1" customWidth="1"/>
    <col min="1612" max="1612" width="10.28515625" style="16" bestFit="1" customWidth="1"/>
    <col min="1613" max="1613" width="10.28515625" style="16" customWidth="1"/>
    <col min="1614" max="1614" width="7.28515625" style="16" bestFit="1" customWidth="1"/>
    <col min="1615" max="1615" width="10.140625" style="16" bestFit="1" customWidth="1"/>
    <col min="1616" max="1616" width="8.140625" style="16" bestFit="1" customWidth="1"/>
    <col min="1617" max="1617" width="2.28515625" style="16" customWidth="1"/>
    <col min="1618" max="1618" width="6.5703125" style="16" bestFit="1" customWidth="1"/>
    <col min="1619" max="1619" width="19.7109375" style="16" customWidth="1"/>
    <col min="1620" max="1620" width="20.85546875" style="16" customWidth="1"/>
    <col min="1621" max="1621" width="14.28515625" style="16" customWidth="1"/>
    <col min="1622" max="1622" width="12.28515625" style="16" customWidth="1"/>
    <col min="1623" max="1623" width="11.7109375" style="16" bestFit="1" customWidth="1"/>
    <col min="1624" max="1624" width="12.85546875" style="16" customWidth="1"/>
    <col min="1625" max="1625" width="16.42578125" style="16" bestFit="1" customWidth="1"/>
    <col min="1626" max="1626" width="13.42578125" style="16" customWidth="1"/>
    <col min="1627" max="1627" width="13.85546875" style="16" customWidth="1"/>
    <col min="1628" max="1630" width="12.7109375" style="16" customWidth="1"/>
    <col min="1631" max="1632" width="8.5703125" style="16"/>
    <col min="1633" max="1633" width="2.28515625" style="16" customWidth="1"/>
    <col min="1634" max="1634" width="6.5703125" style="16" bestFit="1" customWidth="1"/>
    <col min="1635" max="1635" width="19.7109375" style="16" customWidth="1"/>
    <col min="1636" max="1636" width="20.85546875" style="16" customWidth="1"/>
    <col min="1637" max="1637" width="14.28515625" style="16" customWidth="1"/>
    <col min="1638" max="1638" width="12.28515625" style="16" customWidth="1"/>
    <col min="1639" max="1639" width="16.42578125" style="16" bestFit="1" customWidth="1"/>
    <col min="1640" max="1640" width="12.85546875" style="16" customWidth="1"/>
    <col min="1641" max="1641" width="16.42578125" style="16" bestFit="1" customWidth="1"/>
    <col min="1642" max="1642" width="13.42578125" style="16" customWidth="1"/>
    <col min="1643" max="1643" width="13.85546875" style="16" customWidth="1"/>
    <col min="1644" max="1646" width="12.7109375" style="16" customWidth="1"/>
    <col min="1647" max="1648" width="8.5703125" style="16"/>
    <col min="1649" max="1649" width="1.85546875" style="16" customWidth="1"/>
    <col min="1650" max="1650" width="6.5703125" style="16" bestFit="1" customWidth="1"/>
    <col min="1651" max="1651" width="12.7109375" style="16" bestFit="1" customWidth="1"/>
    <col min="1652" max="1652" width="11.28515625" style="16" bestFit="1" customWidth="1"/>
    <col min="1653" max="1653" width="11.140625" style="16" bestFit="1" customWidth="1"/>
    <col min="1654" max="1654" width="19.42578125" style="16" customWidth="1"/>
    <col min="1655" max="1655" width="12.28515625" style="16" customWidth="1"/>
    <col min="1656" max="1656" width="16.42578125" style="16" bestFit="1" customWidth="1"/>
    <col min="1657" max="1657" width="12.85546875" style="16" customWidth="1"/>
    <col min="1658" max="1658" width="16.42578125" style="16" bestFit="1" customWidth="1"/>
    <col min="1659" max="1659" width="13.42578125" style="16" customWidth="1"/>
    <col min="1660" max="1660" width="13.85546875" style="16" customWidth="1"/>
    <col min="1661" max="1661" width="10.28515625" style="16" bestFit="1" customWidth="1"/>
    <col min="1662" max="1662" width="8.5703125" style="16"/>
    <col min="1663" max="1663" width="1.85546875" style="16" customWidth="1"/>
    <col min="1664" max="1664" width="6.5703125" style="16" bestFit="1" customWidth="1"/>
    <col min="1665" max="1665" width="12.7109375" style="16" bestFit="1" customWidth="1"/>
    <col min="1666" max="1666" width="11.28515625" style="16" bestFit="1" customWidth="1"/>
    <col min="1667" max="1667" width="11.140625" style="16" bestFit="1" customWidth="1"/>
    <col min="1668" max="1668" width="19.42578125" style="16" customWidth="1"/>
    <col min="1669" max="1669" width="12.28515625" style="16" customWidth="1"/>
    <col min="1670" max="1670" width="16.42578125" style="16" bestFit="1" customWidth="1"/>
    <col min="1671" max="1671" width="12.85546875" style="16" customWidth="1"/>
    <col min="1672" max="1672" width="16.42578125" style="16" bestFit="1" customWidth="1"/>
    <col min="1673" max="1673" width="13.42578125" style="16" customWidth="1"/>
    <col min="1674" max="1674" width="13.85546875" style="16" customWidth="1"/>
    <col min="1675" max="1675" width="10.28515625" style="16" bestFit="1" customWidth="1"/>
    <col min="1676" max="1792" width="8.5703125" style="16"/>
    <col min="1793" max="1793" width="1.7109375" style="16" customWidth="1"/>
    <col min="1794" max="1794" width="6.5703125" style="16" bestFit="1" customWidth="1"/>
    <col min="1795" max="1795" width="9.85546875" style="16" bestFit="1" customWidth="1"/>
    <col min="1796" max="1796" width="17" style="16" bestFit="1" customWidth="1"/>
    <col min="1797" max="1798" width="8.42578125" style="16" bestFit="1" customWidth="1"/>
    <col min="1799" max="1799" width="19.140625" style="16" bestFit="1" customWidth="1"/>
    <col min="1800" max="1800" width="12.5703125" style="16" bestFit="1" customWidth="1"/>
    <col min="1801" max="1801" width="8.42578125" style="16" bestFit="1" customWidth="1"/>
    <col min="1802" max="1802" width="14.5703125" style="16" bestFit="1" customWidth="1"/>
    <col min="1803" max="1803" width="12.7109375" style="16" bestFit="1" customWidth="1"/>
    <col min="1804" max="1804" width="8.140625" style="16" bestFit="1" customWidth="1"/>
    <col min="1805" max="1805" width="10.28515625" style="16" bestFit="1" customWidth="1"/>
    <col min="1806" max="1806" width="7.28515625" style="16" bestFit="1" customWidth="1"/>
    <col min="1807" max="1808" width="8.5703125" style="16" bestFit="1"/>
    <col min="1809" max="1809" width="2.5703125" style="16" customWidth="1"/>
    <col min="1810" max="1810" width="6.5703125" style="16" bestFit="1" customWidth="1"/>
    <col min="1811" max="1811" width="9.85546875" style="16" bestFit="1" customWidth="1"/>
    <col min="1812" max="1812" width="17" style="16" bestFit="1" customWidth="1"/>
    <col min="1813" max="1814" width="8.42578125" style="16" bestFit="1" customWidth="1"/>
    <col min="1815" max="1815" width="16.42578125" style="16" bestFit="1" customWidth="1"/>
    <col min="1816" max="1816" width="12.5703125" style="16" bestFit="1" customWidth="1"/>
    <col min="1817" max="1817" width="8.42578125" style="16" bestFit="1" customWidth="1"/>
    <col min="1818" max="1818" width="16" style="16" bestFit="1" customWidth="1"/>
    <col min="1819" max="1819" width="12.7109375" style="16" bestFit="1" customWidth="1"/>
    <col min="1820" max="1820" width="8.140625" style="16" bestFit="1" customWidth="1"/>
    <col min="1821" max="1821" width="10.28515625" style="16" bestFit="1" customWidth="1"/>
    <col min="1822" max="1822" width="7.28515625" style="16" bestFit="1" customWidth="1"/>
    <col min="1823" max="1824" width="8.140625" style="16" bestFit="1" customWidth="1"/>
    <col min="1825" max="1825" width="1.7109375" style="16" customWidth="1"/>
    <col min="1826" max="1826" width="6.5703125" style="16" bestFit="1" customWidth="1"/>
    <col min="1827" max="1828" width="17" style="16" bestFit="1" customWidth="1"/>
    <col min="1829" max="1829" width="13.42578125" style="16" customWidth="1"/>
    <col min="1830" max="1830" width="8.42578125" style="16" bestFit="1" customWidth="1"/>
    <col min="1831" max="1831" width="20.42578125" style="16" bestFit="1" customWidth="1"/>
    <col min="1832" max="1832" width="20.42578125" style="16" customWidth="1"/>
    <col min="1833" max="1833" width="8.42578125" style="16" bestFit="1" customWidth="1"/>
    <col min="1834" max="1834" width="16" style="16" bestFit="1" customWidth="1"/>
    <col min="1835" max="1835" width="12.7109375" style="16" bestFit="1" customWidth="1"/>
    <col min="1836" max="1836" width="8.140625" style="16" bestFit="1" customWidth="1"/>
    <col min="1837" max="1837" width="10.28515625" style="16" bestFit="1" customWidth="1"/>
    <col min="1838" max="1838" width="7.28515625" style="16" bestFit="1" customWidth="1"/>
    <col min="1839" max="1840" width="8.140625" style="16" bestFit="1" customWidth="1"/>
    <col min="1841" max="1841" width="2" style="16" customWidth="1"/>
    <col min="1842" max="1842" width="6.5703125" style="16" bestFit="1" customWidth="1"/>
    <col min="1843" max="1844" width="17" style="16" bestFit="1" customWidth="1"/>
    <col min="1845" max="1845" width="8.42578125" style="16" bestFit="1" customWidth="1"/>
    <col min="1846" max="1846" width="8.42578125" style="16" customWidth="1"/>
    <col min="1847" max="1847" width="20.42578125" style="16" bestFit="1" customWidth="1"/>
    <col min="1848" max="1848" width="12.5703125" style="16" bestFit="1" customWidth="1"/>
    <col min="1849" max="1849" width="8.42578125" style="16" bestFit="1" customWidth="1"/>
    <col min="1850" max="1850" width="16" style="16" bestFit="1" customWidth="1"/>
    <col min="1851" max="1851" width="12.7109375" style="16" bestFit="1" customWidth="1"/>
    <col min="1852" max="1852" width="8.140625" style="16" bestFit="1" customWidth="1"/>
    <col min="1853" max="1853" width="10.28515625" style="16" bestFit="1" customWidth="1"/>
    <col min="1854" max="1854" width="7.28515625" style="16" bestFit="1" customWidth="1"/>
    <col min="1855" max="1855" width="10.140625" style="16" bestFit="1" customWidth="1"/>
    <col min="1856" max="1856" width="8.140625" style="16" bestFit="1" customWidth="1"/>
    <col min="1857" max="1857" width="2" style="16" customWidth="1"/>
    <col min="1858" max="1858" width="6.5703125" style="16" bestFit="1" customWidth="1"/>
    <col min="1859" max="1860" width="15.42578125" style="16" customWidth="1"/>
    <col min="1861" max="1861" width="11.140625" style="16" bestFit="1" customWidth="1"/>
    <col min="1862" max="1862" width="11.140625" style="16" customWidth="1"/>
    <col min="1863" max="1863" width="16.42578125" style="16" bestFit="1" customWidth="1"/>
    <col min="1864" max="1864" width="16.42578125" style="16" customWidth="1"/>
    <col min="1865" max="1865" width="8.42578125" style="16" bestFit="1" customWidth="1"/>
    <col min="1866" max="1867" width="12.7109375" style="16" bestFit="1" customWidth="1"/>
    <col min="1868" max="1868" width="10.28515625" style="16" bestFit="1" customWidth="1"/>
    <col min="1869" max="1869" width="10.28515625" style="16" customWidth="1"/>
    <col min="1870" max="1870" width="7.28515625" style="16" bestFit="1" customWidth="1"/>
    <col min="1871" max="1871" width="10.140625" style="16" bestFit="1" customWidth="1"/>
    <col min="1872" max="1872" width="8.140625" style="16" bestFit="1" customWidth="1"/>
    <col min="1873" max="1873" width="2.28515625" style="16" customWidth="1"/>
    <col min="1874" max="1874" width="6.5703125" style="16" bestFit="1" customWidth="1"/>
    <col min="1875" max="1875" width="19.7109375" style="16" customWidth="1"/>
    <col min="1876" max="1876" width="20.85546875" style="16" customWidth="1"/>
    <col min="1877" max="1877" width="14.28515625" style="16" customWidth="1"/>
    <col min="1878" max="1878" width="12.28515625" style="16" customWidth="1"/>
    <col min="1879" max="1879" width="11.7109375" style="16" bestFit="1" customWidth="1"/>
    <col min="1880" max="1880" width="12.85546875" style="16" customWidth="1"/>
    <col min="1881" max="1881" width="16.42578125" style="16" bestFit="1" customWidth="1"/>
    <col min="1882" max="1882" width="13.42578125" style="16" customWidth="1"/>
    <col min="1883" max="1883" width="13.85546875" style="16" customWidth="1"/>
    <col min="1884" max="1886" width="12.7109375" style="16" customWidth="1"/>
    <col min="1887" max="1888" width="8.5703125" style="16"/>
    <col min="1889" max="1889" width="2.28515625" style="16" customWidth="1"/>
    <col min="1890" max="1890" width="6.5703125" style="16" bestFit="1" customWidth="1"/>
    <col min="1891" max="1891" width="19.7109375" style="16" customWidth="1"/>
    <col min="1892" max="1892" width="20.85546875" style="16" customWidth="1"/>
    <col min="1893" max="1893" width="14.28515625" style="16" customWidth="1"/>
    <col min="1894" max="1894" width="12.28515625" style="16" customWidth="1"/>
    <col min="1895" max="1895" width="16.42578125" style="16" bestFit="1" customWidth="1"/>
    <col min="1896" max="1896" width="12.85546875" style="16" customWidth="1"/>
    <col min="1897" max="1897" width="16.42578125" style="16" bestFit="1" customWidth="1"/>
    <col min="1898" max="1898" width="13.42578125" style="16" customWidth="1"/>
    <col min="1899" max="1899" width="13.85546875" style="16" customWidth="1"/>
    <col min="1900" max="1902" width="12.7109375" style="16" customWidth="1"/>
    <col min="1903" max="1904" width="8.5703125" style="16"/>
    <col min="1905" max="1905" width="1.85546875" style="16" customWidth="1"/>
    <col min="1906" max="1906" width="6.5703125" style="16" bestFit="1" customWidth="1"/>
    <col min="1907" max="1907" width="12.7109375" style="16" bestFit="1" customWidth="1"/>
    <col min="1908" max="1908" width="11.28515625" style="16" bestFit="1" customWidth="1"/>
    <col min="1909" max="1909" width="11.140625" style="16" bestFit="1" customWidth="1"/>
    <col min="1910" max="1910" width="19.42578125" style="16" customWidth="1"/>
    <col min="1911" max="1911" width="12.28515625" style="16" customWidth="1"/>
    <col min="1912" max="1912" width="16.42578125" style="16" bestFit="1" customWidth="1"/>
    <col min="1913" max="1913" width="12.85546875" style="16" customWidth="1"/>
    <col min="1914" max="1914" width="16.42578125" style="16" bestFit="1" customWidth="1"/>
    <col min="1915" max="1915" width="13.42578125" style="16" customWidth="1"/>
    <col min="1916" max="1916" width="13.85546875" style="16" customWidth="1"/>
    <col min="1917" max="1917" width="10.28515625" style="16" bestFit="1" customWidth="1"/>
    <col min="1918" max="1918" width="8.5703125" style="16"/>
    <col min="1919" max="1919" width="1.85546875" style="16" customWidth="1"/>
    <col min="1920" max="1920" width="6.5703125" style="16" bestFit="1" customWidth="1"/>
    <col min="1921" max="1921" width="12.7109375" style="16" bestFit="1" customWidth="1"/>
    <col min="1922" max="1922" width="11.28515625" style="16" bestFit="1" customWidth="1"/>
    <col min="1923" max="1923" width="11.140625" style="16" bestFit="1" customWidth="1"/>
    <col min="1924" max="1924" width="19.42578125" style="16" customWidth="1"/>
    <col min="1925" max="1925" width="12.28515625" style="16" customWidth="1"/>
    <col min="1926" max="1926" width="16.42578125" style="16" bestFit="1" customWidth="1"/>
    <col min="1927" max="1927" width="12.85546875" style="16" customWidth="1"/>
    <col min="1928" max="1928" width="16.42578125" style="16" bestFit="1" customWidth="1"/>
    <col min="1929" max="1929" width="13.42578125" style="16" customWidth="1"/>
    <col min="1930" max="1930" width="13.85546875" style="16" customWidth="1"/>
    <col min="1931" max="1931" width="10.28515625" style="16" bestFit="1" customWidth="1"/>
    <col min="1932" max="2048" width="8.5703125" style="16"/>
    <col min="2049" max="2049" width="1.7109375" style="16" customWidth="1"/>
    <col min="2050" max="2050" width="6.5703125" style="16" bestFit="1" customWidth="1"/>
    <col min="2051" max="2051" width="9.85546875" style="16" bestFit="1" customWidth="1"/>
    <col min="2052" max="2052" width="17" style="16" bestFit="1" customWidth="1"/>
    <col min="2053" max="2054" width="8.42578125" style="16" bestFit="1" customWidth="1"/>
    <col min="2055" max="2055" width="19.140625" style="16" bestFit="1" customWidth="1"/>
    <col min="2056" max="2056" width="12.5703125" style="16" bestFit="1" customWidth="1"/>
    <col min="2057" max="2057" width="8.42578125" style="16" bestFit="1" customWidth="1"/>
    <col min="2058" max="2058" width="14.5703125" style="16" bestFit="1" customWidth="1"/>
    <col min="2059" max="2059" width="12.7109375" style="16" bestFit="1" customWidth="1"/>
    <col min="2060" max="2060" width="8.140625" style="16" bestFit="1" customWidth="1"/>
    <col min="2061" max="2061" width="10.28515625" style="16" bestFit="1" customWidth="1"/>
    <col min="2062" max="2062" width="7.28515625" style="16" bestFit="1" customWidth="1"/>
    <col min="2063" max="2064" width="8.5703125" style="16" bestFit="1"/>
    <col min="2065" max="2065" width="2.5703125" style="16" customWidth="1"/>
    <col min="2066" max="2066" width="6.5703125" style="16" bestFit="1" customWidth="1"/>
    <col min="2067" max="2067" width="9.85546875" style="16" bestFit="1" customWidth="1"/>
    <col min="2068" max="2068" width="17" style="16" bestFit="1" customWidth="1"/>
    <col min="2069" max="2070" width="8.42578125" style="16" bestFit="1" customWidth="1"/>
    <col min="2071" max="2071" width="16.42578125" style="16" bestFit="1" customWidth="1"/>
    <col min="2072" max="2072" width="12.5703125" style="16" bestFit="1" customWidth="1"/>
    <col min="2073" max="2073" width="8.42578125" style="16" bestFit="1" customWidth="1"/>
    <col min="2074" max="2074" width="16" style="16" bestFit="1" customWidth="1"/>
    <col min="2075" max="2075" width="12.7109375" style="16" bestFit="1" customWidth="1"/>
    <col min="2076" max="2076" width="8.140625" style="16" bestFit="1" customWidth="1"/>
    <col min="2077" max="2077" width="10.28515625" style="16" bestFit="1" customWidth="1"/>
    <col min="2078" max="2078" width="7.28515625" style="16" bestFit="1" customWidth="1"/>
    <col min="2079" max="2080" width="8.140625" style="16" bestFit="1" customWidth="1"/>
    <col min="2081" max="2081" width="1.7109375" style="16" customWidth="1"/>
    <col min="2082" max="2082" width="6.5703125" style="16" bestFit="1" customWidth="1"/>
    <col min="2083" max="2084" width="17" style="16" bestFit="1" customWidth="1"/>
    <col min="2085" max="2085" width="13.42578125" style="16" customWidth="1"/>
    <col min="2086" max="2086" width="8.42578125" style="16" bestFit="1" customWidth="1"/>
    <col min="2087" max="2087" width="20.42578125" style="16" bestFit="1" customWidth="1"/>
    <col min="2088" max="2088" width="20.42578125" style="16" customWidth="1"/>
    <col min="2089" max="2089" width="8.42578125" style="16" bestFit="1" customWidth="1"/>
    <col min="2090" max="2090" width="16" style="16" bestFit="1" customWidth="1"/>
    <col min="2091" max="2091" width="12.7109375" style="16" bestFit="1" customWidth="1"/>
    <col min="2092" max="2092" width="8.140625" style="16" bestFit="1" customWidth="1"/>
    <col min="2093" max="2093" width="10.28515625" style="16" bestFit="1" customWidth="1"/>
    <col min="2094" max="2094" width="7.28515625" style="16" bestFit="1" customWidth="1"/>
    <col min="2095" max="2096" width="8.140625" style="16" bestFit="1" customWidth="1"/>
    <col min="2097" max="2097" width="2" style="16" customWidth="1"/>
    <col min="2098" max="2098" width="6.5703125" style="16" bestFit="1" customWidth="1"/>
    <col min="2099" max="2100" width="17" style="16" bestFit="1" customWidth="1"/>
    <col min="2101" max="2101" width="8.42578125" style="16" bestFit="1" customWidth="1"/>
    <col min="2102" max="2102" width="8.42578125" style="16" customWidth="1"/>
    <col min="2103" max="2103" width="20.42578125" style="16" bestFit="1" customWidth="1"/>
    <col min="2104" max="2104" width="12.5703125" style="16" bestFit="1" customWidth="1"/>
    <col min="2105" max="2105" width="8.42578125" style="16" bestFit="1" customWidth="1"/>
    <col min="2106" max="2106" width="16" style="16" bestFit="1" customWidth="1"/>
    <col min="2107" max="2107" width="12.7109375" style="16" bestFit="1" customWidth="1"/>
    <col min="2108" max="2108" width="8.140625" style="16" bestFit="1" customWidth="1"/>
    <col min="2109" max="2109" width="10.28515625" style="16" bestFit="1" customWidth="1"/>
    <col min="2110" max="2110" width="7.28515625" style="16" bestFit="1" customWidth="1"/>
    <col min="2111" max="2111" width="10.140625" style="16" bestFit="1" customWidth="1"/>
    <col min="2112" max="2112" width="8.140625" style="16" bestFit="1" customWidth="1"/>
    <col min="2113" max="2113" width="2" style="16" customWidth="1"/>
    <col min="2114" max="2114" width="6.5703125" style="16" bestFit="1" customWidth="1"/>
    <col min="2115" max="2116" width="15.42578125" style="16" customWidth="1"/>
    <col min="2117" max="2117" width="11.140625" style="16" bestFit="1" customWidth="1"/>
    <col min="2118" max="2118" width="11.140625" style="16" customWidth="1"/>
    <col min="2119" max="2119" width="16.42578125" style="16" bestFit="1" customWidth="1"/>
    <col min="2120" max="2120" width="16.42578125" style="16" customWidth="1"/>
    <col min="2121" max="2121" width="8.42578125" style="16" bestFit="1" customWidth="1"/>
    <col min="2122" max="2123" width="12.7109375" style="16" bestFit="1" customWidth="1"/>
    <col min="2124" max="2124" width="10.28515625" style="16" bestFit="1" customWidth="1"/>
    <col min="2125" max="2125" width="10.28515625" style="16" customWidth="1"/>
    <col min="2126" max="2126" width="7.28515625" style="16" bestFit="1" customWidth="1"/>
    <col min="2127" max="2127" width="10.140625" style="16" bestFit="1" customWidth="1"/>
    <col min="2128" max="2128" width="8.140625" style="16" bestFit="1" customWidth="1"/>
    <col min="2129" max="2129" width="2.28515625" style="16" customWidth="1"/>
    <col min="2130" max="2130" width="6.5703125" style="16" bestFit="1" customWidth="1"/>
    <col min="2131" max="2131" width="19.7109375" style="16" customWidth="1"/>
    <col min="2132" max="2132" width="20.85546875" style="16" customWidth="1"/>
    <col min="2133" max="2133" width="14.28515625" style="16" customWidth="1"/>
    <col min="2134" max="2134" width="12.28515625" style="16" customWidth="1"/>
    <col min="2135" max="2135" width="11.7109375" style="16" bestFit="1" customWidth="1"/>
    <col min="2136" max="2136" width="12.85546875" style="16" customWidth="1"/>
    <col min="2137" max="2137" width="16.42578125" style="16" bestFit="1" customWidth="1"/>
    <col min="2138" max="2138" width="13.42578125" style="16" customWidth="1"/>
    <col min="2139" max="2139" width="13.85546875" style="16" customWidth="1"/>
    <col min="2140" max="2142" width="12.7109375" style="16" customWidth="1"/>
    <col min="2143" max="2144" width="8.5703125" style="16"/>
    <col min="2145" max="2145" width="2.28515625" style="16" customWidth="1"/>
    <col min="2146" max="2146" width="6.5703125" style="16" bestFit="1" customWidth="1"/>
    <col min="2147" max="2147" width="19.7109375" style="16" customWidth="1"/>
    <col min="2148" max="2148" width="20.85546875" style="16" customWidth="1"/>
    <col min="2149" max="2149" width="14.28515625" style="16" customWidth="1"/>
    <col min="2150" max="2150" width="12.28515625" style="16" customWidth="1"/>
    <col min="2151" max="2151" width="16.42578125" style="16" bestFit="1" customWidth="1"/>
    <col min="2152" max="2152" width="12.85546875" style="16" customWidth="1"/>
    <col min="2153" max="2153" width="16.42578125" style="16" bestFit="1" customWidth="1"/>
    <col min="2154" max="2154" width="13.42578125" style="16" customWidth="1"/>
    <col min="2155" max="2155" width="13.85546875" style="16" customWidth="1"/>
    <col min="2156" max="2158" width="12.7109375" style="16" customWidth="1"/>
    <col min="2159" max="2160" width="8.5703125" style="16"/>
    <col min="2161" max="2161" width="1.85546875" style="16" customWidth="1"/>
    <col min="2162" max="2162" width="6.5703125" style="16" bestFit="1" customWidth="1"/>
    <col min="2163" max="2163" width="12.7109375" style="16" bestFit="1" customWidth="1"/>
    <col min="2164" max="2164" width="11.28515625" style="16" bestFit="1" customWidth="1"/>
    <col min="2165" max="2165" width="11.140625" style="16" bestFit="1" customWidth="1"/>
    <col min="2166" max="2166" width="19.42578125" style="16" customWidth="1"/>
    <col min="2167" max="2167" width="12.28515625" style="16" customWidth="1"/>
    <col min="2168" max="2168" width="16.42578125" style="16" bestFit="1" customWidth="1"/>
    <col min="2169" max="2169" width="12.85546875" style="16" customWidth="1"/>
    <col min="2170" max="2170" width="16.42578125" style="16" bestFit="1" customWidth="1"/>
    <col min="2171" max="2171" width="13.42578125" style="16" customWidth="1"/>
    <col min="2172" max="2172" width="13.85546875" style="16" customWidth="1"/>
    <col min="2173" max="2173" width="10.28515625" style="16" bestFit="1" customWidth="1"/>
    <col min="2174" max="2174" width="8.5703125" style="16"/>
    <col min="2175" max="2175" width="1.85546875" style="16" customWidth="1"/>
    <col min="2176" max="2176" width="6.5703125" style="16" bestFit="1" customWidth="1"/>
    <col min="2177" max="2177" width="12.7109375" style="16" bestFit="1" customWidth="1"/>
    <col min="2178" max="2178" width="11.28515625" style="16" bestFit="1" customWidth="1"/>
    <col min="2179" max="2179" width="11.140625" style="16" bestFit="1" customWidth="1"/>
    <col min="2180" max="2180" width="19.42578125" style="16" customWidth="1"/>
    <col min="2181" max="2181" width="12.28515625" style="16" customWidth="1"/>
    <col min="2182" max="2182" width="16.42578125" style="16" bestFit="1" customWidth="1"/>
    <col min="2183" max="2183" width="12.85546875" style="16" customWidth="1"/>
    <col min="2184" max="2184" width="16.42578125" style="16" bestFit="1" customWidth="1"/>
    <col min="2185" max="2185" width="13.42578125" style="16" customWidth="1"/>
    <col min="2186" max="2186" width="13.85546875" style="16" customWidth="1"/>
    <col min="2187" max="2187" width="10.28515625" style="16" bestFit="1" customWidth="1"/>
    <col min="2188" max="2304" width="8.5703125" style="16"/>
    <col min="2305" max="2305" width="1.7109375" style="16" customWidth="1"/>
    <col min="2306" max="2306" width="6.5703125" style="16" bestFit="1" customWidth="1"/>
    <col min="2307" max="2307" width="9.85546875" style="16" bestFit="1" customWidth="1"/>
    <col min="2308" max="2308" width="17" style="16" bestFit="1" customWidth="1"/>
    <col min="2309" max="2310" width="8.42578125" style="16" bestFit="1" customWidth="1"/>
    <col min="2311" max="2311" width="19.140625" style="16" bestFit="1" customWidth="1"/>
    <col min="2312" max="2312" width="12.5703125" style="16" bestFit="1" customWidth="1"/>
    <col min="2313" max="2313" width="8.42578125" style="16" bestFit="1" customWidth="1"/>
    <col min="2314" max="2314" width="14.5703125" style="16" bestFit="1" customWidth="1"/>
    <col min="2315" max="2315" width="12.7109375" style="16" bestFit="1" customWidth="1"/>
    <col min="2316" max="2316" width="8.140625" style="16" bestFit="1" customWidth="1"/>
    <col min="2317" max="2317" width="10.28515625" style="16" bestFit="1" customWidth="1"/>
    <col min="2318" max="2318" width="7.28515625" style="16" bestFit="1" customWidth="1"/>
    <col min="2319" max="2320" width="8.5703125" style="16" bestFit="1"/>
    <col min="2321" max="2321" width="2.5703125" style="16" customWidth="1"/>
    <col min="2322" max="2322" width="6.5703125" style="16" bestFit="1" customWidth="1"/>
    <col min="2323" max="2323" width="9.85546875" style="16" bestFit="1" customWidth="1"/>
    <col min="2324" max="2324" width="17" style="16" bestFit="1" customWidth="1"/>
    <col min="2325" max="2326" width="8.42578125" style="16" bestFit="1" customWidth="1"/>
    <col min="2327" max="2327" width="16.42578125" style="16" bestFit="1" customWidth="1"/>
    <col min="2328" max="2328" width="12.5703125" style="16" bestFit="1" customWidth="1"/>
    <col min="2329" max="2329" width="8.42578125" style="16" bestFit="1" customWidth="1"/>
    <col min="2330" max="2330" width="16" style="16" bestFit="1" customWidth="1"/>
    <col min="2331" max="2331" width="12.7109375" style="16" bestFit="1" customWidth="1"/>
    <col min="2332" max="2332" width="8.140625" style="16" bestFit="1" customWidth="1"/>
    <col min="2333" max="2333" width="10.28515625" style="16" bestFit="1" customWidth="1"/>
    <col min="2334" max="2334" width="7.28515625" style="16" bestFit="1" customWidth="1"/>
    <col min="2335" max="2336" width="8.140625" style="16" bestFit="1" customWidth="1"/>
    <col min="2337" max="2337" width="1.7109375" style="16" customWidth="1"/>
    <col min="2338" max="2338" width="6.5703125" style="16" bestFit="1" customWidth="1"/>
    <col min="2339" max="2340" width="17" style="16" bestFit="1" customWidth="1"/>
    <col min="2341" max="2341" width="13.42578125" style="16" customWidth="1"/>
    <col min="2342" max="2342" width="8.42578125" style="16" bestFit="1" customWidth="1"/>
    <col min="2343" max="2343" width="20.42578125" style="16" bestFit="1" customWidth="1"/>
    <col min="2344" max="2344" width="20.42578125" style="16" customWidth="1"/>
    <col min="2345" max="2345" width="8.42578125" style="16" bestFit="1" customWidth="1"/>
    <col min="2346" max="2346" width="16" style="16" bestFit="1" customWidth="1"/>
    <col min="2347" max="2347" width="12.7109375" style="16" bestFit="1" customWidth="1"/>
    <col min="2348" max="2348" width="8.140625" style="16" bestFit="1" customWidth="1"/>
    <col min="2349" max="2349" width="10.28515625" style="16" bestFit="1" customWidth="1"/>
    <col min="2350" max="2350" width="7.28515625" style="16" bestFit="1" customWidth="1"/>
    <col min="2351" max="2352" width="8.140625" style="16" bestFit="1" customWidth="1"/>
    <col min="2353" max="2353" width="2" style="16" customWidth="1"/>
    <col min="2354" max="2354" width="6.5703125" style="16" bestFit="1" customWidth="1"/>
    <col min="2355" max="2356" width="17" style="16" bestFit="1" customWidth="1"/>
    <col min="2357" max="2357" width="8.42578125" style="16" bestFit="1" customWidth="1"/>
    <col min="2358" max="2358" width="8.42578125" style="16" customWidth="1"/>
    <col min="2359" max="2359" width="20.42578125" style="16" bestFit="1" customWidth="1"/>
    <col min="2360" max="2360" width="12.5703125" style="16" bestFit="1" customWidth="1"/>
    <col min="2361" max="2361" width="8.42578125" style="16" bestFit="1" customWidth="1"/>
    <col min="2362" max="2362" width="16" style="16" bestFit="1" customWidth="1"/>
    <col min="2363" max="2363" width="12.7109375" style="16" bestFit="1" customWidth="1"/>
    <col min="2364" max="2364" width="8.140625" style="16" bestFit="1" customWidth="1"/>
    <col min="2365" max="2365" width="10.28515625" style="16" bestFit="1" customWidth="1"/>
    <col min="2366" max="2366" width="7.28515625" style="16" bestFit="1" customWidth="1"/>
    <col min="2367" max="2367" width="10.140625" style="16" bestFit="1" customWidth="1"/>
    <col min="2368" max="2368" width="8.140625" style="16" bestFit="1" customWidth="1"/>
    <col min="2369" max="2369" width="2" style="16" customWidth="1"/>
    <col min="2370" max="2370" width="6.5703125" style="16" bestFit="1" customWidth="1"/>
    <col min="2371" max="2372" width="15.42578125" style="16" customWidth="1"/>
    <col min="2373" max="2373" width="11.140625" style="16" bestFit="1" customWidth="1"/>
    <col min="2374" max="2374" width="11.140625" style="16" customWidth="1"/>
    <col min="2375" max="2375" width="16.42578125" style="16" bestFit="1" customWidth="1"/>
    <col min="2376" max="2376" width="16.42578125" style="16" customWidth="1"/>
    <col min="2377" max="2377" width="8.42578125" style="16" bestFit="1" customWidth="1"/>
    <col min="2378" max="2379" width="12.7109375" style="16" bestFit="1" customWidth="1"/>
    <col min="2380" max="2380" width="10.28515625" style="16" bestFit="1" customWidth="1"/>
    <col min="2381" max="2381" width="10.28515625" style="16" customWidth="1"/>
    <col min="2382" max="2382" width="7.28515625" style="16" bestFit="1" customWidth="1"/>
    <col min="2383" max="2383" width="10.140625" style="16" bestFit="1" customWidth="1"/>
    <col min="2384" max="2384" width="8.140625" style="16" bestFit="1" customWidth="1"/>
    <col min="2385" max="2385" width="2.28515625" style="16" customWidth="1"/>
    <col min="2386" max="2386" width="6.5703125" style="16" bestFit="1" customWidth="1"/>
    <col min="2387" max="2387" width="19.7109375" style="16" customWidth="1"/>
    <col min="2388" max="2388" width="20.85546875" style="16" customWidth="1"/>
    <col min="2389" max="2389" width="14.28515625" style="16" customWidth="1"/>
    <col min="2390" max="2390" width="12.28515625" style="16" customWidth="1"/>
    <col min="2391" max="2391" width="11.7109375" style="16" bestFit="1" customWidth="1"/>
    <col min="2392" max="2392" width="12.85546875" style="16" customWidth="1"/>
    <col min="2393" max="2393" width="16.42578125" style="16" bestFit="1" customWidth="1"/>
    <col min="2394" max="2394" width="13.42578125" style="16" customWidth="1"/>
    <col min="2395" max="2395" width="13.85546875" style="16" customWidth="1"/>
    <col min="2396" max="2398" width="12.7109375" style="16" customWidth="1"/>
    <col min="2399" max="2400" width="8.5703125" style="16"/>
    <col min="2401" max="2401" width="2.28515625" style="16" customWidth="1"/>
    <col min="2402" max="2402" width="6.5703125" style="16" bestFit="1" customWidth="1"/>
    <col min="2403" max="2403" width="19.7109375" style="16" customWidth="1"/>
    <col min="2404" max="2404" width="20.85546875" style="16" customWidth="1"/>
    <col min="2405" max="2405" width="14.28515625" style="16" customWidth="1"/>
    <col min="2406" max="2406" width="12.28515625" style="16" customWidth="1"/>
    <col min="2407" max="2407" width="16.42578125" style="16" bestFit="1" customWidth="1"/>
    <col min="2408" max="2408" width="12.85546875" style="16" customWidth="1"/>
    <col min="2409" max="2409" width="16.42578125" style="16" bestFit="1" customWidth="1"/>
    <col min="2410" max="2410" width="13.42578125" style="16" customWidth="1"/>
    <col min="2411" max="2411" width="13.85546875" style="16" customWidth="1"/>
    <col min="2412" max="2414" width="12.7109375" style="16" customWidth="1"/>
    <col min="2415" max="2416" width="8.5703125" style="16"/>
    <col min="2417" max="2417" width="1.85546875" style="16" customWidth="1"/>
    <col min="2418" max="2418" width="6.5703125" style="16" bestFit="1" customWidth="1"/>
    <col min="2419" max="2419" width="12.7109375" style="16" bestFit="1" customWidth="1"/>
    <col min="2420" max="2420" width="11.28515625" style="16" bestFit="1" customWidth="1"/>
    <col min="2421" max="2421" width="11.140625" style="16" bestFit="1" customWidth="1"/>
    <col min="2422" max="2422" width="19.42578125" style="16" customWidth="1"/>
    <col min="2423" max="2423" width="12.28515625" style="16" customWidth="1"/>
    <col min="2424" max="2424" width="16.42578125" style="16" bestFit="1" customWidth="1"/>
    <col min="2425" max="2425" width="12.85546875" style="16" customWidth="1"/>
    <col min="2426" max="2426" width="16.42578125" style="16" bestFit="1" customWidth="1"/>
    <col min="2427" max="2427" width="13.42578125" style="16" customWidth="1"/>
    <col min="2428" max="2428" width="13.85546875" style="16" customWidth="1"/>
    <col min="2429" max="2429" width="10.28515625" style="16" bestFit="1" customWidth="1"/>
    <col min="2430" max="2430" width="8.5703125" style="16"/>
    <col min="2431" max="2431" width="1.85546875" style="16" customWidth="1"/>
    <col min="2432" max="2432" width="6.5703125" style="16" bestFit="1" customWidth="1"/>
    <col min="2433" max="2433" width="12.7109375" style="16" bestFit="1" customWidth="1"/>
    <col min="2434" max="2434" width="11.28515625" style="16" bestFit="1" customWidth="1"/>
    <col min="2435" max="2435" width="11.140625" style="16" bestFit="1" customWidth="1"/>
    <col min="2436" max="2436" width="19.42578125" style="16" customWidth="1"/>
    <col min="2437" max="2437" width="12.28515625" style="16" customWidth="1"/>
    <col min="2438" max="2438" width="16.42578125" style="16" bestFit="1" customWidth="1"/>
    <col min="2439" max="2439" width="12.85546875" style="16" customWidth="1"/>
    <col min="2440" max="2440" width="16.42578125" style="16" bestFit="1" customWidth="1"/>
    <col min="2441" max="2441" width="13.42578125" style="16" customWidth="1"/>
    <col min="2442" max="2442" width="13.85546875" style="16" customWidth="1"/>
    <col min="2443" max="2443" width="10.28515625" style="16" bestFit="1" customWidth="1"/>
    <col min="2444" max="2560" width="8.5703125" style="16"/>
    <col min="2561" max="2561" width="1.7109375" style="16" customWidth="1"/>
    <col min="2562" max="2562" width="6.5703125" style="16" bestFit="1" customWidth="1"/>
    <col min="2563" max="2563" width="9.85546875" style="16" bestFit="1" customWidth="1"/>
    <col min="2564" max="2564" width="17" style="16" bestFit="1" customWidth="1"/>
    <col min="2565" max="2566" width="8.42578125" style="16" bestFit="1" customWidth="1"/>
    <col min="2567" max="2567" width="19.140625" style="16" bestFit="1" customWidth="1"/>
    <col min="2568" max="2568" width="12.5703125" style="16" bestFit="1" customWidth="1"/>
    <col min="2569" max="2569" width="8.42578125" style="16" bestFit="1" customWidth="1"/>
    <col min="2570" max="2570" width="14.5703125" style="16" bestFit="1" customWidth="1"/>
    <col min="2571" max="2571" width="12.7109375" style="16" bestFit="1" customWidth="1"/>
    <col min="2572" max="2572" width="8.140625" style="16" bestFit="1" customWidth="1"/>
    <col min="2573" max="2573" width="10.28515625" style="16" bestFit="1" customWidth="1"/>
    <col min="2574" max="2574" width="7.28515625" style="16" bestFit="1" customWidth="1"/>
    <col min="2575" max="2576" width="8.5703125" style="16" bestFit="1"/>
    <col min="2577" max="2577" width="2.5703125" style="16" customWidth="1"/>
    <col min="2578" max="2578" width="6.5703125" style="16" bestFit="1" customWidth="1"/>
    <col min="2579" max="2579" width="9.85546875" style="16" bestFit="1" customWidth="1"/>
    <col min="2580" max="2580" width="17" style="16" bestFit="1" customWidth="1"/>
    <col min="2581" max="2582" width="8.42578125" style="16" bestFit="1" customWidth="1"/>
    <col min="2583" max="2583" width="16.42578125" style="16" bestFit="1" customWidth="1"/>
    <col min="2584" max="2584" width="12.5703125" style="16" bestFit="1" customWidth="1"/>
    <col min="2585" max="2585" width="8.42578125" style="16" bestFit="1" customWidth="1"/>
    <col min="2586" max="2586" width="16" style="16" bestFit="1" customWidth="1"/>
    <col min="2587" max="2587" width="12.7109375" style="16" bestFit="1" customWidth="1"/>
    <col min="2588" max="2588" width="8.140625" style="16" bestFit="1" customWidth="1"/>
    <col min="2589" max="2589" width="10.28515625" style="16" bestFit="1" customWidth="1"/>
    <col min="2590" max="2590" width="7.28515625" style="16" bestFit="1" customWidth="1"/>
    <col min="2591" max="2592" width="8.140625" style="16" bestFit="1" customWidth="1"/>
    <col min="2593" max="2593" width="1.7109375" style="16" customWidth="1"/>
    <col min="2594" max="2594" width="6.5703125" style="16" bestFit="1" customWidth="1"/>
    <col min="2595" max="2596" width="17" style="16" bestFit="1" customWidth="1"/>
    <col min="2597" max="2597" width="13.42578125" style="16" customWidth="1"/>
    <col min="2598" max="2598" width="8.42578125" style="16" bestFit="1" customWidth="1"/>
    <col min="2599" max="2599" width="20.42578125" style="16" bestFit="1" customWidth="1"/>
    <col min="2600" max="2600" width="20.42578125" style="16" customWidth="1"/>
    <col min="2601" max="2601" width="8.42578125" style="16" bestFit="1" customWidth="1"/>
    <col min="2602" max="2602" width="16" style="16" bestFit="1" customWidth="1"/>
    <col min="2603" max="2603" width="12.7109375" style="16" bestFit="1" customWidth="1"/>
    <col min="2604" max="2604" width="8.140625" style="16" bestFit="1" customWidth="1"/>
    <col min="2605" max="2605" width="10.28515625" style="16" bestFit="1" customWidth="1"/>
    <col min="2606" max="2606" width="7.28515625" style="16" bestFit="1" customWidth="1"/>
    <col min="2607" max="2608" width="8.140625" style="16" bestFit="1" customWidth="1"/>
    <col min="2609" max="2609" width="2" style="16" customWidth="1"/>
    <col min="2610" max="2610" width="6.5703125" style="16" bestFit="1" customWidth="1"/>
    <col min="2611" max="2612" width="17" style="16" bestFit="1" customWidth="1"/>
    <col min="2613" max="2613" width="8.42578125" style="16" bestFit="1" customWidth="1"/>
    <col min="2614" max="2614" width="8.42578125" style="16" customWidth="1"/>
    <col min="2615" max="2615" width="20.42578125" style="16" bestFit="1" customWidth="1"/>
    <col min="2616" max="2616" width="12.5703125" style="16" bestFit="1" customWidth="1"/>
    <col min="2617" max="2617" width="8.42578125" style="16" bestFit="1" customWidth="1"/>
    <col min="2618" max="2618" width="16" style="16" bestFit="1" customWidth="1"/>
    <col min="2619" max="2619" width="12.7109375" style="16" bestFit="1" customWidth="1"/>
    <col min="2620" max="2620" width="8.140625" style="16" bestFit="1" customWidth="1"/>
    <col min="2621" max="2621" width="10.28515625" style="16" bestFit="1" customWidth="1"/>
    <col min="2622" max="2622" width="7.28515625" style="16" bestFit="1" customWidth="1"/>
    <col min="2623" max="2623" width="10.140625" style="16" bestFit="1" customWidth="1"/>
    <col min="2624" max="2624" width="8.140625" style="16" bestFit="1" customWidth="1"/>
    <col min="2625" max="2625" width="2" style="16" customWidth="1"/>
    <col min="2626" max="2626" width="6.5703125" style="16" bestFit="1" customWidth="1"/>
    <col min="2627" max="2628" width="15.42578125" style="16" customWidth="1"/>
    <col min="2629" max="2629" width="11.140625" style="16" bestFit="1" customWidth="1"/>
    <col min="2630" max="2630" width="11.140625" style="16" customWidth="1"/>
    <col min="2631" max="2631" width="16.42578125" style="16" bestFit="1" customWidth="1"/>
    <col min="2632" max="2632" width="16.42578125" style="16" customWidth="1"/>
    <col min="2633" max="2633" width="8.42578125" style="16" bestFit="1" customWidth="1"/>
    <col min="2634" max="2635" width="12.7109375" style="16" bestFit="1" customWidth="1"/>
    <col min="2636" max="2636" width="10.28515625" style="16" bestFit="1" customWidth="1"/>
    <col min="2637" max="2637" width="10.28515625" style="16" customWidth="1"/>
    <col min="2638" max="2638" width="7.28515625" style="16" bestFit="1" customWidth="1"/>
    <col min="2639" max="2639" width="10.140625" style="16" bestFit="1" customWidth="1"/>
    <col min="2640" max="2640" width="8.140625" style="16" bestFit="1" customWidth="1"/>
    <col min="2641" max="2641" width="2.28515625" style="16" customWidth="1"/>
    <col min="2642" max="2642" width="6.5703125" style="16" bestFit="1" customWidth="1"/>
    <col min="2643" max="2643" width="19.7109375" style="16" customWidth="1"/>
    <col min="2644" max="2644" width="20.85546875" style="16" customWidth="1"/>
    <col min="2645" max="2645" width="14.28515625" style="16" customWidth="1"/>
    <col min="2646" max="2646" width="12.28515625" style="16" customWidth="1"/>
    <col min="2647" max="2647" width="11.7109375" style="16" bestFit="1" customWidth="1"/>
    <col min="2648" max="2648" width="12.85546875" style="16" customWidth="1"/>
    <col min="2649" max="2649" width="16.42578125" style="16" bestFit="1" customWidth="1"/>
    <col min="2650" max="2650" width="13.42578125" style="16" customWidth="1"/>
    <col min="2651" max="2651" width="13.85546875" style="16" customWidth="1"/>
    <col min="2652" max="2654" width="12.7109375" style="16" customWidth="1"/>
    <col min="2655" max="2656" width="8.5703125" style="16"/>
    <col min="2657" max="2657" width="2.28515625" style="16" customWidth="1"/>
    <col min="2658" max="2658" width="6.5703125" style="16" bestFit="1" customWidth="1"/>
    <col min="2659" max="2659" width="19.7109375" style="16" customWidth="1"/>
    <col min="2660" max="2660" width="20.85546875" style="16" customWidth="1"/>
    <col min="2661" max="2661" width="14.28515625" style="16" customWidth="1"/>
    <col min="2662" max="2662" width="12.28515625" style="16" customWidth="1"/>
    <col min="2663" max="2663" width="16.42578125" style="16" bestFit="1" customWidth="1"/>
    <col min="2664" max="2664" width="12.85546875" style="16" customWidth="1"/>
    <col min="2665" max="2665" width="16.42578125" style="16" bestFit="1" customWidth="1"/>
    <col min="2666" max="2666" width="13.42578125" style="16" customWidth="1"/>
    <col min="2667" max="2667" width="13.85546875" style="16" customWidth="1"/>
    <col min="2668" max="2670" width="12.7109375" style="16" customWidth="1"/>
    <col min="2671" max="2672" width="8.5703125" style="16"/>
    <col min="2673" max="2673" width="1.85546875" style="16" customWidth="1"/>
    <col min="2674" max="2674" width="6.5703125" style="16" bestFit="1" customWidth="1"/>
    <col min="2675" max="2675" width="12.7109375" style="16" bestFit="1" customWidth="1"/>
    <col min="2676" max="2676" width="11.28515625" style="16" bestFit="1" customWidth="1"/>
    <col min="2677" max="2677" width="11.140625" style="16" bestFit="1" customWidth="1"/>
    <col min="2678" max="2678" width="19.42578125" style="16" customWidth="1"/>
    <col min="2679" max="2679" width="12.28515625" style="16" customWidth="1"/>
    <col min="2680" max="2680" width="16.42578125" style="16" bestFit="1" customWidth="1"/>
    <col min="2681" max="2681" width="12.85546875" style="16" customWidth="1"/>
    <col min="2682" max="2682" width="16.42578125" style="16" bestFit="1" customWidth="1"/>
    <col min="2683" max="2683" width="13.42578125" style="16" customWidth="1"/>
    <col min="2684" max="2684" width="13.85546875" style="16" customWidth="1"/>
    <col min="2685" max="2685" width="10.28515625" style="16" bestFit="1" customWidth="1"/>
    <col min="2686" max="2686" width="8.5703125" style="16"/>
    <col min="2687" max="2687" width="1.85546875" style="16" customWidth="1"/>
    <col min="2688" max="2688" width="6.5703125" style="16" bestFit="1" customWidth="1"/>
    <col min="2689" max="2689" width="12.7109375" style="16" bestFit="1" customWidth="1"/>
    <col min="2690" max="2690" width="11.28515625" style="16" bestFit="1" customWidth="1"/>
    <col min="2691" max="2691" width="11.140625" style="16" bestFit="1" customWidth="1"/>
    <col min="2692" max="2692" width="19.42578125" style="16" customWidth="1"/>
    <col min="2693" max="2693" width="12.28515625" style="16" customWidth="1"/>
    <col min="2694" max="2694" width="16.42578125" style="16" bestFit="1" customWidth="1"/>
    <col min="2695" max="2695" width="12.85546875" style="16" customWidth="1"/>
    <col min="2696" max="2696" width="16.42578125" style="16" bestFit="1" customWidth="1"/>
    <col min="2697" max="2697" width="13.42578125" style="16" customWidth="1"/>
    <col min="2698" max="2698" width="13.85546875" style="16" customWidth="1"/>
    <col min="2699" max="2699" width="10.28515625" style="16" bestFit="1" customWidth="1"/>
    <col min="2700" max="2816" width="8.5703125" style="16"/>
    <col min="2817" max="2817" width="1.7109375" style="16" customWidth="1"/>
    <col min="2818" max="2818" width="6.5703125" style="16" bestFit="1" customWidth="1"/>
    <col min="2819" max="2819" width="9.85546875" style="16" bestFit="1" customWidth="1"/>
    <col min="2820" max="2820" width="17" style="16" bestFit="1" customWidth="1"/>
    <col min="2821" max="2822" width="8.42578125" style="16" bestFit="1" customWidth="1"/>
    <col min="2823" max="2823" width="19.140625" style="16" bestFit="1" customWidth="1"/>
    <col min="2824" max="2824" width="12.5703125" style="16" bestFit="1" customWidth="1"/>
    <col min="2825" max="2825" width="8.42578125" style="16" bestFit="1" customWidth="1"/>
    <col min="2826" max="2826" width="14.5703125" style="16" bestFit="1" customWidth="1"/>
    <col min="2827" max="2827" width="12.7109375" style="16" bestFit="1" customWidth="1"/>
    <col min="2828" max="2828" width="8.140625" style="16" bestFit="1" customWidth="1"/>
    <col min="2829" max="2829" width="10.28515625" style="16" bestFit="1" customWidth="1"/>
    <col min="2830" max="2830" width="7.28515625" style="16" bestFit="1" customWidth="1"/>
    <col min="2831" max="2832" width="8.5703125" style="16" bestFit="1"/>
    <col min="2833" max="2833" width="2.5703125" style="16" customWidth="1"/>
    <col min="2834" max="2834" width="6.5703125" style="16" bestFit="1" customWidth="1"/>
    <col min="2835" max="2835" width="9.85546875" style="16" bestFit="1" customWidth="1"/>
    <col min="2836" max="2836" width="17" style="16" bestFit="1" customWidth="1"/>
    <col min="2837" max="2838" width="8.42578125" style="16" bestFit="1" customWidth="1"/>
    <col min="2839" max="2839" width="16.42578125" style="16" bestFit="1" customWidth="1"/>
    <col min="2840" max="2840" width="12.5703125" style="16" bestFit="1" customWidth="1"/>
    <col min="2841" max="2841" width="8.42578125" style="16" bestFit="1" customWidth="1"/>
    <col min="2842" max="2842" width="16" style="16" bestFit="1" customWidth="1"/>
    <col min="2843" max="2843" width="12.7109375" style="16" bestFit="1" customWidth="1"/>
    <col min="2844" max="2844" width="8.140625" style="16" bestFit="1" customWidth="1"/>
    <col min="2845" max="2845" width="10.28515625" style="16" bestFit="1" customWidth="1"/>
    <col min="2846" max="2846" width="7.28515625" style="16" bestFit="1" customWidth="1"/>
    <col min="2847" max="2848" width="8.140625" style="16" bestFit="1" customWidth="1"/>
    <col min="2849" max="2849" width="1.7109375" style="16" customWidth="1"/>
    <col min="2850" max="2850" width="6.5703125" style="16" bestFit="1" customWidth="1"/>
    <col min="2851" max="2852" width="17" style="16" bestFit="1" customWidth="1"/>
    <col min="2853" max="2853" width="13.42578125" style="16" customWidth="1"/>
    <col min="2854" max="2854" width="8.42578125" style="16" bestFit="1" customWidth="1"/>
    <col min="2855" max="2855" width="20.42578125" style="16" bestFit="1" customWidth="1"/>
    <col min="2856" max="2856" width="20.42578125" style="16" customWidth="1"/>
    <col min="2857" max="2857" width="8.42578125" style="16" bestFit="1" customWidth="1"/>
    <col min="2858" max="2858" width="16" style="16" bestFit="1" customWidth="1"/>
    <col min="2859" max="2859" width="12.7109375" style="16" bestFit="1" customWidth="1"/>
    <col min="2860" max="2860" width="8.140625" style="16" bestFit="1" customWidth="1"/>
    <col min="2861" max="2861" width="10.28515625" style="16" bestFit="1" customWidth="1"/>
    <col min="2862" max="2862" width="7.28515625" style="16" bestFit="1" customWidth="1"/>
    <col min="2863" max="2864" width="8.140625" style="16" bestFit="1" customWidth="1"/>
    <col min="2865" max="2865" width="2" style="16" customWidth="1"/>
    <col min="2866" max="2866" width="6.5703125" style="16" bestFit="1" customWidth="1"/>
    <col min="2867" max="2868" width="17" style="16" bestFit="1" customWidth="1"/>
    <col min="2869" max="2869" width="8.42578125" style="16" bestFit="1" customWidth="1"/>
    <col min="2870" max="2870" width="8.42578125" style="16" customWidth="1"/>
    <col min="2871" max="2871" width="20.42578125" style="16" bestFit="1" customWidth="1"/>
    <col min="2872" max="2872" width="12.5703125" style="16" bestFit="1" customWidth="1"/>
    <col min="2873" max="2873" width="8.42578125" style="16" bestFit="1" customWidth="1"/>
    <col min="2874" max="2874" width="16" style="16" bestFit="1" customWidth="1"/>
    <col min="2875" max="2875" width="12.7109375" style="16" bestFit="1" customWidth="1"/>
    <col min="2876" max="2876" width="8.140625" style="16" bestFit="1" customWidth="1"/>
    <col min="2877" max="2877" width="10.28515625" style="16" bestFit="1" customWidth="1"/>
    <col min="2878" max="2878" width="7.28515625" style="16" bestFit="1" customWidth="1"/>
    <col min="2879" max="2879" width="10.140625" style="16" bestFit="1" customWidth="1"/>
    <col min="2880" max="2880" width="8.140625" style="16" bestFit="1" customWidth="1"/>
    <col min="2881" max="2881" width="2" style="16" customWidth="1"/>
    <col min="2882" max="2882" width="6.5703125" style="16" bestFit="1" customWidth="1"/>
    <col min="2883" max="2884" width="15.42578125" style="16" customWidth="1"/>
    <col min="2885" max="2885" width="11.140625" style="16" bestFit="1" customWidth="1"/>
    <col min="2886" max="2886" width="11.140625" style="16" customWidth="1"/>
    <col min="2887" max="2887" width="16.42578125" style="16" bestFit="1" customWidth="1"/>
    <col min="2888" max="2888" width="16.42578125" style="16" customWidth="1"/>
    <col min="2889" max="2889" width="8.42578125" style="16" bestFit="1" customWidth="1"/>
    <col min="2890" max="2891" width="12.7109375" style="16" bestFit="1" customWidth="1"/>
    <col min="2892" max="2892" width="10.28515625" style="16" bestFit="1" customWidth="1"/>
    <col min="2893" max="2893" width="10.28515625" style="16" customWidth="1"/>
    <col min="2894" max="2894" width="7.28515625" style="16" bestFit="1" customWidth="1"/>
    <col min="2895" max="2895" width="10.140625" style="16" bestFit="1" customWidth="1"/>
    <col min="2896" max="2896" width="8.140625" style="16" bestFit="1" customWidth="1"/>
    <col min="2897" max="2897" width="2.28515625" style="16" customWidth="1"/>
    <col min="2898" max="2898" width="6.5703125" style="16" bestFit="1" customWidth="1"/>
    <col min="2899" max="2899" width="19.7109375" style="16" customWidth="1"/>
    <col min="2900" max="2900" width="20.85546875" style="16" customWidth="1"/>
    <col min="2901" max="2901" width="14.28515625" style="16" customWidth="1"/>
    <col min="2902" max="2902" width="12.28515625" style="16" customWidth="1"/>
    <col min="2903" max="2903" width="11.7109375" style="16" bestFit="1" customWidth="1"/>
    <col min="2904" max="2904" width="12.85546875" style="16" customWidth="1"/>
    <col min="2905" max="2905" width="16.42578125" style="16" bestFit="1" customWidth="1"/>
    <col min="2906" max="2906" width="13.42578125" style="16" customWidth="1"/>
    <col min="2907" max="2907" width="13.85546875" style="16" customWidth="1"/>
    <col min="2908" max="2910" width="12.7109375" style="16" customWidth="1"/>
    <col min="2911" max="2912" width="8.5703125" style="16"/>
    <col min="2913" max="2913" width="2.28515625" style="16" customWidth="1"/>
    <col min="2914" max="2914" width="6.5703125" style="16" bestFit="1" customWidth="1"/>
    <col min="2915" max="2915" width="19.7109375" style="16" customWidth="1"/>
    <col min="2916" max="2916" width="20.85546875" style="16" customWidth="1"/>
    <col min="2917" max="2917" width="14.28515625" style="16" customWidth="1"/>
    <col min="2918" max="2918" width="12.28515625" style="16" customWidth="1"/>
    <col min="2919" max="2919" width="16.42578125" style="16" bestFit="1" customWidth="1"/>
    <col min="2920" max="2920" width="12.85546875" style="16" customWidth="1"/>
    <col min="2921" max="2921" width="16.42578125" style="16" bestFit="1" customWidth="1"/>
    <col min="2922" max="2922" width="13.42578125" style="16" customWidth="1"/>
    <col min="2923" max="2923" width="13.85546875" style="16" customWidth="1"/>
    <col min="2924" max="2926" width="12.7109375" style="16" customWidth="1"/>
    <col min="2927" max="2928" width="8.5703125" style="16"/>
    <col min="2929" max="2929" width="1.85546875" style="16" customWidth="1"/>
    <col min="2930" max="2930" width="6.5703125" style="16" bestFit="1" customWidth="1"/>
    <col min="2931" max="2931" width="12.7109375" style="16" bestFit="1" customWidth="1"/>
    <col min="2932" max="2932" width="11.28515625" style="16" bestFit="1" customWidth="1"/>
    <col min="2933" max="2933" width="11.140625" style="16" bestFit="1" customWidth="1"/>
    <col min="2934" max="2934" width="19.42578125" style="16" customWidth="1"/>
    <col min="2935" max="2935" width="12.28515625" style="16" customWidth="1"/>
    <col min="2936" max="2936" width="16.42578125" style="16" bestFit="1" customWidth="1"/>
    <col min="2937" max="2937" width="12.85546875" style="16" customWidth="1"/>
    <col min="2938" max="2938" width="16.42578125" style="16" bestFit="1" customWidth="1"/>
    <col min="2939" max="2939" width="13.42578125" style="16" customWidth="1"/>
    <col min="2940" max="2940" width="13.85546875" style="16" customWidth="1"/>
    <col min="2941" max="2941" width="10.28515625" style="16" bestFit="1" customWidth="1"/>
    <col min="2942" max="2942" width="8.5703125" style="16"/>
    <col min="2943" max="2943" width="1.85546875" style="16" customWidth="1"/>
    <col min="2944" max="2944" width="6.5703125" style="16" bestFit="1" customWidth="1"/>
    <col min="2945" max="2945" width="12.7109375" style="16" bestFit="1" customWidth="1"/>
    <col min="2946" max="2946" width="11.28515625" style="16" bestFit="1" customWidth="1"/>
    <col min="2947" max="2947" width="11.140625" style="16" bestFit="1" customWidth="1"/>
    <col min="2948" max="2948" width="19.42578125" style="16" customWidth="1"/>
    <col min="2949" max="2949" width="12.28515625" style="16" customWidth="1"/>
    <col min="2950" max="2950" width="16.42578125" style="16" bestFit="1" customWidth="1"/>
    <col min="2951" max="2951" width="12.85546875" style="16" customWidth="1"/>
    <col min="2952" max="2952" width="16.42578125" style="16" bestFit="1" customWidth="1"/>
    <col min="2953" max="2953" width="13.42578125" style="16" customWidth="1"/>
    <col min="2954" max="2954" width="13.85546875" style="16" customWidth="1"/>
    <col min="2955" max="2955" width="10.28515625" style="16" bestFit="1" customWidth="1"/>
    <col min="2956" max="3072" width="8.5703125" style="16"/>
    <col min="3073" max="3073" width="1.7109375" style="16" customWidth="1"/>
    <col min="3074" max="3074" width="6.5703125" style="16" bestFit="1" customWidth="1"/>
    <col min="3075" max="3075" width="9.85546875" style="16" bestFit="1" customWidth="1"/>
    <col min="3076" max="3076" width="17" style="16" bestFit="1" customWidth="1"/>
    <col min="3077" max="3078" width="8.42578125" style="16" bestFit="1" customWidth="1"/>
    <col min="3079" max="3079" width="19.140625" style="16" bestFit="1" customWidth="1"/>
    <col min="3080" max="3080" width="12.5703125" style="16" bestFit="1" customWidth="1"/>
    <col min="3081" max="3081" width="8.42578125" style="16" bestFit="1" customWidth="1"/>
    <col min="3082" max="3082" width="14.5703125" style="16" bestFit="1" customWidth="1"/>
    <col min="3083" max="3083" width="12.7109375" style="16" bestFit="1" customWidth="1"/>
    <col min="3084" max="3084" width="8.140625" style="16" bestFit="1" customWidth="1"/>
    <col min="3085" max="3085" width="10.28515625" style="16" bestFit="1" customWidth="1"/>
    <col min="3086" max="3086" width="7.28515625" style="16" bestFit="1" customWidth="1"/>
    <col min="3087" max="3088" width="8.5703125" style="16" bestFit="1"/>
    <col min="3089" max="3089" width="2.5703125" style="16" customWidth="1"/>
    <col min="3090" max="3090" width="6.5703125" style="16" bestFit="1" customWidth="1"/>
    <col min="3091" max="3091" width="9.85546875" style="16" bestFit="1" customWidth="1"/>
    <col min="3092" max="3092" width="17" style="16" bestFit="1" customWidth="1"/>
    <col min="3093" max="3094" width="8.42578125" style="16" bestFit="1" customWidth="1"/>
    <col min="3095" max="3095" width="16.42578125" style="16" bestFit="1" customWidth="1"/>
    <col min="3096" max="3096" width="12.5703125" style="16" bestFit="1" customWidth="1"/>
    <col min="3097" max="3097" width="8.42578125" style="16" bestFit="1" customWidth="1"/>
    <col min="3098" max="3098" width="16" style="16" bestFit="1" customWidth="1"/>
    <col min="3099" max="3099" width="12.7109375" style="16" bestFit="1" customWidth="1"/>
    <col min="3100" max="3100" width="8.140625" style="16" bestFit="1" customWidth="1"/>
    <col min="3101" max="3101" width="10.28515625" style="16" bestFit="1" customWidth="1"/>
    <col min="3102" max="3102" width="7.28515625" style="16" bestFit="1" customWidth="1"/>
    <col min="3103" max="3104" width="8.140625" style="16" bestFit="1" customWidth="1"/>
    <col min="3105" max="3105" width="1.7109375" style="16" customWidth="1"/>
    <col min="3106" max="3106" width="6.5703125" style="16" bestFit="1" customWidth="1"/>
    <col min="3107" max="3108" width="17" style="16" bestFit="1" customWidth="1"/>
    <col min="3109" max="3109" width="13.42578125" style="16" customWidth="1"/>
    <col min="3110" max="3110" width="8.42578125" style="16" bestFit="1" customWidth="1"/>
    <col min="3111" max="3111" width="20.42578125" style="16" bestFit="1" customWidth="1"/>
    <col min="3112" max="3112" width="20.42578125" style="16" customWidth="1"/>
    <col min="3113" max="3113" width="8.42578125" style="16" bestFit="1" customWidth="1"/>
    <col min="3114" max="3114" width="16" style="16" bestFit="1" customWidth="1"/>
    <col min="3115" max="3115" width="12.7109375" style="16" bestFit="1" customWidth="1"/>
    <col min="3116" max="3116" width="8.140625" style="16" bestFit="1" customWidth="1"/>
    <col min="3117" max="3117" width="10.28515625" style="16" bestFit="1" customWidth="1"/>
    <col min="3118" max="3118" width="7.28515625" style="16" bestFit="1" customWidth="1"/>
    <col min="3119" max="3120" width="8.140625" style="16" bestFit="1" customWidth="1"/>
    <col min="3121" max="3121" width="2" style="16" customWidth="1"/>
    <col min="3122" max="3122" width="6.5703125" style="16" bestFit="1" customWidth="1"/>
    <col min="3123" max="3124" width="17" style="16" bestFit="1" customWidth="1"/>
    <col min="3125" max="3125" width="8.42578125" style="16" bestFit="1" customWidth="1"/>
    <col min="3126" max="3126" width="8.42578125" style="16" customWidth="1"/>
    <col min="3127" max="3127" width="20.42578125" style="16" bestFit="1" customWidth="1"/>
    <col min="3128" max="3128" width="12.5703125" style="16" bestFit="1" customWidth="1"/>
    <col min="3129" max="3129" width="8.42578125" style="16" bestFit="1" customWidth="1"/>
    <col min="3130" max="3130" width="16" style="16" bestFit="1" customWidth="1"/>
    <col min="3131" max="3131" width="12.7109375" style="16" bestFit="1" customWidth="1"/>
    <col min="3132" max="3132" width="8.140625" style="16" bestFit="1" customWidth="1"/>
    <col min="3133" max="3133" width="10.28515625" style="16" bestFit="1" customWidth="1"/>
    <col min="3134" max="3134" width="7.28515625" style="16" bestFit="1" customWidth="1"/>
    <col min="3135" max="3135" width="10.140625" style="16" bestFit="1" customWidth="1"/>
    <col min="3136" max="3136" width="8.140625" style="16" bestFit="1" customWidth="1"/>
    <col min="3137" max="3137" width="2" style="16" customWidth="1"/>
    <col min="3138" max="3138" width="6.5703125" style="16" bestFit="1" customWidth="1"/>
    <col min="3139" max="3140" width="15.42578125" style="16" customWidth="1"/>
    <col min="3141" max="3141" width="11.140625" style="16" bestFit="1" customWidth="1"/>
    <col min="3142" max="3142" width="11.140625" style="16" customWidth="1"/>
    <col min="3143" max="3143" width="16.42578125" style="16" bestFit="1" customWidth="1"/>
    <col min="3144" max="3144" width="16.42578125" style="16" customWidth="1"/>
    <col min="3145" max="3145" width="8.42578125" style="16" bestFit="1" customWidth="1"/>
    <col min="3146" max="3147" width="12.7109375" style="16" bestFit="1" customWidth="1"/>
    <col min="3148" max="3148" width="10.28515625" style="16" bestFit="1" customWidth="1"/>
    <col min="3149" max="3149" width="10.28515625" style="16" customWidth="1"/>
    <col min="3150" max="3150" width="7.28515625" style="16" bestFit="1" customWidth="1"/>
    <col min="3151" max="3151" width="10.140625" style="16" bestFit="1" customWidth="1"/>
    <col min="3152" max="3152" width="8.140625" style="16" bestFit="1" customWidth="1"/>
    <col min="3153" max="3153" width="2.28515625" style="16" customWidth="1"/>
    <col min="3154" max="3154" width="6.5703125" style="16" bestFit="1" customWidth="1"/>
    <col min="3155" max="3155" width="19.7109375" style="16" customWidth="1"/>
    <col min="3156" max="3156" width="20.85546875" style="16" customWidth="1"/>
    <col min="3157" max="3157" width="14.28515625" style="16" customWidth="1"/>
    <col min="3158" max="3158" width="12.28515625" style="16" customWidth="1"/>
    <col min="3159" max="3159" width="11.7109375" style="16" bestFit="1" customWidth="1"/>
    <col min="3160" max="3160" width="12.85546875" style="16" customWidth="1"/>
    <col min="3161" max="3161" width="16.42578125" style="16" bestFit="1" customWidth="1"/>
    <col min="3162" max="3162" width="13.42578125" style="16" customWidth="1"/>
    <col min="3163" max="3163" width="13.85546875" style="16" customWidth="1"/>
    <col min="3164" max="3166" width="12.7109375" style="16" customWidth="1"/>
    <col min="3167" max="3168" width="8.5703125" style="16"/>
    <col min="3169" max="3169" width="2.28515625" style="16" customWidth="1"/>
    <col min="3170" max="3170" width="6.5703125" style="16" bestFit="1" customWidth="1"/>
    <col min="3171" max="3171" width="19.7109375" style="16" customWidth="1"/>
    <col min="3172" max="3172" width="20.85546875" style="16" customWidth="1"/>
    <col min="3173" max="3173" width="14.28515625" style="16" customWidth="1"/>
    <col min="3174" max="3174" width="12.28515625" style="16" customWidth="1"/>
    <col min="3175" max="3175" width="16.42578125" style="16" bestFit="1" customWidth="1"/>
    <col min="3176" max="3176" width="12.85546875" style="16" customWidth="1"/>
    <col min="3177" max="3177" width="16.42578125" style="16" bestFit="1" customWidth="1"/>
    <col min="3178" max="3178" width="13.42578125" style="16" customWidth="1"/>
    <col min="3179" max="3179" width="13.85546875" style="16" customWidth="1"/>
    <col min="3180" max="3182" width="12.7109375" style="16" customWidth="1"/>
    <col min="3183" max="3184" width="8.5703125" style="16"/>
    <col min="3185" max="3185" width="1.85546875" style="16" customWidth="1"/>
    <col min="3186" max="3186" width="6.5703125" style="16" bestFit="1" customWidth="1"/>
    <col min="3187" max="3187" width="12.7109375" style="16" bestFit="1" customWidth="1"/>
    <col min="3188" max="3188" width="11.28515625" style="16" bestFit="1" customWidth="1"/>
    <col min="3189" max="3189" width="11.140625" style="16" bestFit="1" customWidth="1"/>
    <col min="3190" max="3190" width="19.42578125" style="16" customWidth="1"/>
    <col min="3191" max="3191" width="12.28515625" style="16" customWidth="1"/>
    <col min="3192" max="3192" width="16.42578125" style="16" bestFit="1" customWidth="1"/>
    <col min="3193" max="3193" width="12.85546875" style="16" customWidth="1"/>
    <col min="3194" max="3194" width="16.42578125" style="16" bestFit="1" customWidth="1"/>
    <col min="3195" max="3195" width="13.42578125" style="16" customWidth="1"/>
    <col min="3196" max="3196" width="13.85546875" style="16" customWidth="1"/>
    <col min="3197" max="3197" width="10.28515625" style="16" bestFit="1" customWidth="1"/>
    <col min="3198" max="3198" width="8.5703125" style="16"/>
    <col min="3199" max="3199" width="1.85546875" style="16" customWidth="1"/>
    <col min="3200" max="3200" width="6.5703125" style="16" bestFit="1" customWidth="1"/>
    <col min="3201" max="3201" width="12.7109375" style="16" bestFit="1" customWidth="1"/>
    <col min="3202" max="3202" width="11.28515625" style="16" bestFit="1" customWidth="1"/>
    <col min="3203" max="3203" width="11.140625" style="16" bestFit="1" customWidth="1"/>
    <col min="3204" max="3204" width="19.42578125" style="16" customWidth="1"/>
    <col min="3205" max="3205" width="12.28515625" style="16" customWidth="1"/>
    <col min="3206" max="3206" width="16.42578125" style="16" bestFit="1" customWidth="1"/>
    <col min="3207" max="3207" width="12.85546875" style="16" customWidth="1"/>
    <col min="3208" max="3208" width="16.42578125" style="16" bestFit="1" customWidth="1"/>
    <col min="3209" max="3209" width="13.42578125" style="16" customWidth="1"/>
    <col min="3210" max="3210" width="13.85546875" style="16" customWidth="1"/>
    <col min="3211" max="3211" width="10.28515625" style="16" bestFit="1" customWidth="1"/>
    <col min="3212" max="3328" width="8.5703125" style="16"/>
    <col min="3329" max="3329" width="1.7109375" style="16" customWidth="1"/>
    <col min="3330" max="3330" width="6.5703125" style="16" bestFit="1" customWidth="1"/>
    <col min="3331" max="3331" width="9.85546875" style="16" bestFit="1" customWidth="1"/>
    <col min="3332" max="3332" width="17" style="16" bestFit="1" customWidth="1"/>
    <col min="3333" max="3334" width="8.42578125" style="16" bestFit="1" customWidth="1"/>
    <col min="3335" max="3335" width="19.140625" style="16" bestFit="1" customWidth="1"/>
    <col min="3336" max="3336" width="12.5703125" style="16" bestFit="1" customWidth="1"/>
    <col min="3337" max="3337" width="8.42578125" style="16" bestFit="1" customWidth="1"/>
    <col min="3338" max="3338" width="14.5703125" style="16" bestFit="1" customWidth="1"/>
    <col min="3339" max="3339" width="12.7109375" style="16" bestFit="1" customWidth="1"/>
    <col min="3340" max="3340" width="8.140625" style="16" bestFit="1" customWidth="1"/>
    <col min="3341" max="3341" width="10.28515625" style="16" bestFit="1" customWidth="1"/>
    <col min="3342" max="3342" width="7.28515625" style="16" bestFit="1" customWidth="1"/>
    <col min="3343" max="3344" width="8.5703125" style="16" bestFit="1"/>
    <col min="3345" max="3345" width="2.5703125" style="16" customWidth="1"/>
    <col min="3346" max="3346" width="6.5703125" style="16" bestFit="1" customWidth="1"/>
    <col min="3347" max="3347" width="9.85546875" style="16" bestFit="1" customWidth="1"/>
    <col min="3348" max="3348" width="17" style="16" bestFit="1" customWidth="1"/>
    <col min="3349" max="3350" width="8.42578125" style="16" bestFit="1" customWidth="1"/>
    <col min="3351" max="3351" width="16.42578125" style="16" bestFit="1" customWidth="1"/>
    <col min="3352" max="3352" width="12.5703125" style="16" bestFit="1" customWidth="1"/>
    <col min="3353" max="3353" width="8.42578125" style="16" bestFit="1" customWidth="1"/>
    <col min="3354" max="3354" width="16" style="16" bestFit="1" customWidth="1"/>
    <col min="3355" max="3355" width="12.7109375" style="16" bestFit="1" customWidth="1"/>
    <col min="3356" max="3356" width="8.140625" style="16" bestFit="1" customWidth="1"/>
    <col min="3357" max="3357" width="10.28515625" style="16" bestFit="1" customWidth="1"/>
    <col min="3358" max="3358" width="7.28515625" style="16" bestFit="1" customWidth="1"/>
    <col min="3359" max="3360" width="8.140625" style="16" bestFit="1" customWidth="1"/>
    <col min="3361" max="3361" width="1.7109375" style="16" customWidth="1"/>
    <col min="3362" max="3362" width="6.5703125" style="16" bestFit="1" customWidth="1"/>
    <col min="3363" max="3364" width="17" style="16" bestFit="1" customWidth="1"/>
    <col min="3365" max="3365" width="13.42578125" style="16" customWidth="1"/>
    <col min="3366" max="3366" width="8.42578125" style="16" bestFit="1" customWidth="1"/>
    <col min="3367" max="3367" width="20.42578125" style="16" bestFit="1" customWidth="1"/>
    <col min="3368" max="3368" width="20.42578125" style="16" customWidth="1"/>
    <col min="3369" max="3369" width="8.42578125" style="16" bestFit="1" customWidth="1"/>
    <col min="3370" max="3370" width="16" style="16" bestFit="1" customWidth="1"/>
    <col min="3371" max="3371" width="12.7109375" style="16" bestFit="1" customWidth="1"/>
    <col min="3372" max="3372" width="8.140625" style="16" bestFit="1" customWidth="1"/>
    <col min="3373" max="3373" width="10.28515625" style="16" bestFit="1" customWidth="1"/>
    <col min="3374" max="3374" width="7.28515625" style="16" bestFit="1" customWidth="1"/>
    <col min="3375" max="3376" width="8.140625" style="16" bestFit="1" customWidth="1"/>
    <col min="3377" max="3377" width="2" style="16" customWidth="1"/>
    <col min="3378" max="3378" width="6.5703125" style="16" bestFit="1" customWidth="1"/>
    <col min="3379" max="3380" width="17" style="16" bestFit="1" customWidth="1"/>
    <col min="3381" max="3381" width="8.42578125" style="16" bestFit="1" customWidth="1"/>
    <col min="3382" max="3382" width="8.42578125" style="16" customWidth="1"/>
    <col min="3383" max="3383" width="20.42578125" style="16" bestFit="1" customWidth="1"/>
    <col min="3384" max="3384" width="12.5703125" style="16" bestFit="1" customWidth="1"/>
    <col min="3385" max="3385" width="8.42578125" style="16" bestFit="1" customWidth="1"/>
    <col min="3386" max="3386" width="16" style="16" bestFit="1" customWidth="1"/>
    <col min="3387" max="3387" width="12.7109375" style="16" bestFit="1" customWidth="1"/>
    <col min="3388" max="3388" width="8.140625" style="16" bestFit="1" customWidth="1"/>
    <col min="3389" max="3389" width="10.28515625" style="16" bestFit="1" customWidth="1"/>
    <col min="3390" max="3390" width="7.28515625" style="16" bestFit="1" customWidth="1"/>
    <col min="3391" max="3391" width="10.140625" style="16" bestFit="1" customWidth="1"/>
    <col min="3392" max="3392" width="8.140625" style="16" bestFit="1" customWidth="1"/>
    <col min="3393" max="3393" width="2" style="16" customWidth="1"/>
    <col min="3394" max="3394" width="6.5703125" style="16" bestFit="1" customWidth="1"/>
    <col min="3395" max="3396" width="15.42578125" style="16" customWidth="1"/>
    <col min="3397" max="3397" width="11.140625" style="16" bestFit="1" customWidth="1"/>
    <col min="3398" max="3398" width="11.140625" style="16" customWidth="1"/>
    <col min="3399" max="3399" width="16.42578125" style="16" bestFit="1" customWidth="1"/>
    <col min="3400" max="3400" width="16.42578125" style="16" customWidth="1"/>
    <col min="3401" max="3401" width="8.42578125" style="16" bestFit="1" customWidth="1"/>
    <col min="3402" max="3403" width="12.7109375" style="16" bestFit="1" customWidth="1"/>
    <col min="3404" max="3404" width="10.28515625" style="16" bestFit="1" customWidth="1"/>
    <col min="3405" max="3405" width="10.28515625" style="16" customWidth="1"/>
    <col min="3406" max="3406" width="7.28515625" style="16" bestFit="1" customWidth="1"/>
    <col min="3407" max="3407" width="10.140625" style="16" bestFit="1" customWidth="1"/>
    <col min="3408" max="3408" width="8.140625" style="16" bestFit="1" customWidth="1"/>
    <col min="3409" max="3409" width="2.28515625" style="16" customWidth="1"/>
    <col min="3410" max="3410" width="6.5703125" style="16" bestFit="1" customWidth="1"/>
    <col min="3411" max="3411" width="19.7109375" style="16" customWidth="1"/>
    <col min="3412" max="3412" width="20.85546875" style="16" customWidth="1"/>
    <col min="3413" max="3413" width="14.28515625" style="16" customWidth="1"/>
    <col min="3414" max="3414" width="12.28515625" style="16" customWidth="1"/>
    <col min="3415" max="3415" width="11.7109375" style="16" bestFit="1" customWidth="1"/>
    <col min="3416" max="3416" width="12.85546875" style="16" customWidth="1"/>
    <col min="3417" max="3417" width="16.42578125" style="16" bestFit="1" customWidth="1"/>
    <col min="3418" max="3418" width="13.42578125" style="16" customWidth="1"/>
    <col min="3419" max="3419" width="13.85546875" style="16" customWidth="1"/>
    <col min="3420" max="3422" width="12.7109375" style="16" customWidth="1"/>
    <col min="3423" max="3424" width="8.5703125" style="16"/>
    <col min="3425" max="3425" width="2.28515625" style="16" customWidth="1"/>
    <col min="3426" max="3426" width="6.5703125" style="16" bestFit="1" customWidth="1"/>
    <col min="3427" max="3427" width="19.7109375" style="16" customWidth="1"/>
    <col min="3428" max="3428" width="20.85546875" style="16" customWidth="1"/>
    <col min="3429" max="3429" width="14.28515625" style="16" customWidth="1"/>
    <col min="3430" max="3430" width="12.28515625" style="16" customWidth="1"/>
    <col min="3431" max="3431" width="16.42578125" style="16" bestFit="1" customWidth="1"/>
    <col min="3432" max="3432" width="12.85546875" style="16" customWidth="1"/>
    <col min="3433" max="3433" width="16.42578125" style="16" bestFit="1" customWidth="1"/>
    <col min="3434" max="3434" width="13.42578125" style="16" customWidth="1"/>
    <col min="3435" max="3435" width="13.85546875" style="16" customWidth="1"/>
    <col min="3436" max="3438" width="12.7109375" style="16" customWidth="1"/>
    <col min="3439" max="3440" width="8.5703125" style="16"/>
    <col min="3441" max="3441" width="1.85546875" style="16" customWidth="1"/>
    <col min="3442" max="3442" width="6.5703125" style="16" bestFit="1" customWidth="1"/>
    <col min="3443" max="3443" width="12.7109375" style="16" bestFit="1" customWidth="1"/>
    <col min="3444" max="3444" width="11.28515625" style="16" bestFit="1" customWidth="1"/>
    <col min="3445" max="3445" width="11.140625" style="16" bestFit="1" customWidth="1"/>
    <col min="3446" max="3446" width="19.42578125" style="16" customWidth="1"/>
    <col min="3447" max="3447" width="12.28515625" style="16" customWidth="1"/>
    <col min="3448" max="3448" width="16.42578125" style="16" bestFit="1" customWidth="1"/>
    <col min="3449" max="3449" width="12.85546875" style="16" customWidth="1"/>
    <col min="3450" max="3450" width="16.42578125" style="16" bestFit="1" customWidth="1"/>
    <col min="3451" max="3451" width="13.42578125" style="16" customWidth="1"/>
    <col min="3452" max="3452" width="13.85546875" style="16" customWidth="1"/>
    <col min="3453" max="3453" width="10.28515625" style="16" bestFit="1" customWidth="1"/>
    <col min="3454" max="3454" width="8.5703125" style="16"/>
    <col min="3455" max="3455" width="1.85546875" style="16" customWidth="1"/>
    <col min="3456" max="3456" width="6.5703125" style="16" bestFit="1" customWidth="1"/>
    <col min="3457" max="3457" width="12.7109375" style="16" bestFit="1" customWidth="1"/>
    <col min="3458" max="3458" width="11.28515625" style="16" bestFit="1" customWidth="1"/>
    <col min="3459" max="3459" width="11.140625" style="16" bestFit="1" customWidth="1"/>
    <col min="3460" max="3460" width="19.42578125" style="16" customWidth="1"/>
    <col min="3461" max="3461" width="12.28515625" style="16" customWidth="1"/>
    <col min="3462" max="3462" width="16.42578125" style="16" bestFit="1" customWidth="1"/>
    <col min="3463" max="3463" width="12.85546875" style="16" customWidth="1"/>
    <col min="3464" max="3464" width="16.42578125" style="16" bestFit="1" customWidth="1"/>
    <col min="3465" max="3465" width="13.42578125" style="16" customWidth="1"/>
    <col min="3466" max="3466" width="13.85546875" style="16" customWidth="1"/>
    <col min="3467" max="3467" width="10.28515625" style="16" bestFit="1" customWidth="1"/>
    <col min="3468" max="3584" width="8.5703125" style="16"/>
    <col min="3585" max="3585" width="1.7109375" style="16" customWidth="1"/>
    <col min="3586" max="3586" width="6.5703125" style="16" bestFit="1" customWidth="1"/>
    <col min="3587" max="3587" width="9.85546875" style="16" bestFit="1" customWidth="1"/>
    <col min="3588" max="3588" width="17" style="16" bestFit="1" customWidth="1"/>
    <col min="3589" max="3590" width="8.42578125" style="16" bestFit="1" customWidth="1"/>
    <col min="3591" max="3591" width="19.140625" style="16" bestFit="1" customWidth="1"/>
    <col min="3592" max="3592" width="12.5703125" style="16" bestFit="1" customWidth="1"/>
    <col min="3593" max="3593" width="8.42578125" style="16" bestFit="1" customWidth="1"/>
    <col min="3594" max="3594" width="14.5703125" style="16" bestFit="1" customWidth="1"/>
    <col min="3595" max="3595" width="12.7109375" style="16" bestFit="1" customWidth="1"/>
    <col min="3596" max="3596" width="8.140625" style="16" bestFit="1" customWidth="1"/>
    <col min="3597" max="3597" width="10.28515625" style="16" bestFit="1" customWidth="1"/>
    <col min="3598" max="3598" width="7.28515625" style="16" bestFit="1" customWidth="1"/>
    <col min="3599" max="3600" width="8.5703125" style="16" bestFit="1"/>
    <col min="3601" max="3601" width="2.5703125" style="16" customWidth="1"/>
    <col min="3602" max="3602" width="6.5703125" style="16" bestFit="1" customWidth="1"/>
    <col min="3603" max="3603" width="9.85546875" style="16" bestFit="1" customWidth="1"/>
    <col min="3604" max="3604" width="17" style="16" bestFit="1" customWidth="1"/>
    <col min="3605" max="3606" width="8.42578125" style="16" bestFit="1" customWidth="1"/>
    <col min="3607" max="3607" width="16.42578125" style="16" bestFit="1" customWidth="1"/>
    <col min="3608" max="3608" width="12.5703125" style="16" bestFit="1" customWidth="1"/>
    <col min="3609" max="3609" width="8.42578125" style="16" bestFit="1" customWidth="1"/>
    <col min="3610" max="3610" width="16" style="16" bestFit="1" customWidth="1"/>
    <col min="3611" max="3611" width="12.7109375" style="16" bestFit="1" customWidth="1"/>
    <col min="3612" max="3612" width="8.140625" style="16" bestFit="1" customWidth="1"/>
    <col min="3613" max="3613" width="10.28515625" style="16" bestFit="1" customWidth="1"/>
    <col min="3614" max="3614" width="7.28515625" style="16" bestFit="1" customWidth="1"/>
    <col min="3615" max="3616" width="8.140625" style="16" bestFit="1" customWidth="1"/>
    <col min="3617" max="3617" width="1.7109375" style="16" customWidth="1"/>
    <col min="3618" max="3618" width="6.5703125" style="16" bestFit="1" customWidth="1"/>
    <col min="3619" max="3620" width="17" style="16" bestFit="1" customWidth="1"/>
    <col min="3621" max="3621" width="13.42578125" style="16" customWidth="1"/>
    <col min="3622" max="3622" width="8.42578125" style="16" bestFit="1" customWidth="1"/>
    <col min="3623" max="3623" width="20.42578125" style="16" bestFit="1" customWidth="1"/>
    <col min="3624" max="3624" width="20.42578125" style="16" customWidth="1"/>
    <col min="3625" max="3625" width="8.42578125" style="16" bestFit="1" customWidth="1"/>
    <col min="3626" max="3626" width="16" style="16" bestFit="1" customWidth="1"/>
    <col min="3627" max="3627" width="12.7109375" style="16" bestFit="1" customWidth="1"/>
    <col min="3628" max="3628" width="8.140625" style="16" bestFit="1" customWidth="1"/>
    <col min="3629" max="3629" width="10.28515625" style="16" bestFit="1" customWidth="1"/>
    <col min="3630" max="3630" width="7.28515625" style="16" bestFit="1" customWidth="1"/>
    <col min="3631" max="3632" width="8.140625" style="16" bestFit="1" customWidth="1"/>
    <col min="3633" max="3633" width="2" style="16" customWidth="1"/>
    <col min="3634" max="3634" width="6.5703125" style="16" bestFit="1" customWidth="1"/>
    <col min="3635" max="3636" width="17" style="16" bestFit="1" customWidth="1"/>
    <col min="3637" max="3637" width="8.42578125" style="16" bestFit="1" customWidth="1"/>
    <col min="3638" max="3638" width="8.42578125" style="16" customWidth="1"/>
    <col min="3639" max="3639" width="20.42578125" style="16" bestFit="1" customWidth="1"/>
    <col min="3640" max="3640" width="12.5703125" style="16" bestFit="1" customWidth="1"/>
    <col min="3641" max="3641" width="8.42578125" style="16" bestFit="1" customWidth="1"/>
    <col min="3642" max="3642" width="16" style="16" bestFit="1" customWidth="1"/>
    <col min="3643" max="3643" width="12.7109375" style="16" bestFit="1" customWidth="1"/>
    <col min="3644" max="3644" width="8.140625" style="16" bestFit="1" customWidth="1"/>
    <col min="3645" max="3645" width="10.28515625" style="16" bestFit="1" customWidth="1"/>
    <col min="3646" max="3646" width="7.28515625" style="16" bestFit="1" customWidth="1"/>
    <col min="3647" max="3647" width="10.140625" style="16" bestFit="1" customWidth="1"/>
    <col min="3648" max="3648" width="8.140625" style="16" bestFit="1" customWidth="1"/>
    <col min="3649" max="3649" width="2" style="16" customWidth="1"/>
    <col min="3650" max="3650" width="6.5703125" style="16" bestFit="1" customWidth="1"/>
    <col min="3651" max="3652" width="15.42578125" style="16" customWidth="1"/>
    <col min="3653" max="3653" width="11.140625" style="16" bestFit="1" customWidth="1"/>
    <col min="3654" max="3654" width="11.140625" style="16" customWidth="1"/>
    <col min="3655" max="3655" width="16.42578125" style="16" bestFit="1" customWidth="1"/>
    <col min="3656" max="3656" width="16.42578125" style="16" customWidth="1"/>
    <col min="3657" max="3657" width="8.42578125" style="16" bestFit="1" customWidth="1"/>
    <col min="3658" max="3659" width="12.7109375" style="16" bestFit="1" customWidth="1"/>
    <col min="3660" max="3660" width="10.28515625" style="16" bestFit="1" customWidth="1"/>
    <col min="3661" max="3661" width="10.28515625" style="16" customWidth="1"/>
    <col min="3662" max="3662" width="7.28515625" style="16" bestFit="1" customWidth="1"/>
    <col min="3663" max="3663" width="10.140625" style="16" bestFit="1" customWidth="1"/>
    <col min="3664" max="3664" width="8.140625" style="16" bestFit="1" customWidth="1"/>
    <col min="3665" max="3665" width="2.28515625" style="16" customWidth="1"/>
    <col min="3666" max="3666" width="6.5703125" style="16" bestFit="1" customWidth="1"/>
    <col min="3667" max="3667" width="19.7109375" style="16" customWidth="1"/>
    <col min="3668" max="3668" width="20.85546875" style="16" customWidth="1"/>
    <col min="3669" max="3669" width="14.28515625" style="16" customWidth="1"/>
    <col min="3670" max="3670" width="12.28515625" style="16" customWidth="1"/>
    <col min="3671" max="3671" width="11.7109375" style="16" bestFit="1" customWidth="1"/>
    <col min="3672" max="3672" width="12.85546875" style="16" customWidth="1"/>
    <col min="3673" max="3673" width="16.42578125" style="16" bestFit="1" customWidth="1"/>
    <col min="3674" max="3674" width="13.42578125" style="16" customWidth="1"/>
    <col min="3675" max="3675" width="13.85546875" style="16" customWidth="1"/>
    <col min="3676" max="3678" width="12.7109375" style="16" customWidth="1"/>
    <col min="3679" max="3680" width="8.5703125" style="16"/>
    <col min="3681" max="3681" width="2.28515625" style="16" customWidth="1"/>
    <col min="3682" max="3682" width="6.5703125" style="16" bestFit="1" customWidth="1"/>
    <col min="3683" max="3683" width="19.7109375" style="16" customWidth="1"/>
    <col min="3684" max="3684" width="20.85546875" style="16" customWidth="1"/>
    <col min="3685" max="3685" width="14.28515625" style="16" customWidth="1"/>
    <col min="3686" max="3686" width="12.28515625" style="16" customWidth="1"/>
    <col min="3687" max="3687" width="16.42578125" style="16" bestFit="1" customWidth="1"/>
    <col min="3688" max="3688" width="12.85546875" style="16" customWidth="1"/>
    <col min="3689" max="3689" width="16.42578125" style="16" bestFit="1" customWidth="1"/>
    <col min="3690" max="3690" width="13.42578125" style="16" customWidth="1"/>
    <col min="3691" max="3691" width="13.85546875" style="16" customWidth="1"/>
    <col min="3692" max="3694" width="12.7109375" style="16" customWidth="1"/>
    <col min="3695" max="3696" width="8.5703125" style="16"/>
    <col min="3697" max="3697" width="1.85546875" style="16" customWidth="1"/>
    <col min="3698" max="3698" width="6.5703125" style="16" bestFit="1" customWidth="1"/>
    <col min="3699" max="3699" width="12.7109375" style="16" bestFit="1" customWidth="1"/>
    <col min="3700" max="3700" width="11.28515625" style="16" bestFit="1" customWidth="1"/>
    <col min="3701" max="3701" width="11.140625" style="16" bestFit="1" customWidth="1"/>
    <col min="3702" max="3702" width="19.42578125" style="16" customWidth="1"/>
    <col min="3703" max="3703" width="12.28515625" style="16" customWidth="1"/>
    <col min="3704" max="3704" width="16.42578125" style="16" bestFit="1" customWidth="1"/>
    <col min="3705" max="3705" width="12.85546875" style="16" customWidth="1"/>
    <col min="3706" max="3706" width="16.42578125" style="16" bestFit="1" customWidth="1"/>
    <col min="3707" max="3707" width="13.42578125" style="16" customWidth="1"/>
    <col min="3708" max="3708" width="13.85546875" style="16" customWidth="1"/>
    <col min="3709" max="3709" width="10.28515625" style="16" bestFit="1" customWidth="1"/>
    <col min="3710" max="3710" width="8.5703125" style="16"/>
    <col min="3711" max="3711" width="1.85546875" style="16" customWidth="1"/>
    <col min="3712" max="3712" width="6.5703125" style="16" bestFit="1" customWidth="1"/>
    <col min="3713" max="3713" width="12.7109375" style="16" bestFit="1" customWidth="1"/>
    <col min="3714" max="3714" width="11.28515625" style="16" bestFit="1" customWidth="1"/>
    <col min="3715" max="3715" width="11.140625" style="16" bestFit="1" customWidth="1"/>
    <col min="3716" max="3716" width="19.42578125" style="16" customWidth="1"/>
    <col min="3717" max="3717" width="12.28515625" style="16" customWidth="1"/>
    <col min="3718" max="3718" width="16.42578125" style="16" bestFit="1" customWidth="1"/>
    <col min="3719" max="3719" width="12.85546875" style="16" customWidth="1"/>
    <col min="3720" max="3720" width="16.42578125" style="16" bestFit="1" customWidth="1"/>
    <col min="3721" max="3721" width="13.42578125" style="16" customWidth="1"/>
    <col min="3722" max="3722" width="13.85546875" style="16" customWidth="1"/>
    <col min="3723" max="3723" width="10.28515625" style="16" bestFit="1" customWidth="1"/>
    <col min="3724" max="3840" width="8.5703125" style="16"/>
    <col min="3841" max="3841" width="1.7109375" style="16" customWidth="1"/>
    <col min="3842" max="3842" width="6.5703125" style="16" bestFit="1" customWidth="1"/>
    <col min="3843" max="3843" width="9.85546875" style="16" bestFit="1" customWidth="1"/>
    <col min="3844" max="3844" width="17" style="16" bestFit="1" customWidth="1"/>
    <col min="3845" max="3846" width="8.42578125" style="16" bestFit="1" customWidth="1"/>
    <col min="3847" max="3847" width="19.140625" style="16" bestFit="1" customWidth="1"/>
    <col min="3848" max="3848" width="12.5703125" style="16" bestFit="1" customWidth="1"/>
    <col min="3849" max="3849" width="8.42578125" style="16" bestFit="1" customWidth="1"/>
    <col min="3850" max="3850" width="14.5703125" style="16" bestFit="1" customWidth="1"/>
    <col min="3851" max="3851" width="12.7109375" style="16" bestFit="1" customWidth="1"/>
    <col min="3852" max="3852" width="8.140625" style="16" bestFit="1" customWidth="1"/>
    <col min="3853" max="3853" width="10.28515625" style="16" bestFit="1" customWidth="1"/>
    <col min="3854" max="3854" width="7.28515625" style="16" bestFit="1" customWidth="1"/>
    <col min="3855" max="3856" width="8.5703125" style="16" bestFit="1"/>
    <col min="3857" max="3857" width="2.5703125" style="16" customWidth="1"/>
    <col min="3858" max="3858" width="6.5703125" style="16" bestFit="1" customWidth="1"/>
    <col min="3859" max="3859" width="9.85546875" style="16" bestFit="1" customWidth="1"/>
    <col min="3860" max="3860" width="17" style="16" bestFit="1" customWidth="1"/>
    <col min="3861" max="3862" width="8.42578125" style="16" bestFit="1" customWidth="1"/>
    <col min="3863" max="3863" width="16.42578125" style="16" bestFit="1" customWidth="1"/>
    <col min="3864" max="3864" width="12.5703125" style="16" bestFit="1" customWidth="1"/>
    <col min="3865" max="3865" width="8.42578125" style="16" bestFit="1" customWidth="1"/>
    <col min="3866" max="3866" width="16" style="16" bestFit="1" customWidth="1"/>
    <col min="3867" max="3867" width="12.7109375" style="16" bestFit="1" customWidth="1"/>
    <col min="3868" max="3868" width="8.140625" style="16" bestFit="1" customWidth="1"/>
    <col min="3869" max="3869" width="10.28515625" style="16" bestFit="1" customWidth="1"/>
    <col min="3870" max="3870" width="7.28515625" style="16" bestFit="1" customWidth="1"/>
    <col min="3871" max="3872" width="8.140625" style="16" bestFit="1" customWidth="1"/>
    <col min="3873" max="3873" width="1.7109375" style="16" customWidth="1"/>
    <col min="3874" max="3874" width="6.5703125" style="16" bestFit="1" customWidth="1"/>
    <col min="3875" max="3876" width="17" style="16" bestFit="1" customWidth="1"/>
    <col min="3877" max="3877" width="13.42578125" style="16" customWidth="1"/>
    <col min="3878" max="3878" width="8.42578125" style="16" bestFit="1" customWidth="1"/>
    <col min="3879" max="3879" width="20.42578125" style="16" bestFit="1" customWidth="1"/>
    <col min="3880" max="3880" width="20.42578125" style="16" customWidth="1"/>
    <col min="3881" max="3881" width="8.42578125" style="16" bestFit="1" customWidth="1"/>
    <col min="3882" max="3882" width="16" style="16" bestFit="1" customWidth="1"/>
    <col min="3883" max="3883" width="12.7109375" style="16" bestFit="1" customWidth="1"/>
    <col min="3884" max="3884" width="8.140625" style="16" bestFit="1" customWidth="1"/>
    <col min="3885" max="3885" width="10.28515625" style="16" bestFit="1" customWidth="1"/>
    <col min="3886" max="3886" width="7.28515625" style="16" bestFit="1" customWidth="1"/>
    <col min="3887" max="3888" width="8.140625" style="16" bestFit="1" customWidth="1"/>
    <col min="3889" max="3889" width="2" style="16" customWidth="1"/>
    <col min="3890" max="3890" width="6.5703125" style="16" bestFit="1" customWidth="1"/>
    <col min="3891" max="3892" width="17" style="16" bestFit="1" customWidth="1"/>
    <col min="3893" max="3893" width="8.42578125" style="16" bestFit="1" customWidth="1"/>
    <col min="3894" max="3894" width="8.42578125" style="16" customWidth="1"/>
    <col min="3895" max="3895" width="20.42578125" style="16" bestFit="1" customWidth="1"/>
    <col min="3896" max="3896" width="12.5703125" style="16" bestFit="1" customWidth="1"/>
    <col min="3897" max="3897" width="8.42578125" style="16" bestFit="1" customWidth="1"/>
    <col min="3898" max="3898" width="16" style="16" bestFit="1" customWidth="1"/>
    <col min="3899" max="3899" width="12.7109375" style="16" bestFit="1" customWidth="1"/>
    <col min="3900" max="3900" width="8.140625" style="16" bestFit="1" customWidth="1"/>
    <col min="3901" max="3901" width="10.28515625" style="16" bestFit="1" customWidth="1"/>
    <col min="3902" max="3902" width="7.28515625" style="16" bestFit="1" customWidth="1"/>
    <col min="3903" max="3903" width="10.140625" style="16" bestFit="1" customWidth="1"/>
    <col min="3904" max="3904" width="8.140625" style="16" bestFit="1" customWidth="1"/>
    <col min="3905" max="3905" width="2" style="16" customWidth="1"/>
    <col min="3906" max="3906" width="6.5703125" style="16" bestFit="1" customWidth="1"/>
    <col min="3907" max="3908" width="15.42578125" style="16" customWidth="1"/>
    <col min="3909" max="3909" width="11.140625" style="16" bestFit="1" customWidth="1"/>
    <col min="3910" max="3910" width="11.140625" style="16" customWidth="1"/>
    <col min="3911" max="3911" width="16.42578125" style="16" bestFit="1" customWidth="1"/>
    <col min="3912" max="3912" width="16.42578125" style="16" customWidth="1"/>
    <col min="3913" max="3913" width="8.42578125" style="16" bestFit="1" customWidth="1"/>
    <col min="3914" max="3915" width="12.7109375" style="16" bestFit="1" customWidth="1"/>
    <col min="3916" max="3916" width="10.28515625" style="16" bestFit="1" customWidth="1"/>
    <col min="3917" max="3917" width="10.28515625" style="16" customWidth="1"/>
    <col min="3918" max="3918" width="7.28515625" style="16" bestFit="1" customWidth="1"/>
    <col min="3919" max="3919" width="10.140625" style="16" bestFit="1" customWidth="1"/>
    <col min="3920" max="3920" width="8.140625" style="16" bestFit="1" customWidth="1"/>
    <col min="3921" max="3921" width="2.28515625" style="16" customWidth="1"/>
    <col min="3922" max="3922" width="6.5703125" style="16" bestFit="1" customWidth="1"/>
    <col min="3923" max="3923" width="19.7109375" style="16" customWidth="1"/>
    <col min="3924" max="3924" width="20.85546875" style="16" customWidth="1"/>
    <col min="3925" max="3925" width="14.28515625" style="16" customWidth="1"/>
    <col min="3926" max="3926" width="12.28515625" style="16" customWidth="1"/>
    <col min="3927" max="3927" width="11.7109375" style="16" bestFit="1" customWidth="1"/>
    <col min="3928" max="3928" width="12.85546875" style="16" customWidth="1"/>
    <col min="3929" max="3929" width="16.42578125" style="16" bestFit="1" customWidth="1"/>
    <col min="3930" max="3930" width="13.42578125" style="16" customWidth="1"/>
    <col min="3931" max="3931" width="13.85546875" style="16" customWidth="1"/>
    <col min="3932" max="3934" width="12.7109375" style="16" customWidth="1"/>
    <col min="3935" max="3936" width="8.5703125" style="16"/>
    <col min="3937" max="3937" width="2.28515625" style="16" customWidth="1"/>
    <col min="3938" max="3938" width="6.5703125" style="16" bestFit="1" customWidth="1"/>
    <col min="3939" max="3939" width="19.7109375" style="16" customWidth="1"/>
    <col min="3940" max="3940" width="20.85546875" style="16" customWidth="1"/>
    <col min="3941" max="3941" width="14.28515625" style="16" customWidth="1"/>
    <col min="3942" max="3942" width="12.28515625" style="16" customWidth="1"/>
    <col min="3943" max="3943" width="16.42578125" style="16" bestFit="1" customWidth="1"/>
    <col min="3944" max="3944" width="12.85546875" style="16" customWidth="1"/>
    <col min="3945" max="3945" width="16.42578125" style="16" bestFit="1" customWidth="1"/>
    <col min="3946" max="3946" width="13.42578125" style="16" customWidth="1"/>
    <col min="3947" max="3947" width="13.85546875" style="16" customWidth="1"/>
    <col min="3948" max="3950" width="12.7109375" style="16" customWidth="1"/>
    <col min="3951" max="3952" width="8.5703125" style="16"/>
    <col min="3953" max="3953" width="1.85546875" style="16" customWidth="1"/>
    <col min="3954" max="3954" width="6.5703125" style="16" bestFit="1" customWidth="1"/>
    <col min="3955" max="3955" width="12.7109375" style="16" bestFit="1" customWidth="1"/>
    <col min="3956" max="3956" width="11.28515625" style="16" bestFit="1" customWidth="1"/>
    <col min="3957" max="3957" width="11.140625" style="16" bestFit="1" customWidth="1"/>
    <col min="3958" max="3958" width="19.42578125" style="16" customWidth="1"/>
    <col min="3959" max="3959" width="12.28515625" style="16" customWidth="1"/>
    <col min="3960" max="3960" width="16.42578125" style="16" bestFit="1" customWidth="1"/>
    <col min="3961" max="3961" width="12.85546875" style="16" customWidth="1"/>
    <col min="3962" max="3962" width="16.42578125" style="16" bestFit="1" customWidth="1"/>
    <col min="3963" max="3963" width="13.42578125" style="16" customWidth="1"/>
    <col min="3964" max="3964" width="13.85546875" style="16" customWidth="1"/>
    <col min="3965" max="3965" width="10.28515625" style="16" bestFit="1" customWidth="1"/>
    <col min="3966" max="3966" width="8.5703125" style="16"/>
    <col min="3967" max="3967" width="1.85546875" style="16" customWidth="1"/>
    <col min="3968" max="3968" width="6.5703125" style="16" bestFit="1" customWidth="1"/>
    <col min="3969" max="3969" width="12.7109375" style="16" bestFit="1" customWidth="1"/>
    <col min="3970" max="3970" width="11.28515625" style="16" bestFit="1" customWidth="1"/>
    <col min="3971" max="3971" width="11.140625" style="16" bestFit="1" customWidth="1"/>
    <col min="3972" max="3972" width="19.42578125" style="16" customWidth="1"/>
    <col min="3973" max="3973" width="12.28515625" style="16" customWidth="1"/>
    <col min="3974" max="3974" width="16.42578125" style="16" bestFit="1" customWidth="1"/>
    <col min="3975" max="3975" width="12.85546875" style="16" customWidth="1"/>
    <col min="3976" max="3976" width="16.42578125" style="16" bestFit="1" customWidth="1"/>
    <col min="3977" max="3977" width="13.42578125" style="16" customWidth="1"/>
    <col min="3978" max="3978" width="13.85546875" style="16" customWidth="1"/>
    <col min="3979" max="3979" width="10.28515625" style="16" bestFit="1" customWidth="1"/>
    <col min="3980" max="4096" width="8.5703125" style="16"/>
    <col min="4097" max="4097" width="1.7109375" style="16" customWidth="1"/>
    <col min="4098" max="4098" width="6.5703125" style="16" bestFit="1" customWidth="1"/>
    <col min="4099" max="4099" width="9.85546875" style="16" bestFit="1" customWidth="1"/>
    <col min="4100" max="4100" width="17" style="16" bestFit="1" customWidth="1"/>
    <col min="4101" max="4102" width="8.42578125" style="16" bestFit="1" customWidth="1"/>
    <col min="4103" max="4103" width="19.140625" style="16" bestFit="1" customWidth="1"/>
    <col min="4104" max="4104" width="12.5703125" style="16" bestFit="1" customWidth="1"/>
    <col min="4105" max="4105" width="8.42578125" style="16" bestFit="1" customWidth="1"/>
    <col min="4106" max="4106" width="14.5703125" style="16" bestFit="1" customWidth="1"/>
    <col min="4107" max="4107" width="12.7109375" style="16" bestFit="1" customWidth="1"/>
    <col min="4108" max="4108" width="8.140625" style="16" bestFit="1" customWidth="1"/>
    <col min="4109" max="4109" width="10.28515625" style="16" bestFit="1" customWidth="1"/>
    <col min="4110" max="4110" width="7.28515625" style="16" bestFit="1" customWidth="1"/>
    <col min="4111" max="4112" width="8.5703125" style="16" bestFit="1"/>
    <col min="4113" max="4113" width="2.5703125" style="16" customWidth="1"/>
    <col min="4114" max="4114" width="6.5703125" style="16" bestFit="1" customWidth="1"/>
    <col min="4115" max="4115" width="9.85546875" style="16" bestFit="1" customWidth="1"/>
    <col min="4116" max="4116" width="17" style="16" bestFit="1" customWidth="1"/>
    <col min="4117" max="4118" width="8.42578125" style="16" bestFit="1" customWidth="1"/>
    <col min="4119" max="4119" width="16.42578125" style="16" bestFit="1" customWidth="1"/>
    <col min="4120" max="4120" width="12.5703125" style="16" bestFit="1" customWidth="1"/>
    <col min="4121" max="4121" width="8.42578125" style="16" bestFit="1" customWidth="1"/>
    <col min="4122" max="4122" width="16" style="16" bestFit="1" customWidth="1"/>
    <col min="4123" max="4123" width="12.7109375" style="16" bestFit="1" customWidth="1"/>
    <col min="4124" max="4124" width="8.140625" style="16" bestFit="1" customWidth="1"/>
    <col min="4125" max="4125" width="10.28515625" style="16" bestFit="1" customWidth="1"/>
    <col min="4126" max="4126" width="7.28515625" style="16" bestFit="1" customWidth="1"/>
    <col min="4127" max="4128" width="8.140625" style="16" bestFit="1" customWidth="1"/>
    <col min="4129" max="4129" width="1.7109375" style="16" customWidth="1"/>
    <col min="4130" max="4130" width="6.5703125" style="16" bestFit="1" customWidth="1"/>
    <col min="4131" max="4132" width="17" style="16" bestFit="1" customWidth="1"/>
    <col min="4133" max="4133" width="13.42578125" style="16" customWidth="1"/>
    <col min="4134" max="4134" width="8.42578125" style="16" bestFit="1" customWidth="1"/>
    <col min="4135" max="4135" width="20.42578125" style="16" bestFit="1" customWidth="1"/>
    <col min="4136" max="4136" width="20.42578125" style="16" customWidth="1"/>
    <col min="4137" max="4137" width="8.42578125" style="16" bestFit="1" customWidth="1"/>
    <col min="4138" max="4138" width="16" style="16" bestFit="1" customWidth="1"/>
    <col min="4139" max="4139" width="12.7109375" style="16" bestFit="1" customWidth="1"/>
    <col min="4140" max="4140" width="8.140625" style="16" bestFit="1" customWidth="1"/>
    <col min="4141" max="4141" width="10.28515625" style="16" bestFit="1" customWidth="1"/>
    <col min="4142" max="4142" width="7.28515625" style="16" bestFit="1" customWidth="1"/>
    <col min="4143" max="4144" width="8.140625" style="16" bestFit="1" customWidth="1"/>
    <col min="4145" max="4145" width="2" style="16" customWidth="1"/>
    <col min="4146" max="4146" width="6.5703125" style="16" bestFit="1" customWidth="1"/>
    <col min="4147" max="4148" width="17" style="16" bestFit="1" customWidth="1"/>
    <col min="4149" max="4149" width="8.42578125" style="16" bestFit="1" customWidth="1"/>
    <col min="4150" max="4150" width="8.42578125" style="16" customWidth="1"/>
    <col min="4151" max="4151" width="20.42578125" style="16" bestFit="1" customWidth="1"/>
    <col min="4152" max="4152" width="12.5703125" style="16" bestFit="1" customWidth="1"/>
    <col min="4153" max="4153" width="8.42578125" style="16" bestFit="1" customWidth="1"/>
    <col min="4154" max="4154" width="16" style="16" bestFit="1" customWidth="1"/>
    <col min="4155" max="4155" width="12.7109375" style="16" bestFit="1" customWidth="1"/>
    <col min="4156" max="4156" width="8.140625" style="16" bestFit="1" customWidth="1"/>
    <col min="4157" max="4157" width="10.28515625" style="16" bestFit="1" customWidth="1"/>
    <col min="4158" max="4158" width="7.28515625" style="16" bestFit="1" customWidth="1"/>
    <col min="4159" max="4159" width="10.140625" style="16" bestFit="1" customWidth="1"/>
    <col min="4160" max="4160" width="8.140625" style="16" bestFit="1" customWidth="1"/>
    <col min="4161" max="4161" width="2" style="16" customWidth="1"/>
    <col min="4162" max="4162" width="6.5703125" style="16" bestFit="1" customWidth="1"/>
    <col min="4163" max="4164" width="15.42578125" style="16" customWidth="1"/>
    <col min="4165" max="4165" width="11.140625" style="16" bestFit="1" customWidth="1"/>
    <col min="4166" max="4166" width="11.140625" style="16" customWidth="1"/>
    <col min="4167" max="4167" width="16.42578125" style="16" bestFit="1" customWidth="1"/>
    <col min="4168" max="4168" width="16.42578125" style="16" customWidth="1"/>
    <col min="4169" max="4169" width="8.42578125" style="16" bestFit="1" customWidth="1"/>
    <col min="4170" max="4171" width="12.7109375" style="16" bestFit="1" customWidth="1"/>
    <col min="4172" max="4172" width="10.28515625" style="16" bestFit="1" customWidth="1"/>
    <col min="4173" max="4173" width="10.28515625" style="16" customWidth="1"/>
    <col min="4174" max="4174" width="7.28515625" style="16" bestFit="1" customWidth="1"/>
    <col min="4175" max="4175" width="10.140625" style="16" bestFit="1" customWidth="1"/>
    <col min="4176" max="4176" width="8.140625" style="16" bestFit="1" customWidth="1"/>
    <col min="4177" max="4177" width="2.28515625" style="16" customWidth="1"/>
    <col min="4178" max="4178" width="6.5703125" style="16" bestFit="1" customWidth="1"/>
    <col min="4179" max="4179" width="19.7109375" style="16" customWidth="1"/>
    <col min="4180" max="4180" width="20.85546875" style="16" customWidth="1"/>
    <col min="4181" max="4181" width="14.28515625" style="16" customWidth="1"/>
    <col min="4182" max="4182" width="12.28515625" style="16" customWidth="1"/>
    <col min="4183" max="4183" width="11.7109375" style="16" bestFit="1" customWidth="1"/>
    <col min="4184" max="4184" width="12.85546875" style="16" customWidth="1"/>
    <col min="4185" max="4185" width="16.42578125" style="16" bestFit="1" customWidth="1"/>
    <col min="4186" max="4186" width="13.42578125" style="16" customWidth="1"/>
    <col min="4187" max="4187" width="13.85546875" style="16" customWidth="1"/>
    <col min="4188" max="4190" width="12.7109375" style="16" customWidth="1"/>
    <col min="4191" max="4192" width="8.5703125" style="16"/>
    <col min="4193" max="4193" width="2.28515625" style="16" customWidth="1"/>
    <col min="4194" max="4194" width="6.5703125" style="16" bestFit="1" customWidth="1"/>
    <col min="4195" max="4195" width="19.7109375" style="16" customWidth="1"/>
    <col min="4196" max="4196" width="20.85546875" style="16" customWidth="1"/>
    <col min="4197" max="4197" width="14.28515625" style="16" customWidth="1"/>
    <col min="4198" max="4198" width="12.28515625" style="16" customWidth="1"/>
    <col min="4199" max="4199" width="16.42578125" style="16" bestFit="1" customWidth="1"/>
    <col min="4200" max="4200" width="12.85546875" style="16" customWidth="1"/>
    <col min="4201" max="4201" width="16.42578125" style="16" bestFit="1" customWidth="1"/>
    <col min="4202" max="4202" width="13.42578125" style="16" customWidth="1"/>
    <col min="4203" max="4203" width="13.85546875" style="16" customWidth="1"/>
    <col min="4204" max="4206" width="12.7109375" style="16" customWidth="1"/>
    <col min="4207" max="4208" width="8.5703125" style="16"/>
    <col min="4209" max="4209" width="1.85546875" style="16" customWidth="1"/>
    <col min="4210" max="4210" width="6.5703125" style="16" bestFit="1" customWidth="1"/>
    <col min="4211" max="4211" width="12.7109375" style="16" bestFit="1" customWidth="1"/>
    <col min="4212" max="4212" width="11.28515625" style="16" bestFit="1" customWidth="1"/>
    <col min="4213" max="4213" width="11.140625" style="16" bestFit="1" customWidth="1"/>
    <col min="4214" max="4214" width="19.42578125" style="16" customWidth="1"/>
    <col min="4215" max="4215" width="12.28515625" style="16" customWidth="1"/>
    <col min="4216" max="4216" width="16.42578125" style="16" bestFit="1" customWidth="1"/>
    <col min="4217" max="4217" width="12.85546875" style="16" customWidth="1"/>
    <col min="4218" max="4218" width="16.42578125" style="16" bestFit="1" customWidth="1"/>
    <col min="4219" max="4219" width="13.42578125" style="16" customWidth="1"/>
    <col min="4220" max="4220" width="13.85546875" style="16" customWidth="1"/>
    <col min="4221" max="4221" width="10.28515625" style="16" bestFit="1" customWidth="1"/>
    <col min="4222" max="4222" width="8.5703125" style="16"/>
    <col min="4223" max="4223" width="1.85546875" style="16" customWidth="1"/>
    <col min="4224" max="4224" width="6.5703125" style="16" bestFit="1" customWidth="1"/>
    <col min="4225" max="4225" width="12.7109375" style="16" bestFit="1" customWidth="1"/>
    <col min="4226" max="4226" width="11.28515625" style="16" bestFit="1" customWidth="1"/>
    <col min="4227" max="4227" width="11.140625" style="16" bestFit="1" customWidth="1"/>
    <col min="4228" max="4228" width="19.42578125" style="16" customWidth="1"/>
    <col min="4229" max="4229" width="12.28515625" style="16" customWidth="1"/>
    <col min="4230" max="4230" width="16.42578125" style="16" bestFit="1" customWidth="1"/>
    <col min="4231" max="4231" width="12.85546875" style="16" customWidth="1"/>
    <col min="4232" max="4232" width="16.42578125" style="16" bestFit="1" customWidth="1"/>
    <col min="4233" max="4233" width="13.42578125" style="16" customWidth="1"/>
    <col min="4234" max="4234" width="13.85546875" style="16" customWidth="1"/>
    <col min="4235" max="4235" width="10.28515625" style="16" bestFit="1" customWidth="1"/>
    <col min="4236" max="4352" width="8.5703125" style="16"/>
    <col min="4353" max="4353" width="1.7109375" style="16" customWidth="1"/>
    <col min="4354" max="4354" width="6.5703125" style="16" bestFit="1" customWidth="1"/>
    <col min="4355" max="4355" width="9.85546875" style="16" bestFit="1" customWidth="1"/>
    <col min="4356" max="4356" width="17" style="16" bestFit="1" customWidth="1"/>
    <col min="4357" max="4358" width="8.42578125" style="16" bestFit="1" customWidth="1"/>
    <col min="4359" max="4359" width="19.140625" style="16" bestFit="1" customWidth="1"/>
    <col min="4360" max="4360" width="12.5703125" style="16" bestFit="1" customWidth="1"/>
    <col min="4361" max="4361" width="8.42578125" style="16" bestFit="1" customWidth="1"/>
    <col min="4362" max="4362" width="14.5703125" style="16" bestFit="1" customWidth="1"/>
    <col min="4363" max="4363" width="12.7109375" style="16" bestFit="1" customWidth="1"/>
    <col min="4364" max="4364" width="8.140625" style="16" bestFit="1" customWidth="1"/>
    <col min="4365" max="4365" width="10.28515625" style="16" bestFit="1" customWidth="1"/>
    <col min="4366" max="4366" width="7.28515625" style="16" bestFit="1" customWidth="1"/>
    <col min="4367" max="4368" width="8.5703125" style="16" bestFit="1"/>
    <col min="4369" max="4369" width="2.5703125" style="16" customWidth="1"/>
    <col min="4370" max="4370" width="6.5703125" style="16" bestFit="1" customWidth="1"/>
    <col min="4371" max="4371" width="9.85546875" style="16" bestFit="1" customWidth="1"/>
    <col min="4372" max="4372" width="17" style="16" bestFit="1" customWidth="1"/>
    <col min="4373" max="4374" width="8.42578125" style="16" bestFit="1" customWidth="1"/>
    <col min="4375" max="4375" width="16.42578125" style="16" bestFit="1" customWidth="1"/>
    <col min="4376" max="4376" width="12.5703125" style="16" bestFit="1" customWidth="1"/>
    <col min="4377" max="4377" width="8.42578125" style="16" bestFit="1" customWidth="1"/>
    <col min="4378" max="4378" width="16" style="16" bestFit="1" customWidth="1"/>
    <col min="4379" max="4379" width="12.7109375" style="16" bestFit="1" customWidth="1"/>
    <col min="4380" max="4380" width="8.140625" style="16" bestFit="1" customWidth="1"/>
    <col min="4381" max="4381" width="10.28515625" style="16" bestFit="1" customWidth="1"/>
    <col min="4382" max="4382" width="7.28515625" style="16" bestFit="1" customWidth="1"/>
    <col min="4383" max="4384" width="8.140625" style="16" bestFit="1" customWidth="1"/>
    <col min="4385" max="4385" width="1.7109375" style="16" customWidth="1"/>
    <col min="4386" max="4386" width="6.5703125" style="16" bestFit="1" customWidth="1"/>
    <col min="4387" max="4388" width="17" style="16" bestFit="1" customWidth="1"/>
    <col min="4389" max="4389" width="13.42578125" style="16" customWidth="1"/>
    <col min="4390" max="4390" width="8.42578125" style="16" bestFit="1" customWidth="1"/>
    <col min="4391" max="4391" width="20.42578125" style="16" bestFit="1" customWidth="1"/>
    <col min="4392" max="4392" width="20.42578125" style="16" customWidth="1"/>
    <col min="4393" max="4393" width="8.42578125" style="16" bestFit="1" customWidth="1"/>
    <col min="4394" max="4394" width="16" style="16" bestFit="1" customWidth="1"/>
    <col min="4395" max="4395" width="12.7109375" style="16" bestFit="1" customWidth="1"/>
    <col min="4396" max="4396" width="8.140625" style="16" bestFit="1" customWidth="1"/>
    <col min="4397" max="4397" width="10.28515625" style="16" bestFit="1" customWidth="1"/>
    <col min="4398" max="4398" width="7.28515625" style="16" bestFit="1" customWidth="1"/>
    <col min="4399" max="4400" width="8.140625" style="16" bestFit="1" customWidth="1"/>
    <col min="4401" max="4401" width="2" style="16" customWidth="1"/>
    <col min="4402" max="4402" width="6.5703125" style="16" bestFit="1" customWidth="1"/>
    <col min="4403" max="4404" width="17" style="16" bestFit="1" customWidth="1"/>
    <col min="4405" max="4405" width="8.42578125" style="16" bestFit="1" customWidth="1"/>
    <col min="4406" max="4406" width="8.42578125" style="16" customWidth="1"/>
    <col min="4407" max="4407" width="20.42578125" style="16" bestFit="1" customWidth="1"/>
    <col min="4408" max="4408" width="12.5703125" style="16" bestFit="1" customWidth="1"/>
    <col min="4409" max="4409" width="8.42578125" style="16" bestFit="1" customWidth="1"/>
    <col min="4410" max="4410" width="16" style="16" bestFit="1" customWidth="1"/>
    <col min="4411" max="4411" width="12.7109375" style="16" bestFit="1" customWidth="1"/>
    <col min="4412" max="4412" width="8.140625" style="16" bestFit="1" customWidth="1"/>
    <col min="4413" max="4413" width="10.28515625" style="16" bestFit="1" customWidth="1"/>
    <col min="4414" max="4414" width="7.28515625" style="16" bestFit="1" customWidth="1"/>
    <col min="4415" max="4415" width="10.140625" style="16" bestFit="1" customWidth="1"/>
    <col min="4416" max="4416" width="8.140625" style="16" bestFit="1" customWidth="1"/>
    <col min="4417" max="4417" width="2" style="16" customWidth="1"/>
    <col min="4418" max="4418" width="6.5703125" style="16" bestFit="1" customWidth="1"/>
    <col min="4419" max="4420" width="15.42578125" style="16" customWidth="1"/>
    <col min="4421" max="4421" width="11.140625" style="16" bestFit="1" customWidth="1"/>
    <col min="4422" max="4422" width="11.140625" style="16" customWidth="1"/>
    <col min="4423" max="4423" width="16.42578125" style="16" bestFit="1" customWidth="1"/>
    <col min="4424" max="4424" width="16.42578125" style="16" customWidth="1"/>
    <col min="4425" max="4425" width="8.42578125" style="16" bestFit="1" customWidth="1"/>
    <col min="4426" max="4427" width="12.7109375" style="16" bestFit="1" customWidth="1"/>
    <col min="4428" max="4428" width="10.28515625" style="16" bestFit="1" customWidth="1"/>
    <col min="4429" max="4429" width="10.28515625" style="16" customWidth="1"/>
    <col min="4430" max="4430" width="7.28515625" style="16" bestFit="1" customWidth="1"/>
    <col min="4431" max="4431" width="10.140625" style="16" bestFit="1" customWidth="1"/>
    <col min="4432" max="4432" width="8.140625" style="16" bestFit="1" customWidth="1"/>
    <col min="4433" max="4433" width="2.28515625" style="16" customWidth="1"/>
    <col min="4434" max="4434" width="6.5703125" style="16" bestFit="1" customWidth="1"/>
    <col min="4435" max="4435" width="19.7109375" style="16" customWidth="1"/>
    <col min="4436" max="4436" width="20.85546875" style="16" customWidth="1"/>
    <col min="4437" max="4437" width="14.28515625" style="16" customWidth="1"/>
    <col min="4438" max="4438" width="12.28515625" style="16" customWidth="1"/>
    <col min="4439" max="4439" width="11.7109375" style="16" bestFit="1" customWidth="1"/>
    <col min="4440" max="4440" width="12.85546875" style="16" customWidth="1"/>
    <col min="4441" max="4441" width="16.42578125" style="16" bestFit="1" customWidth="1"/>
    <col min="4442" max="4442" width="13.42578125" style="16" customWidth="1"/>
    <col min="4443" max="4443" width="13.85546875" style="16" customWidth="1"/>
    <col min="4444" max="4446" width="12.7109375" style="16" customWidth="1"/>
    <col min="4447" max="4448" width="8.5703125" style="16"/>
    <col min="4449" max="4449" width="2.28515625" style="16" customWidth="1"/>
    <col min="4450" max="4450" width="6.5703125" style="16" bestFit="1" customWidth="1"/>
    <col min="4451" max="4451" width="19.7109375" style="16" customWidth="1"/>
    <col min="4452" max="4452" width="20.85546875" style="16" customWidth="1"/>
    <col min="4453" max="4453" width="14.28515625" style="16" customWidth="1"/>
    <col min="4454" max="4454" width="12.28515625" style="16" customWidth="1"/>
    <col min="4455" max="4455" width="16.42578125" style="16" bestFit="1" customWidth="1"/>
    <col min="4456" max="4456" width="12.85546875" style="16" customWidth="1"/>
    <col min="4457" max="4457" width="16.42578125" style="16" bestFit="1" customWidth="1"/>
    <col min="4458" max="4458" width="13.42578125" style="16" customWidth="1"/>
    <col min="4459" max="4459" width="13.85546875" style="16" customWidth="1"/>
    <col min="4460" max="4462" width="12.7109375" style="16" customWidth="1"/>
    <col min="4463" max="4464" width="8.5703125" style="16"/>
    <col min="4465" max="4465" width="1.85546875" style="16" customWidth="1"/>
    <col min="4466" max="4466" width="6.5703125" style="16" bestFit="1" customWidth="1"/>
    <col min="4467" max="4467" width="12.7109375" style="16" bestFit="1" customWidth="1"/>
    <col min="4468" max="4468" width="11.28515625" style="16" bestFit="1" customWidth="1"/>
    <col min="4469" max="4469" width="11.140625" style="16" bestFit="1" customWidth="1"/>
    <col min="4470" max="4470" width="19.42578125" style="16" customWidth="1"/>
    <col min="4471" max="4471" width="12.28515625" style="16" customWidth="1"/>
    <col min="4472" max="4472" width="16.42578125" style="16" bestFit="1" customWidth="1"/>
    <col min="4473" max="4473" width="12.85546875" style="16" customWidth="1"/>
    <col min="4474" max="4474" width="16.42578125" style="16" bestFit="1" customWidth="1"/>
    <col min="4475" max="4475" width="13.42578125" style="16" customWidth="1"/>
    <col min="4476" max="4476" width="13.85546875" style="16" customWidth="1"/>
    <col min="4477" max="4477" width="10.28515625" style="16" bestFit="1" customWidth="1"/>
    <col min="4478" max="4478" width="8.5703125" style="16"/>
    <col min="4479" max="4479" width="1.85546875" style="16" customWidth="1"/>
    <col min="4480" max="4480" width="6.5703125" style="16" bestFit="1" customWidth="1"/>
    <col min="4481" max="4481" width="12.7109375" style="16" bestFit="1" customWidth="1"/>
    <col min="4482" max="4482" width="11.28515625" style="16" bestFit="1" customWidth="1"/>
    <col min="4483" max="4483" width="11.140625" style="16" bestFit="1" customWidth="1"/>
    <col min="4484" max="4484" width="19.42578125" style="16" customWidth="1"/>
    <col min="4485" max="4485" width="12.28515625" style="16" customWidth="1"/>
    <col min="4486" max="4486" width="16.42578125" style="16" bestFit="1" customWidth="1"/>
    <col min="4487" max="4487" width="12.85546875" style="16" customWidth="1"/>
    <col min="4488" max="4488" width="16.42578125" style="16" bestFit="1" customWidth="1"/>
    <col min="4489" max="4489" width="13.42578125" style="16" customWidth="1"/>
    <col min="4490" max="4490" width="13.85546875" style="16" customWidth="1"/>
    <col min="4491" max="4491" width="10.28515625" style="16" bestFit="1" customWidth="1"/>
    <col min="4492" max="4608" width="8.5703125" style="16"/>
    <col min="4609" max="4609" width="1.7109375" style="16" customWidth="1"/>
    <col min="4610" max="4610" width="6.5703125" style="16" bestFit="1" customWidth="1"/>
    <col min="4611" max="4611" width="9.85546875" style="16" bestFit="1" customWidth="1"/>
    <col min="4612" max="4612" width="17" style="16" bestFit="1" customWidth="1"/>
    <col min="4613" max="4614" width="8.42578125" style="16" bestFit="1" customWidth="1"/>
    <col min="4615" max="4615" width="19.140625" style="16" bestFit="1" customWidth="1"/>
    <col min="4616" max="4616" width="12.5703125" style="16" bestFit="1" customWidth="1"/>
    <col min="4617" max="4617" width="8.42578125" style="16" bestFit="1" customWidth="1"/>
    <col min="4618" max="4618" width="14.5703125" style="16" bestFit="1" customWidth="1"/>
    <col min="4619" max="4619" width="12.7109375" style="16" bestFit="1" customWidth="1"/>
    <col min="4620" max="4620" width="8.140625" style="16" bestFit="1" customWidth="1"/>
    <col min="4621" max="4621" width="10.28515625" style="16" bestFit="1" customWidth="1"/>
    <col min="4622" max="4622" width="7.28515625" style="16" bestFit="1" customWidth="1"/>
    <col min="4623" max="4624" width="8.5703125" style="16" bestFit="1"/>
    <col min="4625" max="4625" width="2.5703125" style="16" customWidth="1"/>
    <col min="4626" max="4626" width="6.5703125" style="16" bestFit="1" customWidth="1"/>
    <col min="4627" max="4627" width="9.85546875" style="16" bestFit="1" customWidth="1"/>
    <col min="4628" max="4628" width="17" style="16" bestFit="1" customWidth="1"/>
    <col min="4629" max="4630" width="8.42578125" style="16" bestFit="1" customWidth="1"/>
    <col min="4631" max="4631" width="16.42578125" style="16" bestFit="1" customWidth="1"/>
    <col min="4632" max="4632" width="12.5703125" style="16" bestFit="1" customWidth="1"/>
    <col min="4633" max="4633" width="8.42578125" style="16" bestFit="1" customWidth="1"/>
    <col min="4634" max="4634" width="16" style="16" bestFit="1" customWidth="1"/>
    <col min="4635" max="4635" width="12.7109375" style="16" bestFit="1" customWidth="1"/>
    <col min="4636" max="4636" width="8.140625" style="16" bestFit="1" customWidth="1"/>
    <col min="4637" max="4637" width="10.28515625" style="16" bestFit="1" customWidth="1"/>
    <col min="4638" max="4638" width="7.28515625" style="16" bestFit="1" customWidth="1"/>
    <col min="4639" max="4640" width="8.140625" style="16" bestFit="1" customWidth="1"/>
    <col min="4641" max="4641" width="1.7109375" style="16" customWidth="1"/>
    <col min="4642" max="4642" width="6.5703125" style="16" bestFit="1" customWidth="1"/>
    <col min="4643" max="4644" width="17" style="16" bestFit="1" customWidth="1"/>
    <col min="4645" max="4645" width="13.42578125" style="16" customWidth="1"/>
    <col min="4646" max="4646" width="8.42578125" style="16" bestFit="1" customWidth="1"/>
    <col min="4647" max="4647" width="20.42578125" style="16" bestFit="1" customWidth="1"/>
    <col min="4648" max="4648" width="20.42578125" style="16" customWidth="1"/>
    <col min="4649" max="4649" width="8.42578125" style="16" bestFit="1" customWidth="1"/>
    <col min="4650" max="4650" width="16" style="16" bestFit="1" customWidth="1"/>
    <col min="4651" max="4651" width="12.7109375" style="16" bestFit="1" customWidth="1"/>
    <col min="4652" max="4652" width="8.140625" style="16" bestFit="1" customWidth="1"/>
    <col min="4653" max="4653" width="10.28515625" style="16" bestFit="1" customWidth="1"/>
    <col min="4654" max="4654" width="7.28515625" style="16" bestFit="1" customWidth="1"/>
    <col min="4655" max="4656" width="8.140625" style="16" bestFit="1" customWidth="1"/>
    <col min="4657" max="4657" width="2" style="16" customWidth="1"/>
    <col min="4658" max="4658" width="6.5703125" style="16" bestFit="1" customWidth="1"/>
    <col min="4659" max="4660" width="17" style="16" bestFit="1" customWidth="1"/>
    <col min="4661" max="4661" width="8.42578125" style="16" bestFit="1" customWidth="1"/>
    <col min="4662" max="4662" width="8.42578125" style="16" customWidth="1"/>
    <col min="4663" max="4663" width="20.42578125" style="16" bestFit="1" customWidth="1"/>
    <col min="4664" max="4664" width="12.5703125" style="16" bestFit="1" customWidth="1"/>
    <col min="4665" max="4665" width="8.42578125" style="16" bestFit="1" customWidth="1"/>
    <col min="4666" max="4666" width="16" style="16" bestFit="1" customWidth="1"/>
    <col min="4667" max="4667" width="12.7109375" style="16" bestFit="1" customWidth="1"/>
    <col min="4668" max="4668" width="8.140625" style="16" bestFit="1" customWidth="1"/>
    <col min="4669" max="4669" width="10.28515625" style="16" bestFit="1" customWidth="1"/>
    <col min="4670" max="4670" width="7.28515625" style="16" bestFit="1" customWidth="1"/>
    <col min="4671" max="4671" width="10.140625" style="16" bestFit="1" customWidth="1"/>
    <col min="4672" max="4672" width="8.140625" style="16" bestFit="1" customWidth="1"/>
    <col min="4673" max="4673" width="2" style="16" customWidth="1"/>
    <col min="4674" max="4674" width="6.5703125" style="16" bestFit="1" customWidth="1"/>
    <col min="4675" max="4676" width="15.42578125" style="16" customWidth="1"/>
    <col min="4677" max="4677" width="11.140625" style="16" bestFit="1" customWidth="1"/>
    <col min="4678" max="4678" width="11.140625" style="16" customWidth="1"/>
    <col min="4679" max="4679" width="16.42578125" style="16" bestFit="1" customWidth="1"/>
    <col min="4680" max="4680" width="16.42578125" style="16" customWidth="1"/>
    <col min="4681" max="4681" width="8.42578125" style="16" bestFit="1" customWidth="1"/>
    <col min="4682" max="4683" width="12.7109375" style="16" bestFit="1" customWidth="1"/>
    <col min="4684" max="4684" width="10.28515625" style="16" bestFit="1" customWidth="1"/>
    <col min="4685" max="4685" width="10.28515625" style="16" customWidth="1"/>
    <col min="4686" max="4686" width="7.28515625" style="16" bestFit="1" customWidth="1"/>
    <col min="4687" max="4687" width="10.140625" style="16" bestFit="1" customWidth="1"/>
    <col min="4688" max="4688" width="8.140625" style="16" bestFit="1" customWidth="1"/>
    <col min="4689" max="4689" width="2.28515625" style="16" customWidth="1"/>
    <col min="4690" max="4690" width="6.5703125" style="16" bestFit="1" customWidth="1"/>
    <col min="4691" max="4691" width="19.7109375" style="16" customWidth="1"/>
    <col min="4692" max="4692" width="20.85546875" style="16" customWidth="1"/>
    <col min="4693" max="4693" width="14.28515625" style="16" customWidth="1"/>
    <col min="4694" max="4694" width="12.28515625" style="16" customWidth="1"/>
    <col min="4695" max="4695" width="11.7109375" style="16" bestFit="1" customWidth="1"/>
    <col min="4696" max="4696" width="12.85546875" style="16" customWidth="1"/>
    <col min="4697" max="4697" width="16.42578125" style="16" bestFit="1" customWidth="1"/>
    <col min="4698" max="4698" width="13.42578125" style="16" customWidth="1"/>
    <col min="4699" max="4699" width="13.85546875" style="16" customWidth="1"/>
    <col min="4700" max="4702" width="12.7109375" style="16" customWidth="1"/>
    <col min="4703" max="4704" width="8.5703125" style="16"/>
    <col min="4705" max="4705" width="2.28515625" style="16" customWidth="1"/>
    <col min="4706" max="4706" width="6.5703125" style="16" bestFit="1" customWidth="1"/>
    <col min="4707" max="4707" width="19.7109375" style="16" customWidth="1"/>
    <col min="4708" max="4708" width="20.85546875" style="16" customWidth="1"/>
    <col min="4709" max="4709" width="14.28515625" style="16" customWidth="1"/>
    <col min="4710" max="4710" width="12.28515625" style="16" customWidth="1"/>
    <col min="4711" max="4711" width="16.42578125" style="16" bestFit="1" customWidth="1"/>
    <col min="4712" max="4712" width="12.85546875" style="16" customWidth="1"/>
    <col min="4713" max="4713" width="16.42578125" style="16" bestFit="1" customWidth="1"/>
    <col min="4714" max="4714" width="13.42578125" style="16" customWidth="1"/>
    <col min="4715" max="4715" width="13.85546875" style="16" customWidth="1"/>
    <col min="4716" max="4718" width="12.7109375" style="16" customWidth="1"/>
    <col min="4719" max="4720" width="8.5703125" style="16"/>
    <col min="4721" max="4721" width="1.85546875" style="16" customWidth="1"/>
    <col min="4722" max="4722" width="6.5703125" style="16" bestFit="1" customWidth="1"/>
    <col min="4723" max="4723" width="12.7109375" style="16" bestFit="1" customWidth="1"/>
    <col min="4724" max="4724" width="11.28515625" style="16" bestFit="1" customWidth="1"/>
    <col min="4725" max="4725" width="11.140625" style="16" bestFit="1" customWidth="1"/>
    <col min="4726" max="4726" width="19.42578125" style="16" customWidth="1"/>
    <col min="4727" max="4727" width="12.28515625" style="16" customWidth="1"/>
    <col min="4728" max="4728" width="16.42578125" style="16" bestFit="1" customWidth="1"/>
    <col min="4729" max="4729" width="12.85546875" style="16" customWidth="1"/>
    <col min="4730" max="4730" width="16.42578125" style="16" bestFit="1" customWidth="1"/>
    <col min="4731" max="4731" width="13.42578125" style="16" customWidth="1"/>
    <col min="4732" max="4732" width="13.85546875" style="16" customWidth="1"/>
    <col min="4733" max="4733" width="10.28515625" style="16" bestFit="1" customWidth="1"/>
    <col min="4734" max="4734" width="8.5703125" style="16"/>
    <col min="4735" max="4735" width="1.85546875" style="16" customWidth="1"/>
    <col min="4736" max="4736" width="6.5703125" style="16" bestFit="1" customWidth="1"/>
    <col min="4737" max="4737" width="12.7109375" style="16" bestFit="1" customWidth="1"/>
    <col min="4738" max="4738" width="11.28515625" style="16" bestFit="1" customWidth="1"/>
    <col min="4739" max="4739" width="11.140625" style="16" bestFit="1" customWidth="1"/>
    <col min="4740" max="4740" width="19.42578125" style="16" customWidth="1"/>
    <col min="4741" max="4741" width="12.28515625" style="16" customWidth="1"/>
    <col min="4742" max="4742" width="16.42578125" style="16" bestFit="1" customWidth="1"/>
    <col min="4743" max="4743" width="12.85546875" style="16" customWidth="1"/>
    <col min="4744" max="4744" width="16.42578125" style="16" bestFit="1" customWidth="1"/>
    <col min="4745" max="4745" width="13.42578125" style="16" customWidth="1"/>
    <col min="4746" max="4746" width="13.85546875" style="16" customWidth="1"/>
    <col min="4747" max="4747" width="10.28515625" style="16" bestFit="1" customWidth="1"/>
    <col min="4748" max="4864" width="8.5703125" style="16"/>
    <col min="4865" max="4865" width="1.7109375" style="16" customWidth="1"/>
    <col min="4866" max="4866" width="6.5703125" style="16" bestFit="1" customWidth="1"/>
    <col min="4867" max="4867" width="9.85546875" style="16" bestFit="1" customWidth="1"/>
    <col min="4868" max="4868" width="17" style="16" bestFit="1" customWidth="1"/>
    <col min="4869" max="4870" width="8.42578125" style="16" bestFit="1" customWidth="1"/>
    <col min="4871" max="4871" width="19.140625" style="16" bestFit="1" customWidth="1"/>
    <col min="4872" max="4872" width="12.5703125" style="16" bestFit="1" customWidth="1"/>
    <col min="4873" max="4873" width="8.42578125" style="16" bestFit="1" customWidth="1"/>
    <col min="4874" max="4874" width="14.5703125" style="16" bestFit="1" customWidth="1"/>
    <col min="4875" max="4875" width="12.7109375" style="16" bestFit="1" customWidth="1"/>
    <col min="4876" max="4876" width="8.140625" style="16" bestFit="1" customWidth="1"/>
    <col min="4877" max="4877" width="10.28515625" style="16" bestFit="1" customWidth="1"/>
    <col min="4878" max="4878" width="7.28515625" style="16" bestFit="1" customWidth="1"/>
    <col min="4879" max="4880" width="8.5703125" style="16" bestFit="1"/>
    <col min="4881" max="4881" width="2.5703125" style="16" customWidth="1"/>
    <col min="4882" max="4882" width="6.5703125" style="16" bestFit="1" customWidth="1"/>
    <col min="4883" max="4883" width="9.85546875" style="16" bestFit="1" customWidth="1"/>
    <col min="4884" max="4884" width="17" style="16" bestFit="1" customWidth="1"/>
    <col min="4885" max="4886" width="8.42578125" style="16" bestFit="1" customWidth="1"/>
    <col min="4887" max="4887" width="16.42578125" style="16" bestFit="1" customWidth="1"/>
    <col min="4888" max="4888" width="12.5703125" style="16" bestFit="1" customWidth="1"/>
    <col min="4889" max="4889" width="8.42578125" style="16" bestFit="1" customWidth="1"/>
    <col min="4890" max="4890" width="16" style="16" bestFit="1" customWidth="1"/>
    <col min="4891" max="4891" width="12.7109375" style="16" bestFit="1" customWidth="1"/>
    <col min="4892" max="4892" width="8.140625" style="16" bestFit="1" customWidth="1"/>
    <col min="4893" max="4893" width="10.28515625" style="16" bestFit="1" customWidth="1"/>
    <col min="4894" max="4894" width="7.28515625" style="16" bestFit="1" customWidth="1"/>
    <col min="4895" max="4896" width="8.140625" style="16" bestFit="1" customWidth="1"/>
    <col min="4897" max="4897" width="1.7109375" style="16" customWidth="1"/>
    <col min="4898" max="4898" width="6.5703125" style="16" bestFit="1" customWidth="1"/>
    <col min="4899" max="4900" width="17" style="16" bestFit="1" customWidth="1"/>
    <col min="4901" max="4901" width="13.42578125" style="16" customWidth="1"/>
    <col min="4902" max="4902" width="8.42578125" style="16" bestFit="1" customWidth="1"/>
    <col min="4903" max="4903" width="20.42578125" style="16" bestFit="1" customWidth="1"/>
    <col min="4904" max="4904" width="20.42578125" style="16" customWidth="1"/>
    <col min="4905" max="4905" width="8.42578125" style="16" bestFit="1" customWidth="1"/>
    <col min="4906" max="4906" width="16" style="16" bestFit="1" customWidth="1"/>
    <col min="4907" max="4907" width="12.7109375" style="16" bestFit="1" customWidth="1"/>
    <col min="4908" max="4908" width="8.140625" style="16" bestFit="1" customWidth="1"/>
    <col min="4909" max="4909" width="10.28515625" style="16" bestFit="1" customWidth="1"/>
    <col min="4910" max="4910" width="7.28515625" style="16" bestFit="1" customWidth="1"/>
    <col min="4911" max="4912" width="8.140625" style="16" bestFit="1" customWidth="1"/>
    <col min="4913" max="4913" width="2" style="16" customWidth="1"/>
    <col min="4914" max="4914" width="6.5703125" style="16" bestFit="1" customWidth="1"/>
    <col min="4915" max="4916" width="17" style="16" bestFit="1" customWidth="1"/>
    <col min="4917" max="4917" width="8.42578125" style="16" bestFit="1" customWidth="1"/>
    <col min="4918" max="4918" width="8.42578125" style="16" customWidth="1"/>
    <col min="4919" max="4919" width="20.42578125" style="16" bestFit="1" customWidth="1"/>
    <col min="4920" max="4920" width="12.5703125" style="16" bestFit="1" customWidth="1"/>
    <col min="4921" max="4921" width="8.42578125" style="16" bestFit="1" customWidth="1"/>
    <col min="4922" max="4922" width="16" style="16" bestFit="1" customWidth="1"/>
    <col min="4923" max="4923" width="12.7109375" style="16" bestFit="1" customWidth="1"/>
    <col min="4924" max="4924" width="8.140625" style="16" bestFit="1" customWidth="1"/>
    <col min="4925" max="4925" width="10.28515625" style="16" bestFit="1" customWidth="1"/>
    <col min="4926" max="4926" width="7.28515625" style="16" bestFit="1" customWidth="1"/>
    <col min="4927" max="4927" width="10.140625" style="16" bestFit="1" customWidth="1"/>
    <col min="4928" max="4928" width="8.140625" style="16" bestFit="1" customWidth="1"/>
    <col min="4929" max="4929" width="2" style="16" customWidth="1"/>
    <col min="4930" max="4930" width="6.5703125" style="16" bestFit="1" customWidth="1"/>
    <col min="4931" max="4932" width="15.42578125" style="16" customWidth="1"/>
    <col min="4933" max="4933" width="11.140625" style="16" bestFit="1" customWidth="1"/>
    <col min="4934" max="4934" width="11.140625" style="16" customWidth="1"/>
    <col min="4935" max="4935" width="16.42578125" style="16" bestFit="1" customWidth="1"/>
    <col min="4936" max="4936" width="16.42578125" style="16" customWidth="1"/>
    <col min="4937" max="4937" width="8.42578125" style="16" bestFit="1" customWidth="1"/>
    <col min="4938" max="4939" width="12.7109375" style="16" bestFit="1" customWidth="1"/>
    <col min="4940" max="4940" width="10.28515625" style="16" bestFit="1" customWidth="1"/>
    <col min="4941" max="4941" width="10.28515625" style="16" customWidth="1"/>
    <col min="4942" max="4942" width="7.28515625" style="16" bestFit="1" customWidth="1"/>
    <col min="4943" max="4943" width="10.140625" style="16" bestFit="1" customWidth="1"/>
    <col min="4944" max="4944" width="8.140625" style="16" bestFit="1" customWidth="1"/>
    <col min="4945" max="4945" width="2.28515625" style="16" customWidth="1"/>
    <col min="4946" max="4946" width="6.5703125" style="16" bestFit="1" customWidth="1"/>
    <col min="4947" max="4947" width="19.7109375" style="16" customWidth="1"/>
    <col min="4948" max="4948" width="20.85546875" style="16" customWidth="1"/>
    <col min="4949" max="4949" width="14.28515625" style="16" customWidth="1"/>
    <col min="4950" max="4950" width="12.28515625" style="16" customWidth="1"/>
    <col min="4951" max="4951" width="11.7109375" style="16" bestFit="1" customWidth="1"/>
    <col min="4952" max="4952" width="12.85546875" style="16" customWidth="1"/>
    <col min="4953" max="4953" width="16.42578125" style="16" bestFit="1" customWidth="1"/>
    <col min="4954" max="4954" width="13.42578125" style="16" customWidth="1"/>
    <col min="4955" max="4955" width="13.85546875" style="16" customWidth="1"/>
    <col min="4956" max="4958" width="12.7109375" style="16" customWidth="1"/>
    <col min="4959" max="4960" width="8.5703125" style="16"/>
    <col min="4961" max="4961" width="2.28515625" style="16" customWidth="1"/>
    <col min="4962" max="4962" width="6.5703125" style="16" bestFit="1" customWidth="1"/>
    <col min="4963" max="4963" width="19.7109375" style="16" customWidth="1"/>
    <col min="4964" max="4964" width="20.85546875" style="16" customWidth="1"/>
    <col min="4965" max="4965" width="14.28515625" style="16" customWidth="1"/>
    <col min="4966" max="4966" width="12.28515625" style="16" customWidth="1"/>
    <col min="4967" max="4967" width="16.42578125" style="16" bestFit="1" customWidth="1"/>
    <col min="4968" max="4968" width="12.85546875" style="16" customWidth="1"/>
    <col min="4969" max="4969" width="16.42578125" style="16" bestFit="1" customWidth="1"/>
    <col min="4970" max="4970" width="13.42578125" style="16" customWidth="1"/>
    <col min="4971" max="4971" width="13.85546875" style="16" customWidth="1"/>
    <col min="4972" max="4974" width="12.7109375" style="16" customWidth="1"/>
    <col min="4975" max="4976" width="8.5703125" style="16"/>
    <col min="4977" max="4977" width="1.85546875" style="16" customWidth="1"/>
    <col min="4978" max="4978" width="6.5703125" style="16" bestFit="1" customWidth="1"/>
    <col min="4979" max="4979" width="12.7109375" style="16" bestFit="1" customWidth="1"/>
    <col min="4980" max="4980" width="11.28515625" style="16" bestFit="1" customWidth="1"/>
    <col min="4981" max="4981" width="11.140625" style="16" bestFit="1" customWidth="1"/>
    <col min="4982" max="4982" width="19.42578125" style="16" customWidth="1"/>
    <col min="4983" max="4983" width="12.28515625" style="16" customWidth="1"/>
    <col min="4984" max="4984" width="16.42578125" style="16" bestFit="1" customWidth="1"/>
    <col min="4985" max="4985" width="12.85546875" style="16" customWidth="1"/>
    <col min="4986" max="4986" width="16.42578125" style="16" bestFit="1" customWidth="1"/>
    <col min="4987" max="4987" width="13.42578125" style="16" customWidth="1"/>
    <col min="4988" max="4988" width="13.85546875" style="16" customWidth="1"/>
    <col min="4989" max="4989" width="10.28515625" style="16" bestFit="1" customWidth="1"/>
    <col min="4990" max="4990" width="8.5703125" style="16"/>
    <col min="4991" max="4991" width="1.85546875" style="16" customWidth="1"/>
    <col min="4992" max="4992" width="6.5703125" style="16" bestFit="1" customWidth="1"/>
    <col min="4993" max="4993" width="12.7109375" style="16" bestFit="1" customWidth="1"/>
    <col min="4994" max="4994" width="11.28515625" style="16" bestFit="1" customWidth="1"/>
    <col min="4995" max="4995" width="11.140625" style="16" bestFit="1" customWidth="1"/>
    <col min="4996" max="4996" width="19.42578125" style="16" customWidth="1"/>
    <col min="4997" max="4997" width="12.28515625" style="16" customWidth="1"/>
    <col min="4998" max="4998" width="16.42578125" style="16" bestFit="1" customWidth="1"/>
    <col min="4999" max="4999" width="12.85546875" style="16" customWidth="1"/>
    <col min="5000" max="5000" width="16.42578125" style="16" bestFit="1" customWidth="1"/>
    <col min="5001" max="5001" width="13.42578125" style="16" customWidth="1"/>
    <col min="5002" max="5002" width="13.85546875" style="16" customWidth="1"/>
    <col min="5003" max="5003" width="10.28515625" style="16" bestFit="1" customWidth="1"/>
    <col min="5004" max="5120" width="8.5703125" style="16"/>
    <col min="5121" max="5121" width="1.7109375" style="16" customWidth="1"/>
    <col min="5122" max="5122" width="6.5703125" style="16" bestFit="1" customWidth="1"/>
    <col min="5123" max="5123" width="9.85546875" style="16" bestFit="1" customWidth="1"/>
    <col min="5124" max="5124" width="17" style="16" bestFit="1" customWidth="1"/>
    <col min="5125" max="5126" width="8.42578125" style="16" bestFit="1" customWidth="1"/>
    <col min="5127" max="5127" width="19.140625" style="16" bestFit="1" customWidth="1"/>
    <col min="5128" max="5128" width="12.5703125" style="16" bestFit="1" customWidth="1"/>
    <col min="5129" max="5129" width="8.42578125" style="16" bestFit="1" customWidth="1"/>
    <col min="5130" max="5130" width="14.5703125" style="16" bestFit="1" customWidth="1"/>
    <col min="5131" max="5131" width="12.7109375" style="16" bestFit="1" customWidth="1"/>
    <col min="5132" max="5132" width="8.140625" style="16" bestFit="1" customWidth="1"/>
    <col min="5133" max="5133" width="10.28515625" style="16" bestFit="1" customWidth="1"/>
    <col min="5134" max="5134" width="7.28515625" style="16" bestFit="1" customWidth="1"/>
    <col min="5135" max="5136" width="8.5703125" style="16" bestFit="1"/>
    <col min="5137" max="5137" width="2.5703125" style="16" customWidth="1"/>
    <col min="5138" max="5138" width="6.5703125" style="16" bestFit="1" customWidth="1"/>
    <col min="5139" max="5139" width="9.85546875" style="16" bestFit="1" customWidth="1"/>
    <col min="5140" max="5140" width="17" style="16" bestFit="1" customWidth="1"/>
    <col min="5141" max="5142" width="8.42578125" style="16" bestFit="1" customWidth="1"/>
    <col min="5143" max="5143" width="16.42578125" style="16" bestFit="1" customWidth="1"/>
    <col min="5144" max="5144" width="12.5703125" style="16" bestFit="1" customWidth="1"/>
    <col min="5145" max="5145" width="8.42578125" style="16" bestFit="1" customWidth="1"/>
    <col min="5146" max="5146" width="16" style="16" bestFit="1" customWidth="1"/>
    <col min="5147" max="5147" width="12.7109375" style="16" bestFit="1" customWidth="1"/>
    <col min="5148" max="5148" width="8.140625" style="16" bestFit="1" customWidth="1"/>
    <col min="5149" max="5149" width="10.28515625" style="16" bestFit="1" customWidth="1"/>
    <col min="5150" max="5150" width="7.28515625" style="16" bestFit="1" customWidth="1"/>
    <col min="5151" max="5152" width="8.140625" style="16" bestFit="1" customWidth="1"/>
    <col min="5153" max="5153" width="1.7109375" style="16" customWidth="1"/>
    <col min="5154" max="5154" width="6.5703125" style="16" bestFit="1" customWidth="1"/>
    <col min="5155" max="5156" width="17" style="16" bestFit="1" customWidth="1"/>
    <col min="5157" max="5157" width="13.42578125" style="16" customWidth="1"/>
    <col min="5158" max="5158" width="8.42578125" style="16" bestFit="1" customWidth="1"/>
    <col min="5159" max="5159" width="20.42578125" style="16" bestFit="1" customWidth="1"/>
    <col min="5160" max="5160" width="20.42578125" style="16" customWidth="1"/>
    <col min="5161" max="5161" width="8.42578125" style="16" bestFit="1" customWidth="1"/>
    <col min="5162" max="5162" width="16" style="16" bestFit="1" customWidth="1"/>
    <col min="5163" max="5163" width="12.7109375" style="16" bestFit="1" customWidth="1"/>
    <col min="5164" max="5164" width="8.140625" style="16" bestFit="1" customWidth="1"/>
    <col min="5165" max="5165" width="10.28515625" style="16" bestFit="1" customWidth="1"/>
    <col min="5166" max="5166" width="7.28515625" style="16" bestFit="1" customWidth="1"/>
    <col min="5167" max="5168" width="8.140625" style="16" bestFit="1" customWidth="1"/>
    <col min="5169" max="5169" width="2" style="16" customWidth="1"/>
    <col min="5170" max="5170" width="6.5703125" style="16" bestFit="1" customWidth="1"/>
    <col min="5171" max="5172" width="17" style="16" bestFit="1" customWidth="1"/>
    <col min="5173" max="5173" width="8.42578125" style="16" bestFit="1" customWidth="1"/>
    <col min="5174" max="5174" width="8.42578125" style="16" customWidth="1"/>
    <col min="5175" max="5175" width="20.42578125" style="16" bestFit="1" customWidth="1"/>
    <col min="5176" max="5176" width="12.5703125" style="16" bestFit="1" customWidth="1"/>
    <col min="5177" max="5177" width="8.42578125" style="16" bestFit="1" customWidth="1"/>
    <col min="5178" max="5178" width="16" style="16" bestFit="1" customWidth="1"/>
    <col min="5179" max="5179" width="12.7109375" style="16" bestFit="1" customWidth="1"/>
    <col min="5180" max="5180" width="8.140625" style="16" bestFit="1" customWidth="1"/>
    <col min="5181" max="5181" width="10.28515625" style="16" bestFit="1" customWidth="1"/>
    <col min="5182" max="5182" width="7.28515625" style="16" bestFit="1" customWidth="1"/>
    <col min="5183" max="5183" width="10.140625" style="16" bestFit="1" customWidth="1"/>
    <col min="5184" max="5184" width="8.140625" style="16" bestFit="1" customWidth="1"/>
    <col min="5185" max="5185" width="2" style="16" customWidth="1"/>
    <col min="5186" max="5186" width="6.5703125" style="16" bestFit="1" customWidth="1"/>
    <col min="5187" max="5188" width="15.42578125" style="16" customWidth="1"/>
    <col min="5189" max="5189" width="11.140625" style="16" bestFit="1" customWidth="1"/>
    <col min="5190" max="5190" width="11.140625" style="16" customWidth="1"/>
    <col min="5191" max="5191" width="16.42578125" style="16" bestFit="1" customWidth="1"/>
    <col min="5192" max="5192" width="16.42578125" style="16" customWidth="1"/>
    <col min="5193" max="5193" width="8.42578125" style="16" bestFit="1" customWidth="1"/>
    <col min="5194" max="5195" width="12.7109375" style="16" bestFit="1" customWidth="1"/>
    <col min="5196" max="5196" width="10.28515625" style="16" bestFit="1" customWidth="1"/>
    <col min="5197" max="5197" width="10.28515625" style="16" customWidth="1"/>
    <col min="5198" max="5198" width="7.28515625" style="16" bestFit="1" customWidth="1"/>
    <col min="5199" max="5199" width="10.140625" style="16" bestFit="1" customWidth="1"/>
    <col min="5200" max="5200" width="8.140625" style="16" bestFit="1" customWidth="1"/>
    <col min="5201" max="5201" width="2.28515625" style="16" customWidth="1"/>
    <col min="5202" max="5202" width="6.5703125" style="16" bestFit="1" customWidth="1"/>
    <col min="5203" max="5203" width="19.7109375" style="16" customWidth="1"/>
    <col min="5204" max="5204" width="20.85546875" style="16" customWidth="1"/>
    <col min="5205" max="5205" width="14.28515625" style="16" customWidth="1"/>
    <col min="5206" max="5206" width="12.28515625" style="16" customWidth="1"/>
    <col min="5207" max="5207" width="11.7109375" style="16" bestFit="1" customWidth="1"/>
    <col min="5208" max="5208" width="12.85546875" style="16" customWidth="1"/>
    <col min="5209" max="5209" width="16.42578125" style="16" bestFit="1" customWidth="1"/>
    <col min="5210" max="5210" width="13.42578125" style="16" customWidth="1"/>
    <col min="5211" max="5211" width="13.85546875" style="16" customWidth="1"/>
    <col min="5212" max="5214" width="12.7109375" style="16" customWidth="1"/>
    <col min="5215" max="5216" width="8.5703125" style="16"/>
    <col min="5217" max="5217" width="2.28515625" style="16" customWidth="1"/>
    <col min="5218" max="5218" width="6.5703125" style="16" bestFit="1" customWidth="1"/>
    <col min="5219" max="5219" width="19.7109375" style="16" customWidth="1"/>
    <col min="5220" max="5220" width="20.85546875" style="16" customWidth="1"/>
    <col min="5221" max="5221" width="14.28515625" style="16" customWidth="1"/>
    <col min="5222" max="5222" width="12.28515625" style="16" customWidth="1"/>
    <col min="5223" max="5223" width="16.42578125" style="16" bestFit="1" customWidth="1"/>
    <col min="5224" max="5224" width="12.85546875" style="16" customWidth="1"/>
    <col min="5225" max="5225" width="16.42578125" style="16" bestFit="1" customWidth="1"/>
    <col min="5226" max="5226" width="13.42578125" style="16" customWidth="1"/>
    <col min="5227" max="5227" width="13.85546875" style="16" customWidth="1"/>
    <col min="5228" max="5230" width="12.7109375" style="16" customWidth="1"/>
    <col min="5231" max="5232" width="8.5703125" style="16"/>
    <col min="5233" max="5233" width="1.85546875" style="16" customWidth="1"/>
    <col min="5234" max="5234" width="6.5703125" style="16" bestFit="1" customWidth="1"/>
    <col min="5235" max="5235" width="12.7109375" style="16" bestFit="1" customWidth="1"/>
    <col min="5236" max="5236" width="11.28515625" style="16" bestFit="1" customWidth="1"/>
    <col min="5237" max="5237" width="11.140625" style="16" bestFit="1" customWidth="1"/>
    <col min="5238" max="5238" width="19.42578125" style="16" customWidth="1"/>
    <col min="5239" max="5239" width="12.28515625" style="16" customWidth="1"/>
    <col min="5240" max="5240" width="16.42578125" style="16" bestFit="1" customWidth="1"/>
    <col min="5241" max="5241" width="12.85546875" style="16" customWidth="1"/>
    <col min="5242" max="5242" width="16.42578125" style="16" bestFit="1" customWidth="1"/>
    <col min="5243" max="5243" width="13.42578125" style="16" customWidth="1"/>
    <col min="5244" max="5244" width="13.85546875" style="16" customWidth="1"/>
    <col min="5245" max="5245" width="10.28515625" style="16" bestFit="1" customWidth="1"/>
    <col min="5246" max="5246" width="8.5703125" style="16"/>
    <col min="5247" max="5247" width="1.85546875" style="16" customWidth="1"/>
    <col min="5248" max="5248" width="6.5703125" style="16" bestFit="1" customWidth="1"/>
    <col min="5249" max="5249" width="12.7109375" style="16" bestFit="1" customWidth="1"/>
    <col min="5250" max="5250" width="11.28515625" style="16" bestFit="1" customWidth="1"/>
    <col min="5251" max="5251" width="11.140625" style="16" bestFit="1" customWidth="1"/>
    <col min="5252" max="5252" width="19.42578125" style="16" customWidth="1"/>
    <col min="5253" max="5253" width="12.28515625" style="16" customWidth="1"/>
    <col min="5254" max="5254" width="16.42578125" style="16" bestFit="1" customWidth="1"/>
    <col min="5255" max="5255" width="12.85546875" style="16" customWidth="1"/>
    <col min="5256" max="5256" width="16.42578125" style="16" bestFit="1" customWidth="1"/>
    <col min="5257" max="5257" width="13.42578125" style="16" customWidth="1"/>
    <col min="5258" max="5258" width="13.85546875" style="16" customWidth="1"/>
    <col min="5259" max="5259" width="10.28515625" style="16" bestFit="1" customWidth="1"/>
    <col min="5260" max="5376" width="8.5703125" style="16"/>
    <col min="5377" max="5377" width="1.7109375" style="16" customWidth="1"/>
    <col min="5378" max="5378" width="6.5703125" style="16" bestFit="1" customWidth="1"/>
    <col min="5379" max="5379" width="9.85546875" style="16" bestFit="1" customWidth="1"/>
    <col min="5380" max="5380" width="17" style="16" bestFit="1" customWidth="1"/>
    <col min="5381" max="5382" width="8.42578125" style="16" bestFit="1" customWidth="1"/>
    <col min="5383" max="5383" width="19.140625" style="16" bestFit="1" customWidth="1"/>
    <col min="5384" max="5384" width="12.5703125" style="16" bestFit="1" customWidth="1"/>
    <col min="5385" max="5385" width="8.42578125" style="16" bestFit="1" customWidth="1"/>
    <col min="5386" max="5386" width="14.5703125" style="16" bestFit="1" customWidth="1"/>
    <col min="5387" max="5387" width="12.7109375" style="16" bestFit="1" customWidth="1"/>
    <col min="5388" max="5388" width="8.140625" style="16" bestFit="1" customWidth="1"/>
    <col min="5389" max="5389" width="10.28515625" style="16" bestFit="1" customWidth="1"/>
    <col min="5390" max="5390" width="7.28515625" style="16" bestFit="1" customWidth="1"/>
    <col min="5391" max="5392" width="8.5703125" style="16" bestFit="1"/>
    <col min="5393" max="5393" width="2.5703125" style="16" customWidth="1"/>
    <col min="5394" max="5394" width="6.5703125" style="16" bestFit="1" customWidth="1"/>
    <col min="5395" max="5395" width="9.85546875" style="16" bestFit="1" customWidth="1"/>
    <col min="5396" max="5396" width="17" style="16" bestFit="1" customWidth="1"/>
    <col min="5397" max="5398" width="8.42578125" style="16" bestFit="1" customWidth="1"/>
    <col min="5399" max="5399" width="16.42578125" style="16" bestFit="1" customWidth="1"/>
    <col min="5400" max="5400" width="12.5703125" style="16" bestFit="1" customWidth="1"/>
    <col min="5401" max="5401" width="8.42578125" style="16" bestFit="1" customWidth="1"/>
    <col min="5402" max="5402" width="16" style="16" bestFit="1" customWidth="1"/>
    <col min="5403" max="5403" width="12.7109375" style="16" bestFit="1" customWidth="1"/>
    <col min="5404" max="5404" width="8.140625" style="16" bestFit="1" customWidth="1"/>
    <col min="5405" max="5405" width="10.28515625" style="16" bestFit="1" customWidth="1"/>
    <col min="5406" max="5406" width="7.28515625" style="16" bestFit="1" customWidth="1"/>
    <col min="5407" max="5408" width="8.140625" style="16" bestFit="1" customWidth="1"/>
    <col min="5409" max="5409" width="1.7109375" style="16" customWidth="1"/>
    <col min="5410" max="5410" width="6.5703125" style="16" bestFit="1" customWidth="1"/>
    <col min="5411" max="5412" width="17" style="16" bestFit="1" customWidth="1"/>
    <col min="5413" max="5413" width="13.42578125" style="16" customWidth="1"/>
    <col min="5414" max="5414" width="8.42578125" style="16" bestFit="1" customWidth="1"/>
    <col min="5415" max="5415" width="20.42578125" style="16" bestFit="1" customWidth="1"/>
    <col min="5416" max="5416" width="20.42578125" style="16" customWidth="1"/>
    <col min="5417" max="5417" width="8.42578125" style="16" bestFit="1" customWidth="1"/>
    <col min="5418" max="5418" width="16" style="16" bestFit="1" customWidth="1"/>
    <col min="5419" max="5419" width="12.7109375" style="16" bestFit="1" customWidth="1"/>
    <col min="5420" max="5420" width="8.140625" style="16" bestFit="1" customWidth="1"/>
    <col min="5421" max="5421" width="10.28515625" style="16" bestFit="1" customWidth="1"/>
    <col min="5422" max="5422" width="7.28515625" style="16" bestFit="1" customWidth="1"/>
    <col min="5423" max="5424" width="8.140625" style="16" bestFit="1" customWidth="1"/>
    <col min="5425" max="5425" width="2" style="16" customWidth="1"/>
    <col min="5426" max="5426" width="6.5703125" style="16" bestFit="1" customWidth="1"/>
    <col min="5427" max="5428" width="17" style="16" bestFit="1" customWidth="1"/>
    <col min="5429" max="5429" width="8.42578125" style="16" bestFit="1" customWidth="1"/>
    <col min="5430" max="5430" width="8.42578125" style="16" customWidth="1"/>
    <col min="5431" max="5431" width="20.42578125" style="16" bestFit="1" customWidth="1"/>
    <col min="5432" max="5432" width="12.5703125" style="16" bestFit="1" customWidth="1"/>
    <col min="5433" max="5433" width="8.42578125" style="16" bestFit="1" customWidth="1"/>
    <col min="5434" max="5434" width="16" style="16" bestFit="1" customWidth="1"/>
    <col min="5435" max="5435" width="12.7109375" style="16" bestFit="1" customWidth="1"/>
    <col min="5436" max="5436" width="8.140625" style="16" bestFit="1" customWidth="1"/>
    <col min="5437" max="5437" width="10.28515625" style="16" bestFit="1" customWidth="1"/>
    <col min="5438" max="5438" width="7.28515625" style="16" bestFit="1" customWidth="1"/>
    <col min="5439" max="5439" width="10.140625" style="16" bestFit="1" customWidth="1"/>
    <col min="5440" max="5440" width="8.140625" style="16" bestFit="1" customWidth="1"/>
    <col min="5441" max="5441" width="2" style="16" customWidth="1"/>
    <col min="5442" max="5442" width="6.5703125" style="16" bestFit="1" customWidth="1"/>
    <col min="5443" max="5444" width="15.42578125" style="16" customWidth="1"/>
    <col min="5445" max="5445" width="11.140625" style="16" bestFit="1" customWidth="1"/>
    <col min="5446" max="5446" width="11.140625" style="16" customWidth="1"/>
    <col min="5447" max="5447" width="16.42578125" style="16" bestFit="1" customWidth="1"/>
    <col min="5448" max="5448" width="16.42578125" style="16" customWidth="1"/>
    <col min="5449" max="5449" width="8.42578125" style="16" bestFit="1" customWidth="1"/>
    <col min="5450" max="5451" width="12.7109375" style="16" bestFit="1" customWidth="1"/>
    <col min="5452" max="5452" width="10.28515625" style="16" bestFit="1" customWidth="1"/>
    <col min="5453" max="5453" width="10.28515625" style="16" customWidth="1"/>
    <col min="5454" max="5454" width="7.28515625" style="16" bestFit="1" customWidth="1"/>
    <col min="5455" max="5455" width="10.140625" style="16" bestFit="1" customWidth="1"/>
    <col min="5456" max="5456" width="8.140625" style="16" bestFit="1" customWidth="1"/>
    <col min="5457" max="5457" width="2.28515625" style="16" customWidth="1"/>
    <col min="5458" max="5458" width="6.5703125" style="16" bestFit="1" customWidth="1"/>
    <col min="5459" max="5459" width="19.7109375" style="16" customWidth="1"/>
    <col min="5460" max="5460" width="20.85546875" style="16" customWidth="1"/>
    <col min="5461" max="5461" width="14.28515625" style="16" customWidth="1"/>
    <col min="5462" max="5462" width="12.28515625" style="16" customWidth="1"/>
    <col min="5463" max="5463" width="11.7109375" style="16" bestFit="1" customWidth="1"/>
    <col min="5464" max="5464" width="12.85546875" style="16" customWidth="1"/>
    <col min="5465" max="5465" width="16.42578125" style="16" bestFit="1" customWidth="1"/>
    <col min="5466" max="5466" width="13.42578125" style="16" customWidth="1"/>
    <col min="5467" max="5467" width="13.85546875" style="16" customWidth="1"/>
    <col min="5468" max="5470" width="12.7109375" style="16" customWidth="1"/>
    <col min="5471" max="5472" width="8.5703125" style="16"/>
    <col min="5473" max="5473" width="2.28515625" style="16" customWidth="1"/>
    <col min="5474" max="5474" width="6.5703125" style="16" bestFit="1" customWidth="1"/>
    <col min="5475" max="5475" width="19.7109375" style="16" customWidth="1"/>
    <col min="5476" max="5476" width="20.85546875" style="16" customWidth="1"/>
    <col min="5477" max="5477" width="14.28515625" style="16" customWidth="1"/>
    <col min="5478" max="5478" width="12.28515625" style="16" customWidth="1"/>
    <col min="5479" max="5479" width="16.42578125" style="16" bestFit="1" customWidth="1"/>
    <col min="5480" max="5480" width="12.85546875" style="16" customWidth="1"/>
    <col min="5481" max="5481" width="16.42578125" style="16" bestFit="1" customWidth="1"/>
    <col min="5482" max="5482" width="13.42578125" style="16" customWidth="1"/>
    <col min="5483" max="5483" width="13.85546875" style="16" customWidth="1"/>
    <col min="5484" max="5486" width="12.7109375" style="16" customWidth="1"/>
    <col min="5487" max="5488" width="8.5703125" style="16"/>
    <col min="5489" max="5489" width="1.85546875" style="16" customWidth="1"/>
    <col min="5490" max="5490" width="6.5703125" style="16" bestFit="1" customWidth="1"/>
    <col min="5491" max="5491" width="12.7109375" style="16" bestFit="1" customWidth="1"/>
    <col min="5492" max="5492" width="11.28515625" style="16" bestFit="1" customWidth="1"/>
    <col min="5493" max="5493" width="11.140625" style="16" bestFit="1" customWidth="1"/>
    <col min="5494" max="5494" width="19.42578125" style="16" customWidth="1"/>
    <col min="5495" max="5495" width="12.28515625" style="16" customWidth="1"/>
    <col min="5496" max="5496" width="16.42578125" style="16" bestFit="1" customWidth="1"/>
    <col min="5497" max="5497" width="12.85546875" style="16" customWidth="1"/>
    <col min="5498" max="5498" width="16.42578125" style="16" bestFit="1" customWidth="1"/>
    <col min="5499" max="5499" width="13.42578125" style="16" customWidth="1"/>
    <col min="5500" max="5500" width="13.85546875" style="16" customWidth="1"/>
    <col min="5501" max="5501" width="10.28515625" style="16" bestFit="1" customWidth="1"/>
    <col min="5502" max="5502" width="8.5703125" style="16"/>
    <col min="5503" max="5503" width="1.85546875" style="16" customWidth="1"/>
    <col min="5504" max="5504" width="6.5703125" style="16" bestFit="1" customWidth="1"/>
    <col min="5505" max="5505" width="12.7109375" style="16" bestFit="1" customWidth="1"/>
    <col min="5506" max="5506" width="11.28515625" style="16" bestFit="1" customWidth="1"/>
    <col min="5507" max="5507" width="11.140625" style="16" bestFit="1" customWidth="1"/>
    <col min="5508" max="5508" width="19.42578125" style="16" customWidth="1"/>
    <col min="5509" max="5509" width="12.28515625" style="16" customWidth="1"/>
    <col min="5510" max="5510" width="16.42578125" style="16" bestFit="1" customWidth="1"/>
    <col min="5511" max="5511" width="12.85546875" style="16" customWidth="1"/>
    <col min="5512" max="5512" width="16.42578125" style="16" bestFit="1" customWidth="1"/>
    <col min="5513" max="5513" width="13.42578125" style="16" customWidth="1"/>
    <col min="5514" max="5514" width="13.85546875" style="16" customWidth="1"/>
    <col min="5515" max="5515" width="10.28515625" style="16" bestFit="1" customWidth="1"/>
    <col min="5516" max="5632" width="8.5703125" style="16"/>
    <col min="5633" max="5633" width="1.7109375" style="16" customWidth="1"/>
    <col min="5634" max="5634" width="6.5703125" style="16" bestFit="1" customWidth="1"/>
    <col min="5635" max="5635" width="9.85546875" style="16" bestFit="1" customWidth="1"/>
    <col min="5636" max="5636" width="17" style="16" bestFit="1" customWidth="1"/>
    <col min="5637" max="5638" width="8.42578125" style="16" bestFit="1" customWidth="1"/>
    <col min="5639" max="5639" width="19.140625" style="16" bestFit="1" customWidth="1"/>
    <col min="5640" max="5640" width="12.5703125" style="16" bestFit="1" customWidth="1"/>
    <col min="5641" max="5641" width="8.42578125" style="16" bestFit="1" customWidth="1"/>
    <col min="5642" max="5642" width="14.5703125" style="16" bestFit="1" customWidth="1"/>
    <col min="5643" max="5643" width="12.7109375" style="16" bestFit="1" customWidth="1"/>
    <col min="5644" max="5644" width="8.140625" style="16" bestFit="1" customWidth="1"/>
    <col min="5645" max="5645" width="10.28515625" style="16" bestFit="1" customWidth="1"/>
    <col min="5646" max="5646" width="7.28515625" style="16" bestFit="1" customWidth="1"/>
    <col min="5647" max="5648" width="8.5703125" style="16" bestFit="1"/>
    <col min="5649" max="5649" width="2.5703125" style="16" customWidth="1"/>
    <col min="5650" max="5650" width="6.5703125" style="16" bestFit="1" customWidth="1"/>
    <col min="5651" max="5651" width="9.85546875" style="16" bestFit="1" customWidth="1"/>
    <col min="5652" max="5652" width="17" style="16" bestFit="1" customWidth="1"/>
    <col min="5653" max="5654" width="8.42578125" style="16" bestFit="1" customWidth="1"/>
    <col min="5655" max="5655" width="16.42578125" style="16" bestFit="1" customWidth="1"/>
    <col min="5656" max="5656" width="12.5703125" style="16" bestFit="1" customWidth="1"/>
    <col min="5657" max="5657" width="8.42578125" style="16" bestFit="1" customWidth="1"/>
    <col min="5658" max="5658" width="16" style="16" bestFit="1" customWidth="1"/>
    <col min="5659" max="5659" width="12.7109375" style="16" bestFit="1" customWidth="1"/>
    <col min="5660" max="5660" width="8.140625" style="16" bestFit="1" customWidth="1"/>
    <col min="5661" max="5661" width="10.28515625" style="16" bestFit="1" customWidth="1"/>
    <col min="5662" max="5662" width="7.28515625" style="16" bestFit="1" customWidth="1"/>
    <col min="5663" max="5664" width="8.140625" style="16" bestFit="1" customWidth="1"/>
    <col min="5665" max="5665" width="1.7109375" style="16" customWidth="1"/>
    <col min="5666" max="5666" width="6.5703125" style="16" bestFit="1" customWidth="1"/>
    <col min="5667" max="5668" width="17" style="16" bestFit="1" customWidth="1"/>
    <col min="5669" max="5669" width="13.42578125" style="16" customWidth="1"/>
    <col min="5670" max="5670" width="8.42578125" style="16" bestFit="1" customWidth="1"/>
    <col min="5671" max="5671" width="20.42578125" style="16" bestFit="1" customWidth="1"/>
    <col min="5672" max="5672" width="20.42578125" style="16" customWidth="1"/>
    <col min="5673" max="5673" width="8.42578125" style="16" bestFit="1" customWidth="1"/>
    <col min="5674" max="5674" width="16" style="16" bestFit="1" customWidth="1"/>
    <col min="5675" max="5675" width="12.7109375" style="16" bestFit="1" customWidth="1"/>
    <col min="5676" max="5676" width="8.140625" style="16" bestFit="1" customWidth="1"/>
    <col min="5677" max="5677" width="10.28515625" style="16" bestFit="1" customWidth="1"/>
    <col min="5678" max="5678" width="7.28515625" style="16" bestFit="1" customWidth="1"/>
    <col min="5679" max="5680" width="8.140625" style="16" bestFit="1" customWidth="1"/>
    <col min="5681" max="5681" width="2" style="16" customWidth="1"/>
    <col min="5682" max="5682" width="6.5703125" style="16" bestFit="1" customWidth="1"/>
    <col min="5683" max="5684" width="17" style="16" bestFit="1" customWidth="1"/>
    <col min="5685" max="5685" width="8.42578125" style="16" bestFit="1" customWidth="1"/>
    <col min="5686" max="5686" width="8.42578125" style="16" customWidth="1"/>
    <col min="5687" max="5687" width="20.42578125" style="16" bestFit="1" customWidth="1"/>
    <col min="5688" max="5688" width="12.5703125" style="16" bestFit="1" customWidth="1"/>
    <col min="5689" max="5689" width="8.42578125" style="16" bestFit="1" customWidth="1"/>
    <col min="5690" max="5690" width="16" style="16" bestFit="1" customWidth="1"/>
    <col min="5691" max="5691" width="12.7109375" style="16" bestFit="1" customWidth="1"/>
    <col min="5692" max="5692" width="8.140625" style="16" bestFit="1" customWidth="1"/>
    <col min="5693" max="5693" width="10.28515625" style="16" bestFit="1" customWidth="1"/>
    <col min="5694" max="5694" width="7.28515625" style="16" bestFit="1" customWidth="1"/>
    <col min="5695" max="5695" width="10.140625" style="16" bestFit="1" customWidth="1"/>
    <col min="5696" max="5696" width="8.140625" style="16" bestFit="1" customWidth="1"/>
    <col min="5697" max="5697" width="2" style="16" customWidth="1"/>
    <col min="5698" max="5698" width="6.5703125" style="16" bestFit="1" customWidth="1"/>
    <col min="5699" max="5700" width="15.42578125" style="16" customWidth="1"/>
    <col min="5701" max="5701" width="11.140625" style="16" bestFit="1" customWidth="1"/>
    <col min="5702" max="5702" width="11.140625" style="16" customWidth="1"/>
    <col min="5703" max="5703" width="16.42578125" style="16" bestFit="1" customWidth="1"/>
    <col min="5704" max="5704" width="16.42578125" style="16" customWidth="1"/>
    <col min="5705" max="5705" width="8.42578125" style="16" bestFit="1" customWidth="1"/>
    <col min="5706" max="5707" width="12.7109375" style="16" bestFit="1" customWidth="1"/>
    <col min="5708" max="5708" width="10.28515625" style="16" bestFit="1" customWidth="1"/>
    <col min="5709" max="5709" width="10.28515625" style="16" customWidth="1"/>
    <col min="5710" max="5710" width="7.28515625" style="16" bestFit="1" customWidth="1"/>
    <col min="5711" max="5711" width="10.140625" style="16" bestFit="1" customWidth="1"/>
    <col min="5712" max="5712" width="8.140625" style="16" bestFit="1" customWidth="1"/>
    <col min="5713" max="5713" width="2.28515625" style="16" customWidth="1"/>
    <col min="5714" max="5714" width="6.5703125" style="16" bestFit="1" customWidth="1"/>
    <col min="5715" max="5715" width="19.7109375" style="16" customWidth="1"/>
    <col min="5716" max="5716" width="20.85546875" style="16" customWidth="1"/>
    <col min="5717" max="5717" width="14.28515625" style="16" customWidth="1"/>
    <col min="5718" max="5718" width="12.28515625" style="16" customWidth="1"/>
    <col min="5719" max="5719" width="11.7109375" style="16" bestFit="1" customWidth="1"/>
    <col min="5720" max="5720" width="12.85546875" style="16" customWidth="1"/>
    <col min="5721" max="5721" width="16.42578125" style="16" bestFit="1" customWidth="1"/>
    <col min="5722" max="5722" width="13.42578125" style="16" customWidth="1"/>
    <col min="5723" max="5723" width="13.85546875" style="16" customWidth="1"/>
    <col min="5724" max="5726" width="12.7109375" style="16" customWidth="1"/>
    <col min="5727" max="5728" width="8.5703125" style="16"/>
    <col min="5729" max="5729" width="2.28515625" style="16" customWidth="1"/>
    <col min="5730" max="5730" width="6.5703125" style="16" bestFit="1" customWidth="1"/>
    <col min="5731" max="5731" width="19.7109375" style="16" customWidth="1"/>
    <col min="5732" max="5732" width="20.85546875" style="16" customWidth="1"/>
    <col min="5733" max="5733" width="14.28515625" style="16" customWidth="1"/>
    <col min="5734" max="5734" width="12.28515625" style="16" customWidth="1"/>
    <col min="5735" max="5735" width="16.42578125" style="16" bestFit="1" customWidth="1"/>
    <col min="5736" max="5736" width="12.85546875" style="16" customWidth="1"/>
    <col min="5737" max="5737" width="16.42578125" style="16" bestFit="1" customWidth="1"/>
    <col min="5738" max="5738" width="13.42578125" style="16" customWidth="1"/>
    <col min="5739" max="5739" width="13.85546875" style="16" customWidth="1"/>
    <col min="5740" max="5742" width="12.7109375" style="16" customWidth="1"/>
    <col min="5743" max="5744" width="8.5703125" style="16"/>
    <col min="5745" max="5745" width="1.85546875" style="16" customWidth="1"/>
    <col min="5746" max="5746" width="6.5703125" style="16" bestFit="1" customWidth="1"/>
    <col min="5747" max="5747" width="12.7109375" style="16" bestFit="1" customWidth="1"/>
    <col min="5748" max="5748" width="11.28515625" style="16" bestFit="1" customWidth="1"/>
    <col min="5749" max="5749" width="11.140625" style="16" bestFit="1" customWidth="1"/>
    <col min="5750" max="5750" width="19.42578125" style="16" customWidth="1"/>
    <col min="5751" max="5751" width="12.28515625" style="16" customWidth="1"/>
    <col min="5752" max="5752" width="16.42578125" style="16" bestFit="1" customWidth="1"/>
    <col min="5753" max="5753" width="12.85546875" style="16" customWidth="1"/>
    <col min="5754" max="5754" width="16.42578125" style="16" bestFit="1" customWidth="1"/>
    <col min="5755" max="5755" width="13.42578125" style="16" customWidth="1"/>
    <col min="5756" max="5756" width="13.85546875" style="16" customWidth="1"/>
    <col min="5757" max="5757" width="10.28515625" style="16" bestFit="1" customWidth="1"/>
    <col min="5758" max="5758" width="8.5703125" style="16"/>
    <col min="5759" max="5759" width="1.85546875" style="16" customWidth="1"/>
    <col min="5760" max="5760" width="6.5703125" style="16" bestFit="1" customWidth="1"/>
    <col min="5761" max="5761" width="12.7109375" style="16" bestFit="1" customWidth="1"/>
    <col min="5762" max="5762" width="11.28515625" style="16" bestFit="1" customWidth="1"/>
    <col min="5763" max="5763" width="11.140625" style="16" bestFit="1" customWidth="1"/>
    <col min="5764" max="5764" width="19.42578125" style="16" customWidth="1"/>
    <col min="5765" max="5765" width="12.28515625" style="16" customWidth="1"/>
    <col min="5766" max="5766" width="16.42578125" style="16" bestFit="1" customWidth="1"/>
    <col min="5767" max="5767" width="12.85546875" style="16" customWidth="1"/>
    <col min="5768" max="5768" width="16.42578125" style="16" bestFit="1" customWidth="1"/>
    <col min="5769" max="5769" width="13.42578125" style="16" customWidth="1"/>
    <col min="5770" max="5770" width="13.85546875" style="16" customWidth="1"/>
    <col min="5771" max="5771" width="10.28515625" style="16" bestFit="1" customWidth="1"/>
    <col min="5772" max="5888" width="8.5703125" style="16"/>
    <col min="5889" max="5889" width="1.7109375" style="16" customWidth="1"/>
    <col min="5890" max="5890" width="6.5703125" style="16" bestFit="1" customWidth="1"/>
    <col min="5891" max="5891" width="9.85546875" style="16" bestFit="1" customWidth="1"/>
    <col min="5892" max="5892" width="17" style="16" bestFit="1" customWidth="1"/>
    <col min="5893" max="5894" width="8.42578125" style="16" bestFit="1" customWidth="1"/>
    <col min="5895" max="5895" width="19.140625" style="16" bestFit="1" customWidth="1"/>
    <col min="5896" max="5896" width="12.5703125" style="16" bestFit="1" customWidth="1"/>
    <col min="5897" max="5897" width="8.42578125" style="16" bestFit="1" customWidth="1"/>
    <col min="5898" max="5898" width="14.5703125" style="16" bestFit="1" customWidth="1"/>
    <col min="5899" max="5899" width="12.7109375" style="16" bestFit="1" customWidth="1"/>
    <col min="5900" max="5900" width="8.140625" style="16" bestFit="1" customWidth="1"/>
    <col min="5901" max="5901" width="10.28515625" style="16" bestFit="1" customWidth="1"/>
    <col min="5902" max="5902" width="7.28515625" style="16" bestFit="1" customWidth="1"/>
    <col min="5903" max="5904" width="8.5703125" style="16" bestFit="1"/>
    <col min="5905" max="5905" width="2.5703125" style="16" customWidth="1"/>
    <col min="5906" max="5906" width="6.5703125" style="16" bestFit="1" customWidth="1"/>
    <col min="5907" max="5907" width="9.85546875" style="16" bestFit="1" customWidth="1"/>
    <col min="5908" max="5908" width="17" style="16" bestFit="1" customWidth="1"/>
    <col min="5909" max="5910" width="8.42578125" style="16" bestFit="1" customWidth="1"/>
    <col min="5911" max="5911" width="16.42578125" style="16" bestFit="1" customWidth="1"/>
    <col min="5912" max="5912" width="12.5703125" style="16" bestFit="1" customWidth="1"/>
    <col min="5913" max="5913" width="8.42578125" style="16" bestFit="1" customWidth="1"/>
    <col min="5914" max="5914" width="16" style="16" bestFit="1" customWidth="1"/>
    <col min="5915" max="5915" width="12.7109375" style="16" bestFit="1" customWidth="1"/>
    <col min="5916" max="5916" width="8.140625" style="16" bestFit="1" customWidth="1"/>
    <col min="5917" max="5917" width="10.28515625" style="16" bestFit="1" customWidth="1"/>
    <col min="5918" max="5918" width="7.28515625" style="16" bestFit="1" customWidth="1"/>
    <col min="5919" max="5920" width="8.140625" style="16" bestFit="1" customWidth="1"/>
    <col min="5921" max="5921" width="1.7109375" style="16" customWidth="1"/>
    <col min="5922" max="5922" width="6.5703125" style="16" bestFit="1" customWidth="1"/>
    <col min="5923" max="5924" width="17" style="16" bestFit="1" customWidth="1"/>
    <col min="5925" max="5925" width="13.42578125" style="16" customWidth="1"/>
    <col min="5926" max="5926" width="8.42578125" style="16" bestFit="1" customWidth="1"/>
    <col min="5927" max="5927" width="20.42578125" style="16" bestFit="1" customWidth="1"/>
    <col min="5928" max="5928" width="20.42578125" style="16" customWidth="1"/>
    <col min="5929" max="5929" width="8.42578125" style="16" bestFit="1" customWidth="1"/>
    <col min="5930" max="5930" width="16" style="16" bestFit="1" customWidth="1"/>
    <col min="5931" max="5931" width="12.7109375" style="16" bestFit="1" customWidth="1"/>
    <col min="5932" max="5932" width="8.140625" style="16" bestFit="1" customWidth="1"/>
    <col min="5933" max="5933" width="10.28515625" style="16" bestFit="1" customWidth="1"/>
    <col min="5934" max="5934" width="7.28515625" style="16" bestFit="1" customWidth="1"/>
    <col min="5935" max="5936" width="8.140625" style="16" bestFit="1" customWidth="1"/>
    <col min="5937" max="5937" width="2" style="16" customWidth="1"/>
    <col min="5938" max="5938" width="6.5703125" style="16" bestFit="1" customWidth="1"/>
    <col min="5939" max="5940" width="17" style="16" bestFit="1" customWidth="1"/>
    <col min="5941" max="5941" width="8.42578125" style="16" bestFit="1" customWidth="1"/>
    <col min="5942" max="5942" width="8.42578125" style="16" customWidth="1"/>
    <col min="5943" max="5943" width="20.42578125" style="16" bestFit="1" customWidth="1"/>
    <col min="5944" max="5944" width="12.5703125" style="16" bestFit="1" customWidth="1"/>
    <col min="5945" max="5945" width="8.42578125" style="16" bestFit="1" customWidth="1"/>
    <col min="5946" max="5946" width="16" style="16" bestFit="1" customWidth="1"/>
    <col min="5947" max="5947" width="12.7109375" style="16" bestFit="1" customWidth="1"/>
    <col min="5948" max="5948" width="8.140625" style="16" bestFit="1" customWidth="1"/>
    <col min="5949" max="5949" width="10.28515625" style="16" bestFit="1" customWidth="1"/>
    <col min="5950" max="5950" width="7.28515625" style="16" bestFit="1" customWidth="1"/>
    <col min="5951" max="5951" width="10.140625" style="16" bestFit="1" customWidth="1"/>
    <col min="5952" max="5952" width="8.140625" style="16" bestFit="1" customWidth="1"/>
    <col min="5953" max="5953" width="2" style="16" customWidth="1"/>
    <col min="5954" max="5954" width="6.5703125" style="16" bestFit="1" customWidth="1"/>
    <col min="5955" max="5956" width="15.42578125" style="16" customWidth="1"/>
    <col min="5957" max="5957" width="11.140625" style="16" bestFit="1" customWidth="1"/>
    <col min="5958" max="5958" width="11.140625" style="16" customWidth="1"/>
    <col min="5959" max="5959" width="16.42578125" style="16" bestFit="1" customWidth="1"/>
    <col min="5960" max="5960" width="16.42578125" style="16" customWidth="1"/>
    <col min="5961" max="5961" width="8.42578125" style="16" bestFit="1" customWidth="1"/>
    <col min="5962" max="5963" width="12.7109375" style="16" bestFit="1" customWidth="1"/>
    <col min="5964" max="5964" width="10.28515625" style="16" bestFit="1" customWidth="1"/>
    <col min="5965" max="5965" width="10.28515625" style="16" customWidth="1"/>
    <col min="5966" max="5966" width="7.28515625" style="16" bestFit="1" customWidth="1"/>
    <col min="5967" max="5967" width="10.140625" style="16" bestFit="1" customWidth="1"/>
    <col min="5968" max="5968" width="8.140625" style="16" bestFit="1" customWidth="1"/>
    <col min="5969" max="5969" width="2.28515625" style="16" customWidth="1"/>
    <col min="5970" max="5970" width="6.5703125" style="16" bestFit="1" customWidth="1"/>
    <col min="5971" max="5971" width="19.7109375" style="16" customWidth="1"/>
    <col min="5972" max="5972" width="20.85546875" style="16" customWidth="1"/>
    <col min="5973" max="5973" width="14.28515625" style="16" customWidth="1"/>
    <col min="5974" max="5974" width="12.28515625" style="16" customWidth="1"/>
    <col min="5975" max="5975" width="11.7109375" style="16" bestFit="1" customWidth="1"/>
    <col min="5976" max="5976" width="12.85546875" style="16" customWidth="1"/>
    <col min="5977" max="5977" width="16.42578125" style="16" bestFit="1" customWidth="1"/>
    <col min="5978" max="5978" width="13.42578125" style="16" customWidth="1"/>
    <col min="5979" max="5979" width="13.85546875" style="16" customWidth="1"/>
    <col min="5980" max="5982" width="12.7109375" style="16" customWidth="1"/>
    <col min="5983" max="5984" width="8.5703125" style="16"/>
    <col min="5985" max="5985" width="2.28515625" style="16" customWidth="1"/>
    <col min="5986" max="5986" width="6.5703125" style="16" bestFit="1" customWidth="1"/>
    <col min="5987" max="5987" width="19.7109375" style="16" customWidth="1"/>
    <col min="5988" max="5988" width="20.85546875" style="16" customWidth="1"/>
    <col min="5989" max="5989" width="14.28515625" style="16" customWidth="1"/>
    <col min="5990" max="5990" width="12.28515625" style="16" customWidth="1"/>
    <col min="5991" max="5991" width="16.42578125" style="16" bestFit="1" customWidth="1"/>
    <col min="5992" max="5992" width="12.85546875" style="16" customWidth="1"/>
    <col min="5993" max="5993" width="16.42578125" style="16" bestFit="1" customWidth="1"/>
    <col min="5994" max="5994" width="13.42578125" style="16" customWidth="1"/>
    <col min="5995" max="5995" width="13.85546875" style="16" customWidth="1"/>
    <col min="5996" max="5998" width="12.7109375" style="16" customWidth="1"/>
    <col min="5999" max="6000" width="8.5703125" style="16"/>
    <col min="6001" max="6001" width="1.85546875" style="16" customWidth="1"/>
    <col min="6002" max="6002" width="6.5703125" style="16" bestFit="1" customWidth="1"/>
    <col min="6003" max="6003" width="12.7109375" style="16" bestFit="1" customWidth="1"/>
    <col min="6004" max="6004" width="11.28515625" style="16" bestFit="1" customWidth="1"/>
    <col min="6005" max="6005" width="11.140625" style="16" bestFit="1" customWidth="1"/>
    <col min="6006" max="6006" width="19.42578125" style="16" customWidth="1"/>
    <col min="6007" max="6007" width="12.28515625" style="16" customWidth="1"/>
    <col min="6008" max="6008" width="16.42578125" style="16" bestFit="1" customWidth="1"/>
    <col min="6009" max="6009" width="12.85546875" style="16" customWidth="1"/>
    <col min="6010" max="6010" width="16.42578125" style="16" bestFit="1" customWidth="1"/>
    <col min="6011" max="6011" width="13.42578125" style="16" customWidth="1"/>
    <col min="6012" max="6012" width="13.85546875" style="16" customWidth="1"/>
    <col min="6013" max="6013" width="10.28515625" style="16" bestFit="1" customWidth="1"/>
    <col min="6014" max="6014" width="8.5703125" style="16"/>
    <col min="6015" max="6015" width="1.85546875" style="16" customWidth="1"/>
    <col min="6016" max="6016" width="6.5703125" style="16" bestFit="1" customWidth="1"/>
    <col min="6017" max="6017" width="12.7109375" style="16" bestFit="1" customWidth="1"/>
    <col min="6018" max="6018" width="11.28515625" style="16" bestFit="1" customWidth="1"/>
    <col min="6019" max="6019" width="11.140625" style="16" bestFit="1" customWidth="1"/>
    <col min="6020" max="6020" width="19.42578125" style="16" customWidth="1"/>
    <col min="6021" max="6021" width="12.28515625" style="16" customWidth="1"/>
    <col min="6022" max="6022" width="16.42578125" style="16" bestFit="1" customWidth="1"/>
    <col min="6023" max="6023" width="12.85546875" style="16" customWidth="1"/>
    <col min="6024" max="6024" width="16.42578125" style="16" bestFit="1" customWidth="1"/>
    <col min="6025" max="6025" width="13.42578125" style="16" customWidth="1"/>
    <col min="6026" max="6026" width="13.85546875" style="16" customWidth="1"/>
    <col min="6027" max="6027" width="10.28515625" style="16" bestFit="1" customWidth="1"/>
    <col min="6028" max="6144" width="8.5703125" style="16"/>
    <col min="6145" max="6145" width="1.7109375" style="16" customWidth="1"/>
    <col min="6146" max="6146" width="6.5703125" style="16" bestFit="1" customWidth="1"/>
    <col min="6147" max="6147" width="9.85546875" style="16" bestFit="1" customWidth="1"/>
    <col min="6148" max="6148" width="17" style="16" bestFit="1" customWidth="1"/>
    <col min="6149" max="6150" width="8.42578125" style="16" bestFit="1" customWidth="1"/>
    <col min="6151" max="6151" width="19.140625" style="16" bestFit="1" customWidth="1"/>
    <col min="6152" max="6152" width="12.5703125" style="16" bestFit="1" customWidth="1"/>
    <col min="6153" max="6153" width="8.42578125" style="16" bestFit="1" customWidth="1"/>
    <col min="6154" max="6154" width="14.5703125" style="16" bestFit="1" customWidth="1"/>
    <col min="6155" max="6155" width="12.7109375" style="16" bestFit="1" customWidth="1"/>
    <col min="6156" max="6156" width="8.140625" style="16" bestFit="1" customWidth="1"/>
    <col min="6157" max="6157" width="10.28515625" style="16" bestFit="1" customWidth="1"/>
    <col min="6158" max="6158" width="7.28515625" style="16" bestFit="1" customWidth="1"/>
    <col min="6159" max="6160" width="8.5703125" style="16" bestFit="1"/>
    <col min="6161" max="6161" width="2.5703125" style="16" customWidth="1"/>
    <col min="6162" max="6162" width="6.5703125" style="16" bestFit="1" customWidth="1"/>
    <col min="6163" max="6163" width="9.85546875" style="16" bestFit="1" customWidth="1"/>
    <col min="6164" max="6164" width="17" style="16" bestFit="1" customWidth="1"/>
    <col min="6165" max="6166" width="8.42578125" style="16" bestFit="1" customWidth="1"/>
    <col min="6167" max="6167" width="16.42578125" style="16" bestFit="1" customWidth="1"/>
    <col min="6168" max="6168" width="12.5703125" style="16" bestFit="1" customWidth="1"/>
    <col min="6169" max="6169" width="8.42578125" style="16" bestFit="1" customWidth="1"/>
    <col min="6170" max="6170" width="16" style="16" bestFit="1" customWidth="1"/>
    <col min="6171" max="6171" width="12.7109375" style="16" bestFit="1" customWidth="1"/>
    <col min="6172" max="6172" width="8.140625" style="16" bestFit="1" customWidth="1"/>
    <col min="6173" max="6173" width="10.28515625" style="16" bestFit="1" customWidth="1"/>
    <col min="6174" max="6174" width="7.28515625" style="16" bestFit="1" customWidth="1"/>
    <col min="6175" max="6176" width="8.140625" style="16" bestFit="1" customWidth="1"/>
    <col min="6177" max="6177" width="1.7109375" style="16" customWidth="1"/>
    <col min="6178" max="6178" width="6.5703125" style="16" bestFit="1" customWidth="1"/>
    <col min="6179" max="6180" width="17" style="16" bestFit="1" customWidth="1"/>
    <col min="6181" max="6181" width="13.42578125" style="16" customWidth="1"/>
    <col min="6182" max="6182" width="8.42578125" style="16" bestFit="1" customWidth="1"/>
    <col min="6183" max="6183" width="20.42578125" style="16" bestFit="1" customWidth="1"/>
    <col min="6184" max="6184" width="20.42578125" style="16" customWidth="1"/>
    <col min="6185" max="6185" width="8.42578125" style="16" bestFit="1" customWidth="1"/>
    <col min="6186" max="6186" width="16" style="16" bestFit="1" customWidth="1"/>
    <col min="6187" max="6187" width="12.7109375" style="16" bestFit="1" customWidth="1"/>
    <col min="6188" max="6188" width="8.140625" style="16" bestFit="1" customWidth="1"/>
    <col min="6189" max="6189" width="10.28515625" style="16" bestFit="1" customWidth="1"/>
    <col min="6190" max="6190" width="7.28515625" style="16" bestFit="1" customWidth="1"/>
    <col min="6191" max="6192" width="8.140625" style="16" bestFit="1" customWidth="1"/>
    <col min="6193" max="6193" width="2" style="16" customWidth="1"/>
    <col min="6194" max="6194" width="6.5703125" style="16" bestFit="1" customWidth="1"/>
    <col min="6195" max="6196" width="17" style="16" bestFit="1" customWidth="1"/>
    <col min="6197" max="6197" width="8.42578125" style="16" bestFit="1" customWidth="1"/>
    <col min="6198" max="6198" width="8.42578125" style="16" customWidth="1"/>
    <col min="6199" max="6199" width="20.42578125" style="16" bestFit="1" customWidth="1"/>
    <col min="6200" max="6200" width="12.5703125" style="16" bestFit="1" customWidth="1"/>
    <col min="6201" max="6201" width="8.42578125" style="16" bestFit="1" customWidth="1"/>
    <col min="6202" max="6202" width="16" style="16" bestFit="1" customWidth="1"/>
    <col min="6203" max="6203" width="12.7109375" style="16" bestFit="1" customWidth="1"/>
    <col min="6204" max="6204" width="8.140625" style="16" bestFit="1" customWidth="1"/>
    <col min="6205" max="6205" width="10.28515625" style="16" bestFit="1" customWidth="1"/>
    <col min="6206" max="6206" width="7.28515625" style="16" bestFit="1" customWidth="1"/>
    <col min="6207" max="6207" width="10.140625" style="16" bestFit="1" customWidth="1"/>
    <col min="6208" max="6208" width="8.140625" style="16" bestFit="1" customWidth="1"/>
    <col min="6209" max="6209" width="2" style="16" customWidth="1"/>
    <col min="6210" max="6210" width="6.5703125" style="16" bestFit="1" customWidth="1"/>
    <col min="6211" max="6212" width="15.42578125" style="16" customWidth="1"/>
    <col min="6213" max="6213" width="11.140625" style="16" bestFit="1" customWidth="1"/>
    <col min="6214" max="6214" width="11.140625" style="16" customWidth="1"/>
    <col min="6215" max="6215" width="16.42578125" style="16" bestFit="1" customWidth="1"/>
    <col min="6216" max="6216" width="16.42578125" style="16" customWidth="1"/>
    <col min="6217" max="6217" width="8.42578125" style="16" bestFit="1" customWidth="1"/>
    <col min="6218" max="6219" width="12.7109375" style="16" bestFit="1" customWidth="1"/>
    <col min="6220" max="6220" width="10.28515625" style="16" bestFit="1" customWidth="1"/>
    <col min="6221" max="6221" width="10.28515625" style="16" customWidth="1"/>
    <col min="6222" max="6222" width="7.28515625" style="16" bestFit="1" customWidth="1"/>
    <col min="6223" max="6223" width="10.140625" style="16" bestFit="1" customWidth="1"/>
    <col min="6224" max="6224" width="8.140625" style="16" bestFit="1" customWidth="1"/>
    <col min="6225" max="6225" width="2.28515625" style="16" customWidth="1"/>
    <col min="6226" max="6226" width="6.5703125" style="16" bestFit="1" customWidth="1"/>
    <col min="6227" max="6227" width="19.7109375" style="16" customWidth="1"/>
    <col min="6228" max="6228" width="20.85546875" style="16" customWidth="1"/>
    <col min="6229" max="6229" width="14.28515625" style="16" customWidth="1"/>
    <col min="6230" max="6230" width="12.28515625" style="16" customWidth="1"/>
    <col min="6231" max="6231" width="11.7109375" style="16" bestFit="1" customWidth="1"/>
    <col min="6232" max="6232" width="12.85546875" style="16" customWidth="1"/>
    <col min="6233" max="6233" width="16.42578125" style="16" bestFit="1" customWidth="1"/>
    <col min="6234" max="6234" width="13.42578125" style="16" customWidth="1"/>
    <col min="6235" max="6235" width="13.85546875" style="16" customWidth="1"/>
    <col min="6236" max="6238" width="12.7109375" style="16" customWidth="1"/>
    <col min="6239" max="6240" width="8.5703125" style="16"/>
    <col min="6241" max="6241" width="2.28515625" style="16" customWidth="1"/>
    <col min="6242" max="6242" width="6.5703125" style="16" bestFit="1" customWidth="1"/>
    <col min="6243" max="6243" width="19.7109375" style="16" customWidth="1"/>
    <col min="6244" max="6244" width="20.85546875" style="16" customWidth="1"/>
    <col min="6245" max="6245" width="14.28515625" style="16" customWidth="1"/>
    <col min="6246" max="6246" width="12.28515625" style="16" customWidth="1"/>
    <col min="6247" max="6247" width="16.42578125" style="16" bestFit="1" customWidth="1"/>
    <col min="6248" max="6248" width="12.85546875" style="16" customWidth="1"/>
    <col min="6249" max="6249" width="16.42578125" style="16" bestFit="1" customWidth="1"/>
    <col min="6250" max="6250" width="13.42578125" style="16" customWidth="1"/>
    <col min="6251" max="6251" width="13.85546875" style="16" customWidth="1"/>
    <col min="6252" max="6254" width="12.7109375" style="16" customWidth="1"/>
    <col min="6255" max="6256" width="8.5703125" style="16"/>
    <col min="6257" max="6257" width="1.85546875" style="16" customWidth="1"/>
    <col min="6258" max="6258" width="6.5703125" style="16" bestFit="1" customWidth="1"/>
    <col min="6259" max="6259" width="12.7109375" style="16" bestFit="1" customWidth="1"/>
    <col min="6260" max="6260" width="11.28515625" style="16" bestFit="1" customWidth="1"/>
    <col min="6261" max="6261" width="11.140625" style="16" bestFit="1" customWidth="1"/>
    <col min="6262" max="6262" width="19.42578125" style="16" customWidth="1"/>
    <col min="6263" max="6263" width="12.28515625" style="16" customWidth="1"/>
    <col min="6264" max="6264" width="16.42578125" style="16" bestFit="1" customWidth="1"/>
    <col min="6265" max="6265" width="12.85546875" style="16" customWidth="1"/>
    <col min="6266" max="6266" width="16.42578125" style="16" bestFit="1" customWidth="1"/>
    <col min="6267" max="6267" width="13.42578125" style="16" customWidth="1"/>
    <col min="6268" max="6268" width="13.85546875" style="16" customWidth="1"/>
    <col min="6269" max="6269" width="10.28515625" style="16" bestFit="1" customWidth="1"/>
    <col min="6270" max="6270" width="8.5703125" style="16"/>
    <col min="6271" max="6271" width="1.85546875" style="16" customWidth="1"/>
    <col min="6272" max="6272" width="6.5703125" style="16" bestFit="1" customWidth="1"/>
    <col min="6273" max="6273" width="12.7109375" style="16" bestFit="1" customWidth="1"/>
    <col min="6274" max="6274" width="11.28515625" style="16" bestFit="1" customWidth="1"/>
    <col min="6275" max="6275" width="11.140625" style="16" bestFit="1" customWidth="1"/>
    <col min="6276" max="6276" width="19.42578125" style="16" customWidth="1"/>
    <col min="6277" max="6277" width="12.28515625" style="16" customWidth="1"/>
    <col min="6278" max="6278" width="16.42578125" style="16" bestFit="1" customWidth="1"/>
    <col min="6279" max="6279" width="12.85546875" style="16" customWidth="1"/>
    <col min="6280" max="6280" width="16.42578125" style="16" bestFit="1" customWidth="1"/>
    <col min="6281" max="6281" width="13.42578125" style="16" customWidth="1"/>
    <col min="6282" max="6282" width="13.85546875" style="16" customWidth="1"/>
    <col min="6283" max="6283" width="10.28515625" style="16" bestFit="1" customWidth="1"/>
    <col min="6284" max="6400" width="8.5703125" style="16"/>
    <col min="6401" max="6401" width="1.7109375" style="16" customWidth="1"/>
    <col min="6402" max="6402" width="6.5703125" style="16" bestFit="1" customWidth="1"/>
    <col min="6403" max="6403" width="9.85546875" style="16" bestFit="1" customWidth="1"/>
    <col min="6404" max="6404" width="17" style="16" bestFit="1" customWidth="1"/>
    <col min="6405" max="6406" width="8.42578125" style="16" bestFit="1" customWidth="1"/>
    <col min="6407" max="6407" width="19.140625" style="16" bestFit="1" customWidth="1"/>
    <col min="6408" max="6408" width="12.5703125" style="16" bestFit="1" customWidth="1"/>
    <col min="6409" max="6409" width="8.42578125" style="16" bestFit="1" customWidth="1"/>
    <col min="6410" max="6410" width="14.5703125" style="16" bestFit="1" customWidth="1"/>
    <col min="6411" max="6411" width="12.7109375" style="16" bestFit="1" customWidth="1"/>
    <col min="6412" max="6412" width="8.140625" style="16" bestFit="1" customWidth="1"/>
    <col min="6413" max="6413" width="10.28515625" style="16" bestFit="1" customWidth="1"/>
    <col min="6414" max="6414" width="7.28515625" style="16" bestFit="1" customWidth="1"/>
    <col min="6415" max="6416" width="8.5703125" style="16" bestFit="1"/>
    <col min="6417" max="6417" width="2.5703125" style="16" customWidth="1"/>
    <col min="6418" max="6418" width="6.5703125" style="16" bestFit="1" customWidth="1"/>
    <col min="6419" max="6419" width="9.85546875" style="16" bestFit="1" customWidth="1"/>
    <col min="6420" max="6420" width="17" style="16" bestFit="1" customWidth="1"/>
    <col min="6421" max="6422" width="8.42578125" style="16" bestFit="1" customWidth="1"/>
    <col min="6423" max="6423" width="16.42578125" style="16" bestFit="1" customWidth="1"/>
    <col min="6424" max="6424" width="12.5703125" style="16" bestFit="1" customWidth="1"/>
    <col min="6425" max="6425" width="8.42578125" style="16" bestFit="1" customWidth="1"/>
    <col min="6426" max="6426" width="16" style="16" bestFit="1" customWidth="1"/>
    <col min="6427" max="6427" width="12.7109375" style="16" bestFit="1" customWidth="1"/>
    <col min="6428" max="6428" width="8.140625" style="16" bestFit="1" customWidth="1"/>
    <col min="6429" max="6429" width="10.28515625" style="16" bestFit="1" customWidth="1"/>
    <col min="6430" max="6430" width="7.28515625" style="16" bestFit="1" customWidth="1"/>
    <col min="6431" max="6432" width="8.140625" style="16" bestFit="1" customWidth="1"/>
    <col min="6433" max="6433" width="1.7109375" style="16" customWidth="1"/>
    <col min="6434" max="6434" width="6.5703125" style="16" bestFit="1" customWidth="1"/>
    <col min="6435" max="6436" width="17" style="16" bestFit="1" customWidth="1"/>
    <col min="6437" max="6437" width="13.42578125" style="16" customWidth="1"/>
    <col min="6438" max="6438" width="8.42578125" style="16" bestFit="1" customWidth="1"/>
    <col min="6439" max="6439" width="20.42578125" style="16" bestFit="1" customWidth="1"/>
    <col min="6440" max="6440" width="20.42578125" style="16" customWidth="1"/>
    <col min="6441" max="6441" width="8.42578125" style="16" bestFit="1" customWidth="1"/>
    <col min="6442" max="6442" width="16" style="16" bestFit="1" customWidth="1"/>
    <col min="6443" max="6443" width="12.7109375" style="16" bestFit="1" customWidth="1"/>
    <col min="6444" max="6444" width="8.140625" style="16" bestFit="1" customWidth="1"/>
    <col min="6445" max="6445" width="10.28515625" style="16" bestFit="1" customWidth="1"/>
    <col min="6446" max="6446" width="7.28515625" style="16" bestFit="1" customWidth="1"/>
    <col min="6447" max="6448" width="8.140625" style="16" bestFit="1" customWidth="1"/>
    <col min="6449" max="6449" width="2" style="16" customWidth="1"/>
    <col min="6450" max="6450" width="6.5703125" style="16" bestFit="1" customWidth="1"/>
    <col min="6451" max="6452" width="17" style="16" bestFit="1" customWidth="1"/>
    <col min="6453" max="6453" width="8.42578125" style="16" bestFit="1" customWidth="1"/>
    <col min="6454" max="6454" width="8.42578125" style="16" customWidth="1"/>
    <col min="6455" max="6455" width="20.42578125" style="16" bestFit="1" customWidth="1"/>
    <col min="6456" max="6456" width="12.5703125" style="16" bestFit="1" customWidth="1"/>
    <col min="6457" max="6457" width="8.42578125" style="16" bestFit="1" customWidth="1"/>
    <col min="6458" max="6458" width="16" style="16" bestFit="1" customWidth="1"/>
    <col min="6459" max="6459" width="12.7109375" style="16" bestFit="1" customWidth="1"/>
    <col min="6460" max="6460" width="8.140625" style="16" bestFit="1" customWidth="1"/>
    <col min="6461" max="6461" width="10.28515625" style="16" bestFit="1" customWidth="1"/>
    <col min="6462" max="6462" width="7.28515625" style="16" bestFit="1" customWidth="1"/>
    <col min="6463" max="6463" width="10.140625" style="16" bestFit="1" customWidth="1"/>
    <col min="6464" max="6464" width="8.140625" style="16" bestFit="1" customWidth="1"/>
    <col min="6465" max="6465" width="2" style="16" customWidth="1"/>
    <col min="6466" max="6466" width="6.5703125" style="16" bestFit="1" customWidth="1"/>
    <col min="6467" max="6468" width="15.42578125" style="16" customWidth="1"/>
    <col min="6469" max="6469" width="11.140625" style="16" bestFit="1" customWidth="1"/>
    <col min="6470" max="6470" width="11.140625" style="16" customWidth="1"/>
    <col min="6471" max="6471" width="16.42578125" style="16" bestFit="1" customWidth="1"/>
    <col min="6472" max="6472" width="16.42578125" style="16" customWidth="1"/>
    <col min="6473" max="6473" width="8.42578125" style="16" bestFit="1" customWidth="1"/>
    <col min="6474" max="6475" width="12.7109375" style="16" bestFit="1" customWidth="1"/>
    <col min="6476" max="6476" width="10.28515625" style="16" bestFit="1" customWidth="1"/>
    <col min="6477" max="6477" width="10.28515625" style="16" customWidth="1"/>
    <col min="6478" max="6478" width="7.28515625" style="16" bestFit="1" customWidth="1"/>
    <col min="6479" max="6479" width="10.140625" style="16" bestFit="1" customWidth="1"/>
    <col min="6480" max="6480" width="8.140625" style="16" bestFit="1" customWidth="1"/>
    <col min="6481" max="6481" width="2.28515625" style="16" customWidth="1"/>
    <col min="6482" max="6482" width="6.5703125" style="16" bestFit="1" customWidth="1"/>
    <col min="6483" max="6483" width="19.7109375" style="16" customWidth="1"/>
    <col min="6484" max="6484" width="20.85546875" style="16" customWidth="1"/>
    <col min="6485" max="6485" width="14.28515625" style="16" customWidth="1"/>
    <col min="6486" max="6486" width="12.28515625" style="16" customWidth="1"/>
    <col min="6487" max="6487" width="11.7109375" style="16" bestFit="1" customWidth="1"/>
    <col min="6488" max="6488" width="12.85546875" style="16" customWidth="1"/>
    <col min="6489" max="6489" width="16.42578125" style="16" bestFit="1" customWidth="1"/>
    <col min="6490" max="6490" width="13.42578125" style="16" customWidth="1"/>
    <col min="6491" max="6491" width="13.85546875" style="16" customWidth="1"/>
    <col min="6492" max="6494" width="12.7109375" style="16" customWidth="1"/>
    <col min="6495" max="6496" width="8.5703125" style="16"/>
    <col min="6497" max="6497" width="2.28515625" style="16" customWidth="1"/>
    <col min="6498" max="6498" width="6.5703125" style="16" bestFit="1" customWidth="1"/>
    <col min="6499" max="6499" width="19.7109375" style="16" customWidth="1"/>
    <col min="6500" max="6500" width="20.85546875" style="16" customWidth="1"/>
    <col min="6501" max="6501" width="14.28515625" style="16" customWidth="1"/>
    <col min="6502" max="6502" width="12.28515625" style="16" customWidth="1"/>
    <col min="6503" max="6503" width="16.42578125" style="16" bestFit="1" customWidth="1"/>
    <col min="6504" max="6504" width="12.85546875" style="16" customWidth="1"/>
    <col min="6505" max="6505" width="16.42578125" style="16" bestFit="1" customWidth="1"/>
    <col min="6506" max="6506" width="13.42578125" style="16" customWidth="1"/>
    <col min="6507" max="6507" width="13.85546875" style="16" customWidth="1"/>
    <col min="6508" max="6510" width="12.7109375" style="16" customWidth="1"/>
    <col min="6511" max="6512" width="8.5703125" style="16"/>
    <col min="6513" max="6513" width="1.85546875" style="16" customWidth="1"/>
    <col min="6514" max="6514" width="6.5703125" style="16" bestFit="1" customWidth="1"/>
    <col min="6515" max="6515" width="12.7109375" style="16" bestFit="1" customWidth="1"/>
    <col min="6516" max="6516" width="11.28515625" style="16" bestFit="1" customWidth="1"/>
    <col min="6517" max="6517" width="11.140625" style="16" bestFit="1" customWidth="1"/>
    <col min="6518" max="6518" width="19.42578125" style="16" customWidth="1"/>
    <col min="6519" max="6519" width="12.28515625" style="16" customWidth="1"/>
    <col min="6520" max="6520" width="16.42578125" style="16" bestFit="1" customWidth="1"/>
    <col min="6521" max="6521" width="12.85546875" style="16" customWidth="1"/>
    <col min="6522" max="6522" width="16.42578125" style="16" bestFit="1" customWidth="1"/>
    <col min="6523" max="6523" width="13.42578125" style="16" customWidth="1"/>
    <col min="6524" max="6524" width="13.85546875" style="16" customWidth="1"/>
    <col min="6525" max="6525" width="10.28515625" style="16" bestFit="1" customWidth="1"/>
    <col min="6526" max="6526" width="8.5703125" style="16"/>
    <col min="6527" max="6527" width="1.85546875" style="16" customWidth="1"/>
    <col min="6528" max="6528" width="6.5703125" style="16" bestFit="1" customWidth="1"/>
    <col min="6529" max="6529" width="12.7109375" style="16" bestFit="1" customWidth="1"/>
    <col min="6530" max="6530" width="11.28515625" style="16" bestFit="1" customWidth="1"/>
    <col min="6531" max="6531" width="11.140625" style="16" bestFit="1" customWidth="1"/>
    <col min="6532" max="6532" width="19.42578125" style="16" customWidth="1"/>
    <col min="6533" max="6533" width="12.28515625" style="16" customWidth="1"/>
    <col min="6534" max="6534" width="16.42578125" style="16" bestFit="1" customWidth="1"/>
    <col min="6535" max="6535" width="12.85546875" style="16" customWidth="1"/>
    <col min="6536" max="6536" width="16.42578125" style="16" bestFit="1" customWidth="1"/>
    <col min="6537" max="6537" width="13.42578125" style="16" customWidth="1"/>
    <col min="6538" max="6538" width="13.85546875" style="16" customWidth="1"/>
    <col min="6539" max="6539" width="10.28515625" style="16" bestFit="1" customWidth="1"/>
    <col min="6540" max="6656" width="8.5703125" style="16"/>
    <col min="6657" max="6657" width="1.7109375" style="16" customWidth="1"/>
    <col min="6658" max="6658" width="6.5703125" style="16" bestFit="1" customWidth="1"/>
    <col min="6659" max="6659" width="9.85546875" style="16" bestFit="1" customWidth="1"/>
    <col min="6660" max="6660" width="17" style="16" bestFit="1" customWidth="1"/>
    <col min="6661" max="6662" width="8.42578125" style="16" bestFit="1" customWidth="1"/>
    <col min="6663" max="6663" width="19.140625" style="16" bestFit="1" customWidth="1"/>
    <col min="6664" max="6664" width="12.5703125" style="16" bestFit="1" customWidth="1"/>
    <col min="6665" max="6665" width="8.42578125" style="16" bestFit="1" customWidth="1"/>
    <col min="6666" max="6666" width="14.5703125" style="16" bestFit="1" customWidth="1"/>
    <col min="6667" max="6667" width="12.7109375" style="16" bestFit="1" customWidth="1"/>
    <col min="6668" max="6668" width="8.140625" style="16" bestFit="1" customWidth="1"/>
    <col min="6669" max="6669" width="10.28515625" style="16" bestFit="1" customWidth="1"/>
    <col min="6670" max="6670" width="7.28515625" style="16" bestFit="1" customWidth="1"/>
    <col min="6671" max="6672" width="8.5703125" style="16" bestFit="1"/>
    <col min="6673" max="6673" width="2.5703125" style="16" customWidth="1"/>
    <col min="6674" max="6674" width="6.5703125" style="16" bestFit="1" customWidth="1"/>
    <col min="6675" max="6675" width="9.85546875" style="16" bestFit="1" customWidth="1"/>
    <col min="6676" max="6676" width="17" style="16" bestFit="1" customWidth="1"/>
    <col min="6677" max="6678" width="8.42578125" style="16" bestFit="1" customWidth="1"/>
    <col min="6679" max="6679" width="16.42578125" style="16" bestFit="1" customWidth="1"/>
    <col min="6680" max="6680" width="12.5703125" style="16" bestFit="1" customWidth="1"/>
    <col min="6681" max="6681" width="8.42578125" style="16" bestFit="1" customWidth="1"/>
    <col min="6682" max="6682" width="16" style="16" bestFit="1" customWidth="1"/>
    <col min="6683" max="6683" width="12.7109375" style="16" bestFit="1" customWidth="1"/>
    <col min="6684" max="6684" width="8.140625" style="16" bestFit="1" customWidth="1"/>
    <col min="6685" max="6685" width="10.28515625" style="16" bestFit="1" customWidth="1"/>
    <col min="6686" max="6686" width="7.28515625" style="16" bestFit="1" customWidth="1"/>
    <col min="6687" max="6688" width="8.140625" style="16" bestFit="1" customWidth="1"/>
    <col min="6689" max="6689" width="1.7109375" style="16" customWidth="1"/>
    <col min="6690" max="6690" width="6.5703125" style="16" bestFit="1" customWidth="1"/>
    <col min="6691" max="6692" width="17" style="16" bestFit="1" customWidth="1"/>
    <col min="6693" max="6693" width="13.42578125" style="16" customWidth="1"/>
    <col min="6694" max="6694" width="8.42578125" style="16" bestFit="1" customWidth="1"/>
    <col min="6695" max="6695" width="20.42578125" style="16" bestFit="1" customWidth="1"/>
    <col min="6696" max="6696" width="20.42578125" style="16" customWidth="1"/>
    <col min="6697" max="6697" width="8.42578125" style="16" bestFit="1" customWidth="1"/>
    <col min="6698" max="6698" width="16" style="16" bestFit="1" customWidth="1"/>
    <col min="6699" max="6699" width="12.7109375" style="16" bestFit="1" customWidth="1"/>
    <col min="6700" max="6700" width="8.140625" style="16" bestFit="1" customWidth="1"/>
    <col min="6701" max="6701" width="10.28515625" style="16" bestFit="1" customWidth="1"/>
    <col min="6702" max="6702" width="7.28515625" style="16" bestFit="1" customWidth="1"/>
    <col min="6703" max="6704" width="8.140625" style="16" bestFit="1" customWidth="1"/>
    <col min="6705" max="6705" width="2" style="16" customWidth="1"/>
    <col min="6706" max="6706" width="6.5703125" style="16" bestFit="1" customWidth="1"/>
    <col min="6707" max="6708" width="17" style="16" bestFit="1" customWidth="1"/>
    <col min="6709" max="6709" width="8.42578125" style="16" bestFit="1" customWidth="1"/>
    <col min="6710" max="6710" width="8.42578125" style="16" customWidth="1"/>
    <col min="6711" max="6711" width="20.42578125" style="16" bestFit="1" customWidth="1"/>
    <col min="6712" max="6712" width="12.5703125" style="16" bestFit="1" customWidth="1"/>
    <col min="6713" max="6713" width="8.42578125" style="16" bestFit="1" customWidth="1"/>
    <col min="6714" max="6714" width="16" style="16" bestFit="1" customWidth="1"/>
    <col min="6715" max="6715" width="12.7109375" style="16" bestFit="1" customWidth="1"/>
    <col min="6716" max="6716" width="8.140625" style="16" bestFit="1" customWidth="1"/>
    <col min="6717" max="6717" width="10.28515625" style="16" bestFit="1" customWidth="1"/>
    <col min="6718" max="6718" width="7.28515625" style="16" bestFit="1" customWidth="1"/>
    <col min="6719" max="6719" width="10.140625" style="16" bestFit="1" customWidth="1"/>
    <col min="6720" max="6720" width="8.140625" style="16" bestFit="1" customWidth="1"/>
    <col min="6721" max="6721" width="2" style="16" customWidth="1"/>
    <col min="6722" max="6722" width="6.5703125" style="16" bestFit="1" customWidth="1"/>
    <col min="6723" max="6724" width="15.42578125" style="16" customWidth="1"/>
    <col min="6725" max="6725" width="11.140625" style="16" bestFit="1" customWidth="1"/>
    <col min="6726" max="6726" width="11.140625" style="16" customWidth="1"/>
    <col min="6727" max="6727" width="16.42578125" style="16" bestFit="1" customWidth="1"/>
    <col min="6728" max="6728" width="16.42578125" style="16" customWidth="1"/>
    <col min="6729" max="6729" width="8.42578125" style="16" bestFit="1" customWidth="1"/>
    <col min="6730" max="6731" width="12.7109375" style="16" bestFit="1" customWidth="1"/>
    <col min="6732" max="6732" width="10.28515625" style="16" bestFit="1" customWidth="1"/>
    <col min="6733" max="6733" width="10.28515625" style="16" customWidth="1"/>
    <col min="6734" max="6734" width="7.28515625" style="16" bestFit="1" customWidth="1"/>
    <col min="6735" max="6735" width="10.140625" style="16" bestFit="1" customWidth="1"/>
    <col min="6736" max="6736" width="8.140625" style="16" bestFit="1" customWidth="1"/>
    <col min="6737" max="6737" width="2.28515625" style="16" customWidth="1"/>
    <col min="6738" max="6738" width="6.5703125" style="16" bestFit="1" customWidth="1"/>
    <col min="6739" max="6739" width="19.7109375" style="16" customWidth="1"/>
    <col min="6740" max="6740" width="20.85546875" style="16" customWidth="1"/>
    <col min="6741" max="6741" width="14.28515625" style="16" customWidth="1"/>
    <col min="6742" max="6742" width="12.28515625" style="16" customWidth="1"/>
    <col min="6743" max="6743" width="11.7109375" style="16" bestFit="1" customWidth="1"/>
    <col min="6744" max="6744" width="12.85546875" style="16" customWidth="1"/>
    <col min="6745" max="6745" width="16.42578125" style="16" bestFit="1" customWidth="1"/>
    <col min="6746" max="6746" width="13.42578125" style="16" customWidth="1"/>
    <col min="6747" max="6747" width="13.85546875" style="16" customWidth="1"/>
    <col min="6748" max="6750" width="12.7109375" style="16" customWidth="1"/>
    <col min="6751" max="6752" width="8.5703125" style="16"/>
    <col min="6753" max="6753" width="2.28515625" style="16" customWidth="1"/>
    <col min="6754" max="6754" width="6.5703125" style="16" bestFit="1" customWidth="1"/>
    <col min="6755" max="6755" width="19.7109375" style="16" customWidth="1"/>
    <col min="6756" max="6756" width="20.85546875" style="16" customWidth="1"/>
    <col min="6757" max="6757" width="14.28515625" style="16" customWidth="1"/>
    <col min="6758" max="6758" width="12.28515625" style="16" customWidth="1"/>
    <col min="6759" max="6759" width="16.42578125" style="16" bestFit="1" customWidth="1"/>
    <col min="6760" max="6760" width="12.85546875" style="16" customWidth="1"/>
    <col min="6761" max="6761" width="16.42578125" style="16" bestFit="1" customWidth="1"/>
    <col min="6762" max="6762" width="13.42578125" style="16" customWidth="1"/>
    <col min="6763" max="6763" width="13.85546875" style="16" customWidth="1"/>
    <col min="6764" max="6766" width="12.7109375" style="16" customWidth="1"/>
    <col min="6767" max="6768" width="8.5703125" style="16"/>
    <col min="6769" max="6769" width="1.85546875" style="16" customWidth="1"/>
    <col min="6770" max="6770" width="6.5703125" style="16" bestFit="1" customWidth="1"/>
    <col min="6771" max="6771" width="12.7109375" style="16" bestFit="1" customWidth="1"/>
    <col min="6772" max="6772" width="11.28515625" style="16" bestFit="1" customWidth="1"/>
    <col min="6773" max="6773" width="11.140625" style="16" bestFit="1" customWidth="1"/>
    <col min="6774" max="6774" width="19.42578125" style="16" customWidth="1"/>
    <col min="6775" max="6775" width="12.28515625" style="16" customWidth="1"/>
    <col min="6776" max="6776" width="16.42578125" style="16" bestFit="1" customWidth="1"/>
    <col min="6777" max="6777" width="12.85546875" style="16" customWidth="1"/>
    <col min="6778" max="6778" width="16.42578125" style="16" bestFit="1" customWidth="1"/>
    <col min="6779" max="6779" width="13.42578125" style="16" customWidth="1"/>
    <col min="6780" max="6780" width="13.85546875" style="16" customWidth="1"/>
    <col min="6781" max="6781" width="10.28515625" style="16" bestFit="1" customWidth="1"/>
    <col min="6782" max="6782" width="8.5703125" style="16"/>
    <col min="6783" max="6783" width="1.85546875" style="16" customWidth="1"/>
    <col min="6784" max="6784" width="6.5703125" style="16" bestFit="1" customWidth="1"/>
    <col min="6785" max="6785" width="12.7109375" style="16" bestFit="1" customWidth="1"/>
    <col min="6786" max="6786" width="11.28515625" style="16" bestFit="1" customWidth="1"/>
    <col min="6787" max="6787" width="11.140625" style="16" bestFit="1" customWidth="1"/>
    <col min="6788" max="6788" width="19.42578125" style="16" customWidth="1"/>
    <col min="6789" max="6789" width="12.28515625" style="16" customWidth="1"/>
    <col min="6790" max="6790" width="16.42578125" style="16" bestFit="1" customWidth="1"/>
    <col min="6791" max="6791" width="12.85546875" style="16" customWidth="1"/>
    <col min="6792" max="6792" width="16.42578125" style="16" bestFit="1" customWidth="1"/>
    <col min="6793" max="6793" width="13.42578125" style="16" customWidth="1"/>
    <col min="6794" max="6794" width="13.85546875" style="16" customWidth="1"/>
    <col min="6795" max="6795" width="10.28515625" style="16" bestFit="1" customWidth="1"/>
    <col min="6796" max="6912" width="8.5703125" style="16"/>
    <col min="6913" max="6913" width="1.7109375" style="16" customWidth="1"/>
    <col min="6914" max="6914" width="6.5703125" style="16" bestFit="1" customWidth="1"/>
    <col min="6915" max="6915" width="9.85546875" style="16" bestFit="1" customWidth="1"/>
    <col min="6916" max="6916" width="17" style="16" bestFit="1" customWidth="1"/>
    <col min="6917" max="6918" width="8.42578125" style="16" bestFit="1" customWidth="1"/>
    <col min="6919" max="6919" width="19.140625" style="16" bestFit="1" customWidth="1"/>
    <col min="6920" max="6920" width="12.5703125" style="16" bestFit="1" customWidth="1"/>
    <col min="6921" max="6921" width="8.42578125" style="16" bestFit="1" customWidth="1"/>
    <col min="6922" max="6922" width="14.5703125" style="16" bestFit="1" customWidth="1"/>
    <col min="6923" max="6923" width="12.7109375" style="16" bestFit="1" customWidth="1"/>
    <col min="6924" max="6924" width="8.140625" style="16" bestFit="1" customWidth="1"/>
    <col min="6925" max="6925" width="10.28515625" style="16" bestFit="1" customWidth="1"/>
    <col min="6926" max="6926" width="7.28515625" style="16" bestFit="1" customWidth="1"/>
    <col min="6927" max="6928" width="8.5703125" style="16" bestFit="1"/>
    <col min="6929" max="6929" width="2.5703125" style="16" customWidth="1"/>
    <col min="6930" max="6930" width="6.5703125" style="16" bestFit="1" customWidth="1"/>
    <col min="6931" max="6931" width="9.85546875" style="16" bestFit="1" customWidth="1"/>
    <col min="6932" max="6932" width="17" style="16" bestFit="1" customWidth="1"/>
    <col min="6933" max="6934" width="8.42578125" style="16" bestFit="1" customWidth="1"/>
    <col min="6935" max="6935" width="16.42578125" style="16" bestFit="1" customWidth="1"/>
    <col min="6936" max="6936" width="12.5703125" style="16" bestFit="1" customWidth="1"/>
    <col min="6937" max="6937" width="8.42578125" style="16" bestFit="1" customWidth="1"/>
    <col min="6938" max="6938" width="16" style="16" bestFit="1" customWidth="1"/>
    <col min="6939" max="6939" width="12.7109375" style="16" bestFit="1" customWidth="1"/>
    <col min="6940" max="6940" width="8.140625" style="16" bestFit="1" customWidth="1"/>
    <col min="6941" max="6941" width="10.28515625" style="16" bestFit="1" customWidth="1"/>
    <col min="6942" max="6942" width="7.28515625" style="16" bestFit="1" customWidth="1"/>
    <col min="6943" max="6944" width="8.140625" style="16" bestFit="1" customWidth="1"/>
    <col min="6945" max="6945" width="1.7109375" style="16" customWidth="1"/>
    <col min="6946" max="6946" width="6.5703125" style="16" bestFit="1" customWidth="1"/>
    <col min="6947" max="6948" width="17" style="16" bestFit="1" customWidth="1"/>
    <col min="6949" max="6949" width="13.42578125" style="16" customWidth="1"/>
    <col min="6950" max="6950" width="8.42578125" style="16" bestFit="1" customWidth="1"/>
    <col min="6951" max="6951" width="20.42578125" style="16" bestFit="1" customWidth="1"/>
    <col min="6952" max="6952" width="20.42578125" style="16" customWidth="1"/>
    <col min="6953" max="6953" width="8.42578125" style="16" bestFit="1" customWidth="1"/>
    <col min="6954" max="6954" width="16" style="16" bestFit="1" customWidth="1"/>
    <col min="6955" max="6955" width="12.7109375" style="16" bestFit="1" customWidth="1"/>
    <col min="6956" max="6956" width="8.140625" style="16" bestFit="1" customWidth="1"/>
    <col min="6957" max="6957" width="10.28515625" style="16" bestFit="1" customWidth="1"/>
    <col min="6958" max="6958" width="7.28515625" style="16" bestFit="1" customWidth="1"/>
    <col min="6959" max="6960" width="8.140625" style="16" bestFit="1" customWidth="1"/>
    <col min="6961" max="6961" width="2" style="16" customWidth="1"/>
    <col min="6962" max="6962" width="6.5703125" style="16" bestFit="1" customWidth="1"/>
    <col min="6963" max="6964" width="17" style="16" bestFit="1" customWidth="1"/>
    <col min="6965" max="6965" width="8.42578125" style="16" bestFit="1" customWidth="1"/>
    <col min="6966" max="6966" width="8.42578125" style="16" customWidth="1"/>
    <col min="6967" max="6967" width="20.42578125" style="16" bestFit="1" customWidth="1"/>
    <col min="6968" max="6968" width="12.5703125" style="16" bestFit="1" customWidth="1"/>
    <col min="6969" max="6969" width="8.42578125" style="16" bestFit="1" customWidth="1"/>
    <col min="6970" max="6970" width="16" style="16" bestFit="1" customWidth="1"/>
    <col min="6971" max="6971" width="12.7109375" style="16" bestFit="1" customWidth="1"/>
    <col min="6972" max="6972" width="8.140625" style="16" bestFit="1" customWidth="1"/>
    <col min="6973" max="6973" width="10.28515625" style="16" bestFit="1" customWidth="1"/>
    <col min="6974" max="6974" width="7.28515625" style="16" bestFit="1" customWidth="1"/>
    <col min="6975" max="6975" width="10.140625" style="16" bestFit="1" customWidth="1"/>
    <col min="6976" max="6976" width="8.140625" style="16" bestFit="1" customWidth="1"/>
    <col min="6977" max="6977" width="2" style="16" customWidth="1"/>
    <col min="6978" max="6978" width="6.5703125" style="16" bestFit="1" customWidth="1"/>
    <col min="6979" max="6980" width="15.42578125" style="16" customWidth="1"/>
    <col min="6981" max="6981" width="11.140625" style="16" bestFit="1" customWidth="1"/>
    <col min="6982" max="6982" width="11.140625" style="16" customWidth="1"/>
    <col min="6983" max="6983" width="16.42578125" style="16" bestFit="1" customWidth="1"/>
    <col min="6984" max="6984" width="16.42578125" style="16" customWidth="1"/>
    <col min="6985" max="6985" width="8.42578125" style="16" bestFit="1" customWidth="1"/>
    <col min="6986" max="6987" width="12.7109375" style="16" bestFit="1" customWidth="1"/>
    <col min="6988" max="6988" width="10.28515625" style="16" bestFit="1" customWidth="1"/>
    <col min="6989" max="6989" width="10.28515625" style="16" customWidth="1"/>
    <col min="6990" max="6990" width="7.28515625" style="16" bestFit="1" customWidth="1"/>
    <col min="6991" max="6991" width="10.140625" style="16" bestFit="1" customWidth="1"/>
    <col min="6992" max="6992" width="8.140625" style="16" bestFit="1" customWidth="1"/>
    <col min="6993" max="6993" width="2.28515625" style="16" customWidth="1"/>
    <col min="6994" max="6994" width="6.5703125" style="16" bestFit="1" customWidth="1"/>
    <col min="6995" max="6995" width="19.7109375" style="16" customWidth="1"/>
    <col min="6996" max="6996" width="20.85546875" style="16" customWidth="1"/>
    <col min="6997" max="6997" width="14.28515625" style="16" customWidth="1"/>
    <col min="6998" max="6998" width="12.28515625" style="16" customWidth="1"/>
    <col min="6999" max="6999" width="11.7109375" style="16" bestFit="1" customWidth="1"/>
    <col min="7000" max="7000" width="12.85546875" style="16" customWidth="1"/>
    <col min="7001" max="7001" width="16.42578125" style="16" bestFit="1" customWidth="1"/>
    <col min="7002" max="7002" width="13.42578125" style="16" customWidth="1"/>
    <col min="7003" max="7003" width="13.85546875" style="16" customWidth="1"/>
    <col min="7004" max="7006" width="12.7109375" style="16" customWidth="1"/>
    <col min="7007" max="7008" width="8.5703125" style="16"/>
    <col min="7009" max="7009" width="2.28515625" style="16" customWidth="1"/>
    <col min="7010" max="7010" width="6.5703125" style="16" bestFit="1" customWidth="1"/>
    <col min="7011" max="7011" width="19.7109375" style="16" customWidth="1"/>
    <col min="7012" max="7012" width="20.85546875" style="16" customWidth="1"/>
    <col min="7013" max="7013" width="14.28515625" style="16" customWidth="1"/>
    <col min="7014" max="7014" width="12.28515625" style="16" customWidth="1"/>
    <col min="7015" max="7015" width="16.42578125" style="16" bestFit="1" customWidth="1"/>
    <col min="7016" max="7016" width="12.85546875" style="16" customWidth="1"/>
    <col min="7017" max="7017" width="16.42578125" style="16" bestFit="1" customWidth="1"/>
    <col min="7018" max="7018" width="13.42578125" style="16" customWidth="1"/>
    <col min="7019" max="7019" width="13.85546875" style="16" customWidth="1"/>
    <col min="7020" max="7022" width="12.7109375" style="16" customWidth="1"/>
    <col min="7023" max="7024" width="8.5703125" style="16"/>
    <col min="7025" max="7025" width="1.85546875" style="16" customWidth="1"/>
    <col min="7026" max="7026" width="6.5703125" style="16" bestFit="1" customWidth="1"/>
    <col min="7027" max="7027" width="12.7109375" style="16" bestFit="1" customWidth="1"/>
    <col min="7028" max="7028" width="11.28515625" style="16" bestFit="1" customWidth="1"/>
    <col min="7029" max="7029" width="11.140625" style="16" bestFit="1" customWidth="1"/>
    <col min="7030" max="7030" width="19.42578125" style="16" customWidth="1"/>
    <col min="7031" max="7031" width="12.28515625" style="16" customWidth="1"/>
    <col min="7032" max="7032" width="16.42578125" style="16" bestFit="1" customWidth="1"/>
    <col min="7033" max="7033" width="12.85546875" style="16" customWidth="1"/>
    <col min="7034" max="7034" width="16.42578125" style="16" bestFit="1" customWidth="1"/>
    <col min="7035" max="7035" width="13.42578125" style="16" customWidth="1"/>
    <col min="7036" max="7036" width="13.85546875" style="16" customWidth="1"/>
    <col min="7037" max="7037" width="10.28515625" style="16" bestFit="1" customWidth="1"/>
    <col min="7038" max="7038" width="8.5703125" style="16"/>
    <col min="7039" max="7039" width="1.85546875" style="16" customWidth="1"/>
    <col min="7040" max="7040" width="6.5703125" style="16" bestFit="1" customWidth="1"/>
    <col min="7041" max="7041" width="12.7109375" style="16" bestFit="1" customWidth="1"/>
    <col min="7042" max="7042" width="11.28515625" style="16" bestFit="1" customWidth="1"/>
    <col min="7043" max="7043" width="11.140625" style="16" bestFit="1" customWidth="1"/>
    <col min="7044" max="7044" width="19.42578125" style="16" customWidth="1"/>
    <col min="7045" max="7045" width="12.28515625" style="16" customWidth="1"/>
    <col min="7046" max="7046" width="16.42578125" style="16" bestFit="1" customWidth="1"/>
    <col min="7047" max="7047" width="12.85546875" style="16" customWidth="1"/>
    <col min="7048" max="7048" width="16.42578125" style="16" bestFit="1" customWidth="1"/>
    <col min="7049" max="7049" width="13.42578125" style="16" customWidth="1"/>
    <col min="7050" max="7050" width="13.85546875" style="16" customWidth="1"/>
    <col min="7051" max="7051" width="10.28515625" style="16" bestFit="1" customWidth="1"/>
    <col min="7052" max="7168" width="8.5703125" style="16"/>
    <col min="7169" max="7169" width="1.7109375" style="16" customWidth="1"/>
    <col min="7170" max="7170" width="6.5703125" style="16" bestFit="1" customWidth="1"/>
    <col min="7171" max="7171" width="9.85546875" style="16" bestFit="1" customWidth="1"/>
    <col min="7172" max="7172" width="17" style="16" bestFit="1" customWidth="1"/>
    <col min="7173" max="7174" width="8.42578125" style="16" bestFit="1" customWidth="1"/>
    <col min="7175" max="7175" width="19.140625" style="16" bestFit="1" customWidth="1"/>
    <col min="7176" max="7176" width="12.5703125" style="16" bestFit="1" customWidth="1"/>
    <col min="7177" max="7177" width="8.42578125" style="16" bestFit="1" customWidth="1"/>
    <col min="7178" max="7178" width="14.5703125" style="16" bestFit="1" customWidth="1"/>
    <col min="7179" max="7179" width="12.7109375" style="16" bestFit="1" customWidth="1"/>
    <col min="7180" max="7180" width="8.140625" style="16" bestFit="1" customWidth="1"/>
    <col min="7181" max="7181" width="10.28515625" style="16" bestFit="1" customWidth="1"/>
    <col min="7182" max="7182" width="7.28515625" style="16" bestFit="1" customWidth="1"/>
    <col min="7183" max="7184" width="8.5703125" style="16" bestFit="1"/>
    <col min="7185" max="7185" width="2.5703125" style="16" customWidth="1"/>
    <col min="7186" max="7186" width="6.5703125" style="16" bestFit="1" customWidth="1"/>
    <col min="7187" max="7187" width="9.85546875" style="16" bestFit="1" customWidth="1"/>
    <col min="7188" max="7188" width="17" style="16" bestFit="1" customWidth="1"/>
    <col min="7189" max="7190" width="8.42578125" style="16" bestFit="1" customWidth="1"/>
    <col min="7191" max="7191" width="16.42578125" style="16" bestFit="1" customWidth="1"/>
    <col min="7192" max="7192" width="12.5703125" style="16" bestFit="1" customWidth="1"/>
    <col min="7193" max="7193" width="8.42578125" style="16" bestFit="1" customWidth="1"/>
    <col min="7194" max="7194" width="16" style="16" bestFit="1" customWidth="1"/>
    <col min="7195" max="7195" width="12.7109375" style="16" bestFit="1" customWidth="1"/>
    <col min="7196" max="7196" width="8.140625" style="16" bestFit="1" customWidth="1"/>
    <col min="7197" max="7197" width="10.28515625" style="16" bestFit="1" customWidth="1"/>
    <col min="7198" max="7198" width="7.28515625" style="16" bestFit="1" customWidth="1"/>
    <col min="7199" max="7200" width="8.140625" style="16" bestFit="1" customWidth="1"/>
    <col min="7201" max="7201" width="1.7109375" style="16" customWidth="1"/>
    <col min="7202" max="7202" width="6.5703125" style="16" bestFit="1" customWidth="1"/>
    <col min="7203" max="7204" width="17" style="16" bestFit="1" customWidth="1"/>
    <col min="7205" max="7205" width="13.42578125" style="16" customWidth="1"/>
    <col min="7206" max="7206" width="8.42578125" style="16" bestFit="1" customWidth="1"/>
    <col min="7207" max="7207" width="20.42578125" style="16" bestFit="1" customWidth="1"/>
    <col min="7208" max="7208" width="20.42578125" style="16" customWidth="1"/>
    <col min="7209" max="7209" width="8.42578125" style="16" bestFit="1" customWidth="1"/>
    <col min="7210" max="7210" width="16" style="16" bestFit="1" customWidth="1"/>
    <col min="7211" max="7211" width="12.7109375" style="16" bestFit="1" customWidth="1"/>
    <col min="7212" max="7212" width="8.140625" style="16" bestFit="1" customWidth="1"/>
    <col min="7213" max="7213" width="10.28515625" style="16" bestFit="1" customWidth="1"/>
    <col min="7214" max="7214" width="7.28515625" style="16" bestFit="1" customWidth="1"/>
    <col min="7215" max="7216" width="8.140625" style="16" bestFit="1" customWidth="1"/>
    <col min="7217" max="7217" width="2" style="16" customWidth="1"/>
    <col min="7218" max="7218" width="6.5703125" style="16" bestFit="1" customWidth="1"/>
    <col min="7219" max="7220" width="17" style="16" bestFit="1" customWidth="1"/>
    <col min="7221" max="7221" width="8.42578125" style="16" bestFit="1" customWidth="1"/>
    <col min="7222" max="7222" width="8.42578125" style="16" customWidth="1"/>
    <col min="7223" max="7223" width="20.42578125" style="16" bestFit="1" customWidth="1"/>
    <col min="7224" max="7224" width="12.5703125" style="16" bestFit="1" customWidth="1"/>
    <col min="7225" max="7225" width="8.42578125" style="16" bestFit="1" customWidth="1"/>
    <col min="7226" max="7226" width="16" style="16" bestFit="1" customWidth="1"/>
    <col min="7227" max="7227" width="12.7109375" style="16" bestFit="1" customWidth="1"/>
    <col min="7228" max="7228" width="8.140625" style="16" bestFit="1" customWidth="1"/>
    <col min="7229" max="7229" width="10.28515625" style="16" bestFit="1" customWidth="1"/>
    <col min="7230" max="7230" width="7.28515625" style="16" bestFit="1" customWidth="1"/>
    <col min="7231" max="7231" width="10.140625" style="16" bestFit="1" customWidth="1"/>
    <col min="7232" max="7232" width="8.140625" style="16" bestFit="1" customWidth="1"/>
    <col min="7233" max="7233" width="2" style="16" customWidth="1"/>
    <col min="7234" max="7234" width="6.5703125" style="16" bestFit="1" customWidth="1"/>
    <col min="7235" max="7236" width="15.42578125" style="16" customWidth="1"/>
    <col min="7237" max="7237" width="11.140625" style="16" bestFit="1" customWidth="1"/>
    <col min="7238" max="7238" width="11.140625" style="16" customWidth="1"/>
    <col min="7239" max="7239" width="16.42578125" style="16" bestFit="1" customWidth="1"/>
    <col min="7240" max="7240" width="16.42578125" style="16" customWidth="1"/>
    <col min="7241" max="7241" width="8.42578125" style="16" bestFit="1" customWidth="1"/>
    <col min="7242" max="7243" width="12.7109375" style="16" bestFit="1" customWidth="1"/>
    <col min="7244" max="7244" width="10.28515625" style="16" bestFit="1" customWidth="1"/>
    <col min="7245" max="7245" width="10.28515625" style="16" customWidth="1"/>
    <col min="7246" max="7246" width="7.28515625" style="16" bestFit="1" customWidth="1"/>
    <col min="7247" max="7247" width="10.140625" style="16" bestFit="1" customWidth="1"/>
    <col min="7248" max="7248" width="8.140625" style="16" bestFit="1" customWidth="1"/>
    <col min="7249" max="7249" width="2.28515625" style="16" customWidth="1"/>
    <col min="7250" max="7250" width="6.5703125" style="16" bestFit="1" customWidth="1"/>
    <col min="7251" max="7251" width="19.7109375" style="16" customWidth="1"/>
    <col min="7252" max="7252" width="20.85546875" style="16" customWidth="1"/>
    <col min="7253" max="7253" width="14.28515625" style="16" customWidth="1"/>
    <col min="7254" max="7254" width="12.28515625" style="16" customWidth="1"/>
    <col min="7255" max="7255" width="11.7109375" style="16" bestFit="1" customWidth="1"/>
    <col min="7256" max="7256" width="12.85546875" style="16" customWidth="1"/>
    <col min="7257" max="7257" width="16.42578125" style="16" bestFit="1" customWidth="1"/>
    <col min="7258" max="7258" width="13.42578125" style="16" customWidth="1"/>
    <col min="7259" max="7259" width="13.85546875" style="16" customWidth="1"/>
    <col min="7260" max="7262" width="12.7109375" style="16" customWidth="1"/>
    <col min="7263" max="7264" width="8.5703125" style="16"/>
    <col min="7265" max="7265" width="2.28515625" style="16" customWidth="1"/>
    <col min="7266" max="7266" width="6.5703125" style="16" bestFit="1" customWidth="1"/>
    <col min="7267" max="7267" width="19.7109375" style="16" customWidth="1"/>
    <col min="7268" max="7268" width="20.85546875" style="16" customWidth="1"/>
    <col min="7269" max="7269" width="14.28515625" style="16" customWidth="1"/>
    <col min="7270" max="7270" width="12.28515625" style="16" customWidth="1"/>
    <col min="7271" max="7271" width="16.42578125" style="16" bestFit="1" customWidth="1"/>
    <col min="7272" max="7272" width="12.85546875" style="16" customWidth="1"/>
    <col min="7273" max="7273" width="16.42578125" style="16" bestFit="1" customWidth="1"/>
    <col min="7274" max="7274" width="13.42578125" style="16" customWidth="1"/>
    <col min="7275" max="7275" width="13.85546875" style="16" customWidth="1"/>
    <col min="7276" max="7278" width="12.7109375" style="16" customWidth="1"/>
    <col min="7279" max="7280" width="8.5703125" style="16"/>
    <col min="7281" max="7281" width="1.85546875" style="16" customWidth="1"/>
    <col min="7282" max="7282" width="6.5703125" style="16" bestFit="1" customWidth="1"/>
    <col min="7283" max="7283" width="12.7109375" style="16" bestFit="1" customWidth="1"/>
    <col min="7284" max="7284" width="11.28515625" style="16" bestFit="1" customWidth="1"/>
    <col min="7285" max="7285" width="11.140625" style="16" bestFit="1" customWidth="1"/>
    <col min="7286" max="7286" width="19.42578125" style="16" customWidth="1"/>
    <col min="7287" max="7287" width="12.28515625" style="16" customWidth="1"/>
    <col min="7288" max="7288" width="16.42578125" style="16" bestFit="1" customWidth="1"/>
    <col min="7289" max="7289" width="12.85546875" style="16" customWidth="1"/>
    <col min="7290" max="7290" width="16.42578125" style="16" bestFit="1" customWidth="1"/>
    <col min="7291" max="7291" width="13.42578125" style="16" customWidth="1"/>
    <col min="7292" max="7292" width="13.85546875" style="16" customWidth="1"/>
    <col min="7293" max="7293" width="10.28515625" style="16" bestFit="1" customWidth="1"/>
    <col min="7294" max="7294" width="8.5703125" style="16"/>
    <col min="7295" max="7295" width="1.85546875" style="16" customWidth="1"/>
    <col min="7296" max="7296" width="6.5703125" style="16" bestFit="1" customWidth="1"/>
    <col min="7297" max="7297" width="12.7109375" style="16" bestFit="1" customWidth="1"/>
    <col min="7298" max="7298" width="11.28515625" style="16" bestFit="1" customWidth="1"/>
    <col min="7299" max="7299" width="11.140625" style="16" bestFit="1" customWidth="1"/>
    <col min="7300" max="7300" width="19.42578125" style="16" customWidth="1"/>
    <col min="7301" max="7301" width="12.28515625" style="16" customWidth="1"/>
    <col min="7302" max="7302" width="16.42578125" style="16" bestFit="1" customWidth="1"/>
    <col min="7303" max="7303" width="12.85546875" style="16" customWidth="1"/>
    <col min="7304" max="7304" width="16.42578125" style="16" bestFit="1" customWidth="1"/>
    <col min="7305" max="7305" width="13.42578125" style="16" customWidth="1"/>
    <col min="7306" max="7306" width="13.85546875" style="16" customWidth="1"/>
    <col min="7307" max="7307" width="10.28515625" style="16" bestFit="1" customWidth="1"/>
    <col min="7308" max="7424" width="8.5703125" style="16"/>
    <col min="7425" max="7425" width="1.7109375" style="16" customWidth="1"/>
    <col min="7426" max="7426" width="6.5703125" style="16" bestFit="1" customWidth="1"/>
    <col min="7427" max="7427" width="9.85546875" style="16" bestFit="1" customWidth="1"/>
    <col min="7428" max="7428" width="17" style="16" bestFit="1" customWidth="1"/>
    <col min="7429" max="7430" width="8.42578125" style="16" bestFit="1" customWidth="1"/>
    <col min="7431" max="7431" width="19.140625" style="16" bestFit="1" customWidth="1"/>
    <col min="7432" max="7432" width="12.5703125" style="16" bestFit="1" customWidth="1"/>
    <col min="7433" max="7433" width="8.42578125" style="16" bestFit="1" customWidth="1"/>
    <col min="7434" max="7434" width="14.5703125" style="16" bestFit="1" customWidth="1"/>
    <col min="7435" max="7435" width="12.7109375" style="16" bestFit="1" customWidth="1"/>
    <col min="7436" max="7436" width="8.140625" style="16" bestFit="1" customWidth="1"/>
    <col min="7437" max="7437" width="10.28515625" style="16" bestFit="1" customWidth="1"/>
    <col min="7438" max="7438" width="7.28515625" style="16" bestFit="1" customWidth="1"/>
    <col min="7439" max="7440" width="8.5703125" style="16" bestFit="1"/>
    <col min="7441" max="7441" width="2.5703125" style="16" customWidth="1"/>
    <col min="7442" max="7442" width="6.5703125" style="16" bestFit="1" customWidth="1"/>
    <col min="7443" max="7443" width="9.85546875" style="16" bestFit="1" customWidth="1"/>
    <col min="7444" max="7444" width="17" style="16" bestFit="1" customWidth="1"/>
    <col min="7445" max="7446" width="8.42578125" style="16" bestFit="1" customWidth="1"/>
    <col min="7447" max="7447" width="16.42578125" style="16" bestFit="1" customWidth="1"/>
    <col min="7448" max="7448" width="12.5703125" style="16" bestFit="1" customWidth="1"/>
    <col min="7449" max="7449" width="8.42578125" style="16" bestFit="1" customWidth="1"/>
    <col min="7450" max="7450" width="16" style="16" bestFit="1" customWidth="1"/>
    <col min="7451" max="7451" width="12.7109375" style="16" bestFit="1" customWidth="1"/>
    <col min="7452" max="7452" width="8.140625" style="16" bestFit="1" customWidth="1"/>
    <col min="7453" max="7453" width="10.28515625" style="16" bestFit="1" customWidth="1"/>
    <col min="7454" max="7454" width="7.28515625" style="16" bestFit="1" customWidth="1"/>
    <col min="7455" max="7456" width="8.140625" style="16" bestFit="1" customWidth="1"/>
    <col min="7457" max="7457" width="1.7109375" style="16" customWidth="1"/>
    <col min="7458" max="7458" width="6.5703125" style="16" bestFit="1" customWidth="1"/>
    <col min="7459" max="7460" width="17" style="16" bestFit="1" customWidth="1"/>
    <col min="7461" max="7461" width="13.42578125" style="16" customWidth="1"/>
    <col min="7462" max="7462" width="8.42578125" style="16" bestFit="1" customWidth="1"/>
    <col min="7463" max="7463" width="20.42578125" style="16" bestFit="1" customWidth="1"/>
    <col min="7464" max="7464" width="20.42578125" style="16" customWidth="1"/>
    <col min="7465" max="7465" width="8.42578125" style="16" bestFit="1" customWidth="1"/>
    <col min="7466" max="7466" width="16" style="16" bestFit="1" customWidth="1"/>
    <col min="7467" max="7467" width="12.7109375" style="16" bestFit="1" customWidth="1"/>
    <col min="7468" max="7468" width="8.140625" style="16" bestFit="1" customWidth="1"/>
    <col min="7469" max="7469" width="10.28515625" style="16" bestFit="1" customWidth="1"/>
    <col min="7470" max="7470" width="7.28515625" style="16" bestFit="1" customWidth="1"/>
    <col min="7471" max="7472" width="8.140625" style="16" bestFit="1" customWidth="1"/>
    <col min="7473" max="7473" width="2" style="16" customWidth="1"/>
    <col min="7474" max="7474" width="6.5703125" style="16" bestFit="1" customWidth="1"/>
    <col min="7475" max="7476" width="17" style="16" bestFit="1" customWidth="1"/>
    <col min="7477" max="7477" width="8.42578125" style="16" bestFit="1" customWidth="1"/>
    <col min="7478" max="7478" width="8.42578125" style="16" customWidth="1"/>
    <col min="7479" max="7479" width="20.42578125" style="16" bestFit="1" customWidth="1"/>
    <col min="7480" max="7480" width="12.5703125" style="16" bestFit="1" customWidth="1"/>
    <col min="7481" max="7481" width="8.42578125" style="16" bestFit="1" customWidth="1"/>
    <col min="7482" max="7482" width="16" style="16" bestFit="1" customWidth="1"/>
    <col min="7483" max="7483" width="12.7109375" style="16" bestFit="1" customWidth="1"/>
    <col min="7484" max="7484" width="8.140625" style="16" bestFit="1" customWidth="1"/>
    <col min="7485" max="7485" width="10.28515625" style="16" bestFit="1" customWidth="1"/>
    <col min="7486" max="7486" width="7.28515625" style="16" bestFit="1" customWidth="1"/>
    <col min="7487" max="7487" width="10.140625" style="16" bestFit="1" customWidth="1"/>
    <col min="7488" max="7488" width="8.140625" style="16" bestFit="1" customWidth="1"/>
    <col min="7489" max="7489" width="2" style="16" customWidth="1"/>
    <col min="7490" max="7490" width="6.5703125" style="16" bestFit="1" customWidth="1"/>
    <col min="7491" max="7492" width="15.42578125" style="16" customWidth="1"/>
    <col min="7493" max="7493" width="11.140625" style="16" bestFit="1" customWidth="1"/>
    <col min="7494" max="7494" width="11.140625" style="16" customWidth="1"/>
    <col min="7495" max="7495" width="16.42578125" style="16" bestFit="1" customWidth="1"/>
    <col min="7496" max="7496" width="16.42578125" style="16" customWidth="1"/>
    <col min="7497" max="7497" width="8.42578125" style="16" bestFit="1" customWidth="1"/>
    <col min="7498" max="7499" width="12.7109375" style="16" bestFit="1" customWidth="1"/>
    <col min="7500" max="7500" width="10.28515625" style="16" bestFit="1" customWidth="1"/>
    <col min="7501" max="7501" width="10.28515625" style="16" customWidth="1"/>
    <col min="7502" max="7502" width="7.28515625" style="16" bestFit="1" customWidth="1"/>
    <col min="7503" max="7503" width="10.140625" style="16" bestFit="1" customWidth="1"/>
    <col min="7504" max="7504" width="8.140625" style="16" bestFit="1" customWidth="1"/>
    <col min="7505" max="7505" width="2.28515625" style="16" customWidth="1"/>
    <col min="7506" max="7506" width="6.5703125" style="16" bestFit="1" customWidth="1"/>
    <col min="7507" max="7507" width="19.7109375" style="16" customWidth="1"/>
    <col min="7508" max="7508" width="20.85546875" style="16" customWidth="1"/>
    <col min="7509" max="7509" width="14.28515625" style="16" customWidth="1"/>
    <col min="7510" max="7510" width="12.28515625" style="16" customWidth="1"/>
    <col min="7511" max="7511" width="11.7109375" style="16" bestFit="1" customWidth="1"/>
    <col min="7512" max="7512" width="12.85546875" style="16" customWidth="1"/>
    <col min="7513" max="7513" width="16.42578125" style="16" bestFit="1" customWidth="1"/>
    <col min="7514" max="7514" width="13.42578125" style="16" customWidth="1"/>
    <col min="7515" max="7515" width="13.85546875" style="16" customWidth="1"/>
    <col min="7516" max="7518" width="12.7109375" style="16" customWidth="1"/>
    <col min="7519" max="7520" width="8.5703125" style="16"/>
    <col min="7521" max="7521" width="2.28515625" style="16" customWidth="1"/>
    <col min="7522" max="7522" width="6.5703125" style="16" bestFit="1" customWidth="1"/>
    <col min="7523" max="7523" width="19.7109375" style="16" customWidth="1"/>
    <col min="7524" max="7524" width="20.85546875" style="16" customWidth="1"/>
    <col min="7525" max="7525" width="14.28515625" style="16" customWidth="1"/>
    <col min="7526" max="7526" width="12.28515625" style="16" customWidth="1"/>
    <col min="7527" max="7527" width="16.42578125" style="16" bestFit="1" customWidth="1"/>
    <col min="7528" max="7528" width="12.85546875" style="16" customWidth="1"/>
    <col min="7529" max="7529" width="16.42578125" style="16" bestFit="1" customWidth="1"/>
    <col min="7530" max="7530" width="13.42578125" style="16" customWidth="1"/>
    <col min="7531" max="7531" width="13.85546875" style="16" customWidth="1"/>
    <col min="7532" max="7534" width="12.7109375" style="16" customWidth="1"/>
    <col min="7535" max="7536" width="8.5703125" style="16"/>
    <col min="7537" max="7537" width="1.85546875" style="16" customWidth="1"/>
    <col min="7538" max="7538" width="6.5703125" style="16" bestFit="1" customWidth="1"/>
    <col min="7539" max="7539" width="12.7109375" style="16" bestFit="1" customWidth="1"/>
    <col min="7540" max="7540" width="11.28515625" style="16" bestFit="1" customWidth="1"/>
    <col min="7541" max="7541" width="11.140625" style="16" bestFit="1" customWidth="1"/>
    <col min="7542" max="7542" width="19.42578125" style="16" customWidth="1"/>
    <col min="7543" max="7543" width="12.28515625" style="16" customWidth="1"/>
    <col min="7544" max="7544" width="16.42578125" style="16" bestFit="1" customWidth="1"/>
    <col min="7545" max="7545" width="12.85546875" style="16" customWidth="1"/>
    <col min="7546" max="7546" width="16.42578125" style="16" bestFit="1" customWidth="1"/>
    <col min="7547" max="7547" width="13.42578125" style="16" customWidth="1"/>
    <col min="7548" max="7548" width="13.85546875" style="16" customWidth="1"/>
    <col min="7549" max="7549" width="10.28515625" style="16" bestFit="1" customWidth="1"/>
    <col min="7550" max="7550" width="8.5703125" style="16"/>
    <col min="7551" max="7551" width="1.85546875" style="16" customWidth="1"/>
    <col min="7552" max="7552" width="6.5703125" style="16" bestFit="1" customWidth="1"/>
    <col min="7553" max="7553" width="12.7109375" style="16" bestFit="1" customWidth="1"/>
    <col min="7554" max="7554" width="11.28515625" style="16" bestFit="1" customWidth="1"/>
    <col min="7555" max="7555" width="11.140625" style="16" bestFit="1" customWidth="1"/>
    <col min="7556" max="7556" width="19.42578125" style="16" customWidth="1"/>
    <col min="7557" max="7557" width="12.28515625" style="16" customWidth="1"/>
    <col min="7558" max="7558" width="16.42578125" style="16" bestFit="1" customWidth="1"/>
    <col min="7559" max="7559" width="12.85546875" style="16" customWidth="1"/>
    <col min="7560" max="7560" width="16.42578125" style="16" bestFit="1" customWidth="1"/>
    <col min="7561" max="7561" width="13.42578125" style="16" customWidth="1"/>
    <col min="7562" max="7562" width="13.85546875" style="16" customWidth="1"/>
    <col min="7563" max="7563" width="10.28515625" style="16" bestFit="1" customWidth="1"/>
    <col min="7564" max="7680" width="8.5703125" style="16"/>
    <col min="7681" max="7681" width="1.7109375" style="16" customWidth="1"/>
    <col min="7682" max="7682" width="6.5703125" style="16" bestFit="1" customWidth="1"/>
    <col min="7683" max="7683" width="9.85546875" style="16" bestFit="1" customWidth="1"/>
    <col min="7684" max="7684" width="17" style="16" bestFit="1" customWidth="1"/>
    <col min="7685" max="7686" width="8.42578125" style="16" bestFit="1" customWidth="1"/>
    <col min="7687" max="7687" width="19.140625" style="16" bestFit="1" customWidth="1"/>
    <col min="7688" max="7688" width="12.5703125" style="16" bestFit="1" customWidth="1"/>
    <col min="7689" max="7689" width="8.42578125" style="16" bestFit="1" customWidth="1"/>
    <col min="7690" max="7690" width="14.5703125" style="16" bestFit="1" customWidth="1"/>
    <col min="7691" max="7691" width="12.7109375" style="16" bestFit="1" customWidth="1"/>
    <col min="7692" max="7692" width="8.140625" style="16" bestFit="1" customWidth="1"/>
    <col min="7693" max="7693" width="10.28515625" style="16" bestFit="1" customWidth="1"/>
    <col min="7694" max="7694" width="7.28515625" style="16" bestFit="1" customWidth="1"/>
    <col min="7695" max="7696" width="8.5703125" style="16" bestFit="1"/>
    <col min="7697" max="7697" width="2.5703125" style="16" customWidth="1"/>
    <col min="7698" max="7698" width="6.5703125" style="16" bestFit="1" customWidth="1"/>
    <col min="7699" max="7699" width="9.85546875" style="16" bestFit="1" customWidth="1"/>
    <col min="7700" max="7700" width="17" style="16" bestFit="1" customWidth="1"/>
    <col min="7701" max="7702" width="8.42578125" style="16" bestFit="1" customWidth="1"/>
    <col min="7703" max="7703" width="16.42578125" style="16" bestFit="1" customWidth="1"/>
    <col min="7704" max="7704" width="12.5703125" style="16" bestFit="1" customWidth="1"/>
    <col min="7705" max="7705" width="8.42578125" style="16" bestFit="1" customWidth="1"/>
    <col min="7706" max="7706" width="16" style="16" bestFit="1" customWidth="1"/>
    <col min="7707" max="7707" width="12.7109375" style="16" bestFit="1" customWidth="1"/>
    <col min="7708" max="7708" width="8.140625" style="16" bestFit="1" customWidth="1"/>
    <col min="7709" max="7709" width="10.28515625" style="16" bestFit="1" customWidth="1"/>
    <col min="7710" max="7710" width="7.28515625" style="16" bestFit="1" customWidth="1"/>
    <col min="7711" max="7712" width="8.140625" style="16" bestFit="1" customWidth="1"/>
    <col min="7713" max="7713" width="1.7109375" style="16" customWidth="1"/>
    <col min="7714" max="7714" width="6.5703125" style="16" bestFit="1" customWidth="1"/>
    <col min="7715" max="7716" width="17" style="16" bestFit="1" customWidth="1"/>
    <col min="7717" max="7717" width="13.42578125" style="16" customWidth="1"/>
    <col min="7718" max="7718" width="8.42578125" style="16" bestFit="1" customWidth="1"/>
    <col min="7719" max="7719" width="20.42578125" style="16" bestFit="1" customWidth="1"/>
    <col min="7720" max="7720" width="20.42578125" style="16" customWidth="1"/>
    <col min="7721" max="7721" width="8.42578125" style="16" bestFit="1" customWidth="1"/>
    <col min="7722" max="7722" width="16" style="16" bestFit="1" customWidth="1"/>
    <col min="7723" max="7723" width="12.7109375" style="16" bestFit="1" customWidth="1"/>
    <col min="7724" max="7724" width="8.140625" style="16" bestFit="1" customWidth="1"/>
    <col min="7725" max="7725" width="10.28515625" style="16" bestFit="1" customWidth="1"/>
    <col min="7726" max="7726" width="7.28515625" style="16" bestFit="1" customWidth="1"/>
    <col min="7727" max="7728" width="8.140625" style="16" bestFit="1" customWidth="1"/>
    <col min="7729" max="7729" width="2" style="16" customWidth="1"/>
    <col min="7730" max="7730" width="6.5703125" style="16" bestFit="1" customWidth="1"/>
    <col min="7731" max="7732" width="17" style="16" bestFit="1" customWidth="1"/>
    <col min="7733" max="7733" width="8.42578125" style="16" bestFit="1" customWidth="1"/>
    <col min="7734" max="7734" width="8.42578125" style="16" customWidth="1"/>
    <col min="7735" max="7735" width="20.42578125" style="16" bestFit="1" customWidth="1"/>
    <col min="7736" max="7736" width="12.5703125" style="16" bestFit="1" customWidth="1"/>
    <col min="7737" max="7737" width="8.42578125" style="16" bestFit="1" customWidth="1"/>
    <col min="7738" max="7738" width="16" style="16" bestFit="1" customWidth="1"/>
    <col min="7739" max="7739" width="12.7109375" style="16" bestFit="1" customWidth="1"/>
    <col min="7740" max="7740" width="8.140625" style="16" bestFit="1" customWidth="1"/>
    <col min="7741" max="7741" width="10.28515625" style="16" bestFit="1" customWidth="1"/>
    <col min="7742" max="7742" width="7.28515625" style="16" bestFit="1" customWidth="1"/>
    <col min="7743" max="7743" width="10.140625" style="16" bestFit="1" customWidth="1"/>
    <col min="7744" max="7744" width="8.140625" style="16" bestFit="1" customWidth="1"/>
    <col min="7745" max="7745" width="2" style="16" customWidth="1"/>
    <col min="7746" max="7746" width="6.5703125" style="16" bestFit="1" customWidth="1"/>
    <col min="7747" max="7748" width="15.42578125" style="16" customWidth="1"/>
    <col min="7749" max="7749" width="11.140625" style="16" bestFit="1" customWidth="1"/>
    <col min="7750" max="7750" width="11.140625" style="16" customWidth="1"/>
    <col min="7751" max="7751" width="16.42578125" style="16" bestFit="1" customWidth="1"/>
    <col min="7752" max="7752" width="16.42578125" style="16" customWidth="1"/>
    <col min="7753" max="7753" width="8.42578125" style="16" bestFit="1" customWidth="1"/>
    <col min="7754" max="7755" width="12.7109375" style="16" bestFit="1" customWidth="1"/>
    <col min="7756" max="7756" width="10.28515625" style="16" bestFit="1" customWidth="1"/>
    <col min="7757" max="7757" width="10.28515625" style="16" customWidth="1"/>
    <col min="7758" max="7758" width="7.28515625" style="16" bestFit="1" customWidth="1"/>
    <col min="7759" max="7759" width="10.140625" style="16" bestFit="1" customWidth="1"/>
    <col min="7760" max="7760" width="8.140625" style="16" bestFit="1" customWidth="1"/>
    <col min="7761" max="7761" width="2.28515625" style="16" customWidth="1"/>
    <col min="7762" max="7762" width="6.5703125" style="16" bestFit="1" customWidth="1"/>
    <col min="7763" max="7763" width="19.7109375" style="16" customWidth="1"/>
    <col min="7764" max="7764" width="20.85546875" style="16" customWidth="1"/>
    <col min="7765" max="7765" width="14.28515625" style="16" customWidth="1"/>
    <col min="7766" max="7766" width="12.28515625" style="16" customWidth="1"/>
    <col min="7767" max="7767" width="11.7109375" style="16" bestFit="1" customWidth="1"/>
    <col min="7768" max="7768" width="12.85546875" style="16" customWidth="1"/>
    <col min="7769" max="7769" width="16.42578125" style="16" bestFit="1" customWidth="1"/>
    <col min="7770" max="7770" width="13.42578125" style="16" customWidth="1"/>
    <col min="7771" max="7771" width="13.85546875" style="16" customWidth="1"/>
    <col min="7772" max="7774" width="12.7109375" style="16" customWidth="1"/>
    <col min="7775" max="7776" width="8.5703125" style="16"/>
    <col min="7777" max="7777" width="2.28515625" style="16" customWidth="1"/>
    <col min="7778" max="7778" width="6.5703125" style="16" bestFit="1" customWidth="1"/>
    <col min="7779" max="7779" width="19.7109375" style="16" customWidth="1"/>
    <col min="7780" max="7780" width="20.85546875" style="16" customWidth="1"/>
    <col min="7781" max="7781" width="14.28515625" style="16" customWidth="1"/>
    <col min="7782" max="7782" width="12.28515625" style="16" customWidth="1"/>
    <col min="7783" max="7783" width="16.42578125" style="16" bestFit="1" customWidth="1"/>
    <col min="7784" max="7784" width="12.85546875" style="16" customWidth="1"/>
    <col min="7785" max="7785" width="16.42578125" style="16" bestFit="1" customWidth="1"/>
    <col min="7786" max="7786" width="13.42578125" style="16" customWidth="1"/>
    <col min="7787" max="7787" width="13.85546875" style="16" customWidth="1"/>
    <col min="7788" max="7790" width="12.7109375" style="16" customWidth="1"/>
    <col min="7791" max="7792" width="8.5703125" style="16"/>
    <col min="7793" max="7793" width="1.85546875" style="16" customWidth="1"/>
    <col min="7794" max="7794" width="6.5703125" style="16" bestFit="1" customWidth="1"/>
    <col min="7795" max="7795" width="12.7109375" style="16" bestFit="1" customWidth="1"/>
    <col min="7796" max="7796" width="11.28515625" style="16" bestFit="1" customWidth="1"/>
    <col min="7797" max="7797" width="11.140625" style="16" bestFit="1" customWidth="1"/>
    <col min="7798" max="7798" width="19.42578125" style="16" customWidth="1"/>
    <col min="7799" max="7799" width="12.28515625" style="16" customWidth="1"/>
    <col min="7800" max="7800" width="16.42578125" style="16" bestFit="1" customWidth="1"/>
    <col min="7801" max="7801" width="12.85546875" style="16" customWidth="1"/>
    <col min="7802" max="7802" width="16.42578125" style="16" bestFit="1" customWidth="1"/>
    <col min="7803" max="7803" width="13.42578125" style="16" customWidth="1"/>
    <col min="7804" max="7804" width="13.85546875" style="16" customWidth="1"/>
    <col min="7805" max="7805" width="10.28515625" style="16" bestFit="1" customWidth="1"/>
    <col min="7806" max="7806" width="8.5703125" style="16"/>
    <col min="7807" max="7807" width="1.85546875" style="16" customWidth="1"/>
    <col min="7808" max="7808" width="6.5703125" style="16" bestFit="1" customWidth="1"/>
    <col min="7809" max="7809" width="12.7109375" style="16" bestFit="1" customWidth="1"/>
    <col min="7810" max="7810" width="11.28515625" style="16" bestFit="1" customWidth="1"/>
    <col min="7811" max="7811" width="11.140625" style="16" bestFit="1" customWidth="1"/>
    <col min="7812" max="7812" width="19.42578125" style="16" customWidth="1"/>
    <col min="7813" max="7813" width="12.28515625" style="16" customWidth="1"/>
    <col min="7814" max="7814" width="16.42578125" style="16" bestFit="1" customWidth="1"/>
    <col min="7815" max="7815" width="12.85546875" style="16" customWidth="1"/>
    <col min="7816" max="7816" width="16.42578125" style="16" bestFit="1" customWidth="1"/>
    <col min="7817" max="7817" width="13.42578125" style="16" customWidth="1"/>
    <col min="7818" max="7818" width="13.85546875" style="16" customWidth="1"/>
    <col min="7819" max="7819" width="10.28515625" style="16" bestFit="1" customWidth="1"/>
    <col min="7820" max="7936" width="8.5703125" style="16"/>
    <col min="7937" max="7937" width="1.7109375" style="16" customWidth="1"/>
    <col min="7938" max="7938" width="6.5703125" style="16" bestFit="1" customWidth="1"/>
    <col min="7939" max="7939" width="9.85546875" style="16" bestFit="1" customWidth="1"/>
    <col min="7940" max="7940" width="17" style="16" bestFit="1" customWidth="1"/>
    <col min="7941" max="7942" width="8.42578125" style="16" bestFit="1" customWidth="1"/>
    <col min="7943" max="7943" width="19.140625" style="16" bestFit="1" customWidth="1"/>
    <col min="7944" max="7944" width="12.5703125" style="16" bestFit="1" customWidth="1"/>
    <col min="7945" max="7945" width="8.42578125" style="16" bestFit="1" customWidth="1"/>
    <col min="7946" max="7946" width="14.5703125" style="16" bestFit="1" customWidth="1"/>
    <col min="7947" max="7947" width="12.7109375" style="16" bestFit="1" customWidth="1"/>
    <col min="7948" max="7948" width="8.140625" style="16" bestFit="1" customWidth="1"/>
    <col min="7949" max="7949" width="10.28515625" style="16" bestFit="1" customWidth="1"/>
    <col min="7950" max="7950" width="7.28515625" style="16" bestFit="1" customWidth="1"/>
    <col min="7951" max="7952" width="8.5703125" style="16" bestFit="1"/>
    <col min="7953" max="7953" width="2.5703125" style="16" customWidth="1"/>
    <col min="7954" max="7954" width="6.5703125" style="16" bestFit="1" customWidth="1"/>
    <col min="7955" max="7955" width="9.85546875" style="16" bestFit="1" customWidth="1"/>
    <col min="7956" max="7956" width="17" style="16" bestFit="1" customWidth="1"/>
    <col min="7957" max="7958" width="8.42578125" style="16" bestFit="1" customWidth="1"/>
    <col min="7959" max="7959" width="16.42578125" style="16" bestFit="1" customWidth="1"/>
    <col min="7960" max="7960" width="12.5703125" style="16" bestFit="1" customWidth="1"/>
    <col min="7961" max="7961" width="8.42578125" style="16" bestFit="1" customWidth="1"/>
    <col min="7962" max="7962" width="16" style="16" bestFit="1" customWidth="1"/>
    <col min="7963" max="7963" width="12.7109375" style="16" bestFit="1" customWidth="1"/>
    <col min="7964" max="7964" width="8.140625" style="16" bestFit="1" customWidth="1"/>
    <col min="7965" max="7965" width="10.28515625" style="16" bestFit="1" customWidth="1"/>
    <col min="7966" max="7966" width="7.28515625" style="16" bestFit="1" customWidth="1"/>
    <col min="7967" max="7968" width="8.140625" style="16" bestFit="1" customWidth="1"/>
    <col min="7969" max="7969" width="1.7109375" style="16" customWidth="1"/>
    <col min="7970" max="7970" width="6.5703125" style="16" bestFit="1" customWidth="1"/>
    <col min="7971" max="7972" width="17" style="16" bestFit="1" customWidth="1"/>
    <col min="7973" max="7973" width="13.42578125" style="16" customWidth="1"/>
    <col min="7974" max="7974" width="8.42578125" style="16" bestFit="1" customWidth="1"/>
    <col min="7975" max="7975" width="20.42578125" style="16" bestFit="1" customWidth="1"/>
    <col min="7976" max="7976" width="20.42578125" style="16" customWidth="1"/>
    <col min="7977" max="7977" width="8.42578125" style="16" bestFit="1" customWidth="1"/>
    <col min="7978" max="7978" width="16" style="16" bestFit="1" customWidth="1"/>
    <col min="7979" max="7979" width="12.7109375" style="16" bestFit="1" customWidth="1"/>
    <col min="7980" max="7980" width="8.140625" style="16" bestFit="1" customWidth="1"/>
    <col min="7981" max="7981" width="10.28515625" style="16" bestFit="1" customWidth="1"/>
    <col min="7982" max="7982" width="7.28515625" style="16" bestFit="1" customWidth="1"/>
    <col min="7983" max="7984" width="8.140625" style="16" bestFit="1" customWidth="1"/>
    <col min="7985" max="7985" width="2" style="16" customWidth="1"/>
    <col min="7986" max="7986" width="6.5703125" style="16" bestFit="1" customWidth="1"/>
    <col min="7987" max="7988" width="17" style="16" bestFit="1" customWidth="1"/>
    <col min="7989" max="7989" width="8.42578125" style="16" bestFit="1" customWidth="1"/>
    <col min="7990" max="7990" width="8.42578125" style="16" customWidth="1"/>
    <col min="7991" max="7991" width="20.42578125" style="16" bestFit="1" customWidth="1"/>
    <col min="7992" max="7992" width="12.5703125" style="16" bestFit="1" customWidth="1"/>
    <col min="7993" max="7993" width="8.42578125" style="16" bestFit="1" customWidth="1"/>
    <col min="7994" max="7994" width="16" style="16" bestFit="1" customWidth="1"/>
    <col min="7995" max="7995" width="12.7109375" style="16" bestFit="1" customWidth="1"/>
    <col min="7996" max="7996" width="8.140625" style="16" bestFit="1" customWidth="1"/>
    <col min="7997" max="7997" width="10.28515625" style="16" bestFit="1" customWidth="1"/>
    <col min="7998" max="7998" width="7.28515625" style="16" bestFit="1" customWidth="1"/>
    <col min="7999" max="7999" width="10.140625" style="16" bestFit="1" customWidth="1"/>
    <col min="8000" max="8000" width="8.140625" style="16" bestFit="1" customWidth="1"/>
    <col min="8001" max="8001" width="2" style="16" customWidth="1"/>
    <col min="8002" max="8002" width="6.5703125" style="16" bestFit="1" customWidth="1"/>
    <col min="8003" max="8004" width="15.42578125" style="16" customWidth="1"/>
    <col min="8005" max="8005" width="11.140625" style="16" bestFit="1" customWidth="1"/>
    <col min="8006" max="8006" width="11.140625" style="16" customWidth="1"/>
    <col min="8007" max="8007" width="16.42578125" style="16" bestFit="1" customWidth="1"/>
    <col min="8008" max="8008" width="16.42578125" style="16" customWidth="1"/>
    <col min="8009" max="8009" width="8.42578125" style="16" bestFit="1" customWidth="1"/>
    <col min="8010" max="8011" width="12.7109375" style="16" bestFit="1" customWidth="1"/>
    <col min="8012" max="8012" width="10.28515625" style="16" bestFit="1" customWidth="1"/>
    <col min="8013" max="8013" width="10.28515625" style="16" customWidth="1"/>
    <col min="8014" max="8014" width="7.28515625" style="16" bestFit="1" customWidth="1"/>
    <col min="8015" max="8015" width="10.140625" style="16" bestFit="1" customWidth="1"/>
    <col min="8016" max="8016" width="8.140625" style="16" bestFit="1" customWidth="1"/>
    <col min="8017" max="8017" width="2.28515625" style="16" customWidth="1"/>
    <col min="8018" max="8018" width="6.5703125" style="16" bestFit="1" customWidth="1"/>
    <col min="8019" max="8019" width="19.7109375" style="16" customWidth="1"/>
    <col min="8020" max="8020" width="20.85546875" style="16" customWidth="1"/>
    <col min="8021" max="8021" width="14.28515625" style="16" customWidth="1"/>
    <col min="8022" max="8022" width="12.28515625" style="16" customWidth="1"/>
    <col min="8023" max="8023" width="11.7109375" style="16" bestFit="1" customWidth="1"/>
    <col min="8024" max="8024" width="12.85546875" style="16" customWidth="1"/>
    <col min="8025" max="8025" width="16.42578125" style="16" bestFit="1" customWidth="1"/>
    <col min="8026" max="8026" width="13.42578125" style="16" customWidth="1"/>
    <col min="8027" max="8027" width="13.85546875" style="16" customWidth="1"/>
    <col min="8028" max="8030" width="12.7109375" style="16" customWidth="1"/>
    <col min="8031" max="8032" width="8.5703125" style="16"/>
    <col min="8033" max="8033" width="2.28515625" style="16" customWidth="1"/>
    <col min="8034" max="8034" width="6.5703125" style="16" bestFit="1" customWidth="1"/>
    <col min="8035" max="8035" width="19.7109375" style="16" customWidth="1"/>
    <col min="8036" max="8036" width="20.85546875" style="16" customWidth="1"/>
    <col min="8037" max="8037" width="14.28515625" style="16" customWidth="1"/>
    <col min="8038" max="8038" width="12.28515625" style="16" customWidth="1"/>
    <col min="8039" max="8039" width="16.42578125" style="16" bestFit="1" customWidth="1"/>
    <col min="8040" max="8040" width="12.85546875" style="16" customWidth="1"/>
    <col min="8041" max="8041" width="16.42578125" style="16" bestFit="1" customWidth="1"/>
    <col min="8042" max="8042" width="13.42578125" style="16" customWidth="1"/>
    <col min="8043" max="8043" width="13.85546875" style="16" customWidth="1"/>
    <col min="8044" max="8046" width="12.7109375" style="16" customWidth="1"/>
    <col min="8047" max="8048" width="8.5703125" style="16"/>
    <col min="8049" max="8049" width="1.85546875" style="16" customWidth="1"/>
    <col min="8050" max="8050" width="6.5703125" style="16" bestFit="1" customWidth="1"/>
    <col min="8051" max="8051" width="12.7109375" style="16" bestFit="1" customWidth="1"/>
    <col min="8052" max="8052" width="11.28515625" style="16" bestFit="1" customWidth="1"/>
    <col min="8053" max="8053" width="11.140625" style="16" bestFit="1" customWidth="1"/>
    <col min="8054" max="8054" width="19.42578125" style="16" customWidth="1"/>
    <col min="8055" max="8055" width="12.28515625" style="16" customWidth="1"/>
    <col min="8056" max="8056" width="16.42578125" style="16" bestFit="1" customWidth="1"/>
    <col min="8057" max="8057" width="12.85546875" style="16" customWidth="1"/>
    <col min="8058" max="8058" width="16.42578125" style="16" bestFit="1" customWidth="1"/>
    <col min="8059" max="8059" width="13.42578125" style="16" customWidth="1"/>
    <col min="8060" max="8060" width="13.85546875" style="16" customWidth="1"/>
    <col min="8061" max="8061" width="10.28515625" style="16" bestFit="1" customWidth="1"/>
    <col min="8062" max="8062" width="8.5703125" style="16"/>
    <col min="8063" max="8063" width="1.85546875" style="16" customWidth="1"/>
    <col min="8064" max="8064" width="6.5703125" style="16" bestFit="1" customWidth="1"/>
    <col min="8065" max="8065" width="12.7109375" style="16" bestFit="1" customWidth="1"/>
    <col min="8066" max="8066" width="11.28515625" style="16" bestFit="1" customWidth="1"/>
    <col min="8067" max="8067" width="11.140625" style="16" bestFit="1" customWidth="1"/>
    <col min="8068" max="8068" width="19.42578125" style="16" customWidth="1"/>
    <col min="8069" max="8069" width="12.28515625" style="16" customWidth="1"/>
    <col min="8070" max="8070" width="16.42578125" style="16" bestFit="1" customWidth="1"/>
    <col min="8071" max="8071" width="12.85546875" style="16" customWidth="1"/>
    <col min="8072" max="8072" width="16.42578125" style="16" bestFit="1" customWidth="1"/>
    <col min="8073" max="8073" width="13.42578125" style="16" customWidth="1"/>
    <col min="8074" max="8074" width="13.85546875" style="16" customWidth="1"/>
    <col min="8075" max="8075" width="10.28515625" style="16" bestFit="1" customWidth="1"/>
    <col min="8076" max="8192" width="8.5703125" style="16"/>
    <col min="8193" max="8193" width="1.7109375" style="16" customWidth="1"/>
    <col min="8194" max="8194" width="6.5703125" style="16" bestFit="1" customWidth="1"/>
    <col min="8195" max="8195" width="9.85546875" style="16" bestFit="1" customWidth="1"/>
    <col min="8196" max="8196" width="17" style="16" bestFit="1" customWidth="1"/>
    <col min="8197" max="8198" width="8.42578125" style="16" bestFit="1" customWidth="1"/>
    <col min="8199" max="8199" width="19.140625" style="16" bestFit="1" customWidth="1"/>
    <col min="8200" max="8200" width="12.5703125" style="16" bestFit="1" customWidth="1"/>
    <col min="8201" max="8201" width="8.42578125" style="16" bestFit="1" customWidth="1"/>
    <col min="8202" max="8202" width="14.5703125" style="16" bestFit="1" customWidth="1"/>
    <col min="8203" max="8203" width="12.7109375" style="16" bestFit="1" customWidth="1"/>
    <col min="8204" max="8204" width="8.140625" style="16" bestFit="1" customWidth="1"/>
    <col min="8205" max="8205" width="10.28515625" style="16" bestFit="1" customWidth="1"/>
    <col min="8206" max="8206" width="7.28515625" style="16" bestFit="1" customWidth="1"/>
    <col min="8207" max="8208" width="8.5703125" style="16" bestFit="1"/>
    <col min="8209" max="8209" width="2.5703125" style="16" customWidth="1"/>
    <col min="8210" max="8210" width="6.5703125" style="16" bestFit="1" customWidth="1"/>
    <col min="8211" max="8211" width="9.85546875" style="16" bestFit="1" customWidth="1"/>
    <col min="8212" max="8212" width="17" style="16" bestFit="1" customWidth="1"/>
    <col min="8213" max="8214" width="8.42578125" style="16" bestFit="1" customWidth="1"/>
    <col min="8215" max="8215" width="16.42578125" style="16" bestFit="1" customWidth="1"/>
    <col min="8216" max="8216" width="12.5703125" style="16" bestFit="1" customWidth="1"/>
    <col min="8217" max="8217" width="8.42578125" style="16" bestFit="1" customWidth="1"/>
    <col min="8218" max="8218" width="16" style="16" bestFit="1" customWidth="1"/>
    <col min="8219" max="8219" width="12.7109375" style="16" bestFit="1" customWidth="1"/>
    <col min="8220" max="8220" width="8.140625" style="16" bestFit="1" customWidth="1"/>
    <col min="8221" max="8221" width="10.28515625" style="16" bestFit="1" customWidth="1"/>
    <col min="8222" max="8222" width="7.28515625" style="16" bestFit="1" customWidth="1"/>
    <col min="8223" max="8224" width="8.140625" style="16" bestFit="1" customWidth="1"/>
    <col min="8225" max="8225" width="1.7109375" style="16" customWidth="1"/>
    <col min="8226" max="8226" width="6.5703125" style="16" bestFit="1" customWidth="1"/>
    <col min="8227" max="8228" width="17" style="16" bestFit="1" customWidth="1"/>
    <col min="8229" max="8229" width="13.42578125" style="16" customWidth="1"/>
    <col min="8230" max="8230" width="8.42578125" style="16" bestFit="1" customWidth="1"/>
    <col min="8231" max="8231" width="20.42578125" style="16" bestFit="1" customWidth="1"/>
    <col min="8232" max="8232" width="20.42578125" style="16" customWidth="1"/>
    <col min="8233" max="8233" width="8.42578125" style="16" bestFit="1" customWidth="1"/>
    <col min="8234" max="8234" width="16" style="16" bestFit="1" customWidth="1"/>
    <col min="8235" max="8235" width="12.7109375" style="16" bestFit="1" customWidth="1"/>
    <col min="8236" max="8236" width="8.140625" style="16" bestFit="1" customWidth="1"/>
    <col min="8237" max="8237" width="10.28515625" style="16" bestFit="1" customWidth="1"/>
    <col min="8238" max="8238" width="7.28515625" style="16" bestFit="1" customWidth="1"/>
    <col min="8239" max="8240" width="8.140625" style="16" bestFit="1" customWidth="1"/>
    <col min="8241" max="8241" width="2" style="16" customWidth="1"/>
    <col min="8242" max="8242" width="6.5703125" style="16" bestFit="1" customWidth="1"/>
    <col min="8243" max="8244" width="17" style="16" bestFit="1" customWidth="1"/>
    <col min="8245" max="8245" width="8.42578125" style="16" bestFit="1" customWidth="1"/>
    <col min="8246" max="8246" width="8.42578125" style="16" customWidth="1"/>
    <col min="8247" max="8247" width="20.42578125" style="16" bestFit="1" customWidth="1"/>
    <col min="8248" max="8248" width="12.5703125" style="16" bestFit="1" customWidth="1"/>
    <col min="8249" max="8249" width="8.42578125" style="16" bestFit="1" customWidth="1"/>
    <col min="8250" max="8250" width="16" style="16" bestFit="1" customWidth="1"/>
    <col min="8251" max="8251" width="12.7109375" style="16" bestFit="1" customWidth="1"/>
    <col min="8252" max="8252" width="8.140625" style="16" bestFit="1" customWidth="1"/>
    <col min="8253" max="8253" width="10.28515625" style="16" bestFit="1" customWidth="1"/>
    <col min="8254" max="8254" width="7.28515625" style="16" bestFit="1" customWidth="1"/>
    <col min="8255" max="8255" width="10.140625" style="16" bestFit="1" customWidth="1"/>
    <col min="8256" max="8256" width="8.140625" style="16" bestFit="1" customWidth="1"/>
    <col min="8257" max="8257" width="2" style="16" customWidth="1"/>
    <col min="8258" max="8258" width="6.5703125" style="16" bestFit="1" customWidth="1"/>
    <col min="8259" max="8260" width="15.42578125" style="16" customWidth="1"/>
    <col min="8261" max="8261" width="11.140625" style="16" bestFit="1" customWidth="1"/>
    <col min="8262" max="8262" width="11.140625" style="16" customWidth="1"/>
    <col min="8263" max="8263" width="16.42578125" style="16" bestFit="1" customWidth="1"/>
    <col min="8264" max="8264" width="16.42578125" style="16" customWidth="1"/>
    <col min="8265" max="8265" width="8.42578125" style="16" bestFit="1" customWidth="1"/>
    <col min="8266" max="8267" width="12.7109375" style="16" bestFit="1" customWidth="1"/>
    <col min="8268" max="8268" width="10.28515625" style="16" bestFit="1" customWidth="1"/>
    <col min="8269" max="8269" width="10.28515625" style="16" customWidth="1"/>
    <col min="8270" max="8270" width="7.28515625" style="16" bestFit="1" customWidth="1"/>
    <col min="8271" max="8271" width="10.140625" style="16" bestFit="1" customWidth="1"/>
    <col min="8272" max="8272" width="8.140625" style="16" bestFit="1" customWidth="1"/>
    <col min="8273" max="8273" width="2.28515625" style="16" customWidth="1"/>
    <col min="8274" max="8274" width="6.5703125" style="16" bestFit="1" customWidth="1"/>
    <col min="8275" max="8275" width="19.7109375" style="16" customWidth="1"/>
    <col min="8276" max="8276" width="20.85546875" style="16" customWidth="1"/>
    <col min="8277" max="8277" width="14.28515625" style="16" customWidth="1"/>
    <col min="8278" max="8278" width="12.28515625" style="16" customWidth="1"/>
    <col min="8279" max="8279" width="11.7109375" style="16" bestFit="1" customWidth="1"/>
    <col min="8280" max="8280" width="12.85546875" style="16" customWidth="1"/>
    <col min="8281" max="8281" width="16.42578125" style="16" bestFit="1" customWidth="1"/>
    <col min="8282" max="8282" width="13.42578125" style="16" customWidth="1"/>
    <col min="8283" max="8283" width="13.85546875" style="16" customWidth="1"/>
    <col min="8284" max="8286" width="12.7109375" style="16" customWidth="1"/>
    <col min="8287" max="8288" width="8.5703125" style="16"/>
    <col min="8289" max="8289" width="2.28515625" style="16" customWidth="1"/>
    <col min="8290" max="8290" width="6.5703125" style="16" bestFit="1" customWidth="1"/>
    <col min="8291" max="8291" width="19.7109375" style="16" customWidth="1"/>
    <col min="8292" max="8292" width="20.85546875" style="16" customWidth="1"/>
    <col min="8293" max="8293" width="14.28515625" style="16" customWidth="1"/>
    <col min="8294" max="8294" width="12.28515625" style="16" customWidth="1"/>
    <col min="8295" max="8295" width="16.42578125" style="16" bestFit="1" customWidth="1"/>
    <col min="8296" max="8296" width="12.85546875" style="16" customWidth="1"/>
    <col min="8297" max="8297" width="16.42578125" style="16" bestFit="1" customWidth="1"/>
    <col min="8298" max="8298" width="13.42578125" style="16" customWidth="1"/>
    <col min="8299" max="8299" width="13.85546875" style="16" customWidth="1"/>
    <col min="8300" max="8302" width="12.7109375" style="16" customWidth="1"/>
    <col min="8303" max="8304" width="8.5703125" style="16"/>
    <col min="8305" max="8305" width="1.85546875" style="16" customWidth="1"/>
    <col min="8306" max="8306" width="6.5703125" style="16" bestFit="1" customWidth="1"/>
    <col min="8307" max="8307" width="12.7109375" style="16" bestFit="1" customWidth="1"/>
    <col min="8308" max="8308" width="11.28515625" style="16" bestFit="1" customWidth="1"/>
    <col min="8309" max="8309" width="11.140625" style="16" bestFit="1" customWidth="1"/>
    <col min="8310" max="8310" width="19.42578125" style="16" customWidth="1"/>
    <col min="8311" max="8311" width="12.28515625" style="16" customWidth="1"/>
    <col min="8312" max="8312" width="16.42578125" style="16" bestFit="1" customWidth="1"/>
    <col min="8313" max="8313" width="12.85546875" style="16" customWidth="1"/>
    <col min="8314" max="8314" width="16.42578125" style="16" bestFit="1" customWidth="1"/>
    <col min="8315" max="8315" width="13.42578125" style="16" customWidth="1"/>
    <col min="8316" max="8316" width="13.85546875" style="16" customWidth="1"/>
    <col min="8317" max="8317" width="10.28515625" style="16" bestFit="1" customWidth="1"/>
    <col min="8318" max="8318" width="8.5703125" style="16"/>
    <col min="8319" max="8319" width="1.85546875" style="16" customWidth="1"/>
    <col min="8320" max="8320" width="6.5703125" style="16" bestFit="1" customWidth="1"/>
    <col min="8321" max="8321" width="12.7109375" style="16" bestFit="1" customWidth="1"/>
    <col min="8322" max="8322" width="11.28515625" style="16" bestFit="1" customWidth="1"/>
    <col min="8323" max="8323" width="11.140625" style="16" bestFit="1" customWidth="1"/>
    <col min="8324" max="8324" width="19.42578125" style="16" customWidth="1"/>
    <col min="8325" max="8325" width="12.28515625" style="16" customWidth="1"/>
    <col min="8326" max="8326" width="16.42578125" style="16" bestFit="1" customWidth="1"/>
    <col min="8327" max="8327" width="12.85546875" style="16" customWidth="1"/>
    <col min="8328" max="8328" width="16.42578125" style="16" bestFit="1" customWidth="1"/>
    <col min="8329" max="8329" width="13.42578125" style="16" customWidth="1"/>
    <col min="8330" max="8330" width="13.85546875" style="16" customWidth="1"/>
    <col min="8331" max="8331" width="10.28515625" style="16" bestFit="1" customWidth="1"/>
    <col min="8332" max="8448" width="8.5703125" style="16"/>
    <col min="8449" max="8449" width="1.7109375" style="16" customWidth="1"/>
    <col min="8450" max="8450" width="6.5703125" style="16" bestFit="1" customWidth="1"/>
    <col min="8451" max="8451" width="9.85546875" style="16" bestFit="1" customWidth="1"/>
    <col min="8452" max="8452" width="17" style="16" bestFit="1" customWidth="1"/>
    <col min="8453" max="8454" width="8.42578125" style="16" bestFit="1" customWidth="1"/>
    <col min="8455" max="8455" width="19.140625" style="16" bestFit="1" customWidth="1"/>
    <col min="8456" max="8456" width="12.5703125" style="16" bestFit="1" customWidth="1"/>
    <col min="8457" max="8457" width="8.42578125" style="16" bestFit="1" customWidth="1"/>
    <col min="8458" max="8458" width="14.5703125" style="16" bestFit="1" customWidth="1"/>
    <col min="8459" max="8459" width="12.7109375" style="16" bestFit="1" customWidth="1"/>
    <col min="8460" max="8460" width="8.140625" style="16" bestFit="1" customWidth="1"/>
    <col min="8461" max="8461" width="10.28515625" style="16" bestFit="1" customWidth="1"/>
    <col min="8462" max="8462" width="7.28515625" style="16" bestFit="1" customWidth="1"/>
    <col min="8463" max="8464" width="8.5703125" style="16" bestFit="1"/>
    <col min="8465" max="8465" width="2.5703125" style="16" customWidth="1"/>
    <col min="8466" max="8466" width="6.5703125" style="16" bestFit="1" customWidth="1"/>
    <col min="8467" max="8467" width="9.85546875" style="16" bestFit="1" customWidth="1"/>
    <col min="8468" max="8468" width="17" style="16" bestFit="1" customWidth="1"/>
    <col min="8469" max="8470" width="8.42578125" style="16" bestFit="1" customWidth="1"/>
    <col min="8471" max="8471" width="16.42578125" style="16" bestFit="1" customWidth="1"/>
    <col min="8472" max="8472" width="12.5703125" style="16" bestFit="1" customWidth="1"/>
    <col min="8473" max="8473" width="8.42578125" style="16" bestFit="1" customWidth="1"/>
    <col min="8474" max="8474" width="16" style="16" bestFit="1" customWidth="1"/>
    <col min="8475" max="8475" width="12.7109375" style="16" bestFit="1" customWidth="1"/>
    <col min="8476" max="8476" width="8.140625" style="16" bestFit="1" customWidth="1"/>
    <col min="8477" max="8477" width="10.28515625" style="16" bestFit="1" customWidth="1"/>
    <col min="8478" max="8478" width="7.28515625" style="16" bestFit="1" customWidth="1"/>
    <col min="8479" max="8480" width="8.140625" style="16" bestFit="1" customWidth="1"/>
    <col min="8481" max="8481" width="1.7109375" style="16" customWidth="1"/>
    <col min="8482" max="8482" width="6.5703125" style="16" bestFit="1" customWidth="1"/>
    <col min="8483" max="8484" width="17" style="16" bestFit="1" customWidth="1"/>
    <col min="8485" max="8485" width="13.42578125" style="16" customWidth="1"/>
    <col min="8486" max="8486" width="8.42578125" style="16" bestFit="1" customWidth="1"/>
    <col min="8487" max="8487" width="20.42578125" style="16" bestFit="1" customWidth="1"/>
    <col min="8488" max="8488" width="20.42578125" style="16" customWidth="1"/>
    <col min="8489" max="8489" width="8.42578125" style="16" bestFit="1" customWidth="1"/>
    <col min="8490" max="8490" width="16" style="16" bestFit="1" customWidth="1"/>
    <col min="8491" max="8491" width="12.7109375" style="16" bestFit="1" customWidth="1"/>
    <col min="8492" max="8492" width="8.140625" style="16" bestFit="1" customWidth="1"/>
    <col min="8493" max="8493" width="10.28515625" style="16" bestFit="1" customWidth="1"/>
    <col min="8494" max="8494" width="7.28515625" style="16" bestFit="1" customWidth="1"/>
    <col min="8495" max="8496" width="8.140625" style="16" bestFit="1" customWidth="1"/>
    <col min="8497" max="8497" width="2" style="16" customWidth="1"/>
    <col min="8498" max="8498" width="6.5703125" style="16" bestFit="1" customWidth="1"/>
    <col min="8499" max="8500" width="17" style="16" bestFit="1" customWidth="1"/>
    <col min="8501" max="8501" width="8.42578125" style="16" bestFit="1" customWidth="1"/>
    <col min="8502" max="8502" width="8.42578125" style="16" customWidth="1"/>
    <col min="8503" max="8503" width="20.42578125" style="16" bestFit="1" customWidth="1"/>
    <col min="8504" max="8504" width="12.5703125" style="16" bestFit="1" customWidth="1"/>
    <col min="8505" max="8505" width="8.42578125" style="16" bestFit="1" customWidth="1"/>
    <col min="8506" max="8506" width="16" style="16" bestFit="1" customWidth="1"/>
    <col min="8507" max="8507" width="12.7109375" style="16" bestFit="1" customWidth="1"/>
    <col min="8508" max="8508" width="8.140625" style="16" bestFit="1" customWidth="1"/>
    <col min="8509" max="8509" width="10.28515625" style="16" bestFit="1" customWidth="1"/>
    <col min="8510" max="8510" width="7.28515625" style="16" bestFit="1" customWidth="1"/>
    <col min="8511" max="8511" width="10.140625" style="16" bestFit="1" customWidth="1"/>
    <col min="8512" max="8512" width="8.140625" style="16" bestFit="1" customWidth="1"/>
    <col min="8513" max="8513" width="2" style="16" customWidth="1"/>
    <col min="8514" max="8514" width="6.5703125" style="16" bestFit="1" customWidth="1"/>
    <col min="8515" max="8516" width="15.42578125" style="16" customWidth="1"/>
    <col min="8517" max="8517" width="11.140625" style="16" bestFit="1" customWidth="1"/>
    <col min="8518" max="8518" width="11.140625" style="16" customWidth="1"/>
    <col min="8519" max="8519" width="16.42578125" style="16" bestFit="1" customWidth="1"/>
    <col min="8520" max="8520" width="16.42578125" style="16" customWidth="1"/>
    <col min="8521" max="8521" width="8.42578125" style="16" bestFit="1" customWidth="1"/>
    <col min="8522" max="8523" width="12.7109375" style="16" bestFit="1" customWidth="1"/>
    <col min="8524" max="8524" width="10.28515625" style="16" bestFit="1" customWidth="1"/>
    <col min="8525" max="8525" width="10.28515625" style="16" customWidth="1"/>
    <col min="8526" max="8526" width="7.28515625" style="16" bestFit="1" customWidth="1"/>
    <col min="8527" max="8527" width="10.140625" style="16" bestFit="1" customWidth="1"/>
    <col min="8528" max="8528" width="8.140625" style="16" bestFit="1" customWidth="1"/>
    <col min="8529" max="8529" width="2.28515625" style="16" customWidth="1"/>
    <col min="8530" max="8530" width="6.5703125" style="16" bestFit="1" customWidth="1"/>
    <col min="8531" max="8531" width="19.7109375" style="16" customWidth="1"/>
    <col min="8532" max="8532" width="20.85546875" style="16" customWidth="1"/>
    <col min="8533" max="8533" width="14.28515625" style="16" customWidth="1"/>
    <col min="8534" max="8534" width="12.28515625" style="16" customWidth="1"/>
    <col min="8535" max="8535" width="11.7109375" style="16" bestFit="1" customWidth="1"/>
    <col min="8536" max="8536" width="12.85546875" style="16" customWidth="1"/>
    <col min="8537" max="8537" width="16.42578125" style="16" bestFit="1" customWidth="1"/>
    <col min="8538" max="8538" width="13.42578125" style="16" customWidth="1"/>
    <col min="8539" max="8539" width="13.85546875" style="16" customWidth="1"/>
    <col min="8540" max="8542" width="12.7109375" style="16" customWidth="1"/>
    <col min="8543" max="8544" width="8.5703125" style="16"/>
    <col min="8545" max="8545" width="2.28515625" style="16" customWidth="1"/>
    <col min="8546" max="8546" width="6.5703125" style="16" bestFit="1" customWidth="1"/>
    <col min="8547" max="8547" width="19.7109375" style="16" customWidth="1"/>
    <col min="8548" max="8548" width="20.85546875" style="16" customWidth="1"/>
    <col min="8549" max="8549" width="14.28515625" style="16" customWidth="1"/>
    <col min="8550" max="8550" width="12.28515625" style="16" customWidth="1"/>
    <col min="8551" max="8551" width="16.42578125" style="16" bestFit="1" customWidth="1"/>
    <col min="8552" max="8552" width="12.85546875" style="16" customWidth="1"/>
    <col min="8553" max="8553" width="16.42578125" style="16" bestFit="1" customWidth="1"/>
    <col min="8554" max="8554" width="13.42578125" style="16" customWidth="1"/>
    <col min="8555" max="8555" width="13.85546875" style="16" customWidth="1"/>
    <col min="8556" max="8558" width="12.7109375" style="16" customWidth="1"/>
    <col min="8559" max="8560" width="8.5703125" style="16"/>
    <col min="8561" max="8561" width="1.85546875" style="16" customWidth="1"/>
    <col min="8562" max="8562" width="6.5703125" style="16" bestFit="1" customWidth="1"/>
    <col min="8563" max="8563" width="12.7109375" style="16" bestFit="1" customWidth="1"/>
    <col min="8564" max="8564" width="11.28515625" style="16" bestFit="1" customWidth="1"/>
    <col min="8565" max="8565" width="11.140625" style="16" bestFit="1" customWidth="1"/>
    <col min="8566" max="8566" width="19.42578125" style="16" customWidth="1"/>
    <col min="8567" max="8567" width="12.28515625" style="16" customWidth="1"/>
    <col min="8568" max="8568" width="16.42578125" style="16" bestFit="1" customWidth="1"/>
    <col min="8569" max="8569" width="12.85546875" style="16" customWidth="1"/>
    <col min="8570" max="8570" width="16.42578125" style="16" bestFit="1" customWidth="1"/>
    <col min="8571" max="8571" width="13.42578125" style="16" customWidth="1"/>
    <col min="8572" max="8572" width="13.85546875" style="16" customWidth="1"/>
    <col min="8573" max="8573" width="10.28515625" style="16" bestFit="1" customWidth="1"/>
    <col min="8574" max="8574" width="8.5703125" style="16"/>
    <col min="8575" max="8575" width="1.85546875" style="16" customWidth="1"/>
    <col min="8576" max="8576" width="6.5703125" style="16" bestFit="1" customWidth="1"/>
    <col min="8577" max="8577" width="12.7109375" style="16" bestFit="1" customWidth="1"/>
    <col min="8578" max="8578" width="11.28515625" style="16" bestFit="1" customWidth="1"/>
    <col min="8579" max="8579" width="11.140625" style="16" bestFit="1" customWidth="1"/>
    <col min="8580" max="8580" width="19.42578125" style="16" customWidth="1"/>
    <col min="8581" max="8581" width="12.28515625" style="16" customWidth="1"/>
    <col min="8582" max="8582" width="16.42578125" style="16" bestFit="1" customWidth="1"/>
    <col min="8583" max="8583" width="12.85546875" style="16" customWidth="1"/>
    <col min="8584" max="8584" width="16.42578125" style="16" bestFit="1" customWidth="1"/>
    <col min="8585" max="8585" width="13.42578125" style="16" customWidth="1"/>
    <col min="8586" max="8586" width="13.85546875" style="16" customWidth="1"/>
    <col min="8587" max="8587" width="10.28515625" style="16" bestFit="1" customWidth="1"/>
    <col min="8588" max="8704" width="8.5703125" style="16"/>
    <col min="8705" max="8705" width="1.7109375" style="16" customWidth="1"/>
    <col min="8706" max="8706" width="6.5703125" style="16" bestFit="1" customWidth="1"/>
    <col min="8707" max="8707" width="9.85546875" style="16" bestFit="1" customWidth="1"/>
    <col min="8708" max="8708" width="17" style="16" bestFit="1" customWidth="1"/>
    <col min="8709" max="8710" width="8.42578125" style="16" bestFit="1" customWidth="1"/>
    <col min="8711" max="8711" width="19.140625" style="16" bestFit="1" customWidth="1"/>
    <col min="8712" max="8712" width="12.5703125" style="16" bestFit="1" customWidth="1"/>
    <col min="8713" max="8713" width="8.42578125" style="16" bestFit="1" customWidth="1"/>
    <col min="8714" max="8714" width="14.5703125" style="16" bestFit="1" customWidth="1"/>
    <col min="8715" max="8715" width="12.7109375" style="16" bestFit="1" customWidth="1"/>
    <col min="8716" max="8716" width="8.140625" style="16" bestFit="1" customWidth="1"/>
    <col min="8717" max="8717" width="10.28515625" style="16" bestFit="1" customWidth="1"/>
    <col min="8718" max="8718" width="7.28515625" style="16" bestFit="1" customWidth="1"/>
    <col min="8719" max="8720" width="8.5703125" style="16" bestFit="1"/>
    <col min="8721" max="8721" width="2.5703125" style="16" customWidth="1"/>
    <col min="8722" max="8722" width="6.5703125" style="16" bestFit="1" customWidth="1"/>
    <col min="8723" max="8723" width="9.85546875" style="16" bestFit="1" customWidth="1"/>
    <col min="8724" max="8724" width="17" style="16" bestFit="1" customWidth="1"/>
    <col min="8725" max="8726" width="8.42578125" style="16" bestFit="1" customWidth="1"/>
    <col min="8727" max="8727" width="16.42578125" style="16" bestFit="1" customWidth="1"/>
    <col min="8728" max="8728" width="12.5703125" style="16" bestFit="1" customWidth="1"/>
    <col min="8729" max="8729" width="8.42578125" style="16" bestFit="1" customWidth="1"/>
    <col min="8730" max="8730" width="16" style="16" bestFit="1" customWidth="1"/>
    <col min="8731" max="8731" width="12.7109375" style="16" bestFit="1" customWidth="1"/>
    <col min="8732" max="8732" width="8.140625" style="16" bestFit="1" customWidth="1"/>
    <col min="8733" max="8733" width="10.28515625" style="16" bestFit="1" customWidth="1"/>
    <col min="8734" max="8734" width="7.28515625" style="16" bestFit="1" customWidth="1"/>
    <col min="8735" max="8736" width="8.140625" style="16" bestFit="1" customWidth="1"/>
    <col min="8737" max="8737" width="1.7109375" style="16" customWidth="1"/>
    <col min="8738" max="8738" width="6.5703125" style="16" bestFit="1" customWidth="1"/>
    <col min="8739" max="8740" width="17" style="16" bestFit="1" customWidth="1"/>
    <col min="8741" max="8741" width="13.42578125" style="16" customWidth="1"/>
    <col min="8742" max="8742" width="8.42578125" style="16" bestFit="1" customWidth="1"/>
    <col min="8743" max="8743" width="20.42578125" style="16" bestFit="1" customWidth="1"/>
    <col min="8744" max="8744" width="20.42578125" style="16" customWidth="1"/>
    <col min="8745" max="8745" width="8.42578125" style="16" bestFit="1" customWidth="1"/>
    <col min="8746" max="8746" width="16" style="16" bestFit="1" customWidth="1"/>
    <col min="8747" max="8747" width="12.7109375" style="16" bestFit="1" customWidth="1"/>
    <col min="8748" max="8748" width="8.140625" style="16" bestFit="1" customWidth="1"/>
    <col min="8749" max="8749" width="10.28515625" style="16" bestFit="1" customWidth="1"/>
    <col min="8750" max="8750" width="7.28515625" style="16" bestFit="1" customWidth="1"/>
    <col min="8751" max="8752" width="8.140625" style="16" bestFit="1" customWidth="1"/>
    <col min="8753" max="8753" width="2" style="16" customWidth="1"/>
    <col min="8754" max="8754" width="6.5703125" style="16" bestFit="1" customWidth="1"/>
    <col min="8755" max="8756" width="17" style="16" bestFit="1" customWidth="1"/>
    <col min="8757" max="8757" width="8.42578125" style="16" bestFit="1" customWidth="1"/>
    <col min="8758" max="8758" width="8.42578125" style="16" customWidth="1"/>
    <col min="8759" max="8759" width="20.42578125" style="16" bestFit="1" customWidth="1"/>
    <col min="8760" max="8760" width="12.5703125" style="16" bestFit="1" customWidth="1"/>
    <col min="8761" max="8761" width="8.42578125" style="16" bestFit="1" customWidth="1"/>
    <col min="8762" max="8762" width="16" style="16" bestFit="1" customWidth="1"/>
    <col min="8763" max="8763" width="12.7109375" style="16" bestFit="1" customWidth="1"/>
    <col min="8764" max="8764" width="8.140625" style="16" bestFit="1" customWidth="1"/>
    <col min="8765" max="8765" width="10.28515625" style="16" bestFit="1" customWidth="1"/>
    <col min="8766" max="8766" width="7.28515625" style="16" bestFit="1" customWidth="1"/>
    <col min="8767" max="8767" width="10.140625" style="16" bestFit="1" customWidth="1"/>
    <col min="8768" max="8768" width="8.140625" style="16" bestFit="1" customWidth="1"/>
    <col min="8769" max="8769" width="2" style="16" customWidth="1"/>
    <col min="8770" max="8770" width="6.5703125" style="16" bestFit="1" customWidth="1"/>
    <col min="8771" max="8772" width="15.42578125" style="16" customWidth="1"/>
    <col min="8773" max="8773" width="11.140625" style="16" bestFit="1" customWidth="1"/>
    <col min="8774" max="8774" width="11.140625" style="16" customWidth="1"/>
    <col min="8775" max="8775" width="16.42578125" style="16" bestFit="1" customWidth="1"/>
    <col min="8776" max="8776" width="16.42578125" style="16" customWidth="1"/>
    <col min="8777" max="8777" width="8.42578125" style="16" bestFit="1" customWidth="1"/>
    <col min="8778" max="8779" width="12.7109375" style="16" bestFit="1" customWidth="1"/>
    <col min="8780" max="8780" width="10.28515625" style="16" bestFit="1" customWidth="1"/>
    <col min="8781" max="8781" width="10.28515625" style="16" customWidth="1"/>
    <col min="8782" max="8782" width="7.28515625" style="16" bestFit="1" customWidth="1"/>
    <col min="8783" max="8783" width="10.140625" style="16" bestFit="1" customWidth="1"/>
    <col min="8784" max="8784" width="8.140625" style="16" bestFit="1" customWidth="1"/>
    <col min="8785" max="8785" width="2.28515625" style="16" customWidth="1"/>
    <col min="8786" max="8786" width="6.5703125" style="16" bestFit="1" customWidth="1"/>
    <col min="8787" max="8787" width="19.7109375" style="16" customWidth="1"/>
    <col min="8788" max="8788" width="20.85546875" style="16" customWidth="1"/>
    <col min="8789" max="8789" width="14.28515625" style="16" customWidth="1"/>
    <col min="8790" max="8790" width="12.28515625" style="16" customWidth="1"/>
    <col min="8791" max="8791" width="11.7109375" style="16" bestFit="1" customWidth="1"/>
    <col min="8792" max="8792" width="12.85546875" style="16" customWidth="1"/>
    <col min="8793" max="8793" width="16.42578125" style="16" bestFit="1" customWidth="1"/>
    <col min="8794" max="8794" width="13.42578125" style="16" customWidth="1"/>
    <col min="8795" max="8795" width="13.85546875" style="16" customWidth="1"/>
    <col min="8796" max="8798" width="12.7109375" style="16" customWidth="1"/>
    <col min="8799" max="8800" width="8.5703125" style="16"/>
    <col min="8801" max="8801" width="2.28515625" style="16" customWidth="1"/>
    <col min="8802" max="8802" width="6.5703125" style="16" bestFit="1" customWidth="1"/>
    <col min="8803" max="8803" width="19.7109375" style="16" customWidth="1"/>
    <col min="8804" max="8804" width="20.85546875" style="16" customWidth="1"/>
    <col min="8805" max="8805" width="14.28515625" style="16" customWidth="1"/>
    <col min="8806" max="8806" width="12.28515625" style="16" customWidth="1"/>
    <col min="8807" max="8807" width="16.42578125" style="16" bestFit="1" customWidth="1"/>
    <col min="8808" max="8808" width="12.85546875" style="16" customWidth="1"/>
    <col min="8809" max="8809" width="16.42578125" style="16" bestFit="1" customWidth="1"/>
    <col min="8810" max="8810" width="13.42578125" style="16" customWidth="1"/>
    <col min="8811" max="8811" width="13.85546875" style="16" customWidth="1"/>
    <col min="8812" max="8814" width="12.7109375" style="16" customWidth="1"/>
    <col min="8815" max="8816" width="8.5703125" style="16"/>
    <col min="8817" max="8817" width="1.85546875" style="16" customWidth="1"/>
    <col min="8818" max="8818" width="6.5703125" style="16" bestFit="1" customWidth="1"/>
    <col min="8819" max="8819" width="12.7109375" style="16" bestFit="1" customWidth="1"/>
    <col min="8820" max="8820" width="11.28515625" style="16" bestFit="1" customWidth="1"/>
    <col min="8821" max="8821" width="11.140625" style="16" bestFit="1" customWidth="1"/>
    <col min="8822" max="8822" width="19.42578125" style="16" customWidth="1"/>
    <col min="8823" max="8823" width="12.28515625" style="16" customWidth="1"/>
    <col min="8824" max="8824" width="16.42578125" style="16" bestFit="1" customWidth="1"/>
    <col min="8825" max="8825" width="12.85546875" style="16" customWidth="1"/>
    <col min="8826" max="8826" width="16.42578125" style="16" bestFit="1" customWidth="1"/>
    <col min="8827" max="8827" width="13.42578125" style="16" customWidth="1"/>
    <col min="8828" max="8828" width="13.85546875" style="16" customWidth="1"/>
    <col min="8829" max="8829" width="10.28515625" style="16" bestFit="1" customWidth="1"/>
    <col min="8830" max="8830" width="8.5703125" style="16"/>
    <col min="8831" max="8831" width="1.85546875" style="16" customWidth="1"/>
    <col min="8832" max="8832" width="6.5703125" style="16" bestFit="1" customWidth="1"/>
    <col min="8833" max="8833" width="12.7109375" style="16" bestFit="1" customWidth="1"/>
    <col min="8834" max="8834" width="11.28515625" style="16" bestFit="1" customWidth="1"/>
    <col min="8835" max="8835" width="11.140625" style="16" bestFit="1" customWidth="1"/>
    <col min="8836" max="8836" width="19.42578125" style="16" customWidth="1"/>
    <col min="8837" max="8837" width="12.28515625" style="16" customWidth="1"/>
    <col min="8838" max="8838" width="16.42578125" style="16" bestFit="1" customWidth="1"/>
    <col min="8839" max="8839" width="12.85546875" style="16" customWidth="1"/>
    <col min="8840" max="8840" width="16.42578125" style="16" bestFit="1" customWidth="1"/>
    <col min="8841" max="8841" width="13.42578125" style="16" customWidth="1"/>
    <col min="8842" max="8842" width="13.85546875" style="16" customWidth="1"/>
    <col min="8843" max="8843" width="10.28515625" style="16" bestFit="1" customWidth="1"/>
    <col min="8844" max="8960" width="8.5703125" style="16"/>
    <col min="8961" max="8961" width="1.7109375" style="16" customWidth="1"/>
    <col min="8962" max="8962" width="6.5703125" style="16" bestFit="1" customWidth="1"/>
    <col min="8963" max="8963" width="9.85546875" style="16" bestFit="1" customWidth="1"/>
    <col min="8964" max="8964" width="17" style="16" bestFit="1" customWidth="1"/>
    <col min="8965" max="8966" width="8.42578125" style="16" bestFit="1" customWidth="1"/>
    <col min="8967" max="8967" width="19.140625" style="16" bestFit="1" customWidth="1"/>
    <col min="8968" max="8968" width="12.5703125" style="16" bestFit="1" customWidth="1"/>
    <col min="8969" max="8969" width="8.42578125" style="16" bestFit="1" customWidth="1"/>
    <col min="8970" max="8970" width="14.5703125" style="16" bestFit="1" customWidth="1"/>
    <col min="8971" max="8971" width="12.7109375" style="16" bestFit="1" customWidth="1"/>
    <col min="8972" max="8972" width="8.140625" style="16" bestFit="1" customWidth="1"/>
    <col min="8973" max="8973" width="10.28515625" style="16" bestFit="1" customWidth="1"/>
    <col min="8974" max="8974" width="7.28515625" style="16" bestFit="1" customWidth="1"/>
    <col min="8975" max="8976" width="8.5703125" style="16" bestFit="1"/>
    <col min="8977" max="8977" width="2.5703125" style="16" customWidth="1"/>
    <col min="8978" max="8978" width="6.5703125" style="16" bestFit="1" customWidth="1"/>
    <col min="8979" max="8979" width="9.85546875" style="16" bestFit="1" customWidth="1"/>
    <col min="8980" max="8980" width="17" style="16" bestFit="1" customWidth="1"/>
    <col min="8981" max="8982" width="8.42578125" style="16" bestFit="1" customWidth="1"/>
    <col min="8983" max="8983" width="16.42578125" style="16" bestFit="1" customWidth="1"/>
    <col min="8984" max="8984" width="12.5703125" style="16" bestFit="1" customWidth="1"/>
    <col min="8985" max="8985" width="8.42578125" style="16" bestFit="1" customWidth="1"/>
    <col min="8986" max="8986" width="16" style="16" bestFit="1" customWidth="1"/>
    <col min="8987" max="8987" width="12.7109375" style="16" bestFit="1" customWidth="1"/>
    <col min="8988" max="8988" width="8.140625" style="16" bestFit="1" customWidth="1"/>
    <col min="8989" max="8989" width="10.28515625" style="16" bestFit="1" customWidth="1"/>
    <col min="8990" max="8990" width="7.28515625" style="16" bestFit="1" customWidth="1"/>
    <col min="8991" max="8992" width="8.140625" style="16" bestFit="1" customWidth="1"/>
    <col min="8993" max="8993" width="1.7109375" style="16" customWidth="1"/>
    <col min="8994" max="8994" width="6.5703125" style="16" bestFit="1" customWidth="1"/>
    <col min="8995" max="8996" width="17" style="16" bestFit="1" customWidth="1"/>
    <col min="8997" max="8997" width="13.42578125" style="16" customWidth="1"/>
    <col min="8998" max="8998" width="8.42578125" style="16" bestFit="1" customWidth="1"/>
    <col min="8999" max="8999" width="20.42578125" style="16" bestFit="1" customWidth="1"/>
    <col min="9000" max="9000" width="20.42578125" style="16" customWidth="1"/>
    <col min="9001" max="9001" width="8.42578125" style="16" bestFit="1" customWidth="1"/>
    <col min="9002" max="9002" width="16" style="16" bestFit="1" customWidth="1"/>
    <col min="9003" max="9003" width="12.7109375" style="16" bestFit="1" customWidth="1"/>
    <col min="9004" max="9004" width="8.140625" style="16" bestFit="1" customWidth="1"/>
    <col min="9005" max="9005" width="10.28515625" style="16" bestFit="1" customWidth="1"/>
    <col min="9006" max="9006" width="7.28515625" style="16" bestFit="1" customWidth="1"/>
    <col min="9007" max="9008" width="8.140625" style="16" bestFit="1" customWidth="1"/>
    <col min="9009" max="9009" width="2" style="16" customWidth="1"/>
    <col min="9010" max="9010" width="6.5703125" style="16" bestFit="1" customWidth="1"/>
    <col min="9011" max="9012" width="17" style="16" bestFit="1" customWidth="1"/>
    <col min="9013" max="9013" width="8.42578125" style="16" bestFit="1" customWidth="1"/>
    <col min="9014" max="9014" width="8.42578125" style="16" customWidth="1"/>
    <col min="9015" max="9015" width="20.42578125" style="16" bestFit="1" customWidth="1"/>
    <col min="9016" max="9016" width="12.5703125" style="16" bestFit="1" customWidth="1"/>
    <col min="9017" max="9017" width="8.42578125" style="16" bestFit="1" customWidth="1"/>
    <col min="9018" max="9018" width="16" style="16" bestFit="1" customWidth="1"/>
    <col min="9019" max="9019" width="12.7109375" style="16" bestFit="1" customWidth="1"/>
    <col min="9020" max="9020" width="8.140625" style="16" bestFit="1" customWidth="1"/>
    <col min="9021" max="9021" width="10.28515625" style="16" bestFit="1" customWidth="1"/>
    <col min="9022" max="9022" width="7.28515625" style="16" bestFit="1" customWidth="1"/>
    <col min="9023" max="9023" width="10.140625" style="16" bestFit="1" customWidth="1"/>
    <col min="9024" max="9024" width="8.140625" style="16" bestFit="1" customWidth="1"/>
    <col min="9025" max="9025" width="2" style="16" customWidth="1"/>
    <col min="9026" max="9026" width="6.5703125" style="16" bestFit="1" customWidth="1"/>
    <col min="9027" max="9028" width="15.42578125" style="16" customWidth="1"/>
    <col min="9029" max="9029" width="11.140625" style="16" bestFit="1" customWidth="1"/>
    <col min="9030" max="9030" width="11.140625" style="16" customWidth="1"/>
    <col min="9031" max="9031" width="16.42578125" style="16" bestFit="1" customWidth="1"/>
    <col min="9032" max="9032" width="16.42578125" style="16" customWidth="1"/>
    <col min="9033" max="9033" width="8.42578125" style="16" bestFit="1" customWidth="1"/>
    <col min="9034" max="9035" width="12.7109375" style="16" bestFit="1" customWidth="1"/>
    <col min="9036" max="9036" width="10.28515625" style="16" bestFit="1" customWidth="1"/>
    <col min="9037" max="9037" width="10.28515625" style="16" customWidth="1"/>
    <col min="9038" max="9038" width="7.28515625" style="16" bestFit="1" customWidth="1"/>
    <col min="9039" max="9039" width="10.140625" style="16" bestFit="1" customWidth="1"/>
    <col min="9040" max="9040" width="8.140625" style="16" bestFit="1" customWidth="1"/>
    <col min="9041" max="9041" width="2.28515625" style="16" customWidth="1"/>
    <col min="9042" max="9042" width="6.5703125" style="16" bestFit="1" customWidth="1"/>
    <col min="9043" max="9043" width="19.7109375" style="16" customWidth="1"/>
    <col min="9044" max="9044" width="20.85546875" style="16" customWidth="1"/>
    <col min="9045" max="9045" width="14.28515625" style="16" customWidth="1"/>
    <col min="9046" max="9046" width="12.28515625" style="16" customWidth="1"/>
    <col min="9047" max="9047" width="11.7109375" style="16" bestFit="1" customWidth="1"/>
    <col min="9048" max="9048" width="12.85546875" style="16" customWidth="1"/>
    <col min="9049" max="9049" width="16.42578125" style="16" bestFit="1" customWidth="1"/>
    <col min="9050" max="9050" width="13.42578125" style="16" customWidth="1"/>
    <col min="9051" max="9051" width="13.85546875" style="16" customWidth="1"/>
    <col min="9052" max="9054" width="12.7109375" style="16" customWidth="1"/>
    <col min="9055" max="9056" width="8.5703125" style="16"/>
    <col min="9057" max="9057" width="2.28515625" style="16" customWidth="1"/>
    <col min="9058" max="9058" width="6.5703125" style="16" bestFit="1" customWidth="1"/>
    <col min="9059" max="9059" width="19.7109375" style="16" customWidth="1"/>
    <col min="9060" max="9060" width="20.85546875" style="16" customWidth="1"/>
    <col min="9061" max="9061" width="14.28515625" style="16" customWidth="1"/>
    <col min="9062" max="9062" width="12.28515625" style="16" customWidth="1"/>
    <col min="9063" max="9063" width="16.42578125" style="16" bestFit="1" customWidth="1"/>
    <col min="9064" max="9064" width="12.85546875" style="16" customWidth="1"/>
    <col min="9065" max="9065" width="16.42578125" style="16" bestFit="1" customWidth="1"/>
    <col min="9066" max="9066" width="13.42578125" style="16" customWidth="1"/>
    <col min="9067" max="9067" width="13.85546875" style="16" customWidth="1"/>
    <col min="9068" max="9070" width="12.7109375" style="16" customWidth="1"/>
    <col min="9071" max="9072" width="8.5703125" style="16"/>
    <col min="9073" max="9073" width="1.85546875" style="16" customWidth="1"/>
    <col min="9074" max="9074" width="6.5703125" style="16" bestFit="1" customWidth="1"/>
    <col min="9075" max="9075" width="12.7109375" style="16" bestFit="1" customWidth="1"/>
    <col min="9076" max="9076" width="11.28515625" style="16" bestFit="1" customWidth="1"/>
    <col min="9077" max="9077" width="11.140625" style="16" bestFit="1" customWidth="1"/>
    <col min="9078" max="9078" width="19.42578125" style="16" customWidth="1"/>
    <col min="9079" max="9079" width="12.28515625" style="16" customWidth="1"/>
    <col min="9080" max="9080" width="16.42578125" style="16" bestFit="1" customWidth="1"/>
    <col min="9081" max="9081" width="12.85546875" style="16" customWidth="1"/>
    <col min="9082" max="9082" width="16.42578125" style="16" bestFit="1" customWidth="1"/>
    <col min="9083" max="9083" width="13.42578125" style="16" customWidth="1"/>
    <col min="9084" max="9084" width="13.85546875" style="16" customWidth="1"/>
    <col min="9085" max="9085" width="10.28515625" style="16" bestFit="1" customWidth="1"/>
    <col min="9086" max="9086" width="8.5703125" style="16"/>
    <col min="9087" max="9087" width="1.85546875" style="16" customWidth="1"/>
    <col min="9088" max="9088" width="6.5703125" style="16" bestFit="1" customWidth="1"/>
    <col min="9089" max="9089" width="12.7109375" style="16" bestFit="1" customWidth="1"/>
    <col min="9090" max="9090" width="11.28515625" style="16" bestFit="1" customWidth="1"/>
    <col min="9091" max="9091" width="11.140625" style="16" bestFit="1" customWidth="1"/>
    <col min="9092" max="9092" width="19.42578125" style="16" customWidth="1"/>
    <col min="9093" max="9093" width="12.28515625" style="16" customWidth="1"/>
    <col min="9094" max="9094" width="16.42578125" style="16" bestFit="1" customWidth="1"/>
    <col min="9095" max="9095" width="12.85546875" style="16" customWidth="1"/>
    <col min="9096" max="9096" width="16.42578125" style="16" bestFit="1" customWidth="1"/>
    <col min="9097" max="9097" width="13.42578125" style="16" customWidth="1"/>
    <col min="9098" max="9098" width="13.85546875" style="16" customWidth="1"/>
    <col min="9099" max="9099" width="10.28515625" style="16" bestFit="1" customWidth="1"/>
    <col min="9100" max="9216" width="8.5703125" style="16"/>
    <col min="9217" max="9217" width="1.7109375" style="16" customWidth="1"/>
    <col min="9218" max="9218" width="6.5703125" style="16" bestFit="1" customWidth="1"/>
    <col min="9219" max="9219" width="9.85546875" style="16" bestFit="1" customWidth="1"/>
    <col min="9220" max="9220" width="17" style="16" bestFit="1" customWidth="1"/>
    <col min="9221" max="9222" width="8.42578125" style="16" bestFit="1" customWidth="1"/>
    <col min="9223" max="9223" width="19.140625" style="16" bestFit="1" customWidth="1"/>
    <col min="9224" max="9224" width="12.5703125" style="16" bestFit="1" customWidth="1"/>
    <col min="9225" max="9225" width="8.42578125" style="16" bestFit="1" customWidth="1"/>
    <col min="9226" max="9226" width="14.5703125" style="16" bestFit="1" customWidth="1"/>
    <col min="9227" max="9227" width="12.7109375" style="16" bestFit="1" customWidth="1"/>
    <col min="9228" max="9228" width="8.140625" style="16" bestFit="1" customWidth="1"/>
    <col min="9229" max="9229" width="10.28515625" style="16" bestFit="1" customWidth="1"/>
    <col min="9230" max="9230" width="7.28515625" style="16" bestFit="1" customWidth="1"/>
    <col min="9231" max="9232" width="8.5703125" style="16" bestFit="1"/>
    <col min="9233" max="9233" width="2.5703125" style="16" customWidth="1"/>
    <col min="9234" max="9234" width="6.5703125" style="16" bestFit="1" customWidth="1"/>
    <col min="9235" max="9235" width="9.85546875" style="16" bestFit="1" customWidth="1"/>
    <col min="9236" max="9236" width="17" style="16" bestFit="1" customWidth="1"/>
    <col min="9237" max="9238" width="8.42578125" style="16" bestFit="1" customWidth="1"/>
    <col min="9239" max="9239" width="16.42578125" style="16" bestFit="1" customWidth="1"/>
    <col min="9240" max="9240" width="12.5703125" style="16" bestFit="1" customWidth="1"/>
    <col min="9241" max="9241" width="8.42578125" style="16" bestFit="1" customWidth="1"/>
    <col min="9242" max="9242" width="16" style="16" bestFit="1" customWidth="1"/>
    <col min="9243" max="9243" width="12.7109375" style="16" bestFit="1" customWidth="1"/>
    <col min="9244" max="9244" width="8.140625" style="16" bestFit="1" customWidth="1"/>
    <col min="9245" max="9245" width="10.28515625" style="16" bestFit="1" customWidth="1"/>
    <col min="9246" max="9246" width="7.28515625" style="16" bestFit="1" customWidth="1"/>
    <col min="9247" max="9248" width="8.140625" style="16" bestFit="1" customWidth="1"/>
    <col min="9249" max="9249" width="1.7109375" style="16" customWidth="1"/>
    <col min="9250" max="9250" width="6.5703125" style="16" bestFit="1" customWidth="1"/>
    <col min="9251" max="9252" width="17" style="16" bestFit="1" customWidth="1"/>
    <col min="9253" max="9253" width="13.42578125" style="16" customWidth="1"/>
    <col min="9254" max="9254" width="8.42578125" style="16" bestFit="1" customWidth="1"/>
    <col min="9255" max="9255" width="20.42578125" style="16" bestFit="1" customWidth="1"/>
    <col min="9256" max="9256" width="20.42578125" style="16" customWidth="1"/>
    <col min="9257" max="9257" width="8.42578125" style="16" bestFit="1" customWidth="1"/>
    <col min="9258" max="9258" width="16" style="16" bestFit="1" customWidth="1"/>
    <col min="9259" max="9259" width="12.7109375" style="16" bestFit="1" customWidth="1"/>
    <col min="9260" max="9260" width="8.140625" style="16" bestFit="1" customWidth="1"/>
    <col min="9261" max="9261" width="10.28515625" style="16" bestFit="1" customWidth="1"/>
    <col min="9262" max="9262" width="7.28515625" style="16" bestFit="1" customWidth="1"/>
    <col min="9263" max="9264" width="8.140625" style="16" bestFit="1" customWidth="1"/>
    <col min="9265" max="9265" width="2" style="16" customWidth="1"/>
    <col min="9266" max="9266" width="6.5703125" style="16" bestFit="1" customWidth="1"/>
    <col min="9267" max="9268" width="17" style="16" bestFit="1" customWidth="1"/>
    <col min="9269" max="9269" width="8.42578125" style="16" bestFit="1" customWidth="1"/>
    <col min="9270" max="9270" width="8.42578125" style="16" customWidth="1"/>
    <col min="9271" max="9271" width="20.42578125" style="16" bestFit="1" customWidth="1"/>
    <col min="9272" max="9272" width="12.5703125" style="16" bestFit="1" customWidth="1"/>
    <col min="9273" max="9273" width="8.42578125" style="16" bestFit="1" customWidth="1"/>
    <col min="9274" max="9274" width="16" style="16" bestFit="1" customWidth="1"/>
    <col min="9275" max="9275" width="12.7109375" style="16" bestFit="1" customWidth="1"/>
    <col min="9276" max="9276" width="8.140625" style="16" bestFit="1" customWidth="1"/>
    <col min="9277" max="9277" width="10.28515625" style="16" bestFit="1" customWidth="1"/>
    <col min="9278" max="9278" width="7.28515625" style="16" bestFit="1" customWidth="1"/>
    <col min="9279" max="9279" width="10.140625" style="16" bestFit="1" customWidth="1"/>
    <col min="9280" max="9280" width="8.140625" style="16" bestFit="1" customWidth="1"/>
    <col min="9281" max="9281" width="2" style="16" customWidth="1"/>
    <col min="9282" max="9282" width="6.5703125" style="16" bestFit="1" customWidth="1"/>
    <col min="9283" max="9284" width="15.42578125" style="16" customWidth="1"/>
    <col min="9285" max="9285" width="11.140625" style="16" bestFit="1" customWidth="1"/>
    <col min="9286" max="9286" width="11.140625" style="16" customWidth="1"/>
    <col min="9287" max="9287" width="16.42578125" style="16" bestFit="1" customWidth="1"/>
    <col min="9288" max="9288" width="16.42578125" style="16" customWidth="1"/>
    <col min="9289" max="9289" width="8.42578125" style="16" bestFit="1" customWidth="1"/>
    <col min="9290" max="9291" width="12.7109375" style="16" bestFit="1" customWidth="1"/>
    <col min="9292" max="9292" width="10.28515625" style="16" bestFit="1" customWidth="1"/>
    <col min="9293" max="9293" width="10.28515625" style="16" customWidth="1"/>
    <col min="9294" max="9294" width="7.28515625" style="16" bestFit="1" customWidth="1"/>
    <col min="9295" max="9295" width="10.140625" style="16" bestFit="1" customWidth="1"/>
    <col min="9296" max="9296" width="8.140625" style="16" bestFit="1" customWidth="1"/>
    <col min="9297" max="9297" width="2.28515625" style="16" customWidth="1"/>
    <col min="9298" max="9298" width="6.5703125" style="16" bestFit="1" customWidth="1"/>
    <col min="9299" max="9299" width="19.7109375" style="16" customWidth="1"/>
    <col min="9300" max="9300" width="20.85546875" style="16" customWidth="1"/>
    <col min="9301" max="9301" width="14.28515625" style="16" customWidth="1"/>
    <col min="9302" max="9302" width="12.28515625" style="16" customWidth="1"/>
    <col min="9303" max="9303" width="11.7109375" style="16" bestFit="1" customWidth="1"/>
    <col min="9304" max="9304" width="12.85546875" style="16" customWidth="1"/>
    <col min="9305" max="9305" width="16.42578125" style="16" bestFit="1" customWidth="1"/>
    <col min="9306" max="9306" width="13.42578125" style="16" customWidth="1"/>
    <col min="9307" max="9307" width="13.85546875" style="16" customWidth="1"/>
    <col min="9308" max="9310" width="12.7109375" style="16" customWidth="1"/>
    <col min="9311" max="9312" width="8.5703125" style="16"/>
    <col min="9313" max="9313" width="2.28515625" style="16" customWidth="1"/>
    <col min="9314" max="9314" width="6.5703125" style="16" bestFit="1" customWidth="1"/>
    <col min="9315" max="9315" width="19.7109375" style="16" customWidth="1"/>
    <col min="9316" max="9316" width="20.85546875" style="16" customWidth="1"/>
    <col min="9317" max="9317" width="14.28515625" style="16" customWidth="1"/>
    <col min="9318" max="9318" width="12.28515625" style="16" customWidth="1"/>
    <col min="9319" max="9319" width="16.42578125" style="16" bestFit="1" customWidth="1"/>
    <col min="9320" max="9320" width="12.85546875" style="16" customWidth="1"/>
    <col min="9321" max="9321" width="16.42578125" style="16" bestFit="1" customWidth="1"/>
    <col min="9322" max="9322" width="13.42578125" style="16" customWidth="1"/>
    <col min="9323" max="9323" width="13.85546875" style="16" customWidth="1"/>
    <col min="9324" max="9326" width="12.7109375" style="16" customWidth="1"/>
    <col min="9327" max="9328" width="8.5703125" style="16"/>
    <col min="9329" max="9329" width="1.85546875" style="16" customWidth="1"/>
    <col min="9330" max="9330" width="6.5703125" style="16" bestFit="1" customWidth="1"/>
    <col min="9331" max="9331" width="12.7109375" style="16" bestFit="1" customWidth="1"/>
    <col min="9332" max="9332" width="11.28515625" style="16" bestFit="1" customWidth="1"/>
    <col min="9333" max="9333" width="11.140625" style="16" bestFit="1" customWidth="1"/>
    <col min="9334" max="9334" width="19.42578125" style="16" customWidth="1"/>
    <col min="9335" max="9335" width="12.28515625" style="16" customWidth="1"/>
    <col min="9336" max="9336" width="16.42578125" style="16" bestFit="1" customWidth="1"/>
    <col min="9337" max="9337" width="12.85546875" style="16" customWidth="1"/>
    <col min="9338" max="9338" width="16.42578125" style="16" bestFit="1" customWidth="1"/>
    <col min="9339" max="9339" width="13.42578125" style="16" customWidth="1"/>
    <col min="9340" max="9340" width="13.85546875" style="16" customWidth="1"/>
    <col min="9341" max="9341" width="10.28515625" style="16" bestFit="1" customWidth="1"/>
    <col min="9342" max="9342" width="8.5703125" style="16"/>
    <col min="9343" max="9343" width="1.85546875" style="16" customWidth="1"/>
    <col min="9344" max="9344" width="6.5703125" style="16" bestFit="1" customWidth="1"/>
    <col min="9345" max="9345" width="12.7109375" style="16" bestFit="1" customWidth="1"/>
    <col min="9346" max="9346" width="11.28515625" style="16" bestFit="1" customWidth="1"/>
    <col min="9347" max="9347" width="11.140625" style="16" bestFit="1" customWidth="1"/>
    <col min="9348" max="9348" width="19.42578125" style="16" customWidth="1"/>
    <col min="9349" max="9349" width="12.28515625" style="16" customWidth="1"/>
    <col min="9350" max="9350" width="16.42578125" style="16" bestFit="1" customWidth="1"/>
    <col min="9351" max="9351" width="12.85546875" style="16" customWidth="1"/>
    <col min="9352" max="9352" width="16.42578125" style="16" bestFit="1" customWidth="1"/>
    <col min="9353" max="9353" width="13.42578125" style="16" customWidth="1"/>
    <col min="9354" max="9354" width="13.85546875" style="16" customWidth="1"/>
    <col min="9355" max="9355" width="10.28515625" style="16" bestFit="1" customWidth="1"/>
    <col min="9356" max="9472" width="8.5703125" style="16"/>
    <col min="9473" max="9473" width="1.7109375" style="16" customWidth="1"/>
    <col min="9474" max="9474" width="6.5703125" style="16" bestFit="1" customWidth="1"/>
    <col min="9475" max="9475" width="9.85546875" style="16" bestFit="1" customWidth="1"/>
    <col min="9476" max="9476" width="17" style="16" bestFit="1" customWidth="1"/>
    <col min="9477" max="9478" width="8.42578125" style="16" bestFit="1" customWidth="1"/>
    <col min="9479" max="9479" width="19.140625" style="16" bestFit="1" customWidth="1"/>
    <col min="9480" max="9480" width="12.5703125" style="16" bestFit="1" customWidth="1"/>
    <col min="9481" max="9481" width="8.42578125" style="16" bestFit="1" customWidth="1"/>
    <col min="9482" max="9482" width="14.5703125" style="16" bestFit="1" customWidth="1"/>
    <col min="9483" max="9483" width="12.7109375" style="16" bestFit="1" customWidth="1"/>
    <col min="9484" max="9484" width="8.140625" style="16" bestFit="1" customWidth="1"/>
    <col min="9485" max="9485" width="10.28515625" style="16" bestFit="1" customWidth="1"/>
    <col min="9486" max="9486" width="7.28515625" style="16" bestFit="1" customWidth="1"/>
    <col min="9487" max="9488" width="8.5703125" style="16" bestFit="1"/>
    <col min="9489" max="9489" width="2.5703125" style="16" customWidth="1"/>
    <col min="9490" max="9490" width="6.5703125" style="16" bestFit="1" customWidth="1"/>
    <col min="9491" max="9491" width="9.85546875" style="16" bestFit="1" customWidth="1"/>
    <col min="9492" max="9492" width="17" style="16" bestFit="1" customWidth="1"/>
    <col min="9493" max="9494" width="8.42578125" style="16" bestFit="1" customWidth="1"/>
    <col min="9495" max="9495" width="16.42578125" style="16" bestFit="1" customWidth="1"/>
    <col min="9496" max="9496" width="12.5703125" style="16" bestFit="1" customWidth="1"/>
    <col min="9497" max="9497" width="8.42578125" style="16" bestFit="1" customWidth="1"/>
    <col min="9498" max="9498" width="16" style="16" bestFit="1" customWidth="1"/>
    <col min="9499" max="9499" width="12.7109375" style="16" bestFit="1" customWidth="1"/>
    <col min="9500" max="9500" width="8.140625" style="16" bestFit="1" customWidth="1"/>
    <col min="9501" max="9501" width="10.28515625" style="16" bestFit="1" customWidth="1"/>
    <col min="9502" max="9502" width="7.28515625" style="16" bestFit="1" customWidth="1"/>
    <col min="9503" max="9504" width="8.140625" style="16" bestFit="1" customWidth="1"/>
    <col min="9505" max="9505" width="1.7109375" style="16" customWidth="1"/>
    <col min="9506" max="9506" width="6.5703125" style="16" bestFit="1" customWidth="1"/>
    <col min="9507" max="9508" width="17" style="16" bestFit="1" customWidth="1"/>
    <col min="9509" max="9509" width="13.42578125" style="16" customWidth="1"/>
    <col min="9510" max="9510" width="8.42578125" style="16" bestFit="1" customWidth="1"/>
    <col min="9511" max="9511" width="20.42578125" style="16" bestFit="1" customWidth="1"/>
    <col min="9512" max="9512" width="20.42578125" style="16" customWidth="1"/>
    <col min="9513" max="9513" width="8.42578125" style="16" bestFit="1" customWidth="1"/>
    <col min="9514" max="9514" width="16" style="16" bestFit="1" customWidth="1"/>
    <col min="9515" max="9515" width="12.7109375" style="16" bestFit="1" customWidth="1"/>
    <col min="9516" max="9516" width="8.140625" style="16" bestFit="1" customWidth="1"/>
    <col min="9517" max="9517" width="10.28515625" style="16" bestFit="1" customWidth="1"/>
    <col min="9518" max="9518" width="7.28515625" style="16" bestFit="1" customWidth="1"/>
    <col min="9519" max="9520" width="8.140625" style="16" bestFit="1" customWidth="1"/>
    <col min="9521" max="9521" width="2" style="16" customWidth="1"/>
    <col min="9522" max="9522" width="6.5703125" style="16" bestFit="1" customWidth="1"/>
    <col min="9523" max="9524" width="17" style="16" bestFit="1" customWidth="1"/>
    <col min="9525" max="9525" width="8.42578125" style="16" bestFit="1" customWidth="1"/>
    <col min="9526" max="9526" width="8.42578125" style="16" customWidth="1"/>
    <col min="9527" max="9527" width="20.42578125" style="16" bestFit="1" customWidth="1"/>
    <col min="9528" max="9528" width="12.5703125" style="16" bestFit="1" customWidth="1"/>
    <col min="9529" max="9529" width="8.42578125" style="16" bestFit="1" customWidth="1"/>
    <col min="9530" max="9530" width="16" style="16" bestFit="1" customWidth="1"/>
    <col min="9531" max="9531" width="12.7109375" style="16" bestFit="1" customWidth="1"/>
    <col min="9532" max="9532" width="8.140625" style="16" bestFit="1" customWidth="1"/>
    <col min="9533" max="9533" width="10.28515625" style="16" bestFit="1" customWidth="1"/>
    <col min="9534" max="9534" width="7.28515625" style="16" bestFit="1" customWidth="1"/>
    <col min="9535" max="9535" width="10.140625" style="16" bestFit="1" customWidth="1"/>
    <col min="9536" max="9536" width="8.140625" style="16" bestFit="1" customWidth="1"/>
    <col min="9537" max="9537" width="2" style="16" customWidth="1"/>
    <col min="9538" max="9538" width="6.5703125" style="16" bestFit="1" customWidth="1"/>
    <col min="9539" max="9540" width="15.42578125" style="16" customWidth="1"/>
    <col min="9541" max="9541" width="11.140625" style="16" bestFit="1" customWidth="1"/>
    <col min="9542" max="9542" width="11.140625" style="16" customWidth="1"/>
    <col min="9543" max="9543" width="16.42578125" style="16" bestFit="1" customWidth="1"/>
    <col min="9544" max="9544" width="16.42578125" style="16" customWidth="1"/>
    <col min="9545" max="9545" width="8.42578125" style="16" bestFit="1" customWidth="1"/>
    <col min="9546" max="9547" width="12.7109375" style="16" bestFit="1" customWidth="1"/>
    <col min="9548" max="9548" width="10.28515625" style="16" bestFit="1" customWidth="1"/>
    <col min="9549" max="9549" width="10.28515625" style="16" customWidth="1"/>
    <col min="9550" max="9550" width="7.28515625" style="16" bestFit="1" customWidth="1"/>
    <col min="9551" max="9551" width="10.140625" style="16" bestFit="1" customWidth="1"/>
    <col min="9552" max="9552" width="8.140625" style="16" bestFit="1" customWidth="1"/>
    <col min="9553" max="9553" width="2.28515625" style="16" customWidth="1"/>
    <col min="9554" max="9554" width="6.5703125" style="16" bestFit="1" customWidth="1"/>
    <col min="9555" max="9555" width="19.7109375" style="16" customWidth="1"/>
    <col min="9556" max="9556" width="20.85546875" style="16" customWidth="1"/>
    <col min="9557" max="9557" width="14.28515625" style="16" customWidth="1"/>
    <col min="9558" max="9558" width="12.28515625" style="16" customWidth="1"/>
    <col min="9559" max="9559" width="11.7109375" style="16" bestFit="1" customWidth="1"/>
    <col min="9560" max="9560" width="12.85546875" style="16" customWidth="1"/>
    <col min="9561" max="9561" width="16.42578125" style="16" bestFit="1" customWidth="1"/>
    <col min="9562" max="9562" width="13.42578125" style="16" customWidth="1"/>
    <col min="9563" max="9563" width="13.85546875" style="16" customWidth="1"/>
    <col min="9564" max="9566" width="12.7109375" style="16" customWidth="1"/>
    <col min="9567" max="9568" width="8.5703125" style="16"/>
    <col min="9569" max="9569" width="2.28515625" style="16" customWidth="1"/>
    <col min="9570" max="9570" width="6.5703125" style="16" bestFit="1" customWidth="1"/>
    <col min="9571" max="9571" width="19.7109375" style="16" customWidth="1"/>
    <col min="9572" max="9572" width="20.85546875" style="16" customWidth="1"/>
    <col min="9573" max="9573" width="14.28515625" style="16" customWidth="1"/>
    <col min="9574" max="9574" width="12.28515625" style="16" customWidth="1"/>
    <col min="9575" max="9575" width="16.42578125" style="16" bestFit="1" customWidth="1"/>
    <col min="9576" max="9576" width="12.85546875" style="16" customWidth="1"/>
    <col min="9577" max="9577" width="16.42578125" style="16" bestFit="1" customWidth="1"/>
    <col min="9578" max="9578" width="13.42578125" style="16" customWidth="1"/>
    <col min="9579" max="9579" width="13.85546875" style="16" customWidth="1"/>
    <col min="9580" max="9582" width="12.7109375" style="16" customWidth="1"/>
    <col min="9583" max="9584" width="8.5703125" style="16"/>
    <col min="9585" max="9585" width="1.85546875" style="16" customWidth="1"/>
    <col min="9586" max="9586" width="6.5703125" style="16" bestFit="1" customWidth="1"/>
    <col min="9587" max="9587" width="12.7109375" style="16" bestFit="1" customWidth="1"/>
    <col min="9588" max="9588" width="11.28515625" style="16" bestFit="1" customWidth="1"/>
    <col min="9589" max="9589" width="11.140625" style="16" bestFit="1" customWidth="1"/>
    <col min="9590" max="9590" width="19.42578125" style="16" customWidth="1"/>
    <col min="9591" max="9591" width="12.28515625" style="16" customWidth="1"/>
    <col min="9592" max="9592" width="16.42578125" style="16" bestFit="1" customWidth="1"/>
    <col min="9593" max="9593" width="12.85546875" style="16" customWidth="1"/>
    <col min="9594" max="9594" width="16.42578125" style="16" bestFit="1" customWidth="1"/>
    <col min="9595" max="9595" width="13.42578125" style="16" customWidth="1"/>
    <col min="9596" max="9596" width="13.85546875" style="16" customWidth="1"/>
    <col min="9597" max="9597" width="10.28515625" style="16" bestFit="1" customWidth="1"/>
    <col min="9598" max="9598" width="8.5703125" style="16"/>
    <col min="9599" max="9599" width="1.85546875" style="16" customWidth="1"/>
    <col min="9600" max="9600" width="6.5703125" style="16" bestFit="1" customWidth="1"/>
    <col min="9601" max="9601" width="12.7109375" style="16" bestFit="1" customWidth="1"/>
    <col min="9602" max="9602" width="11.28515625" style="16" bestFit="1" customWidth="1"/>
    <col min="9603" max="9603" width="11.140625" style="16" bestFit="1" customWidth="1"/>
    <col min="9604" max="9604" width="19.42578125" style="16" customWidth="1"/>
    <col min="9605" max="9605" width="12.28515625" style="16" customWidth="1"/>
    <col min="9606" max="9606" width="16.42578125" style="16" bestFit="1" customWidth="1"/>
    <col min="9607" max="9607" width="12.85546875" style="16" customWidth="1"/>
    <col min="9608" max="9608" width="16.42578125" style="16" bestFit="1" customWidth="1"/>
    <col min="9609" max="9609" width="13.42578125" style="16" customWidth="1"/>
    <col min="9610" max="9610" width="13.85546875" style="16" customWidth="1"/>
    <col min="9611" max="9611" width="10.28515625" style="16" bestFit="1" customWidth="1"/>
    <col min="9612" max="9728" width="8.5703125" style="16"/>
    <col min="9729" max="9729" width="1.7109375" style="16" customWidth="1"/>
    <col min="9730" max="9730" width="6.5703125" style="16" bestFit="1" customWidth="1"/>
    <col min="9731" max="9731" width="9.85546875" style="16" bestFit="1" customWidth="1"/>
    <col min="9732" max="9732" width="17" style="16" bestFit="1" customWidth="1"/>
    <col min="9733" max="9734" width="8.42578125" style="16" bestFit="1" customWidth="1"/>
    <col min="9735" max="9735" width="19.140625" style="16" bestFit="1" customWidth="1"/>
    <col min="9736" max="9736" width="12.5703125" style="16" bestFit="1" customWidth="1"/>
    <col min="9737" max="9737" width="8.42578125" style="16" bestFit="1" customWidth="1"/>
    <col min="9738" max="9738" width="14.5703125" style="16" bestFit="1" customWidth="1"/>
    <col min="9739" max="9739" width="12.7109375" style="16" bestFit="1" customWidth="1"/>
    <col min="9740" max="9740" width="8.140625" style="16" bestFit="1" customWidth="1"/>
    <col min="9741" max="9741" width="10.28515625" style="16" bestFit="1" customWidth="1"/>
    <col min="9742" max="9742" width="7.28515625" style="16" bestFit="1" customWidth="1"/>
    <col min="9743" max="9744" width="8.5703125" style="16" bestFit="1"/>
    <col min="9745" max="9745" width="2.5703125" style="16" customWidth="1"/>
    <col min="9746" max="9746" width="6.5703125" style="16" bestFit="1" customWidth="1"/>
    <col min="9747" max="9747" width="9.85546875" style="16" bestFit="1" customWidth="1"/>
    <col min="9748" max="9748" width="17" style="16" bestFit="1" customWidth="1"/>
    <col min="9749" max="9750" width="8.42578125" style="16" bestFit="1" customWidth="1"/>
    <col min="9751" max="9751" width="16.42578125" style="16" bestFit="1" customWidth="1"/>
    <col min="9752" max="9752" width="12.5703125" style="16" bestFit="1" customWidth="1"/>
    <col min="9753" max="9753" width="8.42578125" style="16" bestFit="1" customWidth="1"/>
    <col min="9754" max="9754" width="16" style="16" bestFit="1" customWidth="1"/>
    <col min="9755" max="9755" width="12.7109375" style="16" bestFit="1" customWidth="1"/>
    <col min="9756" max="9756" width="8.140625" style="16" bestFit="1" customWidth="1"/>
    <col min="9757" max="9757" width="10.28515625" style="16" bestFit="1" customWidth="1"/>
    <col min="9758" max="9758" width="7.28515625" style="16" bestFit="1" customWidth="1"/>
    <col min="9759" max="9760" width="8.140625" style="16" bestFit="1" customWidth="1"/>
    <col min="9761" max="9761" width="1.7109375" style="16" customWidth="1"/>
    <col min="9762" max="9762" width="6.5703125" style="16" bestFit="1" customWidth="1"/>
    <col min="9763" max="9764" width="17" style="16" bestFit="1" customWidth="1"/>
    <col min="9765" max="9765" width="13.42578125" style="16" customWidth="1"/>
    <col min="9766" max="9766" width="8.42578125" style="16" bestFit="1" customWidth="1"/>
    <col min="9767" max="9767" width="20.42578125" style="16" bestFit="1" customWidth="1"/>
    <col min="9768" max="9768" width="20.42578125" style="16" customWidth="1"/>
    <col min="9769" max="9769" width="8.42578125" style="16" bestFit="1" customWidth="1"/>
    <col min="9770" max="9770" width="16" style="16" bestFit="1" customWidth="1"/>
    <col min="9771" max="9771" width="12.7109375" style="16" bestFit="1" customWidth="1"/>
    <col min="9772" max="9772" width="8.140625" style="16" bestFit="1" customWidth="1"/>
    <col min="9773" max="9773" width="10.28515625" style="16" bestFit="1" customWidth="1"/>
    <col min="9774" max="9774" width="7.28515625" style="16" bestFit="1" customWidth="1"/>
    <col min="9775" max="9776" width="8.140625" style="16" bestFit="1" customWidth="1"/>
    <col min="9777" max="9777" width="2" style="16" customWidth="1"/>
    <col min="9778" max="9778" width="6.5703125" style="16" bestFit="1" customWidth="1"/>
    <col min="9779" max="9780" width="17" style="16" bestFit="1" customWidth="1"/>
    <col min="9781" max="9781" width="8.42578125" style="16" bestFit="1" customWidth="1"/>
    <col min="9782" max="9782" width="8.42578125" style="16" customWidth="1"/>
    <col min="9783" max="9783" width="20.42578125" style="16" bestFit="1" customWidth="1"/>
    <col min="9784" max="9784" width="12.5703125" style="16" bestFit="1" customWidth="1"/>
    <col min="9785" max="9785" width="8.42578125" style="16" bestFit="1" customWidth="1"/>
    <col min="9786" max="9786" width="16" style="16" bestFit="1" customWidth="1"/>
    <col min="9787" max="9787" width="12.7109375" style="16" bestFit="1" customWidth="1"/>
    <col min="9788" max="9788" width="8.140625" style="16" bestFit="1" customWidth="1"/>
    <col min="9789" max="9789" width="10.28515625" style="16" bestFit="1" customWidth="1"/>
    <col min="9790" max="9790" width="7.28515625" style="16" bestFit="1" customWidth="1"/>
    <col min="9791" max="9791" width="10.140625" style="16" bestFit="1" customWidth="1"/>
    <col min="9792" max="9792" width="8.140625" style="16" bestFit="1" customWidth="1"/>
    <col min="9793" max="9793" width="2" style="16" customWidth="1"/>
    <col min="9794" max="9794" width="6.5703125" style="16" bestFit="1" customWidth="1"/>
    <col min="9795" max="9796" width="15.42578125" style="16" customWidth="1"/>
    <col min="9797" max="9797" width="11.140625" style="16" bestFit="1" customWidth="1"/>
    <col min="9798" max="9798" width="11.140625" style="16" customWidth="1"/>
    <col min="9799" max="9799" width="16.42578125" style="16" bestFit="1" customWidth="1"/>
    <col min="9800" max="9800" width="16.42578125" style="16" customWidth="1"/>
    <col min="9801" max="9801" width="8.42578125" style="16" bestFit="1" customWidth="1"/>
    <col min="9802" max="9803" width="12.7109375" style="16" bestFit="1" customWidth="1"/>
    <col min="9804" max="9804" width="10.28515625" style="16" bestFit="1" customWidth="1"/>
    <col min="9805" max="9805" width="10.28515625" style="16" customWidth="1"/>
    <col min="9806" max="9806" width="7.28515625" style="16" bestFit="1" customWidth="1"/>
    <col min="9807" max="9807" width="10.140625" style="16" bestFit="1" customWidth="1"/>
    <col min="9808" max="9808" width="8.140625" style="16" bestFit="1" customWidth="1"/>
    <col min="9809" max="9809" width="2.28515625" style="16" customWidth="1"/>
    <col min="9810" max="9810" width="6.5703125" style="16" bestFit="1" customWidth="1"/>
    <col min="9811" max="9811" width="19.7109375" style="16" customWidth="1"/>
    <col min="9812" max="9812" width="20.85546875" style="16" customWidth="1"/>
    <col min="9813" max="9813" width="14.28515625" style="16" customWidth="1"/>
    <col min="9814" max="9814" width="12.28515625" style="16" customWidth="1"/>
    <col min="9815" max="9815" width="11.7109375" style="16" bestFit="1" customWidth="1"/>
    <col min="9816" max="9816" width="12.85546875" style="16" customWidth="1"/>
    <col min="9817" max="9817" width="16.42578125" style="16" bestFit="1" customWidth="1"/>
    <col min="9818" max="9818" width="13.42578125" style="16" customWidth="1"/>
    <col min="9819" max="9819" width="13.85546875" style="16" customWidth="1"/>
    <col min="9820" max="9822" width="12.7109375" style="16" customWidth="1"/>
    <col min="9823" max="9824" width="8.5703125" style="16"/>
    <col min="9825" max="9825" width="2.28515625" style="16" customWidth="1"/>
    <col min="9826" max="9826" width="6.5703125" style="16" bestFit="1" customWidth="1"/>
    <col min="9827" max="9827" width="19.7109375" style="16" customWidth="1"/>
    <col min="9828" max="9828" width="20.85546875" style="16" customWidth="1"/>
    <col min="9829" max="9829" width="14.28515625" style="16" customWidth="1"/>
    <col min="9830" max="9830" width="12.28515625" style="16" customWidth="1"/>
    <col min="9831" max="9831" width="16.42578125" style="16" bestFit="1" customWidth="1"/>
    <col min="9832" max="9832" width="12.85546875" style="16" customWidth="1"/>
    <col min="9833" max="9833" width="16.42578125" style="16" bestFit="1" customWidth="1"/>
    <col min="9834" max="9834" width="13.42578125" style="16" customWidth="1"/>
    <col min="9835" max="9835" width="13.85546875" style="16" customWidth="1"/>
    <col min="9836" max="9838" width="12.7109375" style="16" customWidth="1"/>
    <col min="9839" max="9840" width="8.5703125" style="16"/>
    <col min="9841" max="9841" width="1.85546875" style="16" customWidth="1"/>
    <col min="9842" max="9842" width="6.5703125" style="16" bestFit="1" customWidth="1"/>
    <col min="9843" max="9843" width="12.7109375" style="16" bestFit="1" customWidth="1"/>
    <col min="9844" max="9844" width="11.28515625" style="16" bestFit="1" customWidth="1"/>
    <col min="9845" max="9845" width="11.140625" style="16" bestFit="1" customWidth="1"/>
    <col min="9846" max="9846" width="19.42578125" style="16" customWidth="1"/>
    <col min="9847" max="9847" width="12.28515625" style="16" customWidth="1"/>
    <col min="9848" max="9848" width="16.42578125" style="16" bestFit="1" customWidth="1"/>
    <col min="9849" max="9849" width="12.85546875" style="16" customWidth="1"/>
    <col min="9850" max="9850" width="16.42578125" style="16" bestFit="1" customWidth="1"/>
    <col min="9851" max="9851" width="13.42578125" style="16" customWidth="1"/>
    <col min="9852" max="9852" width="13.85546875" style="16" customWidth="1"/>
    <col min="9853" max="9853" width="10.28515625" style="16" bestFit="1" customWidth="1"/>
    <col min="9854" max="9854" width="8.5703125" style="16"/>
    <col min="9855" max="9855" width="1.85546875" style="16" customWidth="1"/>
    <col min="9856" max="9856" width="6.5703125" style="16" bestFit="1" customWidth="1"/>
    <col min="9857" max="9857" width="12.7109375" style="16" bestFit="1" customWidth="1"/>
    <col min="9858" max="9858" width="11.28515625" style="16" bestFit="1" customWidth="1"/>
    <col min="9859" max="9859" width="11.140625" style="16" bestFit="1" customWidth="1"/>
    <col min="9860" max="9860" width="19.42578125" style="16" customWidth="1"/>
    <col min="9861" max="9861" width="12.28515625" style="16" customWidth="1"/>
    <col min="9862" max="9862" width="16.42578125" style="16" bestFit="1" customWidth="1"/>
    <col min="9863" max="9863" width="12.85546875" style="16" customWidth="1"/>
    <col min="9864" max="9864" width="16.42578125" style="16" bestFit="1" customWidth="1"/>
    <col min="9865" max="9865" width="13.42578125" style="16" customWidth="1"/>
    <col min="9866" max="9866" width="13.85546875" style="16" customWidth="1"/>
    <col min="9867" max="9867" width="10.28515625" style="16" bestFit="1" customWidth="1"/>
    <col min="9868" max="9984" width="8.5703125" style="16"/>
    <col min="9985" max="9985" width="1.7109375" style="16" customWidth="1"/>
    <col min="9986" max="9986" width="6.5703125" style="16" bestFit="1" customWidth="1"/>
    <col min="9987" max="9987" width="9.85546875" style="16" bestFit="1" customWidth="1"/>
    <col min="9988" max="9988" width="17" style="16" bestFit="1" customWidth="1"/>
    <col min="9989" max="9990" width="8.42578125" style="16" bestFit="1" customWidth="1"/>
    <col min="9991" max="9991" width="19.140625" style="16" bestFit="1" customWidth="1"/>
    <col min="9992" max="9992" width="12.5703125" style="16" bestFit="1" customWidth="1"/>
    <col min="9993" max="9993" width="8.42578125" style="16" bestFit="1" customWidth="1"/>
    <col min="9994" max="9994" width="14.5703125" style="16" bestFit="1" customWidth="1"/>
    <col min="9995" max="9995" width="12.7109375" style="16" bestFit="1" customWidth="1"/>
    <col min="9996" max="9996" width="8.140625" style="16" bestFit="1" customWidth="1"/>
    <col min="9997" max="9997" width="10.28515625" style="16" bestFit="1" customWidth="1"/>
    <col min="9998" max="9998" width="7.28515625" style="16" bestFit="1" customWidth="1"/>
    <col min="9999" max="10000" width="8.5703125" style="16" bestFit="1"/>
    <col min="10001" max="10001" width="2.5703125" style="16" customWidth="1"/>
    <col min="10002" max="10002" width="6.5703125" style="16" bestFit="1" customWidth="1"/>
    <col min="10003" max="10003" width="9.85546875" style="16" bestFit="1" customWidth="1"/>
    <col min="10004" max="10004" width="17" style="16" bestFit="1" customWidth="1"/>
    <col min="10005" max="10006" width="8.42578125" style="16" bestFit="1" customWidth="1"/>
    <col min="10007" max="10007" width="16.42578125" style="16" bestFit="1" customWidth="1"/>
    <col min="10008" max="10008" width="12.5703125" style="16" bestFit="1" customWidth="1"/>
    <col min="10009" max="10009" width="8.42578125" style="16" bestFit="1" customWidth="1"/>
    <col min="10010" max="10010" width="16" style="16" bestFit="1" customWidth="1"/>
    <col min="10011" max="10011" width="12.7109375" style="16" bestFit="1" customWidth="1"/>
    <col min="10012" max="10012" width="8.140625" style="16" bestFit="1" customWidth="1"/>
    <col min="10013" max="10013" width="10.28515625" style="16" bestFit="1" customWidth="1"/>
    <col min="10014" max="10014" width="7.28515625" style="16" bestFit="1" customWidth="1"/>
    <col min="10015" max="10016" width="8.140625" style="16" bestFit="1" customWidth="1"/>
    <col min="10017" max="10017" width="1.7109375" style="16" customWidth="1"/>
    <col min="10018" max="10018" width="6.5703125" style="16" bestFit="1" customWidth="1"/>
    <col min="10019" max="10020" width="17" style="16" bestFit="1" customWidth="1"/>
    <col min="10021" max="10021" width="13.42578125" style="16" customWidth="1"/>
    <col min="10022" max="10022" width="8.42578125" style="16" bestFit="1" customWidth="1"/>
    <col min="10023" max="10023" width="20.42578125" style="16" bestFit="1" customWidth="1"/>
    <col min="10024" max="10024" width="20.42578125" style="16" customWidth="1"/>
    <col min="10025" max="10025" width="8.42578125" style="16" bestFit="1" customWidth="1"/>
    <col min="10026" max="10026" width="16" style="16" bestFit="1" customWidth="1"/>
    <col min="10027" max="10027" width="12.7109375" style="16" bestFit="1" customWidth="1"/>
    <col min="10028" max="10028" width="8.140625" style="16" bestFit="1" customWidth="1"/>
    <col min="10029" max="10029" width="10.28515625" style="16" bestFit="1" customWidth="1"/>
    <col min="10030" max="10030" width="7.28515625" style="16" bestFit="1" customWidth="1"/>
    <col min="10031" max="10032" width="8.140625" style="16" bestFit="1" customWidth="1"/>
    <col min="10033" max="10033" width="2" style="16" customWidth="1"/>
    <col min="10034" max="10034" width="6.5703125" style="16" bestFit="1" customWidth="1"/>
    <col min="10035" max="10036" width="17" style="16" bestFit="1" customWidth="1"/>
    <col min="10037" max="10037" width="8.42578125" style="16" bestFit="1" customWidth="1"/>
    <col min="10038" max="10038" width="8.42578125" style="16" customWidth="1"/>
    <col min="10039" max="10039" width="20.42578125" style="16" bestFit="1" customWidth="1"/>
    <col min="10040" max="10040" width="12.5703125" style="16" bestFit="1" customWidth="1"/>
    <col min="10041" max="10041" width="8.42578125" style="16" bestFit="1" customWidth="1"/>
    <col min="10042" max="10042" width="16" style="16" bestFit="1" customWidth="1"/>
    <col min="10043" max="10043" width="12.7109375" style="16" bestFit="1" customWidth="1"/>
    <col min="10044" max="10044" width="8.140625" style="16" bestFit="1" customWidth="1"/>
    <col min="10045" max="10045" width="10.28515625" style="16" bestFit="1" customWidth="1"/>
    <col min="10046" max="10046" width="7.28515625" style="16" bestFit="1" customWidth="1"/>
    <col min="10047" max="10047" width="10.140625" style="16" bestFit="1" customWidth="1"/>
    <col min="10048" max="10048" width="8.140625" style="16" bestFit="1" customWidth="1"/>
    <col min="10049" max="10049" width="2" style="16" customWidth="1"/>
    <col min="10050" max="10050" width="6.5703125" style="16" bestFit="1" customWidth="1"/>
    <col min="10051" max="10052" width="15.42578125" style="16" customWidth="1"/>
    <col min="10053" max="10053" width="11.140625" style="16" bestFit="1" customWidth="1"/>
    <col min="10054" max="10054" width="11.140625" style="16" customWidth="1"/>
    <col min="10055" max="10055" width="16.42578125" style="16" bestFit="1" customWidth="1"/>
    <col min="10056" max="10056" width="16.42578125" style="16" customWidth="1"/>
    <col min="10057" max="10057" width="8.42578125" style="16" bestFit="1" customWidth="1"/>
    <col min="10058" max="10059" width="12.7109375" style="16" bestFit="1" customWidth="1"/>
    <col min="10060" max="10060" width="10.28515625" style="16" bestFit="1" customWidth="1"/>
    <col min="10061" max="10061" width="10.28515625" style="16" customWidth="1"/>
    <col min="10062" max="10062" width="7.28515625" style="16" bestFit="1" customWidth="1"/>
    <col min="10063" max="10063" width="10.140625" style="16" bestFit="1" customWidth="1"/>
    <col min="10064" max="10064" width="8.140625" style="16" bestFit="1" customWidth="1"/>
    <col min="10065" max="10065" width="2.28515625" style="16" customWidth="1"/>
    <col min="10066" max="10066" width="6.5703125" style="16" bestFit="1" customWidth="1"/>
    <col min="10067" max="10067" width="19.7109375" style="16" customWidth="1"/>
    <col min="10068" max="10068" width="20.85546875" style="16" customWidth="1"/>
    <col min="10069" max="10069" width="14.28515625" style="16" customWidth="1"/>
    <col min="10070" max="10070" width="12.28515625" style="16" customWidth="1"/>
    <col min="10071" max="10071" width="11.7109375" style="16" bestFit="1" customWidth="1"/>
    <col min="10072" max="10072" width="12.85546875" style="16" customWidth="1"/>
    <col min="10073" max="10073" width="16.42578125" style="16" bestFit="1" customWidth="1"/>
    <col min="10074" max="10074" width="13.42578125" style="16" customWidth="1"/>
    <col min="10075" max="10075" width="13.85546875" style="16" customWidth="1"/>
    <col min="10076" max="10078" width="12.7109375" style="16" customWidth="1"/>
    <col min="10079" max="10080" width="8.5703125" style="16"/>
    <col min="10081" max="10081" width="2.28515625" style="16" customWidth="1"/>
    <col min="10082" max="10082" width="6.5703125" style="16" bestFit="1" customWidth="1"/>
    <col min="10083" max="10083" width="19.7109375" style="16" customWidth="1"/>
    <col min="10084" max="10084" width="20.85546875" style="16" customWidth="1"/>
    <col min="10085" max="10085" width="14.28515625" style="16" customWidth="1"/>
    <col min="10086" max="10086" width="12.28515625" style="16" customWidth="1"/>
    <col min="10087" max="10087" width="16.42578125" style="16" bestFit="1" customWidth="1"/>
    <col min="10088" max="10088" width="12.85546875" style="16" customWidth="1"/>
    <col min="10089" max="10089" width="16.42578125" style="16" bestFit="1" customWidth="1"/>
    <col min="10090" max="10090" width="13.42578125" style="16" customWidth="1"/>
    <col min="10091" max="10091" width="13.85546875" style="16" customWidth="1"/>
    <col min="10092" max="10094" width="12.7109375" style="16" customWidth="1"/>
    <col min="10095" max="10096" width="8.5703125" style="16"/>
    <col min="10097" max="10097" width="1.85546875" style="16" customWidth="1"/>
    <col min="10098" max="10098" width="6.5703125" style="16" bestFit="1" customWidth="1"/>
    <col min="10099" max="10099" width="12.7109375" style="16" bestFit="1" customWidth="1"/>
    <col min="10100" max="10100" width="11.28515625" style="16" bestFit="1" customWidth="1"/>
    <col min="10101" max="10101" width="11.140625" style="16" bestFit="1" customWidth="1"/>
    <col min="10102" max="10102" width="19.42578125" style="16" customWidth="1"/>
    <col min="10103" max="10103" width="12.28515625" style="16" customWidth="1"/>
    <col min="10104" max="10104" width="16.42578125" style="16" bestFit="1" customWidth="1"/>
    <col min="10105" max="10105" width="12.85546875" style="16" customWidth="1"/>
    <col min="10106" max="10106" width="16.42578125" style="16" bestFit="1" customWidth="1"/>
    <col min="10107" max="10107" width="13.42578125" style="16" customWidth="1"/>
    <col min="10108" max="10108" width="13.85546875" style="16" customWidth="1"/>
    <col min="10109" max="10109" width="10.28515625" style="16" bestFit="1" customWidth="1"/>
    <col min="10110" max="10110" width="8.5703125" style="16"/>
    <col min="10111" max="10111" width="1.85546875" style="16" customWidth="1"/>
    <col min="10112" max="10112" width="6.5703125" style="16" bestFit="1" customWidth="1"/>
    <col min="10113" max="10113" width="12.7109375" style="16" bestFit="1" customWidth="1"/>
    <col min="10114" max="10114" width="11.28515625" style="16" bestFit="1" customWidth="1"/>
    <col min="10115" max="10115" width="11.140625" style="16" bestFit="1" customWidth="1"/>
    <col min="10116" max="10116" width="19.42578125" style="16" customWidth="1"/>
    <col min="10117" max="10117" width="12.28515625" style="16" customWidth="1"/>
    <col min="10118" max="10118" width="16.42578125" style="16" bestFit="1" customWidth="1"/>
    <col min="10119" max="10119" width="12.85546875" style="16" customWidth="1"/>
    <col min="10120" max="10120" width="16.42578125" style="16" bestFit="1" customWidth="1"/>
    <col min="10121" max="10121" width="13.42578125" style="16" customWidth="1"/>
    <col min="10122" max="10122" width="13.85546875" style="16" customWidth="1"/>
    <col min="10123" max="10123" width="10.28515625" style="16" bestFit="1" customWidth="1"/>
    <col min="10124" max="10240" width="8.5703125" style="16"/>
    <col min="10241" max="10241" width="1.7109375" style="16" customWidth="1"/>
    <col min="10242" max="10242" width="6.5703125" style="16" bestFit="1" customWidth="1"/>
    <col min="10243" max="10243" width="9.85546875" style="16" bestFit="1" customWidth="1"/>
    <col min="10244" max="10244" width="17" style="16" bestFit="1" customWidth="1"/>
    <col min="10245" max="10246" width="8.42578125" style="16" bestFit="1" customWidth="1"/>
    <col min="10247" max="10247" width="19.140625" style="16" bestFit="1" customWidth="1"/>
    <col min="10248" max="10248" width="12.5703125" style="16" bestFit="1" customWidth="1"/>
    <col min="10249" max="10249" width="8.42578125" style="16" bestFit="1" customWidth="1"/>
    <col min="10250" max="10250" width="14.5703125" style="16" bestFit="1" customWidth="1"/>
    <col min="10251" max="10251" width="12.7109375" style="16" bestFit="1" customWidth="1"/>
    <col min="10252" max="10252" width="8.140625" style="16" bestFit="1" customWidth="1"/>
    <col min="10253" max="10253" width="10.28515625" style="16" bestFit="1" customWidth="1"/>
    <col min="10254" max="10254" width="7.28515625" style="16" bestFit="1" customWidth="1"/>
    <col min="10255" max="10256" width="8.5703125" style="16" bestFit="1"/>
    <col min="10257" max="10257" width="2.5703125" style="16" customWidth="1"/>
    <col min="10258" max="10258" width="6.5703125" style="16" bestFit="1" customWidth="1"/>
    <col min="10259" max="10259" width="9.85546875" style="16" bestFit="1" customWidth="1"/>
    <col min="10260" max="10260" width="17" style="16" bestFit="1" customWidth="1"/>
    <col min="10261" max="10262" width="8.42578125" style="16" bestFit="1" customWidth="1"/>
    <col min="10263" max="10263" width="16.42578125" style="16" bestFit="1" customWidth="1"/>
    <col min="10264" max="10264" width="12.5703125" style="16" bestFit="1" customWidth="1"/>
    <col min="10265" max="10265" width="8.42578125" style="16" bestFit="1" customWidth="1"/>
    <col min="10266" max="10266" width="16" style="16" bestFit="1" customWidth="1"/>
    <col min="10267" max="10267" width="12.7109375" style="16" bestFit="1" customWidth="1"/>
    <col min="10268" max="10268" width="8.140625" style="16" bestFit="1" customWidth="1"/>
    <col min="10269" max="10269" width="10.28515625" style="16" bestFit="1" customWidth="1"/>
    <col min="10270" max="10270" width="7.28515625" style="16" bestFit="1" customWidth="1"/>
    <col min="10271" max="10272" width="8.140625" style="16" bestFit="1" customWidth="1"/>
    <col min="10273" max="10273" width="1.7109375" style="16" customWidth="1"/>
    <col min="10274" max="10274" width="6.5703125" style="16" bestFit="1" customWidth="1"/>
    <col min="10275" max="10276" width="17" style="16" bestFit="1" customWidth="1"/>
    <col min="10277" max="10277" width="13.42578125" style="16" customWidth="1"/>
    <col min="10278" max="10278" width="8.42578125" style="16" bestFit="1" customWidth="1"/>
    <col min="10279" max="10279" width="20.42578125" style="16" bestFit="1" customWidth="1"/>
    <col min="10280" max="10280" width="20.42578125" style="16" customWidth="1"/>
    <col min="10281" max="10281" width="8.42578125" style="16" bestFit="1" customWidth="1"/>
    <col min="10282" max="10282" width="16" style="16" bestFit="1" customWidth="1"/>
    <col min="10283" max="10283" width="12.7109375" style="16" bestFit="1" customWidth="1"/>
    <col min="10284" max="10284" width="8.140625" style="16" bestFit="1" customWidth="1"/>
    <col min="10285" max="10285" width="10.28515625" style="16" bestFit="1" customWidth="1"/>
    <col min="10286" max="10286" width="7.28515625" style="16" bestFit="1" customWidth="1"/>
    <col min="10287" max="10288" width="8.140625" style="16" bestFit="1" customWidth="1"/>
    <col min="10289" max="10289" width="2" style="16" customWidth="1"/>
    <col min="10290" max="10290" width="6.5703125" style="16" bestFit="1" customWidth="1"/>
    <col min="10291" max="10292" width="17" style="16" bestFit="1" customWidth="1"/>
    <col min="10293" max="10293" width="8.42578125" style="16" bestFit="1" customWidth="1"/>
    <col min="10294" max="10294" width="8.42578125" style="16" customWidth="1"/>
    <col min="10295" max="10295" width="20.42578125" style="16" bestFit="1" customWidth="1"/>
    <col min="10296" max="10296" width="12.5703125" style="16" bestFit="1" customWidth="1"/>
    <col min="10297" max="10297" width="8.42578125" style="16" bestFit="1" customWidth="1"/>
    <col min="10298" max="10298" width="16" style="16" bestFit="1" customWidth="1"/>
    <col min="10299" max="10299" width="12.7109375" style="16" bestFit="1" customWidth="1"/>
    <col min="10300" max="10300" width="8.140625" style="16" bestFit="1" customWidth="1"/>
    <col min="10301" max="10301" width="10.28515625" style="16" bestFit="1" customWidth="1"/>
    <col min="10302" max="10302" width="7.28515625" style="16" bestFit="1" customWidth="1"/>
    <col min="10303" max="10303" width="10.140625" style="16" bestFit="1" customWidth="1"/>
    <col min="10304" max="10304" width="8.140625" style="16" bestFit="1" customWidth="1"/>
    <col min="10305" max="10305" width="2" style="16" customWidth="1"/>
    <col min="10306" max="10306" width="6.5703125" style="16" bestFit="1" customWidth="1"/>
    <col min="10307" max="10308" width="15.42578125" style="16" customWidth="1"/>
    <col min="10309" max="10309" width="11.140625" style="16" bestFit="1" customWidth="1"/>
    <col min="10310" max="10310" width="11.140625" style="16" customWidth="1"/>
    <col min="10311" max="10311" width="16.42578125" style="16" bestFit="1" customWidth="1"/>
    <col min="10312" max="10312" width="16.42578125" style="16" customWidth="1"/>
    <col min="10313" max="10313" width="8.42578125" style="16" bestFit="1" customWidth="1"/>
    <col min="10314" max="10315" width="12.7109375" style="16" bestFit="1" customWidth="1"/>
    <col min="10316" max="10316" width="10.28515625" style="16" bestFit="1" customWidth="1"/>
    <col min="10317" max="10317" width="10.28515625" style="16" customWidth="1"/>
    <col min="10318" max="10318" width="7.28515625" style="16" bestFit="1" customWidth="1"/>
    <col min="10319" max="10319" width="10.140625" style="16" bestFit="1" customWidth="1"/>
    <col min="10320" max="10320" width="8.140625" style="16" bestFit="1" customWidth="1"/>
    <col min="10321" max="10321" width="2.28515625" style="16" customWidth="1"/>
    <col min="10322" max="10322" width="6.5703125" style="16" bestFit="1" customWidth="1"/>
    <col min="10323" max="10323" width="19.7109375" style="16" customWidth="1"/>
    <col min="10324" max="10324" width="20.85546875" style="16" customWidth="1"/>
    <col min="10325" max="10325" width="14.28515625" style="16" customWidth="1"/>
    <col min="10326" max="10326" width="12.28515625" style="16" customWidth="1"/>
    <col min="10327" max="10327" width="11.7109375" style="16" bestFit="1" customWidth="1"/>
    <col min="10328" max="10328" width="12.85546875" style="16" customWidth="1"/>
    <col min="10329" max="10329" width="16.42578125" style="16" bestFit="1" customWidth="1"/>
    <col min="10330" max="10330" width="13.42578125" style="16" customWidth="1"/>
    <col min="10331" max="10331" width="13.85546875" style="16" customWidth="1"/>
    <col min="10332" max="10334" width="12.7109375" style="16" customWidth="1"/>
    <col min="10335" max="10336" width="8.5703125" style="16"/>
    <col min="10337" max="10337" width="2.28515625" style="16" customWidth="1"/>
    <col min="10338" max="10338" width="6.5703125" style="16" bestFit="1" customWidth="1"/>
    <col min="10339" max="10339" width="19.7109375" style="16" customWidth="1"/>
    <col min="10340" max="10340" width="20.85546875" style="16" customWidth="1"/>
    <col min="10341" max="10341" width="14.28515625" style="16" customWidth="1"/>
    <col min="10342" max="10342" width="12.28515625" style="16" customWidth="1"/>
    <col min="10343" max="10343" width="16.42578125" style="16" bestFit="1" customWidth="1"/>
    <col min="10344" max="10344" width="12.85546875" style="16" customWidth="1"/>
    <col min="10345" max="10345" width="16.42578125" style="16" bestFit="1" customWidth="1"/>
    <col min="10346" max="10346" width="13.42578125" style="16" customWidth="1"/>
    <col min="10347" max="10347" width="13.85546875" style="16" customWidth="1"/>
    <col min="10348" max="10350" width="12.7109375" style="16" customWidth="1"/>
    <col min="10351" max="10352" width="8.5703125" style="16"/>
    <col min="10353" max="10353" width="1.85546875" style="16" customWidth="1"/>
    <col min="10354" max="10354" width="6.5703125" style="16" bestFit="1" customWidth="1"/>
    <col min="10355" max="10355" width="12.7109375" style="16" bestFit="1" customWidth="1"/>
    <col min="10356" max="10356" width="11.28515625" style="16" bestFit="1" customWidth="1"/>
    <col min="10357" max="10357" width="11.140625" style="16" bestFit="1" customWidth="1"/>
    <col min="10358" max="10358" width="19.42578125" style="16" customWidth="1"/>
    <col min="10359" max="10359" width="12.28515625" style="16" customWidth="1"/>
    <col min="10360" max="10360" width="16.42578125" style="16" bestFit="1" customWidth="1"/>
    <col min="10361" max="10361" width="12.85546875" style="16" customWidth="1"/>
    <col min="10362" max="10362" width="16.42578125" style="16" bestFit="1" customWidth="1"/>
    <col min="10363" max="10363" width="13.42578125" style="16" customWidth="1"/>
    <col min="10364" max="10364" width="13.85546875" style="16" customWidth="1"/>
    <col min="10365" max="10365" width="10.28515625" style="16" bestFit="1" customWidth="1"/>
    <col min="10366" max="10366" width="8.5703125" style="16"/>
    <col min="10367" max="10367" width="1.85546875" style="16" customWidth="1"/>
    <col min="10368" max="10368" width="6.5703125" style="16" bestFit="1" customWidth="1"/>
    <col min="10369" max="10369" width="12.7109375" style="16" bestFit="1" customWidth="1"/>
    <col min="10370" max="10370" width="11.28515625" style="16" bestFit="1" customWidth="1"/>
    <col min="10371" max="10371" width="11.140625" style="16" bestFit="1" customWidth="1"/>
    <col min="10372" max="10372" width="19.42578125" style="16" customWidth="1"/>
    <col min="10373" max="10373" width="12.28515625" style="16" customWidth="1"/>
    <col min="10374" max="10374" width="16.42578125" style="16" bestFit="1" customWidth="1"/>
    <col min="10375" max="10375" width="12.85546875" style="16" customWidth="1"/>
    <col min="10376" max="10376" width="16.42578125" style="16" bestFit="1" customWidth="1"/>
    <col min="10377" max="10377" width="13.42578125" style="16" customWidth="1"/>
    <col min="10378" max="10378" width="13.85546875" style="16" customWidth="1"/>
    <col min="10379" max="10379" width="10.28515625" style="16" bestFit="1" customWidth="1"/>
    <col min="10380" max="10496" width="8.5703125" style="16"/>
    <col min="10497" max="10497" width="1.7109375" style="16" customWidth="1"/>
    <col min="10498" max="10498" width="6.5703125" style="16" bestFit="1" customWidth="1"/>
    <col min="10499" max="10499" width="9.85546875" style="16" bestFit="1" customWidth="1"/>
    <col min="10500" max="10500" width="17" style="16" bestFit="1" customWidth="1"/>
    <col min="10501" max="10502" width="8.42578125" style="16" bestFit="1" customWidth="1"/>
    <col min="10503" max="10503" width="19.140625" style="16" bestFit="1" customWidth="1"/>
    <col min="10504" max="10504" width="12.5703125" style="16" bestFit="1" customWidth="1"/>
    <col min="10505" max="10505" width="8.42578125" style="16" bestFit="1" customWidth="1"/>
    <col min="10506" max="10506" width="14.5703125" style="16" bestFit="1" customWidth="1"/>
    <col min="10507" max="10507" width="12.7109375" style="16" bestFit="1" customWidth="1"/>
    <col min="10508" max="10508" width="8.140625" style="16" bestFit="1" customWidth="1"/>
    <col min="10509" max="10509" width="10.28515625" style="16" bestFit="1" customWidth="1"/>
    <col min="10510" max="10510" width="7.28515625" style="16" bestFit="1" customWidth="1"/>
    <col min="10511" max="10512" width="8.5703125" style="16" bestFit="1"/>
    <col min="10513" max="10513" width="2.5703125" style="16" customWidth="1"/>
    <col min="10514" max="10514" width="6.5703125" style="16" bestFit="1" customWidth="1"/>
    <col min="10515" max="10515" width="9.85546875" style="16" bestFit="1" customWidth="1"/>
    <col min="10516" max="10516" width="17" style="16" bestFit="1" customWidth="1"/>
    <col min="10517" max="10518" width="8.42578125" style="16" bestFit="1" customWidth="1"/>
    <col min="10519" max="10519" width="16.42578125" style="16" bestFit="1" customWidth="1"/>
    <col min="10520" max="10520" width="12.5703125" style="16" bestFit="1" customWidth="1"/>
    <col min="10521" max="10521" width="8.42578125" style="16" bestFit="1" customWidth="1"/>
    <col min="10522" max="10522" width="16" style="16" bestFit="1" customWidth="1"/>
    <col min="10523" max="10523" width="12.7109375" style="16" bestFit="1" customWidth="1"/>
    <col min="10524" max="10524" width="8.140625" style="16" bestFit="1" customWidth="1"/>
    <col min="10525" max="10525" width="10.28515625" style="16" bestFit="1" customWidth="1"/>
    <col min="10526" max="10526" width="7.28515625" style="16" bestFit="1" customWidth="1"/>
    <col min="10527" max="10528" width="8.140625" style="16" bestFit="1" customWidth="1"/>
    <col min="10529" max="10529" width="1.7109375" style="16" customWidth="1"/>
    <col min="10530" max="10530" width="6.5703125" style="16" bestFit="1" customWidth="1"/>
    <col min="10531" max="10532" width="17" style="16" bestFit="1" customWidth="1"/>
    <col min="10533" max="10533" width="13.42578125" style="16" customWidth="1"/>
    <col min="10534" max="10534" width="8.42578125" style="16" bestFit="1" customWidth="1"/>
    <col min="10535" max="10535" width="20.42578125" style="16" bestFit="1" customWidth="1"/>
    <col min="10536" max="10536" width="20.42578125" style="16" customWidth="1"/>
    <col min="10537" max="10537" width="8.42578125" style="16" bestFit="1" customWidth="1"/>
    <col min="10538" max="10538" width="16" style="16" bestFit="1" customWidth="1"/>
    <col min="10539" max="10539" width="12.7109375" style="16" bestFit="1" customWidth="1"/>
    <col min="10540" max="10540" width="8.140625" style="16" bestFit="1" customWidth="1"/>
    <col min="10541" max="10541" width="10.28515625" style="16" bestFit="1" customWidth="1"/>
    <col min="10542" max="10542" width="7.28515625" style="16" bestFit="1" customWidth="1"/>
    <col min="10543" max="10544" width="8.140625" style="16" bestFit="1" customWidth="1"/>
    <col min="10545" max="10545" width="2" style="16" customWidth="1"/>
    <col min="10546" max="10546" width="6.5703125" style="16" bestFit="1" customWidth="1"/>
    <col min="10547" max="10548" width="17" style="16" bestFit="1" customWidth="1"/>
    <col min="10549" max="10549" width="8.42578125" style="16" bestFit="1" customWidth="1"/>
    <col min="10550" max="10550" width="8.42578125" style="16" customWidth="1"/>
    <col min="10551" max="10551" width="20.42578125" style="16" bestFit="1" customWidth="1"/>
    <col min="10552" max="10552" width="12.5703125" style="16" bestFit="1" customWidth="1"/>
    <col min="10553" max="10553" width="8.42578125" style="16" bestFit="1" customWidth="1"/>
    <col min="10554" max="10554" width="16" style="16" bestFit="1" customWidth="1"/>
    <col min="10555" max="10555" width="12.7109375" style="16" bestFit="1" customWidth="1"/>
    <col min="10556" max="10556" width="8.140625" style="16" bestFit="1" customWidth="1"/>
    <col min="10557" max="10557" width="10.28515625" style="16" bestFit="1" customWidth="1"/>
    <col min="10558" max="10558" width="7.28515625" style="16" bestFit="1" customWidth="1"/>
    <col min="10559" max="10559" width="10.140625" style="16" bestFit="1" customWidth="1"/>
    <col min="10560" max="10560" width="8.140625" style="16" bestFit="1" customWidth="1"/>
    <col min="10561" max="10561" width="2" style="16" customWidth="1"/>
    <col min="10562" max="10562" width="6.5703125" style="16" bestFit="1" customWidth="1"/>
    <col min="10563" max="10564" width="15.42578125" style="16" customWidth="1"/>
    <col min="10565" max="10565" width="11.140625" style="16" bestFit="1" customWidth="1"/>
    <col min="10566" max="10566" width="11.140625" style="16" customWidth="1"/>
    <col min="10567" max="10567" width="16.42578125" style="16" bestFit="1" customWidth="1"/>
    <col min="10568" max="10568" width="16.42578125" style="16" customWidth="1"/>
    <col min="10569" max="10569" width="8.42578125" style="16" bestFit="1" customWidth="1"/>
    <col min="10570" max="10571" width="12.7109375" style="16" bestFit="1" customWidth="1"/>
    <col min="10572" max="10572" width="10.28515625" style="16" bestFit="1" customWidth="1"/>
    <col min="10573" max="10573" width="10.28515625" style="16" customWidth="1"/>
    <col min="10574" max="10574" width="7.28515625" style="16" bestFit="1" customWidth="1"/>
    <col min="10575" max="10575" width="10.140625" style="16" bestFit="1" customWidth="1"/>
    <col min="10576" max="10576" width="8.140625" style="16" bestFit="1" customWidth="1"/>
    <col min="10577" max="10577" width="2.28515625" style="16" customWidth="1"/>
    <col min="10578" max="10578" width="6.5703125" style="16" bestFit="1" customWidth="1"/>
    <col min="10579" max="10579" width="19.7109375" style="16" customWidth="1"/>
    <col min="10580" max="10580" width="20.85546875" style="16" customWidth="1"/>
    <col min="10581" max="10581" width="14.28515625" style="16" customWidth="1"/>
    <col min="10582" max="10582" width="12.28515625" style="16" customWidth="1"/>
    <col min="10583" max="10583" width="11.7109375" style="16" bestFit="1" customWidth="1"/>
    <col min="10584" max="10584" width="12.85546875" style="16" customWidth="1"/>
    <col min="10585" max="10585" width="16.42578125" style="16" bestFit="1" customWidth="1"/>
    <col min="10586" max="10586" width="13.42578125" style="16" customWidth="1"/>
    <col min="10587" max="10587" width="13.85546875" style="16" customWidth="1"/>
    <col min="10588" max="10590" width="12.7109375" style="16" customWidth="1"/>
    <col min="10591" max="10592" width="8.5703125" style="16"/>
    <col min="10593" max="10593" width="2.28515625" style="16" customWidth="1"/>
    <col min="10594" max="10594" width="6.5703125" style="16" bestFit="1" customWidth="1"/>
    <col min="10595" max="10595" width="19.7109375" style="16" customWidth="1"/>
    <col min="10596" max="10596" width="20.85546875" style="16" customWidth="1"/>
    <col min="10597" max="10597" width="14.28515625" style="16" customWidth="1"/>
    <col min="10598" max="10598" width="12.28515625" style="16" customWidth="1"/>
    <col min="10599" max="10599" width="16.42578125" style="16" bestFit="1" customWidth="1"/>
    <col min="10600" max="10600" width="12.85546875" style="16" customWidth="1"/>
    <col min="10601" max="10601" width="16.42578125" style="16" bestFit="1" customWidth="1"/>
    <col min="10602" max="10602" width="13.42578125" style="16" customWidth="1"/>
    <col min="10603" max="10603" width="13.85546875" style="16" customWidth="1"/>
    <col min="10604" max="10606" width="12.7109375" style="16" customWidth="1"/>
    <col min="10607" max="10608" width="8.5703125" style="16"/>
    <col min="10609" max="10609" width="1.85546875" style="16" customWidth="1"/>
    <col min="10610" max="10610" width="6.5703125" style="16" bestFit="1" customWidth="1"/>
    <col min="10611" max="10611" width="12.7109375" style="16" bestFit="1" customWidth="1"/>
    <col min="10612" max="10612" width="11.28515625" style="16" bestFit="1" customWidth="1"/>
    <col min="10613" max="10613" width="11.140625" style="16" bestFit="1" customWidth="1"/>
    <col min="10614" max="10614" width="19.42578125" style="16" customWidth="1"/>
    <col min="10615" max="10615" width="12.28515625" style="16" customWidth="1"/>
    <col min="10616" max="10616" width="16.42578125" style="16" bestFit="1" customWidth="1"/>
    <col min="10617" max="10617" width="12.85546875" style="16" customWidth="1"/>
    <col min="10618" max="10618" width="16.42578125" style="16" bestFit="1" customWidth="1"/>
    <col min="10619" max="10619" width="13.42578125" style="16" customWidth="1"/>
    <col min="10620" max="10620" width="13.85546875" style="16" customWidth="1"/>
    <col min="10621" max="10621" width="10.28515625" style="16" bestFit="1" customWidth="1"/>
    <col min="10622" max="10622" width="8.5703125" style="16"/>
    <col min="10623" max="10623" width="1.85546875" style="16" customWidth="1"/>
    <col min="10624" max="10624" width="6.5703125" style="16" bestFit="1" customWidth="1"/>
    <col min="10625" max="10625" width="12.7109375" style="16" bestFit="1" customWidth="1"/>
    <col min="10626" max="10626" width="11.28515625" style="16" bestFit="1" customWidth="1"/>
    <col min="10627" max="10627" width="11.140625" style="16" bestFit="1" customWidth="1"/>
    <col min="10628" max="10628" width="19.42578125" style="16" customWidth="1"/>
    <col min="10629" max="10629" width="12.28515625" style="16" customWidth="1"/>
    <col min="10630" max="10630" width="16.42578125" style="16" bestFit="1" customWidth="1"/>
    <col min="10631" max="10631" width="12.85546875" style="16" customWidth="1"/>
    <col min="10632" max="10632" width="16.42578125" style="16" bestFit="1" customWidth="1"/>
    <col min="10633" max="10633" width="13.42578125" style="16" customWidth="1"/>
    <col min="10634" max="10634" width="13.85546875" style="16" customWidth="1"/>
    <col min="10635" max="10635" width="10.28515625" style="16" bestFit="1" customWidth="1"/>
    <col min="10636" max="10752" width="8.5703125" style="16"/>
    <col min="10753" max="10753" width="1.7109375" style="16" customWidth="1"/>
    <col min="10754" max="10754" width="6.5703125" style="16" bestFit="1" customWidth="1"/>
    <col min="10755" max="10755" width="9.85546875" style="16" bestFit="1" customWidth="1"/>
    <col min="10756" max="10756" width="17" style="16" bestFit="1" customWidth="1"/>
    <col min="10757" max="10758" width="8.42578125" style="16" bestFit="1" customWidth="1"/>
    <col min="10759" max="10759" width="19.140625" style="16" bestFit="1" customWidth="1"/>
    <col min="10760" max="10760" width="12.5703125" style="16" bestFit="1" customWidth="1"/>
    <col min="10761" max="10761" width="8.42578125" style="16" bestFit="1" customWidth="1"/>
    <col min="10762" max="10762" width="14.5703125" style="16" bestFit="1" customWidth="1"/>
    <col min="10763" max="10763" width="12.7109375" style="16" bestFit="1" customWidth="1"/>
    <col min="10764" max="10764" width="8.140625" style="16" bestFit="1" customWidth="1"/>
    <col min="10765" max="10765" width="10.28515625" style="16" bestFit="1" customWidth="1"/>
    <col min="10766" max="10766" width="7.28515625" style="16" bestFit="1" customWidth="1"/>
    <col min="10767" max="10768" width="8.5703125" style="16" bestFit="1"/>
    <col min="10769" max="10769" width="2.5703125" style="16" customWidth="1"/>
    <col min="10770" max="10770" width="6.5703125" style="16" bestFit="1" customWidth="1"/>
    <col min="10771" max="10771" width="9.85546875" style="16" bestFit="1" customWidth="1"/>
    <col min="10772" max="10772" width="17" style="16" bestFit="1" customWidth="1"/>
    <col min="10773" max="10774" width="8.42578125" style="16" bestFit="1" customWidth="1"/>
    <col min="10775" max="10775" width="16.42578125" style="16" bestFit="1" customWidth="1"/>
    <col min="10776" max="10776" width="12.5703125" style="16" bestFit="1" customWidth="1"/>
    <col min="10777" max="10777" width="8.42578125" style="16" bestFit="1" customWidth="1"/>
    <col min="10778" max="10778" width="16" style="16" bestFit="1" customWidth="1"/>
    <col min="10779" max="10779" width="12.7109375" style="16" bestFit="1" customWidth="1"/>
    <col min="10780" max="10780" width="8.140625" style="16" bestFit="1" customWidth="1"/>
    <col min="10781" max="10781" width="10.28515625" style="16" bestFit="1" customWidth="1"/>
    <col min="10782" max="10782" width="7.28515625" style="16" bestFit="1" customWidth="1"/>
    <col min="10783" max="10784" width="8.140625" style="16" bestFit="1" customWidth="1"/>
    <col min="10785" max="10785" width="1.7109375" style="16" customWidth="1"/>
    <col min="10786" max="10786" width="6.5703125" style="16" bestFit="1" customWidth="1"/>
    <col min="10787" max="10788" width="17" style="16" bestFit="1" customWidth="1"/>
    <col min="10789" max="10789" width="13.42578125" style="16" customWidth="1"/>
    <col min="10790" max="10790" width="8.42578125" style="16" bestFit="1" customWidth="1"/>
    <col min="10791" max="10791" width="20.42578125" style="16" bestFit="1" customWidth="1"/>
    <col min="10792" max="10792" width="20.42578125" style="16" customWidth="1"/>
    <col min="10793" max="10793" width="8.42578125" style="16" bestFit="1" customWidth="1"/>
    <col min="10794" max="10794" width="16" style="16" bestFit="1" customWidth="1"/>
    <col min="10795" max="10795" width="12.7109375" style="16" bestFit="1" customWidth="1"/>
    <col min="10796" max="10796" width="8.140625" style="16" bestFit="1" customWidth="1"/>
    <col min="10797" max="10797" width="10.28515625" style="16" bestFit="1" customWidth="1"/>
    <col min="10798" max="10798" width="7.28515625" style="16" bestFit="1" customWidth="1"/>
    <col min="10799" max="10800" width="8.140625" style="16" bestFit="1" customWidth="1"/>
    <col min="10801" max="10801" width="2" style="16" customWidth="1"/>
    <col min="10802" max="10802" width="6.5703125" style="16" bestFit="1" customWidth="1"/>
    <col min="10803" max="10804" width="17" style="16" bestFit="1" customWidth="1"/>
    <col min="10805" max="10805" width="8.42578125" style="16" bestFit="1" customWidth="1"/>
    <col min="10806" max="10806" width="8.42578125" style="16" customWidth="1"/>
    <col min="10807" max="10807" width="20.42578125" style="16" bestFit="1" customWidth="1"/>
    <col min="10808" max="10808" width="12.5703125" style="16" bestFit="1" customWidth="1"/>
    <col min="10809" max="10809" width="8.42578125" style="16" bestFit="1" customWidth="1"/>
    <col min="10810" max="10810" width="16" style="16" bestFit="1" customWidth="1"/>
    <col min="10811" max="10811" width="12.7109375" style="16" bestFit="1" customWidth="1"/>
    <col min="10812" max="10812" width="8.140625" style="16" bestFit="1" customWidth="1"/>
    <col min="10813" max="10813" width="10.28515625" style="16" bestFit="1" customWidth="1"/>
    <col min="10814" max="10814" width="7.28515625" style="16" bestFit="1" customWidth="1"/>
    <col min="10815" max="10815" width="10.140625" style="16" bestFit="1" customWidth="1"/>
    <col min="10816" max="10816" width="8.140625" style="16" bestFit="1" customWidth="1"/>
    <col min="10817" max="10817" width="2" style="16" customWidth="1"/>
    <col min="10818" max="10818" width="6.5703125" style="16" bestFit="1" customWidth="1"/>
    <col min="10819" max="10820" width="15.42578125" style="16" customWidth="1"/>
    <col min="10821" max="10821" width="11.140625" style="16" bestFit="1" customWidth="1"/>
    <col min="10822" max="10822" width="11.140625" style="16" customWidth="1"/>
    <col min="10823" max="10823" width="16.42578125" style="16" bestFit="1" customWidth="1"/>
    <col min="10824" max="10824" width="16.42578125" style="16" customWidth="1"/>
    <col min="10825" max="10825" width="8.42578125" style="16" bestFit="1" customWidth="1"/>
    <col min="10826" max="10827" width="12.7109375" style="16" bestFit="1" customWidth="1"/>
    <col min="10828" max="10828" width="10.28515625" style="16" bestFit="1" customWidth="1"/>
    <col min="10829" max="10829" width="10.28515625" style="16" customWidth="1"/>
    <col min="10830" max="10830" width="7.28515625" style="16" bestFit="1" customWidth="1"/>
    <col min="10831" max="10831" width="10.140625" style="16" bestFit="1" customWidth="1"/>
    <col min="10832" max="10832" width="8.140625" style="16" bestFit="1" customWidth="1"/>
    <col min="10833" max="10833" width="2.28515625" style="16" customWidth="1"/>
    <col min="10834" max="10834" width="6.5703125" style="16" bestFit="1" customWidth="1"/>
    <col min="10835" max="10835" width="19.7109375" style="16" customWidth="1"/>
    <col min="10836" max="10836" width="20.85546875" style="16" customWidth="1"/>
    <col min="10837" max="10837" width="14.28515625" style="16" customWidth="1"/>
    <col min="10838" max="10838" width="12.28515625" style="16" customWidth="1"/>
    <col min="10839" max="10839" width="11.7109375" style="16" bestFit="1" customWidth="1"/>
    <col min="10840" max="10840" width="12.85546875" style="16" customWidth="1"/>
    <col min="10841" max="10841" width="16.42578125" style="16" bestFit="1" customWidth="1"/>
    <col min="10842" max="10842" width="13.42578125" style="16" customWidth="1"/>
    <col min="10843" max="10843" width="13.85546875" style="16" customWidth="1"/>
    <col min="10844" max="10846" width="12.7109375" style="16" customWidth="1"/>
    <col min="10847" max="10848" width="8.5703125" style="16"/>
    <col min="10849" max="10849" width="2.28515625" style="16" customWidth="1"/>
    <col min="10850" max="10850" width="6.5703125" style="16" bestFit="1" customWidth="1"/>
    <col min="10851" max="10851" width="19.7109375" style="16" customWidth="1"/>
    <col min="10852" max="10852" width="20.85546875" style="16" customWidth="1"/>
    <col min="10853" max="10853" width="14.28515625" style="16" customWidth="1"/>
    <col min="10854" max="10854" width="12.28515625" style="16" customWidth="1"/>
    <col min="10855" max="10855" width="16.42578125" style="16" bestFit="1" customWidth="1"/>
    <col min="10856" max="10856" width="12.85546875" style="16" customWidth="1"/>
    <col min="10857" max="10857" width="16.42578125" style="16" bestFit="1" customWidth="1"/>
    <col min="10858" max="10858" width="13.42578125" style="16" customWidth="1"/>
    <col min="10859" max="10859" width="13.85546875" style="16" customWidth="1"/>
    <col min="10860" max="10862" width="12.7109375" style="16" customWidth="1"/>
    <col min="10863" max="10864" width="8.5703125" style="16"/>
    <col min="10865" max="10865" width="1.85546875" style="16" customWidth="1"/>
    <col min="10866" max="10866" width="6.5703125" style="16" bestFit="1" customWidth="1"/>
    <col min="10867" max="10867" width="12.7109375" style="16" bestFit="1" customWidth="1"/>
    <col min="10868" max="10868" width="11.28515625" style="16" bestFit="1" customWidth="1"/>
    <col min="10869" max="10869" width="11.140625" style="16" bestFit="1" customWidth="1"/>
    <col min="10870" max="10870" width="19.42578125" style="16" customWidth="1"/>
    <col min="10871" max="10871" width="12.28515625" style="16" customWidth="1"/>
    <col min="10872" max="10872" width="16.42578125" style="16" bestFit="1" customWidth="1"/>
    <col min="10873" max="10873" width="12.85546875" style="16" customWidth="1"/>
    <col min="10874" max="10874" width="16.42578125" style="16" bestFit="1" customWidth="1"/>
    <col min="10875" max="10875" width="13.42578125" style="16" customWidth="1"/>
    <col min="10876" max="10876" width="13.85546875" style="16" customWidth="1"/>
    <col min="10877" max="10877" width="10.28515625" style="16" bestFit="1" customWidth="1"/>
    <col min="10878" max="10878" width="8.5703125" style="16"/>
    <col min="10879" max="10879" width="1.85546875" style="16" customWidth="1"/>
    <col min="10880" max="10880" width="6.5703125" style="16" bestFit="1" customWidth="1"/>
    <col min="10881" max="10881" width="12.7109375" style="16" bestFit="1" customWidth="1"/>
    <col min="10882" max="10882" width="11.28515625" style="16" bestFit="1" customWidth="1"/>
    <col min="10883" max="10883" width="11.140625" style="16" bestFit="1" customWidth="1"/>
    <col min="10884" max="10884" width="19.42578125" style="16" customWidth="1"/>
    <col min="10885" max="10885" width="12.28515625" style="16" customWidth="1"/>
    <col min="10886" max="10886" width="16.42578125" style="16" bestFit="1" customWidth="1"/>
    <col min="10887" max="10887" width="12.85546875" style="16" customWidth="1"/>
    <col min="10888" max="10888" width="16.42578125" style="16" bestFit="1" customWidth="1"/>
    <col min="10889" max="10889" width="13.42578125" style="16" customWidth="1"/>
    <col min="10890" max="10890" width="13.85546875" style="16" customWidth="1"/>
    <col min="10891" max="10891" width="10.28515625" style="16" bestFit="1" customWidth="1"/>
    <col min="10892" max="11008" width="8.5703125" style="16"/>
    <col min="11009" max="11009" width="1.7109375" style="16" customWidth="1"/>
    <col min="11010" max="11010" width="6.5703125" style="16" bestFit="1" customWidth="1"/>
    <col min="11011" max="11011" width="9.85546875" style="16" bestFit="1" customWidth="1"/>
    <col min="11012" max="11012" width="17" style="16" bestFit="1" customWidth="1"/>
    <col min="11013" max="11014" width="8.42578125" style="16" bestFit="1" customWidth="1"/>
    <col min="11015" max="11015" width="19.140625" style="16" bestFit="1" customWidth="1"/>
    <col min="11016" max="11016" width="12.5703125" style="16" bestFit="1" customWidth="1"/>
    <col min="11017" max="11017" width="8.42578125" style="16" bestFit="1" customWidth="1"/>
    <col min="11018" max="11018" width="14.5703125" style="16" bestFit="1" customWidth="1"/>
    <col min="11019" max="11019" width="12.7109375" style="16" bestFit="1" customWidth="1"/>
    <col min="11020" max="11020" width="8.140625" style="16" bestFit="1" customWidth="1"/>
    <col min="11021" max="11021" width="10.28515625" style="16" bestFit="1" customWidth="1"/>
    <col min="11022" max="11022" width="7.28515625" style="16" bestFit="1" customWidth="1"/>
    <col min="11023" max="11024" width="8.5703125" style="16" bestFit="1"/>
    <col min="11025" max="11025" width="2.5703125" style="16" customWidth="1"/>
    <col min="11026" max="11026" width="6.5703125" style="16" bestFit="1" customWidth="1"/>
    <col min="11027" max="11027" width="9.85546875" style="16" bestFit="1" customWidth="1"/>
    <col min="11028" max="11028" width="17" style="16" bestFit="1" customWidth="1"/>
    <col min="11029" max="11030" width="8.42578125" style="16" bestFit="1" customWidth="1"/>
    <col min="11031" max="11031" width="16.42578125" style="16" bestFit="1" customWidth="1"/>
    <col min="11032" max="11032" width="12.5703125" style="16" bestFit="1" customWidth="1"/>
    <col min="11033" max="11033" width="8.42578125" style="16" bestFit="1" customWidth="1"/>
    <col min="11034" max="11034" width="16" style="16" bestFit="1" customWidth="1"/>
    <col min="11035" max="11035" width="12.7109375" style="16" bestFit="1" customWidth="1"/>
    <col min="11036" max="11036" width="8.140625" style="16" bestFit="1" customWidth="1"/>
    <col min="11037" max="11037" width="10.28515625" style="16" bestFit="1" customWidth="1"/>
    <col min="11038" max="11038" width="7.28515625" style="16" bestFit="1" customWidth="1"/>
    <col min="11039" max="11040" width="8.140625" style="16" bestFit="1" customWidth="1"/>
    <col min="11041" max="11041" width="1.7109375" style="16" customWidth="1"/>
    <col min="11042" max="11042" width="6.5703125" style="16" bestFit="1" customWidth="1"/>
    <col min="11043" max="11044" width="17" style="16" bestFit="1" customWidth="1"/>
    <col min="11045" max="11045" width="13.42578125" style="16" customWidth="1"/>
    <col min="11046" max="11046" width="8.42578125" style="16" bestFit="1" customWidth="1"/>
    <col min="11047" max="11047" width="20.42578125" style="16" bestFit="1" customWidth="1"/>
    <col min="11048" max="11048" width="20.42578125" style="16" customWidth="1"/>
    <col min="11049" max="11049" width="8.42578125" style="16" bestFit="1" customWidth="1"/>
    <col min="11050" max="11050" width="16" style="16" bestFit="1" customWidth="1"/>
    <col min="11051" max="11051" width="12.7109375" style="16" bestFit="1" customWidth="1"/>
    <col min="11052" max="11052" width="8.140625" style="16" bestFit="1" customWidth="1"/>
    <col min="11053" max="11053" width="10.28515625" style="16" bestFit="1" customWidth="1"/>
    <col min="11054" max="11054" width="7.28515625" style="16" bestFit="1" customWidth="1"/>
    <col min="11055" max="11056" width="8.140625" style="16" bestFit="1" customWidth="1"/>
    <col min="11057" max="11057" width="2" style="16" customWidth="1"/>
    <col min="11058" max="11058" width="6.5703125" style="16" bestFit="1" customWidth="1"/>
    <col min="11059" max="11060" width="17" style="16" bestFit="1" customWidth="1"/>
    <col min="11061" max="11061" width="8.42578125" style="16" bestFit="1" customWidth="1"/>
    <col min="11062" max="11062" width="8.42578125" style="16" customWidth="1"/>
    <col min="11063" max="11063" width="20.42578125" style="16" bestFit="1" customWidth="1"/>
    <col min="11064" max="11064" width="12.5703125" style="16" bestFit="1" customWidth="1"/>
    <col min="11065" max="11065" width="8.42578125" style="16" bestFit="1" customWidth="1"/>
    <col min="11066" max="11066" width="16" style="16" bestFit="1" customWidth="1"/>
    <col min="11067" max="11067" width="12.7109375" style="16" bestFit="1" customWidth="1"/>
    <col min="11068" max="11068" width="8.140625" style="16" bestFit="1" customWidth="1"/>
    <col min="11069" max="11069" width="10.28515625" style="16" bestFit="1" customWidth="1"/>
    <col min="11070" max="11070" width="7.28515625" style="16" bestFit="1" customWidth="1"/>
    <col min="11071" max="11071" width="10.140625" style="16" bestFit="1" customWidth="1"/>
    <col min="11072" max="11072" width="8.140625" style="16" bestFit="1" customWidth="1"/>
    <col min="11073" max="11073" width="2" style="16" customWidth="1"/>
    <col min="11074" max="11074" width="6.5703125" style="16" bestFit="1" customWidth="1"/>
    <col min="11075" max="11076" width="15.42578125" style="16" customWidth="1"/>
    <col min="11077" max="11077" width="11.140625" style="16" bestFit="1" customWidth="1"/>
    <col min="11078" max="11078" width="11.140625" style="16" customWidth="1"/>
    <col min="11079" max="11079" width="16.42578125" style="16" bestFit="1" customWidth="1"/>
    <col min="11080" max="11080" width="16.42578125" style="16" customWidth="1"/>
    <col min="11081" max="11081" width="8.42578125" style="16" bestFit="1" customWidth="1"/>
    <col min="11082" max="11083" width="12.7109375" style="16" bestFit="1" customWidth="1"/>
    <col min="11084" max="11084" width="10.28515625" style="16" bestFit="1" customWidth="1"/>
    <col min="11085" max="11085" width="10.28515625" style="16" customWidth="1"/>
    <col min="11086" max="11086" width="7.28515625" style="16" bestFit="1" customWidth="1"/>
    <col min="11087" max="11087" width="10.140625" style="16" bestFit="1" customWidth="1"/>
    <col min="11088" max="11088" width="8.140625" style="16" bestFit="1" customWidth="1"/>
    <col min="11089" max="11089" width="2.28515625" style="16" customWidth="1"/>
    <col min="11090" max="11090" width="6.5703125" style="16" bestFit="1" customWidth="1"/>
    <col min="11091" max="11091" width="19.7109375" style="16" customWidth="1"/>
    <col min="11092" max="11092" width="20.85546875" style="16" customWidth="1"/>
    <col min="11093" max="11093" width="14.28515625" style="16" customWidth="1"/>
    <col min="11094" max="11094" width="12.28515625" style="16" customWidth="1"/>
    <col min="11095" max="11095" width="11.7109375" style="16" bestFit="1" customWidth="1"/>
    <col min="11096" max="11096" width="12.85546875" style="16" customWidth="1"/>
    <col min="11097" max="11097" width="16.42578125" style="16" bestFit="1" customWidth="1"/>
    <col min="11098" max="11098" width="13.42578125" style="16" customWidth="1"/>
    <col min="11099" max="11099" width="13.85546875" style="16" customWidth="1"/>
    <col min="11100" max="11102" width="12.7109375" style="16" customWidth="1"/>
    <col min="11103" max="11104" width="8.5703125" style="16"/>
    <col min="11105" max="11105" width="2.28515625" style="16" customWidth="1"/>
    <col min="11106" max="11106" width="6.5703125" style="16" bestFit="1" customWidth="1"/>
    <col min="11107" max="11107" width="19.7109375" style="16" customWidth="1"/>
    <col min="11108" max="11108" width="20.85546875" style="16" customWidth="1"/>
    <col min="11109" max="11109" width="14.28515625" style="16" customWidth="1"/>
    <col min="11110" max="11110" width="12.28515625" style="16" customWidth="1"/>
    <col min="11111" max="11111" width="16.42578125" style="16" bestFit="1" customWidth="1"/>
    <col min="11112" max="11112" width="12.85546875" style="16" customWidth="1"/>
    <col min="11113" max="11113" width="16.42578125" style="16" bestFit="1" customWidth="1"/>
    <col min="11114" max="11114" width="13.42578125" style="16" customWidth="1"/>
    <col min="11115" max="11115" width="13.85546875" style="16" customWidth="1"/>
    <col min="11116" max="11118" width="12.7109375" style="16" customWidth="1"/>
    <col min="11119" max="11120" width="8.5703125" style="16"/>
    <col min="11121" max="11121" width="1.85546875" style="16" customWidth="1"/>
    <col min="11122" max="11122" width="6.5703125" style="16" bestFit="1" customWidth="1"/>
    <col min="11123" max="11123" width="12.7109375" style="16" bestFit="1" customWidth="1"/>
    <col min="11124" max="11124" width="11.28515625" style="16" bestFit="1" customWidth="1"/>
    <col min="11125" max="11125" width="11.140625" style="16" bestFit="1" customWidth="1"/>
    <col min="11126" max="11126" width="19.42578125" style="16" customWidth="1"/>
    <col min="11127" max="11127" width="12.28515625" style="16" customWidth="1"/>
    <col min="11128" max="11128" width="16.42578125" style="16" bestFit="1" customWidth="1"/>
    <col min="11129" max="11129" width="12.85546875" style="16" customWidth="1"/>
    <col min="11130" max="11130" width="16.42578125" style="16" bestFit="1" customWidth="1"/>
    <col min="11131" max="11131" width="13.42578125" style="16" customWidth="1"/>
    <col min="11132" max="11132" width="13.85546875" style="16" customWidth="1"/>
    <col min="11133" max="11133" width="10.28515625" style="16" bestFit="1" customWidth="1"/>
    <col min="11134" max="11134" width="8.5703125" style="16"/>
    <col min="11135" max="11135" width="1.85546875" style="16" customWidth="1"/>
    <col min="11136" max="11136" width="6.5703125" style="16" bestFit="1" customWidth="1"/>
    <col min="11137" max="11137" width="12.7109375" style="16" bestFit="1" customWidth="1"/>
    <col min="11138" max="11138" width="11.28515625" style="16" bestFit="1" customWidth="1"/>
    <col min="11139" max="11139" width="11.140625" style="16" bestFit="1" customWidth="1"/>
    <col min="11140" max="11140" width="19.42578125" style="16" customWidth="1"/>
    <col min="11141" max="11141" width="12.28515625" style="16" customWidth="1"/>
    <col min="11142" max="11142" width="16.42578125" style="16" bestFit="1" customWidth="1"/>
    <col min="11143" max="11143" width="12.85546875" style="16" customWidth="1"/>
    <col min="11144" max="11144" width="16.42578125" style="16" bestFit="1" customWidth="1"/>
    <col min="11145" max="11145" width="13.42578125" style="16" customWidth="1"/>
    <col min="11146" max="11146" width="13.85546875" style="16" customWidth="1"/>
    <col min="11147" max="11147" width="10.28515625" style="16" bestFit="1" customWidth="1"/>
    <col min="11148" max="11264" width="8.5703125" style="16"/>
    <col min="11265" max="11265" width="1.7109375" style="16" customWidth="1"/>
    <col min="11266" max="11266" width="6.5703125" style="16" bestFit="1" customWidth="1"/>
    <col min="11267" max="11267" width="9.85546875" style="16" bestFit="1" customWidth="1"/>
    <col min="11268" max="11268" width="17" style="16" bestFit="1" customWidth="1"/>
    <col min="11269" max="11270" width="8.42578125" style="16" bestFit="1" customWidth="1"/>
    <col min="11271" max="11271" width="19.140625" style="16" bestFit="1" customWidth="1"/>
    <col min="11272" max="11272" width="12.5703125" style="16" bestFit="1" customWidth="1"/>
    <col min="11273" max="11273" width="8.42578125" style="16" bestFit="1" customWidth="1"/>
    <col min="11274" max="11274" width="14.5703125" style="16" bestFit="1" customWidth="1"/>
    <col min="11275" max="11275" width="12.7109375" style="16" bestFit="1" customWidth="1"/>
    <col min="11276" max="11276" width="8.140625" style="16" bestFit="1" customWidth="1"/>
    <col min="11277" max="11277" width="10.28515625" style="16" bestFit="1" customWidth="1"/>
    <col min="11278" max="11278" width="7.28515625" style="16" bestFit="1" customWidth="1"/>
    <col min="11279" max="11280" width="8.5703125" style="16" bestFit="1"/>
    <col min="11281" max="11281" width="2.5703125" style="16" customWidth="1"/>
    <col min="11282" max="11282" width="6.5703125" style="16" bestFit="1" customWidth="1"/>
    <col min="11283" max="11283" width="9.85546875" style="16" bestFit="1" customWidth="1"/>
    <col min="11284" max="11284" width="17" style="16" bestFit="1" customWidth="1"/>
    <col min="11285" max="11286" width="8.42578125" style="16" bestFit="1" customWidth="1"/>
    <col min="11287" max="11287" width="16.42578125" style="16" bestFit="1" customWidth="1"/>
    <col min="11288" max="11288" width="12.5703125" style="16" bestFit="1" customWidth="1"/>
    <col min="11289" max="11289" width="8.42578125" style="16" bestFit="1" customWidth="1"/>
    <col min="11290" max="11290" width="16" style="16" bestFit="1" customWidth="1"/>
    <col min="11291" max="11291" width="12.7109375" style="16" bestFit="1" customWidth="1"/>
    <col min="11292" max="11292" width="8.140625" style="16" bestFit="1" customWidth="1"/>
    <col min="11293" max="11293" width="10.28515625" style="16" bestFit="1" customWidth="1"/>
    <col min="11294" max="11294" width="7.28515625" style="16" bestFit="1" customWidth="1"/>
    <col min="11295" max="11296" width="8.140625" style="16" bestFit="1" customWidth="1"/>
    <col min="11297" max="11297" width="1.7109375" style="16" customWidth="1"/>
    <col min="11298" max="11298" width="6.5703125" style="16" bestFit="1" customWidth="1"/>
    <col min="11299" max="11300" width="17" style="16" bestFit="1" customWidth="1"/>
    <col min="11301" max="11301" width="13.42578125" style="16" customWidth="1"/>
    <col min="11302" max="11302" width="8.42578125" style="16" bestFit="1" customWidth="1"/>
    <col min="11303" max="11303" width="20.42578125" style="16" bestFit="1" customWidth="1"/>
    <col min="11304" max="11304" width="20.42578125" style="16" customWidth="1"/>
    <col min="11305" max="11305" width="8.42578125" style="16" bestFit="1" customWidth="1"/>
    <col min="11306" max="11306" width="16" style="16" bestFit="1" customWidth="1"/>
    <col min="11307" max="11307" width="12.7109375" style="16" bestFit="1" customWidth="1"/>
    <col min="11308" max="11308" width="8.140625" style="16" bestFit="1" customWidth="1"/>
    <col min="11309" max="11309" width="10.28515625" style="16" bestFit="1" customWidth="1"/>
    <col min="11310" max="11310" width="7.28515625" style="16" bestFit="1" customWidth="1"/>
    <col min="11311" max="11312" width="8.140625" style="16" bestFit="1" customWidth="1"/>
    <col min="11313" max="11313" width="2" style="16" customWidth="1"/>
    <col min="11314" max="11314" width="6.5703125" style="16" bestFit="1" customWidth="1"/>
    <col min="11315" max="11316" width="17" style="16" bestFit="1" customWidth="1"/>
    <col min="11317" max="11317" width="8.42578125" style="16" bestFit="1" customWidth="1"/>
    <col min="11318" max="11318" width="8.42578125" style="16" customWidth="1"/>
    <col min="11319" max="11319" width="20.42578125" style="16" bestFit="1" customWidth="1"/>
    <col min="11320" max="11320" width="12.5703125" style="16" bestFit="1" customWidth="1"/>
    <col min="11321" max="11321" width="8.42578125" style="16" bestFit="1" customWidth="1"/>
    <col min="11322" max="11322" width="16" style="16" bestFit="1" customWidth="1"/>
    <col min="11323" max="11323" width="12.7109375" style="16" bestFit="1" customWidth="1"/>
    <col min="11324" max="11324" width="8.140625" style="16" bestFit="1" customWidth="1"/>
    <col min="11325" max="11325" width="10.28515625" style="16" bestFit="1" customWidth="1"/>
    <col min="11326" max="11326" width="7.28515625" style="16" bestFit="1" customWidth="1"/>
    <col min="11327" max="11327" width="10.140625" style="16" bestFit="1" customWidth="1"/>
    <col min="11328" max="11328" width="8.140625" style="16" bestFit="1" customWidth="1"/>
    <col min="11329" max="11329" width="2" style="16" customWidth="1"/>
    <col min="11330" max="11330" width="6.5703125" style="16" bestFit="1" customWidth="1"/>
    <col min="11331" max="11332" width="15.42578125" style="16" customWidth="1"/>
    <col min="11333" max="11333" width="11.140625" style="16" bestFit="1" customWidth="1"/>
    <col min="11334" max="11334" width="11.140625" style="16" customWidth="1"/>
    <col min="11335" max="11335" width="16.42578125" style="16" bestFit="1" customWidth="1"/>
    <col min="11336" max="11336" width="16.42578125" style="16" customWidth="1"/>
    <col min="11337" max="11337" width="8.42578125" style="16" bestFit="1" customWidth="1"/>
    <col min="11338" max="11339" width="12.7109375" style="16" bestFit="1" customWidth="1"/>
    <col min="11340" max="11340" width="10.28515625" style="16" bestFit="1" customWidth="1"/>
    <col min="11341" max="11341" width="10.28515625" style="16" customWidth="1"/>
    <col min="11342" max="11342" width="7.28515625" style="16" bestFit="1" customWidth="1"/>
    <col min="11343" max="11343" width="10.140625" style="16" bestFit="1" customWidth="1"/>
    <col min="11344" max="11344" width="8.140625" style="16" bestFit="1" customWidth="1"/>
    <col min="11345" max="11345" width="2.28515625" style="16" customWidth="1"/>
    <col min="11346" max="11346" width="6.5703125" style="16" bestFit="1" customWidth="1"/>
    <col min="11347" max="11347" width="19.7109375" style="16" customWidth="1"/>
    <col min="11348" max="11348" width="20.85546875" style="16" customWidth="1"/>
    <col min="11349" max="11349" width="14.28515625" style="16" customWidth="1"/>
    <col min="11350" max="11350" width="12.28515625" style="16" customWidth="1"/>
    <col min="11351" max="11351" width="11.7109375" style="16" bestFit="1" customWidth="1"/>
    <col min="11352" max="11352" width="12.85546875" style="16" customWidth="1"/>
    <col min="11353" max="11353" width="16.42578125" style="16" bestFit="1" customWidth="1"/>
    <col min="11354" max="11354" width="13.42578125" style="16" customWidth="1"/>
    <col min="11355" max="11355" width="13.85546875" style="16" customWidth="1"/>
    <col min="11356" max="11358" width="12.7109375" style="16" customWidth="1"/>
    <col min="11359" max="11360" width="8.5703125" style="16"/>
    <col min="11361" max="11361" width="2.28515625" style="16" customWidth="1"/>
    <col min="11362" max="11362" width="6.5703125" style="16" bestFit="1" customWidth="1"/>
    <col min="11363" max="11363" width="19.7109375" style="16" customWidth="1"/>
    <col min="11364" max="11364" width="20.85546875" style="16" customWidth="1"/>
    <col min="11365" max="11365" width="14.28515625" style="16" customWidth="1"/>
    <col min="11366" max="11366" width="12.28515625" style="16" customWidth="1"/>
    <col min="11367" max="11367" width="16.42578125" style="16" bestFit="1" customWidth="1"/>
    <col min="11368" max="11368" width="12.85546875" style="16" customWidth="1"/>
    <col min="11369" max="11369" width="16.42578125" style="16" bestFit="1" customWidth="1"/>
    <col min="11370" max="11370" width="13.42578125" style="16" customWidth="1"/>
    <col min="11371" max="11371" width="13.85546875" style="16" customWidth="1"/>
    <col min="11372" max="11374" width="12.7109375" style="16" customWidth="1"/>
    <col min="11375" max="11376" width="8.5703125" style="16"/>
    <col min="11377" max="11377" width="1.85546875" style="16" customWidth="1"/>
    <col min="11378" max="11378" width="6.5703125" style="16" bestFit="1" customWidth="1"/>
    <col min="11379" max="11379" width="12.7109375" style="16" bestFit="1" customWidth="1"/>
    <col min="11380" max="11380" width="11.28515625" style="16" bestFit="1" customWidth="1"/>
    <col min="11381" max="11381" width="11.140625" style="16" bestFit="1" customWidth="1"/>
    <col min="11382" max="11382" width="19.42578125" style="16" customWidth="1"/>
    <col min="11383" max="11383" width="12.28515625" style="16" customWidth="1"/>
    <col min="11384" max="11384" width="16.42578125" style="16" bestFit="1" customWidth="1"/>
    <col min="11385" max="11385" width="12.85546875" style="16" customWidth="1"/>
    <col min="11386" max="11386" width="16.42578125" style="16" bestFit="1" customWidth="1"/>
    <col min="11387" max="11387" width="13.42578125" style="16" customWidth="1"/>
    <col min="11388" max="11388" width="13.85546875" style="16" customWidth="1"/>
    <col min="11389" max="11389" width="10.28515625" style="16" bestFit="1" customWidth="1"/>
    <col min="11390" max="11390" width="8.5703125" style="16"/>
    <col min="11391" max="11391" width="1.85546875" style="16" customWidth="1"/>
    <col min="11392" max="11392" width="6.5703125" style="16" bestFit="1" customWidth="1"/>
    <col min="11393" max="11393" width="12.7109375" style="16" bestFit="1" customWidth="1"/>
    <col min="11394" max="11394" width="11.28515625" style="16" bestFit="1" customWidth="1"/>
    <col min="11395" max="11395" width="11.140625" style="16" bestFit="1" customWidth="1"/>
    <col min="11396" max="11396" width="19.42578125" style="16" customWidth="1"/>
    <col min="11397" max="11397" width="12.28515625" style="16" customWidth="1"/>
    <col min="11398" max="11398" width="16.42578125" style="16" bestFit="1" customWidth="1"/>
    <col min="11399" max="11399" width="12.85546875" style="16" customWidth="1"/>
    <col min="11400" max="11400" width="16.42578125" style="16" bestFit="1" customWidth="1"/>
    <col min="11401" max="11401" width="13.42578125" style="16" customWidth="1"/>
    <col min="11402" max="11402" width="13.85546875" style="16" customWidth="1"/>
    <col min="11403" max="11403" width="10.28515625" style="16" bestFit="1" customWidth="1"/>
    <col min="11404" max="11520" width="8.5703125" style="16"/>
    <col min="11521" max="11521" width="1.7109375" style="16" customWidth="1"/>
    <col min="11522" max="11522" width="6.5703125" style="16" bestFit="1" customWidth="1"/>
    <col min="11523" max="11523" width="9.85546875" style="16" bestFit="1" customWidth="1"/>
    <col min="11524" max="11524" width="17" style="16" bestFit="1" customWidth="1"/>
    <col min="11525" max="11526" width="8.42578125" style="16" bestFit="1" customWidth="1"/>
    <col min="11527" max="11527" width="19.140625" style="16" bestFit="1" customWidth="1"/>
    <col min="11528" max="11528" width="12.5703125" style="16" bestFit="1" customWidth="1"/>
    <col min="11529" max="11529" width="8.42578125" style="16" bestFit="1" customWidth="1"/>
    <col min="11530" max="11530" width="14.5703125" style="16" bestFit="1" customWidth="1"/>
    <col min="11531" max="11531" width="12.7109375" style="16" bestFit="1" customWidth="1"/>
    <col min="11532" max="11532" width="8.140625" style="16" bestFit="1" customWidth="1"/>
    <col min="11533" max="11533" width="10.28515625" style="16" bestFit="1" customWidth="1"/>
    <col min="11534" max="11534" width="7.28515625" style="16" bestFit="1" customWidth="1"/>
    <col min="11535" max="11536" width="8.5703125" style="16" bestFit="1"/>
    <col min="11537" max="11537" width="2.5703125" style="16" customWidth="1"/>
    <col min="11538" max="11538" width="6.5703125" style="16" bestFit="1" customWidth="1"/>
    <col min="11539" max="11539" width="9.85546875" style="16" bestFit="1" customWidth="1"/>
    <col min="11540" max="11540" width="17" style="16" bestFit="1" customWidth="1"/>
    <col min="11541" max="11542" width="8.42578125" style="16" bestFit="1" customWidth="1"/>
    <col min="11543" max="11543" width="16.42578125" style="16" bestFit="1" customWidth="1"/>
    <col min="11544" max="11544" width="12.5703125" style="16" bestFit="1" customWidth="1"/>
    <col min="11545" max="11545" width="8.42578125" style="16" bestFit="1" customWidth="1"/>
    <col min="11546" max="11546" width="16" style="16" bestFit="1" customWidth="1"/>
    <col min="11547" max="11547" width="12.7109375" style="16" bestFit="1" customWidth="1"/>
    <col min="11548" max="11548" width="8.140625" style="16" bestFit="1" customWidth="1"/>
    <col min="11549" max="11549" width="10.28515625" style="16" bestFit="1" customWidth="1"/>
    <col min="11550" max="11550" width="7.28515625" style="16" bestFit="1" customWidth="1"/>
    <col min="11551" max="11552" width="8.140625" style="16" bestFit="1" customWidth="1"/>
    <col min="11553" max="11553" width="1.7109375" style="16" customWidth="1"/>
    <col min="11554" max="11554" width="6.5703125" style="16" bestFit="1" customWidth="1"/>
    <col min="11555" max="11556" width="17" style="16" bestFit="1" customWidth="1"/>
    <col min="11557" max="11557" width="13.42578125" style="16" customWidth="1"/>
    <col min="11558" max="11558" width="8.42578125" style="16" bestFit="1" customWidth="1"/>
    <col min="11559" max="11559" width="20.42578125" style="16" bestFit="1" customWidth="1"/>
    <col min="11560" max="11560" width="20.42578125" style="16" customWidth="1"/>
    <col min="11561" max="11561" width="8.42578125" style="16" bestFit="1" customWidth="1"/>
    <col min="11562" max="11562" width="16" style="16" bestFit="1" customWidth="1"/>
    <col min="11563" max="11563" width="12.7109375" style="16" bestFit="1" customWidth="1"/>
    <col min="11564" max="11564" width="8.140625" style="16" bestFit="1" customWidth="1"/>
    <col min="11565" max="11565" width="10.28515625" style="16" bestFit="1" customWidth="1"/>
    <col min="11566" max="11566" width="7.28515625" style="16" bestFit="1" customWidth="1"/>
    <col min="11567" max="11568" width="8.140625" style="16" bestFit="1" customWidth="1"/>
    <col min="11569" max="11569" width="2" style="16" customWidth="1"/>
    <col min="11570" max="11570" width="6.5703125" style="16" bestFit="1" customWidth="1"/>
    <col min="11571" max="11572" width="17" style="16" bestFit="1" customWidth="1"/>
    <col min="11573" max="11573" width="8.42578125" style="16" bestFit="1" customWidth="1"/>
    <col min="11574" max="11574" width="8.42578125" style="16" customWidth="1"/>
    <col min="11575" max="11575" width="20.42578125" style="16" bestFit="1" customWidth="1"/>
    <col min="11576" max="11576" width="12.5703125" style="16" bestFit="1" customWidth="1"/>
    <col min="11577" max="11577" width="8.42578125" style="16" bestFit="1" customWidth="1"/>
    <col min="11578" max="11578" width="16" style="16" bestFit="1" customWidth="1"/>
    <col min="11579" max="11579" width="12.7109375" style="16" bestFit="1" customWidth="1"/>
    <col min="11580" max="11580" width="8.140625" style="16" bestFit="1" customWidth="1"/>
    <col min="11581" max="11581" width="10.28515625" style="16" bestFit="1" customWidth="1"/>
    <col min="11582" max="11582" width="7.28515625" style="16" bestFit="1" customWidth="1"/>
    <col min="11583" max="11583" width="10.140625" style="16" bestFit="1" customWidth="1"/>
    <col min="11584" max="11584" width="8.140625" style="16" bestFit="1" customWidth="1"/>
    <col min="11585" max="11585" width="2" style="16" customWidth="1"/>
    <col min="11586" max="11586" width="6.5703125" style="16" bestFit="1" customWidth="1"/>
    <col min="11587" max="11588" width="15.42578125" style="16" customWidth="1"/>
    <col min="11589" max="11589" width="11.140625" style="16" bestFit="1" customWidth="1"/>
    <col min="11590" max="11590" width="11.140625" style="16" customWidth="1"/>
    <col min="11591" max="11591" width="16.42578125" style="16" bestFit="1" customWidth="1"/>
    <col min="11592" max="11592" width="16.42578125" style="16" customWidth="1"/>
    <col min="11593" max="11593" width="8.42578125" style="16" bestFit="1" customWidth="1"/>
    <col min="11594" max="11595" width="12.7109375" style="16" bestFit="1" customWidth="1"/>
    <col min="11596" max="11596" width="10.28515625" style="16" bestFit="1" customWidth="1"/>
    <col min="11597" max="11597" width="10.28515625" style="16" customWidth="1"/>
    <col min="11598" max="11598" width="7.28515625" style="16" bestFit="1" customWidth="1"/>
    <col min="11599" max="11599" width="10.140625" style="16" bestFit="1" customWidth="1"/>
    <col min="11600" max="11600" width="8.140625" style="16" bestFit="1" customWidth="1"/>
    <col min="11601" max="11601" width="2.28515625" style="16" customWidth="1"/>
    <col min="11602" max="11602" width="6.5703125" style="16" bestFit="1" customWidth="1"/>
    <col min="11603" max="11603" width="19.7109375" style="16" customWidth="1"/>
    <col min="11604" max="11604" width="20.85546875" style="16" customWidth="1"/>
    <col min="11605" max="11605" width="14.28515625" style="16" customWidth="1"/>
    <col min="11606" max="11606" width="12.28515625" style="16" customWidth="1"/>
    <col min="11607" max="11607" width="11.7109375" style="16" bestFit="1" customWidth="1"/>
    <col min="11608" max="11608" width="12.85546875" style="16" customWidth="1"/>
    <col min="11609" max="11609" width="16.42578125" style="16" bestFit="1" customWidth="1"/>
    <col min="11610" max="11610" width="13.42578125" style="16" customWidth="1"/>
    <col min="11611" max="11611" width="13.85546875" style="16" customWidth="1"/>
    <col min="11612" max="11614" width="12.7109375" style="16" customWidth="1"/>
    <col min="11615" max="11616" width="8.5703125" style="16"/>
    <col min="11617" max="11617" width="2.28515625" style="16" customWidth="1"/>
    <col min="11618" max="11618" width="6.5703125" style="16" bestFit="1" customWidth="1"/>
    <col min="11619" max="11619" width="19.7109375" style="16" customWidth="1"/>
    <col min="11620" max="11620" width="20.85546875" style="16" customWidth="1"/>
    <col min="11621" max="11621" width="14.28515625" style="16" customWidth="1"/>
    <col min="11622" max="11622" width="12.28515625" style="16" customWidth="1"/>
    <col min="11623" max="11623" width="16.42578125" style="16" bestFit="1" customWidth="1"/>
    <col min="11624" max="11624" width="12.85546875" style="16" customWidth="1"/>
    <col min="11625" max="11625" width="16.42578125" style="16" bestFit="1" customWidth="1"/>
    <col min="11626" max="11626" width="13.42578125" style="16" customWidth="1"/>
    <col min="11627" max="11627" width="13.85546875" style="16" customWidth="1"/>
    <col min="11628" max="11630" width="12.7109375" style="16" customWidth="1"/>
    <col min="11631" max="11632" width="8.5703125" style="16"/>
    <col min="11633" max="11633" width="1.85546875" style="16" customWidth="1"/>
    <col min="11634" max="11634" width="6.5703125" style="16" bestFit="1" customWidth="1"/>
    <col min="11635" max="11635" width="12.7109375" style="16" bestFit="1" customWidth="1"/>
    <col min="11636" max="11636" width="11.28515625" style="16" bestFit="1" customWidth="1"/>
    <col min="11637" max="11637" width="11.140625" style="16" bestFit="1" customWidth="1"/>
    <col min="11638" max="11638" width="19.42578125" style="16" customWidth="1"/>
    <col min="11639" max="11639" width="12.28515625" style="16" customWidth="1"/>
    <col min="11640" max="11640" width="16.42578125" style="16" bestFit="1" customWidth="1"/>
    <col min="11641" max="11641" width="12.85546875" style="16" customWidth="1"/>
    <col min="11642" max="11642" width="16.42578125" style="16" bestFit="1" customWidth="1"/>
    <col min="11643" max="11643" width="13.42578125" style="16" customWidth="1"/>
    <col min="11644" max="11644" width="13.85546875" style="16" customWidth="1"/>
    <col min="11645" max="11645" width="10.28515625" style="16" bestFit="1" customWidth="1"/>
    <col min="11646" max="11646" width="8.5703125" style="16"/>
    <col min="11647" max="11647" width="1.85546875" style="16" customWidth="1"/>
    <col min="11648" max="11648" width="6.5703125" style="16" bestFit="1" customWidth="1"/>
    <col min="11649" max="11649" width="12.7109375" style="16" bestFit="1" customWidth="1"/>
    <col min="11650" max="11650" width="11.28515625" style="16" bestFit="1" customWidth="1"/>
    <col min="11651" max="11651" width="11.140625" style="16" bestFit="1" customWidth="1"/>
    <col min="11652" max="11652" width="19.42578125" style="16" customWidth="1"/>
    <col min="11653" max="11653" width="12.28515625" style="16" customWidth="1"/>
    <col min="11654" max="11654" width="16.42578125" style="16" bestFit="1" customWidth="1"/>
    <col min="11655" max="11655" width="12.85546875" style="16" customWidth="1"/>
    <col min="11656" max="11656" width="16.42578125" style="16" bestFit="1" customWidth="1"/>
    <col min="11657" max="11657" width="13.42578125" style="16" customWidth="1"/>
    <col min="11658" max="11658" width="13.85546875" style="16" customWidth="1"/>
    <col min="11659" max="11659" width="10.28515625" style="16" bestFit="1" customWidth="1"/>
    <col min="11660" max="11776" width="8.5703125" style="16"/>
    <col min="11777" max="11777" width="1.7109375" style="16" customWidth="1"/>
    <col min="11778" max="11778" width="6.5703125" style="16" bestFit="1" customWidth="1"/>
    <col min="11779" max="11779" width="9.85546875" style="16" bestFit="1" customWidth="1"/>
    <col min="11780" max="11780" width="17" style="16" bestFit="1" customWidth="1"/>
    <col min="11781" max="11782" width="8.42578125" style="16" bestFit="1" customWidth="1"/>
    <col min="11783" max="11783" width="19.140625" style="16" bestFit="1" customWidth="1"/>
    <col min="11784" max="11784" width="12.5703125" style="16" bestFit="1" customWidth="1"/>
    <col min="11785" max="11785" width="8.42578125" style="16" bestFit="1" customWidth="1"/>
    <col min="11786" max="11786" width="14.5703125" style="16" bestFit="1" customWidth="1"/>
    <col min="11787" max="11787" width="12.7109375" style="16" bestFit="1" customWidth="1"/>
    <col min="11788" max="11788" width="8.140625" style="16" bestFit="1" customWidth="1"/>
    <col min="11789" max="11789" width="10.28515625" style="16" bestFit="1" customWidth="1"/>
    <col min="11790" max="11790" width="7.28515625" style="16" bestFit="1" customWidth="1"/>
    <col min="11791" max="11792" width="8.5703125" style="16" bestFit="1"/>
    <col min="11793" max="11793" width="2.5703125" style="16" customWidth="1"/>
    <col min="11794" max="11794" width="6.5703125" style="16" bestFit="1" customWidth="1"/>
    <col min="11795" max="11795" width="9.85546875" style="16" bestFit="1" customWidth="1"/>
    <col min="11796" max="11796" width="17" style="16" bestFit="1" customWidth="1"/>
    <col min="11797" max="11798" width="8.42578125" style="16" bestFit="1" customWidth="1"/>
    <col min="11799" max="11799" width="16.42578125" style="16" bestFit="1" customWidth="1"/>
    <col min="11800" max="11800" width="12.5703125" style="16" bestFit="1" customWidth="1"/>
    <col min="11801" max="11801" width="8.42578125" style="16" bestFit="1" customWidth="1"/>
    <col min="11802" max="11802" width="16" style="16" bestFit="1" customWidth="1"/>
    <col min="11803" max="11803" width="12.7109375" style="16" bestFit="1" customWidth="1"/>
    <col min="11804" max="11804" width="8.140625" style="16" bestFit="1" customWidth="1"/>
    <col min="11805" max="11805" width="10.28515625" style="16" bestFit="1" customWidth="1"/>
    <col min="11806" max="11806" width="7.28515625" style="16" bestFit="1" customWidth="1"/>
    <col min="11807" max="11808" width="8.140625" style="16" bestFit="1" customWidth="1"/>
    <col min="11809" max="11809" width="1.7109375" style="16" customWidth="1"/>
    <col min="11810" max="11810" width="6.5703125" style="16" bestFit="1" customWidth="1"/>
    <col min="11811" max="11812" width="17" style="16" bestFit="1" customWidth="1"/>
    <col min="11813" max="11813" width="13.42578125" style="16" customWidth="1"/>
    <col min="11814" max="11814" width="8.42578125" style="16" bestFit="1" customWidth="1"/>
    <col min="11815" max="11815" width="20.42578125" style="16" bestFit="1" customWidth="1"/>
    <col min="11816" max="11816" width="20.42578125" style="16" customWidth="1"/>
    <col min="11817" max="11817" width="8.42578125" style="16" bestFit="1" customWidth="1"/>
    <col min="11818" max="11818" width="16" style="16" bestFit="1" customWidth="1"/>
    <col min="11819" max="11819" width="12.7109375" style="16" bestFit="1" customWidth="1"/>
    <col min="11820" max="11820" width="8.140625" style="16" bestFit="1" customWidth="1"/>
    <col min="11821" max="11821" width="10.28515625" style="16" bestFit="1" customWidth="1"/>
    <col min="11822" max="11822" width="7.28515625" style="16" bestFit="1" customWidth="1"/>
    <col min="11823" max="11824" width="8.140625" style="16" bestFit="1" customWidth="1"/>
    <col min="11825" max="11825" width="2" style="16" customWidth="1"/>
    <col min="11826" max="11826" width="6.5703125" style="16" bestFit="1" customWidth="1"/>
    <col min="11827" max="11828" width="17" style="16" bestFit="1" customWidth="1"/>
    <col min="11829" max="11829" width="8.42578125" style="16" bestFit="1" customWidth="1"/>
    <col min="11830" max="11830" width="8.42578125" style="16" customWidth="1"/>
    <col min="11831" max="11831" width="20.42578125" style="16" bestFit="1" customWidth="1"/>
    <col min="11832" max="11832" width="12.5703125" style="16" bestFit="1" customWidth="1"/>
    <col min="11833" max="11833" width="8.42578125" style="16" bestFit="1" customWidth="1"/>
    <col min="11834" max="11834" width="16" style="16" bestFit="1" customWidth="1"/>
    <col min="11835" max="11835" width="12.7109375" style="16" bestFit="1" customWidth="1"/>
    <col min="11836" max="11836" width="8.140625" style="16" bestFit="1" customWidth="1"/>
    <col min="11837" max="11837" width="10.28515625" style="16" bestFit="1" customWidth="1"/>
    <col min="11838" max="11838" width="7.28515625" style="16" bestFit="1" customWidth="1"/>
    <col min="11839" max="11839" width="10.140625" style="16" bestFit="1" customWidth="1"/>
    <col min="11840" max="11840" width="8.140625" style="16" bestFit="1" customWidth="1"/>
    <col min="11841" max="11841" width="2" style="16" customWidth="1"/>
    <col min="11842" max="11842" width="6.5703125" style="16" bestFit="1" customWidth="1"/>
    <col min="11843" max="11844" width="15.42578125" style="16" customWidth="1"/>
    <col min="11845" max="11845" width="11.140625" style="16" bestFit="1" customWidth="1"/>
    <col min="11846" max="11846" width="11.140625" style="16" customWidth="1"/>
    <col min="11847" max="11847" width="16.42578125" style="16" bestFit="1" customWidth="1"/>
    <col min="11848" max="11848" width="16.42578125" style="16" customWidth="1"/>
    <col min="11849" max="11849" width="8.42578125" style="16" bestFit="1" customWidth="1"/>
    <col min="11850" max="11851" width="12.7109375" style="16" bestFit="1" customWidth="1"/>
    <col min="11852" max="11852" width="10.28515625" style="16" bestFit="1" customWidth="1"/>
    <col min="11853" max="11853" width="10.28515625" style="16" customWidth="1"/>
    <col min="11854" max="11854" width="7.28515625" style="16" bestFit="1" customWidth="1"/>
    <col min="11855" max="11855" width="10.140625" style="16" bestFit="1" customWidth="1"/>
    <col min="11856" max="11856" width="8.140625" style="16" bestFit="1" customWidth="1"/>
    <col min="11857" max="11857" width="2.28515625" style="16" customWidth="1"/>
    <col min="11858" max="11858" width="6.5703125" style="16" bestFit="1" customWidth="1"/>
    <col min="11859" max="11859" width="19.7109375" style="16" customWidth="1"/>
    <col min="11860" max="11860" width="20.85546875" style="16" customWidth="1"/>
    <col min="11861" max="11861" width="14.28515625" style="16" customWidth="1"/>
    <col min="11862" max="11862" width="12.28515625" style="16" customWidth="1"/>
    <col min="11863" max="11863" width="11.7109375" style="16" bestFit="1" customWidth="1"/>
    <col min="11864" max="11864" width="12.85546875" style="16" customWidth="1"/>
    <col min="11865" max="11865" width="16.42578125" style="16" bestFit="1" customWidth="1"/>
    <col min="11866" max="11866" width="13.42578125" style="16" customWidth="1"/>
    <col min="11867" max="11867" width="13.85546875" style="16" customWidth="1"/>
    <col min="11868" max="11870" width="12.7109375" style="16" customWidth="1"/>
    <col min="11871" max="11872" width="8.5703125" style="16"/>
    <col min="11873" max="11873" width="2.28515625" style="16" customWidth="1"/>
    <col min="11874" max="11874" width="6.5703125" style="16" bestFit="1" customWidth="1"/>
    <col min="11875" max="11875" width="19.7109375" style="16" customWidth="1"/>
    <col min="11876" max="11876" width="20.85546875" style="16" customWidth="1"/>
    <col min="11877" max="11877" width="14.28515625" style="16" customWidth="1"/>
    <col min="11878" max="11878" width="12.28515625" style="16" customWidth="1"/>
    <col min="11879" max="11879" width="16.42578125" style="16" bestFit="1" customWidth="1"/>
    <col min="11880" max="11880" width="12.85546875" style="16" customWidth="1"/>
    <col min="11881" max="11881" width="16.42578125" style="16" bestFit="1" customWidth="1"/>
    <col min="11882" max="11882" width="13.42578125" style="16" customWidth="1"/>
    <col min="11883" max="11883" width="13.85546875" style="16" customWidth="1"/>
    <col min="11884" max="11886" width="12.7109375" style="16" customWidth="1"/>
    <col min="11887" max="11888" width="8.5703125" style="16"/>
    <col min="11889" max="11889" width="1.85546875" style="16" customWidth="1"/>
    <col min="11890" max="11890" width="6.5703125" style="16" bestFit="1" customWidth="1"/>
    <col min="11891" max="11891" width="12.7109375" style="16" bestFit="1" customWidth="1"/>
    <col min="11892" max="11892" width="11.28515625" style="16" bestFit="1" customWidth="1"/>
    <col min="11893" max="11893" width="11.140625" style="16" bestFit="1" customWidth="1"/>
    <col min="11894" max="11894" width="19.42578125" style="16" customWidth="1"/>
    <col min="11895" max="11895" width="12.28515625" style="16" customWidth="1"/>
    <col min="11896" max="11896" width="16.42578125" style="16" bestFit="1" customWidth="1"/>
    <col min="11897" max="11897" width="12.85546875" style="16" customWidth="1"/>
    <col min="11898" max="11898" width="16.42578125" style="16" bestFit="1" customWidth="1"/>
    <col min="11899" max="11899" width="13.42578125" style="16" customWidth="1"/>
    <col min="11900" max="11900" width="13.85546875" style="16" customWidth="1"/>
    <col min="11901" max="11901" width="10.28515625" style="16" bestFit="1" customWidth="1"/>
    <col min="11902" max="11902" width="8.5703125" style="16"/>
    <col min="11903" max="11903" width="1.85546875" style="16" customWidth="1"/>
    <col min="11904" max="11904" width="6.5703125" style="16" bestFit="1" customWidth="1"/>
    <col min="11905" max="11905" width="12.7109375" style="16" bestFit="1" customWidth="1"/>
    <col min="11906" max="11906" width="11.28515625" style="16" bestFit="1" customWidth="1"/>
    <col min="11907" max="11907" width="11.140625" style="16" bestFit="1" customWidth="1"/>
    <col min="11908" max="11908" width="19.42578125" style="16" customWidth="1"/>
    <col min="11909" max="11909" width="12.28515625" style="16" customWidth="1"/>
    <col min="11910" max="11910" width="16.42578125" style="16" bestFit="1" customWidth="1"/>
    <col min="11911" max="11911" width="12.85546875" style="16" customWidth="1"/>
    <col min="11912" max="11912" width="16.42578125" style="16" bestFit="1" customWidth="1"/>
    <col min="11913" max="11913" width="13.42578125" style="16" customWidth="1"/>
    <col min="11914" max="11914" width="13.85546875" style="16" customWidth="1"/>
    <col min="11915" max="11915" width="10.28515625" style="16" bestFit="1" customWidth="1"/>
    <col min="11916" max="12032" width="8.5703125" style="16"/>
    <col min="12033" max="12033" width="1.7109375" style="16" customWidth="1"/>
    <col min="12034" max="12034" width="6.5703125" style="16" bestFit="1" customWidth="1"/>
    <col min="12035" max="12035" width="9.85546875" style="16" bestFit="1" customWidth="1"/>
    <col min="12036" max="12036" width="17" style="16" bestFit="1" customWidth="1"/>
    <col min="12037" max="12038" width="8.42578125" style="16" bestFit="1" customWidth="1"/>
    <col min="12039" max="12039" width="19.140625" style="16" bestFit="1" customWidth="1"/>
    <col min="12040" max="12040" width="12.5703125" style="16" bestFit="1" customWidth="1"/>
    <col min="12041" max="12041" width="8.42578125" style="16" bestFit="1" customWidth="1"/>
    <col min="12042" max="12042" width="14.5703125" style="16" bestFit="1" customWidth="1"/>
    <col min="12043" max="12043" width="12.7109375" style="16" bestFit="1" customWidth="1"/>
    <col min="12044" max="12044" width="8.140625" style="16" bestFit="1" customWidth="1"/>
    <col min="12045" max="12045" width="10.28515625" style="16" bestFit="1" customWidth="1"/>
    <col min="12046" max="12046" width="7.28515625" style="16" bestFit="1" customWidth="1"/>
    <col min="12047" max="12048" width="8.5703125" style="16" bestFit="1"/>
    <col min="12049" max="12049" width="2.5703125" style="16" customWidth="1"/>
    <col min="12050" max="12050" width="6.5703125" style="16" bestFit="1" customWidth="1"/>
    <col min="12051" max="12051" width="9.85546875" style="16" bestFit="1" customWidth="1"/>
    <col min="12052" max="12052" width="17" style="16" bestFit="1" customWidth="1"/>
    <col min="12053" max="12054" width="8.42578125" style="16" bestFit="1" customWidth="1"/>
    <col min="12055" max="12055" width="16.42578125" style="16" bestFit="1" customWidth="1"/>
    <col min="12056" max="12056" width="12.5703125" style="16" bestFit="1" customWidth="1"/>
    <col min="12057" max="12057" width="8.42578125" style="16" bestFit="1" customWidth="1"/>
    <col min="12058" max="12058" width="16" style="16" bestFit="1" customWidth="1"/>
    <col min="12059" max="12059" width="12.7109375" style="16" bestFit="1" customWidth="1"/>
    <col min="12060" max="12060" width="8.140625" style="16" bestFit="1" customWidth="1"/>
    <col min="12061" max="12061" width="10.28515625" style="16" bestFit="1" customWidth="1"/>
    <col min="12062" max="12062" width="7.28515625" style="16" bestFit="1" customWidth="1"/>
    <col min="12063" max="12064" width="8.140625" style="16" bestFit="1" customWidth="1"/>
    <col min="12065" max="12065" width="1.7109375" style="16" customWidth="1"/>
    <col min="12066" max="12066" width="6.5703125" style="16" bestFit="1" customWidth="1"/>
    <col min="12067" max="12068" width="17" style="16" bestFit="1" customWidth="1"/>
    <col min="12069" max="12069" width="13.42578125" style="16" customWidth="1"/>
    <col min="12070" max="12070" width="8.42578125" style="16" bestFit="1" customWidth="1"/>
    <col min="12071" max="12071" width="20.42578125" style="16" bestFit="1" customWidth="1"/>
    <col min="12072" max="12072" width="20.42578125" style="16" customWidth="1"/>
    <col min="12073" max="12073" width="8.42578125" style="16" bestFit="1" customWidth="1"/>
    <col min="12074" max="12074" width="16" style="16" bestFit="1" customWidth="1"/>
    <col min="12075" max="12075" width="12.7109375" style="16" bestFit="1" customWidth="1"/>
    <col min="12076" max="12076" width="8.140625" style="16" bestFit="1" customWidth="1"/>
    <col min="12077" max="12077" width="10.28515625" style="16" bestFit="1" customWidth="1"/>
    <col min="12078" max="12078" width="7.28515625" style="16" bestFit="1" customWidth="1"/>
    <col min="12079" max="12080" width="8.140625" style="16" bestFit="1" customWidth="1"/>
    <col min="12081" max="12081" width="2" style="16" customWidth="1"/>
    <col min="12082" max="12082" width="6.5703125" style="16" bestFit="1" customWidth="1"/>
    <col min="12083" max="12084" width="17" style="16" bestFit="1" customWidth="1"/>
    <col min="12085" max="12085" width="8.42578125" style="16" bestFit="1" customWidth="1"/>
    <col min="12086" max="12086" width="8.42578125" style="16" customWidth="1"/>
    <col min="12087" max="12087" width="20.42578125" style="16" bestFit="1" customWidth="1"/>
    <col min="12088" max="12088" width="12.5703125" style="16" bestFit="1" customWidth="1"/>
    <col min="12089" max="12089" width="8.42578125" style="16" bestFit="1" customWidth="1"/>
    <col min="12090" max="12090" width="16" style="16" bestFit="1" customWidth="1"/>
    <col min="12091" max="12091" width="12.7109375" style="16" bestFit="1" customWidth="1"/>
    <col min="12092" max="12092" width="8.140625" style="16" bestFit="1" customWidth="1"/>
    <col min="12093" max="12093" width="10.28515625" style="16" bestFit="1" customWidth="1"/>
    <col min="12094" max="12094" width="7.28515625" style="16" bestFit="1" customWidth="1"/>
    <col min="12095" max="12095" width="10.140625" style="16" bestFit="1" customWidth="1"/>
    <col min="12096" max="12096" width="8.140625" style="16" bestFit="1" customWidth="1"/>
    <col min="12097" max="12097" width="2" style="16" customWidth="1"/>
    <col min="12098" max="12098" width="6.5703125" style="16" bestFit="1" customWidth="1"/>
    <col min="12099" max="12100" width="15.42578125" style="16" customWidth="1"/>
    <col min="12101" max="12101" width="11.140625" style="16" bestFit="1" customWidth="1"/>
    <col min="12102" max="12102" width="11.140625" style="16" customWidth="1"/>
    <col min="12103" max="12103" width="16.42578125" style="16" bestFit="1" customWidth="1"/>
    <col min="12104" max="12104" width="16.42578125" style="16" customWidth="1"/>
    <col min="12105" max="12105" width="8.42578125" style="16" bestFit="1" customWidth="1"/>
    <col min="12106" max="12107" width="12.7109375" style="16" bestFit="1" customWidth="1"/>
    <col min="12108" max="12108" width="10.28515625" style="16" bestFit="1" customWidth="1"/>
    <col min="12109" max="12109" width="10.28515625" style="16" customWidth="1"/>
    <col min="12110" max="12110" width="7.28515625" style="16" bestFit="1" customWidth="1"/>
    <col min="12111" max="12111" width="10.140625" style="16" bestFit="1" customWidth="1"/>
    <col min="12112" max="12112" width="8.140625" style="16" bestFit="1" customWidth="1"/>
    <col min="12113" max="12113" width="2.28515625" style="16" customWidth="1"/>
    <col min="12114" max="12114" width="6.5703125" style="16" bestFit="1" customWidth="1"/>
    <col min="12115" max="12115" width="19.7109375" style="16" customWidth="1"/>
    <col min="12116" max="12116" width="20.85546875" style="16" customWidth="1"/>
    <col min="12117" max="12117" width="14.28515625" style="16" customWidth="1"/>
    <col min="12118" max="12118" width="12.28515625" style="16" customWidth="1"/>
    <col min="12119" max="12119" width="11.7109375" style="16" bestFit="1" customWidth="1"/>
    <col min="12120" max="12120" width="12.85546875" style="16" customWidth="1"/>
    <col min="12121" max="12121" width="16.42578125" style="16" bestFit="1" customWidth="1"/>
    <col min="12122" max="12122" width="13.42578125" style="16" customWidth="1"/>
    <col min="12123" max="12123" width="13.85546875" style="16" customWidth="1"/>
    <col min="12124" max="12126" width="12.7109375" style="16" customWidth="1"/>
    <col min="12127" max="12128" width="8.5703125" style="16"/>
    <col min="12129" max="12129" width="2.28515625" style="16" customWidth="1"/>
    <col min="12130" max="12130" width="6.5703125" style="16" bestFit="1" customWidth="1"/>
    <col min="12131" max="12131" width="19.7109375" style="16" customWidth="1"/>
    <col min="12132" max="12132" width="20.85546875" style="16" customWidth="1"/>
    <col min="12133" max="12133" width="14.28515625" style="16" customWidth="1"/>
    <col min="12134" max="12134" width="12.28515625" style="16" customWidth="1"/>
    <col min="12135" max="12135" width="16.42578125" style="16" bestFit="1" customWidth="1"/>
    <col min="12136" max="12136" width="12.85546875" style="16" customWidth="1"/>
    <col min="12137" max="12137" width="16.42578125" style="16" bestFit="1" customWidth="1"/>
    <col min="12138" max="12138" width="13.42578125" style="16" customWidth="1"/>
    <col min="12139" max="12139" width="13.85546875" style="16" customWidth="1"/>
    <col min="12140" max="12142" width="12.7109375" style="16" customWidth="1"/>
    <col min="12143" max="12144" width="8.5703125" style="16"/>
    <col min="12145" max="12145" width="1.85546875" style="16" customWidth="1"/>
    <col min="12146" max="12146" width="6.5703125" style="16" bestFit="1" customWidth="1"/>
    <col min="12147" max="12147" width="12.7109375" style="16" bestFit="1" customWidth="1"/>
    <col min="12148" max="12148" width="11.28515625" style="16" bestFit="1" customWidth="1"/>
    <col min="12149" max="12149" width="11.140625" style="16" bestFit="1" customWidth="1"/>
    <col min="12150" max="12150" width="19.42578125" style="16" customWidth="1"/>
    <col min="12151" max="12151" width="12.28515625" style="16" customWidth="1"/>
    <col min="12152" max="12152" width="16.42578125" style="16" bestFit="1" customWidth="1"/>
    <col min="12153" max="12153" width="12.85546875" style="16" customWidth="1"/>
    <col min="12154" max="12154" width="16.42578125" style="16" bestFit="1" customWidth="1"/>
    <col min="12155" max="12155" width="13.42578125" style="16" customWidth="1"/>
    <col min="12156" max="12156" width="13.85546875" style="16" customWidth="1"/>
    <col min="12157" max="12157" width="10.28515625" style="16" bestFit="1" customWidth="1"/>
    <col min="12158" max="12158" width="8.5703125" style="16"/>
    <col min="12159" max="12159" width="1.85546875" style="16" customWidth="1"/>
    <col min="12160" max="12160" width="6.5703125" style="16" bestFit="1" customWidth="1"/>
    <col min="12161" max="12161" width="12.7109375" style="16" bestFit="1" customWidth="1"/>
    <col min="12162" max="12162" width="11.28515625" style="16" bestFit="1" customWidth="1"/>
    <col min="12163" max="12163" width="11.140625" style="16" bestFit="1" customWidth="1"/>
    <col min="12164" max="12164" width="19.42578125" style="16" customWidth="1"/>
    <col min="12165" max="12165" width="12.28515625" style="16" customWidth="1"/>
    <col min="12166" max="12166" width="16.42578125" style="16" bestFit="1" customWidth="1"/>
    <col min="12167" max="12167" width="12.85546875" style="16" customWidth="1"/>
    <col min="12168" max="12168" width="16.42578125" style="16" bestFit="1" customWidth="1"/>
    <col min="12169" max="12169" width="13.42578125" style="16" customWidth="1"/>
    <col min="12170" max="12170" width="13.85546875" style="16" customWidth="1"/>
    <col min="12171" max="12171" width="10.28515625" style="16" bestFit="1" customWidth="1"/>
    <col min="12172" max="12288" width="8.5703125" style="16"/>
    <col min="12289" max="12289" width="1.7109375" style="16" customWidth="1"/>
    <col min="12290" max="12290" width="6.5703125" style="16" bestFit="1" customWidth="1"/>
    <col min="12291" max="12291" width="9.85546875" style="16" bestFit="1" customWidth="1"/>
    <col min="12292" max="12292" width="17" style="16" bestFit="1" customWidth="1"/>
    <col min="12293" max="12294" width="8.42578125" style="16" bestFit="1" customWidth="1"/>
    <col min="12295" max="12295" width="19.140625" style="16" bestFit="1" customWidth="1"/>
    <col min="12296" max="12296" width="12.5703125" style="16" bestFit="1" customWidth="1"/>
    <col min="12297" max="12297" width="8.42578125" style="16" bestFit="1" customWidth="1"/>
    <col min="12298" max="12298" width="14.5703125" style="16" bestFit="1" customWidth="1"/>
    <col min="12299" max="12299" width="12.7109375" style="16" bestFit="1" customWidth="1"/>
    <col min="12300" max="12300" width="8.140625" style="16" bestFit="1" customWidth="1"/>
    <col min="12301" max="12301" width="10.28515625" style="16" bestFit="1" customWidth="1"/>
    <col min="12302" max="12302" width="7.28515625" style="16" bestFit="1" customWidth="1"/>
    <col min="12303" max="12304" width="8.5703125" style="16" bestFit="1"/>
    <col min="12305" max="12305" width="2.5703125" style="16" customWidth="1"/>
    <col min="12306" max="12306" width="6.5703125" style="16" bestFit="1" customWidth="1"/>
    <col min="12307" max="12307" width="9.85546875" style="16" bestFit="1" customWidth="1"/>
    <col min="12308" max="12308" width="17" style="16" bestFit="1" customWidth="1"/>
    <col min="12309" max="12310" width="8.42578125" style="16" bestFit="1" customWidth="1"/>
    <col min="12311" max="12311" width="16.42578125" style="16" bestFit="1" customWidth="1"/>
    <col min="12312" max="12312" width="12.5703125" style="16" bestFit="1" customWidth="1"/>
    <col min="12313" max="12313" width="8.42578125" style="16" bestFit="1" customWidth="1"/>
    <col min="12314" max="12314" width="16" style="16" bestFit="1" customWidth="1"/>
    <col min="12315" max="12315" width="12.7109375" style="16" bestFit="1" customWidth="1"/>
    <col min="12316" max="12316" width="8.140625" style="16" bestFit="1" customWidth="1"/>
    <col min="12317" max="12317" width="10.28515625" style="16" bestFit="1" customWidth="1"/>
    <col min="12318" max="12318" width="7.28515625" style="16" bestFit="1" customWidth="1"/>
    <col min="12319" max="12320" width="8.140625" style="16" bestFit="1" customWidth="1"/>
    <col min="12321" max="12321" width="1.7109375" style="16" customWidth="1"/>
    <col min="12322" max="12322" width="6.5703125" style="16" bestFit="1" customWidth="1"/>
    <col min="12323" max="12324" width="17" style="16" bestFit="1" customWidth="1"/>
    <col min="12325" max="12325" width="13.42578125" style="16" customWidth="1"/>
    <col min="12326" max="12326" width="8.42578125" style="16" bestFit="1" customWidth="1"/>
    <col min="12327" max="12327" width="20.42578125" style="16" bestFit="1" customWidth="1"/>
    <col min="12328" max="12328" width="20.42578125" style="16" customWidth="1"/>
    <col min="12329" max="12329" width="8.42578125" style="16" bestFit="1" customWidth="1"/>
    <col min="12330" max="12330" width="16" style="16" bestFit="1" customWidth="1"/>
    <col min="12331" max="12331" width="12.7109375" style="16" bestFit="1" customWidth="1"/>
    <col min="12332" max="12332" width="8.140625" style="16" bestFit="1" customWidth="1"/>
    <col min="12333" max="12333" width="10.28515625" style="16" bestFit="1" customWidth="1"/>
    <col min="12334" max="12334" width="7.28515625" style="16" bestFit="1" customWidth="1"/>
    <col min="12335" max="12336" width="8.140625" style="16" bestFit="1" customWidth="1"/>
    <col min="12337" max="12337" width="2" style="16" customWidth="1"/>
    <col min="12338" max="12338" width="6.5703125" style="16" bestFit="1" customWidth="1"/>
    <col min="12339" max="12340" width="17" style="16" bestFit="1" customWidth="1"/>
    <col min="12341" max="12341" width="8.42578125" style="16" bestFit="1" customWidth="1"/>
    <col min="12342" max="12342" width="8.42578125" style="16" customWidth="1"/>
    <col min="12343" max="12343" width="20.42578125" style="16" bestFit="1" customWidth="1"/>
    <col min="12344" max="12344" width="12.5703125" style="16" bestFit="1" customWidth="1"/>
    <col min="12345" max="12345" width="8.42578125" style="16" bestFit="1" customWidth="1"/>
    <col min="12346" max="12346" width="16" style="16" bestFit="1" customWidth="1"/>
    <col min="12347" max="12347" width="12.7109375" style="16" bestFit="1" customWidth="1"/>
    <col min="12348" max="12348" width="8.140625" style="16" bestFit="1" customWidth="1"/>
    <col min="12349" max="12349" width="10.28515625" style="16" bestFit="1" customWidth="1"/>
    <col min="12350" max="12350" width="7.28515625" style="16" bestFit="1" customWidth="1"/>
    <col min="12351" max="12351" width="10.140625" style="16" bestFit="1" customWidth="1"/>
    <col min="12352" max="12352" width="8.140625" style="16" bestFit="1" customWidth="1"/>
    <col min="12353" max="12353" width="2" style="16" customWidth="1"/>
    <col min="12354" max="12354" width="6.5703125" style="16" bestFit="1" customWidth="1"/>
    <col min="12355" max="12356" width="15.42578125" style="16" customWidth="1"/>
    <col min="12357" max="12357" width="11.140625" style="16" bestFit="1" customWidth="1"/>
    <col min="12358" max="12358" width="11.140625" style="16" customWidth="1"/>
    <col min="12359" max="12359" width="16.42578125" style="16" bestFit="1" customWidth="1"/>
    <col min="12360" max="12360" width="16.42578125" style="16" customWidth="1"/>
    <col min="12361" max="12361" width="8.42578125" style="16" bestFit="1" customWidth="1"/>
    <col min="12362" max="12363" width="12.7109375" style="16" bestFit="1" customWidth="1"/>
    <col min="12364" max="12364" width="10.28515625" style="16" bestFit="1" customWidth="1"/>
    <col min="12365" max="12365" width="10.28515625" style="16" customWidth="1"/>
    <col min="12366" max="12366" width="7.28515625" style="16" bestFit="1" customWidth="1"/>
    <col min="12367" max="12367" width="10.140625" style="16" bestFit="1" customWidth="1"/>
    <col min="12368" max="12368" width="8.140625" style="16" bestFit="1" customWidth="1"/>
    <col min="12369" max="12369" width="2.28515625" style="16" customWidth="1"/>
    <col min="12370" max="12370" width="6.5703125" style="16" bestFit="1" customWidth="1"/>
    <col min="12371" max="12371" width="19.7109375" style="16" customWidth="1"/>
    <col min="12372" max="12372" width="20.85546875" style="16" customWidth="1"/>
    <col min="12373" max="12373" width="14.28515625" style="16" customWidth="1"/>
    <col min="12374" max="12374" width="12.28515625" style="16" customWidth="1"/>
    <col min="12375" max="12375" width="11.7109375" style="16" bestFit="1" customWidth="1"/>
    <col min="12376" max="12376" width="12.85546875" style="16" customWidth="1"/>
    <col min="12377" max="12377" width="16.42578125" style="16" bestFit="1" customWidth="1"/>
    <col min="12378" max="12378" width="13.42578125" style="16" customWidth="1"/>
    <col min="12379" max="12379" width="13.85546875" style="16" customWidth="1"/>
    <col min="12380" max="12382" width="12.7109375" style="16" customWidth="1"/>
    <col min="12383" max="12384" width="8.5703125" style="16"/>
    <col min="12385" max="12385" width="2.28515625" style="16" customWidth="1"/>
    <col min="12386" max="12386" width="6.5703125" style="16" bestFit="1" customWidth="1"/>
    <col min="12387" max="12387" width="19.7109375" style="16" customWidth="1"/>
    <col min="12388" max="12388" width="20.85546875" style="16" customWidth="1"/>
    <col min="12389" max="12389" width="14.28515625" style="16" customWidth="1"/>
    <col min="12390" max="12390" width="12.28515625" style="16" customWidth="1"/>
    <col min="12391" max="12391" width="16.42578125" style="16" bestFit="1" customWidth="1"/>
    <col min="12392" max="12392" width="12.85546875" style="16" customWidth="1"/>
    <col min="12393" max="12393" width="16.42578125" style="16" bestFit="1" customWidth="1"/>
    <col min="12394" max="12394" width="13.42578125" style="16" customWidth="1"/>
    <col min="12395" max="12395" width="13.85546875" style="16" customWidth="1"/>
    <col min="12396" max="12398" width="12.7109375" style="16" customWidth="1"/>
    <col min="12399" max="12400" width="8.5703125" style="16"/>
    <col min="12401" max="12401" width="1.85546875" style="16" customWidth="1"/>
    <col min="12402" max="12402" width="6.5703125" style="16" bestFit="1" customWidth="1"/>
    <col min="12403" max="12403" width="12.7109375" style="16" bestFit="1" customWidth="1"/>
    <col min="12404" max="12404" width="11.28515625" style="16" bestFit="1" customWidth="1"/>
    <col min="12405" max="12405" width="11.140625" style="16" bestFit="1" customWidth="1"/>
    <col min="12406" max="12406" width="19.42578125" style="16" customWidth="1"/>
    <col min="12407" max="12407" width="12.28515625" style="16" customWidth="1"/>
    <col min="12408" max="12408" width="16.42578125" style="16" bestFit="1" customWidth="1"/>
    <col min="12409" max="12409" width="12.85546875" style="16" customWidth="1"/>
    <col min="12410" max="12410" width="16.42578125" style="16" bestFit="1" customWidth="1"/>
    <col min="12411" max="12411" width="13.42578125" style="16" customWidth="1"/>
    <col min="12412" max="12412" width="13.85546875" style="16" customWidth="1"/>
    <col min="12413" max="12413" width="10.28515625" style="16" bestFit="1" customWidth="1"/>
    <col min="12414" max="12414" width="8.5703125" style="16"/>
    <col min="12415" max="12415" width="1.85546875" style="16" customWidth="1"/>
    <col min="12416" max="12416" width="6.5703125" style="16" bestFit="1" customWidth="1"/>
    <col min="12417" max="12417" width="12.7109375" style="16" bestFit="1" customWidth="1"/>
    <col min="12418" max="12418" width="11.28515625" style="16" bestFit="1" customWidth="1"/>
    <col min="12419" max="12419" width="11.140625" style="16" bestFit="1" customWidth="1"/>
    <col min="12420" max="12420" width="19.42578125" style="16" customWidth="1"/>
    <col min="12421" max="12421" width="12.28515625" style="16" customWidth="1"/>
    <col min="12422" max="12422" width="16.42578125" style="16" bestFit="1" customWidth="1"/>
    <col min="12423" max="12423" width="12.85546875" style="16" customWidth="1"/>
    <col min="12424" max="12424" width="16.42578125" style="16" bestFit="1" customWidth="1"/>
    <col min="12425" max="12425" width="13.42578125" style="16" customWidth="1"/>
    <col min="12426" max="12426" width="13.85546875" style="16" customWidth="1"/>
    <col min="12427" max="12427" width="10.28515625" style="16" bestFit="1" customWidth="1"/>
    <col min="12428" max="12544" width="8.5703125" style="16"/>
    <col min="12545" max="12545" width="1.7109375" style="16" customWidth="1"/>
    <col min="12546" max="12546" width="6.5703125" style="16" bestFit="1" customWidth="1"/>
    <col min="12547" max="12547" width="9.85546875" style="16" bestFit="1" customWidth="1"/>
    <col min="12548" max="12548" width="17" style="16" bestFit="1" customWidth="1"/>
    <col min="12549" max="12550" width="8.42578125" style="16" bestFit="1" customWidth="1"/>
    <col min="12551" max="12551" width="19.140625" style="16" bestFit="1" customWidth="1"/>
    <col min="12552" max="12552" width="12.5703125" style="16" bestFit="1" customWidth="1"/>
    <col min="12553" max="12553" width="8.42578125" style="16" bestFit="1" customWidth="1"/>
    <col min="12554" max="12554" width="14.5703125" style="16" bestFit="1" customWidth="1"/>
    <col min="12555" max="12555" width="12.7109375" style="16" bestFit="1" customWidth="1"/>
    <col min="12556" max="12556" width="8.140625" style="16" bestFit="1" customWidth="1"/>
    <col min="12557" max="12557" width="10.28515625" style="16" bestFit="1" customWidth="1"/>
    <col min="12558" max="12558" width="7.28515625" style="16" bestFit="1" customWidth="1"/>
    <col min="12559" max="12560" width="8.5703125" style="16" bestFit="1"/>
    <col min="12561" max="12561" width="2.5703125" style="16" customWidth="1"/>
    <col min="12562" max="12562" width="6.5703125" style="16" bestFit="1" customWidth="1"/>
    <col min="12563" max="12563" width="9.85546875" style="16" bestFit="1" customWidth="1"/>
    <col min="12564" max="12564" width="17" style="16" bestFit="1" customWidth="1"/>
    <col min="12565" max="12566" width="8.42578125" style="16" bestFit="1" customWidth="1"/>
    <col min="12567" max="12567" width="16.42578125" style="16" bestFit="1" customWidth="1"/>
    <col min="12568" max="12568" width="12.5703125" style="16" bestFit="1" customWidth="1"/>
    <col min="12569" max="12569" width="8.42578125" style="16" bestFit="1" customWidth="1"/>
    <col min="12570" max="12570" width="16" style="16" bestFit="1" customWidth="1"/>
    <col min="12571" max="12571" width="12.7109375" style="16" bestFit="1" customWidth="1"/>
    <col min="12572" max="12572" width="8.140625" style="16" bestFit="1" customWidth="1"/>
    <col min="12573" max="12573" width="10.28515625" style="16" bestFit="1" customWidth="1"/>
    <col min="12574" max="12574" width="7.28515625" style="16" bestFit="1" customWidth="1"/>
    <col min="12575" max="12576" width="8.140625" style="16" bestFit="1" customWidth="1"/>
    <col min="12577" max="12577" width="1.7109375" style="16" customWidth="1"/>
    <col min="12578" max="12578" width="6.5703125" style="16" bestFit="1" customWidth="1"/>
    <col min="12579" max="12580" width="17" style="16" bestFit="1" customWidth="1"/>
    <col min="12581" max="12581" width="13.42578125" style="16" customWidth="1"/>
    <col min="12582" max="12582" width="8.42578125" style="16" bestFit="1" customWidth="1"/>
    <col min="12583" max="12583" width="20.42578125" style="16" bestFit="1" customWidth="1"/>
    <col min="12584" max="12584" width="20.42578125" style="16" customWidth="1"/>
    <col min="12585" max="12585" width="8.42578125" style="16" bestFit="1" customWidth="1"/>
    <col min="12586" max="12586" width="16" style="16" bestFit="1" customWidth="1"/>
    <col min="12587" max="12587" width="12.7109375" style="16" bestFit="1" customWidth="1"/>
    <col min="12588" max="12588" width="8.140625" style="16" bestFit="1" customWidth="1"/>
    <col min="12589" max="12589" width="10.28515625" style="16" bestFit="1" customWidth="1"/>
    <col min="12590" max="12590" width="7.28515625" style="16" bestFit="1" customWidth="1"/>
    <col min="12591" max="12592" width="8.140625" style="16" bestFit="1" customWidth="1"/>
    <col min="12593" max="12593" width="2" style="16" customWidth="1"/>
    <col min="12594" max="12594" width="6.5703125" style="16" bestFit="1" customWidth="1"/>
    <col min="12595" max="12596" width="17" style="16" bestFit="1" customWidth="1"/>
    <col min="12597" max="12597" width="8.42578125" style="16" bestFit="1" customWidth="1"/>
    <col min="12598" max="12598" width="8.42578125" style="16" customWidth="1"/>
    <col min="12599" max="12599" width="20.42578125" style="16" bestFit="1" customWidth="1"/>
    <col min="12600" max="12600" width="12.5703125" style="16" bestFit="1" customWidth="1"/>
    <col min="12601" max="12601" width="8.42578125" style="16" bestFit="1" customWidth="1"/>
    <col min="12602" max="12602" width="16" style="16" bestFit="1" customWidth="1"/>
    <col min="12603" max="12603" width="12.7109375" style="16" bestFit="1" customWidth="1"/>
    <col min="12604" max="12604" width="8.140625" style="16" bestFit="1" customWidth="1"/>
    <col min="12605" max="12605" width="10.28515625" style="16" bestFit="1" customWidth="1"/>
    <col min="12606" max="12606" width="7.28515625" style="16" bestFit="1" customWidth="1"/>
    <col min="12607" max="12607" width="10.140625" style="16" bestFit="1" customWidth="1"/>
    <col min="12608" max="12608" width="8.140625" style="16" bestFit="1" customWidth="1"/>
    <col min="12609" max="12609" width="2" style="16" customWidth="1"/>
    <col min="12610" max="12610" width="6.5703125" style="16" bestFit="1" customWidth="1"/>
    <col min="12611" max="12612" width="15.42578125" style="16" customWidth="1"/>
    <col min="12613" max="12613" width="11.140625" style="16" bestFit="1" customWidth="1"/>
    <col min="12614" max="12614" width="11.140625" style="16" customWidth="1"/>
    <col min="12615" max="12615" width="16.42578125" style="16" bestFit="1" customWidth="1"/>
    <col min="12616" max="12616" width="16.42578125" style="16" customWidth="1"/>
    <col min="12617" max="12617" width="8.42578125" style="16" bestFit="1" customWidth="1"/>
    <col min="12618" max="12619" width="12.7109375" style="16" bestFit="1" customWidth="1"/>
    <col min="12620" max="12620" width="10.28515625" style="16" bestFit="1" customWidth="1"/>
    <col min="12621" max="12621" width="10.28515625" style="16" customWidth="1"/>
    <col min="12622" max="12622" width="7.28515625" style="16" bestFit="1" customWidth="1"/>
    <col min="12623" max="12623" width="10.140625" style="16" bestFit="1" customWidth="1"/>
    <col min="12624" max="12624" width="8.140625" style="16" bestFit="1" customWidth="1"/>
    <col min="12625" max="12625" width="2.28515625" style="16" customWidth="1"/>
    <col min="12626" max="12626" width="6.5703125" style="16" bestFit="1" customWidth="1"/>
    <col min="12627" max="12627" width="19.7109375" style="16" customWidth="1"/>
    <col min="12628" max="12628" width="20.85546875" style="16" customWidth="1"/>
    <col min="12629" max="12629" width="14.28515625" style="16" customWidth="1"/>
    <col min="12630" max="12630" width="12.28515625" style="16" customWidth="1"/>
    <col min="12631" max="12631" width="11.7109375" style="16" bestFit="1" customWidth="1"/>
    <col min="12632" max="12632" width="12.85546875" style="16" customWidth="1"/>
    <col min="12633" max="12633" width="16.42578125" style="16" bestFit="1" customWidth="1"/>
    <col min="12634" max="12634" width="13.42578125" style="16" customWidth="1"/>
    <col min="12635" max="12635" width="13.85546875" style="16" customWidth="1"/>
    <col min="12636" max="12638" width="12.7109375" style="16" customWidth="1"/>
    <col min="12639" max="12640" width="8.5703125" style="16"/>
    <col min="12641" max="12641" width="2.28515625" style="16" customWidth="1"/>
    <col min="12642" max="12642" width="6.5703125" style="16" bestFit="1" customWidth="1"/>
    <col min="12643" max="12643" width="19.7109375" style="16" customWidth="1"/>
    <col min="12644" max="12644" width="20.85546875" style="16" customWidth="1"/>
    <col min="12645" max="12645" width="14.28515625" style="16" customWidth="1"/>
    <col min="12646" max="12646" width="12.28515625" style="16" customWidth="1"/>
    <col min="12647" max="12647" width="16.42578125" style="16" bestFit="1" customWidth="1"/>
    <col min="12648" max="12648" width="12.85546875" style="16" customWidth="1"/>
    <col min="12649" max="12649" width="16.42578125" style="16" bestFit="1" customWidth="1"/>
    <col min="12650" max="12650" width="13.42578125" style="16" customWidth="1"/>
    <col min="12651" max="12651" width="13.85546875" style="16" customWidth="1"/>
    <col min="12652" max="12654" width="12.7109375" style="16" customWidth="1"/>
    <col min="12655" max="12656" width="8.5703125" style="16"/>
    <col min="12657" max="12657" width="1.85546875" style="16" customWidth="1"/>
    <col min="12658" max="12658" width="6.5703125" style="16" bestFit="1" customWidth="1"/>
    <col min="12659" max="12659" width="12.7109375" style="16" bestFit="1" customWidth="1"/>
    <col min="12660" max="12660" width="11.28515625" style="16" bestFit="1" customWidth="1"/>
    <col min="12661" max="12661" width="11.140625" style="16" bestFit="1" customWidth="1"/>
    <col min="12662" max="12662" width="19.42578125" style="16" customWidth="1"/>
    <col min="12663" max="12663" width="12.28515625" style="16" customWidth="1"/>
    <col min="12664" max="12664" width="16.42578125" style="16" bestFit="1" customWidth="1"/>
    <col min="12665" max="12665" width="12.85546875" style="16" customWidth="1"/>
    <col min="12666" max="12666" width="16.42578125" style="16" bestFit="1" customWidth="1"/>
    <col min="12667" max="12667" width="13.42578125" style="16" customWidth="1"/>
    <col min="12668" max="12668" width="13.85546875" style="16" customWidth="1"/>
    <col min="12669" max="12669" width="10.28515625" style="16" bestFit="1" customWidth="1"/>
    <col min="12670" max="12670" width="8.5703125" style="16"/>
    <col min="12671" max="12671" width="1.85546875" style="16" customWidth="1"/>
    <col min="12672" max="12672" width="6.5703125" style="16" bestFit="1" customWidth="1"/>
    <col min="12673" max="12673" width="12.7109375" style="16" bestFit="1" customWidth="1"/>
    <col min="12674" max="12674" width="11.28515625" style="16" bestFit="1" customWidth="1"/>
    <col min="12675" max="12675" width="11.140625" style="16" bestFit="1" customWidth="1"/>
    <col min="12676" max="12676" width="19.42578125" style="16" customWidth="1"/>
    <col min="12677" max="12677" width="12.28515625" style="16" customWidth="1"/>
    <col min="12678" max="12678" width="16.42578125" style="16" bestFit="1" customWidth="1"/>
    <col min="12679" max="12679" width="12.85546875" style="16" customWidth="1"/>
    <col min="12680" max="12680" width="16.42578125" style="16" bestFit="1" customWidth="1"/>
    <col min="12681" max="12681" width="13.42578125" style="16" customWidth="1"/>
    <col min="12682" max="12682" width="13.85546875" style="16" customWidth="1"/>
    <col min="12683" max="12683" width="10.28515625" style="16" bestFit="1" customWidth="1"/>
    <col min="12684" max="12800" width="8.5703125" style="16"/>
    <col min="12801" max="12801" width="1.7109375" style="16" customWidth="1"/>
    <col min="12802" max="12802" width="6.5703125" style="16" bestFit="1" customWidth="1"/>
    <col min="12803" max="12803" width="9.85546875" style="16" bestFit="1" customWidth="1"/>
    <col min="12804" max="12804" width="17" style="16" bestFit="1" customWidth="1"/>
    <col min="12805" max="12806" width="8.42578125" style="16" bestFit="1" customWidth="1"/>
    <col min="12807" max="12807" width="19.140625" style="16" bestFit="1" customWidth="1"/>
    <col min="12808" max="12808" width="12.5703125" style="16" bestFit="1" customWidth="1"/>
    <col min="12809" max="12809" width="8.42578125" style="16" bestFit="1" customWidth="1"/>
    <col min="12810" max="12810" width="14.5703125" style="16" bestFit="1" customWidth="1"/>
    <col min="12811" max="12811" width="12.7109375" style="16" bestFit="1" customWidth="1"/>
    <col min="12812" max="12812" width="8.140625" style="16" bestFit="1" customWidth="1"/>
    <col min="12813" max="12813" width="10.28515625" style="16" bestFit="1" customWidth="1"/>
    <col min="12814" max="12814" width="7.28515625" style="16" bestFit="1" customWidth="1"/>
    <col min="12815" max="12816" width="8.5703125" style="16" bestFit="1"/>
    <col min="12817" max="12817" width="2.5703125" style="16" customWidth="1"/>
    <col min="12818" max="12818" width="6.5703125" style="16" bestFit="1" customWidth="1"/>
    <col min="12819" max="12819" width="9.85546875" style="16" bestFit="1" customWidth="1"/>
    <col min="12820" max="12820" width="17" style="16" bestFit="1" customWidth="1"/>
    <col min="12821" max="12822" width="8.42578125" style="16" bestFit="1" customWidth="1"/>
    <col min="12823" max="12823" width="16.42578125" style="16" bestFit="1" customWidth="1"/>
    <col min="12824" max="12824" width="12.5703125" style="16" bestFit="1" customWidth="1"/>
    <col min="12825" max="12825" width="8.42578125" style="16" bestFit="1" customWidth="1"/>
    <col min="12826" max="12826" width="16" style="16" bestFit="1" customWidth="1"/>
    <col min="12827" max="12827" width="12.7109375" style="16" bestFit="1" customWidth="1"/>
    <col min="12828" max="12828" width="8.140625" style="16" bestFit="1" customWidth="1"/>
    <col min="12829" max="12829" width="10.28515625" style="16" bestFit="1" customWidth="1"/>
    <col min="12830" max="12830" width="7.28515625" style="16" bestFit="1" customWidth="1"/>
    <col min="12831" max="12832" width="8.140625" style="16" bestFit="1" customWidth="1"/>
    <col min="12833" max="12833" width="1.7109375" style="16" customWidth="1"/>
    <col min="12834" max="12834" width="6.5703125" style="16" bestFit="1" customWidth="1"/>
    <col min="12835" max="12836" width="17" style="16" bestFit="1" customWidth="1"/>
    <col min="12837" max="12837" width="13.42578125" style="16" customWidth="1"/>
    <col min="12838" max="12838" width="8.42578125" style="16" bestFit="1" customWidth="1"/>
    <col min="12839" max="12839" width="20.42578125" style="16" bestFit="1" customWidth="1"/>
    <col min="12840" max="12840" width="20.42578125" style="16" customWidth="1"/>
    <col min="12841" max="12841" width="8.42578125" style="16" bestFit="1" customWidth="1"/>
    <col min="12842" max="12842" width="16" style="16" bestFit="1" customWidth="1"/>
    <col min="12843" max="12843" width="12.7109375" style="16" bestFit="1" customWidth="1"/>
    <col min="12844" max="12844" width="8.140625" style="16" bestFit="1" customWidth="1"/>
    <col min="12845" max="12845" width="10.28515625" style="16" bestFit="1" customWidth="1"/>
    <col min="12846" max="12846" width="7.28515625" style="16" bestFit="1" customWidth="1"/>
    <col min="12847" max="12848" width="8.140625" style="16" bestFit="1" customWidth="1"/>
    <col min="12849" max="12849" width="2" style="16" customWidth="1"/>
    <col min="12850" max="12850" width="6.5703125" style="16" bestFit="1" customWidth="1"/>
    <col min="12851" max="12852" width="17" style="16" bestFit="1" customWidth="1"/>
    <col min="12853" max="12853" width="8.42578125" style="16" bestFit="1" customWidth="1"/>
    <col min="12854" max="12854" width="8.42578125" style="16" customWidth="1"/>
    <col min="12855" max="12855" width="20.42578125" style="16" bestFit="1" customWidth="1"/>
    <col min="12856" max="12856" width="12.5703125" style="16" bestFit="1" customWidth="1"/>
    <col min="12857" max="12857" width="8.42578125" style="16" bestFit="1" customWidth="1"/>
    <col min="12858" max="12858" width="16" style="16" bestFit="1" customWidth="1"/>
    <col min="12859" max="12859" width="12.7109375" style="16" bestFit="1" customWidth="1"/>
    <col min="12860" max="12860" width="8.140625" style="16" bestFit="1" customWidth="1"/>
    <col min="12861" max="12861" width="10.28515625" style="16" bestFit="1" customWidth="1"/>
    <col min="12862" max="12862" width="7.28515625" style="16" bestFit="1" customWidth="1"/>
    <col min="12863" max="12863" width="10.140625" style="16" bestFit="1" customWidth="1"/>
    <col min="12864" max="12864" width="8.140625" style="16" bestFit="1" customWidth="1"/>
    <col min="12865" max="12865" width="2" style="16" customWidth="1"/>
    <col min="12866" max="12866" width="6.5703125" style="16" bestFit="1" customWidth="1"/>
    <col min="12867" max="12868" width="15.42578125" style="16" customWidth="1"/>
    <col min="12869" max="12869" width="11.140625" style="16" bestFit="1" customWidth="1"/>
    <col min="12870" max="12870" width="11.140625" style="16" customWidth="1"/>
    <col min="12871" max="12871" width="16.42578125" style="16" bestFit="1" customWidth="1"/>
    <col min="12872" max="12872" width="16.42578125" style="16" customWidth="1"/>
    <col min="12873" max="12873" width="8.42578125" style="16" bestFit="1" customWidth="1"/>
    <col min="12874" max="12875" width="12.7109375" style="16" bestFit="1" customWidth="1"/>
    <col min="12876" max="12876" width="10.28515625" style="16" bestFit="1" customWidth="1"/>
    <col min="12877" max="12877" width="10.28515625" style="16" customWidth="1"/>
    <col min="12878" max="12878" width="7.28515625" style="16" bestFit="1" customWidth="1"/>
    <col min="12879" max="12879" width="10.140625" style="16" bestFit="1" customWidth="1"/>
    <col min="12880" max="12880" width="8.140625" style="16" bestFit="1" customWidth="1"/>
    <col min="12881" max="12881" width="2.28515625" style="16" customWidth="1"/>
    <col min="12882" max="12882" width="6.5703125" style="16" bestFit="1" customWidth="1"/>
    <col min="12883" max="12883" width="19.7109375" style="16" customWidth="1"/>
    <col min="12884" max="12884" width="20.85546875" style="16" customWidth="1"/>
    <col min="12885" max="12885" width="14.28515625" style="16" customWidth="1"/>
    <col min="12886" max="12886" width="12.28515625" style="16" customWidth="1"/>
    <col min="12887" max="12887" width="11.7109375" style="16" bestFit="1" customWidth="1"/>
    <col min="12888" max="12888" width="12.85546875" style="16" customWidth="1"/>
    <col min="12889" max="12889" width="16.42578125" style="16" bestFit="1" customWidth="1"/>
    <col min="12890" max="12890" width="13.42578125" style="16" customWidth="1"/>
    <col min="12891" max="12891" width="13.85546875" style="16" customWidth="1"/>
    <col min="12892" max="12894" width="12.7109375" style="16" customWidth="1"/>
    <col min="12895" max="12896" width="8.5703125" style="16"/>
    <col min="12897" max="12897" width="2.28515625" style="16" customWidth="1"/>
    <col min="12898" max="12898" width="6.5703125" style="16" bestFit="1" customWidth="1"/>
    <col min="12899" max="12899" width="19.7109375" style="16" customWidth="1"/>
    <col min="12900" max="12900" width="20.85546875" style="16" customWidth="1"/>
    <col min="12901" max="12901" width="14.28515625" style="16" customWidth="1"/>
    <col min="12902" max="12902" width="12.28515625" style="16" customWidth="1"/>
    <col min="12903" max="12903" width="16.42578125" style="16" bestFit="1" customWidth="1"/>
    <col min="12904" max="12904" width="12.85546875" style="16" customWidth="1"/>
    <col min="12905" max="12905" width="16.42578125" style="16" bestFit="1" customWidth="1"/>
    <col min="12906" max="12906" width="13.42578125" style="16" customWidth="1"/>
    <col min="12907" max="12907" width="13.85546875" style="16" customWidth="1"/>
    <col min="12908" max="12910" width="12.7109375" style="16" customWidth="1"/>
    <col min="12911" max="12912" width="8.5703125" style="16"/>
    <col min="12913" max="12913" width="1.85546875" style="16" customWidth="1"/>
    <col min="12914" max="12914" width="6.5703125" style="16" bestFit="1" customWidth="1"/>
    <col min="12915" max="12915" width="12.7109375" style="16" bestFit="1" customWidth="1"/>
    <col min="12916" max="12916" width="11.28515625" style="16" bestFit="1" customWidth="1"/>
    <col min="12917" max="12917" width="11.140625" style="16" bestFit="1" customWidth="1"/>
    <col min="12918" max="12918" width="19.42578125" style="16" customWidth="1"/>
    <col min="12919" max="12919" width="12.28515625" style="16" customWidth="1"/>
    <col min="12920" max="12920" width="16.42578125" style="16" bestFit="1" customWidth="1"/>
    <col min="12921" max="12921" width="12.85546875" style="16" customWidth="1"/>
    <col min="12922" max="12922" width="16.42578125" style="16" bestFit="1" customWidth="1"/>
    <col min="12923" max="12923" width="13.42578125" style="16" customWidth="1"/>
    <col min="12924" max="12924" width="13.85546875" style="16" customWidth="1"/>
    <col min="12925" max="12925" width="10.28515625" style="16" bestFit="1" customWidth="1"/>
    <col min="12926" max="12926" width="8.5703125" style="16"/>
    <col min="12927" max="12927" width="1.85546875" style="16" customWidth="1"/>
    <col min="12928" max="12928" width="6.5703125" style="16" bestFit="1" customWidth="1"/>
    <col min="12929" max="12929" width="12.7109375" style="16" bestFit="1" customWidth="1"/>
    <col min="12930" max="12930" width="11.28515625" style="16" bestFit="1" customWidth="1"/>
    <col min="12931" max="12931" width="11.140625" style="16" bestFit="1" customWidth="1"/>
    <col min="12932" max="12932" width="19.42578125" style="16" customWidth="1"/>
    <col min="12933" max="12933" width="12.28515625" style="16" customWidth="1"/>
    <col min="12934" max="12934" width="16.42578125" style="16" bestFit="1" customWidth="1"/>
    <col min="12935" max="12935" width="12.85546875" style="16" customWidth="1"/>
    <col min="12936" max="12936" width="16.42578125" style="16" bestFit="1" customWidth="1"/>
    <col min="12937" max="12937" width="13.42578125" style="16" customWidth="1"/>
    <col min="12938" max="12938" width="13.85546875" style="16" customWidth="1"/>
    <col min="12939" max="12939" width="10.28515625" style="16" bestFit="1" customWidth="1"/>
    <col min="12940" max="13056" width="8.5703125" style="16"/>
    <col min="13057" max="13057" width="1.7109375" style="16" customWidth="1"/>
    <col min="13058" max="13058" width="6.5703125" style="16" bestFit="1" customWidth="1"/>
    <col min="13059" max="13059" width="9.85546875" style="16" bestFit="1" customWidth="1"/>
    <col min="13060" max="13060" width="17" style="16" bestFit="1" customWidth="1"/>
    <col min="13061" max="13062" width="8.42578125" style="16" bestFit="1" customWidth="1"/>
    <col min="13063" max="13063" width="19.140625" style="16" bestFit="1" customWidth="1"/>
    <col min="13064" max="13064" width="12.5703125" style="16" bestFit="1" customWidth="1"/>
    <col min="13065" max="13065" width="8.42578125" style="16" bestFit="1" customWidth="1"/>
    <col min="13066" max="13066" width="14.5703125" style="16" bestFit="1" customWidth="1"/>
    <col min="13067" max="13067" width="12.7109375" style="16" bestFit="1" customWidth="1"/>
    <col min="13068" max="13068" width="8.140625" style="16" bestFit="1" customWidth="1"/>
    <col min="13069" max="13069" width="10.28515625" style="16" bestFit="1" customWidth="1"/>
    <col min="13070" max="13070" width="7.28515625" style="16" bestFit="1" customWidth="1"/>
    <col min="13071" max="13072" width="8.5703125" style="16" bestFit="1"/>
    <col min="13073" max="13073" width="2.5703125" style="16" customWidth="1"/>
    <col min="13074" max="13074" width="6.5703125" style="16" bestFit="1" customWidth="1"/>
    <col min="13075" max="13075" width="9.85546875" style="16" bestFit="1" customWidth="1"/>
    <col min="13076" max="13076" width="17" style="16" bestFit="1" customWidth="1"/>
    <col min="13077" max="13078" width="8.42578125" style="16" bestFit="1" customWidth="1"/>
    <col min="13079" max="13079" width="16.42578125" style="16" bestFit="1" customWidth="1"/>
    <col min="13080" max="13080" width="12.5703125" style="16" bestFit="1" customWidth="1"/>
    <col min="13081" max="13081" width="8.42578125" style="16" bestFit="1" customWidth="1"/>
    <col min="13082" max="13082" width="16" style="16" bestFit="1" customWidth="1"/>
    <col min="13083" max="13083" width="12.7109375" style="16" bestFit="1" customWidth="1"/>
    <col min="13084" max="13084" width="8.140625" style="16" bestFit="1" customWidth="1"/>
    <col min="13085" max="13085" width="10.28515625" style="16" bestFit="1" customWidth="1"/>
    <col min="13086" max="13086" width="7.28515625" style="16" bestFit="1" customWidth="1"/>
    <col min="13087" max="13088" width="8.140625" style="16" bestFit="1" customWidth="1"/>
    <col min="13089" max="13089" width="1.7109375" style="16" customWidth="1"/>
    <col min="13090" max="13090" width="6.5703125" style="16" bestFit="1" customWidth="1"/>
    <col min="13091" max="13092" width="17" style="16" bestFit="1" customWidth="1"/>
    <col min="13093" max="13093" width="13.42578125" style="16" customWidth="1"/>
    <col min="13094" max="13094" width="8.42578125" style="16" bestFit="1" customWidth="1"/>
    <col min="13095" max="13095" width="20.42578125" style="16" bestFit="1" customWidth="1"/>
    <col min="13096" max="13096" width="20.42578125" style="16" customWidth="1"/>
    <col min="13097" max="13097" width="8.42578125" style="16" bestFit="1" customWidth="1"/>
    <col min="13098" max="13098" width="16" style="16" bestFit="1" customWidth="1"/>
    <col min="13099" max="13099" width="12.7109375" style="16" bestFit="1" customWidth="1"/>
    <col min="13100" max="13100" width="8.140625" style="16" bestFit="1" customWidth="1"/>
    <col min="13101" max="13101" width="10.28515625" style="16" bestFit="1" customWidth="1"/>
    <col min="13102" max="13102" width="7.28515625" style="16" bestFit="1" customWidth="1"/>
    <col min="13103" max="13104" width="8.140625" style="16" bestFit="1" customWidth="1"/>
    <col min="13105" max="13105" width="2" style="16" customWidth="1"/>
    <col min="13106" max="13106" width="6.5703125" style="16" bestFit="1" customWidth="1"/>
    <col min="13107" max="13108" width="17" style="16" bestFit="1" customWidth="1"/>
    <col min="13109" max="13109" width="8.42578125" style="16" bestFit="1" customWidth="1"/>
    <col min="13110" max="13110" width="8.42578125" style="16" customWidth="1"/>
    <col min="13111" max="13111" width="20.42578125" style="16" bestFit="1" customWidth="1"/>
    <col min="13112" max="13112" width="12.5703125" style="16" bestFit="1" customWidth="1"/>
    <col min="13113" max="13113" width="8.42578125" style="16" bestFit="1" customWidth="1"/>
    <col min="13114" max="13114" width="16" style="16" bestFit="1" customWidth="1"/>
    <col min="13115" max="13115" width="12.7109375" style="16" bestFit="1" customWidth="1"/>
    <col min="13116" max="13116" width="8.140625" style="16" bestFit="1" customWidth="1"/>
    <col min="13117" max="13117" width="10.28515625" style="16" bestFit="1" customWidth="1"/>
    <col min="13118" max="13118" width="7.28515625" style="16" bestFit="1" customWidth="1"/>
    <col min="13119" max="13119" width="10.140625" style="16" bestFit="1" customWidth="1"/>
    <col min="13120" max="13120" width="8.140625" style="16" bestFit="1" customWidth="1"/>
    <col min="13121" max="13121" width="2" style="16" customWidth="1"/>
    <col min="13122" max="13122" width="6.5703125" style="16" bestFit="1" customWidth="1"/>
    <col min="13123" max="13124" width="15.42578125" style="16" customWidth="1"/>
    <col min="13125" max="13125" width="11.140625" style="16" bestFit="1" customWidth="1"/>
    <col min="13126" max="13126" width="11.140625" style="16" customWidth="1"/>
    <col min="13127" max="13127" width="16.42578125" style="16" bestFit="1" customWidth="1"/>
    <col min="13128" max="13128" width="16.42578125" style="16" customWidth="1"/>
    <col min="13129" max="13129" width="8.42578125" style="16" bestFit="1" customWidth="1"/>
    <col min="13130" max="13131" width="12.7109375" style="16" bestFit="1" customWidth="1"/>
    <col min="13132" max="13132" width="10.28515625" style="16" bestFit="1" customWidth="1"/>
    <col min="13133" max="13133" width="10.28515625" style="16" customWidth="1"/>
    <col min="13134" max="13134" width="7.28515625" style="16" bestFit="1" customWidth="1"/>
    <col min="13135" max="13135" width="10.140625" style="16" bestFit="1" customWidth="1"/>
    <col min="13136" max="13136" width="8.140625" style="16" bestFit="1" customWidth="1"/>
    <col min="13137" max="13137" width="2.28515625" style="16" customWidth="1"/>
    <col min="13138" max="13138" width="6.5703125" style="16" bestFit="1" customWidth="1"/>
    <col min="13139" max="13139" width="19.7109375" style="16" customWidth="1"/>
    <col min="13140" max="13140" width="20.85546875" style="16" customWidth="1"/>
    <col min="13141" max="13141" width="14.28515625" style="16" customWidth="1"/>
    <col min="13142" max="13142" width="12.28515625" style="16" customWidth="1"/>
    <col min="13143" max="13143" width="11.7109375" style="16" bestFit="1" customWidth="1"/>
    <col min="13144" max="13144" width="12.85546875" style="16" customWidth="1"/>
    <col min="13145" max="13145" width="16.42578125" style="16" bestFit="1" customWidth="1"/>
    <col min="13146" max="13146" width="13.42578125" style="16" customWidth="1"/>
    <col min="13147" max="13147" width="13.85546875" style="16" customWidth="1"/>
    <col min="13148" max="13150" width="12.7109375" style="16" customWidth="1"/>
    <col min="13151" max="13152" width="8.5703125" style="16"/>
    <col min="13153" max="13153" width="2.28515625" style="16" customWidth="1"/>
    <col min="13154" max="13154" width="6.5703125" style="16" bestFit="1" customWidth="1"/>
    <col min="13155" max="13155" width="19.7109375" style="16" customWidth="1"/>
    <col min="13156" max="13156" width="20.85546875" style="16" customWidth="1"/>
    <col min="13157" max="13157" width="14.28515625" style="16" customWidth="1"/>
    <col min="13158" max="13158" width="12.28515625" style="16" customWidth="1"/>
    <col min="13159" max="13159" width="16.42578125" style="16" bestFit="1" customWidth="1"/>
    <col min="13160" max="13160" width="12.85546875" style="16" customWidth="1"/>
    <col min="13161" max="13161" width="16.42578125" style="16" bestFit="1" customWidth="1"/>
    <col min="13162" max="13162" width="13.42578125" style="16" customWidth="1"/>
    <col min="13163" max="13163" width="13.85546875" style="16" customWidth="1"/>
    <col min="13164" max="13166" width="12.7109375" style="16" customWidth="1"/>
    <col min="13167" max="13168" width="8.5703125" style="16"/>
    <col min="13169" max="13169" width="1.85546875" style="16" customWidth="1"/>
    <col min="13170" max="13170" width="6.5703125" style="16" bestFit="1" customWidth="1"/>
    <col min="13171" max="13171" width="12.7109375" style="16" bestFit="1" customWidth="1"/>
    <col min="13172" max="13172" width="11.28515625" style="16" bestFit="1" customWidth="1"/>
    <col min="13173" max="13173" width="11.140625" style="16" bestFit="1" customWidth="1"/>
    <col min="13174" max="13174" width="19.42578125" style="16" customWidth="1"/>
    <col min="13175" max="13175" width="12.28515625" style="16" customWidth="1"/>
    <col min="13176" max="13176" width="16.42578125" style="16" bestFit="1" customWidth="1"/>
    <col min="13177" max="13177" width="12.85546875" style="16" customWidth="1"/>
    <col min="13178" max="13178" width="16.42578125" style="16" bestFit="1" customWidth="1"/>
    <col min="13179" max="13179" width="13.42578125" style="16" customWidth="1"/>
    <col min="13180" max="13180" width="13.85546875" style="16" customWidth="1"/>
    <col min="13181" max="13181" width="10.28515625" style="16" bestFit="1" customWidth="1"/>
    <col min="13182" max="13182" width="8.5703125" style="16"/>
    <col min="13183" max="13183" width="1.85546875" style="16" customWidth="1"/>
    <col min="13184" max="13184" width="6.5703125" style="16" bestFit="1" customWidth="1"/>
    <col min="13185" max="13185" width="12.7109375" style="16" bestFit="1" customWidth="1"/>
    <col min="13186" max="13186" width="11.28515625" style="16" bestFit="1" customWidth="1"/>
    <col min="13187" max="13187" width="11.140625" style="16" bestFit="1" customWidth="1"/>
    <col min="13188" max="13188" width="19.42578125" style="16" customWidth="1"/>
    <col min="13189" max="13189" width="12.28515625" style="16" customWidth="1"/>
    <col min="13190" max="13190" width="16.42578125" style="16" bestFit="1" customWidth="1"/>
    <col min="13191" max="13191" width="12.85546875" style="16" customWidth="1"/>
    <col min="13192" max="13192" width="16.42578125" style="16" bestFit="1" customWidth="1"/>
    <col min="13193" max="13193" width="13.42578125" style="16" customWidth="1"/>
    <col min="13194" max="13194" width="13.85546875" style="16" customWidth="1"/>
    <col min="13195" max="13195" width="10.28515625" style="16" bestFit="1" customWidth="1"/>
    <col min="13196" max="13312" width="8.5703125" style="16"/>
    <col min="13313" max="13313" width="1.7109375" style="16" customWidth="1"/>
    <col min="13314" max="13314" width="6.5703125" style="16" bestFit="1" customWidth="1"/>
    <col min="13315" max="13315" width="9.85546875" style="16" bestFit="1" customWidth="1"/>
    <col min="13316" max="13316" width="17" style="16" bestFit="1" customWidth="1"/>
    <col min="13317" max="13318" width="8.42578125" style="16" bestFit="1" customWidth="1"/>
    <col min="13319" max="13319" width="19.140625" style="16" bestFit="1" customWidth="1"/>
    <col min="13320" max="13320" width="12.5703125" style="16" bestFit="1" customWidth="1"/>
    <col min="13321" max="13321" width="8.42578125" style="16" bestFit="1" customWidth="1"/>
    <col min="13322" max="13322" width="14.5703125" style="16" bestFit="1" customWidth="1"/>
    <col min="13323" max="13323" width="12.7109375" style="16" bestFit="1" customWidth="1"/>
    <col min="13324" max="13324" width="8.140625" style="16" bestFit="1" customWidth="1"/>
    <col min="13325" max="13325" width="10.28515625" style="16" bestFit="1" customWidth="1"/>
    <col min="13326" max="13326" width="7.28515625" style="16" bestFit="1" customWidth="1"/>
    <col min="13327" max="13328" width="8.5703125" style="16" bestFit="1"/>
    <col min="13329" max="13329" width="2.5703125" style="16" customWidth="1"/>
    <col min="13330" max="13330" width="6.5703125" style="16" bestFit="1" customWidth="1"/>
    <col min="13331" max="13331" width="9.85546875" style="16" bestFit="1" customWidth="1"/>
    <col min="13332" max="13332" width="17" style="16" bestFit="1" customWidth="1"/>
    <col min="13333" max="13334" width="8.42578125" style="16" bestFit="1" customWidth="1"/>
    <col min="13335" max="13335" width="16.42578125" style="16" bestFit="1" customWidth="1"/>
    <col min="13336" max="13336" width="12.5703125" style="16" bestFit="1" customWidth="1"/>
    <col min="13337" max="13337" width="8.42578125" style="16" bestFit="1" customWidth="1"/>
    <col min="13338" max="13338" width="16" style="16" bestFit="1" customWidth="1"/>
    <col min="13339" max="13339" width="12.7109375" style="16" bestFit="1" customWidth="1"/>
    <col min="13340" max="13340" width="8.140625" style="16" bestFit="1" customWidth="1"/>
    <col min="13341" max="13341" width="10.28515625" style="16" bestFit="1" customWidth="1"/>
    <col min="13342" max="13342" width="7.28515625" style="16" bestFit="1" customWidth="1"/>
    <col min="13343" max="13344" width="8.140625" style="16" bestFit="1" customWidth="1"/>
    <col min="13345" max="13345" width="1.7109375" style="16" customWidth="1"/>
    <col min="13346" max="13346" width="6.5703125" style="16" bestFit="1" customWidth="1"/>
    <col min="13347" max="13348" width="17" style="16" bestFit="1" customWidth="1"/>
    <col min="13349" max="13349" width="13.42578125" style="16" customWidth="1"/>
    <col min="13350" max="13350" width="8.42578125" style="16" bestFit="1" customWidth="1"/>
    <col min="13351" max="13351" width="20.42578125" style="16" bestFit="1" customWidth="1"/>
    <col min="13352" max="13352" width="20.42578125" style="16" customWidth="1"/>
    <col min="13353" max="13353" width="8.42578125" style="16" bestFit="1" customWidth="1"/>
    <col min="13354" max="13354" width="16" style="16" bestFit="1" customWidth="1"/>
    <col min="13355" max="13355" width="12.7109375" style="16" bestFit="1" customWidth="1"/>
    <col min="13356" max="13356" width="8.140625" style="16" bestFit="1" customWidth="1"/>
    <col min="13357" max="13357" width="10.28515625" style="16" bestFit="1" customWidth="1"/>
    <col min="13358" max="13358" width="7.28515625" style="16" bestFit="1" customWidth="1"/>
    <col min="13359" max="13360" width="8.140625" style="16" bestFit="1" customWidth="1"/>
    <col min="13361" max="13361" width="2" style="16" customWidth="1"/>
    <col min="13362" max="13362" width="6.5703125" style="16" bestFit="1" customWidth="1"/>
    <col min="13363" max="13364" width="17" style="16" bestFit="1" customWidth="1"/>
    <col min="13365" max="13365" width="8.42578125" style="16" bestFit="1" customWidth="1"/>
    <col min="13366" max="13366" width="8.42578125" style="16" customWidth="1"/>
    <col min="13367" max="13367" width="20.42578125" style="16" bestFit="1" customWidth="1"/>
    <col min="13368" max="13368" width="12.5703125" style="16" bestFit="1" customWidth="1"/>
    <col min="13369" max="13369" width="8.42578125" style="16" bestFit="1" customWidth="1"/>
    <col min="13370" max="13370" width="16" style="16" bestFit="1" customWidth="1"/>
    <col min="13371" max="13371" width="12.7109375" style="16" bestFit="1" customWidth="1"/>
    <col min="13372" max="13372" width="8.140625" style="16" bestFit="1" customWidth="1"/>
    <col min="13373" max="13373" width="10.28515625" style="16" bestFit="1" customWidth="1"/>
    <col min="13374" max="13374" width="7.28515625" style="16" bestFit="1" customWidth="1"/>
    <col min="13375" max="13375" width="10.140625" style="16" bestFit="1" customWidth="1"/>
    <col min="13376" max="13376" width="8.140625" style="16" bestFit="1" customWidth="1"/>
    <col min="13377" max="13377" width="2" style="16" customWidth="1"/>
    <col min="13378" max="13378" width="6.5703125" style="16" bestFit="1" customWidth="1"/>
    <col min="13379" max="13380" width="15.42578125" style="16" customWidth="1"/>
    <col min="13381" max="13381" width="11.140625" style="16" bestFit="1" customWidth="1"/>
    <col min="13382" max="13382" width="11.140625" style="16" customWidth="1"/>
    <col min="13383" max="13383" width="16.42578125" style="16" bestFit="1" customWidth="1"/>
    <col min="13384" max="13384" width="16.42578125" style="16" customWidth="1"/>
    <col min="13385" max="13385" width="8.42578125" style="16" bestFit="1" customWidth="1"/>
    <col min="13386" max="13387" width="12.7109375" style="16" bestFit="1" customWidth="1"/>
    <col min="13388" max="13388" width="10.28515625" style="16" bestFit="1" customWidth="1"/>
    <col min="13389" max="13389" width="10.28515625" style="16" customWidth="1"/>
    <col min="13390" max="13390" width="7.28515625" style="16" bestFit="1" customWidth="1"/>
    <col min="13391" max="13391" width="10.140625" style="16" bestFit="1" customWidth="1"/>
    <col min="13392" max="13392" width="8.140625" style="16" bestFit="1" customWidth="1"/>
    <col min="13393" max="13393" width="2.28515625" style="16" customWidth="1"/>
    <col min="13394" max="13394" width="6.5703125" style="16" bestFit="1" customWidth="1"/>
    <col min="13395" max="13395" width="19.7109375" style="16" customWidth="1"/>
    <col min="13396" max="13396" width="20.85546875" style="16" customWidth="1"/>
    <col min="13397" max="13397" width="14.28515625" style="16" customWidth="1"/>
    <col min="13398" max="13398" width="12.28515625" style="16" customWidth="1"/>
    <col min="13399" max="13399" width="11.7109375" style="16" bestFit="1" customWidth="1"/>
    <col min="13400" max="13400" width="12.85546875" style="16" customWidth="1"/>
    <col min="13401" max="13401" width="16.42578125" style="16" bestFit="1" customWidth="1"/>
    <col min="13402" max="13402" width="13.42578125" style="16" customWidth="1"/>
    <col min="13403" max="13403" width="13.85546875" style="16" customWidth="1"/>
    <col min="13404" max="13406" width="12.7109375" style="16" customWidth="1"/>
    <col min="13407" max="13408" width="8.5703125" style="16"/>
    <col min="13409" max="13409" width="2.28515625" style="16" customWidth="1"/>
    <col min="13410" max="13410" width="6.5703125" style="16" bestFit="1" customWidth="1"/>
    <col min="13411" max="13411" width="19.7109375" style="16" customWidth="1"/>
    <col min="13412" max="13412" width="20.85546875" style="16" customWidth="1"/>
    <col min="13413" max="13413" width="14.28515625" style="16" customWidth="1"/>
    <col min="13414" max="13414" width="12.28515625" style="16" customWidth="1"/>
    <col min="13415" max="13415" width="16.42578125" style="16" bestFit="1" customWidth="1"/>
    <col min="13416" max="13416" width="12.85546875" style="16" customWidth="1"/>
    <col min="13417" max="13417" width="16.42578125" style="16" bestFit="1" customWidth="1"/>
    <col min="13418" max="13418" width="13.42578125" style="16" customWidth="1"/>
    <col min="13419" max="13419" width="13.85546875" style="16" customWidth="1"/>
    <col min="13420" max="13422" width="12.7109375" style="16" customWidth="1"/>
    <col min="13423" max="13424" width="8.5703125" style="16"/>
    <col min="13425" max="13425" width="1.85546875" style="16" customWidth="1"/>
    <col min="13426" max="13426" width="6.5703125" style="16" bestFit="1" customWidth="1"/>
    <col min="13427" max="13427" width="12.7109375" style="16" bestFit="1" customWidth="1"/>
    <col min="13428" max="13428" width="11.28515625" style="16" bestFit="1" customWidth="1"/>
    <col min="13429" max="13429" width="11.140625" style="16" bestFit="1" customWidth="1"/>
    <col min="13430" max="13430" width="19.42578125" style="16" customWidth="1"/>
    <col min="13431" max="13431" width="12.28515625" style="16" customWidth="1"/>
    <col min="13432" max="13432" width="16.42578125" style="16" bestFit="1" customWidth="1"/>
    <col min="13433" max="13433" width="12.85546875" style="16" customWidth="1"/>
    <col min="13434" max="13434" width="16.42578125" style="16" bestFit="1" customWidth="1"/>
    <col min="13435" max="13435" width="13.42578125" style="16" customWidth="1"/>
    <col min="13436" max="13436" width="13.85546875" style="16" customWidth="1"/>
    <col min="13437" max="13437" width="10.28515625" style="16" bestFit="1" customWidth="1"/>
    <col min="13438" max="13438" width="8.5703125" style="16"/>
    <col min="13439" max="13439" width="1.85546875" style="16" customWidth="1"/>
    <col min="13440" max="13440" width="6.5703125" style="16" bestFit="1" customWidth="1"/>
    <col min="13441" max="13441" width="12.7109375" style="16" bestFit="1" customWidth="1"/>
    <col min="13442" max="13442" width="11.28515625" style="16" bestFit="1" customWidth="1"/>
    <col min="13443" max="13443" width="11.140625" style="16" bestFit="1" customWidth="1"/>
    <col min="13444" max="13444" width="19.42578125" style="16" customWidth="1"/>
    <col min="13445" max="13445" width="12.28515625" style="16" customWidth="1"/>
    <col min="13446" max="13446" width="16.42578125" style="16" bestFit="1" customWidth="1"/>
    <col min="13447" max="13447" width="12.85546875" style="16" customWidth="1"/>
    <col min="13448" max="13448" width="16.42578125" style="16" bestFit="1" customWidth="1"/>
    <col min="13449" max="13449" width="13.42578125" style="16" customWidth="1"/>
    <col min="13450" max="13450" width="13.85546875" style="16" customWidth="1"/>
    <col min="13451" max="13451" width="10.28515625" style="16" bestFit="1" customWidth="1"/>
    <col min="13452" max="13568" width="8.5703125" style="16"/>
    <col min="13569" max="13569" width="1.7109375" style="16" customWidth="1"/>
    <col min="13570" max="13570" width="6.5703125" style="16" bestFit="1" customWidth="1"/>
    <col min="13571" max="13571" width="9.85546875" style="16" bestFit="1" customWidth="1"/>
    <col min="13572" max="13572" width="17" style="16" bestFit="1" customWidth="1"/>
    <col min="13573" max="13574" width="8.42578125" style="16" bestFit="1" customWidth="1"/>
    <col min="13575" max="13575" width="19.140625" style="16" bestFit="1" customWidth="1"/>
    <col min="13576" max="13576" width="12.5703125" style="16" bestFit="1" customWidth="1"/>
    <col min="13577" max="13577" width="8.42578125" style="16" bestFit="1" customWidth="1"/>
    <col min="13578" max="13578" width="14.5703125" style="16" bestFit="1" customWidth="1"/>
    <col min="13579" max="13579" width="12.7109375" style="16" bestFit="1" customWidth="1"/>
    <col min="13580" max="13580" width="8.140625" style="16" bestFit="1" customWidth="1"/>
    <col min="13581" max="13581" width="10.28515625" style="16" bestFit="1" customWidth="1"/>
    <col min="13582" max="13582" width="7.28515625" style="16" bestFit="1" customWidth="1"/>
    <col min="13583" max="13584" width="8.5703125" style="16" bestFit="1"/>
    <col min="13585" max="13585" width="2.5703125" style="16" customWidth="1"/>
    <col min="13586" max="13586" width="6.5703125" style="16" bestFit="1" customWidth="1"/>
    <col min="13587" max="13587" width="9.85546875" style="16" bestFit="1" customWidth="1"/>
    <col min="13588" max="13588" width="17" style="16" bestFit="1" customWidth="1"/>
    <col min="13589" max="13590" width="8.42578125" style="16" bestFit="1" customWidth="1"/>
    <col min="13591" max="13591" width="16.42578125" style="16" bestFit="1" customWidth="1"/>
    <col min="13592" max="13592" width="12.5703125" style="16" bestFit="1" customWidth="1"/>
    <col min="13593" max="13593" width="8.42578125" style="16" bestFit="1" customWidth="1"/>
    <col min="13594" max="13594" width="16" style="16" bestFit="1" customWidth="1"/>
    <col min="13595" max="13595" width="12.7109375" style="16" bestFit="1" customWidth="1"/>
    <col min="13596" max="13596" width="8.140625" style="16" bestFit="1" customWidth="1"/>
    <col min="13597" max="13597" width="10.28515625" style="16" bestFit="1" customWidth="1"/>
    <col min="13598" max="13598" width="7.28515625" style="16" bestFit="1" customWidth="1"/>
    <col min="13599" max="13600" width="8.140625" style="16" bestFit="1" customWidth="1"/>
    <col min="13601" max="13601" width="1.7109375" style="16" customWidth="1"/>
    <col min="13602" max="13602" width="6.5703125" style="16" bestFit="1" customWidth="1"/>
    <col min="13603" max="13604" width="17" style="16" bestFit="1" customWidth="1"/>
    <col min="13605" max="13605" width="13.42578125" style="16" customWidth="1"/>
    <col min="13606" max="13606" width="8.42578125" style="16" bestFit="1" customWidth="1"/>
    <col min="13607" max="13607" width="20.42578125" style="16" bestFit="1" customWidth="1"/>
    <col min="13608" max="13608" width="20.42578125" style="16" customWidth="1"/>
    <col min="13609" max="13609" width="8.42578125" style="16" bestFit="1" customWidth="1"/>
    <col min="13610" max="13610" width="16" style="16" bestFit="1" customWidth="1"/>
    <col min="13611" max="13611" width="12.7109375" style="16" bestFit="1" customWidth="1"/>
    <col min="13612" max="13612" width="8.140625" style="16" bestFit="1" customWidth="1"/>
    <col min="13613" max="13613" width="10.28515625" style="16" bestFit="1" customWidth="1"/>
    <col min="13614" max="13614" width="7.28515625" style="16" bestFit="1" customWidth="1"/>
    <col min="13615" max="13616" width="8.140625" style="16" bestFit="1" customWidth="1"/>
    <col min="13617" max="13617" width="2" style="16" customWidth="1"/>
    <col min="13618" max="13618" width="6.5703125" style="16" bestFit="1" customWidth="1"/>
    <col min="13619" max="13620" width="17" style="16" bestFit="1" customWidth="1"/>
    <col min="13621" max="13621" width="8.42578125" style="16" bestFit="1" customWidth="1"/>
    <col min="13622" max="13622" width="8.42578125" style="16" customWidth="1"/>
    <col min="13623" max="13623" width="20.42578125" style="16" bestFit="1" customWidth="1"/>
    <col min="13624" max="13624" width="12.5703125" style="16" bestFit="1" customWidth="1"/>
    <col min="13625" max="13625" width="8.42578125" style="16" bestFit="1" customWidth="1"/>
    <col min="13626" max="13626" width="16" style="16" bestFit="1" customWidth="1"/>
    <col min="13627" max="13627" width="12.7109375" style="16" bestFit="1" customWidth="1"/>
    <col min="13628" max="13628" width="8.140625" style="16" bestFit="1" customWidth="1"/>
    <col min="13629" max="13629" width="10.28515625" style="16" bestFit="1" customWidth="1"/>
    <col min="13630" max="13630" width="7.28515625" style="16" bestFit="1" customWidth="1"/>
    <col min="13631" max="13631" width="10.140625" style="16" bestFit="1" customWidth="1"/>
    <col min="13632" max="13632" width="8.140625" style="16" bestFit="1" customWidth="1"/>
    <col min="13633" max="13633" width="2" style="16" customWidth="1"/>
    <col min="13634" max="13634" width="6.5703125" style="16" bestFit="1" customWidth="1"/>
    <col min="13635" max="13636" width="15.42578125" style="16" customWidth="1"/>
    <col min="13637" max="13637" width="11.140625" style="16" bestFit="1" customWidth="1"/>
    <col min="13638" max="13638" width="11.140625" style="16" customWidth="1"/>
    <col min="13639" max="13639" width="16.42578125" style="16" bestFit="1" customWidth="1"/>
    <col min="13640" max="13640" width="16.42578125" style="16" customWidth="1"/>
    <col min="13641" max="13641" width="8.42578125" style="16" bestFit="1" customWidth="1"/>
    <col min="13642" max="13643" width="12.7109375" style="16" bestFit="1" customWidth="1"/>
    <col min="13644" max="13644" width="10.28515625" style="16" bestFit="1" customWidth="1"/>
    <col min="13645" max="13645" width="10.28515625" style="16" customWidth="1"/>
    <col min="13646" max="13646" width="7.28515625" style="16" bestFit="1" customWidth="1"/>
    <col min="13647" max="13647" width="10.140625" style="16" bestFit="1" customWidth="1"/>
    <col min="13648" max="13648" width="8.140625" style="16" bestFit="1" customWidth="1"/>
    <col min="13649" max="13649" width="2.28515625" style="16" customWidth="1"/>
    <col min="13650" max="13650" width="6.5703125" style="16" bestFit="1" customWidth="1"/>
    <col min="13651" max="13651" width="19.7109375" style="16" customWidth="1"/>
    <col min="13652" max="13652" width="20.85546875" style="16" customWidth="1"/>
    <col min="13653" max="13653" width="14.28515625" style="16" customWidth="1"/>
    <col min="13654" max="13654" width="12.28515625" style="16" customWidth="1"/>
    <col min="13655" max="13655" width="11.7109375" style="16" bestFit="1" customWidth="1"/>
    <col min="13656" max="13656" width="12.85546875" style="16" customWidth="1"/>
    <col min="13657" max="13657" width="16.42578125" style="16" bestFit="1" customWidth="1"/>
    <col min="13658" max="13658" width="13.42578125" style="16" customWidth="1"/>
    <col min="13659" max="13659" width="13.85546875" style="16" customWidth="1"/>
    <col min="13660" max="13662" width="12.7109375" style="16" customWidth="1"/>
    <col min="13663" max="13664" width="8.5703125" style="16"/>
    <col min="13665" max="13665" width="2.28515625" style="16" customWidth="1"/>
    <col min="13666" max="13666" width="6.5703125" style="16" bestFit="1" customWidth="1"/>
    <col min="13667" max="13667" width="19.7109375" style="16" customWidth="1"/>
    <col min="13668" max="13668" width="20.85546875" style="16" customWidth="1"/>
    <col min="13669" max="13669" width="14.28515625" style="16" customWidth="1"/>
    <col min="13670" max="13670" width="12.28515625" style="16" customWidth="1"/>
    <col min="13671" max="13671" width="16.42578125" style="16" bestFit="1" customWidth="1"/>
    <col min="13672" max="13672" width="12.85546875" style="16" customWidth="1"/>
    <col min="13673" max="13673" width="16.42578125" style="16" bestFit="1" customWidth="1"/>
    <col min="13674" max="13674" width="13.42578125" style="16" customWidth="1"/>
    <col min="13675" max="13675" width="13.85546875" style="16" customWidth="1"/>
    <col min="13676" max="13678" width="12.7109375" style="16" customWidth="1"/>
    <col min="13679" max="13680" width="8.5703125" style="16"/>
    <col min="13681" max="13681" width="1.85546875" style="16" customWidth="1"/>
    <col min="13682" max="13682" width="6.5703125" style="16" bestFit="1" customWidth="1"/>
    <col min="13683" max="13683" width="12.7109375" style="16" bestFit="1" customWidth="1"/>
    <col min="13684" max="13684" width="11.28515625" style="16" bestFit="1" customWidth="1"/>
    <col min="13685" max="13685" width="11.140625" style="16" bestFit="1" customWidth="1"/>
    <col min="13686" max="13686" width="19.42578125" style="16" customWidth="1"/>
    <col min="13687" max="13687" width="12.28515625" style="16" customWidth="1"/>
    <col min="13688" max="13688" width="16.42578125" style="16" bestFit="1" customWidth="1"/>
    <col min="13689" max="13689" width="12.85546875" style="16" customWidth="1"/>
    <col min="13690" max="13690" width="16.42578125" style="16" bestFit="1" customWidth="1"/>
    <col min="13691" max="13691" width="13.42578125" style="16" customWidth="1"/>
    <col min="13692" max="13692" width="13.85546875" style="16" customWidth="1"/>
    <col min="13693" max="13693" width="10.28515625" style="16" bestFit="1" customWidth="1"/>
    <col min="13694" max="13694" width="8.5703125" style="16"/>
    <col min="13695" max="13695" width="1.85546875" style="16" customWidth="1"/>
    <col min="13696" max="13696" width="6.5703125" style="16" bestFit="1" customWidth="1"/>
    <col min="13697" max="13697" width="12.7109375" style="16" bestFit="1" customWidth="1"/>
    <col min="13698" max="13698" width="11.28515625" style="16" bestFit="1" customWidth="1"/>
    <col min="13699" max="13699" width="11.140625" style="16" bestFit="1" customWidth="1"/>
    <col min="13700" max="13700" width="19.42578125" style="16" customWidth="1"/>
    <col min="13701" max="13701" width="12.28515625" style="16" customWidth="1"/>
    <col min="13702" max="13702" width="16.42578125" style="16" bestFit="1" customWidth="1"/>
    <col min="13703" max="13703" width="12.85546875" style="16" customWidth="1"/>
    <col min="13704" max="13704" width="16.42578125" style="16" bestFit="1" customWidth="1"/>
    <col min="13705" max="13705" width="13.42578125" style="16" customWidth="1"/>
    <col min="13706" max="13706" width="13.85546875" style="16" customWidth="1"/>
    <col min="13707" max="13707" width="10.28515625" style="16" bestFit="1" customWidth="1"/>
    <col min="13708" max="13824" width="8.5703125" style="16"/>
    <col min="13825" max="13825" width="1.7109375" style="16" customWidth="1"/>
    <col min="13826" max="13826" width="6.5703125" style="16" bestFit="1" customWidth="1"/>
    <col min="13827" max="13827" width="9.85546875" style="16" bestFit="1" customWidth="1"/>
    <col min="13828" max="13828" width="17" style="16" bestFit="1" customWidth="1"/>
    <col min="13829" max="13830" width="8.42578125" style="16" bestFit="1" customWidth="1"/>
    <col min="13831" max="13831" width="19.140625" style="16" bestFit="1" customWidth="1"/>
    <col min="13832" max="13832" width="12.5703125" style="16" bestFit="1" customWidth="1"/>
    <col min="13833" max="13833" width="8.42578125" style="16" bestFit="1" customWidth="1"/>
    <col min="13834" max="13834" width="14.5703125" style="16" bestFit="1" customWidth="1"/>
    <col min="13835" max="13835" width="12.7109375" style="16" bestFit="1" customWidth="1"/>
    <col min="13836" max="13836" width="8.140625" style="16" bestFit="1" customWidth="1"/>
    <col min="13837" max="13837" width="10.28515625" style="16" bestFit="1" customWidth="1"/>
    <col min="13838" max="13838" width="7.28515625" style="16" bestFit="1" customWidth="1"/>
    <col min="13839" max="13840" width="8.5703125" style="16" bestFit="1"/>
    <col min="13841" max="13841" width="2.5703125" style="16" customWidth="1"/>
    <col min="13842" max="13842" width="6.5703125" style="16" bestFit="1" customWidth="1"/>
    <col min="13843" max="13843" width="9.85546875" style="16" bestFit="1" customWidth="1"/>
    <col min="13844" max="13844" width="17" style="16" bestFit="1" customWidth="1"/>
    <col min="13845" max="13846" width="8.42578125" style="16" bestFit="1" customWidth="1"/>
    <col min="13847" max="13847" width="16.42578125" style="16" bestFit="1" customWidth="1"/>
    <col min="13848" max="13848" width="12.5703125" style="16" bestFit="1" customWidth="1"/>
    <col min="13849" max="13849" width="8.42578125" style="16" bestFit="1" customWidth="1"/>
    <col min="13850" max="13850" width="16" style="16" bestFit="1" customWidth="1"/>
    <col min="13851" max="13851" width="12.7109375" style="16" bestFit="1" customWidth="1"/>
    <col min="13852" max="13852" width="8.140625" style="16" bestFit="1" customWidth="1"/>
    <col min="13853" max="13853" width="10.28515625" style="16" bestFit="1" customWidth="1"/>
    <col min="13854" max="13854" width="7.28515625" style="16" bestFit="1" customWidth="1"/>
    <col min="13855" max="13856" width="8.140625" style="16" bestFit="1" customWidth="1"/>
    <col min="13857" max="13857" width="1.7109375" style="16" customWidth="1"/>
    <col min="13858" max="13858" width="6.5703125" style="16" bestFit="1" customWidth="1"/>
    <col min="13859" max="13860" width="17" style="16" bestFit="1" customWidth="1"/>
    <col min="13861" max="13861" width="13.42578125" style="16" customWidth="1"/>
    <col min="13862" max="13862" width="8.42578125" style="16" bestFit="1" customWidth="1"/>
    <col min="13863" max="13863" width="20.42578125" style="16" bestFit="1" customWidth="1"/>
    <col min="13864" max="13864" width="20.42578125" style="16" customWidth="1"/>
    <col min="13865" max="13865" width="8.42578125" style="16" bestFit="1" customWidth="1"/>
    <col min="13866" max="13866" width="16" style="16" bestFit="1" customWidth="1"/>
    <col min="13867" max="13867" width="12.7109375" style="16" bestFit="1" customWidth="1"/>
    <col min="13868" max="13868" width="8.140625" style="16" bestFit="1" customWidth="1"/>
    <col min="13869" max="13869" width="10.28515625" style="16" bestFit="1" customWidth="1"/>
    <col min="13870" max="13870" width="7.28515625" style="16" bestFit="1" customWidth="1"/>
    <col min="13871" max="13872" width="8.140625" style="16" bestFit="1" customWidth="1"/>
    <col min="13873" max="13873" width="2" style="16" customWidth="1"/>
    <col min="13874" max="13874" width="6.5703125" style="16" bestFit="1" customWidth="1"/>
    <col min="13875" max="13876" width="17" style="16" bestFit="1" customWidth="1"/>
    <col min="13877" max="13877" width="8.42578125" style="16" bestFit="1" customWidth="1"/>
    <col min="13878" max="13878" width="8.42578125" style="16" customWidth="1"/>
    <col min="13879" max="13879" width="20.42578125" style="16" bestFit="1" customWidth="1"/>
    <col min="13880" max="13880" width="12.5703125" style="16" bestFit="1" customWidth="1"/>
    <col min="13881" max="13881" width="8.42578125" style="16" bestFit="1" customWidth="1"/>
    <col min="13882" max="13882" width="16" style="16" bestFit="1" customWidth="1"/>
    <col min="13883" max="13883" width="12.7109375" style="16" bestFit="1" customWidth="1"/>
    <col min="13884" max="13884" width="8.140625" style="16" bestFit="1" customWidth="1"/>
    <col min="13885" max="13885" width="10.28515625" style="16" bestFit="1" customWidth="1"/>
    <col min="13886" max="13886" width="7.28515625" style="16" bestFit="1" customWidth="1"/>
    <col min="13887" max="13887" width="10.140625" style="16" bestFit="1" customWidth="1"/>
    <col min="13888" max="13888" width="8.140625" style="16" bestFit="1" customWidth="1"/>
    <col min="13889" max="13889" width="2" style="16" customWidth="1"/>
    <col min="13890" max="13890" width="6.5703125" style="16" bestFit="1" customWidth="1"/>
    <col min="13891" max="13892" width="15.42578125" style="16" customWidth="1"/>
    <col min="13893" max="13893" width="11.140625" style="16" bestFit="1" customWidth="1"/>
    <col min="13894" max="13894" width="11.140625" style="16" customWidth="1"/>
    <col min="13895" max="13895" width="16.42578125" style="16" bestFit="1" customWidth="1"/>
    <col min="13896" max="13896" width="16.42578125" style="16" customWidth="1"/>
    <col min="13897" max="13897" width="8.42578125" style="16" bestFit="1" customWidth="1"/>
    <col min="13898" max="13899" width="12.7109375" style="16" bestFit="1" customWidth="1"/>
    <col min="13900" max="13900" width="10.28515625" style="16" bestFit="1" customWidth="1"/>
    <col min="13901" max="13901" width="10.28515625" style="16" customWidth="1"/>
    <col min="13902" max="13902" width="7.28515625" style="16" bestFit="1" customWidth="1"/>
    <col min="13903" max="13903" width="10.140625" style="16" bestFit="1" customWidth="1"/>
    <col min="13904" max="13904" width="8.140625" style="16" bestFit="1" customWidth="1"/>
    <col min="13905" max="13905" width="2.28515625" style="16" customWidth="1"/>
    <col min="13906" max="13906" width="6.5703125" style="16" bestFit="1" customWidth="1"/>
    <col min="13907" max="13907" width="19.7109375" style="16" customWidth="1"/>
    <col min="13908" max="13908" width="20.85546875" style="16" customWidth="1"/>
    <col min="13909" max="13909" width="14.28515625" style="16" customWidth="1"/>
    <col min="13910" max="13910" width="12.28515625" style="16" customWidth="1"/>
    <col min="13911" max="13911" width="11.7109375" style="16" bestFit="1" customWidth="1"/>
    <col min="13912" max="13912" width="12.85546875" style="16" customWidth="1"/>
    <col min="13913" max="13913" width="16.42578125" style="16" bestFit="1" customWidth="1"/>
    <col min="13914" max="13914" width="13.42578125" style="16" customWidth="1"/>
    <col min="13915" max="13915" width="13.85546875" style="16" customWidth="1"/>
    <col min="13916" max="13918" width="12.7109375" style="16" customWidth="1"/>
    <col min="13919" max="13920" width="8.5703125" style="16"/>
    <col min="13921" max="13921" width="2.28515625" style="16" customWidth="1"/>
    <col min="13922" max="13922" width="6.5703125" style="16" bestFit="1" customWidth="1"/>
    <col min="13923" max="13923" width="19.7109375" style="16" customWidth="1"/>
    <col min="13924" max="13924" width="20.85546875" style="16" customWidth="1"/>
    <col min="13925" max="13925" width="14.28515625" style="16" customWidth="1"/>
    <col min="13926" max="13926" width="12.28515625" style="16" customWidth="1"/>
    <col min="13927" max="13927" width="16.42578125" style="16" bestFit="1" customWidth="1"/>
    <col min="13928" max="13928" width="12.85546875" style="16" customWidth="1"/>
    <col min="13929" max="13929" width="16.42578125" style="16" bestFit="1" customWidth="1"/>
    <col min="13930" max="13930" width="13.42578125" style="16" customWidth="1"/>
    <col min="13931" max="13931" width="13.85546875" style="16" customWidth="1"/>
    <col min="13932" max="13934" width="12.7109375" style="16" customWidth="1"/>
    <col min="13935" max="13936" width="8.5703125" style="16"/>
    <col min="13937" max="13937" width="1.85546875" style="16" customWidth="1"/>
    <col min="13938" max="13938" width="6.5703125" style="16" bestFit="1" customWidth="1"/>
    <col min="13939" max="13939" width="12.7109375" style="16" bestFit="1" customWidth="1"/>
    <col min="13940" max="13940" width="11.28515625" style="16" bestFit="1" customWidth="1"/>
    <col min="13941" max="13941" width="11.140625" style="16" bestFit="1" customWidth="1"/>
    <col min="13942" max="13942" width="19.42578125" style="16" customWidth="1"/>
    <col min="13943" max="13943" width="12.28515625" style="16" customWidth="1"/>
    <col min="13944" max="13944" width="16.42578125" style="16" bestFit="1" customWidth="1"/>
    <col min="13945" max="13945" width="12.85546875" style="16" customWidth="1"/>
    <col min="13946" max="13946" width="16.42578125" style="16" bestFit="1" customWidth="1"/>
    <col min="13947" max="13947" width="13.42578125" style="16" customWidth="1"/>
    <col min="13948" max="13948" width="13.85546875" style="16" customWidth="1"/>
    <col min="13949" max="13949" width="10.28515625" style="16" bestFit="1" customWidth="1"/>
    <col min="13950" max="13950" width="8.5703125" style="16"/>
    <col min="13951" max="13951" width="1.85546875" style="16" customWidth="1"/>
    <col min="13952" max="13952" width="6.5703125" style="16" bestFit="1" customWidth="1"/>
    <col min="13953" max="13953" width="12.7109375" style="16" bestFit="1" customWidth="1"/>
    <col min="13954" max="13954" width="11.28515625" style="16" bestFit="1" customWidth="1"/>
    <col min="13955" max="13955" width="11.140625" style="16" bestFit="1" customWidth="1"/>
    <col min="13956" max="13956" width="19.42578125" style="16" customWidth="1"/>
    <col min="13957" max="13957" width="12.28515625" style="16" customWidth="1"/>
    <col min="13958" max="13958" width="16.42578125" style="16" bestFit="1" customWidth="1"/>
    <col min="13959" max="13959" width="12.85546875" style="16" customWidth="1"/>
    <col min="13960" max="13960" width="16.42578125" style="16" bestFit="1" customWidth="1"/>
    <col min="13961" max="13961" width="13.42578125" style="16" customWidth="1"/>
    <col min="13962" max="13962" width="13.85546875" style="16" customWidth="1"/>
    <col min="13963" max="13963" width="10.28515625" style="16" bestFit="1" customWidth="1"/>
    <col min="13964" max="14080" width="8.5703125" style="16"/>
    <col min="14081" max="14081" width="1.7109375" style="16" customWidth="1"/>
    <col min="14082" max="14082" width="6.5703125" style="16" bestFit="1" customWidth="1"/>
    <col min="14083" max="14083" width="9.85546875" style="16" bestFit="1" customWidth="1"/>
    <col min="14084" max="14084" width="17" style="16" bestFit="1" customWidth="1"/>
    <col min="14085" max="14086" width="8.42578125" style="16" bestFit="1" customWidth="1"/>
    <col min="14087" max="14087" width="19.140625" style="16" bestFit="1" customWidth="1"/>
    <col min="14088" max="14088" width="12.5703125" style="16" bestFit="1" customWidth="1"/>
    <col min="14089" max="14089" width="8.42578125" style="16" bestFit="1" customWidth="1"/>
    <col min="14090" max="14090" width="14.5703125" style="16" bestFit="1" customWidth="1"/>
    <col min="14091" max="14091" width="12.7109375" style="16" bestFit="1" customWidth="1"/>
    <col min="14092" max="14092" width="8.140625" style="16" bestFit="1" customWidth="1"/>
    <col min="14093" max="14093" width="10.28515625" style="16" bestFit="1" customWidth="1"/>
    <col min="14094" max="14094" width="7.28515625" style="16" bestFit="1" customWidth="1"/>
    <col min="14095" max="14096" width="8.5703125" style="16" bestFit="1"/>
    <col min="14097" max="14097" width="2.5703125" style="16" customWidth="1"/>
    <col min="14098" max="14098" width="6.5703125" style="16" bestFit="1" customWidth="1"/>
    <col min="14099" max="14099" width="9.85546875" style="16" bestFit="1" customWidth="1"/>
    <col min="14100" max="14100" width="17" style="16" bestFit="1" customWidth="1"/>
    <col min="14101" max="14102" width="8.42578125" style="16" bestFit="1" customWidth="1"/>
    <col min="14103" max="14103" width="16.42578125" style="16" bestFit="1" customWidth="1"/>
    <col min="14104" max="14104" width="12.5703125" style="16" bestFit="1" customWidth="1"/>
    <col min="14105" max="14105" width="8.42578125" style="16" bestFit="1" customWidth="1"/>
    <col min="14106" max="14106" width="16" style="16" bestFit="1" customWidth="1"/>
    <col min="14107" max="14107" width="12.7109375" style="16" bestFit="1" customWidth="1"/>
    <col min="14108" max="14108" width="8.140625" style="16" bestFit="1" customWidth="1"/>
    <col min="14109" max="14109" width="10.28515625" style="16" bestFit="1" customWidth="1"/>
    <col min="14110" max="14110" width="7.28515625" style="16" bestFit="1" customWidth="1"/>
    <col min="14111" max="14112" width="8.140625" style="16" bestFit="1" customWidth="1"/>
    <col min="14113" max="14113" width="1.7109375" style="16" customWidth="1"/>
    <col min="14114" max="14114" width="6.5703125" style="16" bestFit="1" customWidth="1"/>
    <col min="14115" max="14116" width="17" style="16" bestFit="1" customWidth="1"/>
    <col min="14117" max="14117" width="13.42578125" style="16" customWidth="1"/>
    <col min="14118" max="14118" width="8.42578125" style="16" bestFit="1" customWidth="1"/>
    <col min="14119" max="14119" width="20.42578125" style="16" bestFit="1" customWidth="1"/>
    <col min="14120" max="14120" width="20.42578125" style="16" customWidth="1"/>
    <col min="14121" max="14121" width="8.42578125" style="16" bestFit="1" customWidth="1"/>
    <col min="14122" max="14122" width="16" style="16" bestFit="1" customWidth="1"/>
    <col min="14123" max="14123" width="12.7109375" style="16" bestFit="1" customWidth="1"/>
    <col min="14124" max="14124" width="8.140625" style="16" bestFit="1" customWidth="1"/>
    <col min="14125" max="14125" width="10.28515625" style="16" bestFit="1" customWidth="1"/>
    <col min="14126" max="14126" width="7.28515625" style="16" bestFit="1" customWidth="1"/>
    <col min="14127" max="14128" width="8.140625" style="16" bestFit="1" customWidth="1"/>
    <col min="14129" max="14129" width="2" style="16" customWidth="1"/>
    <col min="14130" max="14130" width="6.5703125" style="16" bestFit="1" customWidth="1"/>
    <col min="14131" max="14132" width="17" style="16" bestFit="1" customWidth="1"/>
    <col min="14133" max="14133" width="8.42578125" style="16" bestFit="1" customWidth="1"/>
    <col min="14134" max="14134" width="8.42578125" style="16" customWidth="1"/>
    <col min="14135" max="14135" width="20.42578125" style="16" bestFit="1" customWidth="1"/>
    <col min="14136" max="14136" width="12.5703125" style="16" bestFit="1" customWidth="1"/>
    <col min="14137" max="14137" width="8.42578125" style="16" bestFit="1" customWidth="1"/>
    <col min="14138" max="14138" width="16" style="16" bestFit="1" customWidth="1"/>
    <col min="14139" max="14139" width="12.7109375" style="16" bestFit="1" customWidth="1"/>
    <col min="14140" max="14140" width="8.140625" style="16" bestFit="1" customWidth="1"/>
    <col min="14141" max="14141" width="10.28515625" style="16" bestFit="1" customWidth="1"/>
    <col min="14142" max="14142" width="7.28515625" style="16" bestFit="1" customWidth="1"/>
    <col min="14143" max="14143" width="10.140625" style="16" bestFit="1" customWidth="1"/>
    <col min="14144" max="14144" width="8.140625" style="16" bestFit="1" customWidth="1"/>
    <col min="14145" max="14145" width="2" style="16" customWidth="1"/>
    <col min="14146" max="14146" width="6.5703125" style="16" bestFit="1" customWidth="1"/>
    <col min="14147" max="14148" width="15.42578125" style="16" customWidth="1"/>
    <col min="14149" max="14149" width="11.140625" style="16" bestFit="1" customWidth="1"/>
    <col min="14150" max="14150" width="11.140625" style="16" customWidth="1"/>
    <col min="14151" max="14151" width="16.42578125" style="16" bestFit="1" customWidth="1"/>
    <col min="14152" max="14152" width="16.42578125" style="16" customWidth="1"/>
    <col min="14153" max="14153" width="8.42578125" style="16" bestFit="1" customWidth="1"/>
    <col min="14154" max="14155" width="12.7109375" style="16" bestFit="1" customWidth="1"/>
    <col min="14156" max="14156" width="10.28515625" style="16" bestFit="1" customWidth="1"/>
    <col min="14157" max="14157" width="10.28515625" style="16" customWidth="1"/>
    <col min="14158" max="14158" width="7.28515625" style="16" bestFit="1" customWidth="1"/>
    <col min="14159" max="14159" width="10.140625" style="16" bestFit="1" customWidth="1"/>
    <col min="14160" max="14160" width="8.140625" style="16" bestFit="1" customWidth="1"/>
    <col min="14161" max="14161" width="2.28515625" style="16" customWidth="1"/>
    <col min="14162" max="14162" width="6.5703125" style="16" bestFit="1" customWidth="1"/>
    <col min="14163" max="14163" width="19.7109375" style="16" customWidth="1"/>
    <col min="14164" max="14164" width="20.85546875" style="16" customWidth="1"/>
    <col min="14165" max="14165" width="14.28515625" style="16" customWidth="1"/>
    <col min="14166" max="14166" width="12.28515625" style="16" customWidth="1"/>
    <col min="14167" max="14167" width="11.7109375" style="16" bestFit="1" customWidth="1"/>
    <col min="14168" max="14168" width="12.85546875" style="16" customWidth="1"/>
    <col min="14169" max="14169" width="16.42578125" style="16" bestFit="1" customWidth="1"/>
    <col min="14170" max="14170" width="13.42578125" style="16" customWidth="1"/>
    <col min="14171" max="14171" width="13.85546875" style="16" customWidth="1"/>
    <col min="14172" max="14174" width="12.7109375" style="16" customWidth="1"/>
    <col min="14175" max="14176" width="8.5703125" style="16"/>
    <col min="14177" max="14177" width="2.28515625" style="16" customWidth="1"/>
    <col min="14178" max="14178" width="6.5703125" style="16" bestFit="1" customWidth="1"/>
    <col min="14179" max="14179" width="19.7109375" style="16" customWidth="1"/>
    <col min="14180" max="14180" width="20.85546875" style="16" customWidth="1"/>
    <col min="14181" max="14181" width="14.28515625" style="16" customWidth="1"/>
    <col min="14182" max="14182" width="12.28515625" style="16" customWidth="1"/>
    <col min="14183" max="14183" width="16.42578125" style="16" bestFit="1" customWidth="1"/>
    <col min="14184" max="14184" width="12.85546875" style="16" customWidth="1"/>
    <col min="14185" max="14185" width="16.42578125" style="16" bestFit="1" customWidth="1"/>
    <col min="14186" max="14186" width="13.42578125" style="16" customWidth="1"/>
    <col min="14187" max="14187" width="13.85546875" style="16" customWidth="1"/>
    <col min="14188" max="14190" width="12.7109375" style="16" customWidth="1"/>
    <col min="14191" max="14192" width="8.5703125" style="16"/>
    <col min="14193" max="14193" width="1.85546875" style="16" customWidth="1"/>
    <col min="14194" max="14194" width="6.5703125" style="16" bestFit="1" customWidth="1"/>
    <col min="14195" max="14195" width="12.7109375" style="16" bestFit="1" customWidth="1"/>
    <col min="14196" max="14196" width="11.28515625" style="16" bestFit="1" customWidth="1"/>
    <col min="14197" max="14197" width="11.140625" style="16" bestFit="1" customWidth="1"/>
    <col min="14198" max="14198" width="19.42578125" style="16" customWidth="1"/>
    <col min="14199" max="14199" width="12.28515625" style="16" customWidth="1"/>
    <col min="14200" max="14200" width="16.42578125" style="16" bestFit="1" customWidth="1"/>
    <col min="14201" max="14201" width="12.85546875" style="16" customWidth="1"/>
    <col min="14202" max="14202" width="16.42578125" style="16" bestFit="1" customWidth="1"/>
    <col min="14203" max="14203" width="13.42578125" style="16" customWidth="1"/>
    <col min="14204" max="14204" width="13.85546875" style="16" customWidth="1"/>
    <col min="14205" max="14205" width="10.28515625" style="16" bestFit="1" customWidth="1"/>
    <col min="14206" max="14206" width="8.5703125" style="16"/>
    <col min="14207" max="14207" width="1.85546875" style="16" customWidth="1"/>
    <col min="14208" max="14208" width="6.5703125" style="16" bestFit="1" customWidth="1"/>
    <col min="14209" max="14209" width="12.7109375" style="16" bestFit="1" customWidth="1"/>
    <col min="14210" max="14210" width="11.28515625" style="16" bestFit="1" customWidth="1"/>
    <col min="14211" max="14211" width="11.140625" style="16" bestFit="1" customWidth="1"/>
    <col min="14212" max="14212" width="19.42578125" style="16" customWidth="1"/>
    <col min="14213" max="14213" width="12.28515625" style="16" customWidth="1"/>
    <col min="14214" max="14214" width="16.42578125" style="16" bestFit="1" customWidth="1"/>
    <col min="14215" max="14215" width="12.85546875" style="16" customWidth="1"/>
    <col min="14216" max="14216" width="16.42578125" style="16" bestFit="1" customWidth="1"/>
    <col min="14217" max="14217" width="13.42578125" style="16" customWidth="1"/>
    <col min="14218" max="14218" width="13.85546875" style="16" customWidth="1"/>
    <col min="14219" max="14219" width="10.28515625" style="16" bestFit="1" customWidth="1"/>
    <col min="14220" max="14336" width="8.5703125" style="16"/>
    <col min="14337" max="14337" width="1.7109375" style="16" customWidth="1"/>
    <col min="14338" max="14338" width="6.5703125" style="16" bestFit="1" customWidth="1"/>
    <col min="14339" max="14339" width="9.85546875" style="16" bestFit="1" customWidth="1"/>
    <col min="14340" max="14340" width="17" style="16" bestFit="1" customWidth="1"/>
    <col min="14341" max="14342" width="8.42578125" style="16" bestFit="1" customWidth="1"/>
    <col min="14343" max="14343" width="19.140625" style="16" bestFit="1" customWidth="1"/>
    <col min="14344" max="14344" width="12.5703125" style="16" bestFit="1" customWidth="1"/>
    <col min="14345" max="14345" width="8.42578125" style="16" bestFit="1" customWidth="1"/>
    <col min="14346" max="14346" width="14.5703125" style="16" bestFit="1" customWidth="1"/>
    <col min="14347" max="14347" width="12.7109375" style="16" bestFit="1" customWidth="1"/>
    <col min="14348" max="14348" width="8.140625" style="16" bestFit="1" customWidth="1"/>
    <col min="14349" max="14349" width="10.28515625" style="16" bestFit="1" customWidth="1"/>
    <col min="14350" max="14350" width="7.28515625" style="16" bestFit="1" customWidth="1"/>
    <col min="14351" max="14352" width="8.5703125" style="16" bestFit="1"/>
    <col min="14353" max="14353" width="2.5703125" style="16" customWidth="1"/>
    <col min="14354" max="14354" width="6.5703125" style="16" bestFit="1" customWidth="1"/>
    <col min="14355" max="14355" width="9.85546875" style="16" bestFit="1" customWidth="1"/>
    <col min="14356" max="14356" width="17" style="16" bestFit="1" customWidth="1"/>
    <col min="14357" max="14358" width="8.42578125" style="16" bestFit="1" customWidth="1"/>
    <col min="14359" max="14359" width="16.42578125" style="16" bestFit="1" customWidth="1"/>
    <col min="14360" max="14360" width="12.5703125" style="16" bestFit="1" customWidth="1"/>
    <col min="14361" max="14361" width="8.42578125" style="16" bestFit="1" customWidth="1"/>
    <col min="14362" max="14362" width="16" style="16" bestFit="1" customWidth="1"/>
    <col min="14363" max="14363" width="12.7109375" style="16" bestFit="1" customWidth="1"/>
    <col min="14364" max="14364" width="8.140625" style="16" bestFit="1" customWidth="1"/>
    <col min="14365" max="14365" width="10.28515625" style="16" bestFit="1" customWidth="1"/>
    <col min="14366" max="14366" width="7.28515625" style="16" bestFit="1" customWidth="1"/>
    <col min="14367" max="14368" width="8.140625" style="16" bestFit="1" customWidth="1"/>
    <col min="14369" max="14369" width="1.7109375" style="16" customWidth="1"/>
    <col min="14370" max="14370" width="6.5703125" style="16" bestFit="1" customWidth="1"/>
    <col min="14371" max="14372" width="17" style="16" bestFit="1" customWidth="1"/>
    <col min="14373" max="14373" width="13.42578125" style="16" customWidth="1"/>
    <col min="14374" max="14374" width="8.42578125" style="16" bestFit="1" customWidth="1"/>
    <col min="14375" max="14375" width="20.42578125" style="16" bestFit="1" customWidth="1"/>
    <col min="14376" max="14376" width="20.42578125" style="16" customWidth="1"/>
    <col min="14377" max="14377" width="8.42578125" style="16" bestFit="1" customWidth="1"/>
    <col min="14378" max="14378" width="16" style="16" bestFit="1" customWidth="1"/>
    <col min="14379" max="14379" width="12.7109375" style="16" bestFit="1" customWidth="1"/>
    <col min="14380" max="14380" width="8.140625" style="16" bestFit="1" customWidth="1"/>
    <col min="14381" max="14381" width="10.28515625" style="16" bestFit="1" customWidth="1"/>
    <col min="14382" max="14382" width="7.28515625" style="16" bestFit="1" customWidth="1"/>
    <col min="14383" max="14384" width="8.140625" style="16" bestFit="1" customWidth="1"/>
    <col min="14385" max="14385" width="2" style="16" customWidth="1"/>
    <col min="14386" max="14386" width="6.5703125" style="16" bestFit="1" customWidth="1"/>
    <col min="14387" max="14388" width="17" style="16" bestFit="1" customWidth="1"/>
    <col min="14389" max="14389" width="8.42578125" style="16" bestFit="1" customWidth="1"/>
    <col min="14390" max="14390" width="8.42578125" style="16" customWidth="1"/>
    <col min="14391" max="14391" width="20.42578125" style="16" bestFit="1" customWidth="1"/>
    <col min="14392" max="14392" width="12.5703125" style="16" bestFit="1" customWidth="1"/>
    <col min="14393" max="14393" width="8.42578125" style="16" bestFit="1" customWidth="1"/>
    <col min="14394" max="14394" width="16" style="16" bestFit="1" customWidth="1"/>
    <col min="14395" max="14395" width="12.7109375" style="16" bestFit="1" customWidth="1"/>
    <col min="14396" max="14396" width="8.140625" style="16" bestFit="1" customWidth="1"/>
    <col min="14397" max="14397" width="10.28515625" style="16" bestFit="1" customWidth="1"/>
    <col min="14398" max="14398" width="7.28515625" style="16" bestFit="1" customWidth="1"/>
    <col min="14399" max="14399" width="10.140625" style="16" bestFit="1" customWidth="1"/>
    <col min="14400" max="14400" width="8.140625" style="16" bestFit="1" customWidth="1"/>
    <col min="14401" max="14401" width="2" style="16" customWidth="1"/>
    <col min="14402" max="14402" width="6.5703125" style="16" bestFit="1" customWidth="1"/>
    <col min="14403" max="14404" width="15.42578125" style="16" customWidth="1"/>
    <col min="14405" max="14405" width="11.140625" style="16" bestFit="1" customWidth="1"/>
    <col min="14406" max="14406" width="11.140625" style="16" customWidth="1"/>
    <col min="14407" max="14407" width="16.42578125" style="16" bestFit="1" customWidth="1"/>
    <col min="14408" max="14408" width="16.42578125" style="16" customWidth="1"/>
    <col min="14409" max="14409" width="8.42578125" style="16" bestFit="1" customWidth="1"/>
    <col min="14410" max="14411" width="12.7109375" style="16" bestFit="1" customWidth="1"/>
    <col min="14412" max="14412" width="10.28515625" style="16" bestFit="1" customWidth="1"/>
    <col min="14413" max="14413" width="10.28515625" style="16" customWidth="1"/>
    <col min="14414" max="14414" width="7.28515625" style="16" bestFit="1" customWidth="1"/>
    <col min="14415" max="14415" width="10.140625" style="16" bestFit="1" customWidth="1"/>
    <col min="14416" max="14416" width="8.140625" style="16" bestFit="1" customWidth="1"/>
    <col min="14417" max="14417" width="2.28515625" style="16" customWidth="1"/>
    <col min="14418" max="14418" width="6.5703125" style="16" bestFit="1" customWidth="1"/>
    <col min="14419" max="14419" width="19.7109375" style="16" customWidth="1"/>
    <col min="14420" max="14420" width="20.85546875" style="16" customWidth="1"/>
    <col min="14421" max="14421" width="14.28515625" style="16" customWidth="1"/>
    <col min="14422" max="14422" width="12.28515625" style="16" customWidth="1"/>
    <col min="14423" max="14423" width="11.7109375" style="16" bestFit="1" customWidth="1"/>
    <col min="14424" max="14424" width="12.85546875" style="16" customWidth="1"/>
    <col min="14425" max="14425" width="16.42578125" style="16" bestFit="1" customWidth="1"/>
    <col min="14426" max="14426" width="13.42578125" style="16" customWidth="1"/>
    <col min="14427" max="14427" width="13.85546875" style="16" customWidth="1"/>
    <col min="14428" max="14430" width="12.7109375" style="16" customWidth="1"/>
    <col min="14431" max="14432" width="8.5703125" style="16"/>
    <col min="14433" max="14433" width="2.28515625" style="16" customWidth="1"/>
    <col min="14434" max="14434" width="6.5703125" style="16" bestFit="1" customWidth="1"/>
    <col min="14435" max="14435" width="19.7109375" style="16" customWidth="1"/>
    <col min="14436" max="14436" width="20.85546875" style="16" customWidth="1"/>
    <col min="14437" max="14437" width="14.28515625" style="16" customWidth="1"/>
    <col min="14438" max="14438" width="12.28515625" style="16" customWidth="1"/>
    <col min="14439" max="14439" width="16.42578125" style="16" bestFit="1" customWidth="1"/>
    <col min="14440" max="14440" width="12.85546875" style="16" customWidth="1"/>
    <col min="14441" max="14441" width="16.42578125" style="16" bestFit="1" customWidth="1"/>
    <col min="14442" max="14442" width="13.42578125" style="16" customWidth="1"/>
    <col min="14443" max="14443" width="13.85546875" style="16" customWidth="1"/>
    <col min="14444" max="14446" width="12.7109375" style="16" customWidth="1"/>
    <col min="14447" max="14448" width="8.5703125" style="16"/>
    <col min="14449" max="14449" width="1.85546875" style="16" customWidth="1"/>
    <col min="14450" max="14450" width="6.5703125" style="16" bestFit="1" customWidth="1"/>
    <col min="14451" max="14451" width="12.7109375" style="16" bestFit="1" customWidth="1"/>
    <col min="14452" max="14452" width="11.28515625" style="16" bestFit="1" customWidth="1"/>
    <col min="14453" max="14453" width="11.140625" style="16" bestFit="1" customWidth="1"/>
    <col min="14454" max="14454" width="19.42578125" style="16" customWidth="1"/>
    <col min="14455" max="14455" width="12.28515625" style="16" customWidth="1"/>
    <col min="14456" max="14456" width="16.42578125" style="16" bestFit="1" customWidth="1"/>
    <col min="14457" max="14457" width="12.85546875" style="16" customWidth="1"/>
    <col min="14458" max="14458" width="16.42578125" style="16" bestFit="1" customWidth="1"/>
    <col min="14459" max="14459" width="13.42578125" style="16" customWidth="1"/>
    <col min="14460" max="14460" width="13.85546875" style="16" customWidth="1"/>
    <col min="14461" max="14461" width="10.28515625" style="16" bestFit="1" customWidth="1"/>
    <col min="14462" max="14462" width="8.5703125" style="16"/>
    <col min="14463" max="14463" width="1.85546875" style="16" customWidth="1"/>
    <col min="14464" max="14464" width="6.5703125" style="16" bestFit="1" customWidth="1"/>
    <col min="14465" max="14465" width="12.7109375" style="16" bestFit="1" customWidth="1"/>
    <col min="14466" max="14466" width="11.28515625" style="16" bestFit="1" customWidth="1"/>
    <col min="14467" max="14467" width="11.140625" style="16" bestFit="1" customWidth="1"/>
    <col min="14468" max="14468" width="19.42578125" style="16" customWidth="1"/>
    <col min="14469" max="14469" width="12.28515625" style="16" customWidth="1"/>
    <col min="14470" max="14470" width="16.42578125" style="16" bestFit="1" customWidth="1"/>
    <col min="14471" max="14471" width="12.85546875" style="16" customWidth="1"/>
    <col min="14472" max="14472" width="16.42578125" style="16" bestFit="1" customWidth="1"/>
    <col min="14473" max="14473" width="13.42578125" style="16" customWidth="1"/>
    <col min="14474" max="14474" width="13.85546875" style="16" customWidth="1"/>
    <col min="14475" max="14475" width="10.28515625" style="16" bestFit="1" customWidth="1"/>
    <col min="14476" max="14592" width="8.5703125" style="16"/>
    <col min="14593" max="14593" width="1.7109375" style="16" customWidth="1"/>
    <col min="14594" max="14594" width="6.5703125" style="16" bestFit="1" customWidth="1"/>
    <col min="14595" max="14595" width="9.85546875" style="16" bestFit="1" customWidth="1"/>
    <col min="14596" max="14596" width="17" style="16" bestFit="1" customWidth="1"/>
    <col min="14597" max="14598" width="8.42578125" style="16" bestFit="1" customWidth="1"/>
    <col min="14599" max="14599" width="19.140625" style="16" bestFit="1" customWidth="1"/>
    <col min="14600" max="14600" width="12.5703125" style="16" bestFit="1" customWidth="1"/>
    <col min="14601" max="14601" width="8.42578125" style="16" bestFit="1" customWidth="1"/>
    <col min="14602" max="14602" width="14.5703125" style="16" bestFit="1" customWidth="1"/>
    <col min="14603" max="14603" width="12.7109375" style="16" bestFit="1" customWidth="1"/>
    <col min="14604" max="14604" width="8.140625" style="16" bestFit="1" customWidth="1"/>
    <col min="14605" max="14605" width="10.28515625" style="16" bestFit="1" customWidth="1"/>
    <col min="14606" max="14606" width="7.28515625" style="16" bestFit="1" customWidth="1"/>
    <col min="14607" max="14608" width="8.5703125" style="16" bestFit="1"/>
    <col min="14609" max="14609" width="2.5703125" style="16" customWidth="1"/>
    <col min="14610" max="14610" width="6.5703125" style="16" bestFit="1" customWidth="1"/>
    <col min="14611" max="14611" width="9.85546875" style="16" bestFit="1" customWidth="1"/>
    <col min="14612" max="14612" width="17" style="16" bestFit="1" customWidth="1"/>
    <col min="14613" max="14614" width="8.42578125" style="16" bestFit="1" customWidth="1"/>
    <col min="14615" max="14615" width="16.42578125" style="16" bestFit="1" customWidth="1"/>
    <col min="14616" max="14616" width="12.5703125" style="16" bestFit="1" customWidth="1"/>
    <col min="14617" max="14617" width="8.42578125" style="16" bestFit="1" customWidth="1"/>
    <col min="14618" max="14618" width="16" style="16" bestFit="1" customWidth="1"/>
    <col min="14619" max="14619" width="12.7109375" style="16" bestFit="1" customWidth="1"/>
    <col min="14620" max="14620" width="8.140625" style="16" bestFit="1" customWidth="1"/>
    <col min="14621" max="14621" width="10.28515625" style="16" bestFit="1" customWidth="1"/>
    <col min="14622" max="14622" width="7.28515625" style="16" bestFit="1" customWidth="1"/>
    <col min="14623" max="14624" width="8.140625" style="16" bestFit="1" customWidth="1"/>
    <col min="14625" max="14625" width="1.7109375" style="16" customWidth="1"/>
    <col min="14626" max="14626" width="6.5703125" style="16" bestFit="1" customWidth="1"/>
    <col min="14627" max="14628" width="17" style="16" bestFit="1" customWidth="1"/>
    <col min="14629" max="14629" width="13.42578125" style="16" customWidth="1"/>
    <col min="14630" max="14630" width="8.42578125" style="16" bestFit="1" customWidth="1"/>
    <col min="14631" max="14631" width="20.42578125" style="16" bestFit="1" customWidth="1"/>
    <col min="14632" max="14632" width="20.42578125" style="16" customWidth="1"/>
    <col min="14633" max="14633" width="8.42578125" style="16" bestFit="1" customWidth="1"/>
    <col min="14634" max="14634" width="16" style="16" bestFit="1" customWidth="1"/>
    <col min="14635" max="14635" width="12.7109375" style="16" bestFit="1" customWidth="1"/>
    <col min="14636" max="14636" width="8.140625" style="16" bestFit="1" customWidth="1"/>
    <col min="14637" max="14637" width="10.28515625" style="16" bestFit="1" customWidth="1"/>
    <col min="14638" max="14638" width="7.28515625" style="16" bestFit="1" customWidth="1"/>
    <col min="14639" max="14640" width="8.140625" style="16" bestFit="1" customWidth="1"/>
    <col min="14641" max="14641" width="2" style="16" customWidth="1"/>
    <col min="14642" max="14642" width="6.5703125" style="16" bestFit="1" customWidth="1"/>
    <col min="14643" max="14644" width="17" style="16" bestFit="1" customWidth="1"/>
    <col min="14645" max="14645" width="8.42578125" style="16" bestFit="1" customWidth="1"/>
    <col min="14646" max="14646" width="8.42578125" style="16" customWidth="1"/>
    <col min="14647" max="14647" width="20.42578125" style="16" bestFit="1" customWidth="1"/>
    <col min="14648" max="14648" width="12.5703125" style="16" bestFit="1" customWidth="1"/>
    <col min="14649" max="14649" width="8.42578125" style="16" bestFit="1" customWidth="1"/>
    <col min="14650" max="14650" width="16" style="16" bestFit="1" customWidth="1"/>
    <col min="14651" max="14651" width="12.7109375" style="16" bestFit="1" customWidth="1"/>
    <col min="14652" max="14652" width="8.140625" style="16" bestFit="1" customWidth="1"/>
    <col min="14653" max="14653" width="10.28515625" style="16" bestFit="1" customWidth="1"/>
    <col min="14654" max="14654" width="7.28515625" style="16" bestFit="1" customWidth="1"/>
    <col min="14655" max="14655" width="10.140625" style="16" bestFit="1" customWidth="1"/>
    <col min="14656" max="14656" width="8.140625" style="16" bestFit="1" customWidth="1"/>
    <col min="14657" max="14657" width="2" style="16" customWidth="1"/>
    <col min="14658" max="14658" width="6.5703125" style="16" bestFit="1" customWidth="1"/>
    <col min="14659" max="14660" width="15.42578125" style="16" customWidth="1"/>
    <col min="14661" max="14661" width="11.140625" style="16" bestFit="1" customWidth="1"/>
    <col min="14662" max="14662" width="11.140625" style="16" customWidth="1"/>
    <col min="14663" max="14663" width="16.42578125" style="16" bestFit="1" customWidth="1"/>
    <col min="14664" max="14664" width="16.42578125" style="16" customWidth="1"/>
    <col min="14665" max="14665" width="8.42578125" style="16" bestFit="1" customWidth="1"/>
    <col min="14666" max="14667" width="12.7109375" style="16" bestFit="1" customWidth="1"/>
    <col min="14668" max="14668" width="10.28515625" style="16" bestFit="1" customWidth="1"/>
    <col min="14669" max="14669" width="10.28515625" style="16" customWidth="1"/>
    <col min="14670" max="14670" width="7.28515625" style="16" bestFit="1" customWidth="1"/>
    <col min="14671" max="14671" width="10.140625" style="16" bestFit="1" customWidth="1"/>
    <col min="14672" max="14672" width="8.140625" style="16" bestFit="1" customWidth="1"/>
    <col min="14673" max="14673" width="2.28515625" style="16" customWidth="1"/>
    <col min="14674" max="14674" width="6.5703125" style="16" bestFit="1" customWidth="1"/>
    <col min="14675" max="14675" width="19.7109375" style="16" customWidth="1"/>
    <col min="14676" max="14676" width="20.85546875" style="16" customWidth="1"/>
    <col min="14677" max="14677" width="14.28515625" style="16" customWidth="1"/>
    <col min="14678" max="14678" width="12.28515625" style="16" customWidth="1"/>
    <col min="14679" max="14679" width="11.7109375" style="16" bestFit="1" customWidth="1"/>
    <col min="14680" max="14680" width="12.85546875" style="16" customWidth="1"/>
    <col min="14681" max="14681" width="16.42578125" style="16" bestFit="1" customWidth="1"/>
    <col min="14682" max="14682" width="13.42578125" style="16" customWidth="1"/>
    <col min="14683" max="14683" width="13.85546875" style="16" customWidth="1"/>
    <col min="14684" max="14686" width="12.7109375" style="16" customWidth="1"/>
    <col min="14687" max="14688" width="8.5703125" style="16"/>
    <col min="14689" max="14689" width="2.28515625" style="16" customWidth="1"/>
    <col min="14690" max="14690" width="6.5703125" style="16" bestFit="1" customWidth="1"/>
    <col min="14691" max="14691" width="19.7109375" style="16" customWidth="1"/>
    <col min="14692" max="14692" width="20.85546875" style="16" customWidth="1"/>
    <col min="14693" max="14693" width="14.28515625" style="16" customWidth="1"/>
    <col min="14694" max="14694" width="12.28515625" style="16" customWidth="1"/>
    <col min="14695" max="14695" width="16.42578125" style="16" bestFit="1" customWidth="1"/>
    <col min="14696" max="14696" width="12.85546875" style="16" customWidth="1"/>
    <col min="14697" max="14697" width="16.42578125" style="16" bestFit="1" customWidth="1"/>
    <col min="14698" max="14698" width="13.42578125" style="16" customWidth="1"/>
    <col min="14699" max="14699" width="13.85546875" style="16" customWidth="1"/>
    <col min="14700" max="14702" width="12.7109375" style="16" customWidth="1"/>
    <col min="14703" max="14704" width="8.5703125" style="16"/>
    <col min="14705" max="14705" width="1.85546875" style="16" customWidth="1"/>
    <col min="14706" max="14706" width="6.5703125" style="16" bestFit="1" customWidth="1"/>
    <col min="14707" max="14707" width="12.7109375" style="16" bestFit="1" customWidth="1"/>
    <col min="14708" max="14708" width="11.28515625" style="16" bestFit="1" customWidth="1"/>
    <col min="14709" max="14709" width="11.140625" style="16" bestFit="1" customWidth="1"/>
    <col min="14710" max="14710" width="19.42578125" style="16" customWidth="1"/>
    <col min="14711" max="14711" width="12.28515625" style="16" customWidth="1"/>
    <col min="14712" max="14712" width="16.42578125" style="16" bestFit="1" customWidth="1"/>
    <col min="14713" max="14713" width="12.85546875" style="16" customWidth="1"/>
    <col min="14714" max="14714" width="16.42578125" style="16" bestFit="1" customWidth="1"/>
    <col min="14715" max="14715" width="13.42578125" style="16" customWidth="1"/>
    <col min="14716" max="14716" width="13.85546875" style="16" customWidth="1"/>
    <col min="14717" max="14717" width="10.28515625" style="16" bestFit="1" customWidth="1"/>
    <col min="14718" max="14718" width="8.5703125" style="16"/>
    <col min="14719" max="14719" width="1.85546875" style="16" customWidth="1"/>
    <col min="14720" max="14720" width="6.5703125" style="16" bestFit="1" customWidth="1"/>
    <col min="14721" max="14721" width="12.7109375" style="16" bestFit="1" customWidth="1"/>
    <col min="14722" max="14722" width="11.28515625" style="16" bestFit="1" customWidth="1"/>
    <col min="14723" max="14723" width="11.140625" style="16" bestFit="1" customWidth="1"/>
    <col min="14724" max="14724" width="19.42578125" style="16" customWidth="1"/>
    <col min="14725" max="14725" width="12.28515625" style="16" customWidth="1"/>
    <col min="14726" max="14726" width="16.42578125" style="16" bestFit="1" customWidth="1"/>
    <col min="14727" max="14727" width="12.85546875" style="16" customWidth="1"/>
    <col min="14728" max="14728" width="16.42578125" style="16" bestFit="1" customWidth="1"/>
    <col min="14729" max="14729" width="13.42578125" style="16" customWidth="1"/>
    <col min="14730" max="14730" width="13.85546875" style="16" customWidth="1"/>
    <col min="14731" max="14731" width="10.28515625" style="16" bestFit="1" customWidth="1"/>
    <col min="14732" max="14848" width="8.5703125" style="16"/>
    <col min="14849" max="14849" width="1.7109375" style="16" customWidth="1"/>
    <col min="14850" max="14850" width="6.5703125" style="16" bestFit="1" customWidth="1"/>
    <col min="14851" max="14851" width="9.85546875" style="16" bestFit="1" customWidth="1"/>
    <col min="14852" max="14852" width="17" style="16" bestFit="1" customWidth="1"/>
    <col min="14853" max="14854" width="8.42578125" style="16" bestFit="1" customWidth="1"/>
    <col min="14855" max="14855" width="19.140625" style="16" bestFit="1" customWidth="1"/>
    <col min="14856" max="14856" width="12.5703125" style="16" bestFit="1" customWidth="1"/>
    <col min="14857" max="14857" width="8.42578125" style="16" bestFit="1" customWidth="1"/>
    <col min="14858" max="14858" width="14.5703125" style="16" bestFit="1" customWidth="1"/>
    <col min="14859" max="14859" width="12.7109375" style="16" bestFit="1" customWidth="1"/>
    <col min="14860" max="14860" width="8.140625" style="16" bestFit="1" customWidth="1"/>
    <col min="14861" max="14861" width="10.28515625" style="16" bestFit="1" customWidth="1"/>
    <col min="14862" max="14862" width="7.28515625" style="16" bestFit="1" customWidth="1"/>
    <col min="14863" max="14864" width="8.5703125" style="16" bestFit="1"/>
    <col min="14865" max="14865" width="2.5703125" style="16" customWidth="1"/>
    <col min="14866" max="14866" width="6.5703125" style="16" bestFit="1" customWidth="1"/>
    <col min="14867" max="14867" width="9.85546875" style="16" bestFit="1" customWidth="1"/>
    <col min="14868" max="14868" width="17" style="16" bestFit="1" customWidth="1"/>
    <col min="14869" max="14870" width="8.42578125" style="16" bestFit="1" customWidth="1"/>
    <col min="14871" max="14871" width="16.42578125" style="16" bestFit="1" customWidth="1"/>
    <col min="14872" max="14872" width="12.5703125" style="16" bestFit="1" customWidth="1"/>
    <col min="14873" max="14873" width="8.42578125" style="16" bestFit="1" customWidth="1"/>
    <col min="14874" max="14874" width="16" style="16" bestFit="1" customWidth="1"/>
    <col min="14875" max="14875" width="12.7109375" style="16" bestFit="1" customWidth="1"/>
    <col min="14876" max="14876" width="8.140625" style="16" bestFit="1" customWidth="1"/>
    <col min="14877" max="14877" width="10.28515625" style="16" bestFit="1" customWidth="1"/>
    <col min="14878" max="14878" width="7.28515625" style="16" bestFit="1" customWidth="1"/>
    <col min="14879" max="14880" width="8.140625" style="16" bestFit="1" customWidth="1"/>
    <col min="14881" max="14881" width="1.7109375" style="16" customWidth="1"/>
    <col min="14882" max="14882" width="6.5703125" style="16" bestFit="1" customWidth="1"/>
    <col min="14883" max="14884" width="17" style="16" bestFit="1" customWidth="1"/>
    <col min="14885" max="14885" width="13.42578125" style="16" customWidth="1"/>
    <col min="14886" max="14886" width="8.42578125" style="16" bestFit="1" customWidth="1"/>
    <col min="14887" max="14887" width="20.42578125" style="16" bestFit="1" customWidth="1"/>
    <col min="14888" max="14888" width="20.42578125" style="16" customWidth="1"/>
    <col min="14889" max="14889" width="8.42578125" style="16" bestFit="1" customWidth="1"/>
    <col min="14890" max="14890" width="16" style="16" bestFit="1" customWidth="1"/>
    <col min="14891" max="14891" width="12.7109375" style="16" bestFit="1" customWidth="1"/>
    <col min="14892" max="14892" width="8.140625" style="16" bestFit="1" customWidth="1"/>
    <col min="14893" max="14893" width="10.28515625" style="16" bestFit="1" customWidth="1"/>
    <col min="14894" max="14894" width="7.28515625" style="16" bestFit="1" customWidth="1"/>
    <col min="14895" max="14896" width="8.140625" style="16" bestFit="1" customWidth="1"/>
    <col min="14897" max="14897" width="2" style="16" customWidth="1"/>
    <col min="14898" max="14898" width="6.5703125" style="16" bestFit="1" customWidth="1"/>
    <col min="14899" max="14900" width="17" style="16" bestFit="1" customWidth="1"/>
    <col min="14901" max="14901" width="8.42578125" style="16" bestFit="1" customWidth="1"/>
    <col min="14902" max="14902" width="8.42578125" style="16" customWidth="1"/>
    <col min="14903" max="14903" width="20.42578125" style="16" bestFit="1" customWidth="1"/>
    <col min="14904" max="14904" width="12.5703125" style="16" bestFit="1" customWidth="1"/>
    <col min="14905" max="14905" width="8.42578125" style="16" bestFit="1" customWidth="1"/>
    <col min="14906" max="14906" width="16" style="16" bestFit="1" customWidth="1"/>
    <col min="14907" max="14907" width="12.7109375" style="16" bestFit="1" customWidth="1"/>
    <col min="14908" max="14908" width="8.140625" style="16" bestFit="1" customWidth="1"/>
    <col min="14909" max="14909" width="10.28515625" style="16" bestFit="1" customWidth="1"/>
    <col min="14910" max="14910" width="7.28515625" style="16" bestFit="1" customWidth="1"/>
    <col min="14911" max="14911" width="10.140625" style="16" bestFit="1" customWidth="1"/>
    <col min="14912" max="14912" width="8.140625" style="16" bestFit="1" customWidth="1"/>
    <col min="14913" max="14913" width="2" style="16" customWidth="1"/>
    <col min="14914" max="14914" width="6.5703125" style="16" bestFit="1" customWidth="1"/>
    <col min="14915" max="14916" width="15.42578125" style="16" customWidth="1"/>
    <col min="14917" max="14917" width="11.140625" style="16" bestFit="1" customWidth="1"/>
    <col min="14918" max="14918" width="11.140625" style="16" customWidth="1"/>
    <col min="14919" max="14919" width="16.42578125" style="16" bestFit="1" customWidth="1"/>
    <col min="14920" max="14920" width="16.42578125" style="16" customWidth="1"/>
    <col min="14921" max="14921" width="8.42578125" style="16" bestFit="1" customWidth="1"/>
    <col min="14922" max="14923" width="12.7109375" style="16" bestFit="1" customWidth="1"/>
    <col min="14924" max="14924" width="10.28515625" style="16" bestFit="1" customWidth="1"/>
    <col min="14925" max="14925" width="10.28515625" style="16" customWidth="1"/>
    <col min="14926" max="14926" width="7.28515625" style="16" bestFit="1" customWidth="1"/>
    <col min="14927" max="14927" width="10.140625" style="16" bestFit="1" customWidth="1"/>
    <col min="14928" max="14928" width="8.140625" style="16" bestFit="1" customWidth="1"/>
    <col min="14929" max="14929" width="2.28515625" style="16" customWidth="1"/>
    <col min="14930" max="14930" width="6.5703125" style="16" bestFit="1" customWidth="1"/>
    <col min="14931" max="14931" width="19.7109375" style="16" customWidth="1"/>
    <col min="14932" max="14932" width="20.85546875" style="16" customWidth="1"/>
    <col min="14933" max="14933" width="14.28515625" style="16" customWidth="1"/>
    <col min="14934" max="14934" width="12.28515625" style="16" customWidth="1"/>
    <col min="14935" max="14935" width="11.7109375" style="16" bestFit="1" customWidth="1"/>
    <col min="14936" max="14936" width="12.85546875" style="16" customWidth="1"/>
    <col min="14937" max="14937" width="16.42578125" style="16" bestFit="1" customWidth="1"/>
    <col min="14938" max="14938" width="13.42578125" style="16" customWidth="1"/>
    <col min="14939" max="14939" width="13.85546875" style="16" customWidth="1"/>
    <col min="14940" max="14942" width="12.7109375" style="16" customWidth="1"/>
    <col min="14943" max="14944" width="8.5703125" style="16"/>
    <col min="14945" max="14945" width="2.28515625" style="16" customWidth="1"/>
    <col min="14946" max="14946" width="6.5703125" style="16" bestFit="1" customWidth="1"/>
    <col min="14947" max="14947" width="19.7109375" style="16" customWidth="1"/>
    <col min="14948" max="14948" width="20.85546875" style="16" customWidth="1"/>
    <col min="14949" max="14949" width="14.28515625" style="16" customWidth="1"/>
    <col min="14950" max="14950" width="12.28515625" style="16" customWidth="1"/>
    <col min="14951" max="14951" width="16.42578125" style="16" bestFit="1" customWidth="1"/>
    <col min="14952" max="14952" width="12.85546875" style="16" customWidth="1"/>
    <col min="14953" max="14953" width="16.42578125" style="16" bestFit="1" customWidth="1"/>
    <col min="14954" max="14954" width="13.42578125" style="16" customWidth="1"/>
    <col min="14955" max="14955" width="13.85546875" style="16" customWidth="1"/>
    <col min="14956" max="14958" width="12.7109375" style="16" customWidth="1"/>
    <col min="14959" max="14960" width="8.5703125" style="16"/>
    <col min="14961" max="14961" width="1.85546875" style="16" customWidth="1"/>
    <col min="14962" max="14962" width="6.5703125" style="16" bestFit="1" customWidth="1"/>
    <col min="14963" max="14963" width="12.7109375" style="16" bestFit="1" customWidth="1"/>
    <col min="14964" max="14964" width="11.28515625" style="16" bestFit="1" customWidth="1"/>
    <col min="14965" max="14965" width="11.140625" style="16" bestFit="1" customWidth="1"/>
    <col min="14966" max="14966" width="19.42578125" style="16" customWidth="1"/>
    <col min="14967" max="14967" width="12.28515625" style="16" customWidth="1"/>
    <col min="14968" max="14968" width="16.42578125" style="16" bestFit="1" customWidth="1"/>
    <col min="14969" max="14969" width="12.85546875" style="16" customWidth="1"/>
    <col min="14970" max="14970" width="16.42578125" style="16" bestFit="1" customWidth="1"/>
    <col min="14971" max="14971" width="13.42578125" style="16" customWidth="1"/>
    <col min="14972" max="14972" width="13.85546875" style="16" customWidth="1"/>
    <col min="14973" max="14973" width="10.28515625" style="16" bestFit="1" customWidth="1"/>
    <col min="14974" max="14974" width="8.5703125" style="16"/>
    <col min="14975" max="14975" width="1.85546875" style="16" customWidth="1"/>
    <col min="14976" max="14976" width="6.5703125" style="16" bestFit="1" customWidth="1"/>
    <col min="14977" max="14977" width="12.7109375" style="16" bestFit="1" customWidth="1"/>
    <col min="14978" max="14978" width="11.28515625" style="16" bestFit="1" customWidth="1"/>
    <col min="14979" max="14979" width="11.140625" style="16" bestFit="1" customWidth="1"/>
    <col min="14980" max="14980" width="19.42578125" style="16" customWidth="1"/>
    <col min="14981" max="14981" width="12.28515625" style="16" customWidth="1"/>
    <col min="14982" max="14982" width="16.42578125" style="16" bestFit="1" customWidth="1"/>
    <col min="14983" max="14983" width="12.85546875" style="16" customWidth="1"/>
    <col min="14984" max="14984" width="16.42578125" style="16" bestFit="1" customWidth="1"/>
    <col min="14985" max="14985" width="13.42578125" style="16" customWidth="1"/>
    <col min="14986" max="14986" width="13.85546875" style="16" customWidth="1"/>
    <col min="14987" max="14987" width="10.28515625" style="16" bestFit="1" customWidth="1"/>
    <col min="14988" max="15104" width="8.5703125" style="16"/>
    <col min="15105" max="15105" width="1.7109375" style="16" customWidth="1"/>
    <col min="15106" max="15106" width="6.5703125" style="16" bestFit="1" customWidth="1"/>
    <col min="15107" max="15107" width="9.85546875" style="16" bestFit="1" customWidth="1"/>
    <col min="15108" max="15108" width="17" style="16" bestFit="1" customWidth="1"/>
    <col min="15109" max="15110" width="8.42578125" style="16" bestFit="1" customWidth="1"/>
    <col min="15111" max="15111" width="19.140625" style="16" bestFit="1" customWidth="1"/>
    <col min="15112" max="15112" width="12.5703125" style="16" bestFit="1" customWidth="1"/>
    <col min="15113" max="15113" width="8.42578125" style="16" bestFit="1" customWidth="1"/>
    <col min="15114" max="15114" width="14.5703125" style="16" bestFit="1" customWidth="1"/>
    <col min="15115" max="15115" width="12.7109375" style="16" bestFit="1" customWidth="1"/>
    <col min="15116" max="15116" width="8.140625" style="16" bestFit="1" customWidth="1"/>
    <col min="15117" max="15117" width="10.28515625" style="16" bestFit="1" customWidth="1"/>
    <col min="15118" max="15118" width="7.28515625" style="16" bestFit="1" customWidth="1"/>
    <col min="15119" max="15120" width="8.5703125" style="16" bestFit="1"/>
    <col min="15121" max="15121" width="2.5703125" style="16" customWidth="1"/>
    <col min="15122" max="15122" width="6.5703125" style="16" bestFit="1" customWidth="1"/>
    <col min="15123" max="15123" width="9.85546875" style="16" bestFit="1" customWidth="1"/>
    <col min="15124" max="15124" width="17" style="16" bestFit="1" customWidth="1"/>
    <col min="15125" max="15126" width="8.42578125" style="16" bestFit="1" customWidth="1"/>
    <col min="15127" max="15127" width="16.42578125" style="16" bestFit="1" customWidth="1"/>
    <col min="15128" max="15128" width="12.5703125" style="16" bestFit="1" customWidth="1"/>
    <col min="15129" max="15129" width="8.42578125" style="16" bestFit="1" customWidth="1"/>
    <col min="15130" max="15130" width="16" style="16" bestFit="1" customWidth="1"/>
    <col min="15131" max="15131" width="12.7109375" style="16" bestFit="1" customWidth="1"/>
    <col min="15132" max="15132" width="8.140625" style="16" bestFit="1" customWidth="1"/>
    <col min="15133" max="15133" width="10.28515625" style="16" bestFit="1" customWidth="1"/>
    <col min="15134" max="15134" width="7.28515625" style="16" bestFit="1" customWidth="1"/>
    <col min="15135" max="15136" width="8.140625" style="16" bestFit="1" customWidth="1"/>
    <col min="15137" max="15137" width="1.7109375" style="16" customWidth="1"/>
    <col min="15138" max="15138" width="6.5703125" style="16" bestFit="1" customWidth="1"/>
    <col min="15139" max="15140" width="17" style="16" bestFit="1" customWidth="1"/>
    <col min="15141" max="15141" width="13.42578125" style="16" customWidth="1"/>
    <col min="15142" max="15142" width="8.42578125" style="16" bestFit="1" customWidth="1"/>
    <col min="15143" max="15143" width="20.42578125" style="16" bestFit="1" customWidth="1"/>
    <col min="15144" max="15144" width="20.42578125" style="16" customWidth="1"/>
    <col min="15145" max="15145" width="8.42578125" style="16" bestFit="1" customWidth="1"/>
    <col min="15146" max="15146" width="16" style="16" bestFit="1" customWidth="1"/>
    <col min="15147" max="15147" width="12.7109375" style="16" bestFit="1" customWidth="1"/>
    <col min="15148" max="15148" width="8.140625" style="16" bestFit="1" customWidth="1"/>
    <col min="15149" max="15149" width="10.28515625" style="16" bestFit="1" customWidth="1"/>
    <col min="15150" max="15150" width="7.28515625" style="16" bestFit="1" customWidth="1"/>
    <col min="15151" max="15152" width="8.140625" style="16" bestFit="1" customWidth="1"/>
    <col min="15153" max="15153" width="2" style="16" customWidth="1"/>
    <col min="15154" max="15154" width="6.5703125" style="16" bestFit="1" customWidth="1"/>
    <col min="15155" max="15156" width="17" style="16" bestFit="1" customWidth="1"/>
    <col min="15157" max="15157" width="8.42578125" style="16" bestFit="1" customWidth="1"/>
    <col min="15158" max="15158" width="8.42578125" style="16" customWidth="1"/>
    <col min="15159" max="15159" width="20.42578125" style="16" bestFit="1" customWidth="1"/>
    <col min="15160" max="15160" width="12.5703125" style="16" bestFit="1" customWidth="1"/>
    <col min="15161" max="15161" width="8.42578125" style="16" bestFit="1" customWidth="1"/>
    <col min="15162" max="15162" width="16" style="16" bestFit="1" customWidth="1"/>
    <col min="15163" max="15163" width="12.7109375" style="16" bestFit="1" customWidth="1"/>
    <col min="15164" max="15164" width="8.140625" style="16" bestFit="1" customWidth="1"/>
    <col min="15165" max="15165" width="10.28515625" style="16" bestFit="1" customWidth="1"/>
    <col min="15166" max="15166" width="7.28515625" style="16" bestFit="1" customWidth="1"/>
    <col min="15167" max="15167" width="10.140625" style="16" bestFit="1" customWidth="1"/>
    <col min="15168" max="15168" width="8.140625" style="16" bestFit="1" customWidth="1"/>
    <col min="15169" max="15169" width="2" style="16" customWidth="1"/>
    <col min="15170" max="15170" width="6.5703125" style="16" bestFit="1" customWidth="1"/>
    <col min="15171" max="15172" width="15.42578125" style="16" customWidth="1"/>
    <col min="15173" max="15173" width="11.140625" style="16" bestFit="1" customWidth="1"/>
    <col min="15174" max="15174" width="11.140625" style="16" customWidth="1"/>
    <col min="15175" max="15175" width="16.42578125" style="16" bestFit="1" customWidth="1"/>
    <col min="15176" max="15176" width="16.42578125" style="16" customWidth="1"/>
    <col min="15177" max="15177" width="8.42578125" style="16" bestFit="1" customWidth="1"/>
    <col min="15178" max="15179" width="12.7109375" style="16" bestFit="1" customWidth="1"/>
    <col min="15180" max="15180" width="10.28515625" style="16" bestFit="1" customWidth="1"/>
    <col min="15181" max="15181" width="10.28515625" style="16" customWidth="1"/>
    <col min="15182" max="15182" width="7.28515625" style="16" bestFit="1" customWidth="1"/>
    <col min="15183" max="15183" width="10.140625" style="16" bestFit="1" customWidth="1"/>
    <col min="15184" max="15184" width="8.140625" style="16" bestFit="1" customWidth="1"/>
    <col min="15185" max="15185" width="2.28515625" style="16" customWidth="1"/>
    <col min="15186" max="15186" width="6.5703125" style="16" bestFit="1" customWidth="1"/>
    <col min="15187" max="15187" width="19.7109375" style="16" customWidth="1"/>
    <col min="15188" max="15188" width="20.85546875" style="16" customWidth="1"/>
    <col min="15189" max="15189" width="14.28515625" style="16" customWidth="1"/>
    <col min="15190" max="15190" width="12.28515625" style="16" customWidth="1"/>
    <col min="15191" max="15191" width="11.7109375" style="16" bestFit="1" customWidth="1"/>
    <col min="15192" max="15192" width="12.85546875" style="16" customWidth="1"/>
    <col min="15193" max="15193" width="16.42578125" style="16" bestFit="1" customWidth="1"/>
    <col min="15194" max="15194" width="13.42578125" style="16" customWidth="1"/>
    <col min="15195" max="15195" width="13.85546875" style="16" customWidth="1"/>
    <col min="15196" max="15198" width="12.7109375" style="16" customWidth="1"/>
    <col min="15199" max="15200" width="8.5703125" style="16"/>
    <col min="15201" max="15201" width="2.28515625" style="16" customWidth="1"/>
    <col min="15202" max="15202" width="6.5703125" style="16" bestFit="1" customWidth="1"/>
    <col min="15203" max="15203" width="19.7109375" style="16" customWidth="1"/>
    <col min="15204" max="15204" width="20.85546875" style="16" customWidth="1"/>
    <col min="15205" max="15205" width="14.28515625" style="16" customWidth="1"/>
    <col min="15206" max="15206" width="12.28515625" style="16" customWidth="1"/>
    <col min="15207" max="15207" width="16.42578125" style="16" bestFit="1" customWidth="1"/>
    <col min="15208" max="15208" width="12.85546875" style="16" customWidth="1"/>
    <col min="15209" max="15209" width="16.42578125" style="16" bestFit="1" customWidth="1"/>
    <col min="15210" max="15210" width="13.42578125" style="16" customWidth="1"/>
    <col min="15211" max="15211" width="13.85546875" style="16" customWidth="1"/>
    <col min="15212" max="15214" width="12.7109375" style="16" customWidth="1"/>
    <col min="15215" max="15216" width="8.5703125" style="16"/>
    <col min="15217" max="15217" width="1.85546875" style="16" customWidth="1"/>
    <col min="15218" max="15218" width="6.5703125" style="16" bestFit="1" customWidth="1"/>
    <col min="15219" max="15219" width="12.7109375" style="16" bestFit="1" customWidth="1"/>
    <col min="15220" max="15220" width="11.28515625" style="16" bestFit="1" customWidth="1"/>
    <col min="15221" max="15221" width="11.140625" style="16" bestFit="1" customWidth="1"/>
    <col min="15222" max="15222" width="19.42578125" style="16" customWidth="1"/>
    <col min="15223" max="15223" width="12.28515625" style="16" customWidth="1"/>
    <col min="15224" max="15224" width="16.42578125" style="16" bestFit="1" customWidth="1"/>
    <col min="15225" max="15225" width="12.85546875" style="16" customWidth="1"/>
    <col min="15226" max="15226" width="16.42578125" style="16" bestFit="1" customWidth="1"/>
    <col min="15227" max="15227" width="13.42578125" style="16" customWidth="1"/>
    <col min="15228" max="15228" width="13.85546875" style="16" customWidth="1"/>
    <col min="15229" max="15229" width="10.28515625" style="16" bestFit="1" customWidth="1"/>
    <col min="15230" max="15230" width="8.5703125" style="16"/>
    <col min="15231" max="15231" width="1.85546875" style="16" customWidth="1"/>
    <col min="15232" max="15232" width="6.5703125" style="16" bestFit="1" customWidth="1"/>
    <col min="15233" max="15233" width="12.7109375" style="16" bestFit="1" customWidth="1"/>
    <col min="15234" max="15234" width="11.28515625" style="16" bestFit="1" customWidth="1"/>
    <col min="15235" max="15235" width="11.140625" style="16" bestFit="1" customWidth="1"/>
    <col min="15236" max="15236" width="19.42578125" style="16" customWidth="1"/>
    <col min="15237" max="15237" width="12.28515625" style="16" customWidth="1"/>
    <col min="15238" max="15238" width="16.42578125" style="16" bestFit="1" customWidth="1"/>
    <col min="15239" max="15239" width="12.85546875" style="16" customWidth="1"/>
    <col min="15240" max="15240" width="16.42578125" style="16" bestFit="1" customWidth="1"/>
    <col min="15241" max="15241" width="13.42578125" style="16" customWidth="1"/>
    <col min="15242" max="15242" width="13.85546875" style="16" customWidth="1"/>
    <col min="15243" max="15243" width="10.28515625" style="16" bestFit="1" customWidth="1"/>
    <col min="15244" max="15360" width="8.5703125" style="16"/>
    <col min="15361" max="15361" width="1.7109375" style="16" customWidth="1"/>
    <col min="15362" max="15362" width="6.5703125" style="16" bestFit="1" customWidth="1"/>
    <col min="15363" max="15363" width="9.85546875" style="16" bestFit="1" customWidth="1"/>
    <col min="15364" max="15364" width="17" style="16" bestFit="1" customWidth="1"/>
    <col min="15365" max="15366" width="8.42578125" style="16" bestFit="1" customWidth="1"/>
    <col min="15367" max="15367" width="19.140625" style="16" bestFit="1" customWidth="1"/>
    <col min="15368" max="15368" width="12.5703125" style="16" bestFit="1" customWidth="1"/>
    <col min="15369" max="15369" width="8.42578125" style="16" bestFit="1" customWidth="1"/>
    <col min="15370" max="15370" width="14.5703125" style="16" bestFit="1" customWidth="1"/>
    <col min="15371" max="15371" width="12.7109375" style="16" bestFit="1" customWidth="1"/>
    <col min="15372" max="15372" width="8.140625" style="16" bestFit="1" customWidth="1"/>
    <col min="15373" max="15373" width="10.28515625" style="16" bestFit="1" customWidth="1"/>
    <col min="15374" max="15374" width="7.28515625" style="16" bestFit="1" customWidth="1"/>
    <col min="15375" max="15376" width="8.5703125" style="16" bestFit="1"/>
    <col min="15377" max="15377" width="2.5703125" style="16" customWidth="1"/>
    <col min="15378" max="15378" width="6.5703125" style="16" bestFit="1" customWidth="1"/>
    <col min="15379" max="15379" width="9.85546875" style="16" bestFit="1" customWidth="1"/>
    <col min="15380" max="15380" width="17" style="16" bestFit="1" customWidth="1"/>
    <col min="15381" max="15382" width="8.42578125" style="16" bestFit="1" customWidth="1"/>
    <col min="15383" max="15383" width="16.42578125" style="16" bestFit="1" customWidth="1"/>
    <col min="15384" max="15384" width="12.5703125" style="16" bestFit="1" customWidth="1"/>
    <col min="15385" max="15385" width="8.42578125" style="16" bestFit="1" customWidth="1"/>
    <col min="15386" max="15386" width="16" style="16" bestFit="1" customWidth="1"/>
    <col min="15387" max="15387" width="12.7109375" style="16" bestFit="1" customWidth="1"/>
    <col min="15388" max="15388" width="8.140625" style="16" bestFit="1" customWidth="1"/>
    <col min="15389" max="15389" width="10.28515625" style="16" bestFit="1" customWidth="1"/>
    <col min="15390" max="15390" width="7.28515625" style="16" bestFit="1" customWidth="1"/>
    <col min="15391" max="15392" width="8.140625" style="16" bestFit="1" customWidth="1"/>
    <col min="15393" max="15393" width="1.7109375" style="16" customWidth="1"/>
    <col min="15394" max="15394" width="6.5703125" style="16" bestFit="1" customWidth="1"/>
    <col min="15395" max="15396" width="17" style="16" bestFit="1" customWidth="1"/>
    <col min="15397" max="15397" width="13.42578125" style="16" customWidth="1"/>
    <col min="15398" max="15398" width="8.42578125" style="16" bestFit="1" customWidth="1"/>
    <col min="15399" max="15399" width="20.42578125" style="16" bestFit="1" customWidth="1"/>
    <col min="15400" max="15400" width="20.42578125" style="16" customWidth="1"/>
    <col min="15401" max="15401" width="8.42578125" style="16" bestFit="1" customWidth="1"/>
    <col min="15402" max="15402" width="16" style="16" bestFit="1" customWidth="1"/>
    <col min="15403" max="15403" width="12.7109375" style="16" bestFit="1" customWidth="1"/>
    <col min="15404" max="15404" width="8.140625" style="16" bestFit="1" customWidth="1"/>
    <col min="15405" max="15405" width="10.28515625" style="16" bestFit="1" customWidth="1"/>
    <col min="15406" max="15406" width="7.28515625" style="16" bestFit="1" customWidth="1"/>
    <col min="15407" max="15408" width="8.140625" style="16" bestFit="1" customWidth="1"/>
    <col min="15409" max="15409" width="2" style="16" customWidth="1"/>
    <col min="15410" max="15410" width="6.5703125" style="16" bestFit="1" customWidth="1"/>
    <col min="15411" max="15412" width="17" style="16" bestFit="1" customWidth="1"/>
    <col min="15413" max="15413" width="8.42578125" style="16" bestFit="1" customWidth="1"/>
    <col min="15414" max="15414" width="8.42578125" style="16" customWidth="1"/>
    <col min="15415" max="15415" width="20.42578125" style="16" bestFit="1" customWidth="1"/>
    <col min="15416" max="15416" width="12.5703125" style="16" bestFit="1" customWidth="1"/>
    <col min="15417" max="15417" width="8.42578125" style="16" bestFit="1" customWidth="1"/>
    <col min="15418" max="15418" width="16" style="16" bestFit="1" customWidth="1"/>
    <col min="15419" max="15419" width="12.7109375" style="16" bestFit="1" customWidth="1"/>
    <col min="15420" max="15420" width="8.140625" style="16" bestFit="1" customWidth="1"/>
    <col min="15421" max="15421" width="10.28515625" style="16" bestFit="1" customWidth="1"/>
    <col min="15422" max="15422" width="7.28515625" style="16" bestFit="1" customWidth="1"/>
    <col min="15423" max="15423" width="10.140625" style="16" bestFit="1" customWidth="1"/>
    <col min="15424" max="15424" width="8.140625" style="16" bestFit="1" customWidth="1"/>
    <col min="15425" max="15425" width="2" style="16" customWidth="1"/>
    <col min="15426" max="15426" width="6.5703125" style="16" bestFit="1" customWidth="1"/>
    <col min="15427" max="15428" width="15.42578125" style="16" customWidth="1"/>
    <col min="15429" max="15429" width="11.140625" style="16" bestFit="1" customWidth="1"/>
    <col min="15430" max="15430" width="11.140625" style="16" customWidth="1"/>
    <col min="15431" max="15431" width="16.42578125" style="16" bestFit="1" customWidth="1"/>
    <col min="15432" max="15432" width="16.42578125" style="16" customWidth="1"/>
    <col min="15433" max="15433" width="8.42578125" style="16" bestFit="1" customWidth="1"/>
    <col min="15434" max="15435" width="12.7109375" style="16" bestFit="1" customWidth="1"/>
    <col min="15436" max="15436" width="10.28515625" style="16" bestFit="1" customWidth="1"/>
    <col min="15437" max="15437" width="10.28515625" style="16" customWidth="1"/>
    <col min="15438" max="15438" width="7.28515625" style="16" bestFit="1" customWidth="1"/>
    <col min="15439" max="15439" width="10.140625" style="16" bestFit="1" customWidth="1"/>
    <col min="15440" max="15440" width="8.140625" style="16" bestFit="1" customWidth="1"/>
    <col min="15441" max="15441" width="2.28515625" style="16" customWidth="1"/>
    <col min="15442" max="15442" width="6.5703125" style="16" bestFit="1" customWidth="1"/>
    <col min="15443" max="15443" width="19.7109375" style="16" customWidth="1"/>
    <col min="15444" max="15444" width="20.85546875" style="16" customWidth="1"/>
    <col min="15445" max="15445" width="14.28515625" style="16" customWidth="1"/>
    <col min="15446" max="15446" width="12.28515625" style="16" customWidth="1"/>
    <col min="15447" max="15447" width="11.7109375" style="16" bestFit="1" customWidth="1"/>
    <col min="15448" max="15448" width="12.85546875" style="16" customWidth="1"/>
    <col min="15449" max="15449" width="16.42578125" style="16" bestFit="1" customWidth="1"/>
    <col min="15450" max="15450" width="13.42578125" style="16" customWidth="1"/>
    <col min="15451" max="15451" width="13.85546875" style="16" customWidth="1"/>
    <col min="15452" max="15454" width="12.7109375" style="16" customWidth="1"/>
    <col min="15455" max="15456" width="8.5703125" style="16"/>
    <col min="15457" max="15457" width="2.28515625" style="16" customWidth="1"/>
    <col min="15458" max="15458" width="6.5703125" style="16" bestFit="1" customWidth="1"/>
    <col min="15459" max="15459" width="19.7109375" style="16" customWidth="1"/>
    <col min="15460" max="15460" width="20.85546875" style="16" customWidth="1"/>
    <col min="15461" max="15461" width="14.28515625" style="16" customWidth="1"/>
    <col min="15462" max="15462" width="12.28515625" style="16" customWidth="1"/>
    <col min="15463" max="15463" width="16.42578125" style="16" bestFit="1" customWidth="1"/>
    <col min="15464" max="15464" width="12.85546875" style="16" customWidth="1"/>
    <col min="15465" max="15465" width="16.42578125" style="16" bestFit="1" customWidth="1"/>
    <col min="15466" max="15466" width="13.42578125" style="16" customWidth="1"/>
    <col min="15467" max="15467" width="13.85546875" style="16" customWidth="1"/>
    <col min="15468" max="15470" width="12.7109375" style="16" customWidth="1"/>
    <col min="15471" max="15472" width="8.5703125" style="16"/>
    <col min="15473" max="15473" width="1.85546875" style="16" customWidth="1"/>
    <col min="15474" max="15474" width="6.5703125" style="16" bestFit="1" customWidth="1"/>
    <col min="15475" max="15475" width="12.7109375" style="16" bestFit="1" customWidth="1"/>
    <col min="15476" max="15476" width="11.28515625" style="16" bestFit="1" customWidth="1"/>
    <col min="15477" max="15477" width="11.140625" style="16" bestFit="1" customWidth="1"/>
    <col min="15478" max="15478" width="19.42578125" style="16" customWidth="1"/>
    <col min="15479" max="15479" width="12.28515625" style="16" customWidth="1"/>
    <col min="15480" max="15480" width="16.42578125" style="16" bestFit="1" customWidth="1"/>
    <col min="15481" max="15481" width="12.85546875" style="16" customWidth="1"/>
    <col min="15482" max="15482" width="16.42578125" style="16" bestFit="1" customWidth="1"/>
    <col min="15483" max="15483" width="13.42578125" style="16" customWidth="1"/>
    <col min="15484" max="15484" width="13.85546875" style="16" customWidth="1"/>
    <col min="15485" max="15485" width="10.28515625" style="16" bestFit="1" customWidth="1"/>
    <col min="15486" max="15486" width="8.5703125" style="16"/>
    <col min="15487" max="15487" width="1.85546875" style="16" customWidth="1"/>
    <col min="15488" max="15488" width="6.5703125" style="16" bestFit="1" customWidth="1"/>
    <col min="15489" max="15489" width="12.7109375" style="16" bestFit="1" customWidth="1"/>
    <col min="15490" max="15490" width="11.28515625" style="16" bestFit="1" customWidth="1"/>
    <col min="15491" max="15491" width="11.140625" style="16" bestFit="1" customWidth="1"/>
    <col min="15492" max="15492" width="19.42578125" style="16" customWidth="1"/>
    <col min="15493" max="15493" width="12.28515625" style="16" customWidth="1"/>
    <col min="15494" max="15494" width="16.42578125" style="16" bestFit="1" customWidth="1"/>
    <col min="15495" max="15495" width="12.85546875" style="16" customWidth="1"/>
    <col min="15496" max="15496" width="16.42578125" style="16" bestFit="1" customWidth="1"/>
    <col min="15497" max="15497" width="13.42578125" style="16" customWidth="1"/>
    <col min="15498" max="15498" width="13.85546875" style="16" customWidth="1"/>
    <col min="15499" max="15499" width="10.28515625" style="16" bestFit="1" customWidth="1"/>
    <col min="15500" max="15616" width="8.5703125" style="16"/>
    <col min="15617" max="15617" width="1.7109375" style="16" customWidth="1"/>
    <col min="15618" max="15618" width="6.5703125" style="16" bestFit="1" customWidth="1"/>
    <col min="15619" max="15619" width="9.85546875" style="16" bestFit="1" customWidth="1"/>
    <col min="15620" max="15620" width="17" style="16" bestFit="1" customWidth="1"/>
    <col min="15621" max="15622" width="8.42578125" style="16" bestFit="1" customWidth="1"/>
    <col min="15623" max="15623" width="19.140625" style="16" bestFit="1" customWidth="1"/>
    <col min="15624" max="15624" width="12.5703125" style="16" bestFit="1" customWidth="1"/>
    <col min="15625" max="15625" width="8.42578125" style="16" bestFit="1" customWidth="1"/>
    <col min="15626" max="15626" width="14.5703125" style="16" bestFit="1" customWidth="1"/>
    <col min="15627" max="15627" width="12.7109375" style="16" bestFit="1" customWidth="1"/>
    <col min="15628" max="15628" width="8.140625" style="16" bestFit="1" customWidth="1"/>
    <col min="15629" max="15629" width="10.28515625" style="16" bestFit="1" customWidth="1"/>
    <col min="15630" max="15630" width="7.28515625" style="16" bestFit="1" customWidth="1"/>
    <col min="15631" max="15632" width="8.5703125" style="16" bestFit="1"/>
    <col min="15633" max="15633" width="2.5703125" style="16" customWidth="1"/>
    <col min="15634" max="15634" width="6.5703125" style="16" bestFit="1" customWidth="1"/>
    <col min="15635" max="15635" width="9.85546875" style="16" bestFit="1" customWidth="1"/>
    <col min="15636" max="15636" width="17" style="16" bestFit="1" customWidth="1"/>
    <col min="15637" max="15638" width="8.42578125" style="16" bestFit="1" customWidth="1"/>
    <col min="15639" max="15639" width="16.42578125" style="16" bestFit="1" customWidth="1"/>
    <col min="15640" max="15640" width="12.5703125" style="16" bestFit="1" customWidth="1"/>
    <col min="15641" max="15641" width="8.42578125" style="16" bestFit="1" customWidth="1"/>
    <col min="15642" max="15642" width="16" style="16" bestFit="1" customWidth="1"/>
    <col min="15643" max="15643" width="12.7109375" style="16" bestFit="1" customWidth="1"/>
    <col min="15644" max="15644" width="8.140625" style="16" bestFit="1" customWidth="1"/>
    <col min="15645" max="15645" width="10.28515625" style="16" bestFit="1" customWidth="1"/>
    <col min="15646" max="15646" width="7.28515625" style="16" bestFit="1" customWidth="1"/>
    <col min="15647" max="15648" width="8.140625" style="16" bestFit="1" customWidth="1"/>
    <col min="15649" max="15649" width="1.7109375" style="16" customWidth="1"/>
    <col min="15650" max="15650" width="6.5703125" style="16" bestFit="1" customWidth="1"/>
    <col min="15651" max="15652" width="17" style="16" bestFit="1" customWidth="1"/>
    <col min="15653" max="15653" width="13.42578125" style="16" customWidth="1"/>
    <col min="15654" max="15654" width="8.42578125" style="16" bestFit="1" customWidth="1"/>
    <col min="15655" max="15655" width="20.42578125" style="16" bestFit="1" customWidth="1"/>
    <col min="15656" max="15656" width="20.42578125" style="16" customWidth="1"/>
    <col min="15657" max="15657" width="8.42578125" style="16" bestFit="1" customWidth="1"/>
    <col min="15658" max="15658" width="16" style="16" bestFit="1" customWidth="1"/>
    <col min="15659" max="15659" width="12.7109375" style="16" bestFit="1" customWidth="1"/>
    <col min="15660" max="15660" width="8.140625" style="16" bestFit="1" customWidth="1"/>
    <col min="15661" max="15661" width="10.28515625" style="16" bestFit="1" customWidth="1"/>
    <col min="15662" max="15662" width="7.28515625" style="16" bestFit="1" customWidth="1"/>
    <col min="15663" max="15664" width="8.140625" style="16" bestFit="1" customWidth="1"/>
    <col min="15665" max="15665" width="2" style="16" customWidth="1"/>
    <col min="15666" max="15666" width="6.5703125" style="16" bestFit="1" customWidth="1"/>
    <col min="15667" max="15668" width="17" style="16" bestFit="1" customWidth="1"/>
    <col min="15669" max="15669" width="8.42578125" style="16" bestFit="1" customWidth="1"/>
    <col min="15670" max="15670" width="8.42578125" style="16" customWidth="1"/>
    <col min="15671" max="15671" width="20.42578125" style="16" bestFit="1" customWidth="1"/>
    <col min="15672" max="15672" width="12.5703125" style="16" bestFit="1" customWidth="1"/>
    <col min="15673" max="15673" width="8.42578125" style="16" bestFit="1" customWidth="1"/>
    <col min="15674" max="15674" width="16" style="16" bestFit="1" customWidth="1"/>
    <col min="15675" max="15675" width="12.7109375" style="16" bestFit="1" customWidth="1"/>
    <col min="15676" max="15676" width="8.140625" style="16" bestFit="1" customWidth="1"/>
    <col min="15677" max="15677" width="10.28515625" style="16" bestFit="1" customWidth="1"/>
    <col min="15678" max="15678" width="7.28515625" style="16" bestFit="1" customWidth="1"/>
    <col min="15679" max="15679" width="10.140625" style="16" bestFit="1" customWidth="1"/>
    <col min="15680" max="15680" width="8.140625" style="16" bestFit="1" customWidth="1"/>
    <col min="15681" max="15681" width="2" style="16" customWidth="1"/>
    <col min="15682" max="15682" width="6.5703125" style="16" bestFit="1" customWidth="1"/>
    <col min="15683" max="15684" width="15.42578125" style="16" customWidth="1"/>
    <col min="15685" max="15685" width="11.140625" style="16" bestFit="1" customWidth="1"/>
    <col min="15686" max="15686" width="11.140625" style="16" customWidth="1"/>
    <col min="15687" max="15687" width="16.42578125" style="16" bestFit="1" customWidth="1"/>
    <col min="15688" max="15688" width="16.42578125" style="16" customWidth="1"/>
    <col min="15689" max="15689" width="8.42578125" style="16" bestFit="1" customWidth="1"/>
    <col min="15690" max="15691" width="12.7109375" style="16" bestFit="1" customWidth="1"/>
    <col min="15692" max="15692" width="10.28515625" style="16" bestFit="1" customWidth="1"/>
    <col min="15693" max="15693" width="10.28515625" style="16" customWidth="1"/>
    <col min="15694" max="15694" width="7.28515625" style="16" bestFit="1" customWidth="1"/>
    <col min="15695" max="15695" width="10.140625" style="16" bestFit="1" customWidth="1"/>
    <col min="15696" max="15696" width="8.140625" style="16" bestFit="1" customWidth="1"/>
    <col min="15697" max="15697" width="2.28515625" style="16" customWidth="1"/>
    <col min="15698" max="15698" width="6.5703125" style="16" bestFit="1" customWidth="1"/>
    <col min="15699" max="15699" width="19.7109375" style="16" customWidth="1"/>
    <col min="15700" max="15700" width="20.85546875" style="16" customWidth="1"/>
    <col min="15701" max="15701" width="14.28515625" style="16" customWidth="1"/>
    <col min="15702" max="15702" width="12.28515625" style="16" customWidth="1"/>
    <col min="15703" max="15703" width="11.7109375" style="16" bestFit="1" customWidth="1"/>
    <col min="15704" max="15704" width="12.85546875" style="16" customWidth="1"/>
    <col min="15705" max="15705" width="16.42578125" style="16" bestFit="1" customWidth="1"/>
    <col min="15706" max="15706" width="13.42578125" style="16" customWidth="1"/>
    <col min="15707" max="15707" width="13.85546875" style="16" customWidth="1"/>
    <col min="15708" max="15710" width="12.7109375" style="16" customWidth="1"/>
    <col min="15711" max="15712" width="8.5703125" style="16"/>
    <col min="15713" max="15713" width="2.28515625" style="16" customWidth="1"/>
    <col min="15714" max="15714" width="6.5703125" style="16" bestFit="1" customWidth="1"/>
    <col min="15715" max="15715" width="19.7109375" style="16" customWidth="1"/>
    <col min="15716" max="15716" width="20.85546875" style="16" customWidth="1"/>
    <col min="15717" max="15717" width="14.28515625" style="16" customWidth="1"/>
    <col min="15718" max="15718" width="12.28515625" style="16" customWidth="1"/>
    <col min="15719" max="15719" width="16.42578125" style="16" bestFit="1" customWidth="1"/>
    <col min="15720" max="15720" width="12.85546875" style="16" customWidth="1"/>
    <col min="15721" max="15721" width="16.42578125" style="16" bestFit="1" customWidth="1"/>
    <col min="15722" max="15722" width="13.42578125" style="16" customWidth="1"/>
    <col min="15723" max="15723" width="13.85546875" style="16" customWidth="1"/>
    <col min="15724" max="15726" width="12.7109375" style="16" customWidth="1"/>
    <col min="15727" max="15728" width="8.5703125" style="16"/>
    <col min="15729" max="15729" width="1.85546875" style="16" customWidth="1"/>
    <col min="15730" max="15730" width="6.5703125" style="16" bestFit="1" customWidth="1"/>
    <col min="15731" max="15731" width="12.7109375" style="16" bestFit="1" customWidth="1"/>
    <col min="15732" max="15732" width="11.28515625" style="16" bestFit="1" customWidth="1"/>
    <col min="15733" max="15733" width="11.140625" style="16" bestFit="1" customWidth="1"/>
    <col min="15734" max="15734" width="19.42578125" style="16" customWidth="1"/>
    <col min="15735" max="15735" width="12.28515625" style="16" customWidth="1"/>
    <col min="15736" max="15736" width="16.42578125" style="16" bestFit="1" customWidth="1"/>
    <col min="15737" max="15737" width="12.85546875" style="16" customWidth="1"/>
    <col min="15738" max="15738" width="16.42578125" style="16" bestFit="1" customWidth="1"/>
    <col min="15739" max="15739" width="13.42578125" style="16" customWidth="1"/>
    <col min="15740" max="15740" width="13.85546875" style="16" customWidth="1"/>
    <col min="15741" max="15741" width="10.28515625" style="16" bestFit="1" customWidth="1"/>
    <col min="15742" max="15742" width="8.5703125" style="16"/>
    <col min="15743" max="15743" width="1.85546875" style="16" customWidth="1"/>
    <col min="15744" max="15744" width="6.5703125" style="16" bestFit="1" customWidth="1"/>
    <col min="15745" max="15745" width="12.7109375" style="16" bestFit="1" customWidth="1"/>
    <col min="15746" max="15746" width="11.28515625" style="16" bestFit="1" customWidth="1"/>
    <col min="15747" max="15747" width="11.140625" style="16" bestFit="1" customWidth="1"/>
    <col min="15748" max="15748" width="19.42578125" style="16" customWidth="1"/>
    <col min="15749" max="15749" width="12.28515625" style="16" customWidth="1"/>
    <col min="15750" max="15750" width="16.42578125" style="16" bestFit="1" customWidth="1"/>
    <col min="15751" max="15751" width="12.85546875" style="16" customWidth="1"/>
    <col min="15752" max="15752" width="16.42578125" style="16" bestFit="1" customWidth="1"/>
    <col min="15753" max="15753" width="13.42578125" style="16" customWidth="1"/>
    <col min="15754" max="15754" width="13.85546875" style="16" customWidth="1"/>
    <col min="15755" max="15755" width="10.28515625" style="16" bestFit="1" customWidth="1"/>
    <col min="15756" max="15872" width="8.5703125" style="16"/>
    <col min="15873" max="15873" width="1.7109375" style="16" customWidth="1"/>
    <col min="15874" max="15874" width="6.5703125" style="16" bestFit="1" customWidth="1"/>
    <col min="15875" max="15875" width="9.85546875" style="16" bestFit="1" customWidth="1"/>
    <col min="15876" max="15876" width="17" style="16" bestFit="1" customWidth="1"/>
    <col min="15877" max="15878" width="8.42578125" style="16" bestFit="1" customWidth="1"/>
    <col min="15879" max="15879" width="19.140625" style="16" bestFit="1" customWidth="1"/>
    <col min="15880" max="15880" width="12.5703125" style="16" bestFit="1" customWidth="1"/>
    <col min="15881" max="15881" width="8.42578125" style="16" bestFit="1" customWidth="1"/>
    <col min="15882" max="15882" width="14.5703125" style="16" bestFit="1" customWidth="1"/>
    <col min="15883" max="15883" width="12.7109375" style="16" bestFit="1" customWidth="1"/>
    <col min="15884" max="15884" width="8.140625" style="16" bestFit="1" customWidth="1"/>
    <col min="15885" max="15885" width="10.28515625" style="16" bestFit="1" customWidth="1"/>
    <col min="15886" max="15886" width="7.28515625" style="16" bestFit="1" customWidth="1"/>
    <col min="15887" max="15888" width="8.5703125" style="16" bestFit="1"/>
    <col min="15889" max="15889" width="2.5703125" style="16" customWidth="1"/>
    <col min="15890" max="15890" width="6.5703125" style="16" bestFit="1" customWidth="1"/>
    <col min="15891" max="15891" width="9.85546875" style="16" bestFit="1" customWidth="1"/>
    <col min="15892" max="15892" width="17" style="16" bestFit="1" customWidth="1"/>
    <col min="15893" max="15894" width="8.42578125" style="16" bestFit="1" customWidth="1"/>
    <col min="15895" max="15895" width="16.42578125" style="16" bestFit="1" customWidth="1"/>
    <col min="15896" max="15896" width="12.5703125" style="16" bestFit="1" customWidth="1"/>
    <col min="15897" max="15897" width="8.42578125" style="16" bestFit="1" customWidth="1"/>
    <col min="15898" max="15898" width="16" style="16" bestFit="1" customWidth="1"/>
    <col min="15899" max="15899" width="12.7109375" style="16" bestFit="1" customWidth="1"/>
    <col min="15900" max="15900" width="8.140625" style="16" bestFit="1" customWidth="1"/>
    <col min="15901" max="15901" width="10.28515625" style="16" bestFit="1" customWidth="1"/>
    <col min="15902" max="15902" width="7.28515625" style="16" bestFit="1" customWidth="1"/>
    <col min="15903" max="15904" width="8.140625" style="16" bestFit="1" customWidth="1"/>
    <col min="15905" max="15905" width="1.7109375" style="16" customWidth="1"/>
    <col min="15906" max="15906" width="6.5703125" style="16" bestFit="1" customWidth="1"/>
    <col min="15907" max="15908" width="17" style="16" bestFit="1" customWidth="1"/>
    <col min="15909" max="15909" width="13.42578125" style="16" customWidth="1"/>
    <col min="15910" max="15910" width="8.42578125" style="16" bestFit="1" customWidth="1"/>
    <col min="15911" max="15911" width="20.42578125" style="16" bestFit="1" customWidth="1"/>
    <col min="15912" max="15912" width="20.42578125" style="16" customWidth="1"/>
    <col min="15913" max="15913" width="8.42578125" style="16" bestFit="1" customWidth="1"/>
    <col min="15914" max="15914" width="16" style="16" bestFit="1" customWidth="1"/>
    <col min="15915" max="15915" width="12.7109375" style="16" bestFit="1" customWidth="1"/>
    <col min="15916" max="15916" width="8.140625" style="16" bestFit="1" customWidth="1"/>
    <col min="15917" max="15917" width="10.28515625" style="16" bestFit="1" customWidth="1"/>
    <col min="15918" max="15918" width="7.28515625" style="16" bestFit="1" customWidth="1"/>
    <col min="15919" max="15920" width="8.140625" style="16" bestFit="1" customWidth="1"/>
    <col min="15921" max="15921" width="2" style="16" customWidth="1"/>
    <col min="15922" max="15922" width="6.5703125" style="16" bestFit="1" customWidth="1"/>
    <col min="15923" max="15924" width="17" style="16" bestFit="1" customWidth="1"/>
    <col min="15925" max="15925" width="8.42578125" style="16" bestFit="1" customWidth="1"/>
    <col min="15926" max="15926" width="8.42578125" style="16" customWidth="1"/>
    <col min="15927" max="15927" width="20.42578125" style="16" bestFit="1" customWidth="1"/>
    <col min="15928" max="15928" width="12.5703125" style="16" bestFit="1" customWidth="1"/>
    <col min="15929" max="15929" width="8.42578125" style="16" bestFit="1" customWidth="1"/>
    <col min="15930" max="15930" width="16" style="16" bestFit="1" customWidth="1"/>
    <col min="15931" max="15931" width="12.7109375" style="16" bestFit="1" customWidth="1"/>
    <col min="15932" max="15932" width="8.140625" style="16" bestFit="1" customWidth="1"/>
    <col min="15933" max="15933" width="10.28515625" style="16" bestFit="1" customWidth="1"/>
    <col min="15934" max="15934" width="7.28515625" style="16" bestFit="1" customWidth="1"/>
    <col min="15935" max="15935" width="10.140625" style="16" bestFit="1" customWidth="1"/>
    <col min="15936" max="15936" width="8.140625" style="16" bestFit="1" customWidth="1"/>
    <col min="15937" max="15937" width="2" style="16" customWidth="1"/>
    <col min="15938" max="15938" width="6.5703125" style="16" bestFit="1" customWidth="1"/>
    <col min="15939" max="15940" width="15.42578125" style="16" customWidth="1"/>
    <col min="15941" max="15941" width="11.140625" style="16" bestFit="1" customWidth="1"/>
    <col min="15942" max="15942" width="11.140625" style="16" customWidth="1"/>
    <col min="15943" max="15943" width="16.42578125" style="16" bestFit="1" customWidth="1"/>
    <col min="15944" max="15944" width="16.42578125" style="16" customWidth="1"/>
    <col min="15945" max="15945" width="8.42578125" style="16" bestFit="1" customWidth="1"/>
    <col min="15946" max="15947" width="12.7109375" style="16" bestFit="1" customWidth="1"/>
    <col min="15948" max="15948" width="10.28515625" style="16" bestFit="1" customWidth="1"/>
    <col min="15949" max="15949" width="10.28515625" style="16" customWidth="1"/>
    <col min="15950" max="15950" width="7.28515625" style="16" bestFit="1" customWidth="1"/>
    <col min="15951" max="15951" width="10.140625" style="16" bestFit="1" customWidth="1"/>
    <col min="15952" max="15952" width="8.140625" style="16" bestFit="1" customWidth="1"/>
    <col min="15953" max="15953" width="2.28515625" style="16" customWidth="1"/>
    <col min="15954" max="15954" width="6.5703125" style="16" bestFit="1" customWidth="1"/>
    <col min="15955" max="15955" width="19.7109375" style="16" customWidth="1"/>
    <col min="15956" max="15956" width="20.85546875" style="16" customWidth="1"/>
    <col min="15957" max="15957" width="14.28515625" style="16" customWidth="1"/>
    <col min="15958" max="15958" width="12.28515625" style="16" customWidth="1"/>
    <col min="15959" max="15959" width="11.7109375" style="16" bestFit="1" customWidth="1"/>
    <col min="15960" max="15960" width="12.85546875" style="16" customWidth="1"/>
    <col min="15961" max="15961" width="16.42578125" style="16" bestFit="1" customWidth="1"/>
    <col min="15962" max="15962" width="13.42578125" style="16" customWidth="1"/>
    <col min="15963" max="15963" width="13.85546875" style="16" customWidth="1"/>
    <col min="15964" max="15966" width="12.7109375" style="16" customWidth="1"/>
    <col min="15967" max="15968" width="8.5703125" style="16"/>
    <col min="15969" max="15969" width="2.28515625" style="16" customWidth="1"/>
    <col min="15970" max="15970" width="6.5703125" style="16" bestFit="1" customWidth="1"/>
    <col min="15971" max="15971" width="19.7109375" style="16" customWidth="1"/>
    <col min="15972" max="15972" width="20.85546875" style="16" customWidth="1"/>
    <col min="15973" max="15973" width="14.28515625" style="16" customWidth="1"/>
    <col min="15974" max="15974" width="12.28515625" style="16" customWidth="1"/>
    <col min="15975" max="15975" width="16.42578125" style="16" bestFit="1" customWidth="1"/>
    <col min="15976" max="15976" width="12.85546875" style="16" customWidth="1"/>
    <col min="15977" max="15977" width="16.42578125" style="16" bestFit="1" customWidth="1"/>
    <col min="15978" max="15978" width="13.42578125" style="16" customWidth="1"/>
    <col min="15979" max="15979" width="13.85546875" style="16" customWidth="1"/>
    <col min="15980" max="15982" width="12.7109375" style="16" customWidth="1"/>
    <col min="15983" max="15984" width="8.5703125" style="16"/>
    <col min="15985" max="15985" width="1.85546875" style="16" customWidth="1"/>
    <col min="15986" max="15986" width="6.5703125" style="16" bestFit="1" customWidth="1"/>
    <col min="15987" max="15987" width="12.7109375" style="16" bestFit="1" customWidth="1"/>
    <col min="15988" max="15988" width="11.28515625" style="16" bestFit="1" customWidth="1"/>
    <col min="15989" max="15989" width="11.140625" style="16" bestFit="1" customWidth="1"/>
    <col min="15990" max="15990" width="19.42578125" style="16" customWidth="1"/>
    <col min="15991" max="15991" width="12.28515625" style="16" customWidth="1"/>
    <col min="15992" max="15992" width="16.42578125" style="16" bestFit="1" customWidth="1"/>
    <col min="15993" max="15993" width="12.85546875" style="16" customWidth="1"/>
    <col min="15994" max="15994" width="16.42578125" style="16" bestFit="1" customWidth="1"/>
    <col min="15995" max="15995" width="13.42578125" style="16" customWidth="1"/>
    <col min="15996" max="15996" width="13.85546875" style="16" customWidth="1"/>
    <col min="15997" max="15997" width="10.28515625" style="16" bestFit="1" customWidth="1"/>
    <col min="15998" max="15998" width="8.5703125" style="16"/>
    <col min="15999" max="15999" width="1.85546875" style="16" customWidth="1"/>
    <col min="16000" max="16000" width="6.5703125" style="16" bestFit="1" customWidth="1"/>
    <col min="16001" max="16001" width="12.7109375" style="16" bestFit="1" customWidth="1"/>
    <col min="16002" max="16002" width="11.28515625" style="16" bestFit="1" customWidth="1"/>
    <col min="16003" max="16003" width="11.140625" style="16" bestFit="1" customWidth="1"/>
    <col min="16004" max="16004" width="19.42578125" style="16" customWidth="1"/>
    <col min="16005" max="16005" width="12.28515625" style="16" customWidth="1"/>
    <col min="16006" max="16006" width="16.42578125" style="16" bestFit="1" customWidth="1"/>
    <col min="16007" max="16007" width="12.85546875" style="16" customWidth="1"/>
    <col min="16008" max="16008" width="16.42578125" style="16" bestFit="1" customWidth="1"/>
    <col min="16009" max="16009" width="13.42578125" style="16" customWidth="1"/>
    <col min="16010" max="16010" width="13.85546875" style="16" customWidth="1"/>
    <col min="16011" max="16011" width="10.28515625" style="16" bestFit="1" customWidth="1"/>
    <col min="16012" max="16128" width="8.5703125" style="16"/>
    <col min="16129" max="16129" width="1.7109375" style="16" customWidth="1"/>
    <col min="16130" max="16130" width="6.5703125" style="16" bestFit="1" customWidth="1"/>
    <col min="16131" max="16131" width="9.85546875" style="16" bestFit="1" customWidth="1"/>
    <col min="16132" max="16132" width="17" style="16" bestFit="1" customWidth="1"/>
    <col min="16133" max="16134" width="8.42578125" style="16" bestFit="1" customWidth="1"/>
    <col min="16135" max="16135" width="19.140625" style="16" bestFit="1" customWidth="1"/>
    <col min="16136" max="16136" width="12.5703125" style="16" bestFit="1" customWidth="1"/>
    <col min="16137" max="16137" width="8.42578125" style="16" bestFit="1" customWidth="1"/>
    <col min="16138" max="16138" width="14.5703125" style="16" bestFit="1" customWidth="1"/>
    <col min="16139" max="16139" width="12.7109375" style="16" bestFit="1" customWidth="1"/>
    <col min="16140" max="16140" width="8.140625" style="16" bestFit="1" customWidth="1"/>
    <col min="16141" max="16141" width="10.28515625" style="16" bestFit="1" customWidth="1"/>
    <col min="16142" max="16142" width="7.28515625" style="16" bestFit="1" customWidth="1"/>
    <col min="16143" max="16144" width="8.5703125" style="16" bestFit="1"/>
    <col min="16145" max="16145" width="2.5703125" style="16" customWidth="1"/>
    <col min="16146" max="16146" width="6.5703125" style="16" bestFit="1" customWidth="1"/>
    <col min="16147" max="16147" width="9.85546875" style="16" bestFit="1" customWidth="1"/>
    <col min="16148" max="16148" width="17" style="16" bestFit="1" customWidth="1"/>
    <col min="16149" max="16150" width="8.42578125" style="16" bestFit="1" customWidth="1"/>
    <col min="16151" max="16151" width="16.42578125" style="16" bestFit="1" customWidth="1"/>
    <col min="16152" max="16152" width="12.5703125" style="16" bestFit="1" customWidth="1"/>
    <col min="16153" max="16153" width="8.42578125" style="16" bestFit="1" customWidth="1"/>
    <col min="16154" max="16154" width="16" style="16" bestFit="1" customWidth="1"/>
    <col min="16155" max="16155" width="12.7109375" style="16" bestFit="1" customWidth="1"/>
    <col min="16156" max="16156" width="8.140625" style="16" bestFit="1" customWidth="1"/>
    <col min="16157" max="16157" width="10.28515625" style="16" bestFit="1" customWidth="1"/>
    <col min="16158" max="16158" width="7.28515625" style="16" bestFit="1" customWidth="1"/>
    <col min="16159" max="16160" width="8.140625" style="16" bestFit="1" customWidth="1"/>
    <col min="16161" max="16161" width="1.7109375" style="16" customWidth="1"/>
    <col min="16162" max="16162" width="6.5703125" style="16" bestFit="1" customWidth="1"/>
    <col min="16163" max="16164" width="17" style="16" bestFit="1" customWidth="1"/>
    <col min="16165" max="16165" width="13.42578125" style="16" customWidth="1"/>
    <col min="16166" max="16166" width="8.42578125" style="16" bestFit="1" customWidth="1"/>
    <col min="16167" max="16167" width="20.42578125" style="16" bestFit="1" customWidth="1"/>
    <col min="16168" max="16168" width="20.42578125" style="16" customWidth="1"/>
    <col min="16169" max="16169" width="8.42578125" style="16" bestFit="1" customWidth="1"/>
    <col min="16170" max="16170" width="16" style="16" bestFit="1" customWidth="1"/>
    <col min="16171" max="16171" width="12.7109375" style="16" bestFit="1" customWidth="1"/>
    <col min="16172" max="16172" width="8.140625" style="16" bestFit="1" customWidth="1"/>
    <col min="16173" max="16173" width="10.28515625" style="16" bestFit="1" customWidth="1"/>
    <col min="16174" max="16174" width="7.28515625" style="16" bestFit="1" customWidth="1"/>
    <col min="16175" max="16176" width="8.140625" style="16" bestFit="1" customWidth="1"/>
    <col min="16177" max="16177" width="2" style="16" customWidth="1"/>
    <col min="16178" max="16178" width="6.5703125" style="16" bestFit="1" customWidth="1"/>
    <col min="16179" max="16180" width="17" style="16" bestFit="1" customWidth="1"/>
    <col min="16181" max="16181" width="8.42578125" style="16" bestFit="1" customWidth="1"/>
    <col min="16182" max="16182" width="8.42578125" style="16" customWidth="1"/>
    <col min="16183" max="16183" width="20.42578125" style="16" bestFit="1" customWidth="1"/>
    <col min="16184" max="16184" width="12.5703125" style="16" bestFit="1" customWidth="1"/>
    <col min="16185" max="16185" width="8.42578125" style="16" bestFit="1" customWidth="1"/>
    <col min="16186" max="16186" width="16" style="16" bestFit="1" customWidth="1"/>
    <col min="16187" max="16187" width="12.7109375" style="16" bestFit="1" customWidth="1"/>
    <col min="16188" max="16188" width="8.140625" style="16" bestFit="1" customWidth="1"/>
    <col min="16189" max="16189" width="10.28515625" style="16" bestFit="1" customWidth="1"/>
    <col min="16190" max="16190" width="7.28515625" style="16" bestFit="1" customWidth="1"/>
    <col min="16191" max="16191" width="10.140625" style="16" bestFit="1" customWidth="1"/>
    <col min="16192" max="16192" width="8.140625" style="16" bestFit="1" customWidth="1"/>
    <col min="16193" max="16193" width="2" style="16" customWidth="1"/>
    <col min="16194" max="16194" width="6.5703125" style="16" bestFit="1" customWidth="1"/>
    <col min="16195" max="16196" width="15.42578125" style="16" customWidth="1"/>
    <col min="16197" max="16197" width="11.140625" style="16" bestFit="1" customWidth="1"/>
    <col min="16198" max="16198" width="11.140625" style="16" customWidth="1"/>
    <col min="16199" max="16199" width="16.42578125" style="16" bestFit="1" customWidth="1"/>
    <col min="16200" max="16200" width="16.42578125" style="16" customWidth="1"/>
    <col min="16201" max="16201" width="8.42578125" style="16" bestFit="1" customWidth="1"/>
    <col min="16202" max="16203" width="12.7109375" style="16" bestFit="1" customWidth="1"/>
    <col min="16204" max="16204" width="10.28515625" style="16" bestFit="1" customWidth="1"/>
    <col min="16205" max="16205" width="10.28515625" style="16" customWidth="1"/>
    <col min="16206" max="16206" width="7.28515625" style="16" bestFit="1" customWidth="1"/>
    <col min="16207" max="16207" width="10.140625" style="16" bestFit="1" customWidth="1"/>
    <col min="16208" max="16208" width="8.140625" style="16" bestFit="1" customWidth="1"/>
    <col min="16209" max="16209" width="2.28515625" style="16" customWidth="1"/>
    <col min="16210" max="16210" width="6.5703125" style="16" bestFit="1" customWidth="1"/>
    <col min="16211" max="16211" width="19.7109375" style="16" customWidth="1"/>
    <col min="16212" max="16212" width="20.85546875" style="16" customWidth="1"/>
    <col min="16213" max="16213" width="14.28515625" style="16" customWidth="1"/>
    <col min="16214" max="16214" width="12.28515625" style="16" customWidth="1"/>
    <col min="16215" max="16215" width="11.7109375" style="16" bestFit="1" customWidth="1"/>
    <col min="16216" max="16216" width="12.85546875" style="16" customWidth="1"/>
    <col min="16217" max="16217" width="16.42578125" style="16" bestFit="1" customWidth="1"/>
    <col min="16218" max="16218" width="13.42578125" style="16" customWidth="1"/>
    <col min="16219" max="16219" width="13.85546875" style="16" customWidth="1"/>
    <col min="16220" max="16222" width="12.7109375" style="16" customWidth="1"/>
    <col min="16223" max="16224" width="8.5703125" style="16"/>
    <col min="16225" max="16225" width="2.28515625" style="16" customWidth="1"/>
    <col min="16226" max="16226" width="6.5703125" style="16" bestFit="1" customWidth="1"/>
    <col min="16227" max="16227" width="19.7109375" style="16" customWidth="1"/>
    <col min="16228" max="16228" width="20.85546875" style="16" customWidth="1"/>
    <col min="16229" max="16229" width="14.28515625" style="16" customWidth="1"/>
    <col min="16230" max="16230" width="12.28515625" style="16" customWidth="1"/>
    <col min="16231" max="16231" width="16.42578125" style="16" bestFit="1" customWidth="1"/>
    <col min="16232" max="16232" width="12.85546875" style="16" customWidth="1"/>
    <col min="16233" max="16233" width="16.42578125" style="16" bestFit="1" customWidth="1"/>
    <col min="16234" max="16234" width="13.42578125" style="16" customWidth="1"/>
    <col min="16235" max="16235" width="13.85546875" style="16" customWidth="1"/>
    <col min="16236" max="16238" width="12.7109375" style="16" customWidth="1"/>
    <col min="16239" max="16240" width="8.5703125" style="16"/>
    <col min="16241" max="16241" width="1.85546875" style="16" customWidth="1"/>
    <col min="16242" max="16242" width="6.5703125" style="16" bestFit="1" customWidth="1"/>
    <col min="16243" max="16243" width="12.7109375" style="16" bestFit="1" customWidth="1"/>
    <col min="16244" max="16244" width="11.28515625" style="16" bestFit="1" customWidth="1"/>
    <col min="16245" max="16245" width="11.140625" style="16" bestFit="1" customWidth="1"/>
    <col min="16246" max="16246" width="19.42578125" style="16" customWidth="1"/>
    <col min="16247" max="16247" width="12.28515625" style="16" customWidth="1"/>
    <col min="16248" max="16248" width="16.42578125" style="16" bestFit="1" customWidth="1"/>
    <col min="16249" max="16249" width="12.85546875" style="16" customWidth="1"/>
    <col min="16250" max="16250" width="16.42578125" style="16" bestFit="1" customWidth="1"/>
    <col min="16251" max="16251" width="13.42578125" style="16" customWidth="1"/>
    <col min="16252" max="16252" width="13.85546875" style="16" customWidth="1"/>
    <col min="16253" max="16253" width="10.28515625" style="16" bestFit="1" customWidth="1"/>
    <col min="16254" max="16254" width="8.5703125" style="16"/>
    <col min="16255" max="16255" width="1.85546875" style="16" customWidth="1"/>
    <col min="16256" max="16256" width="6.5703125" style="16" bestFit="1" customWidth="1"/>
    <col min="16257" max="16257" width="12.7109375" style="16" bestFit="1" customWidth="1"/>
    <col min="16258" max="16258" width="11.28515625" style="16" bestFit="1" customWidth="1"/>
    <col min="16259" max="16259" width="11.140625" style="16" bestFit="1" customWidth="1"/>
    <col min="16260" max="16260" width="19.42578125" style="16" customWidth="1"/>
    <col min="16261" max="16261" width="12.28515625" style="16" customWidth="1"/>
    <col min="16262" max="16262" width="16.42578125" style="16" bestFit="1" customWidth="1"/>
    <col min="16263" max="16263" width="12.85546875" style="16" customWidth="1"/>
    <col min="16264" max="16264" width="16.42578125" style="16" bestFit="1" customWidth="1"/>
    <col min="16265" max="16265" width="13.42578125" style="16" customWidth="1"/>
    <col min="16266" max="16266" width="13.85546875" style="16" customWidth="1"/>
    <col min="16267" max="16267" width="10.28515625" style="16" bestFit="1" customWidth="1"/>
    <col min="16268" max="16384" width="8.5703125" style="16"/>
  </cols>
  <sheetData>
    <row r="1" spans="2:140" ht="15.75" thickBot="1" x14ac:dyDescent="0.3"/>
    <row r="2" spans="2:140" s="41" customFormat="1" ht="15.75" customHeight="1" thickTop="1" x14ac:dyDescent="0.25">
      <c r="B2" s="201" t="s">
        <v>208</v>
      </c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3"/>
      <c r="R2" s="205" t="s">
        <v>209</v>
      </c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H2" s="205" t="s">
        <v>210</v>
      </c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X2" s="205" t="s">
        <v>211</v>
      </c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N2" s="205" t="s">
        <v>212</v>
      </c>
      <c r="BO2" s="206"/>
      <c r="BP2" s="206"/>
      <c r="BQ2" s="206"/>
      <c r="BR2" s="206"/>
      <c r="BS2" s="206"/>
      <c r="BT2" s="206"/>
      <c r="BU2" s="206"/>
      <c r="BV2" s="206"/>
      <c r="BW2" s="206"/>
      <c r="BX2" s="206"/>
      <c r="BY2" s="206"/>
      <c r="BZ2" s="206"/>
      <c r="CA2" s="206"/>
      <c r="CB2" s="206"/>
      <c r="CC2" s="74"/>
      <c r="CD2" s="201" t="s">
        <v>213</v>
      </c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3"/>
      <c r="CS2" s="74"/>
      <c r="CT2" s="201" t="s">
        <v>214</v>
      </c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3"/>
      <c r="DJ2" s="201" t="s">
        <v>215</v>
      </c>
      <c r="DK2" s="204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3"/>
      <c r="DX2" s="201" t="s">
        <v>216</v>
      </c>
      <c r="DY2" s="204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3"/>
    </row>
    <row r="3" spans="2:140" s="41" customFormat="1" ht="51" customHeight="1" x14ac:dyDescent="0.25">
      <c r="B3" s="43" t="s">
        <v>109</v>
      </c>
      <c r="C3" s="44" t="s">
        <v>217</v>
      </c>
      <c r="D3" s="44" t="s">
        <v>218</v>
      </c>
      <c r="E3" s="44" t="s">
        <v>219</v>
      </c>
      <c r="F3" s="44" t="s">
        <v>220</v>
      </c>
      <c r="G3" s="44" t="s">
        <v>221</v>
      </c>
      <c r="H3" s="44" t="s">
        <v>222</v>
      </c>
      <c r="I3" s="44" t="s">
        <v>223</v>
      </c>
      <c r="J3" s="44" t="s">
        <v>224</v>
      </c>
      <c r="K3" s="44" t="s">
        <v>225</v>
      </c>
      <c r="L3" s="44" t="s">
        <v>226</v>
      </c>
      <c r="M3" s="44" t="s">
        <v>227</v>
      </c>
      <c r="N3" s="44" t="s">
        <v>228</v>
      </c>
      <c r="O3" s="30" t="s">
        <v>37</v>
      </c>
      <c r="P3" s="75" t="s">
        <v>38</v>
      </c>
      <c r="Q3" s="76"/>
      <c r="R3" s="77" t="s">
        <v>109</v>
      </c>
      <c r="S3" s="44" t="s">
        <v>217</v>
      </c>
      <c r="T3" s="44" t="s">
        <v>218</v>
      </c>
      <c r="U3" s="44" t="s">
        <v>219</v>
      </c>
      <c r="V3" s="44" t="s">
        <v>220</v>
      </c>
      <c r="W3" s="44" t="s">
        <v>221</v>
      </c>
      <c r="X3" s="44" t="s">
        <v>222</v>
      </c>
      <c r="Y3" s="44" t="s">
        <v>223</v>
      </c>
      <c r="Z3" s="44" t="s">
        <v>224</v>
      </c>
      <c r="AA3" s="44" t="s">
        <v>225</v>
      </c>
      <c r="AB3" s="44" t="s">
        <v>226</v>
      </c>
      <c r="AC3" s="44" t="s">
        <v>227</v>
      </c>
      <c r="AD3" s="44" t="s">
        <v>228</v>
      </c>
      <c r="AE3" s="78" t="s">
        <v>37</v>
      </c>
      <c r="AF3" s="45" t="s">
        <v>38</v>
      </c>
      <c r="AH3" s="79" t="s">
        <v>109</v>
      </c>
      <c r="AI3" s="44" t="s">
        <v>217</v>
      </c>
      <c r="AJ3" s="44" t="s">
        <v>218</v>
      </c>
      <c r="AK3" s="44" t="s">
        <v>219</v>
      </c>
      <c r="AL3" s="44" t="s">
        <v>220</v>
      </c>
      <c r="AM3" s="44" t="s">
        <v>221</v>
      </c>
      <c r="AN3" s="44" t="s">
        <v>222</v>
      </c>
      <c r="AO3" s="44" t="s">
        <v>223</v>
      </c>
      <c r="AP3" s="44" t="s">
        <v>224</v>
      </c>
      <c r="AQ3" s="44" t="s">
        <v>225</v>
      </c>
      <c r="AR3" s="44" t="s">
        <v>226</v>
      </c>
      <c r="AS3" s="44" t="s">
        <v>227</v>
      </c>
      <c r="AT3" s="44" t="s">
        <v>228</v>
      </c>
      <c r="AU3" s="30" t="s">
        <v>37</v>
      </c>
      <c r="AV3" s="45" t="s">
        <v>38</v>
      </c>
      <c r="AX3" s="79" t="s">
        <v>109</v>
      </c>
      <c r="AY3" s="44" t="s">
        <v>217</v>
      </c>
      <c r="AZ3" s="44" t="s">
        <v>218</v>
      </c>
      <c r="BA3" s="44" t="s">
        <v>219</v>
      </c>
      <c r="BB3" s="44" t="s">
        <v>220</v>
      </c>
      <c r="BC3" s="44" t="s">
        <v>221</v>
      </c>
      <c r="BD3" s="44" t="s">
        <v>222</v>
      </c>
      <c r="BE3" s="44" t="s">
        <v>223</v>
      </c>
      <c r="BF3" s="44" t="s">
        <v>224</v>
      </c>
      <c r="BG3" s="44" t="s">
        <v>225</v>
      </c>
      <c r="BH3" s="44" t="s">
        <v>226</v>
      </c>
      <c r="BI3" s="44" t="s">
        <v>227</v>
      </c>
      <c r="BJ3" s="44" t="s">
        <v>228</v>
      </c>
      <c r="BK3" s="30" t="s">
        <v>37</v>
      </c>
      <c r="BL3" s="45" t="s">
        <v>38</v>
      </c>
      <c r="BN3" s="79" t="s">
        <v>109</v>
      </c>
      <c r="BO3" s="44" t="s">
        <v>217</v>
      </c>
      <c r="BP3" s="44" t="s">
        <v>218</v>
      </c>
      <c r="BQ3" s="44" t="s">
        <v>219</v>
      </c>
      <c r="BR3" s="44" t="s">
        <v>220</v>
      </c>
      <c r="BS3" s="44" t="s">
        <v>221</v>
      </c>
      <c r="BT3" s="44" t="s">
        <v>222</v>
      </c>
      <c r="BU3" s="44" t="s">
        <v>223</v>
      </c>
      <c r="BV3" s="44" t="s">
        <v>224</v>
      </c>
      <c r="BW3" s="44" t="s">
        <v>225</v>
      </c>
      <c r="BX3" s="44" t="s">
        <v>226</v>
      </c>
      <c r="BY3" s="44" t="s">
        <v>227</v>
      </c>
      <c r="BZ3" s="44" t="s">
        <v>228</v>
      </c>
      <c r="CA3" s="30" t="s">
        <v>37</v>
      </c>
      <c r="CB3" s="45" t="s">
        <v>38</v>
      </c>
      <c r="CC3" s="74"/>
      <c r="CD3" s="79" t="s">
        <v>109</v>
      </c>
      <c r="CE3" s="44" t="s">
        <v>217</v>
      </c>
      <c r="CF3" s="44" t="s">
        <v>218</v>
      </c>
      <c r="CG3" s="44" t="s">
        <v>219</v>
      </c>
      <c r="CH3" s="44" t="s">
        <v>220</v>
      </c>
      <c r="CI3" s="44" t="s">
        <v>221</v>
      </c>
      <c r="CJ3" s="44" t="s">
        <v>222</v>
      </c>
      <c r="CK3" s="44" t="s">
        <v>223</v>
      </c>
      <c r="CL3" s="44" t="s">
        <v>224</v>
      </c>
      <c r="CM3" s="44" t="s">
        <v>225</v>
      </c>
      <c r="CN3" s="44" t="s">
        <v>226</v>
      </c>
      <c r="CO3" s="44" t="s">
        <v>227</v>
      </c>
      <c r="CP3" s="44" t="s">
        <v>228</v>
      </c>
      <c r="CQ3" s="30" t="s">
        <v>37</v>
      </c>
      <c r="CR3" s="45" t="s">
        <v>38</v>
      </c>
      <c r="CS3" s="74"/>
      <c r="CT3" s="79" t="s">
        <v>109</v>
      </c>
      <c r="CU3" s="44" t="s">
        <v>217</v>
      </c>
      <c r="CV3" s="44" t="s">
        <v>218</v>
      </c>
      <c r="CW3" s="44" t="s">
        <v>219</v>
      </c>
      <c r="CX3" s="44" t="s">
        <v>220</v>
      </c>
      <c r="CY3" s="44" t="s">
        <v>221</v>
      </c>
      <c r="CZ3" s="44" t="s">
        <v>222</v>
      </c>
      <c r="DA3" s="44" t="s">
        <v>223</v>
      </c>
      <c r="DB3" s="44" t="s">
        <v>224</v>
      </c>
      <c r="DC3" s="44" t="s">
        <v>225</v>
      </c>
      <c r="DD3" s="44" t="s">
        <v>226</v>
      </c>
      <c r="DE3" s="44" t="s">
        <v>227</v>
      </c>
      <c r="DF3" s="44" t="s">
        <v>228</v>
      </c>
      <c r="DG3" s="30" t="s">
        <v>37</v>
      </c>
      <c r="DH3" s="45" t="s">
        <v>38</v>
      </c>
      <c r="DJ3" s="79" t="s">
        <v>109</v>
      </c>
      <c r="DK3" s="44" t="s">
        <v>218</v>
      </c>
      <c r="DL3" s="44" t="s">
        <v>219</v>
      </c>
      <c r="DM3" s="44" t="s">
        <v>220</v>
      </c>
      <c r="DN3" s="44" t="s">
        <v>221</v>
      </c>
      <c r="DO3" s="44" t="s">
        <v>223</v>
      </c>
      <c r="DP3" s="44" t="s">
        <v>224</v>
      </c>
      <c r="DQ3" s="44" t="s">
        <v>225</v>
      </c>
      <c r="DR3" s="44" t="s">
        <v>226</v>
      </c>
      <c r="DS3" s="44" t="s">
        <v>227</v>
      </c>
      <c r="DT3" s="44" t="s">
        <v>228</v>
      </c>
      <c r="DU3" s="30" t="s">
        <v>37</v>
      </c>
      <c r="DV3" s="45" t="s">
        <v>38</v>
      </c>
      <c r="DX3" s="79" t="s">
        <v>109</v>
      </c>
      <c r="DY3" s="44" t="s">
        <v>218</v>
      </c>
      <c r="DZ3" s="44" t="s">
        <v>219</v>
      </c>
      <c r="EA3" s="44" t="s">
        <v>220</v>
      </c>
      <c r="EB3" s="44" t="s">
        <v>221</v>
      </c>
      <c r="EC3" s="44" t="s">
        <v>223</v>
      </c>
      <c r="ED3" s="44" t="s">
        <v>224</v>
      </c>
      <c r="EE3" s="44" t="s">
        <v>225</v>
      </c>
      <c r="EF3" s="44" t="s">
        <v>226</v>
      </c>
      <c r="EG3" s="44" t="s">
        <v>227</v>
      </c>
      <c r="EH3" s="44" t="s">
        <v>228</v>
      </c>
      <c r="EI3" s="30" t="s">
        <v>37</v>
      </c>
      <c r="EJ3" s="45" t="s">
        <v>38</v>
      </c>
    </row>
    <row r="4" spans="2:140" x14ac:dyDescent="0.25">
      <c r="B4" s="1" t="s">
        <v>9</v>
      </c>
      <c r="C4" s="6"/>
      <c r="D4" s="6"/>
      <c r="E4" s="6"/>
      <c r="F4" s="6"/>
      <c r="G4" s="6"/>
      <c r="H4" s="6"/>
      <c r="I4" s="6"/>
      <c r="J4" s="6">
        <v>1</v>
      </c>
      <c r="K4" s="6">
        <v>11</v>
      </c>
      <c r="L4" s="6">
        <v>1</v>
      </c>
      <c r="M4" s="6"/>
      <c r="N4" s="6"/>
      <c r="O4" s="7">
        <f t="shared" ref="O4:O31" si="0">SUM(C4:N4)</f>
        <v>13</v>
      </c>
      <c r="P4" s="51">
        <f t="shared" ref="P4:P31" si="1">O4/$O$32</f>
        <v>1.3374485596707819E-2</v>
      </c>
      <c r="Q4" s="80"/>
      <c r="R4" s="81" t="s">
        <v>9</v>
      </c>
      <c r="S4" s="6"/>
      <c r="T4" s="6"/>
      <c r="U4" s="6">
        <v>2</v>
      </c>
      <c r="V4" s="6"/>
      <c r="W4" s="6"/>
      <c r="X4" s="6"/>
      <c r="Y4" s="6"/>
      <c r="Z4" s="6">
        <v>2</v>
      </c>
      <c r="AA4" s="6">
        <v>5</v>
      </c>
      <c r="AB4" s="6"/>
      <c r="AC4" s="6"/>
      <c r="AD4" s="6"/>
      <c r="AE4" s="82">
        <f t="shared" ref="AE4:AE31" si="2">SUM(S4:AD4)</f>
        <v>9</v>
      </c>
      <c r="AF4" s="51">
        <f t="shared" ref="AF4:AF31" si="3">AE4/$AE$32</f>
        <v>3.4775888717156105E-3</v>
      </c>
      <c r="AH4" s="1" t="s">
        <v>9</v>
      </c>
      <c r="AI4" s="6"/>
      <c r="AJ4" s="6"/>
      <c r="AK4" s="6"/>
      <c r="AL4" s="6"/>
      <c r="AM4" s="6"/>
      <c r="AN4" s="6"/>
      <c r="AO4" s="6"/>
      <c r="AP4" s="6"/>
      <c r="AQ4" s="6">
        <v>2</v>
      </c>
      <c r="AR4" s="6"/>
      <c r="AS4" s="6"/>
      <c r="AT4" s="6"/>
      <c r="AU4" s="7">
        <f>SUM(AI4:AT4)</f>
        <v>2</v>
      </c>
      <c r="AV4" s="51">
        <f>AU4/$AU$32</f>
        <v>1.3736263736263737E-3</v>
      </c>
      <c r="AX4" s="1" t="s">
        <v>9</v>
      </c>
      <c r="AY4" s="6"/>
      <c r="AZ4" s="6"/>
      <c r="BA4" s="6"/>
      <c r="BB4" s="6"/>
      <c r="BC4" s="6"/>
      <c r="BD4" s="6"/>
      <c r="BE4" s="6"/>
      <c r="BF4" s="6">
        <v>3</v>
      </c>
      <c r="BG4" s="6">
        <v>6</v>
      </c>
      <c r="BH4" s="6"/>
      <c r="BI4" s="6"/>
      <c r="BJ4" s="6"/>
      <c r="BK4" s="7">
        <f>SUM(AY4:BJ4)</f>
        <v>9</v>
      </c>
      <c r="BL4" s="51">
        <f>BK4/$BK$32</f>
        <v>8.6956521739130436E-3</v>
      </c>
      <c r="BN4" s="1" t="s">
        <v>9</v>
      </c>
      <c r="BO4" s="6"/>
      <c r="BP4" s="6"/>
      <c r="BQ4" s="6">
        <v>1</v>
      </c>
      <c r="BR4" s="6"/>
      <c r="BS4" s="6">
        <v>1</v>
      </c>
      <c r="BT4" s="6"/>
      <c r="BU4" s="6"/>
      <c r="BV4" s="6">
        <v>1</v>
      </c>
      <c r="BW4" s="6">
        <v>3</v>
      </c>
      <c r="BX4" s="6"/>
      <c r="BY4" s="6"/>
      <c r="BZ4" s="6">
        <v>1</v>
      </c>
      <c r="CA4" s="7">
        <f t="shared" ref="CA4:CA31" si="4">SUM(BP4:BZ4)</f>
        <v>7</v>
      </c>
      <c r="CB4" s="51">
        <f>CA4/$CA$32</f>
        <v>3.6900369003690036E-3</v>
      </c>
      <c r="CD4" s="1" t="s">
        <v>9</v>
      </c>
      <c r="CE4" s="6"/>
      <c r="CF4" s="6"/>
      <c r="CG4" s="6"/>
      <c r="CH4" s="6"/>
      <c r="CI4" s="6"/>
      <c r="CJ4" s="6"/>
      <c r="CK4" s="6"/>
      <c r="CL4" s="6">
        <v>1</v>
      </c>
      <c r="CM4" s="6">
        <v>2</v>
      </c>
      <c r="CN4" s="6"/>
      <c r="CO4" s="6"/>
      <c r="CP4" s="6"/>
      <c r="CQ4" s="7">
        <f>SUM(CE4:CP4)</f>
        <v>3</v>
      </c>
      <c r="CR4" s="51">
        <f>CQ4/$CQ$32</f>
        <v>1.8083182640144665E-3</v>
      </c>
      <c r="CT4" s="1" t="s">
        <v>9</v>
      </c>
      <c r="CU4" s="6"/>
      <c r="CV4" s="6"/>
      <c r="CW4" s="6"/>
      <c r="CX4" s="6"/>
      <c r="CY4" s="6"/>
      <c r="CZ4" s="6"/>
      <c r="DA4" s="6"/>
      <c r="DB4" s="6"/>
      <c r="DC4" s="6">
        <v>1</v>
      </c>
      <c r="DD4" s="6"/>
      <c r="DE4" s="6"/>
      <c r="DF4" s="6"/>
      <c r="DG4" s="7">
        <f>SUM(CU4:DF4)</f>
        <v>1</v>
      </c>
      <c r="DH4" s="51">
        <f>DG4/$DG$32</f>
        <v>7.0028011204481793E-4</v>
      </c>
      <c r="DJ4" s="1" t="s">
        <v>9</v>
      </c>
      <c r="DK4" s="6"/>
      <c r="DL4" s="6"/>
      <c r="DM4" s="6"/>
      <c r="DN4" s="6"/>
      <c r="DO4" s="6"/>
      <c r="DP4" s="6"/>
      <c r="DQ4" s="6">
        <v>1</v>
      </c>
      <c r="DR4" s="6"/>
      <c r="DS4" s="6"/>
      <c r="DT4" s="6"/>
      <c r="DU4" s="7">
        <f>SUM(DK4:DT4)</f>
        <v>1</v>
      </c>
      <c r="DV4" s="51">
        <f>DU4/$DU$32</f>
        <v>7.5528700906344411E-4</v>
      </c>
      <c r="DX4" s="1" t="s">
        <v>9</v>
      </c>
      <c r="DY4" s="6"/>
      <c r="DZ4" s="6"/>
      <c r="EA4" s="6"/>
      <c r="EB4" s="6"/>
      <c r="EC4" s="6"/>
      <c r="ED4" s="6"/>
      <c r="EE4" s="6"/>
      <c r="EF4" s="6"/>
      <c r="EG4" s="6"/>
      <c r="EH4" s="6"/>
      <c r="EI4" s="7">
        <f>SUM(DY4:EH4)</f>
        <v>0</v>
      </c>
      <c r="EJ4" s="51">
        <f>EI4/$EI$32</f>
        <v>0</v>
      </c>
    </row>
    <row r="5" spans="2:140" x14ac:dyDescent="0.25">
      <c r="B5" s="1" t="s">
        <v>10</v>
      </c>
      <c r="C5" s="6"/>
      <c r="D5" s="6"/>
      <c r="E5" s="6"/>
      <c r="F5" s="6"/>
      <c r="G5" s="6"/>
      <c r="H5" s="6"/>
      <c r="I5" s="6"/>
      <c r="J5" s="6">
        <v>3</v>
      </c>
      <c r="K5" s="6">
        <v>7</v>
      </c>
      <c r="L5" s="6"/>
      <c r="M5" s="6"/>
      <c r="N5" s="6"/>
      <c r="O5" s="7">
        <f t="shared" si="0"/>
        <v>10</v>
      </c>
      <c r="P5" s="51">
        <f t="shared" si="1"/>
        <v>1.0288065843621399E-2</v>
      </c>
      <c r="Q5" s="80"/>
      <c r="R5" s="81" t="s">
        <v>10</v>
      </c>
      <c r="S5" s="6"/>
      <c r="T5" s="6"/>
      <c r="U5" s="6">
        <v>3</v>
      </c>
      <c r="V5" s="6"/>
      <c r="W5" s="6"/>
      <c r="X5" s="6"/>
      <c r="Y5" s="6"/>
      <c r="Z5" s="6">
        <v>7</v>
      </c>
      <c r="AA5" s="6">
        <v>37</v>
      </c>
      <c r="AB5" s="6">
        <v>1</v>
      </c>
      <c r="AC5" s="6"/>
      <c r="AD5" s="6"/>
      <c r="AE5" s="82">
        <f t="shared" si="2"/>
        <v>48</v>
      </c>
      <c r="AF5" s="51">
        <f t="shared" si="3"/>
        <v>1.8547140649149921E-2</v>
      </c>
      <c r="AH5" s="1" t="s">
        <v>10</v>
      </c>
      <c r="AI5" s="6"/>
      <c r="AJ5" s="6"/>
      <c r="AK5" s="6"/>
      <c r="AL5" s="6"/>
      <c r="AM5" s="6"/>
      <c r="AN5" s="6"/>
      <c r="AO5" s="6"/>
      <c r="AP5" s="6">
        <v>2</v>
      </c>
      <c r="AQ5" s="6">
        <v>10</v>
      </c>
      <c r="AR5" s="6"/>
      <c r="AS5" s="6"/>
      <c r="AT5" s="6"/>
      <c r="AU5" s="7">
        <f t="shared" ref="AU5:AU31" si="5">SUM(AI5:AT5)</f>
        <v>12</v>
      </c>
      <c r="AV5" s="51">
        <f t="shared" ref="AV5:AV31" si="6">AU5/$AU$32</f>
        <v>8.241758241758242E-3</v>
      </c>
      <c r="AX5" s="1" t="s">
        <v>10</v>
      </c>
      <c r="AY5" s="6"/>
      <c r="AZ5" s="6"/>
      <c r="BA5" s="6">
        <v>2</v>
      </c>
      <c r="BB5" s="6"/>
      <c r="BC5" s="6"/>
      <c r="BD5" s="6"/>
      <c r="BE5" s="6"/>
      <c r="BF5" s="6">
        <v>12</v>
      </c>
      <c r="BG5" s="6">
        <v>36</v>
      </c>
      <c r="BH5" s="6">
        <v>1</v>
      </c>
      <c r="BI5" s="6"/>
      <c r="BJ5" s="6"/>
      <c r="BK5" s="7">
        <f t="shared" ref="BK5:BK31" si="7">SUM(AY5:BJ5)</f>
        <v>51</v>
      </c>
      <c r="BL5" s="51">
        <f t="shared" ref="BL5:BL31" si="8">BK5/$BK$32</f>
        <v>4.9275362318840582E-2</v>
      </c>
      <c r="BN5" s="1" t="s">
        <v>10</v>
      </c>
      <c r="BO5" s="6"/>
      <c r="BP5" s="6"/>
      <c r="BQ5" s="6"/>
      <c r="BR5" s="6"/>
      <c r="BS5" s="6"/>
      <c r="BT5" s="6"/>
      <c r="BU5" s="6"/>
      <c r="BV5" s="6">
        <v>4</v>
      </c>
      <c r="BW5" s="6">
        <v>11</v>
      </c>
      <c r="BX5" s="6"/>
      <c r="BY5" s="6"/>
      <c r="BZ5" s="6"/>
      <c r="CA5" s="7">
        <f t="shared" si="4"/>
        <v>15</v>
      </c>
      <c r="CB5" s="51">
        <f t="shared" ref="CB5:CB31" si="9">CA5/$CA$32</f>
        <v>7.9072219293621505E-3</v>
      </c>
      <c r="CD5" s="1" t="s">
        <v>10</v>
      </c>
      <c r="CE5" s="6"/>
      <c r="CF5" s="6"/>
      <c r="CG5" s="6">
        <v>2</v>
      </c>
      <c r="CH5" s="6"/>
      <c r="CI5" s="6"/>
      <c r="CJ5" s="6"/>
      <c r="CK5" s="6"/>
      <c r="CL5" s="6">
        <v>4</v>
      </c>
      <c r="CM5" s="6">
        <v>7</v>
      </c>
      <c r="CN5" s="6"/>
      <c r="CO5" s="6"/>
      <c r="CP5" s="6"/>
      <c r="CQ5" s="7">
        <f t="shared" ref="CQ5:CQ31" si="10">SUM(CE5:CP5)</f>
        <v>13</v>
      </c>
      <c r="CR5" s="51">
        <f t="shared" ref="CR5:CR31" si="11">CQ5/$CQ$32</f>
        <v>7.836045810729355E-3</v>
      </c>
      <c r="CT5" s="1" t="s">
        <v>10</v>
      </c>
      <c r="CU5" s="6"/>
      <c r="CV5" s="6"/>
      <c r="CW5" s="6">
        <v>1</v>
      </c>
      <c r="CX5" s="6"/>
      <c r="CY5" s="6"/>
      <c r="CZ5" s="6"/>
      <c r="DA5" s="6"/>
      <c r="DB5" s="6">
        <v>9</v>
      </c>
      <c r="DC5" s="6">
        <v>11</v>
      </c>
      <c r="DD5" s="6"/>
      <c r="DE5" s="6"/>
      <c r="DF5" s="6"/>
      <c r="DG5" s="7">
        <f t="shared" ref="DG5:DG31" si="12">SUM(CU5:DF5)</f>
        <v>21</v>
      </c>
      <c r="DH5" s="51">
        <f t="shared" ref="DH5:DH31" si="13">DG5/$DG$32</f>
        <v>1.4705882352941176E-2</v>
      </c>
      <c r="DJ5" s="1" t="s">
        <v>10</v>
      </c>
      <c r="DK5" s="6"/>
      <c r="DL5" s="6"/>
      <c r="DM5" s="6"/>
      <c r="DN5" s="6"/>
      <c r="DO5" s="6"/>
      <c r="DP5" s="6">
        <v>4</v>
      </c>
      <c r="DQ5" s="6">
        <v>8</v>
      </c>
      <c r="DR5" s="6">
        <v>1</v>
      </c>
      <c r="DS5" s="6">
        <v>1</v>
      </c>
      <c r="DT5" s="6"/>
      <c r="DU5" s="7">
        <f t="shared" ref="DU5:DU32" si="14">SUM(DK5:DT5)</f>
        <v>14</v>
      </c>
      <c r="DV5" s="51">
        <f t="shared" ref="DV5:DV32" si="15">DU5/$DU$32</f>
        <v>1.0574018126888218E-2</v>
      </c>
      <c r="DX5" s="1" t="s">
        <v>10</v>
      </c>
      <c r="DY5" s="6"/>
      <c r="DZ5" s="6">
        <v>1</v>
      </c>
      <c r="EA5" s="6"/>
      <c r="EB5" s="6"/>
      <c r="EC5" s="6"/>
      <c r="ED5" s="6"/>
      <c r="EE5" s="6">
        <v>3</v>
      </c>
      <c r="EF5" s="6"/>
      <c r="EG5" s="6"/>
      <c r="EH5" s="6"/>
      <c r="EI5" s="7">
        <f t="shared" ref="EI5:EI32" si="16">SUM(DY5:EH5)</f>
        <v>4</v>
      </c>
      <c r="EJ5" s="51">
        <f t="shared" ref="EJ5:EJ32" si="17">EI5/$EI$32</f>
        <v>8.4566596194503175E-3</v>
      </c>
    </row>
    <row r="6" spans="2:140" x14ac:dyDescent="0.25">
      <c r="B6" s="1" t="s">
        <v>11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7">
        <f t="shared" si="0"/>
        <v>0</v>
      </c>
      <c r="P6" s="51">
        <f t="shared" si="1"/>
        <v>0</v>
      </c>
      <c r="Q6" s="80"/>
      <c r="R6" s="81" t="s">
        <v>11</v>
      </c>
      <c r="S6" s="6"/>
      <c r="T6" s="6"/>
      <c r="U6" s="6">
        <v>2</v>
      </c>
      <c r="V6" s="6"/>
      <c r="W6" s="6"/>
      <c r="X6" s="6"/>
      <c r="Y6" s="6"/>
      <c r="Z6" s="6">
        <v>7</v>
      </c>
      <c r="AA6" s="6">
        <v>46</v>
      </c>
      <c r="AB6" s="6"/>
      <c r="AC6" s="6">
        <v>1</v>
      </c>
      <c r="AD6" s="6"/>
      <c r="AE6" s="82">
        <f t="shared" si="2"/>
        <v>56</v>
      </c>
      <c r="AF6" s="51">
        <f t="shared" si="3"/>
        <v>2.1638330757341576E-2</v>
      </c>
      <c r="AH6" s="1" t="s">
        <v>11</v>
      </c>
      <c r="AI6" s="6"/>
      <c r="AJ6" s="6">
        <v>1</v>
      </c>
      <c r="AK6" s="6"/>
      <c r="AL6" s="6"/>
      <c r="AM6" s="6"/>
      <c r="AN6" s="6"/>
      <c r="AO6" s="6">
        <v>1</v>
      </c>
      <c r="AP6" s="6">
        <v>2</v>
      </c>
      <c r="AQ6" s="6">
        <v>23</v>
      </c>
      <c r="AR6" s="6">
        <v>1</v>
      </c>
      <c r="AS6" s="6">
        <v>1</v>
      </c>
      <c r="AT6" s="6"/>
      <c r="AU6" s="7">
        <f t="shared" si="5"/>
        <v>29</v>
      </c>
      <c r="AV6" s="51">
        <f t="shared" si="6"/>
        <v>1.9917582417582416E-2</v>
      </c>
      <c r="AX6" s="1" t="s">
        <v>11</v>
      </c>
      <c r="AY6" s="6"/>
      <c r="AZ6" s="6"/>
      <c r="BA6" s="6">
        <v>1</v>
      </c>
      <c r="BB6" s="6"/>
      <c r="BC6" s="6"/>
      <c r="BD6" s="6"/>
      <c r="BE6" s="6"/>
      <c r="BF6" s="6">
        <v>1</v>
      </c>
      <c r="BG6" s="6">
        <v>7</v>
      </c>
      <c r="BH6" s="6"/>
      <c r="BI6" s="6"/>
      <c r="BJ6" s="6"/>
      <c r="BK6" s="7">
        <f t="shared" si="7"/>
        <v>9</v>
      </c>
      <c r="BL6" s="51">
        <f t="shared" si="8"/>
        <v>8.6956521739130436E-3</v>
      </c>
      <c r="BN6" s="1" t="s">
        <v>11</v>
      </c>
      <c r="BO6" s="6"/>
      <c r="BP6" s="6"/>
      <c r="BQ6" s="6">
        <v>1</v>
      </c>
      <c r="BR6" s="6"/>
      <c r="BS6" s="6"/>
      <c r="BT6" s="6"/>
      <c r="BU6" s="6">
        <v>1</v>
      </c>
      <c r="BV6" s="6">
        <v>1</v>
      </c>
      <c r="BW6" s="6">
        <v>15</v>
      </c>
      <c r="BX6" s="6"/>
      <c r="BY6" s="6">
        <v>1</v>
      </c>
      <c r="BZ6" s="6"/>
      <c r="CA6" s="7">
        <f t="shared" si="4"/>
        <v>19</v>
      </c>
      <c r="CB6" s="51">
        <f t="shared" si="9"/>
        <v>1.0015814443858724E-2</v>
      </c>
      <c r="CD6" s="1" t="s">
        <v>11</v>
      </c>
      <c r="CE6" s="6"/>
      <c r="CF6" s="6"/>
      <c r="CG6" s="6">
        <v>2</v>
      </c>
      <c r="CH6" s="6"/>
      <c r="CI6" s="6"/>
      <c r="CJ6" s="6"/>
      <c r="CK6" s="6"/>
      <c r="CL6" s="6"/>
      <c r="CM6" s="6">
        <v>9</v>
      </c>
      <c r="CN6" s="6"/>
      <c r="CO6" s="6"/>
      <c r="CP6" s="6"/>
      <c r="CQ6" s="7">
        <f t="shared" si="10"/>
        <v>11</v>
      </c>
      <c r="CR6" s="51">
        <f t="shared" si="11"/>
        <v>6.6305003013863778E-3</v>
      </c>
      <c r="CT6" s="1" t="s">
        <v>11</v>
      </c>
      <c r="CU6" s="6"/>
      <c r="CV6" s="6"/>
      <c r="CW6" s="6"/>
      <c r="CX6" s="6"/>
      <c r="CY6" s="6"/>
      <c r="CZ6" s="6"/>
      <c r="DA6" s="6"/>
      <c r="DB6" s="6">
        <v>4</v>
      </c>
      <c r="DC6" s="6">
        <v>11</v>
      </c>
      <c r="DD6" s="6"/>
      <c r="DE6" s="6"/>
      <c r="DF6" s="6"/>
      <c r="DG6" s="7">
        <f t="shared" si="12"/>
        <v>15</v>
      </c>
      <c r="DH6" s="51">
        <f t="shared" si="13"/>
        <v>1.050420168067227E-2</v>
      </c>
      <c r="DJ6" s="1" t="s">
        <v>11</v>
      </c>
      <c r="DK6" s="6"/>
      <c r="DL6" s="6">
        <v>1</v>
      </c>
      <c r="DM6" s="6"/>
      <c r="DN6" s="6"/>
      <c r="DO6" s="6"/>
      <c r="DP6" s="6">
        <v>3</v>
      </c>
      <c r="DQ6" s="6">
        <v>11</v>
      </c>
      <c r="DR6" s="6"/>
      <c r="DS6" s="6">
        <v>2</v>
      </c>
      <c r="DT6" s="6"/>
      <c r="DU6" s="7">
        <f t="shared" si="14"/>
        <v>17</v>
      </c>
      <c r="DV6" s="51">
        <f t="shared" si="15"/>
        <v>1.283987915407855E-2</v>
      </c>
      <c r="DX6" s="1" t="s">
        <v>11</v>
      </c>
      <c r="DY6" s="6"/>
      <c r="DZ6" s="6"/>
      <c r="EA6" s="6"/>
      <c r="EB6" s="6"/>
      <c r="EC6" s="6"/>
      <c r="ED6" s="6">
        <v>2</v>
      </c>
      <c r="EE6" s="6">
        <v>2</v>
      </c>
      <c r="EF6" s="6"/>
      <c r="EG6" s="6"/>
      <c r="EH6" s="6"/>
      <c r="EI6" s="7">
        <f t="shared" si="16"/>
        <v>4</v>
      </c>
      <c r="EJ6" s="51">
        <f t="shared" si="17"/>
        <v>8.4566596194503175E-3</v>
      </c>
    </row>
    <row r="7" spans="2:140" x14ac:dyDescent="0.25">
      <c r="B7" s="1" t="s">
        <v>12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7">
        <f t="shared" si="0"/>
        <v>0</v>
      </c>
      <c r="P7" s="51">
        <f t="shared" si="1"/>
        <v>0</v>
      </c>
      <c r="Q7" s="80"/>
      <c r="R7" s="81" t="s">
        <v>12</v>
      </c>
      <c r="S7" s="6"/>
      <c r="T7" s="6"/>
      <c r="U7" s="6">
        <v>1</v>
      </c>
      <c r="V7" s="6"/>
      <c r="W7" s="6"/>
      <c r="X7" s="6"/>
      <c r="Y7" s="6"/>
      <c r="Z7" s="6"/>
      <c r="AA7" s="6">
        <v>5</v>
      </c>
      <c r="AB7" s="6"/>
      <c r="AC7" s="6"/>
      <c r="AD7" s="6"/>
      <c r="AE7" s="82">
        <f t="shared" si="2"/>
        <v>6</v>
      </c>
      <c r="AF7" s="51">
        <f t="shared" si="3"/>
        <v>2.3183925811437402E-3</v>
      </c>
      <c r="AH7" s="1" t="s">
        <v>12</v>
      </c>
      <c r="AI7" s="6"/>
      <c r="AJ7" s="6"/>
      <c r="AK7" s="6"/>
      <c r="AL7" s="6"/>
      <c r="AM7" s="6"/>
      <c r="AN7" s="6"/>
      <c r="AO7" s="6"/>
      <c r="AP7" s="6">
        <v>1</v>
      </c>
      <c r="AQ7" s="6">
        <v>1</v>
      </c>
      <c r="AR7" s="6"/>
      <c r="AS7" s="6">
        <v>1</v>
      </c>
      <c r="AT7" s="6"/>
      <c r="AU7" s="7">
        <f t="shared" si="5"/>
        <v>3</v>
      </c>
      <c r="AV7" s="51">
        <f t="shared" si="6"/>
        <v>2.0604395604395605E-3</v>
      </c>
      <c r="AX7" s="1" t="s">
        <v>12</v>
      </c>
      <c r="AY7" s="6"/>
      <c r="AZ7" s="6"/>
      <c r="BA7" s="6"/>
      <c r="BB7" s="6"/>
      <c r="BC7" s="6"/>
      <c r="BD7" s="6"/>
      <c r="BE7" s="6"/>
      <c r="BF7" s="6"/>
      <c r="BG7" s="6">
        <v>2</v>
      </c>
      <c r="BH7" s="6"/>
      <c r="BI7" s="6"/>
      <c r="BJ7" s="6"/>
      <c r="BK7" s="7">
        <f t="shared" si="7"/>
        <v>2</v>
      </c>
      <c r="BL7" s="51">
        <f t="shared" si="8"/>
        <v>1.9323671497584541E-3</v>
      </c>
      <c r="BN7" s="1" t="s">
        <v>12</v>
      </c>
      <c r="BO7" s="6"/>
      <c r="BP7" s="6"/>
      <c r="BQ7" s="6"/>
      <c r="BR7" s="6"/>
      <c r="BS7" s="6"/>
      <c r="BT7" s="6"/>
      <c r="BU7" s="6"/>
      <c r="BV7" s="6"/>
      <c r="BW7" s="6">
        <v>1</v>
      </c>
      <c r="BX7" s="6"/>
      <c r="BY7" s="6"/>
      <c r="BZ7" s="6"/>
      <c r="CA7" s="7">
        <f t="shared" si="4"/>
        <v>1</v>
      </c>
      <c r="CB7" s="51">
        <f t="shared" si="9"/>
        <v>5.2714812862414342E-4</v>
      </c>
      <c r="CD7" s="1" t="s">
        <v>12</v>
      </c>
      <c r="CE7" s="6"/>
      <c r="CF7" s="6"/>
      <c r="CG7" s="6">
        <v>1</v>
      </c>
      <c r="CH7" s="6"/>
      <c r="CI7" s="6"/>
      <c r="CJ7" s="6"/>
      <c r="CK7" s="6"/>
      <c r="CL7" s="6">
        <v>2</v>
      </c>
      <c r="CM7" s="6">
        <v>1</v>
      </c>
      <c r="CN7" s="6"/>
      <c r="CO7" s="6">
        <v>1</v>
      </c>
      <c r="CP7" s="6"/>
      <c r="CQ7" s="7">
        <f t="shared" si="10"/>
        <v>5</v>
      </c>
      <c r="CR7" s="51">
        <f t="shared" si="11"/>
        <v>3.0138637733574444E-3</v>
      </c>
      <c r="CT7" s="1" t="s">
        <v>12</v>
      </c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7">
        <f t="shared" si="12"/>
        <v>0</v>
      </c>
      <c r="DH7" s="51">
        <f t="shared" si="13"/>
        <v>0</v>
      </c>
      <c r="DJ7" s="1" t="s">
        <v>12</v>
      </c>
      <c r="DK7" s="6"/>
      <c r="DL7" s="6"/>
      <c r="DM7" s="6"/>
      <c r="DN7" s="6"/>
      <c r="DO7" s="6"/>
      <c r="DP7" s="6"/>
      <c r="DQ7" s="6"/>
      <c r="DR7" s="6"/>
      <c r="DS7" s="6"/>
      <c r="DT7" s="6"/>
      <c r="DU7" s="7">
        <f t="shared" si="14"/>
        <v>0</v>
      </c>
      <c r="DV7" s="51">
        <f t="shared" si="15"/>
        <v>0</v>
      </c>
      <c r="DX7" s="1" t="s">
        <v>12</v>
      </c>
      <c r="DY7" s="6"/>
      <c r="DZ7" s="6"/>
      <c r="EA7" s="6"/>
      <c r="EB7" s="6"/>
      <c r="EC7" s="6"/>
      <c r="ED7" s="6"/>
      <c r="EE7" s="6"/>
      <c r="EF7" s="6"/>
      <c r="EG7" s="6"/>
      <c r="EH7" s="6"/>
      <c r="EI7" s="7">
        <f t="shared" si="16"/>
        <v>0</v>
      </c>
      <c r="EJ7" s="51">
        <f t="shared" si="17"/>
        <v>0</v>
      </c>
    </row>
    <row r="8" spans="2:140" x14ac:dyDescent="0.25">
      <c r="B8" s="1" t="s">
        <v>13</v>
      </c>
      <c r="C8" s="6">
        <v>1</v>
      </c>
      <c r="D8" s="6"/>
      <c r="E8" s="6">
        <v>1</v>
      </c>
      <c r="F8" s="6"/>
      <c r="G8" s="6"/>
      <c r="H8" s="6"/>
      <c r="I8" s="6"/>
      <c r="J8" s="6">
        <v>13</v>
      </c>
      <c r="K8" s="6">
        <v>59</v>
      </c>
      <c r="L8" s="6"/>
      <c r="M8" s="6"/>
      <c r="N8" s="6">
        <v>1</v>
      </c>
      <c r="O8" s="7">
        <f t="shared" si="0"/>
        <v>75</v>
      </c>
      <c r="P8" s="51">
        <f t="shared" si="1"/>
        <v>7.716049382716049E-2</v>
      </c>
      <c r="Q8" s="80"/>
      <c r="R8" s="81" t="s">
        <v>13</v>
      </c>
      <c r="S8" s="6"/>
      <c r="T8" s="6"/>
      <c r="U8" s="6">
        <v>3</v>
      </c>
      <c r="V8" s="6">
        <v>1</v>
      </c>
      <c r="W8" s="6"/>
      <c r="X8" s="6"/>
      <c r="Y8" s="6"/>
      <c r="Z8" s="6">
        <v>26</v>
      </c>
      <c r="AA8" s="6">
        <v>138</v>
      </c>
      <c r="AB8" s="6">
        <v>4</v>
      </c>
      <c r="AC8" s="6">
        <v>1</v>
      </c>
      <c r="AD8" s="6"/>
      <c r="AE8" s="82">
        <f t="shared" si="2"/>
        <v>173</v>
      </c>
      <c r="AF8" s="51">
        <f t="shared" si="3"/>
        <v>6.6846986089644511E-2</v>
      </c>
      <c r="AH8" s="1" t="s">
        <v>13</v>
      </c>
      <c r="AI8" s="6"/>
      <c r="AJ8" s="6">
        <v>1</v>
      </c>
      <c r="AK8" s="6">
        <v>2</v>
      </c>
      <c r="AL8" s="6"/>
      <c r="AM8" s="6"/>
      <c r="AN8" s="6"/>
      <c r="AO8" s="6"/>
      <c r="AP8" s="6">
        <v>9</v>
      </c>
      <c r="AQ8" s="6">
        <v>69</v>
      </c>
      <c r="AR8" s="6"/>
      <c r="AS8" s="6"/>
      <c r="AT8" s="6"/>
      <c r="AU8" s="7">
        <f t="shared" si="5"/>
        <v>81</v>
      </c>
      <c r="AV8" s="51">
        <f t="shared" si="6"/>
        <v>5.5631868131868129E-2</v>
      </c>
      <c r="AX8" s="1" t="s">
        <v>13</v>
      </c>
      <c r="AY8" s="6"/>
      <c r="AZ8" s="6"/>
      <c r="BA8" s="6"/>
      <c r="BB8" s="6"/>
      <c r="BC8" s="6"/>
      <c r="BD8" s="6"/>
      <c r="BE8" s="6"/>
      <c r="BF8" s="6">
        <v>9</v>
      </c>
      <c r="BG8" s="6">
        <v>37</v>
      </c>
      <c r="BH8" s="6">
        <v>4</v>
      </c>
      <c r="BI8" s="6">
        <v>1</v>
      </c>
      <c r="BJ8" s="6">
        <v>2</v>
      </c>
      <c r="BK8" s="7">
        <f t="shared" si="7"/>
        <v>53</v>
      </c>
      <c r="BL8" s="51">
        <f t="shared" si="8"/>
        <v>5.1207729468599035E-2</v>
      </c>
      <c r="BN8" s="1" t="s">
        <v>13</v>
      </c>
      <c r="BO8" s="6"/>
      <c r="BP8" s="6"/>
      <c r="BQ8" s="6">
        <v>6</v>
      </c>
      <c r="BR8" s="6"/>
      <c r="BS8" s="6"/>
      <c r="BT8" s="6"/>
      <c r="BU8" s="6">
        <v>6</v>
      </c>
      <c r="BV8" s="6">
        <v>10</v>
      </c>
      <c r="BW8" s="6">
        <v>42</v>
      </c>
      <c r="BX8" s="6">
        <v>4</v>
      </c>
      <c r="BY8" s="6">
        <v>2</v>
      </c>
      <c r="BZ8" s="6">
        <v>1</v>
      </c>
      <c r="CA8" s="7">
        <f t="shared" si="4"/>
        <v>71</v>
      </c>
      <c r="CB8" s="51">
        <f t="shared" si="9"/>
        <v>3.7427517132314181E-2</v>
      </c>
      <c r="CD8" s="1" t="s">
        <v>13</v>
      </c>
      <c r="CE8" s="6"/>
      <c r="CF8" s="6">
        <v>1</v>
      </c>
      <c r="CG8" s="6">
        <v>4</v>
      </c>
      <c r="CH8" s="6"/>
      <c r="CI8" s="6"/>
      <c r="CJ8" s="6"/>
      <c r="CK8" s="6"/>
      <c r="CL8" s="6">
        <v>13</v>
      </c>
      <c r="CM8" s="6">
        <v>56</v>
      </c>
      <c r="CN8" s="6"/>
      <c r="CO8" s="6">
        <v>4</v>
      </c>
      <c r="CP8" s="6"/>
      <c r="CQ8" s="7">
        <f t="shared" si="10"/>
        <v>78</v>
      </c>
      <c r="CR8" s="51">
        <f t="shared" si="11"/>
        <v>4.701627486437613E-2</v>
      </c>
      <c r="CT8" s="1" t="s">
        <v>13</v>
      </c>
      <c r="CU8" s="6"/>
      <c r="CV8" s="6"/>
      <c r="CW8" s="6"/>
      <c r="CX8" s="6"/>
      <c r="CY8" s="6"/>
      <c r="CZ8" s="6"/>
      <c r="DA8" s="6"/>
      <c r="DB8" s="6">
        <v>13</v>
      </c>
      <c r="DC8" s="6">
        <v>27</v>
      </c>
      <c r="DD8" s="6">
        <v>1</v>
      </c>
      <c r="DE8" s="6">
        <v>5</v>
      </c>
      <c r="DF8" s="6"/>
      <c r="DG8" s="7">
        <f t="shared" si="12"/>
        <v>46</v>
      </c>
      <c r="DH8" s="51">
        <f t="shared" si="13"/>
        <v>3.2212885154061621E-2</v>
      </c>
      <c r="DJ8" s="1" t="s">
        <v>13</v>
      </c>
      <c r="DK8" s="6"/>
      <c r="DL8" s="6">
        <v>1</v>
      </c>
      <c r="DM8" s="6"/>
      <c r="DN8" s="6"/>
      <c r="DO8" s="6"/>
      <c r="DP8" s="6">
        <v>8</v>
      </c>
      <c r="DQ8" s="6">
        <v>31</v>
      </c>
      <c r="DR8" s="6"/>
      <c r="DS8" s="6">
        <v>5</v>
      </c>
      <c r="DT8" s="6"/>
      <c r="DU8" s="7">
        <f t="shared" si="14"/>
        <v>45</v>
      </c>
      <c r="DV8" s="51">
        <f t="shared" si="15"/>
        <v>3.3987915407854986E-2</v>
      </c>
      <c r="DX8" s="1" t="s">
        <v>13</v>
      </c>
      <c r="DY8" s="6"/>
      <c r="DZ8" s="6">
        <v>5</v>
      </c>
      <c r="EA8" s="6"/>
      <c r="EB8" s="6">
        <v>1</v>
      </c>
      <c r="EC8" s="6"/>
      <c r="ED8" s="6">
        <v>7</v>
      </c>
      <c r="EE8" s="6">
        <v>14</v>
      </c>
      <c r="EF8" s="6">
        <v>1</v>
      </c>
      <c r="EG8" s="6">
        <v>2</v>
      </c>
      <c r="EH8" s="6"/>
      <c r="EI8" s="7">
        <f t="shared" si="16"/>
        <v>30</v>
      </c>
      <c r="EJ8" s="51">
        <f t="shared" si="17"/>
        <v>6.3424947145877375E-2</v>
      </c>
    </row>
    <row r="9" spans="2:140" x14ac:dyDescent="0.25">
      <c r="B9" s="1" t="s">
        <v>14</v>
      </c>
      <c r="C9" s="6"/>
      <c r="D9" s="6"/>
      <c r="E9" s="6"/>
      <c r="F9" s="6"/>
      <c r="G9" s="6"/>
      <c r="H9" s="6"/>
      <c r="I9" s="6"/>
      <c r="J9" s="6">
        <v>5</v>
      </c>
      <c r="K9" s="6">
        <v>43</v>
      </c>
      <c r="L9" s="6"/>
      <c r="M9" s="6"/>
      <c r="N9" s="6"/>
      <c r="O9" s="7">
        <f t="shared" si="0"/>
        <v>48</v>
      </c>
      <c r="P9" s="51">
        <f t="shared" si="1"/>
        <v>4.9382716049382713E-2</v>
      </c>
      <c r="Q9" s="80"/>
      <c r="R9" s="81" t="s">
        <v>14</v>
      </c>
      <c r="S9" s="6"/>
      <c r="T9" s="6"/>
      <c r="U9" s="6">
        <v>3</v>
      </c>
      <c r="V9" s="6">
        <v>3</v>
      </c>
      <c r="W9" s="6"/>
      <c r="X9" s="6"/>
      <c r="Y9" s="6">
        <v>1</v>
      </c>
      <c r="Z9" s="6">
        <v>16</v>
      </c>
      <c r="AA9" s="6">
        <v>81</v>
      </c>
      <c r="AB9" s="6">
        <v>3</v>
      </c>
      <c r="AC9" s="6">
        <v>2</v>
      </c>
      <c r="AD9" s="6"/>
      <c r="AE9" s="82">
        <f t="shared" si="2"/>
        <v>109</v>
      </c>
      <c r="AF9" s="51">
        <f t="shared" si="3"/>
        <v>4.2117465224111285E-2</v>
      </c>
      <c r="AH9" s="1" t="s">
        <v>14</v>
      </c>
      <c r="AI9" s="6"/>
      <c r="AJ9" s="6"/>
      <c r="AK9" s="6">
        <v>3</v>
      </c>
      <c r="AL9" s="6">
        <v>1</v>
      </c>
      <c r="AM9" s="6"/>
      <c r="AN9" s="6"/>
      <c r="AO9" s="6"/>
      <c r="AP9" s="6">
        <v>14</v>
      </c>
      <c r="AQ9" s="6">
        <v>55</v>
      </c>
      <c r="AR9" s="6">
        <v>5</v>
      </c>
      <c r="AS9" s="6"/>
      <c r="AT9" s="6"/>
      <c r="AU9" s="7">
        <f t="shared" si="5"/>
        <v>78</v>
      </c>
      <c r="AV9" s="51">
        <f t="shared" si="6"/>
        <v>5.3571428571428568E-2</v>
      </c>
      <c r="AX9" s="1" t="s">
        <v>14</v>
      </c>
      <c r="AY9" s="6"/>
      <c r="AZ9" s="6"/>
      <c r="BA9" s="6"/>
      <c r="BB9" s="6"/>
      <c r="BC9" s="6"/>
      <c r="BD9" s="6"/>
      <c r="BE9" s="6"/>
      <c r="BF9" s="6">
        <v>3</v>
      </c>
      <c r="BG9" s="6">
        <v>21</v>
      </c>
      <c r="BH9" s="6"/>
      <c r="BI9" s="6"/>
      <c r="BJ9" s="6"/>
      <c r="BK9" s="7">
        <f t="shared" si="7"/>
        <v>24</v>
      </c>
      <c r="BL9" s="51">
        <f t="shared" si="8"/>
        <v>2.318840579710145E-2</v>
      </c>
      <c r="BN9" s="1" t="s">
        <v>14</v>
      </c>
      <c r="BO9" s="6"/>
      <c r="BP9" s="6"/>
      <c r="BQ9" s="6">
        <v>1</v>
      </c>
      <c r="BR9" s="6"/>
      <c r="BS9" s="6"/>
      <c r="BT9" s="6"/>
      <c r="BU9" s="6">
        <v>4</v>
      </c>
      <c r="BV9" s="6">
        <v>8</v>
      </c>
      <c r="BW9" s="6">
        <v>46</v>
      </c>
      <c r="BX9" s="6"/>
      <c r="BY9" s="6"/>
      <c r="BZ9" s="6"/>
      <c r="CA9" s="7">
        <f t="shared" si="4"/>
        <v>59</v>
      </c>
      <c r="CB9" s="51">
        <f t="shared" si="9"/>
        <v>3.1101739588824461E-2</v>
      </c>
      <c r="CD9" s="1" t="s">
        <v>14</v>
      </c>
      <c r="CE9" s="6"/>
      <c r="CF9" s="6"/>
      <c r="CG9" s="6">
        <v>3</v>
      </c>
      <c r="CH9" s="6"/>
      <c r="CI9" s="6"/>
      <c r="CJ9" s="6"/>
      <c r="CK9" s="6"/>
      <c r="CL9" s="6">
        <v>14</v>
      </c>
      <c r="CM9" s="6">
        <v>38</v>
      </c>
      <c r="CN9" s="6">
        <v>2</v>
      </c>
      <c r="CO9" s="6">
        <v>1</v>
      </c>
      <c r="CP9" s="6"/>
      <c r="CQ9" s="7">
        <f t="shared" si="10"/>
        <v>58</v>
      </c>
      <c r="CR9" s="51">
        <f t="shared" si="11"/>
        <v>3.4960819770946353E-2</v>
      </c>
      <c r="CT9" s="1" t="s">
        <v>14</v>
      </c>
      <c r="CU9" s="6"/>
      <c r="CV9" s="6"/>
      <c r="CW9" s="6">
        <v>7</v>
      </c>
      <c r="CX9" s="6"/>
      <c r="CY9" s="6">
        <v>1</v>
      </c>
      <c r="CZ9" s="6"/>
      <c r="DA9" s="6">
        <v>2</v>
      </c>
      <c r="DB9" s="6">
        <v>22</v>
      </c>
      <c r="DC9" s="6">
        <v>49</v>
      </c>
      <c r="DD9" s="6">
        <v>4</v>
      </c>
      <c r="DE9" s="6"/>
      <c r="DF9" s="6"/>
      <c r="DG9" s="7">
        <f t="shared" si="12"/>
        <v>85</v>
      </c>
      <c r="DH9" s="51">
        <f t="shared" si="13"/>
        <v>5.9523809523809521E-2</v>
      </c>
      <c r="DJ9" s="1" t="s">
        <v>14</v>
      </c>
      <c r="DK9" s="6"/>
      <c r="DL9" s="6">
        <v>2</v>
      </c>
      <c r="DM9" s="6"/>
      <c r="DN9" s="6"/>
      <c r="DO9" s="6">
        <v>1</v>
      </c>
      <c r="DP9" s="6">
        <v>6</v>
      </c>
      <c r="DQ9" s="6">
        <v>23</v>
      </c>
      <c r="DR9" s="6">
        <v>2</v>
      </c>
      <c r="DS9" s="6"/>
      <c r="DT9" s="6"/>
      <c r="DU9" s="7">
        <f t="shared" si="14"/>
        <v>34</v>
      </c>
      <c r="DV9" s="51">
        <f t="shared" si="15"/>
        <v>2.5679758308157101E-2</v>
      </c>
      <c r="DX9" s="1" t="s">
        <v>14</v>
      </c>
      <c r="DY9" s="6"/>
      <c r="DZ9" s="6"/>
      <c r="EA9" s="6"/>
      <c r="EB9" s="6"/>
      <c r="EC9" s="6"/>
      <c r="ED9" s="6">
        <v>3</v>
      </c>
      <c r="EE9" s="6">
        <v>7</v>
      </c>
      <c r="EF9" s="6"/>
      <c r="EG9" s="6"/>
      <c r="EH9" s="6"/>
      <c r="EI9" s="7">
        <f t="shared" si="16"/>
        <v>10</v>
      </c>
      <c r="EJ9" s="51">
        <f t="shared" si="17"/>
        <v>2.1141649048625793E-2</v>
      </c>
    </row>
    <row r="10" spans="2:140" x14ac:dyDescent="0.25">
      <c r="B10" s="1" t="s">
        <v>15</v>
      </c>
      <c r="C10" s="6">
        <v>1</v>
      </c>
      <c r="D10" s="6">
        <v>1</v>
      </c>
      <c r="E10" s="6">
        <v>1</v>
      </c>
      <c r="F10" s="6">
        <v>1</v>
      </c>
      <c r="G10" s="6"/>
      <c r="H10" s="6"/>
      <c r="I10" s="6">
        <v>1</v>
      </c>
      <c r="J10" s="6">
        <v>11</v>
      </c>
      <c r="K10" s="6">
        <v>31</v>
      </c>
      <c r="L10" s="6">
        <v>2</v>
      </c>
      <c r="M10" s="6"/>
      <c r="N10" s="6">
        <v>2</v>
      </c>
      <c r="O10" s="7">
        <f t="shared" si="0"/>
        <v>51</v>
      </c>
      <c r="P10" s="51">
        <f t="shared" si="1"/>
        <v>5.2469135802469133E-2</v>
      </c>
      <c r="Q10" s="80"/>
      <c r="R10" s="81" t="s">
        <v>15</v>
      </c>
      <c r="S10" s="6"/>
      <c r="T10" s="6">
        <v>2</v>
      </c>
      <c r="U10" s="6">
        <v>5</v>
      </c>
      <c r="V10" s="6"/>
      <c r="W10" s="6">
        <v>1</v>
      </c>
      <c r="X10" s="6"/>
      <c r="Y10" s="6"/>
      <c r="Z10" s="6">
        <v>31</v>
      </c>
      <c r="AA10" s="6">
        <v>160</v>
      </c>
      <c r="AB10" s="6">
        <v>3</v>
      </c>
      <c r="AC10" s="6">
        <v>2</v>
      </c>
      <c r="AD10" s="6"/>
      <c r="AE10" s="82">
        <f t="shared" si="2"/>
        <v>204</v>
      </c>
      <c r="AF10" s="51">
        <f t="shared" si="3"/>
        <v>7.8825347758887165E-2</v>
      </c>
      <c r="AH10" s="1" t="s">
        <v>15</v>
      </c>
      <c r="AI10" s="6"/>
      <c r="AJ10" s="6"/>
      <c r="AK10" s="6">
        <v>1</v>
      </c>
      <c r="AL10" s="6"/>
      <c r="AM10" s="6"/>
      <c r="AN10" s="6"/>
      <c r="AO10" s="6">
        <v>1</v>
      </c>
      <c r="AP10" s="6">
        <v>8</v>
      </c>
      <c r="AQ10" s="6">
        <v>37</v>
      </c>
      <c r="AR10" s="6">
        <v>1</v>
      </c>
      <c r="AS10" s="6"/>
      <c r="AT10" s="6"/>
      <c r="AU10" s="7">
        <f t="shared" si="5"/>
        <v>48</v>
      </c>
      <c r="AV10" s="51">
        <f t="shared" si="6"/>
        <v>3.2967032967032968E-2</v>
      </c>
      <c r="AX10" s="1" t="s">
        <v>15</v>
      </c>
      <c r="AY10" s="6"/>
      <c r="AZ10" s="6"/>
      <c r="BA10" s="6"/>
      <c r="BB10" s="6"/>
      <c r="BC10" s="6">
        <v>1</v>
      </c>
      <c r="BD10" s="6"/>
      <c r="BE10" s="6"/>
      <c r="BF10" s="6">
        <v>7</v>
      </c>
      <c r="BG10" s="6">
        <v>26</v>
      </c>
      <c r="BH10" s="6">
        <v>3</v>
      </c>
      <c r="BI10" s="6">
        <v>1</v>
      </c>
      <c r="BJ10" s="6"/>
      <c r="BK10" s="7">
        <f t="shared" si="7"/>
        <v>38</v>
      </c>
      <c r="BL10" s="51">
        <f t="shared" si="8"/>
        <v>3.6714975845410627E-2</v>
      </c>
      <c r="BN10" s="1" t="s">
        <v>15</v>
      </c>
      <c r="BO10" s="6"/>
      <c r="BP10" s="6"/>
      <c r="BQ10" s="6">
        <v>1</v>
      </c>
      <c r="BR10" s="6"/>
      <c r="BS10" s="6"/>
      <c r="BT10" s="6"/>
      <c r="BU10" s="6">
        <v>2</v>
      </c>
      <c r="BV10" s="6">
        <v>6</v>
      </c>
      <c r="BW10" s="6">
        <v>28</v>
      </c>
      <c r="BX10" s="6">
        <v>1</v>
      </c>
      <c r="BY10" s="6"/>
      <c r="BZ10" s="6"/>
      <c r="CA10" s="7">
        <f t="shared" si="4"/>
        <v>38</v>
      </c>
      <c r="CB10" s="51">
        <f t="shared" si="9"/>
        <v>2.0031628887717447E-2</v>
      </c>
      <c r="CD10" s="1" t="s">
        <v>15</v>
      </c>
      <c r="CE10" s="6"/>
      <c r="CF10" s="6"/>
      <c r="CG10" s="6">
        <v>1</v>
      </c>
      <c r="CH10" s="6"/>
      <c r="CI10" s="6">
        <v>1</v>
      </c>
      <c r="CJ10" s="6"/>
      <c r="CK10" s="6"/>
      <c r="CL10" s="6">
        <v>9</v>
      </c>
      <c r="CM10" s="6">
        <v>30</v>
      </c>
      <c r="CN10" s="6"/>
      <c r="CO10" s="6"/>
      <c r="CP10" s="6"/>
      <c r="CQ10" s="7">
        <f t="shared" si="10"/>
        <v>41</v>
      </c>
      <c r="CR10" s="51">
        <f t="shared" si="11"/>
        <v>2.4713682941531041E-2</v>
      </c>
      <c r="CT10" s="1" t="s">
        <v>15</v>
      </c>
      <c r="CU10" s="6"/>
      <c r="CV10" s="6">
        <v>1</v>
      </c>
      <c r="CW10" s="6">
        <v>3</v>
      </c>
      <c r="CX10" s="6"/>
      <c r="CY10" s="6"/>
      <c r="CZ10" s="6"/>
      <c r="DA10" s="6">
        <v>1</v>
      </c>
      <c r="DB10" s="6">
        <v>15</v>
      </c>
      <c r="DC10" s="6">
        <v>37</v>
      </c>
      <c r="DD10" s="6">
        <v>2</v>
      </c>
      <c r="DE10" s="6">
        <v>1</v>
      </c>
      <c r="DF10" s="6"/>
      <c r="DG10" s="7">
        <f t="shared" si="12"/>
        <v>60</v>
      </c>
      <c r="DH10" s="51">
        <f t="shared" si="13"/>
        <v>4.2016806722689079E-2</v>
      </c>
      <c r="DJ10" s="1" t="s">
        <v>15</v>
      </c>
      <c r="DK10" s="6"/>
      <c r="DL10" s="6">
        <v>1</v>
      </c>
      <c r="DM10" s="6"/>
      <c r="DN10" s="6"/>
      <c r="DO10" s="6"/>
      <c r="DP10" s="6">
        <v>8</v>
      </c>
      <c r="DQ10" s="6">
        <v>19</v>
      </c>
      <c r="DR10" s="6"/>
      <c r="DS10" s="6"/>
      <c r="DT10" s="6"/>
      <c r="DU10" s="7">
        <f t="shared" si="14"/>
        <v>28</v>
      </c>
      <c r="DV10" s="51">
        <f t="shared" si="15"/>
        <v>2.1148036253776436E-2</v>
      </c>
      <c r="DX10" s="1" t="s">
        <v>15</v>
      </c>
      <c r="DY10" s="6"/>
      <c r="DZ10" s="6"/>
      <c r="EA10" s="6"/>
      <c r="EB10" s="6"/>
      <c r="EC10" s="6"/>
      <c r="ED10" s="6"/>
      <c r="EE10" s="6">
        <v>8</v>
      </c>
      <c r="EF10" s="6"/>
      <c r="EG10" s="6">
        <v>1</v>
      </c>
      <c r="EH10" s="6"/>
      <c r="EI10" s="7">
        <f t="shared" si="16"/>
        <v>9</v>
      </c>
      <c r="EJ10" s="51">
        <f t="shared" si="17"/>
        <v>1.9027484143763214E-2</v>
      </c>
    </row>
    <row r="11" spans="2:140" x14ac:dyDescent="0.25">
      <c r="B11" s="1" t="s">
        <v>16</v>
      </c>
      <c r="C11" s="6"/>
      <c r="D11" s="6"/>
      <c r="E11" s="6"/>
      <c r="F11" s="6"/>
      <c r="G11" s="6"/>
      <c r="H11" s="6"/>
      <c r="I11" s="6"/>
      <c r="J11" s="6">
        <v>2</v>
      </c>
      <c r="K11" s="6">
        <v>14</v>
      </c>
      <c r="L11" s="6"/>
      <c r="M11" s="6"/>
      <c r="N11" s="6"/>
      <c r="O11" s="7">
        <f t="shared" si="0"/>
        <v>16</v>
      </c>
      <c r="P11" s="51">
        <f t="shared" si="1"/>
        <v>1.646090534979424E-2</v>
      </c>
      <c r="Q11" s="80"/>
      <c r="R11" s="81" t="s">
        <v>16</v>
      </c>
      <c r="S11" s="6"/>
      <c r="T11" s="6"/>
      <c r="U11" s="6">
        <v>2</v>
      </c>
      <c r="V11" s="6">
        <v>1</v>
      </c>
      <c r="W11" s="6"/>
      <c r="X11" s="6"/>
      <c r="Y11" s="6"/>
      <c r="Z11" s="6">
        <v>9</v>
      </c>
      <c r="AA11" s="6">
        <v>41</v>
      </c>
      <c r="AB11" s="6"/>
      <c r="AC11" s="6">
        <v>1</v>
      </c>
      <c r="AD11" s="6"/>
      <c r="AE11" s="82">
        <f t="shared" si="2"/>
        <v>54</v>
      </c>
      <c r="AF11" s="51">
        <f t="shared" si="3"/>
        <v>2.0865533230293665E-2</v>
      </c>
      <c r="AH11" s="1" t="s">
        <v>16</v>
      </c>
      <c r="AI11" s="6"/>
      <c r="AJ11" s="6"/>
      <c r="AK11" s="6">
        <v>1</v>
      </c>
      <c r="AL11" s="6"/>
      <c r="AM11" s="6"/>
      <c r="AN11" s="6"/>
      <c r="AO11" s="6"/>
      <c r="AP11" s="6">
        <v>7</v>
      </c>
      <c r="AQ11" s="6">
        <v>22</v>
      </c>
      <c r="AR11" s="6"/>
      <c r="AS11" s="6"/>
      <c r="AT11" s="6"/>
      <c r="AU11" s="7">
        <f t="shared" si="5"/>
        <v>30</v>
      </c>
      <c r="AV11" s="51">
        <f t="shared" si="6"/>
        <v>2.0604395604395604E-2</v>
      </c>
      <c r="AX11" s="1" t="s">
        <v>16</v>
      </c>
      <c r="AY11" s="6"/>
      <c r="AZ11" s="6"/>
      <c r="BA11" s="6">
        <v>1</v>
      </c>
      <c r="BB11" s="6"/>
      <c r="BC11" s="6"/>
      <c r="BD11" s="6"/>
      <c r="BE11" s="6"/>
      <c r="BF11" s="6">
        <v>6</v>
      </c>
      <c r="BG11" s="6">
        <v>12</v>
      </c>
      <c r="BH11" s="6"/>
      <c r="BI11" s="6"/>
      <c r="BJ11" s="6">
        <v>1</v>
      </c>
      <c r="BK11" s="7">
        <f t="shared" si="7"/>
        <v>20</v>
      </c>
      <c r="BL11" s="51">
        <f t="shared" si="8"/>
        <v>1.932367149758454E-2</v>
      </c>
      <c r="BN11" s="1" t="s">
        <v>16</v>
      </c>
      <c r="BO11" s="6"/>
      <c r="BP11" s="6"/>
      <c r="BQ11" s="6">
        <v>1</v>
      </c>
      <c r="BR11" s="6"/>
      <c r="BS11" s="6"/>
      <c r="BT11" s="6"/>
      <c r="BU11" s="6"/>
      <c r="BV11" s="6">
        <v>5</v>
      </c>
      <c r="BW11" s="6">
        <v>13</v>
      </c>
      <c r="BX11" s="6"/>
      <c r="BY11" s="6">
        <v>1</v>
      </c>
      <c r="BZ11" s="6"/>
      <c r="CA11" s="7">
        <f t="shared" si="4"/>
        <v>20</v>
      </c>
      <c r="CB11" s="51">
        <f t="shared" si="9"/>
        <v>1.0542962572482868E-2</v>
      </c>
      <c r="CD11" s="1" t="s">
        <v>16</v>
      </c>
      <c r="CE11" s="6"/>
      <c r="CF11" s="6"/>
      <c r="CG11" s="6">
        <v>2</v>
      </c>
      <c r="CH11" s="6"/>
      <c r="CI11" s="6"/>
      <c r="CJ11" s="6"/>
      <c r="CK11" s="6">
        <v>1</v>
      </c>
      <c r="CL11" s="6">
        <v>3</v>
      </c>
      <c r="CM11" s="6">
        <v>11</v>
      </c>
      <c r="CN11" s="6"/>
      <c r="CO11" s="6"/>
      <c r="CP11" s="6"/>
      <c r="CQ11" s="7">
        <f t="shared" si="10"/>
        <v>17</v>
      </c>
      <c r="CR11" s="51">
        <f t="shared" si="11"/>
        <v>1.0247136829415311E-2</v>
      </c>
      <c r="CT11" s="1" t="s">
        <v>16</v>
      </c>
      <c r="CU11" s="6"/>
      <c r="CV11" s="6"/>
      <c r="CW11" s="6"/>
      <c r="CX11" s="6"/>
      <c r="CY11" s="6"/>
      <c r="CZ11" s="6"/>
      <c r="DA11" s="6"/>
      <c r="DB11" s="6">
        <v>5</v>
      </c>
      <c r="DC11" s="6">
        <v>18</v>
      </c>
      <c r="DD11" s="6"/>
      <c r="DE11" s="6">
        <v>1</v>
      </c>
      <c r="DF11" s="6"/>
      <c r="DG11" s="7">
        <f t="shared" si="12"/>
        <v>24</v>
      </c>
      <c r="DH11" s="51">
        <f t="shared" si="13"/>
        <v>1.680672268907563E-2</v>
      </c>
      <c r="DJ11" s="1" t="s">
        <v>16</v>
      </c>
      <c r="DK11" s="6"/>
      <c r="DL11" s="6"/>
      <c r="DM11" s="6"/>
      <c r="DN11" s="6"/>
      <c r="DO11" s="6"/>
      <c r="DP11" s="6">
        <v>1</v>
      </c>
      <c r="DQ11" s="6">
        <v>6</v>
      </c>
      <c r="DR11" s="6"/>
      <c r="DS11" s="6">
        <v>1</v>
      </c>
      <c r="DT11" s="6"/>
      <c r="DU11" s="7">
        <f t="shared" si="14"/>
        <v>8</v>
      </c>
      <c r="DV11" s="51">
        <f t="shared" si="15"/>
        <v>6.0422960725075529E-3</v>
      </c>
      <c r="DX11" s="1" t="s">
        <v>16</v>
      </c>
      <c r="DY11" s="6"/>
      <c r="DZ11" s="6">
        <v>1</v>
      </c>
      <c r="EA11" s="6"/>
      <c r="EB11" s="6"/>
      <c r="EC11" s="6"/>
      <c r="ED11" s="6"/>
      <c r="EE11" s="6">
        <v>6</v>
      </c>
      <c r="EF11" s="6"/>
      <c r="EG11" s="6"/>
      <c r="EH11" s="6"/>
      <c r="EI11" s="7">
        <f t="shared" si="16"/>
        <v>7</v>
      </c>
      <c r="EJ11" s="51">
        <f t="shared" si="17"/>
        <v>1.4799154334038054E-2</v>
      </c>
    </row>
    <row r="12" spans="2:140" x14ac:dyDescent="0.25">
      <c r="B12" s="1" t="s">
        <v>17</v>
      </c>
      <c r="C12" s="6"/>
      <c r="D12" s="6"/>
      <c r="E12" s="6"/>
      <c r="F12" s="6"/>
      <c r="G12" s="6"/>
      <c r="H12" s="6"/>
      <c r="I12" s="6"/>
      <c r="J12" s="6">
        <v>3</v>
      </c>
      <c r="K12" s="6">
        <v>19</v>
      </c>
      <c r="L12" s="6"/>
      <c r="M12" s="6"/>
      <c r="N12" s="6"/>
      <c r="O12" s="7">
        <f t="shared" si="0"/>
        <v>22</v>
      </c>
      <c r="P12" s="51">
        <f t="shared" si="1"/>
        <v>2.2633744855967079E-2</v>
      </c>
      <c r="Q12" s="80"/>
      <c r="R12" s="81" t="s">
        <v>17</v>
      </c>
      <c r="S12" s="6"/>
      <c r="T12" s="6"/>
      <c r="U12" s="6">
        <v>1</v>
      </c>
      <c r="V12" s="6"/>
      <c r="W12" s="6">
        <v>1</v>
      </c>
      <c r="X12" s="6"/>
      <c r="Y12" s="6"/>
      <c r="Z12" s="6">
        <v>12</v>
      </c>
      <c r="AA12" s="6">
        <v>80</v>
      </c>
      <c r="AB12" s="6">
        <v>2</v>
      </c>
      <c r="AC12" s="6"/>
      <c r="AD12" s="6"/>
      <c r="AE12" s="82">
        <f t="shared" si="2"/>
        <v>96</v>
      </c>
      <c r="AF12" s="51">
        <f t="shared" si="3"/>
        <v>3.7094281298299843E-2</v>
      </c>
      <c r="AH12" s="1" t="s">
        <v>17</v>
      </c>
      <c r="AI12" s="6"/>
      <c r="AJ12" s="6"/>
      <c r="AK12" s="6">
        <v>1</v>
      </c>
      <c r="AL12" s="6"/>
      <c r="AM12" s="6"/>
      <c r="AN12" s="6"/>
      <c r="AO12" s="6"/>
      <c r="AP12" s="6">
        <v>7</v>
      </c>
      <c r="AQ12" s="6">
        <v>43</v>
      </c>
      <c r="AR12" s="6"/>
      <c r="AS12" s="6"/>
      <c r="AT12" s="6">
        <v>1</v>
      </c>
      <c r="AU12" s="7">
        <f t="shared" si="5"/>
        <v>52</v>
      </c>
      <c r="AV12" s="51">
        <f t="shared" si="6"/>
        <v>3.5714285714285712E-2</v>
      </c>
      <c r="AX12" s="1" t="s">
        <v>17</v>
      </c>
      <c r="AY12" s="6"/>
      <c r="AZ12" s="6"/>
      <c r="BA12" s="6"/>
      <c r="BB12" s="6"/>
      <c r="BC12" s="6">
        <v>1</v>
      </c>
      <c r="BD12" s="6"/>
      <c r="BE12" s="6"/>
      <c r="BF12" s="6">
        <v>6</v>
      </c>
      <c r="BG12" s="6">
        <v>34</v>
      </c>
      <c r="BH12" s="6">
        <v>3</v>
      </c>
      <c r="BI12" s="6">
        <v>2</v>
      </c>
      <c r="BJ12" s="6"/>
      <c r="BK12" s="7">
        <f t="shared" si="7"/>
        <v>46</v>
      </c>
      <c r="BL12" s="51">
        <f t="shared" si="8"/>
        <v>4.4444444444444446E-2</v>
      </c>
      <c r="BN12" s="1" t="s">
        <v>17</v>
      </c>
      <c r="BO12" s="6"/>
      <c r="BP12" s="6"/>
      <c r="BQ12" s="6">
        <v>1</v>
      </c>
      <c r="BR12" s="6"/>
      <c r="BS12" s="6"/>
      <c r="BT12" s="6"/>
      <c r="BU12" s="6">
        <v>4</v>
      </c>
      <c r="BV12" s="6">
        <v>6</v>
      </c>
      <c r="BW12" s="6">
        <v>34</v>
      </c>
      <c r="BX12" s="6"/>
      <c r="BY12" s="6"/>
      <c r="BZ12" s="6"/>
      <c r="CA12" s="7">
        <f t="shared" si="4"/>
        <v>45</v>
      </c>
      <c r="CB12" s="51">
        <f t="shared" si="9"/>
        <v>2.3721665788086453E-2</v>
      </c>
      <c r="CD12" s="1" t="s">
        <v>17</v>
      </c>
      <c r="CE12" s="6"/>
      <c r="CF12" s="6">
        <v>1</v>
      </c>
      <c r="CG12" s="6">
        <v>3</v>
      </c>
      <c r="CH12" s="6">
        <v>1</v>
      </c>
      <c r="CI12" s="6"/>
      <c r="CJ12" s="6"/>
      <c r="CK12" s="6"/>
      <c r="CL12" s="6">
        <v>4</v>
      </c>
      <c r="CM12" s="6">
        <v>28</v>
      </c>
      <c r="CN12" s="6"/>
      <c r="CO12" s="6"/>
      <c r="CP12" s="6"/>
      <c r="CQ12" s="7">
        <f t="shared" si="10"/>
        <v>37</v>
      </c>
      <c r="CR12" s="51">
        <f t="shared" si="11"/>
        <v>2.2302591922845089E-2</v>
      </c>
      <c r="CT12" s="1" t="s">
        <v>17</v>
      </c>
      <c r="CU12" s="6"/>
      <c r="CV12" s="6"/>
      <c r="CW12" s="6">
        <v>3</v>
      </c>
      <c r="CX12" s="6"/>
      <c r="CY12" s="6"/>
      <c r="CZ12" s="6"/>
      <c r="DA12" s="6"/>
      <c r="DB12" s="6">
        <v>8</v>
      </c>
      <c r="DC12" s="6">
        <v>23</v>
      </c>
      <c r="DD12" s="6"/>
      <c r="DE12" s="6">
        <v>1</v>
      </c>
      <c r="DF12" s="6"/>
      <c r="DG12" s="7">
        <f t="shared" si="12"/>
        <v>35</v>
      </c>
      <c r="DH12" s="51">
        <f t="shared" si="13"/>
        <v>2.4509803921568627E-2</v>
      </c>
      <c r="DJ12" s="1" t="s">
        <v>17</v>
      </c>
      <c r="DK12" s="6"/>
      <c r="DL12" s="6">
        <v>2</v>
      </c>
      <c r="DM12" s="6"/>
      <c r="DN12" s="6"/>
      <c r="DO12" s="6">
        <v>1</v>
      </c>
      <c r="DP12" s="6">
        <v>13</v>
      </c>
      <c r="DQ12" s="6">
        <v>21</v>
      </c>
      <c r="DR12" s="6"/>
      <c r="DS12" s="6"/>
      <c r="DT12" s="6"/>
      <c r="DU12" s="7">
        <f t="shared" si="14"/>
        <v>37</v>
      </c>
      <c r="DV12" s="51">
        <f t="shared" si="15"/>
        <v>2.7945619335347432E-2</v>
      </c>
      <c r="DX12" s="1" t="s">
        <v>17</v>
      </c>
      <c r="DY12" s="6"/>
      <c r="DZ12" s="6"/>
      <c r="EA12" s="6"/>
      <c r="EB12" s="6"/>
      <c r="EC12" s="6"/>
      <c r="ED12" s="6">
        <v>2</v>
      </c>
      <c r="EE12" s="6">
        <v>12</v>
      </c>
      <c r="EF12" s="6"/>
      <c r="EG12" s="6">
        <v>1</v>
      </c>
      <c r="EH12" s="6"/>
      <c r="EI12" s="7">
        <f t="shared" si="16"/>
        <v>15</v>
      </c>
      <c r="EJ12" s="51">
        <f t="shared" si="17"/>
        <v>3.1712473572938688E-2</v>
      </c>
    </row>
    <row r="13" spans="2:140" x14ac:dyDescent="0.25">
      <c r="B13" s="1" t="s">
        <v>18</v>
      </c>
      <c r="C13" s="6"/>
      <c r="D13" s="6"/>
      <c r="E13" s="6">
        <v>2</v>
      </c>
      <c r="F13" s="6"/>
      <c r="G13" s="6"/>
      <c r="H13" s="6"/>
      <c r="I13" s="6">
        <v>1</v>
      </c>
      <c r="J13" s="6">
        <v>10</v>
      </c>
      <c r="K13" s="6">
        <v>52</v>
      </c>
      <c r="L13" s="6"/>
      <c r="M13" s="6"/>
      <c r="N13" s="6"/>
      <c r="O13" s="7">
        <f t="shared" si="0"/>
        <v>65</v>
      </c>
      <c r="P13" s="51">
        <f t="shared" si="1"/>
        <v>6.6872427983539096E-2</v>
      </c>
      <c r="Q13" s="80"/>
      <c r="R13" s="81" t="s">
        <v>18</v>
      </c>
      <c r="S13" s="6"/>
      <c r="T13" s="6"/>
      <c r="U13" s="6">
        <v>3</v>
      </c>
      <c r="V13" s="6">
        <v>1</v>
      </c>
      <c r="W13" s="6"/>
      <c r="X13" s="6"/>
      <c r="Y13" s="6"/>
      <c r="Z13" s="6">
        <v>17</v>
      </c>
      <c r="AA13" s="6">
        <v>69</v>
      </c>
      <c r="AB13" s="6">
        <v>1</v>
      </c>
      <c r="AC13" s="6"/>
      <c r="AD13" s="6"/>
      <c r="AE13" s="82">
        <f t="shared" si="2"/>
        <v>91</v>
      </c>
      <c r="AF13" s="51">
        <f t="shared" si="3"/>
        <v>3.5162287480680059E-2</v>
      </c>
      <c r="AH13" s="1" t="s">
        <v>18</v>
      </c>
      <c r="AI13" s="6"/>
      <c r="AJ13" s="6"/>
      <c r="AK13" s="6">
        <v>1</v>
      </c>
      <c r="AL13" s="6"/>
      <c r="AM13" s="6"/>
      <c r="AN13" s="6"/>
      <c r="AO13" s="6"/>
      <c r="AP13" s="6">
        <v>8</v>
      </c>
      <c r="AQ13" s="6">
        <v>31</v>
      </c>
      <c r="AR13" s="6"/>
      <c r="AS13" s="6"/>
      <c r="AT13" s="6"/>
      <c r="AU13" s="7">
        <f t="shared" si="5"/>
        <v>40</v>
      </c>
      <c r="AV13" s="51">
        <f t="shared" si="6"/>
        <v>2.7472527472527472E-2</v>
      </c>
      <c r="AX13" s="1" t="s">
        <v>18</v>
      </c>
      <c r="AY13" s="6"/>
      <c r="AZ13" s="6"/>
      <c r="BA13" s="6">
        <v>1</v>
      </c>
      <c r="BB13" s="6"/>
      <c r="BC13" s="6"/>
      <c r="BD13" s="6"/>
      <c r="BE13" s="6"/>
      <c r="BF13" s="6">
        <v>2</v>
      </c>
      <c r="BG13" s="6">
        <v>12</v>
      </c>
      <c r="BH13" s="6"/>
      <c r="BI13" s="6">
        <v>1</v>
      </c>
      <c r="BJ13" s="6"/>
      <c r="BK13" s="7">
        <f t="shared" si="7"/>
        <v>16</v>
      </c>
      <c r="BL13" s="51">
        <f t="shared" si="8"/>
        <v>1.5458937198067632E-2</v>
      </c>
      <c r="BN13" s="1" t="s">
        <v>18</v>
      </c>
      <c r="BO13" s="6"/>
      <c r="BP13" s="6"/>
      <c r="BQ13" s="6"/>
      <c r="BR13" s="6"/>
      <c r="BS13" s="6"/>
      <c r="BT13" s="6"/>
      <c r="BU13" s="6">
        <v>1</v>
      </c>
      <c r="BV13" s="6">
        <v>3</v>
      </c>
      <c r="BW13" s="6">
        <v>15</v>
      </c>
      <c r="BX13" s="6">
        <v>1</v>
      </c>
      <c r="BY13" s="6"/>
      <c r="BZ13" s="6"/>
      <c r="CA13" s="7">
        <f t="shared" si="4"/>
        <v>20</v>
      </c>
      <c r="CB13" s="51">
        <f t="shared" si="9"/>
        <v>1.0542962572482868E-2</v>
      </c>
      <c r="CD13" s="1" t="s">
        <v>18</v>
      </c>
      <c r="CE13" s="6"/>
      <c r="CF13" s="6"/>
      <c r="CG13" s="6">
        <v>1</v>
      </c>
      <c r="CH13" s="6"/>
      <c r="CI13" s="6"/>
      <c r="CJ13" s="6"/>
      <c r="CK13" s="6"/>
      <c r="CL13" s="6">
        <v>3</v>
      </c>
      <c r="CM13" s="6">
        <v>19</v>
      </c>
      <c r="CN13" s="6">
        <v>1</v>
      </c>
      <c r="CO13" s="6"/>
      <c r="CP13" s="6"/>
      <c r="CQ13" s="7">
        <f t="shared" si="10"/>
        <v>24</v>
      </c>
      <c r="CR13" s="51">
        <f t="shared" si="11"/>
        <v>1.4466546112115732E-2</v>
      </c>
      <c r="CT13" s="1" t="s">
        <v>18</v>
      </c>
      <c r="CU13" s="6"/>
      <c r="CV13" s="6"/>
      <c r="CW13" s="6">
        <v>2</v>
      </c>
      <c r="CX13" s="6"/>
      <c r="CY13" s="6"/>
      <c r="CZ13" s="6"/>
      <c r="DA13" s="6"/>
      <c r="DB13" s="6">
        <v>8</v>
      </c>
      <c r="DC13" s="6">
        <v>18</v>
      </c>
      <c r="DD13" s="6">
        <v>1</v>
      </c>
      <c r="DE13" s="6">
        <v>1</v>
      </c>
      <c r="DF13" s="6"/>
      <c r="DG13" s="7">
        <f t="shared" si="12"/>
        <v>30</v>
      </c>
      <c r="DH13" s="51">
        <f t="shared" si="13"/>
        <v>2.100840336134454E-2</v>
      </c>
      <c r="DJ13" s="1" t="s">
        <v>18</v>
      </c>
      <c r="DK13" s="6"/>
      <c r="DL13" s="6">
        <v>1</v>
      </c>
      <c r="DM13" s="6"/>
      <c r="DN13" s="6"/>
      <c r="DO13" s="6"/>
      <c r="DP13" s="6">
        <v>1</v>
      </c>
      <c r="DQ13" s="6">
        <v>13</v>
      </c>
      <c r="DR13" s="6"/>
      <c r="DS13" s="6"/>
      <c r="DT13" s="6"/>
      <c r="DU13" s="7">
        <f t="shared" si="14"/>
        <v>15</v>
      </c>
      <c r="DV13" s="51">
        <f t="shared" si="15"/>
        <v>1.1329305135951661E-2</v>
      </c>
      <c r="DX13" s="1" t="s">
        <v>18</v>
      </c>
      <c r="DY13" s="6"/>
      <c r="DZ13" s="6">
        <v>1</v>
      </c>
      <c r="EA13" s="6"/>
      <c r="EB13" s="6"/>
      <c r="EC13" s="6"/>
      <c r="ED13" s="6">
        <v>5</v>
      </c>
      <c r="EE13" s="6">
        <v>10</v>
      </c>
      <c r="EF13" s="6">
        <v>1</v>
      </c>
      <c r="EG13" s="6"/>
      <c r="EH13" s="6"/>
      <c r="EI13" s="7">
        <f t="shared" si="16"/>
        <v>17</v>
      </c>
      <c r="EJ13" s="51">
        <f t="shared" si="17"/>
        <v>3.5940803382663845E-2</v>
      </c>
    </row>
    <row r="14" spans="2:140" x14ac:dyDescent="0.25">
      <c r="B14" s="1" t="s">
        <v>19</v>
      </c>
      <c r="C14" s="6">
        <v>1</v>
      </c>
      <c r="D14" s="6"/>
      <c r="E14" s="6">
        <v>6</v>
      </c>
      <c r="F14" s="6">
        <v>1</v>
      </c>
      <c r="G14" s="6"/>
      <c r="H14" s="6"/>
      <c r="I14" s="6"/>
      <c r="J14" s="6">
        <v>19</v>
      </c>
      <c r="K14" s="6">
        <v>59</v>
      </c>
      <c r="L14" s="6">
        <v>1</v>
      </c>
      <c r="M14" s="6"/>
      <c r="N14" s="6">
        <v>1</v>
      </c>
      <c r="O14" s="7">
        <f t="shared" si="0"/>
        <v>88</v>
      </c>
      <c r="P14" s="51">
        <f t="shared" si="1"/>
        <v>9.0534979423868317E-2</v>
      </c>
      <c r="Q14" s="80"/>
      <c r="R14" s="81" t="s">
        <v>19</v>
      </c>
      <c r="S14" s="6">
        <v>1</v>
      </c>
      <c r="T14" s="6">
        <v>1</v>
      </c>
      <c r="U14" s="6">
        <v>9</v>
      </c>
      <c r="V14" s="6"/>
      <c r="W14" s="6"/>
      <c r="X14" s="6"/>
      <c r="Y14" s="6"/>
      <c r="Z14" s="6">
        <v>34</v>
      </c>
      <c r="AA14" s="6">
        <v>157</v>
      </c>
      <c r="AB14" s="6">
        <v>3</v>
      </c>
      <c r="AC14" s="6">
        <v>3</v>
      </c>
      <c r="AD14" s="6">
        <v>1</v>
      </c>
      <c r="AE14" s="82">
        <f t="shared" si="2"/>
        <v>209</v>
      </c>
      <c r="AF14" s="51">
        <f t="shared" si="3"/>
        <v>8.075734157650695E-2</v>
      </c>
      <c r="AH14" s="1" t="s">
        <v>19</v>
      </c>
      <c r="AI14" s="6"/>
      <c r="AJ14" s="6"/>
      <c r="AK14" s="6">
        <v>5</v>
      </c>
      <c r="AL14" s="6">
        <v>1</v>
      </c>
      <c r="AM14" s="6"/>
      <c r="AN14" s="6"/>
      <c r="AO14" s="6">
        <v>1</v>
      </c>
      <c r="AP14" s="6">
        <v>17</v>
      </c>
      <c r="AQ14" s="6">
        <v>97</v>
      </c>
      <c r="AR14" s="6"/>
      <c r="AS14" s="6"/>
      <c r="AT14" s="6"/>
      <c r="AU14" s="7">
        <f t="shared" si="5"/>
        <v>121</v>
      </c>
      <c r="AV14" s="51">
        <f t="shared" si="6"/>
        <v>8.3104395604395601E-2</v>
      </c>
      <c r="AX14" s="1" t="s">
        <v>19</v>
      </c>
      <c r="AY14" s="6"/>
      <c r="AZ14" s="6"/>
      <c r="BA14" s="6"/>
      <c r="BB14" s="6"/>
      <c r="BC14" s="6"/>
      <c r="BD14" s="6"/>
      <c r="BE14" s="6">
        <v>1</v>
      </c>
      <c r="BF14" s="6">
        <v>13</v>
      </c>
      <c r="BG14" s="6">
        <v>52</v>
      </c>
      <c r="BH14" s="6">
        <v>3</v>
      </c>
      <c r="BI14" s="6">
        <v>1</v>
      </c>
      <c r="BJ14" s="6">
        <v>1</v>
      </c>
      <c r="BK14" s="7">
        <f t="shared" si="7"/>
        <v>71</v>
      </c>
      <c r="BL14" s="51">
        <f t="shared" si="8"/>
        <v>6.8599033816425126E-2</v>
      </c>
      <c r="BN14" s="1" t="s">
        <v>19</v>
      </c>
      <c r="BO14" s="6"/>
      <c r="BP14" s="6">
        <v>1</v>
      </c>
      <c r="BQ14" s="6">
        <v>9</v>
      </c>
      <c r="BR14" s="6"/>
      <c r="BS14" s="6">
        <v>1</v>
      </c>
      <c r="BT14" s="6"/>
      <c r="BU14" s="6">
        <v>5</v>
      </c>
      <c r="BV14" s="6">
        <v>20</v>
      </c>
      <c r="BW14" s="6">
        <v>49</v>
      </c>
      <c r="BX14" s="6">
        <v>1</v>
      </c>
      <c r="BY14" s="6"/>
      <c r="BZ14" s="6"/>
      <c r="CA14" s="7">
        <f t="shared" si="4"/>
        <v>86</v>
      </c>
      <c r="CB14" s="51">
        <f t="shared" si="9"/>
        <v>4.533473906167633E-2</v>
      </c>
      <c r="CD14" s="1" t="s">
        <v>19</v>
      </c>
      <c r="CE14" s="6"/>
      <c r="CF14" s="6"/>
      <c r="CG14" s="6">
        <v>3</v>
      </c>
      <c r="CH14" s="6"/>
      <c r="CI14" s="6">
        <v>2</v>
      </c>
      <c r="CJ14" s="6"/>
      <c r="CK14" s="6"/>
      <c r="CL14" s="6">
        <v>11</v>
      </c>
      <c r="CM14" s="6">
        <v>55</v>
      </c>
      <c r="CN14" s="6">
        <v>1</v>
      </c>
      <c r="CO14" s="6">
        <v>2</v>
      </c>
      <c r="CP14" s="6"/>
      <c r="CQ14" s="7">
        <f t="shared" si="10"/>
        <v>74</v>
      </c>
      <c r="CR14" s="51">
        <f t="shared" si="11"/>
        <v>4.4605183845690177E-2</v>
      </c>
      <c r="CT14" s="1" t="s">
        <v>19</v>
      </c>
      <c r="CU14" s="6"/>
      <c r="CV14" s="6"/>
      <c r="CW14" s="6">
        <v>4</v>
      </c>
      <c r="CX14" s="6"/>
      <c r="CY14" s="6"/>
      <c r="CZ14" s="6"/>
      <c r="DA14" s="6"/>
      <c r="DB14" s="6">
        <v>21</v>
      </c>
      <c r="DC14" s="6">
        <v>54</v>
      </c>
      <c r="DD14" s="6">
        <v>1</v>
      </c>
      <c r="DE14" s="6">
        <v>3</v>
      </c>
      <c r="DF14" s="6"/>
      <c r="DG14" s="7">
        <f t="shared" si="12"/>
        <v>83</v>
      </c>
      <c r="DH14" s="51">
        <f t="shared" si="13"/>
        <v>5.812324929971989E-2</v>
      </c>
      <c r="DJ14" s="1" t="s">
        <v>19</v>
      </c>
      <c r="DK14" s="6"/>
      <c r="DL14" s="6">
        <v>2</v>
      </c>
      <c r="DM14" s="6"/>
      <c r="DN14" s="6"/>
      <c r="DO14" s="6"/>
      <c r="DP14" s="6">
        <v>17</v>
      </c>
      <c r="DQ14" s="6">
        <v>54</v>
      </c>
      <c r="DR14" s="6">
        <v>3</v>
      </c>
      <c r="DS14" s="6">
        <v>1</v>
      </c>
      <c r="DT14" s="6">
        <v>1</v>
      </c>
      <c r="DU14" s="7">
        <f t="shared" si="14"/>
        <v>78</v>
      </c>
      <c r="DV14" s="51">
        <f t="shared" si="15"/>
        <v>5.8912386706948643E-2</v>
      </c>
      <c r="DX14" s="1" t="s">
        <v>19</v>
      </c>
      <c r="DY14" s="6">
        <v>1</v>
      </c>
      <c r="DZ14" s="6">
        <v>4</v>
      </c>
      <c r="EA14" s="6"/>
      <c r="EB14" s="6"/>
      <c r="EC14" s="6"/>
      <c r="ED14" s="6">
        <v>5</v>
      </c>
      <c r="EE14" s="6">
        <v>12</v>
      </c>
      <c r="EF14" s="6">
        <v>1</v>
      </c>
      <c r="EG14" s="6">
        <v>2</v>
      </c>
      <c r="EH14" s="6"/>
      <c r="EI14" s="7">
        <f t="shared" si="16"/>
        <v>25</v>
      </c>
      <c r="EJ14" s="51">
        <f t="shared" si="17"/>
        <v>5.2854122621564484E-2</v>
      </c>
    </row>
    <row r="15" spans="2:140" x14ac:dyDescent="0.25">
      <c r="B15" s="1" t="s">
        <v>20</v>
      </c>
      <c r="C15" s="6"/>
      <c r="D15" s="6"/>
      <c r="E15" s="6">
        <v>1</v>
      </c>
      <c r="F15" s="6"/>
      <c r="G15" s="6"/>
      <c r="H15" s="6"/>
      <c r="I15" s="6"/>
      <c r="J15" s="6">
        <v>1</v>
      </c>
      <c r="K15" s="6">
        <v>9</v>
      </c>
      <c r="L15" s="6"/>
      <c r="M15" s="6"/>
      <c r="N15" s="6"/>
      <c r="O15" s="7">
        <f t="shared" si="0"/>
        <v>11</v>
      </c>
      <c r="P15" s="51">
        <f t="shared" si="1"/>
        <v>1.131687242798354E-2</v>
      </c>
      <c r="Q15" s="80"/>
      <c r="R15" s="81" t="s">
        <v>20</v>
      </c>
      <c r="S15" s="6"/>
      <c r="T15" s="6">
        <v>1</v>
      </c>
      <c r="U15" s="6">
        <v>3</v>
      </c>
      <c r="V15" s="6"/>
      <c r="W15" s="6"/>
      <c r="X15" s="6"/>
      <c r="Y15" s="6"/>
      <c r="Z15" s="6">
        <v>6</v>
      </c>
      <c r="AA15" s="6">
        <v>26</v>
      </c>
      <c r="AB15" s="6">
        <v>3</v>
      </c>
      <c r="AC15" s="6">
        <v>1</v>
      </c>
      <c r="AD15" s="6"/>
      <c r="AE15" s="82">
        <f t="shared" si="2"/>
        <v>40</v>
      </c>
      <c r="AF15" s="51">
        <f t="shared" si="3"/>
        <v>1.5455950540958269E-2</v>
      </c>
      <c r="AH15" s="1" t="s">
        <v>20</v>
      </c>
      <c r="AI15" s="6"/>
      <c r="AJ15" s="6"/>
      <c r="AK15" s="6"/>
      <c r="AL15" s="6"/>
      <c r="AM15" s="6"/>
      <c r="AN15" s="6"/>
      <c r="AO15" s="6"/>
      <c r="AP15" s="6">
        <v>5</v>
      </c>
      <c r="AQ15" s="6">
        <v>16</v>
      </c>
      <c r="AR15" s="6"/>
      <c r="AS15" s="6">
        <v>1</v>
      </c>
      <c r="AT15" s="6"/>
      <c r="AU15" s="7">
        <f t="shared" si="5"/>
        <v>22</v>
      </c>
      <c r="AV15" s="51">
        <f t="shared" si="6"/>
        <v>1.510989010989011E-2</v>
      </c>
      <c r="AX15" s="1" t="s">
        <v>20</v>
      </c>
      <c r="AY15" s="6"/>
      <c r="AZ15" s="6"/>
      <c r="BA15" s="6"/>
      <c r="BB15" s="6"/>
      <c r="BC15" s="6"/>
      <c r="BD15" s="6"/>
      <c r="BE15" s="6"/>
      <c r="BF15" s="6">
        <v>2</v>
      </c>
      <c r="BG15" s="6">
        <v>12</v>
      </c>
      <c r="BH15" s="6"/>
      <c r="BI15" s="6"/>
      <c r="BJ15" s="6"/>
      <c r="BK15" s="7">
        <f t="shared" si="7"/>
        <v>14</v>
      </c>
      <c r="BL15" s="51">
        <f t="shared" si="8"/>
        <v>1.3526570048309179E-2</v>
      </c>
      <c r="BN15" s="1" t="s">
        <v>20</v>
      </c>
      <c r="BO15" s="6"/>
      <c r="BP15" s="6"/>
      <c r="BQ15" s="6">
        <v>3</v>
      </c>
      <c r="BR15" s="6"/>
      <c r="BS15" s="6"/>
      <c r="BT15" s="6"/>
      <c r="BU15" s="6">
        <v>1</v>
      </c>
      <c r="BV15" s="6">
        <v>5</v>
      </c>
      <c r="BW15" s="6">
        <v>10</v>
      </c>
      <c r="BX15" s="6">
        <v>1</v>
      </c>
      <c r="BY15" s="6"/>
      <c r="BZ15" s="6"/>
      <c r="CA15" s="7">
        <f t="shared" si="4"/>
        <v>20</v>
      </c>
      <c r="CB15" s="51">
        <f t="shared" si="9"/>
        <v>1.0542962572482868E-2</v>
      </c>
      <c r="CD15" s="1" t="s">
        <v>20</v>
      </c>
      <c r="CE15" s="6"/>
      <c r="CF15" s="6"/>
      <c r="CG15" s="6"/>
      <c r="CH15" s="6"/>
      <c r="CI15" s="6"/>
      <c r="CJ15" s="6"/>
      <c r="CK15" s="6"/>
      <c r="CL15" s="6"/>
      <c r="CM15" s="6">
        <v>4</v>
      </c>
      <c r="CN15" s="6"/>
      <c r="CO15" s="6"/>
      <c r="CP15" s="6"/>
      <c r="CQ15" s="7">
        <f t="shared" si="10"/>
        <v>4</v>
      </c>
      <c r="CR15" s="51">
        <f t="shared" si="11"/>
        <v>2.4110910186859553E-3</v>
      </c>
      <c r="CT15" s="1" t="s">
        <v>20</v>
      </c>
      <c r="CU15" s="6"/>
      <c r="CV15" s="6"/>
      <c r="CW15" s="6"/>
      <c r="CX15" s="6"/>
      <c r="CY15" s="6"/>
      <c r="CZ15" s="6"/>
      <c r="DA15" s="6"/>
      <c r="DB15" s="6">
        <v>6</v>
      </c>
      <c r="DC15" s="6">
        <v>13</v>
      </c>
      <c r="DD15" s="6"/>
      <c r="DE15" s="6">
        <v>1</v>
      </c>
      <c r="DF15" s="6">
        <v>1</v>
      </c>
      <c r="DG15" s="7">
        <f t="shared" si="12"/>
        <v>21</v>
      </c>
      <c r="DH15" s="51">
        <f t="shared" si="13"/>
        <v>1.4705882352941176E-2</v>
      </c>
      <c r="DJ15" s="1" t="s">
        <v>20</v>
      </c>
      <c r="DK15" s="6"/>
      <c r="DL15" s="6"/>
      <c r="DM15" s="6"/>
      <c r="DN15" s="6"/>
      <c r="DO15" s="6"/>
      <c r="DP15" s="6">
        <v>2</v>
      </c>
      <c r="DQ15" s="6">
        <v>3</v>
      </c>
      <c r="DR15" s="6"/>
      <c r="DS15" s="6"/>
      <c r="DT15" s="6"/>
      <c r="DU15" s="7">
        <f t="shared" si="14"/>
        <v>5</v>
      </c>
      <c r="DV15" s="51">
        <f t="shared" si="15"/>
        <v>3.7764350453172208E-3</v>
      </c>
      <c r="DX15" s="1" t="s">
        <v>20</v>
      </c>
      <c r="DY15" s="6"/>
      <c r="DZ15" s="6"/>
      <c r="EA15" s="6"/>
      <c r="EB15" s="6"/>
      <c r="EC15" s="6"/>
      <c r="ED15" s="6">
        <v>1</v>
      </c>
      <c r="EE15" s="6">
        <v>1</v>
      </c>
      <c r="EF15" s="6"/>
      <c r="EG15" s="6">
        <v>1</v>
      </c>
      <c r="EH15" s="6"/>
      <c r="EI15" s="7">
        <f t="shared" si="16"/>
        <v>3</v>
      </c>
      <c r="EJ15" s="51">
        <f t="shared" si="17"/>
        <v>6.3424947145877377E-3</v>
      </c>
    </row>
    <row r="16" spans="2:140" x14ac:dyDescent="0.25">
      <c r="B16" s="1" t="s">
        <v>21</v>
      </c>
      <c r="C16" s="6"/>
      <c r="D16" s="6"/>
      <c r="E16" s="6"/>
      <c r="F16" s="6"/>
      <c r="G16" s="6"/>
      <c r="H16" s="6"/>
      <c r="I16" s="6"/>
      <c r="J16" s="6">
        <v>1</v>
      </c>
      <c r="K16" s="6">
        <v>3</v>
      </c>
      <c r="L16" s="6"/>
      <c r="M16" s="6"/>
      <c r="N16" s="6"/>
      <c r="O16" s="7">
        <f t="shared" si="0"/>
        <v>4</v>
      </c>
      <c r="P16" s="51">
        <f t="shared" si="1"/>
        <v>4.11522633744856E-3</v>
      </c>
      <c r="Q16" s="80"/>
      <c r="R16" s="81" t="s">
        <v>21</v>
      </c>
      <c r="S16" s="6"/>
      <c r="T16" s="6"/>
      <c r="U16" s="6">
        <v>2</v>
      </c>
      <c r="V16" s="6"/>
      <c r="W16" s="6"/>
      <c r="X16" s="6"/>
      <c r="Y16" s="6"/>
      <c r="Z16" s="6">
        <v>28</v>
      </c>
      <c r="AA16" s="6">
        <v>39</v>
      </c>
      <c r="AB16" s="6">
        <v>1</v>
      </c>
      <c r="AC16" s="6"/>
      <c r="AD16" s="6"/>
      <c r="AE16" s="82">
        <f t="shared" si="2"/>
        <v>70</v>
      </c>
      <c r="AF16" s="51">
        <f t="shared" si="3"/>
        <v>2.704791344667697E-2</v>
      </c>
      <c r="AH16" s="1" t="s">
        <v>21</v>
      </c>
      <c r="AI16" s="6"/>
      <c r="AJ16" s="6"/>
      <c r="AK16" s="6">
        <v>1</v>
      </c>
      <c r="AL16" s="6"/>
      <c r="AM16" s="6"/>
      <c r="AN16" s="6"/>
      <c r="AO16" s="6">
        <v>1</v>
      </c>
      <c r="AP16" s="6">
        <v>2</v>
      </c>
      <c r="AQ16" s="6">
        <v>12</v>
      </c>
      <c r="AR16" s="6"/>
      <c r="AS16" s="6"/>
      <c r="AT16" s="6"/>
      <c r="AU16" s="7">
        <f t="shared" si="5"/>
        <v>16</v>
      </c>
      <c r="AV16" s="51">
        <f t="shared" si="6"/>
        <v>1.098901098901099E-2</v>
      </c>
      <c r="AX16" s="1" t="s">
        <v>21</v>
      </c>
      <c r="AY16" s="6"/>
      <c r="AZ16" s="6"/>
      <c r="BA16" s="6"/>
      <c r="BB16" s="6"/>
      <c r="BC16" s="6"/>
      <c r="BD16" s="6"/>
      <c r="BE16" s="6"/>
      <c r="BF16" s="6"/>
      <c r="BG16" s="6">
        <v>2</v>
      </c>
      <c r="BH16" s="6"/>
      <c r="BI16" s="6"/>
      <c r="BJ16" s="6"/>
      <c r="BK16" s="7">
        <f t="shared" si="7"/>
        <v>2</v>
      </c>
      <c r="BL16" s="51">
        <f t="shared" si="8"/>
        <v>1.9323671497584541E-3</v>
      </c>
      <c r="BN16" s="1" t="s">
        <v>21</v>
      </c>
      <c r="BO16" s="6"/>
      <c r="BP16" s="6"/>
      <c r="BQ16" s="6">
        <v>1</v>
      </c>
      <c r="BR16" s="6"/>
      <c r="BS16" s="6"/>
      <c r="BT16" s="6"/>
      <c r="BU16" s="6">
        <v>2</v>
      </c>
      <c r="BV16" s="6">
        <v>1</v>
      </c>
      <c r="BW16" s="6">
        <v>7</v>
      </c>
      <c r="BX16" s="6"/>
      <c r="BY16" s="6"/>
      <c r="BZ16" s="6"/>
      <c r="CA16" s="7">
        <f t="shared" si="4"/>
        <v>11</v>
      </c>
      <c r="CB16" s="51">
        <f t="shared" si="9"/>
        <v>5.7986294148655772E-3</v>
      </c>
      <c r="CD16" s="1" t="s">
        <v>21</v>
      </c>
      <c r="CE16" s="6"/>
      <c r="CF16" s="6"/>
      <c r="CG16" s="6">
        <v>2</v>
      </c>
      <c r="CH16" s="6"/>
      <c r="CI16" s="6"/>
      <c r="CJ16" s="6"/>
      <c r="CK16" s="6"/>
      <c r="CL16" s="6">
        <v>5</v>
      </c>
      <c r="CM16" s="6">
        <v>7</v>
      </c>
      <c r="CN16" s="6"/>
      <c r="CO16" s="6"/>
      <c r="CP16" s="6"/>
      <c r="CQ16" s="7">
        <f t="shared" si="10"/>
        <v>14</v>
      </c>
      <c r="CR16" s="51">
        <f t="shared" si="11"/>
        <v>8.4388185654008432E-3</v>
      </c>
      <c r="CT16" s="1" t="s">
        <v>21</v>
      </c>
      <c r="CU16" s="6"/>
      <c r="CV16" s="6"/>
      <c r="CW16" s="6"/>
      <c r="CX16" s="6"/>
      <c r="CY16" s="6">
        <v>1</v>
      </c>
      <c r="CZ16" s="6"/>
      <c r="DA16" s="6"/>
      <c r="DB16" s="6">
        <v>5</v>
      </c>
      <c r="DC16" s="6">
        <v>6</v>
      </c>
      <c r="DD16" s="6"/>
      <c r="DE16" s="6">
        <v>2</v>
      </c>
      <c r="DF16" s="6"/>
      <c r="DG16" s="7">
        <f t="shared" si="12"/>
        <v>14</v>
      </c>
      <c r="DH16" s="51">
        <f t="shared" si="13"/>
        <v>9.8039215686274508E-3</v>
      </c>
      <c r="DJ16" s="1" t="s">
        <v>21</v>
      </c>
      <c r="DK16" s="6"/>
      <c r="DL16" s="6">
        <v>1</v>
      </c>
      <c r="DM16" s="6"/>
      <c r="DN16" s="6"/>
      <c r="DO16" s="6"/>
      <c r="DP16" s="6">
        <v>3</v>
      </c>
      <c r="DQ16" s="6">
        <v>6</v>
      </c>
      <c r="DR16" s="6"/>
      <c r="DS16" s="6">
        <v>1</v>
      </c>
      <c r="DT16" s="6"/>
      <c r="DU16" s="7">
        <f t="shared" si="14"/>
        <v>11</v>
      </c>
      <c r="DV16" s="51">
        <f t="shared" si="15"/>
        <v>8.3081570996978854E-3</v>
      </c>
      <c r="DX16" s="1" t="s">
        <v>21</v>
      </c>
      <c r="DY16" s="6"/>
      <c r="DZ16" s="6"/>
      <c r="EA16" s="6"/>
      <c r="EB16" s="6"/>
      <c r="EC16" s="6"/>
      <c r="ED16" s="6"/>
      <c r="EE16" s="6">
        <v>4</v>
      </c>
      <c r="EF16" s="6"/>
      <c r="EG16" s="6"/>
      <c r="EH16" s="6"/>
      <c r="EI16" s="7">
        <f t="shared" si="16"/>
        <v>4</v>
      </c>
      <c r="EJ16" s="51">
        <f t="shared" si="17"/>
        <v>8.4566596194503175E-3</v>
      </c>
    </row>
    <row r="17" spans="2:140" x14ac:dyDescent="0.25">
      <c r="B17" s="1" t="s">
        <v>22</v>
      </c>
      <c r="C17" s="6"/>
      <c r="D17" s="6"/>
      <c r="E17" s="6">
        <v>1</v>
      </c>
      <c r="F17" s="6">
        <v>1</v>
      </c>
      <c r="G17" s="6"/>
      <c r="H17" s="6"/>
      <c r="I17" s="6"/>
      <c r="J17" s="6">
        <v>7</v>
      </c>
      <c r="K17" s="6">
        <v>28</v>
      </c>
      <c r="L17" s="6">
        <v>1</v>
      </c>
      <c r="M17" s="6"/>
      <c r="N17" s="6"/>
      <c r="O17" s="7">
        <f t="shared" si="0"/>
        <v>38</v>
      </c>
      <c r="P17" s="51">
        <f t="shared" si="1"/>
        <v>3.9094650205761319E-2</v>
      </c>
      <c r="Q17" s="80"/>
      <c r="R17" s="81" t="s">
        <v>22</v>
      </c>
      <c r="S17" s="6">
        <v>1</v>
      </c>
      <c r="T17" s="6"/>
      <c r="U17" s="6">
        <v>3</v>
      </c>
      <c r="V17" s="6"/>
      <c r="W17" s="6"/>
      <c r="X17" s="6"/>
      <c r="Y17" s="6">
        <v>1</v>
      </c>
      <c r="Z17" s="6">
        <v>12</v>
      </c>
      <c r="AA17" s="6">
        <v>65</v>
      </c>
      <c r="AB17" s="6"/>
      <c r="AC17" s="6"/>
      <c r="AD17" s="6"/>
      <c r="AE17" s="82">
        <f t="shared" si="2"/>
        <v>82</v>
      </c>
      <c r="AF17" s="51">
        <f t="shared" si="3"/>
        <v>3.1684698608964453E-2</v>
      </c>
      <c r="AH17" s="1" t="s">
        <v>22</v>
      </c>
      <c r="AI17" s="6"/>
      <c r="AJ17" s="6"/>
      <c r="AK17" s="6"/>
      <c r="AL17" s="6"/>
      <c r="AM17" s="6"/>
      <c r="AN17" s="6"/>
      <c r="AO17" s="6"/>
      <c r="AP17" s="6">
        <v>4</v>
      </c>
      <c r="AQ17" s="6">
        <v>25</v>
      </c>
      <c r="AR17" s="6"/>
      <c r="AS17" s="6"/>
      <c r="AT17" s="6"/>
      <c r="AU17" s="7">
        <f t="shared" si="5"/>
        <v>29</v>
      </c>
      <c r="AV17" s="51">
        <f t="shared" si="6"/>
        <v>1.9917582417582416E-2</v>
      </c>
      <c r="AX17" s="1" t="s">
        <v>22</v>
      </c>
      <c r="AY17" s="6"/>
      <c r="AZ17" s="6"/>
      <c r="BA17" s="6"/>
      <c r="BB17" s="6"/>
      <c r="BC17" s="6"/>
      <c r="BD17" s="6"/>
      <c r="BE17" s="6"/>
      <c r="BF17" s="6">
        <v>4</v>
      </c>
      <c r="BG17" s="6">
        <v>18</v>
      </c>
      <c r="BH17" s="6">
        <v>1</v>
      </c>
      <c r="BI17" s="6"/>
      <c r="BJ17" s="6"/>
      <c r="BK17" s="7">
        <f t="shared" si="7"/>
        <v>23</v>
      </c>
      <c r="BL17" s="51">
        <f t="shared" si="8"/>
        <v>2.2222222222222223E-2</v>
      </c>
      <c r="BN17" s="1" t="s">
        <v>22</v>
      </c>
      <c r="BO17" s="6"/>
      <c r="BP17" s="6"/>
      <c r="BQ17" s="6">
        <v>1</v>
      </c>
      <c r="BR17" s="6"/>
      <c r="BS17" s="6"/>
      <c r="BT17" s="6"/>
      <c r="BU17" s="6">
        <v>1</v>
      </c>
      <c r="BV17" s="6">
        <v>38</v>
      </c>
      <c r="BW17" s="6">
        <v>18</v>
      </c>
      <c r="BX17" s="6">
        <v>2</v>
      </c>
      <c r="BY17" s="6"/>
      <c r="BZ17" s="6"/>
      <c r="CA17" s="7">
        <f t="shared" si="4"/>
        <v>60</v>
      </c>
      <c r="CB17" s="51">
        <f t="shared" si="9"/>
        <v>3.1628887717448602E-2</v>
      </c>
      <c r="CD17" s="1" t="s">
        <v>22</v>
      </c>
      <c r="CE17" s="6">
        <v>1</v>
      </c>
      <c r="CF17" s="6"/>
      <c r="CG17" s="6">
        <v>1</v>
      </c>
      <c r="CH17" s="6"/>
      <c r="CI17" s="6"/>
      <c r="CJ17" s="6"/>
      <c r="CK17" s="6">
        <v>2</v>
      </c>
      <c r="CL17" s="6">
        <v>3</v>
      </c>
      <c r="CM17" s="6">
        <v>13</v>
      </c>
      <c r="CN17" s="6"/>
      <c r="CO17" s="6"/>
      <c r="CP17" s="6"/>
      <c r="CQ17" s="7">
        <f t="shared" si="10"/>
        <v>20</v>
      </c>
      <c r="CR17" s="51">
        <f t="shared" si="11"/>
        <v>1.2055455093429777E-2</v>
      </c>
      <c r="CT17" s="1" t="s">
        <v>22</v>
      </c>
      <c r="CU17" s="6"/>
      <c r="CV17" s="6"/>
      <c r="CW17" s="6">
        <v>2</v>
      </c>
      <c r="CX17" s="6"/>
      <c r="CY17" s="6"/>
      <c r="CZ17" s="6"/>
      <c r="DA17" s="6"/>
      <c r="DB17" s="6">
        <v>3</v>
      </c>
      <c r="DC17" s="6">
        <v>14</v>
      </c>
      <c r="DD17" s="6">
        <v>1</v>
      </c>
      <c r="DE17" s="6">
        <v>1</v>
      </c>
      <c r="DF17" s="6"/>
      <c r="DG17" s="7">
        <f t="shared" si="12"/>
        <v>21</v>
      </c>
      <c r="DH17" s="51">
        <f t="shared" si="13"/>
        <v>1.4705882352941176E-2</v>
      </c>
      <c r="DJ17" s="1" t="s">
        <v>22</v>
      </c>
      <c r="DK17" s="6"/>
      <c r="DL17" s="6">
        <v>2</v>
      </c>
      <c r="DM17" s="6"/>
      <c r="DN17" s="6"/>
      <c r="DO17" s="6"/>
      <c r="DP17" s="6">
        <v>2</v>
      </c>
      <c r="DQ17" s="6">
        <v>12</v>
      </c>
      <c r="DR17" s="6">
        <v>1</v>
      </c>
      <c r="DS17" s="6"/>
      <c r="DT17" s="6"/>
      <c r="DU17" s="7">
        <f t="shared" si="14"/>
        <v>17</v>
      </c>
      <c r="DV17" s="51">
        <f t="shared" si="15"/>
        <v>1.283987915407855E-2</v>
      </c>
      <c r="DX17" s="1" t="s">
        <v>22</v>
      </c>
      <c r="DY17" s="6"/>
      <c r="DZ17" s="6"/>
      <c r="EA17" s="6"/>
      <c r="EB17" s="6"/>
      <c r="EC17" s="6"/>
      <c r="ED17" s="6">
        <v>1</v>
      </c>
      <c r="EE17" s="6">
        <v>5</v>
      </c>
      <c r="EF17" s="6"/>
      <c r="EG17" s="6"/>
      <c r="EH17" s="6"/>
      <c r="EI17" s="7">
        <f t="shared" si="16"/>
        <v>6</v>
      </c>
      <c r="EJ17" s="51">
        <f t="shared" si="17"/>
        <v>1.2684989429175475E-2</v>
      </c>
    </row>
    <row r="18" spans="2:140" x14ac:dyDescent="0.25">
      <c r="B18" s="1" t="s">
        <v>23</v>
      </c>
      <c r="C18" s="6"/>
      <c r="D18" s="6"/>
      <c r="E18" s="6"/>
      <c r="F18" s="6"/>
      <c r="G18" s="6"/>
      <c r="H18" s="6"/>
      <c r="I18" s="6"/>
      <c r="J18" s="6">
        <v>7</v>
      </c>
      <c r="K18" s="6">
        <v>15</v>
      </c>
      <c r="L18" s="6"/>
      <c r="M18" s="6"/>
      <c r="N18" s="6"/>
      <c r="O18" s="7">
        <f t="shared" si="0"/>
        <v>22</v>
      </c>
      <c r="P18" s="51">
        <f t="shared" si="1"/>
        <v>2.2633744855967079E-2</v>
      </c>
      <c r="Q18" s="80"/>
      <c r="R18" s="81" t="s">
        <v>23</v>
      </c>
      <c r="S18" s="6"/>
      <c r="T18" s="6"/>
      <c r="U18" s="6">
        <v>4</v>
      </c>
      <c r="V18" s="6"/>
      <c r="W18" s="6"/>
      <c r="X18" s="6"/>
      <c r="Y18" s="6"/>
      <c r="Z18" s="6">
        <v>24</v>
      </c>
      <c r="AA18" s="6">
        <v>62</v>
      </c>
      <c r="AB18" s="6">
        <v>1</v>
      </c>
      <c r="AC18" s="6"/>
      <c r="AD18" s="6"/>
      <c r="AE18" s="82">
        <f t="shared" si="2"/>
        <v>91</v>
      </c>
      <c r="AF18" s="51">
        <f t="shared" si="3"/>
        <v>3.5162287480680059E-2</v>
      </c>
      <c r="AH18" s="1" t="s">
        <v>23</v>
      </c>
      <c r="AI18" s="6"/>
      <c r="AJ18" s="6"/>
      <c r="AK18" s="6">
        <v>5</v>
      </c>
      <c r="AL18" s="6"/>
      <c r="AM18" s="6"/>
      <c r="AN18" s="6"/>
      <c r="AO18" s="6"/>
      <c r="AP18" s="6">
        <v>12</v>
      </c>
      <c r="AQ18" s="6">
        <v>41</v>
      </c>
      <c r="AR18" s="6">
        <v>3</v>
      </c>
      <c r="AS18" s="6">
        <v>1</v>
      </c>
      <c r="AT18" s="6"/>
      <c r="AU18" s="7">
        <f t="shared" si="5"/>
        <v>62</v>
      </c>
      <c r="AV18" s="51">
        <f t="shared" si="6"/>
        <v>4.2582417582417584E-2</v>
      </c>
      <c r="AX18" s="1" t="s">
        <v>23</v>
      </c>
      <c r="AY18" s="6"/>
      <c r="AZ18" s="6"/>
      <c r="BA18" s="6"/>
      <c r="BB18" s="6"/>
      <c r="BC18" s="6"/>
      <c r="BD18" s="6"/>
      <c r="BE18" s="6">
        <v>1</v>
      </c>
      <c r="BF18" s="6">
        <v>8</v>
      </c>
      <c r="BG18" s="6">
        <v>34</v>
      </c>
      <c r="BH18" s="6"/>
      <c r="BI18" s="6"/>
      <c r="BJ18" s="6"/>
      <c r="BK18" s="7">
        <f t="shared" si="7"/>
        <v>43</v>
      </c>
      <c r="BL18" s="51">
        <f t="shared" si="8"/>
        <v>4.1545893719806763E-2</v>
      </c>
      <c r="BN18" s="1" t="s">
        <v>23</v>
      </c>
      <c r="BO18" s="6"/>
      <c r="BP18" s="6"/>
      <c r="BQ18" s="6">
        <v>1</v>
      </c>
      <c r="BR18" s="6"/>
      <c r="BS18" s="6"/>
      <c r="BT18" s="6"/>
      <c r="BU18" s="6">
        <v>4</v>
      </c>
      <c r="BV18" s="6">
        <v>3</v>
      </c>
      <c r="BW18" s="6">
        <v>23</v>
      </c>
      <c r="BX18" s="6"/>
      <c r="BY18" s="6">
        <v>1</v>
      </c>
      <c r="BZ18" s="6"/>
      <c r="CA18" s="7">
        <f t="shared" si="4"/>
        <v>32</v>
      </c>
      <c r="CB18" s="51">
        <f t="shared" si="9"/>
        <v>1.6868740115972589E-2</v>
      </c>
      <c r="CD18" s="1" t="s">
        <v>23</v>
      </c>
      <c r="CE18" s="6"/>
      <c r="CF18" s="6"/>
      <c r="CG18" s="6">
        <v>4</v>
      </c>
      <c r="CH18" s="6"/>
      <c r="CI18" s="6"/>
      <c r="CJ18" s="6"/>
      <c r="CK18" s="6"/>
      <c r="CL18" s="6">
        <v>13</v>
      </c>
      <c r="CM18" s="6">
        <v>22</v>
      </c>
      <c r="CN18" s="6"/>
      <c r="CO18" s="6"/>
      <c r="CP18" s="6"/>
      <c r="CQ18" s="7">
        <f t="shared" si="10"/>
        <v>39</v>
      </c>
      <c r="CR18" s="51">
        <f t="shared" si="11"/>
        <v>2.3508137432188065E-2</v>
      </c>
      <c r="CT18" s="1" t="s">
        <v>23</v>
      </c>
      <c r="CU18" s="6"/>
      <c r="CV18" s="6"/>
      <c r="CW18" s="6"/>
      <c r="CX18" s="6"/>
      <c r="CY18" s="6"/>
      <c r="CZ18" s="6">
        <v>1</v>
      </c>
      <c r="DA18" s="6"/>
      <c r="DB18" s="6">
        <v>11</v>
      </c>
      <c r="DC18" s="6">
        <v>22</v>
      </c>
      <c r="DD18" s="6"/>
      <c r="DE18" s="6">
        <v>1</v>
      </c>
      <c r="DF18" s="6"/>
      <c r="DG18" s="7">
        <f t="shared" si="12"/>
        <v>35</v>
      </c>
      <c r="DH18" s="51">
        <f t="shared" si="13"/>
        <v>2.4509803921568627E-2</v>
      </c>
      <c r="DJ18" s="1" t="s">
        <v>23</v>
      </c>
      <c r="DK18" s="6"/>
      <c r="DL18" s="6">
        <v>2</v>
      </c>
      <c r="DM18" s="6"/>
      <c r="DN18" s="6">
        <v>1</v>
      </c>
      <c r="DO18" s="6">
        <v>2</v>
      </c>
      <c r="DP18" s="6">
        <v>18</v>
      </c>
      <c r="DQ18" s="6">
        <v>23</v>
      </c>
      <c r="DR18" s="6"/>
      <c r="DS18" s="6">
        <v>1</v>
      </c>
      <c r="DT18" s="6">
        <v>1</v>
      </c>
      <c r="DU18" s="7">
        <f t="shared" si="14"/>
        <v>48</v>
      </c>
      <c r="DV18" s="51">
        <f t="shared" si="15"/>
        <v>3.6253776435045321E-2</v>
      </c>
      <c r="DX18" s="1" t="s">
        <v>23</v>
      </c>
      <c r="DY18" s="6"/>
      <c r="DZ18" s="6"/>
      <c r="EA18" s="6"/>
      <c r="EB18" s="6"/>
      <c r="EC18" s="6"/>
      <c r="ED18" s="6">
        <v>6</v>
      </c>
      <c r="EE18" s="6">
        <v>12</v>
      </c>
      <c r="EF18" s="6"/>
      <c r="EG18" s="6"/>
      <c r="EH18" s="6"/>
      <c r="EI18" s="7">
        <f t="shared" si="16"/>
        <v>18</v>
      </c>
      <c r="EJ18" s="51">
        <f t="shared" si="17"/>
        <v>3.8054968287526428E-2</v>
      </c>
    </row>
    <row r="19" spans="2:140" x14ac:dyDescent="0.25">
      <c r="B19" s="1" t="s">
        <v>24</v>
      </c>
      <c r="C19" s="6">
        <v>2</v>
      </c>
      <c r="D19" s="6"/>
      <c r="E19" s="6">
        <v>1</v>
      </c>
      <c r="F19" s="6"/>
      <c r="G19" s="6"/>
      <c r="H19" s="6"/>
      <c r="I19" s="6"/>
      <c r="J19" s="6">
        <v>7</v>
      </c>
      <c r="K19" s="6">
        <v>36</v>
      </c>
      <c r="L19" s="6"/>
      <c r="M19" s="6"/>
      <c r="N19" s="6"/>
      <c r="O19" s="7">
        <f t="shared" si="0"/>
        <v>46</v>
      </c>
      <c r="P19" s="51">
        <f t="shared" si="1"/>
        <v>4.7325102880658436E-2</v>
      </c>
      <c r="Q19" s="80"/>
      <c r="R19" s="81" t="s">
        <v>24</v>
      </c>
      <c r="S19" s="6"/>
      <c r="T19" s="6"/>
      <c r="U19" s="6">
        <v>3</v>
      </c>
      <c r="V19" s="6"/>
      <c r="W19" s="6"/>
      <c r="X19" s="6"/>
      <c r="Y19" s="6"/>
      <c r="Z19" s="6">
        <v>15</v>
      </c>
      <c r="AA19" s="6">
        <v>74</v>
      </c>
      <c r="AB19" s="6"/>
      <c r="AC19" s="6"/>
      <c r="AD19" s="6"/>
      <c r="AE19" s="82">
        <f t="shared" si="2"/>
        <v>92</v>
      </c>
      <c r="AF19" s="51">
        <f t="shared" si="3"/>
        <v>3.5548686244204021E-2</v>
      </c>
      <c r="AH19" s="1" t="s">
        <v>24</v>
      </c>
      <c r="AI19" s="6"/>
      <c r="AJ19" s="6"/>
      <c r="AK19" s="6">
        <v>4</v>
      </c>
      <c r="AL19" s="6">
        <v>1</v>
      </c>
      <c r="AM19" s="6"/>
      <c r="AN19" s="6"/>
      <c r="AO19" s="6">
        <v>1</v>
      </c>
      <c r="AP19" s="6">
        <v>5</v>
      </c>
      <c r="AQ19" s="6">
        <v>40</v>
      </c>
      <c r="AR19" s="6">
        <v>1</v>
      </c>
      <c r="AS19" s="6"/>
      <c r="AT19" s="6"/>
      <c r="AU19" s="7">
        <f t="shared" si="5"/>
        <v>52</v>
      </c>
      <c r="AV19" s="51">
        <f t="shared" si="6"/>
        <v>3.5714285714285712E-2</v>
      </c>
      <c r="AX19" s="1" t="s">
        <v>24</v>
      </c>
      <c r="AY19" s="6"/>
      <c r="AZ19" s="6"/>
      <c r="BA19" s="6"/>
      <c r="BB19" s="6"/>
      <c r="BC19" s="6"/>
      <c r="BD19" s="6"/>
      <c r="BE19" s="6">
        <v>1</v>
      </c>
      <c r="BF19" s="6">
        <v>2</v>
      </c>
      <c r="BG19" s="6">
        <v>24</v>
      </c>
      <c r="BH19" s="6"/>
      <c r="BI19" s="6"/>
      <c r="BJ19" s="6"/>
      <c r="BK19" s="7">
        <f t="shared" si="7"/>
        <v>27</v>
      </c>
      <c r="BL19" s="51">
        <f t="shared" si="8"/>
        <v>2.6086956521739129E-2</v>
      </c>
      <c r="BN19" s="1" t="s">
        <v>24</v>
      </c>
      <c r="BO19" s="6"/>
      <c r="BP19" s="6">
        <v>1</v>
      </c>
      <c r="BQ19" s="6">
        <v>2</v>
      </c>
      <c r="BR19" s="6"/>
      <c r="BS19" s="6"/>
      <c r="BT19" s="6"/>
      <c r="BU19" s="6">
        <v>3</v>
      </c>
      <c r="BV19" s="6">
        <v>10</v>
      </c>
      <c r="BW19" s="6">
        <v>31</v>
      </c>
      <c r="BX19" s="6"/>
      <c r="BY19" s="6">
        <v>2</v>
      </c>
      <c r="BZ19" s="6">
        <v>1</v>
      </c>
      <c r="CA19" s="7">
        <f t="shared" si="4"/>
        <v>50</v>
      </c>
      <c r="CB19" s="51">
        <f t="shared" si="9"/>
        <v>2.6357406431207171E-2</v>
      </c>
      <c r="CD19" s="1" t="s">
        <v>24</v>
      </c>
      <c r="CE19" s="6"/>
      <c r="CF19" s="6"/>
      <c r="CG19" s="6">
        <v>3</v>
      </c>
      <c r="CH19" s="6"/>
      <c r="CI19" s="6"/>
      <c r="CJ19" s="6"/>
      <c r="CK19" s="6"/>
      <c r="CL19" s="6">
        <v>2</v>
      </c>
      <c r="CM19" s="6">
        <v>30</v>
      </c>
      <c r="CN19" s="6">
        <v>2</v>
      </c>
      <c r="CO19" s="6"/>
      <c r="CP19" s="6"/>
      <c r="CQ19" s="7">
        <f t="shared" si="10"/>
        <v>37</v>
      </c>
      <c r="CR19" s="51">
        <f t="shared" si="11"/>
        <v>2.2302591922845089E-2</v>
      </c>
      <c r="CT19" s="1" t="s">
        <v>24</v>
      </c>
      <c r="CU19" s="6"/>
      <c r="CV19" s="6"/>
      <c r="CW19" s="6">
        <v>2</v>
      </c>
      <c r="CX19" s="6"/>
      <c r="CY19" s="6"/>
      <c r="CZ19" s="6"/>
      <c r="DA19" s="6"/>
      <c r="DB19" s="6">
        <v>7</v>
      </c>
      <c r="DC19" s="6">
        <v>30</v>
      </c>
      <c r="DD19" s="6">
        <v>1</v>
      </c>
      <c r="DE19" s="6"/>
      <c r="DF19" s="6"/>
      <c r="DG19" s="7">
        <f t="shared" si="12"/>
        <v>40</v>
      </c>
      <c r="DH19" s="51">
        <f t="shared" si="13"/>
        <v>2.8011204481792718E-2</v>
      </c>
      <c r="DJ19" s="1" t="s">
        <v>24</v>
      </c>
      <c r="DK19" s="6"/>
      <c r="DL19" s="6"/>
      <c r="DM19" s="6"/>
      <c r="DN19" s="6"/>
      <c r="DO19" s="6"/>
      <c r="DP19" s="6">
        <v>10</v>
      </c>
      <c r="DQ19" s="6">
        <v>30</v>
      </c>
      <c r="DR19" s="6">
        <v>2</v>
      </c>
      <c r="DS19" s="6">
        <v>1</v>
      </c>
      <c r="DT19" s="6"/>
      <c r="DU19" s="7">
        <f t="shared" si="14"/>
        <v>43</v>
      </c>
      <c r="DV19" s="51">
        <f t="shared" si="15"/>
        <v>3.2477341389728097E-2</v>
      </c>
      <c r="DX19" s="1" t="s">
        <v>24</v>
      </c>
      <c r="DY19" s="6"/>
      <c r="DZ19" s="6">
        <v>2</v>
      </c>
      <c r="EA19" s="6"/>
      <c r="EB19" s="6"/>
      <c r="EC19" s="6"/>
      <c r="ED19" s="6">
        <v>1</v>
      </c>
      <c r="EE19" s="6">
        <v>11</v>
      </c>
      <c r="EF19" s="6"/>
      <c r="EG19" s="6">
        <v>1</v>
      </c>
      <c r="EH19" s="6"/>
      <c r="EI19" s="7">
        <f t="shared" si="16"/>
        <v>15</v>
      </c>
      <c r="EJ19" s="51">
        <f t="shared" si="17"/>
        <v>3.1712473572938688E-2</v>
      </c>
    </row>
    <row r="20" spans="2:140" x14ac:dyDescent="0.25">
      <c r="B20" s="1" t="s">
        <v>25</v>
      </c>
      <c r="C20" s="6"/>
      <c r="D20" s="6"/>
      <c r="E20" s="6">
        <v>4</v>
      </c>
      <c r="F20" s="6"/>
      <c r="G20" s="6"/>
      <c r="H20" s="6"/>
      <c r="I20" s="6"/>
      <c r="J20" s="6">
        <v>6</v>
      </c>
      <c r="K20" s="6">
        <v>81</v>
      </c>
      <c r="L20" s="6">
        <v>1</v>
      </c>
      <c r="M20" s="6"/>
      <c r="N20" s="6"/>
      <c r="O20" s="7">
        <f t="shared" si="0"/>
        <v>92</v>
      </c>
      <c r="P20" s="51">
        <f t="shared" si="1"/>
        <v>9.4650205761316872E-2</v>
      </c>
      <c r="Q20" s="80"/>
      <c r="R20" s="81" t="s">
        <v>25</v>
      </c>
      <c r="S20" s="6"/>
      <c r="T20" s="6"/>
      <c r="U20" s="6">
        <v>3</v>
      </c>
      <c r="V20" s="6"/>
      <c r="W20" s="6"/>
      <c r="X20" s="6"/>
      <c r="Y20" s="6"/>
      <c r="Z20" s="6">
        <v>4</v>
      </c>
      <c r="AA20" s="6">
        <v>41</v>
      </c>
      <c r="AB20" s="6">
        <v>1</v>
      </c>
      <c r="AC20" s="6">
        <v>1</v>
      </c>
      <c r="AD20" s="6"/>
      <c r="AE20" s="82">
        <f t="shared" si="2"/>
        <v>50</v>
      </c>
      <c r="AF20" s="51">
        <f t="shared" si="3"/>
        <v>1.9319938176197836E-2</v>
      </c>
      <c r="AH20" s="1" t="s">
        <v>25</v>
      </c>
      <c r="AI20" s="6"/>
      <c r="AJ20" s="6"/>
      <c r="AK20" s="6">
        <v>2</v>
      </c>
      <c r="AL20" s="6"/>
      <c r="AM20" s="6"/>
      <c r="AN20" s="6"/>
      <c r="AO20" s="6"/>
      <c r="AP20" s="6">
        <v>19</v>
      </c>
      <c r="AQ20" s="6">
        <v>75</v>
      </c>
      <c r="AR20" s="6">
        <v>2</v>
      </c>
      <c r="AS20" s="6">
        <v>1</v>
      </c>
      <c r="AT20" s="6"/>
      <c r="AU20" s="7">
        <f t="shared" si="5"/>
        <v>99</v>
      </c>
      <c r="AV20" s="51">
        <f t="shared" si="6"/>
        <v>6.7994505494505489E-2</v>
      </c>
      <c r="AX20" s="1" t="s">
        <v>25</v>
      </c>
      <c r="AY20" s="6"/>
      <c r="AZ20" s="6"/>
      <c r="BA20" s="6">
        <v>2</v>
      </c>
      <c r="BB20" s="6"/>
      <c r="BC20" s="6"/>
      <c r="BD20" s="6"/>
      <c r="BE20" s="6"/>
      <c r="BF20" s="6">
        <v>11</v>
      </c>
      <c r="BG20" s="6">
        <v>26</v>
      </c>
      <c r="BH20" s="6"/>
      <c r="BI20" s="6"/>
      <c r="BJ20" s="6"/>
      <c r="BK20" s="7">
        <f t="shared" si="7"/>
        <v>39</v>
      </c>
      <c r="BL20" s="51">
        <f t="shared" si="8"/>
        <v>3.7681159420289857E-2</v>
      </c>
      <c r="BN20" s="1" t="s">
        <v>25</v>
      </c>
      <c r="BO20" s="6"/>
      <c r="BP20" s="6"/>
      <c r="BQ20" s="6">
        <v>2</v>
      </c>
      <c r="BR20" s="6"/>
      <c r="BS20" s="6"/>
      <c r="BT20" s="6"/>
      <c r="BU20" s="6">
        <v>1</v>
      </c>
      <c r="BV20" s="6">
        <v>4</v>
      </c>
      <c r="BW20" s="6">
        <v>16</v>
      </c>
      <c r="BX20" s="6">
        <v>4</v>
      </c>
      <c r="BY20" s="6"/>
      <c r="BZ20" s="6"/>
      <c r="CA20" s="7">
        <f t="shared" si="4"/>
        <v>27</v>
      </c>
      <c r="CB20" s="51">
        <f t="shared" si="9"/>
        <v>1.4232999472851872E-2</v>
      </c>
      <c r="CD20" s="1" t="s">
        <v>25</v>
      </c>
      <c r="CE20" s="6"/>
      <c r="CF20" s="6"/>
      <c r="CG20" s="6"/>
      <c r="CH20" s="6"/>
      <c r="CI20" s="6"/>
      <c r="CJ20" s="6"/>
      <c r="CK20" s="6"/>
      <c r="CL20" s="6">
        <v>7</v>
      </c>
      <c r="CM20" s="6">
        <v>11</v>
      </c>
      <c r="CN20" s="6">
        <v>2</v>
      </c>
      <c r="CO20" s="6"/>
      <c r="CP20" s="6"/>
      <c r="CQ20" s="7">
        <f t="shared" si="10"/>
        <v>20</v>
      </c>
      <c r="CR20" s="51">
        <f t="shared" si="11"/>
        <v>1.2055455093429777E-2</v>
      </c>
      <c r="CT20" s="1" t="s">
        <v>25</v>
      </c>
      <c r="CU20" s="6"/>
      <c r="CV20" s="6"/>
      <c r="CW20" s="6"/>
      <c r="CX20" s="6"/>
      <c r="CY20" s="6"/>
      <c r="CZ20" s="6"/>
      <c r="DA20" s="6"/>
      <c r="DB20" s="6">
        <v>7</v>
      </c>
      <c r="DC20" s="6">
        <v>15</v>
      </c>
      <c r="DD20" s="6"/>
      <c r="DE20" s="6"/>
      <c r="DF20" s="6"/>
      <c r="DG20" s="7">
        <f t="shared" si="12"/>
        <v>22</v>
      </c>
      <c r="DH20" s="51">
        <f t="shared" si="13"/>
        <v>1.5406162464985995E-2</v>
      </c>
      <c r="DJ20" s="1" t="s">
        <v>25</v>
      </c>
      <c r="DK20" s="6"/>
      <c r="DL20" s="6"/>
      <c r="DM20" s="6"/>
      <c r="DN20" s="6"/>
      <c r="DO20" s="6"/>
      <c r="DP20" s="6">
        <v>5</v>
      </c>
      <c r="DQ20" s="6">
        <v>13</v>
      </c>
      <c r="DR20" s="6"/>
      <c r="DS20" s="6"/>
      <c r="DT20" s="6"/>
      <c r="DU20" s="7">
        <f t="shared" si="14"/>
        <v>18</v>
      </c>
      <c r="DV20" s="51">
        <f t="shared" si="15"/>
        <v>1.3595166163141994E-2</v>
      </c>
      <c r="DX20" s="1" t="s">
        <v>25</v>
      </c>
      <c r="DY20" s="6"/>
      <c r="DZ20" s="6"/>
      <c r="EA20" s="6"/>
      <c r="EB20" s="6"/>
      <c r="EC20" s="6"/>
      <c r="ED20" s="6">
        <v>1</v>
      </c>
      <c r="EE20" s="6">
        <v>3</v>
      </c>
      <c r="EF20" s="6">
        <v>1</v>
      </c>
      <c r="EG20" s="6"/>
      <c r="EH20" s="6"/>
      <c r="EI20" s="7">
        <f t="shared" si="16"/>
        <v>5</v>
      </c>
      <c r="EJ20" s="51">
        <f t="shared" si="17"/>
        <v>1.0570824524312896E-2</v>
      </c>
    </row>
    <row r="21" spans="2:140" x14ac:dyDescent="0.25">
      <c r="B21" s="1" t="s">
        <v>26</v>
      </c>
      <c r="C21" s="6"/>
      <c r="D21" s="6"/>
      <c r="E21" s="6"/>
      <c r="F21" s="6"/>
      <c r="G21" s="6"/>
      <c r="H21" s="6"/>
      <c r="I21" s="6">
        <v>1</v>
      </c>
      <c r="J21" s="6">
        <v>14</v>
      </c>
      <c r="K21" s="6">
        <v>34</v>
      </c>
      <c r="L21" s="6"/>
      <c r="M21" s="6"/>
      <c r="N21" s="6"/>
      <c r="O21" s="7">
        <f t="shared" si="0"/>
        <v>49</v>
      </c>
      <c r="P21" s="51">
        <f t="shared" si="1"/>
        <v>5.0411522633744855E-2</v>
      </c>
      <c r="Q21" s="80"/>
      <c r="R21" s="81" t="s">
        <v>26</v>
      </c>
      <c r="S21" s="6">
        <v>1</v>
      </c>
      <c r="T21" s="6">
        <v>1</v>
      </c>
      <c r="U21" s="6">
        <v>9</v>
      </c>
      <c r="V21" s="6"/>
      <c r="W21" s="6">
        <v>4</v>
      </c>
      <c r="X21" s="6"/>
      <c r="Y21" s="6"/>
      <c r="Z21" s="6">
        <v>26</v>
      </c>
      <c r="AA21" s="6">
        <v>125</v>
      </c>
      <c r="AB21" s="6">
        <v>3</v>
      </c>
      <c r="AC21" s="6">
        <v>1</v>
      </c>
      <c r="AD21" s="6"/>
      <c r="AE21" s="82">
        <f t="shared" si="2"/>
        <v>170</v>
      </c>
      <c r="AF21" s="51">
        <f t="shared" si="3"/>
        <v>6.5687789799072638E-2</v>
      </c>
      <c r="AH21" s="1" t="s">
        <v>26</v>
      </c>
      <c r="AI21" s="6"/>
      <c r="AJ21" s="6"/>
      <c r="AK21" s="6">
        <v>2</v>
      </c>
      <c r="AL21" s="6">
        <v>1</v>
      </c>
      <c r="AM21" s="6">
        <v>1</v>
      </c>
      <c r="AN21" s="6"/>
      <c r="AO21" s="6"/>
      <c r="AP21" s="6">
        <v>11</v>
      </c>
      <c r="AQ21" s="6">
        <v>43</v>
      </c>
      <c r="AR21" s="6">
        <v>3</v>
      </c>
      <c r="AS21" s="6"/>
      <c r="AT21" s="6"/>
      <c r="AU21" s="7">
        <f t="shared" si="5"/>
        <v>61</v>
      </c>
      <c r="AV21" s="51">
        <f t="shared" si="6"/>
        <v>4.1895604395604392E-2</v>
      </c>
      <c r="AX21" s="1" t="s">
        <v>26</v>
      </c>
      <c r="AY21" s="6"/>
      <c r="AZ21" s="6"/>
      <c r="BA21" s="6"/>
      <c r="BB21" s="6"/>
      <c r="BC21" s="6"/>
      <c r="BD21" s="6"/>
      <c r="BE21" s="6">
        <v>1</v>
      </c>
      <c r="BF21" s="6">
        <v>16</v>
      </c>
      <c r="BG21" s="6">
        <v>46</v>
      </c>
      <c r="BH21" s="6">
        <v>1</v>
      </c>
      <c r="BI21" s="6">
        <v>1</v>
      </c>
      <c r="BJ21" s="6"/>
      <c r="BK21" s="7">
        <f t="shared" si="7"/>
        <v>65</v>
      </c>
      <c r="BL21" s="51">
        <f t="shared" si="8"/>
        <v>6.280193236714976E-2</v>
      </c>
      <c r="BN21" s="1" t="s">
        <v>26</v>
      </c>
      <c r="BO21" s="6"/>
      <c r="BP21" s="6"/>
      <c r="BQ21" s="6">
        <v>3</v>
      </c>
      <c r="BR21" s="6"/>
      <c r="BS21" s="6"/>
      <c r="BT21" s="6"/>
      <c r="BU21" s="6">
        <v>3</v>
      </c>
      <c r="BV21" s="6">
        <v>5</v>
      </c>
      <c r="BW21" s="6">
        <v>33</v>
      </c>
      <c r="BX21" s="6">
        <v>1</v>
      </c>
      <c r="BY21" s="6">
        <v>1</v>
      </c>
      <c r="BZ21" s="6">
        <v>2</v>
      </c>
      <c r="CA21" s="7">
        <f t="shared" si="4"/>
        <v>48</v>
      </c>
      <c r="CB21" s="51">
        <f t="shared" si="9"/>
        <v>2.5303110173958882E-2</v>
      </c>
      <c r="CD21" s="1" t="s">
        <v>26</v>
      </c>
      <c r="CE21" s="6"/>
      <c r="CF21" s="6"/>
      <c r="CG21" s="6">
        <v>2</v>
      </c>
      <c r="CH21" s="6"/>
      <c r="CI21" s="6"/>
      <c r="CJ21" s="6"/>
      <c r="CK21" s="6">
        <v>1</v>
      </c>
      <c r="CL21" s="6">
        <v>6</v>
      </c>
      <c r="CM21" s="6">
        <v>28</v>
      </c>
      <c r="CN21" s="6"/>
      <c r="CO21" s="6"/>
      <c r="CP21" s="6"/>
      <c r="CQ21" s="7">
        <f t="shared" si="10"/>
        <v>37</v>
      </c>
      <c r="CR21" s="51">
        <f t="shared" si="11"/>
        <v>2.2302591922845089E-2</v>
      </c>
      <c r="CT21" s="1" t="s">
        <v>26</v>
      </c>
      <c r="CU21" s="6"/>
      <c r="CV21" s="6"/>
      <c r="CW21" s="6">
        <v>3</v>
      </c>
      <c r="CX21" s="6"/>
      <c r="CY21" s="6"/>
      <c r="CZ21" s="6"/>
      <c r="DA21" s="6">
        <v>1</v>
      </c>
      <c r="DB21" s="6">
        <v>12</v>
      </c>
      <c r="DC21" s="6">
        <v>26</v>
      </c>
      <c r="DD21" s="6"/>
      <c r="DE21" s="6"/>
      <c r="DF21" s="6"/>
      <c r="DG21" s="7">
        <f t="shared" si="12"/>
        <v>42</v>
      </c>
      <c r="DH21" s="51">
        <f t="shared" si="13"/>
        <v>2.9411764705882353E-2</v>
      </c>
      <c r="DJ21" s="1" t="s">
        <v>26</v>
      </c>
      <c r="DK21" s="6"/>
      <c r="DL21" s="6">
        <v>1</v>
      </c>
      <c r="DM21" s="6"/>
      <c r="DN21" s="6"/>
      <c r="DO21" s="6"/>
      <c r="DP21" s="6">
        <v>6</v>
      </c>
      <c r="DQ21" s="6">
        <v>20</v>
      </c>
      <c r="DR21" s="6">
        <v>2</v>
      </c>
      <c r="DS21" s="6"/>
      <c r="DT21" s="6"/>
      <c r="DU21" s="7">
        <f t="shared" si="14"/>
        <v>29</v>
      </c>
      <c r="DV21" s="51">
        <f t="shared" si="15"/>
        <v>2.1903323262839881E-2</v>
      </c>
      <c r="DX21" s="1" t="s">
        <v>26</v>
      </c>
      <c r="DY21" s="6"/>
      <c r="DZ21" s="6">
        <v>2</v>
      </c>
      <c r="EA21" s="6"/>
      <c r="EB21" s="6"/>
      <c r="EC21" s="6">
        <v>1</v>
      </c>
      <c r="ED21" s="6">
        <v>3</v>
      </c>
      <c r="EE21" s="6">
        <v>10</v>
      </c>
      <c r="EF21" s="6"/>
      <c r="EG21" s="6"/>
      <c r="EH21" s="6"/>
      <c r="EI21" s="7">
        <f t="shared" si="16"/>
        <v>16</v>
      </c>
      <c r="EJ21" s="51">
        <f t="shared" si="17"/>
        <v>3.382663847780127E-2</v>
      </c>
    </row>
    <row r="22" spans="2:140" x14ac:dyDescent="0.25">
      <c r="B22" s="1" t="s">
        <v>27</v>
      </c>
      <c r="C22" s="6"/>
      <c r="D22" s="6"/>
      <c r="E22" s="6">
        <v>1</v>
      </c>
      <c r="F22" s="6">
        <v>1</v>
      </c>
      <c r="G22" s="6"/>
      <c r="H22" s="6">
        <v>1</v>
      </c>
      <c r="I22" s="6"/>
      <c r="J22" s="6">
        <v>13</v>
      </c>
      <c r="K22" s="6">
        <v>46</v>
      </c>
      <c r="L22" s="6">
        <v>1</v>
      </c>
      <c r="M22" s="6"/>
      <c r="N22" s="6">
        <v>1</v>
      </c>
      <c r="O22" s="7">
        <f t="shared" si="0"/>
        <v>64</v>
      </c>
      <c r="P22" s="51">
        <f t="shared" si="1"/>
        <v>6.584362139917696E-2</v>
      </c>
      <c r="Q22" s="80"/>
      <c r="R22" s="81" t="s">
        <v>27</v>
      </c>
      <c r="S22" s="6"/>
      <c r="T22" s="6">
        <v>3</v>
      </c>
      <c r="U22" s="6">
        <v>4</v>
      </c>
      <c r="V22" s="6">
        <v>1</v>
      </c>
      <c r="W22" s="6">
        <v>2</v>
      </c>
      <c r="X22" s="6"/>
      <c r="Y22" s="6">
        <v>4</v>
      </c>
      <c r="Z22" s="6">
        <v>31</v>
      </c>
      <c r="AA22" s="6">
        <v>178</v>
      </c>
      <c r="AB22" s="6">
        <v>5</v>
      </c>
      <c r="AC22" s="6">
        <v>5</v>
      </c>
      <c r="AD22" s="6">
        <v>1</v>
      </c>
      <c r="AE22" s="82">
        <f t="shared" si="2"/>
        <v>234</v>
      </c>
      <c r="AF22" s="51">
        <f t="shared" si="3"/>
        <v>9.0417310664605871E-2</v>
      </c>
      <c r="AH22" s="1" t="s">
        <v>27</v>
      </c>
      <c r="AI22" s="6"/>
      <c r="AJ22" s="6">
        <v>1</v>
      </c>
      <c r="AK22" s="6">
        <v>3</v>
      </c>
      <c r="AL22" s="6"/>
      <c r="AM22" s="6"/>
      <c r="AN22" s="6"/>
      <c r="AO22" s="6">
        <v>3</v>
      </c>
      <c r="AP22" s="6">
        <v>18</v>
      </c>
      <c r="AQ22" s="6">
        <v>114</v>
      </c>
      <c r="AR22" s="6">
        <v>2</v>
      </c>
      <c r="AS22" s="6">
        <v>1</v>
      </c>
      <c r="AT22" s="6"/>
      <c r="AU22" s="7">
        <f t="shared" si="5"/>
        <v>142</v>
      </c>
      <c r="AV22" s="51">
        <f t="shared" si="6"/>
        <v>9.7527472527472528E-2</v>
      </c>
      <c r="AX22" s="1" t="s">
        <v>27</v>
      </c>
      <c r="AY22" s="6"/>
      <c r="AZ22" s="6"/>
      <c r="BA22" s="6">
        <v>1</v>
      </c>
      <c r="BB22" s="6"/>
      <c r="BC22" s="6">
        <v>2</v>
      </c>
      <c r="BD22" s="6">
        <v>1</v>
      </c>
      <c r="BE22" s="6">
        <v>1</v>
      </c>
      <c r="BF22" s="6">
        <v>7</v>
      </c>
      <c r="BG22" s="6">
        <v>59</v>
      </c>
      <c r="BH22" s="6">
        <v>1</v>
      </c>
      <c r="BI22" s="6">
        <v>6</v>
      </c>
      <c r="BJ22" s="6"/>
      <c r="BK22" s="7">
        <f t="shared" si="7"/>
        <v>78</v>
      </c>
      <c r="BL22" s="51">
        <f t="shared" si="8"/>
        <v>7.5362318840579715E-2</v>
      </c>
      <c r="BN22" s="1" t="s">
        <v>27</v>
      </c>
      <c r="BO22" s="6"/>
      <c r="BP22" s="6">
        <v>1</v>
      </c>
      <c r="BQ22" s="6">
        <v>5</v>
      </c>
      <c r="BR22" s="6"/>
      <c r="BS22" s="6">
        <v>1</v>
      </c>
      <c r="BT22" s="6"/>
      <c r="BU22" s="6">
        <v>6</v>
      </c>
      <c r="BV22" s="6">
        <v>13</v>
      </c>
      <c r="BW22" s="6">
        <v>63</v>
      </c>
      <c r="BX22" s="6">
        <v>3</v>
      </c>
      <c r="BY22" s="6"/>
      <c r="BZ22" s="6"/>
      <c r="CA22" s="7">
        <f t="shared" si="4"/>
        <v>92</v>
      </c>
      <c r="CB22" s="51">
        <f t="shared" si="9"/>
        <v>4.8497627833421195E-2</v>
      </c>
      <c r="CD22" s="1" t="s">
        <v>27</v>
      </c>
      <c r="CE22" s="6"/>
      <c r="CF22" s="6"/>
      <c r="CG22" s="6">
        <v>6</v>
      </c>
      <c r="CH22" s="6"/>
      <c r="CI22" s="6">
        <v>1</v>
      </c>
      <c r="CJ22" s="6">
        <v>1</v>
      </c>
      <c r="CK22" s="6">
        <v>2</v>
      </c>
      <c r="CL22" s="6">
        <v>12</v>
      </c>
      <c r="CM22" s="6">
        <v>60</v>
      </c>
      <c r="CN22" s="6"/>
      <c r="CO22" s="6">
        <v>3</v>
      </c>
      <c r="CP22" s="6"/>
      <c r="CQ22" s="7">
        <f t="shared" si="10"/>
        <v>85</v>
      </c>
      <c r="CR22" s="51">
        <f t="shared" si="11"/>
        <v>5.1235684147076549E-2</v>
      </c>
      <c r="CT22" s="1" t="s">
        <v>27</v>
      </c>
      <c r="CU22" s="6"/>
      <c r="CV22" s="6"/>
      <c r="CW22" s="6">
        <v>5</v>
      </c>
      <c r="CX22" s="6"/>
      <c r="CY22" s="6"/>
      <c r="CZ22" s="6"/>
      <c r="DA22" s="6"/>
      <c r="DB22" s="6">
        <v>34</v>
      </c>
      <c r="DC22" s="6">
        <v>102</v>
      </c>
      <c r="DD22" s="6">
        <v>3</v>
      </c>
      <c r="DE22" s="6">
        <v>4</v>
      </c>
      <c r="DF22" s="6">
        <v>2</v>
      </c>
      <c r="DG22" s="7">
        <f t="shared" si="12"/>
        <v>150</v>
      </c>
      <c r="DH22" s="51">
        <f t="shared" si="13"/>
        <v>0.10504201680672269</v>
      </c>
      <c r="DJ22" s="1" t="s">
        <v>27</v>
      </c>
      <c r="DK22" s="6"/>
      <c r="DL22" s="6">
        <v>3</v>
      </c>
      <c r="DM22" s="6"/>
      <c r="DN22" s="6">
        <v>1</v>
      </c>
      <c r="DO22" s="6"/>
      <c r="DP22" s="6">
        <v>11</v>
      </c>
      <c r="DQ22" s="6">
        <v>68</v>
      </c>
      <c r="DR22" s="6">
        <v>3</v>
      </c>
      <c r="DS22" s="6">
        <v>1</v>
      </c>
      <c r="DT22" s="6"/>
      <c r="DU22" s="7">
        <f t="shared" si="14"/>
        <v>87</v>
      </c>
      <c r="DV22" s="51">
        <f t="shared" si="15"/>
        <v>6.5709969788519632E-2</v>
      </c>
      <c r="DX22" s="1" t="s">
        <v>27</v>
      </c>
      <c r="DY22" s="6"/>
      <c r="DZ22" s="6">
        <v>1</v>
      </c>
      <c r="EA22" s="6"/>
      <c r="EB22" s="6"/>
      <c r="EC22" s="6"/>
      <c r="ED22" s="6">
        <v>7</v>
      </c>
      <c r="EE22" s="6">
        <v>34</v>
      </c>
      <c r="EF22" s="6">
        <v>1</v>
      </c>
      <c r="EG22" s="6">
        <v>2</v>
      </c>
      <c r="EH22" s="6"/>
      <c r="EI22" s="7">
        <f t="shared" si="16"/>
        <v>45</v>
      </c>
      <c r="EJ22" s="51">
        <f t="shared" si="17"/>
        <v>9.5137420718816063E-2</v>
      </c>
    </row>
    <row r="23" spans="2:140" x14ac:dyDescent="0.25">
      <c r="B23" s="1" t="s">
        <v>28</v>
      </c>
      <c r="C23" s="6"/>
      <c r="D23" s="6"/>
      <c r="E23" s="6"/>
      <c r="F23" s="6"/>
      <c r="G23" s="6"/>
      <c r="H23" s="6"/>
      <c r="I23" s="6"/>
      <c r="J23" s="6">
        <v>6</v>
      </c>
      <c r="K23" s="6">
        <v>14</v>
      </c>
      <c r="L23" s="6"/>
      <c r="M23" s="6"/>
      <c r="N23" s="6"/>
      <c r="O23" s="7">
        <f t="shared" si="0"/>
        <v>20</v>
      </c>
      <c r="P23" s="51">
        <f t="shared" si="1"/>
        <v>2.0576131687242798E-2</v>
      </c>
      <c r="Q23" s="80"/>
      <c r="R23" s="81" t="s">
        <v>28</v>
      </c>
      <c r="S23" s="6"/>
      <c r="T23" s="6"/>
      <c r="U23" s="6">
        <v>2</v>
      </c>
      <c r="V23" s="6"/>
      <c r="W23" s="6">
        <v>1</v>
      </c>
      <c r="X23" s="6"/>
      <c r="Y23" s="6"/>
      <c r="Z23" s="6">
        <v>9</v>
      </c>
      <c r="AA23" s="6">
        <v>47</v>
      </c>
      <c r="AB23" s="6">
        <v>2</v>
      </c>
      <c r="AC23" s="6"/>
      <c r="AD23" s="6"/>
      <c r="AE23" s="82">
        <f t="shared" si="2"/>
        <v>61</v>
      </c>
      <c r="AF23" s="51">
        <f t="shared" si="3"/>
        <v>2.357032457496136E-2</v>
      </c>
      <c r="AH23" s="1" t="s">
        <v>28</v>
      </c>
      <c r="AI23" s="6"/>
      <c r="AJ23" s="6"/>
      <c r="AK23" s="6">
        <v>2</v>
      </c>
      <c r="AL23" s="6">
        <v>1</v>
      </c>
      <c r="AM23" s="6"/>
      <c r="AN23" s="6"/>
      <c r="AO23" s="6"/>
      <c r="AP23" s="6">
        <v>7</v>
      </c>
      <c r="AQ23" s="6">
        <v>31</v>
      </c>
      <c r="AR23" s="6"/>
      <c r="AS23" s="6"/>
      <c r="AT23" s="6"/>
      <c r="AU23" s="7">
        <f t="shared" si="5"/>
        <v>41</v>
      </c>
      <c r="AV23" s="51">
        <f t="shared" si="6"/>
        <v>2.815934065934066E-2</v>
      </c>
      <c r="AX23" s="1" t="s">
        <v>28</v>
      </c>
      <c r="AY23" s="6"/>
      <c r="AZ23" s="6"/>
      <c r="BA23" s="6"/>
      <c r="BB23" s="6"/>
      <c r="BC23" s="6"/>
      <c r="BD23" s="6"/>
      <c r="BE23" s="6"/>
      <c r="BF23" s="6">
        <v>3</v>
      </c>
      <c r="BG23" s="6">
        <v>18</v>
      </c>
      <c r="BH23" s="6">
        <v>2</v>
      </c>
      <c r="BI23" s="6"/>
      <c r="BJ23" s="6"/>
      <c r="BK23" s="7">
        <f t="shared" si="7"/>
        <v>23</v>
      </c>
      <c r="BL23" s="51">
        <f t="shared" si="8"/>
        <v>2.2222222222222223E-2</v>
      </c>
      <c r="BN23" s="1" t="s">
        <v>28</v>
      </c>
      <c r="BO23" s="6"/>
      <c r="BP23" s="6"/>
      <c r="BQ23" s="6"/>
      <c r="BR23" s="6"/>
      <c r="BS23" s="6"/>
      <c r="BT23" s="6"/>
      <c r="BU23" s="6">
        <v>1</v>
      </c>
      <c r="BV23" s="6">
        <v>22</v>
      </c>
      <c r="BW23" s="6">
        <v>16</v>
      </c>
      <c r="BX23" s="6"/>
      <c r="BY23" s="6"/>
      <c r="BZ23" s="6"/>
      <c r="CA23" s="7">
        <f t="shared" si="4"/>
        <v>39</v>
      </c>
      <c r="CB23" s="51">
        <f t="shared" si="9"/>
        <v>2.0558777016341592E-2</v>
      </c>
      <c r="CD23" s="1" t="s">
        <v>28</v>
      </c>
      <c r="CE23" s="6"/>
      <c r="CF23" s="6"/>
      <c r="CG23" s="6">
        <v>1</v>
      </c>
      <c r="CH23" s="6"/>
      <c r="CI23" s="6">
        <v>1</v>
      </c>
      <c r="CJ23" s="6"/>
      <c r="CK23" s="6"/>
      <c r="CL23" s="6">
        <v>8</v>
      </c>
      <c r="CM23" s="6">
        <v>14</v>
      </c>
      <c r="CN23" s="6">
        <v>1</v>
      </c>
      <c r="CO23" s="6">
        <v>1</v>
      </c>
      <c r="CP23" s="6"/>
      <c r="CQ23" s="7">
        <f t="shared" si="10"/>
        <v>26</v>
      </c>
      <c r="CR23" s="51">
        <f t="shared" si="11"/>
        <v>1.567209162145871E-2</v>
      </c>
      <c r="CT23" s="1" t="s">
        <v>28</v>
      </c>
      <c r="CU23" s="6"/>
      <c r="CV23" s="6"/>
      <c r="CW23" s="6"/>
      <c r="CX23" s="6"/>
      <c r="CY23" s="6"/>
      <c r="CZ23" s="6"/>
      <c r="DA23" s="6"/>
      <c r="DB23" s="6">
        <v>6</v>
      </c>
      <c r="DC23" s="6">
        <v>12</v>
      </c>
      <c r="DD23" s="6"/>
      <c r="DE23" s="6"/>
      <c r="DF23" s="6"/>
      <c r="DG23" s="7">
        <f t="shared" si="12"/>
        <v>18</v>
      </c>
      <c r="DH23" s="51">
        <f t="shared" si="13"/>
        <v>1.2605042016806723E-2</v>
      </c>
      <c r="DJ23" s="1" t="s">
        <v>28</v>
      </c>
      <c r="DK23" s="6"/>
      <c r="DL23" s="6">
        <v>1</v>
      </c>
      <c r="DM23" s="6"/>
      <c r="DN23" s="6"/>
      <c r="DO23" s="6"/>
      <c r="DP23" s="6">
        <v>5</v>
      </c>
      <c r="DQ23" s="6">
        <v>8</v>
      </c>
      <c r="DR23" s="6"/>
      <c r="DS23" s="6">
        <v>1</v>
      </c>
      <c r="DT23" s="6"/>
      <c r="DU23" s="7">
        <f t="shared" si="14"/>
        <v>15</v>
      </c>
      <c r="DV23" s="51">
        <f t="shared" si="15"/>
        <v>1.1329305135951661E-2</v>
      </c>
      <c r="DX23" s="1" t="s">
        <v>28</v>
      </c>
      <c r="DY23" s="6"/>
      <c r="DZ23" s="6"/>
      <c r="EA23" s="6"/>
      <c r="EB23" s="6"/>
      <c r="EC23" s="6"/>
      <c r="ED23" s="6">
        <v>2</v>
      </c>
      <c r="EE23" s="6">
        <v>4</v>
      </c>
      <c r="EF23" s="6"/>
      <c r="EG23" s="6"/>
      <c r="EH23" s="6"/>
      <c r="EI23" s="7">
        <f t="shared" si="16"/>
        <v>6</v>
      </c>
      <c r="EJ23" s="51">
        <f t="shared" si="17"/>
        <v>1.2684989429175475E-2</v>
      </c>
    </row>
    <row r="24" spans="2:140" x14ac:dyDescent="0.25">
      <c r="B24" s="1" t="s">
        <v>29</v>
      </c>
      <c r="C24" s="6"/>
      <c r="D24" s="6"/>
      <c r="E24" s="6"/>
      <c r="F24" s="6"/>
      <c r="G24" s="6"/>
      <c r="H24" s="6"/>
      <c r="I24" s="6"/>
      <c r="J24" s="6"/>
      <c r="K24" s="6">
        <v>2</v>
      </c>
      <c r="L24" s="6"/>
      <c r="M24" s="6"/>
      <c r="N24" s="6"/>
      <c r="O24" s="7">
        <f t="shared" si="0"/>
        <v>2</v>
      </c>
      <c r="P24" s="51">
        <f t="shared" si="1"/>
        <v>2.05761316872428E-3</v>
      </c>
      <c r="Q24" s="80"/>
      <c r="R24" s="81" t="s">
        <v>29</v>
      </c>
      <c r="S24" s="6"/>
      <c r="T24" s="6"/>
      <c r="U24" s="6"/>
      <c r="V24" s="6"/>
      <c r="W24" s="6"/>
      <c r="X24" s="6"/>
      <c r="Y24" s="6"/>
      <c r="Z24" s="6">
        <v>1</v>
      </c>
      <c r="AA24" s="6">
        <v>9</v>
      </c>
      <c r="AB24" s="6"/>
      <c r="AC24" s="6"/>
      <c r="AD24" s="6"/>
      <c r="AE24" s="82">
        <f t="shared" si="2"/>
        <v>10</v>
      </c>
      <c r="AF24" s="51">
        <f t="shared" si="3"/>
        <v>3.8639876352395673E-3</v>
      </c>
      <c r="AH24" s="1" t="s">
        <v>29</v>
      </c>
      <c r="AI24" s="6"/>
      <c r="AJ24" s="6"/>
      <c r="AK24" s="6"/>
      <c r="AL24" s="6"/>
      <c r="AM24" s="6"/>
      <c r="AN24" s="6"/>
      <c r="AO24" s="6"/>
      <c r="AP24" s="6"/>
      <c r="AQ24" s="6">
        <v>5</v>
      </c>
      <c r="AR24" s="6"/>
      <c r="AS24" s="6"/>
      <c r="AT24" s="6"/>
      <c r="AU24" s="7">
        <f t="shared" si="5"/>
        <v>5</v>
      </c>
      <c r="AV24" s="51">
        <f t="shared" si="6"/>
        <v>3.434065934065934E-3</v>
      </c>
      <c r="AX24" s="1" t="s">
        <v>29</v>
      </c>
      <c r="AY24" s="6"/>
      <c r="AZ24" s="6"/>
      <c r="BA24" s="6"/>
      <c r="BB24" s="6"/>
      <c r="BC24" s="6"/>
      <c r="BD24" s="6"/>
      <c r="BE24" s="6">
        <v>1</v>
      </c>
      <c r="BF24" s="6"/>
      <c r="BG24" s="6">
        <v>4</v>
      </c>
      <c r="BH24" s="6"/>
      <c r="BI24" s="6"/>
      <c r="BJ24" s="6"/>
      <c r="BK24" s="7">
        <f t="shared" si="7"/>
        <v>5</v>
      </c>
      <c r="BL24" s="51">
        <f t="shared" si="8"/>
        <v>4.830917874396135E-3</v>
      </c>
      <c r="BN24" s="1" t="s">
        <v>29</v>
      </c>
      <c r="BO24" s="6"/>
      <c r="BP24" s="6"/>
      <c r="BQ24" s="6"/>
      <c r="BR24" s="6"/>
      <c r="BS24" s="6"/>
      <c r="BT24" s="6"/>
      <c r="BU24" s="6"/>
      <c r="BV24" s="6">
        <v>4</v>
      </c>
      <c r="BW24" s="6">
        <v>2</v>
      </c>
      <c r="BX24" s="6"/>
      <c r="BY24" s="6"/>
      <c r="BZ24" s="6"/>
      <c r="CA24" s="7">
        <f t="shared" si="4"/>
        <v>6</v>
      </c>
      <c r="CB24" s="51">
        <f t="shared" si="9"/>
        <v>3.1628887717448603E-3</v>
      </c>
      <c r="CD24" s="1" t="s">
        <v>29</v>
      </c>
      <c r="CE24" s="6"/>
      <c r="CF24" s="6"/>
      <c r="CG24" s="6"/>
      <c r="CH24" s="6"/>
      <c r="CI24" s="6"/>
      <c r="CJ24" s="6"/>
      <c r="CK24" s="6"/>
      <c r="CL24" s="6"/>
      <c r="CM24" s="6">
        <v>2</v>
      </c>
      <c r="CN24" s="6"/>
      <c r="CO24" s="6"/>
      <c r="CP24" s="6"/>
      <c r="CQ24" s="7">
        <f t="shared" si="10"/>
        <v>2</v>
      </c>
      <c r="CR24" s="51">
        <f t="shared" si="11"/>
        <v>1.2055455093429777E-3</v>
      </c>
      <c r="CT24" s="1" t="s">
        <v>29</v>
      </c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7">
        <f t="shared" si="12"/>
        <v>0</v>
      </c>
      <c r="DH24" s="51">
        <f t="shared" si="13"/>
        <v>0</v>
      </c>
      <c r="DJ24" s="1" t="s">
        <v>29</v>
      </c>
      <c r="DK24" s="6"/>
      <c r="DL24" s="6"/>
      <c r="DM24" s="6"/>
      <c r="DN24" s="6"/>
      <c r="DO24" s="6"/>
      <c r="DP24" s="6"/>
      <c r="DQ24" s="6">
        <v>4</v>
      </c>
      <c r="DR24" s="6"/>
      <c r="DS24" s="6"/>
      <c r="DT24" s="6"/>
      <c r="DU24" s="7">
        <f t="shared" si="14"/>
        <v>4</v>
      </c>
      <c r="DV24" s="51">
        <f t="shared" si="15"/>
        <v>3.0211480362537764E-3</v>
      </c>
      <c r="DX24" s="1" t="s">
        <v>29</v>
      </c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7">
        <f t="shared" si="16"/>
        <v>0</v>
      </c>
      <c r="EJ24" s="51">
        <f t="shared" si="17"/>
        <v>0</v>
      </c>
    </row>
    <row r="25" spans="2:140" x14ac:dyDescent="0.25">
      <c r="B25" s="1" t="s">
        <v>30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7">
        <f t="shared" si="0"/>
        <v>0</v>
      </c>
      <c r="P25" s="51">
        <f t="shared" si="1"/>
        <v>0</v>
      </c>
      <c r="Q25" s="80"/>
      <c r="R25" s="81" t="s">
        <v>30</v>
      </c>
      <c r="S25" s="6"/>
      <c r="T25" s="6"/>
      <c r="U25" s="6"/>
      <c r="V25" s="6"/>
      <c r="W25" s="6"/>
      <c r="X25" s="6"/>
      <c r="Y25" s="6"/>
      <c r="Z25" s="6"/>
      <c r="AA25" s="6">
        <v>7</v>
      </c>
      <c r="AB25" s="6"/>
      <c r="AC25" s="6"/>
      <c r="AD25" s="6"/>
      <c r="AE25" s="82">
        <f t="shared" si="2"/>
        <v>7</v>
      </c>
      <c r="AF25" s="51">
        <f t="shared" si="3"/>
        <v>2.704791344667697E-3</v>
      </c>
      <c r="AH25" s="1" t="s">
        <v>30</v>
      </c>
      <c r="AI25" s="6"/>
      <c r="AJ25" s="6"/>
      <c r="AK25" s="6"/>
      <c r="AL25" s="6"/>
      <c r="AM25" s="6"/>
      <c r="AN25" s="6"/>
      <c r="AO25" s="6"/>
      <c r="AP25" s="6"/>
      <c r="AQ25" s="6">
        <v>2</v>
      </c>
      <c r="AR25" s="6"/>
      <c r="AS25" s="6"/>
      <c r="AT25" s="6"/>
      <c r="AU25" s="7">
        <f t="shared" si="5"/>
        <v>2</v>
      </c>
      <c r="AV25" s="51">
        <f t="shared" si="6"/>
        <v>1.3736263736263737E-3</v>
      </c>
      <c r="AX25" s="1" t="s">
        <v>30</v>
      </c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7">
        <f t="shared" si="7"/>
        <v>0</v>
      </c>
      <c r="BL25" s="51">
        <f t="shared" si="8"/>
        <v>0</v>
      </c>
      <c r="BN25" s="1" t="s">
        <v>30</v>
      </c>
      <c r="BO25" s="6"/>
      <c r="BP25" s="6"/>
      <c r="BQ25" s="6"/>
      <c r="BR25" s="6"/>
      <c r="BS25" s="6">
        <v>1</v>
      </c>
      <c r="BT25" s="6"/>
      <c r="BU25" s="6"/>
      <c r="BV25" s="6"/>
      <c r="BW25" s="6">
        <v>1</v>
      </c>
      <c r="BX25" s="6"/>
      <c r="BY25" s="6"/>
      <c r="BZ25" s="6"/>
      <c r="CA25" s="7">
        <f t="shared" si="4"/>
        <v>2</v>
      </c>
      <c r="CB25" s="51">
        <f t="shared" si="9"/>
        <v>1.0542962572482868E-3</v>
      </c>
      <c r="CD25" s="1" t="s">
        <v>30</v>
      </c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7">
        <f t="shared" si="10"/>
        <v>0</v>
      </c>
      <c r="CR25" s="51">
        <f t="shared" si="11"/>
        <v>0</v>
      </c>
      <c r="CT25" s="1" t="s">
        <v>30</v>
      </c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7">
        <f t="shared" si="12"/>
        <v>0</v>
      </c>
      <c r="DH25" s="51">
        <f t="shared" si="13"/>
        <v>0</v>
      </c>
      <c r="DJ25" s="1" t="s">
        <v>30</v>
      </c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7">
        <f t="shared" si="14"/>
        <v>0</v>
      </c>
      <c r="DV25" s="51">
        <f t="shared" si="15"/>
        <v>0</v>
      </c>
      <c r="DX25" s="1" t="s">
        <v>30</v>
      </c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7">
        <f t="shared" si="16"/>
        <v>0</v>
      </c>
      <c r="EJ25" s="51">
        <f t="shared" si="17"/>
        <v>0</v>
      </c>
    </row>
    <row r="26" spans="2:140" x14ac:dyDescent="0.25">
      <c r="B26" s="1" t="s">
        <v>31</v>
      </c>
      <c r="C26" s="6"/>
      <c r="D26" s="6"/>
      <c r="E26" s="6"/>
      <c r="F26" s="6"/>
      <c r="G26" s="6"/>
      <c r="H26" s="6"/>
      <c r="I26" s="6">
        <v>1</v>
      </c>
      <c r="J26" s="6">
        <v>3</v>
      </c>
      <c r="K26" s="6">
        <v>39</v>
      </c>
      <c r="L26" s="6"/>
      <c r="M26" s="6"/>
      <c r="N26" s="6">
        <v>1</v>
      </c>
      <c r="O26" s="7">
        <f t="shared" si="0"/>
        <v>44</v>
      </c>
      <c r="P26" s="51">
        <f t="shared" si="1"/>
        <v>4.5267489711934158E-2</v>
      </c>
      <c r="Q26" s="80"/>
      <c r="R26" s="81" t="s">
        <v>31</v>
      </c>
      <c r="S26" s="6">
        <v>2</v>
      </c>
      <c r="T26" s="6">
        <v>1</v>
      </c>
      <c r="U26" s="6">
        <v>6</v>
      </c>
      <c r="V26" s="6"/>
      <c r="W26" s="6"/>
      <c r="X26" s="6"/>
      <c r="Y26" s="6">
        <v>3</v>
      </c>
      <c r="Z26" s="6">
        <v>26</v>
      </c>
      <c r="AA26" s="6">
        <v>134</v>
      </c>
      <c r="AB26" s="6">
        <v>3</v>
      </c>
      <c r="AC26" s="6">
        <v>3</v>
      </c>
      <c r="AD26" s="6">
        <v>1</v>
      </c>
      <c r="AE26" s="82">
        <f t="shared" si="2"/>
        <v>179</v>
      </c>
      <c r="AF26" s="51">
        <f t="shared" si="3"/>
        <v>6.9165378670788258E-2</v>
      </c>
      <c r="AH26" s="1" t="s">
        <v>31</v>
      </c>
      <c r="AI26" s="6"/>
      <c r="AJ26" s="6"/>
      <c r="AK26" s="6">
        <v>2</v>
      </c>
      <c r="AL26" s="6"/>
      <c r="AM26" s="6"/>
      <c r="AN26" s="6"/>
      <c r="AO26" s="6"/>
      <c r="AP26" s="6">
        <v>7</v>
      </c>
      <c r="AQ26" s="6">
        <v>59</v>
      </c>
      <c r="AR26" s="6">
        <v>2</v>
      </c>
      <c r="AS26" s="6">
        <v>1</v>
      </c>
      <c r="AT26" s="6"/>
      <c r="AU26" s="7">
        <f t="shared" si="5"/>
        <v>71</v>
      </c>
      <c r="AV26" s="51">
        <f t="shared" si="6"/>
        <v>4.8763736263736264E-2</v>
      </c>
      <c r="AX26" s="1" t="s">
        <v>31</v>
      </c>
      <c r="AY26" s="6"/>
      <c r="AZ26" s="6">
        <v>1</v>
      </c>
      <c r="BA26" s="6"/>
      <c r="BB26" s="6"/>
      <c r="BC26" s="6"/>
      <c r="BD26" s="6"/>
      <c r="BE26" s="6">
        <v>2</v>
      </c>
      <c r="BF26" s="6">
        <v>8</v>
      </c>
      <c r="BG26" s="6">
        <v>38</v>
      </c>
      <c r="BH26" s="6">
        <v>3</v>
      </c>
      <c r="BI26" s="6">
        <v>1</v>
      </c>
      <c r="BJ26" s="6"/>
      <c r="BK26" s="7">
        <f t="shared" si="7"/>
        <v>53</v>
      </c>
      <c r="BL26" s="51">
        <f t="shared" si="8"/>
        <v>5.1207729468599035E-2</v>
      </c>
      <c r="BN26" s="1" t="s">
        <v>31</v>
      </c>
      <c r="BO26" s="6"/>
      <c r="BP26" s="6"/>
      <c r="BQ26" s="6">
        <v>1</v>
      </c>
      <c r="BR26" s="6"/>
      <c r="BS26" s="6">
        <v>1</v>
      </c>
      <c r="BT26" s="6"/>
      <c r="BU26" s="6">
        <v>2</v>
      </c>
      <c r="BV26" s="6">
        <v>2</v>
      </c>
      <c r="BW26" s="6">
        <v>26</v>
      </c>
      <c r="BX26" s="6"/>
      <c r="BY26" s="6"/>
      <c r="BZ26" s="6"/>
      <c r="CA26" s="7">
        <f t="shared" si="4"/>
        <v>32</v>
      </c>
      <c r="CB26" s="51">
        <f t="shared" si="9"/>
        <v>1.6868740115972589E-2</v>
      </c>
      <c r="CD26" s="1" t="s">
        <v>31</v>
      </c>
      <c r="CE26" s="6"/>
      <c r="CF26" s="6"/>
      <c r="CG26" s="6">
        <v>6</v>
      </c>
      <c r="CH26" s="6">
        <v>1</v>
      </c>
      <c r="CI26" s="6"/>
      <c r="CJ26" s="6"/>
      <c r="CK26" s="6"/>
      <c r="CL26" s="6">
        <v>11</v>
      </c>
      <c r="CM26" s="6">
        <v>25</v>
      </c>
      <c r="CN26" s="6"/>
      <c r="CO26" s="6">
        <v>1</v>
      </c>
      <c r="CP26" s="6"/>
      <c r="CQ26" s="7">
        <f t="shared" si="10"/>
        <v>44</v>
      </c>
      <c r="CR26" s="51">
        <f t="shared" si="11"/>
        <v>2.6522001205545511E-2</v>
      </c>
      <c r="CT26" s="1" t="s">
        <v>31</v>
      </c>
      <c r="CU26" s="6"/>
      <c r="CV26" s="6">
        <v>1</v>
      </c>
      <c r="CW26" s="6"/>
      <c r="CX26" s="6"/>
      <c r="CY26" s="6"/>
      <c r="CZ26" s="6"/>
      <c r="DA26" s="6"/>
      <c r="DB26" s="6">
        <v>9</v>
      </c>
      <c r="DC26" s="6">
        <v>25</v>
      </c>
      <c r="DD26" s="6"/>
      <c r="DE26" s="6"/>
      <c r="DF26" s="6"/>
      <c r="DG26" s="7">
        <f t="shared" si="12"/>
        <v>35</v>
      </c>
      <c r="DH26" s="51">
        <f t="shared" si="13"/>
        <v>2.4509803921568627E-2</v>
      </c>
      <c r="DJ26" s="1" t="s">
        <v>31</v>
      </c>
      <c r="DK26" s="6"/>
      <c r="DL26" s="6"/>
      <c r="DM26" s="6">
        <v>2</v>
      </c>
      <c r="DN26" s="6">
        <v>2</v>
      </c>
      <c r="DO26" s="6"/>
      <c r="DP26" s="6">
        <v>13</v>
      </c>
      <c r="DQ26" s="6">
        <v>23</v>
      </c>
      <c r="DR26" s="6">
        <v>3</v>
      </c>
      <c r="DS26" s="6"/>
      <c r="DT26" s="6"/>
      <c r="DU26" s="7">
        <f t="shared" si="14"/>
        <v>43</v>
      </c>
      <c r="DV26" s="51">
        <f t="shared" si="15"/>
        <v>3.2477341389728097E-2</v>
      </c>
      <c r="DX26" s="1" t="s">
        <v>31</v>
      </c>
      <c r="DY26" s="6"/>
      <c r="DZ26" s="6"/>
      <c r="EA26" s="6">
        <v>1</v>
      </c>
      <c r="EB26" s="6"/>
      <c r="EC26" s="6"/>
      <c r="ED26" s="6">
        <v>3</v>
      </c>
      <c r="EE26" s="6">
        <v>4</v>
      </c>
      <c r="EF26" s="6"/>
      <c r="EG26" s="6"/>
      <c r="EH26" s="6"/>
      <c r="EI26" s="7">
        <f t="shared" si="16"/>
        <v>8</v>
      </c>
      <c r="EJ26" s="51">
        <f t="shared" si="17"/>
        <v>1.6913319238900635E-2</v>
      </c>
    </row>
    <row r="27" spans="2:140" x14ac:dyDescent="0.25">
      <c r="B27" s="1" t="s">
        <v>32</v>
      </c>
      <c r="C27" s="6"/>
      <c r="D27" s="6"/>
      <c r="E27" s="6"/>
      <c r="F27" s="6"/>
      <c r="G27" s="6"/>
      <c r="H27" s="6"/>
      <c r="I27" s="6"/>
      <c r="J27" s="6">
        <v>2</v>
      </c>
      <c r="K27" s="6">
        <v>17</v>
      </c>
      <c r="L27" s="6">
        <v>1</v>
      </c>
      <c r="M27" s="6">
        <v>1</v>
      </c>
      <c r="N27" s="6"/>
      <c r="O27" s="7">
        <f t="shared" si="0"/>
        <v>21</v>
      </c>
      <c r="P27" s="51">
        <f t="shared" si="1"/>
        <v>2.1604938271604937E-2</v>
      </c>
      <c r="Q27" s="80"/>
      <c r="R27" s="81" t="s">
        <v>32</v>
      </c>
      <c r="S27" s="6"/>
      <c r="T27" s="6"/>
      <c r="U27" s="6">
        <v>1</v>
      </c>
      <c r="V27" s="6"/>
      <c r="W27" s="6"/>
      <c r="X27" s="6">
        <v>1</v>
      </c>
      <c r="Y27" s="6">
        <v>1</v>
      </c>
      <c r="Z27" s="6">
        <v>6</v>
      </c>
      <c r="AA27" s="6">
        <v>41</v>
      </c>
      <c r="AB27" s="6"/>
      <c r="AC27" s="6">
        <v>1</v>
      </c>
      <c r="AD27" s="6"/>
      <c r="AE27" s="82">
        <f t="shared" si="2"/>
        <v>51</v>
      </c>
      <c r="AF27" s="51">
        <f t="shared" si="3"/>
        <v>1.9706336939721791E-2</v>
      </c>
      <c r="AH27" s="1" t="s">
        <v>32</v>
      </c>
      <c r="AI27" s="6"/>
      <c r="AJ27" s="6">
        <v>1</v>
      </c>
      <c r="AK27" s="6"/>
      <c r="AL27" s="6"/>
      <c r="AM27" s="6"/>
      <c r="AN27" s="6"/>
      <c r="AO27" s="6"/>
      <c r="AP27" s="6">
        <v>1</v>
      </c>
      <c r="AQ27" s="6">
        <v>25</v>
      </c>
      <c r="AR27" s="6"/>
      <c r="AS27" s="6"/>
      <c r="AT27" s="6"/>
      <c r="AU27" s="7">
        <f t="shared" si="5"/>
        <v>27</v>
      </c>
      <c r="AV27" s="51">
        <f t="shared" si="6"/>
        <v>1.8543956043956044E-2</v>
      </c>
      <c r="AX27" s="1" t="s">
        <v>32</v>
      </c>
      <c r="AY27" s="6"/>
      <c r="AZ27" s="6"/>
      <c r="BA27" s="6"/>
      <c r="BB27" s="6"/>
      <c r="BC27" s="6"/>
      <c r="BD27" s="6"/>
      <c r="BE27" s="6"/>
      <c r="BF27" s="6">
        <v>2</v>
      </c>
      <c r="BG27" s="6">
        <v>13</v>
      </c>
      <c r="BH27" s="6"/>
      <c r="BI27" s="6">
        <v>1</v>
      </c>
      <c r="BJ27" s="6"/>
      <c r="BK27" s="7">
        <f t="shared" si="7"/>
        <v>16</v>
      </c>
      <c r="BL27" s="51">
        <f t="shared" si="8"/>
        <v>1.5458937198067632E-2</v>
      </c>
      <c r="BN27" s="1" t="s">
        <v>32</v>
      </c>
      <c r="BO27" s="6"/>
      <c r="BP27" s="6"/>
      <c r="BQ27" s="6"/>
      <c r="BR27" s="6"/>
      <c r="BS27" s="6"/>
      <c r="BT27" s="6"/>
      <c r="BU27" s="6">
        <v>2</v>
      </c>
      <c r="BV27" s="6">
        <v>10</v>
      </c>
      <c r="BW27" s="6">
        <v>6</v>
      </c>
      <c r="BX27" s="6"/>
      <c r="BY27" s="6"/>
      <c r="BZ27" s="6"/>
      <c r="CA27" s="7">
        <f t="shared" si="4"/>
        <v>18</v>
      </c>
      <c r="CB27" s="51">
        <f t="shared" si="9"/>
        <v>9.4886663152345813E-3</v>
      </c>
      <c r="CD27" s="1" t="s">
        <v>32</v>
      </c>
      <c r="CE27" s="6"/>
      <c r="CF27" s="6"/>
      <c r="CG27" s="6">
        <v>3</v>
      </c>
      <c r="CH27" s="6"/>
      <c r="CI27" s="6"/>
      <c r="CJ27" s="6"/>
      <c r="CK27" s="6"/>
      <c r="CL27" s="6">
        <v>5</v>
      </c>
      <c r="CM27" s="6">
        <v>14</v>
      </c>
      <c r="CN27" s="6"/>
      <c r="CO27" s="6"/>
      <c r="CP27" s="6"/>
      <c r="CQ27" s="7">
        <f t="shared" si="10"/>
        <v>22</v>
      </c>
      <c r="CR27" s="51">
        <f t="shared" si="11"/>
        <v>1.3261000602772756E-2</v>
      </c>
      <c r="CT27" s="1" t="s">
        <v>32</v>
      </c>
      <c r="CU27" s="6"/>
      <c r="CV27" s="6"/>
      <c r="CW27" s="6"/>
      <c r="CX27" s="6"/>
      <c r="CY27" s="6"/>
      <c r="CZ27" s="6"/>
      <c r="DA27" s="6"/>
      <c r="DB27" s="6">
        <v>3</v>
      </c>
      <c r="DC27" s="6">
        <v>10</v>
      </c>
      <c r="DD27" s="6"/>
      <c r="DE27" s="6"/>
      <c r="DF27" s="6"/>
      <c r="DG27" s="7">
        <f t="shared" si="12"/>
        <v>13</v>
      </c>
      <c r="DH27" s="51">
        <f t="shared" si="13"/>
        <v>9.1036414565826337E-3</v>
      </c>
      <c r="DJ27" s="1" t="s">
        <v>32</v>
      </c>
      <c r="DK27" s="6"/>
      <c r="DL27" s="6">
        <v>1</v>
      </c>
      <c r="DM27" s="6"/>
      <c r="DN27" s="6"/>
      <c r="DO27" s="6"/>
      <c r="DP27" s="6">
        <v>3</v>
      </c>
      <c r="DQ27" s="6">
        <v>10</v>
      </c>
      <c r="DR27" s="6"/>
      <c r="DS27" s="6"/>
      <c r="DT27" s="6"/>
      <c r="DU27" s="7">
        <f t="shared" si="14"/>
        <v>14</v>
      </c>
      <c r="DV27" s="51">
        <f t="shared" si="15"/>
        <v>1.0574018126888218E-2</v>
      </c>
      <c r="DX27" s="1" t="s">
        <v>32</v>
      </c>
      <c r="DY27" s="6"/>
      <c r="DZ27" s="6">
        <v>1</v>
      </c>
      <c r="EA27" s="6"/>
      <c r="EB27" s="6"/>
      <c r="EC27" s="6"/>
      <c r="ED27" s="6">
        <v>1</v>
      </c>
      <c r="EE27" s="6">
        <v>1</v>
      </c>
      <c r="EF27" s="6"/>
      <c r="EG27" s="6"/>
      <c r="EH27" s="6"/>
      <c r="EI27" s="7">
        <f t="shared" si="16"/>
        <v>3</v>
      </c>
      <c r="EJ27" s="51">
        <f t="shared" si="17"/>
        <v>6.3424947145877377E-3</v>
      </c>
    </row>
    <row r="28" spans="2:140" x14ac:dyDescent="0.25">
      <c r="B28" s="1" t="s">
        <v>33</v>
      </c>
      <c r="C28" s="6"/>
      <c r="D28" s="6"/>
      <c r="E28" s="6"/>
      <c r="F28" s="6"/>
      <c r="G28" s="6"/>
      <c r="H28" s="6"/>
      <c r="I28" s="6"/>
      <c r="J28" s="6">
        <v>1</v>
      </c>
      <c r="K28" s="6">
        <v>5</v>
      </c>
      <c r="L28" s="6"/>
      <c r="M28" s="6"/>
      <c r="N28" s="6"/>
      <c r="O28" s="7">
        <f t="shared" si="0"/>
        <v>6</v>
      </c>
      <c r="P28" s="51">
        <f t="shared" si="1"/>
        <v>6.1728395061728392E-3</v>
      </c>
      <c r="Q28" s="80"/>
      <c r="R28" s="81" t="s">
        <v>33</v>
      </c>
      <c r="S28" s="6"/>
      <c r="T28" s="6"/>
      <c r="U28" s="6">
        <v>1</v>
      </c>
      <c r="V28" s="6"/>
      <c r="W28" s="6"/>
      <c r="X28" s="6"/>
      <c r="Y28" s="6"/>
      <c r="Z28" s="6"/>
      <c r="AA28" s="6">
        <v>23</v>
      </c>
      <c r="AB28" s="6"/>
      <c r="AC28" s="6"/>
      <c r="AD28" s="6"/>
      <c r="AE28" s="82">
        <f t="shared" si="2"/>
        <v>24</v>
      </c>
      <c r="AF28" s="51">
        <f t="shared" si="3"/>
        <v>9.2735703245749607E-3</v>
      </c>
      <c r="AH28" s="1" t="s">
        <v>33</v>
      </c>
      <c r="AI28" s="6"/>
      <c r="AJ28" s="6"/>
      <c r="AK28" s="6">
        <v>1</v>
      </c>
      <c r="AL28" s="6"/>
      <c r="AM28" s="6"/>
      <c r="AN28" s="6"/>
      <c r="AO28" s="6"/>
      <c r="AP28" s="6">
        <v>3</v>
      </c>
      <c r="AQ28" s="6">
        <v>12</v>
      </c>
      <c r="AR28" s="6"/>
      <c r="AS28" s="6"/>
      <c r="AT28" s="6">
        <v>1</v>
      </c>
      <c r="AU28" s="7">
        <f t="shared" si="5"/>
        <v>17</v>
      </c>
      <c r="AV28" s="51">
        <f t="shared" si="6"/>
        <v>1.1675824175824176E-2</v>
      </c>
      <c r="AX28" s="1" t="s">
        <v>33</v>
      </c>
      <c r="AY28" s="6"/>
      <c r="AZ28" s="6"/>
      <c r="BA28" s="6"/>
      <c r="BB28" s="6"/>
      <c r="BC28" s="6"/>
      <c r="BD28" s="6"/>
      <c r="BE28" s="6"/>
      <c r="BF28" s="6">
        <v>4</v>
      </c>
      <c r="BG28" s="6">
        <v>7</v>
      </c>
      <c r="BH28" s="6"/>
      <c r="BI28" s="6"/>
      <c r="BJ28" s="6"/>
      <c r="BK28" s="7">
        <f t="shared" si="7"/>
        <v>11</v>
      </c>
      <c r="BL28" s="51">
        <f t="shared" si="8"/>
        <v>1.0628019323671498E-2</v>
      </c>
      <c r="BN28" s="1" t="s">
        <v>33</v>
      </c>
      <c r="BO28" s="6"/>
      <c r="BP28" s="6"/>
      <c r="BQ28" s="6"/>
      <c r="BR28" s="6"/>
      <c r="BS28" s="6"/>
      <c r="BT28" s="6"/>
      <c r="BU28" s="6"/>
      <c r="BV28" s="6">
        <v>3</v>
      </c>
      <c r="BW28" s="6">
        <v>8</v>
      </c>
      <c r="BX28" s="6">
        <v>1</v>
      </c>
      <c r="BY28" s="6"/>
      <c r="BZ28" s="6"/>
      <c r="CA28" s="7">
        <f t="shared" si="4"/>
        <v>12</v>
      </c>
      <c r="CB28" s="51">
        <f t="shared" si="9"/>
        <v>6.3257775434897206E-3</v>
      </c>
      <c r="CD28" s="1" t="s">
        <v>33</v>
      </c>
      <c r="CE28" s="6"/>
      <c r="CF28" s="6"/>
      <c r="CG28" s="6">
        <v>1</v>
      </c>
      <c r="CH28" s="6"/>
      <c r="CI28" s="6"/>
      <c r="CJ28" s="6"/>
      <c r="CK28" s="6"/>
      <c r="CL28" s="6">
        <v>1</v>
      </c>
      <c r="CM28" s="6">
        <v>3</v>
      </c>
      <c r="CN28" s="6"/>
      <c r="CO28" s="6"/>
      <c r="CP28" s="6"/>
      <c r="CQ28" s="7">
        <f t="shared" si="10"/>
        <v>5</v>
      </c>
      <c r="CR28" s="51">
        <f t="shared" si="11"/>
        <v>3.0138637733574444E-3</v>
      </c>
      <c r="CT28" s="1" t="s">
        <v>33</v>
      </c>
      <c r="CU28" s="6"/>
      <c r="CV28" s="6"/>
      <c r="CW28" s="6"/>
      <c r="CX28" s="6"/>
      <c r="CY28" s="6"/>
      <c r="CZ28" s="6"/>
      <c r="DA28" s="6"/>
      <c r="DB28" s="6">
        <v>2</v>
      </c>
      <c r="DC28" s="6">
        <v>5</v>
      </c>
      <c r="DD28" s="6"/>
      <c r="DE28" s="6"/>
      <c r="DF28" s="6"/>
      <c r="DG28" s="7">
        <f t="shared" si="12"/>
        <v>7</v>
      </c>
      <c r="DH28" s="51">
        <f t="shared" si="13"/>
        <v>4.9019607843137254E-3</v>
      </c>
      <c r="DJ28" s="1" t="s">
        <v>33</v>
      </c>
      <c r="DK28" s="6"/>
      <c r="DL28" s="6">
        <v>1</v>
      </c>
      <c r="DM28" s="6"/>
      <c r="DN28" s="6"/>
      <c r="DO28" s="6"/>
      <c r="DP28" s="6">
        <v>2</v>
      </c>
      <c r="DQ28" s="6">
        <v>5</v>
      </c>
      <c r="DR28" s="6">
        <v>1</v>
      </c>
      <c r="DS28" s="6"/>
      <c r="DT28" s="6"/>
      <c r="DU28" s="7">
        <f t="shared" si="14"/>
        <v>9</v>
      </c>
      <c r="DV28" s="51">
        <f t="shared" si="15"/>
        <v>6.7975830815709968E-3</v>
      </c>
      <c r="DX28" s="1" t="s">
        <v>33</v>
      </c>
      <c r="DY28" s="6"/>
      <c r="DZ28" s="6"/>
      <c r="EA28" s="6"/>
      <c r="EB28" s="6"/>
      <c r="EC28" s="6"/>
      <c r="ED28" s="6"/>
      <c r="EE28" s="6">
        <v>1</v>
      </c>
      <c r="EF28" s="6"/>
      <c r="EG28" s="6"/>
      <c r="EH28" s="6"/>
      <c r="EI28" s="7">
        <f t="shared" si="16"/>
        <v>1</v>
      </c>
      <c r="EJ28" s="51">
        <f t="shared" si="17"/>
        <v>2.1141649048625794E-3</v>
      </c>
    </row>
    <row r="29" spans="2:140" x14ac:dyDescent="0.25">
      <c r="B29" s="1" t="s">
        <v>34</v>
      </c>
      <c r="C29" s="6"/>
      <c r="D29" s="6">
        <v>1</v>
      </c>
      <c r="E29" s="6">
        <v>4</v>
      </c>
      <c r="F29" s="6"/>
      <c r="G29" s="6"/>
      <c r="H29" s="6"/>
      <c r="I29" s="6">
        <v>3</v>
      </c>
      <c r="J29" s="6">
        <v>17</v>
      </c>
      <c r="K29" s="6">
        <v>132</v>
      </c>
      <c r="L29" s="6">
        <v>3</v>
      </c>
      <c r="M29" s="6">
        <v>1</v>
      </c>
      <c r="N29" s="6"/>
      <c r="O29" s="7">
        <f t="shared" si="0"/>
        <v>161</v>
      </c>
      <c r="P29" s="51">
        <f t="shared" si="1"/>
        <v>0.16563786008230452</v>
      </c>
      <c r="Q29" s="80"/>
      <c r="R29" s="81" t="s">
        <v>34</v>
      </c>
      <c r="S29" s="6"/>
      <c r="T29" s="6">
        <v>4</v>
      </c>
      <c r="U29" s="6">
        <v>15</v>
      </c>
      <c r="V29" s="6">
        <v>1</v>
      </c>
      <c r="W29" s="6">
        <v>4</v>
      </c>
      <c r="X29" s="6"/>
      <c r="Y29" s="6">
        <v>2</v>
      </c>
      <c r="Z29" s="6">
        <v>44</v>
      </c>
      <c r="AA29" s="6">
        <v>267</v>
      </c>
      <c r="AB29" s="6">
        <v>9</v>
      </c>
      <c r="AC29" s="6">
        <v>4</v>
      </c>
      <c r="AD29" s="6">
        <v>2</v>
      </c>
      <c r="AE29" s="82">
        <f t="shared" si="2"/>
        <v>352</v>
      </c>
      <c r="AF29" s="51">
        <f t="shared" si="3"/>
        <v>0.13601236476043277</v>
      </c>
      <c r="AH29" s="1" t="s">
        <v>34</v>
      </c>
      <c r="AI29" s="6"/>
      <c r="AJ29" s="6">
        <v>1</v>
      </c>
      <c r="AK29" s="6">
        <v>9</v>
      </c>
      <c r="AL29" s="6"/>
      <c r="AM29" s="6"/>
      <c r="AN29" s="6"/>
      <c r="AO29" s="6">
        <v>1</v>
      </c>
      <c r="AP29" s="6">
        <v>45</v>
      </c>
      <c r="AQ29" s="6">
        <v>214</v>
      </c>
      <c r="AR29" s="6">
        <v>11</v>
      </c>
      <c r="AS29" s="6">
        <v>1</v>
      </c>
      <c r="AT29" s="6">
        <v>1</v>
      </c>
      <c r="AU29" s="7">
        <f t="shared" si="5"/>
        <v>283</v>
      </c>
      <c r="AV29" s="51">
        <f t="shared" si="6"/>
        <v>0.19436813186813187</v>
      </c>
      <c r="AX29" s="1" t="s">
        <v>34</v>
      </c>
      <c r="AY29" s="6"/>
      <c r="AZ29" s="6">
        <v>2</v>
      </c>
      <c r="BA29" s="6">
        <v>6</v>
      </c>
      <c r="BB29" s="6">
        <v>1</v>
      </c>
      <c r="BC29" s="6"/>
      <c r="BD29" s="6"/>
      <c r="BE29" s="6"/>
      <c r="BF29" s="6">
        <v>41</v>
      </c>
      <c r="BG29" s="6">
        <v>197</v>
      </c>
      <c r="BH29" s="6">
        <v>18</v>
      </c>
      <c r="BI29" s="6">
        <v>3</v>
      </c>
      <c r="BJ29" s="6">
        <v>4</v>
      </c>
      <c r="BK29" s="7">
        <f t="shared" si="7"/>
        <v>272</v>
      </c>
      <c r="BL29" s="51">
        <f t="shared" si="8"/>
        <v>0.26280193236714977</v>
      </c>
      <c r="BN29" s="1" t="s">
        <v>34</v>
      </c>
      <c r="BO29" s="6"/>
      <c r="BP29" s="6"/>
      <c r="BQ29" s="6">
        <v>6</v>
      </c>
      <c r="BR29" s="6"/>
      <c r="BS29" s="6"/>
      <c r="BT29" s="6"/>
      <c r="BU29" s="6">
        <v>22</v>
      </c>
      <c r="BV29" s="6">
        <v>1</v>
      </c>
      <c r="BW29" s="6">
        <v>136</v>
      </c>
      <c r="BX29" s="6">
        <v>5</v>
      </c>
      <c r="BY29" s="6">
        <v>3</v>
      </c>
      <c r="BZ29" s="6"/>
      <c r="CA29" s="7">
        <f t="shared" si="4"/>
        <v>173</v>
      </c>
      <c r="CB29" s="51">
        <f t="shared" si="9"/>
        <v>9.1196626251976803E-2</v>
      </c>
      <c r="CD29" s="1" t="s">
        <v>34</v>
      </c>
      <c r="CE29" s="6"/>
      <c r="CF29" s="6">
        <v>1</v>
      </c>
      <c r="CG29" s="6">
        <v>20</v>
      </c>
      <c r="CH29" s="6">
        <v>1</v>
      </c>
      <c r="CI29" s="6"/>
      <c r="CJ29" s="6"/>
      <c r="CK29" s="6">
        <v>3</v>
      </c>
      <c r="CL29" s="6">
        <v>44</v>
      </c>
      <c r="CM29" s="6">
        <v>162</v>
      </c>
      <c r="CN29" s="6">
        <v>8</v>
      </c>
      <c r="CO29" s="6">
        <v>4</v>
      </c>
      <c r="CP29" s="6">
        <v>2</v>
      </c>
      <c r="CQ29" s="7">
        <f t="shared" si="10"/>
        <v>245</v>
      </c>
      <c r="CR29" s="51">
        <f t="shared" si="11"/>
        <v>0.14767932489451477</v>
      </c>
      <c r="CT29" s="1" t="s">
        <v>34</v>
      </c>
      <c r="CU29" s="6"/>
      <c r="CV29" s="6">
        <v>1</v>
      </c>
      <c r="CW29" s="6">
        <v>11</v>
      </c>
      <c r="CX29" s="6"/>
      <c r="CY29" s="6">
        <v>3</v>
      </c>
      <c r="CZ29" s="6"/>
      <c r="DA29" s="6">
        <v>1</v>
      </c>
      <c r="DB29" s="6">
        <v>44</v>
      </c>
      <c r="DC29" s="6">
        <v>145</v>
      </c>
      <c r="DD29" s="6">
        <v>4</v>
      </c>
      <c r="DE29" s="6">
        <v>6</v>
      </c>
      <c r="DF29" s="6">
        <v>1</v>
      </c>
      <c r="DG29" s="7">
        <f t="shared" si="12"/>
        <v>216</v>
      </c>
      <c r="DH29" s="51">
        <f t="shared" si="13"/>
        <v>0.15126050420168066</v>
      </c>
      <c r="DJ29" s="1" t="s">
        <v>34</v>
      </c>
      <c r="DK29" s="6">
        <v>1</v>
      </c>
      <c r="DL29" s="6">
        <v>2</v>
      </c>
      <c r="DM29" s="6">
        <v>1</v>
      </c>
      <c r="DN29" s="6">
        <v>1</v>
      </c>
      <c r="DO29" s="6"/>
      <c r="DP29" s="6">
        <v>50</v>
      </c>
      <c r="DQ29" s="6">
        <v>146</v>
      </c>
      <c r="DR29" s="6">
        <v>3</v>
      </c>
      <c r="DS29" s="6">
        <v>1</v>
      </c>
      <c r="DT29" s="6">
        <v>1</v>
      </c>
      <c r="DU29" s="7">
        <f t="shared" si="14"/>
        <v>206</v>
      </c>
      <c r="DV29" s="51">
        <f t="shared" si="15"/>
        <v>0.1555891238670695</v>
      </c>
      <c r="DX29" s="1" t="s">
        <v>34</v>
      </c>
      <c r="DY29" s="6"/>
      <c r="DZ29" s="6">
        <v>6</v>
      </c>
      <c r="EA29" s="6"/>
      <c r="EB29" s="6">
        <v>1</v>
      </c>
      <c r="EC29" s="6"/>
      <c r="ED29" s="6">
        <v>19</v>
      </c>
      <c r="EE29" s="6">
        <v>68</v>
      </c>
      <c r="EF29" s="6">
        <v>1</v>
      </c>
      <c r="EG29" s="6">
        <v>4</v>
      </c>
      <c r="EH29" s="6">
        <v>1</v>
      </c>
      <c r="EI29" s="7">
        <f t="shared" si="16"/>
        <v>100</v>
      </c>
      <c r="EJ29" s="51">
        <f t="shared" si="17"/>
        <v>0.21141649048625794</v>
      </c>
    </row>
    <row r="30" spans="2:140" x14ac:dyDescent="0.25">
      <c r="B30" s="1" t="s">
        <v>35</v>
      </c>
      <c r="C30" s="6"/>
      <c r="D30" s="6"/>
      <c r="E30" s="6"/>
      <c r="F30" s="6"/>
      <c r="G30" s="6"/>
      <c r="H30" s="6"/>
      <c r="I30" s="6"/>
      <c r="J30" s="6"/>
      <c r="K30" s="6">
        <v>4</v>
      </c>
      <c r="L30" s="6"/>
      <c r="M30" s="6"/>
      <c r="N30" s="6"/>
      <c r="O30" s="7">
        <f t="shared" si="0"/>
        <v>4</v>
      </c>
      <c r="P30" s="51">
        <f t="shared" si="1"/>
        <v>4.11522633744856E-3</v>
      </c>
      <c r="Q30" s="80"/>
      <c r="R30" s="81" t="s">
        <v>35</v>
      </c>
      <c r="S30" s="6"/>
      <c r="T30" s="6"/>
      <c r="U30" s="6"/>
      <c r="V30" s="6"/>
      <c r="W30" s="6"/>
      <c r="X30" s="6"/>
      <c r="Y30" s="6"/>
      <c r="Z30" s="6"/>
      <c r="AA30" s="6">
        <v>12</v>
      </c>
      <c r="AB30" s="6"/>
      <c r="AC30" s="6"/>
      <c r="AD30" s="6"/>
      <c r="AE30" s="82">
        <f t="shared" si="2"/>
        <v>12</v>
      </c>
      <c r="AF30" s="51">
        <f t="shared" si="3"/>
        <v>4.6367851622874804E-3</v>
      </c>
      <c r="AH30" s="1" t="s">
        <v>35</v>
      </c>
      <c r="AI30" s="6"/>
      <c r="AJ30" s="6"/>
      <c r="AK30" s="6"/>
      <c r="AL30" s="6"/>
      <c r="AM30" s="6"/>
      <c r="AN30" s="6"/>
      <c r="AO30" s="6"/>
      <c r="AP30" s="6">
        <v>1</v>
      </c>
      <c r="AQ30" s="6">
        <v>5</v>
      </c>
      <c r="AR30" s="6"/>
      <c r="AS30" s="6"/>
      <c r="AT30" s="6"/>
      <c r="AU30" s="7">
        <f t="shared" si="5"/>
        <v>6</v>
      </c>
      <c r="AV30" s="51">
        <f t="shared" si="6"/>
        <v>4.120879120879121E-3</v>
      </c>
      <c r="AX30" s="1" t="s">
        <v>35</v>
      </c>
      <c r="AY30" s="6"/>
      <c r="AZ30" s="6"/>
      <c r="BA30" s="6"/>
      <c r="BB30" s="6"/>
      <c r="BC30" s="6"/>
      <c r="BD30" s="6"/>
      <c r="BE30" s="6"/>
      <c r="BF30" s="6"/>
      <c r="BG30" s="6">
        <v>3</v>
      </c>
      <c r="BH30" s="6"/>
      <c r="BI30" s="6"/>
      <c r="BJ30" s="6"/>
      <c r="BK30" s="7">
        <f t="shared" si="7"/>
        <v>3</v>
      </c>
      <c r="BL30" s="51">
        <f t="shared" si="8"/>
        <v>2.8985507246376812E-3</v>
      </c>
      <c r="BN30" s="1" t="s">
        <v>35</v>
      </c>
      <c r="BO30" s="6"/>
      <c r="BP30" s="6">
        <v>1</v>
      </c>
      <c r="BQ30" s="6"/>
      <c r="BR30" s="6"/>
      <c r="BS30" s="6"/>
      <c r="BT30" s="6"/>
      <c r="BU30" s="6"/>
      <c r="BV30" s="6">
        <v>35</v>
      </c>
      <c r="BW30" s="6">
        <v>1</v>
      </c>
      <c r="BX30" s="6"/>
      <c r="BY30" s="6"/>
      <c r="BZ30" s="6"/>
      <c r="CA30" s="7">
        <f t="shared" si="4"/>
        <v>37</v>
      </c>
      <c r="CB30" s="51">
        <f t="shared" si="9"/>
        <v>1.9504480759093307E-2</v>
      </c>
      <c r="CD30" s="1" t="s">
        <v>35</v>
      </c>
      <c r="CE30" s="6"/>
      <c r="CF30" s="6"/>
      <c r="CG30" s="6">
        <v>1</v>
      </c>
      <c r="CH30" s="6"/>
      <c r="CI30" s="6"/>
      <c r="CJ30" s="6"/>
      <c r="CK30" s="6"/>
      <c r="CL30" s="6"/>
      <c r="CM30" s="6">
        <v>2</v>
      </c>
      <c r="CN30" s="6"/>
      <c r="CO30" s="6"/>
      <c r="CP30" s="6"/>
      <c r="CQ30" s="7">
        <f t="shared" si="10"/>
        <v>3</v>
      </c>
      <c r="CR30" s="51">
        <f t="shared" si="11"/>
        <v>1.8083182640144665E-3</v>
      </c>
      <c r="CT30" s="1" t="s">
        <v>35</v>
      </c>
      <c r="CU30" s="6"/>
      <c r="CV30" s="6"/>
      <c r="CW30" s="6">
        <v>1</v>
      </c>
      <c r="CX30" s="6"/>
      <c r="CY30" s="6"/>
      <c r="CZ30" s="6"/>
      <c r="DA30" s="6"/>
      <c r="DB30" s="6">
        <v>1</v>
      </c>
      <c r="DC30" s="6">
        <v>6</v>
      </c>
      <c r="DD30" s="6">
        <v>1</v>
      </c>
      <c r="DE30" s="6"/>
      <c r="DF30" s="6"/>
      <c r="DG30" s="7">
        <f t="shared" si="12"/>
        <v>9</v>
      </c>
      <c r="DH30" s="51">
        <f t="shared" si="13"/>
        <v>6.3025210084033615E-3</v>
      </c>
      <c r="DJ30" s="1" t="s">
        <v>35</v>
      </c>
      <c r="DK30" s="6"/>
      <c r="DL30" s="6">
        <v>1</v>
      </c>
      <c r="DM30" s="6"/>
      <c r="DN30" s="6"/>
      <c r="DO30" s="6"/>
      <c r="DP30" s="6">
        <v>2</v>
      </c>
      <c r="DQ30" s="6">
        <v>5</v>
      </c>
      <c r="DR30" s="6">
        <v>1</v>
      </c>
      <c r="DS30" s="6"/>
      <c r="DT30" s="6"/>
      <c r="DU30" s="7">
        <f t="shared" si="14"/>
        <v>9</v>
      </c>
      <c r="DV30" s="51">
        <f t="shared" si="15"/>
        <v>6.7975830815709968E-3</v>
      </c>
      <c r="DX30" s="1" t="s">
        <v>35</v>
      </c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7">
        <f t="shared" si="16"/>
        <v>0</v>
      </c>
      <c r="EJ30" s="51">
        <f t="shared" si="17"/>
        <v>0</v>
      </c>
    </row>
    <row r="31" spans="2:140" x14ac:dyDescent="0.25">
      <c r="B31" s="1" t="s">
        <v>36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>
        <f t="shared" si="0"/>
        <v>0</v>
      </c>
      <c r="P31" s="51">
        <f t="shared" si="1"/>
        <v>0</v>
      </c>
      <c r="Q31" s="80"/>
      <c r="R31" s="81" t="s">
        <v>36</v>
      </c>
      <c r="S31" s="6"/>
      <c r="T31" s="6"/>
      <c r="U31" s="6"/>
      <c r="V31" s="6"/>
      <c r="W31" s="6"/>
      <c r="X31" s="6"/>
      <c r="Y31" s="6"/>
      <c r="Z31" s="6">
        <v>2</v>
      </c>
      <c r="AA31" s="6">
        <v>6</v>
      </c>
      <c r="AB31" s="6"/>
      <c r="AC31" s="6"/>
      <c r="AD31" s="6"/>
      <c r="AE31" s="82">
        <f t="shared" si="2"/>
        <v>8</v>
      </c>
      <c r="AF31" s="51">
        <f t="shared" si="3"/>
        <v>3.0911901081916537E-3</v>
      </c>
      <c r="AH31" s="1" t="s">
        <v>36</v>
      </c>
      <c r="AI31" s="6"/>
      <c r="AJ31" s="6"/>
      <c r="AK31" s="6">
        <v>2</v>
      </c>
      <c r="AL31" s="6"/>
      <c r="AM31" s="6"/>
      <c r="AN31" s="6"/>
      <c r="AO31" s="6"/>
      <c r="AP31" s="6">
        <v>5</v>
      </c>
      <c r="AQ31" s="6">
        <v>14</v>
      </c>
      <c r="AR31" s="6">
        <v>1</v>
      </c>
      <c r="AS31" s="6">
        <v>1</v>
      </c>
      <c r="AT31" s="6">
        <v>2</v>
      </c>
      <c r="AU31" s="7">
        <f t="shared" si="5"/>
        <v>25</v>
      </c>
      <c r="AV31" s="51">
        <f t="shared" si="6"/>
        <v>1.7170329670329672E-2</v>
      </c>
      <c r="AX31" s="1" t="s">
        <v>36</v>
      </c>
      <c r="AY31" s="6"/>
      <c r="AZ31" s="6"/>
      <c r="BA31" s="6">
        <v>1</v>
      </c>
      <c r="BB31" s="6"/>
      <c r="BC31" s="6"/>
      <c r="BD31" s="6"/>
      <c r="BE31" s="6"/>
      <c r="BF31" s="6">
        <v>3</v>
      </c>
      <c r="BG31" s="6">
        <v>18</v>
      </c>
      <c r="BH31" s="6"/>
      <c r="BI31" s="6"/>
      <c r="BJ31" s="6"/>
      <c r="BK31" s="7">
        <f t="shared" si="7"/>
        <v>22</v>
      </c>
      <c r="BL31" s="51">
        <f t="shared" si="8"/>
        <v>2.1256038647342997E-2</v>
      </c>
      <c r="BN31" s="1" t="s">
        <v>36</v>
      </c>
      <c r="BO31" s="6"/>
      <c r="BP31" s="6"/>
      <c r="BQ31" s="6">
        <v>3</v>
      </c>
      <c r="BR31" s="6"/>
      <c r="BS31" s="6"/>
      <c r="BT31" s="6"/>
      <c r="BU31" s="6">
        <v>4</v>
      </c>
      <c r="BV31" s="6"/>
      <c r="BW31" s="6">
        <v>848</v>
      </c>
      <c r="BX31" s="6">
        <v>1</v>
      </c>
      <c r="BY31" s="6">
        <v>1</v>
      </c>
      <c r="BZ31" s="6"/>
      <c r="CA31" s="7">
        <f t="shared" si="4"/>
        <v>857</v>
      </c>
      <c r="CB31" s="51">
        <f t="shared" si="9"/>
        <v>0.45176594623089089</v>
      </c>
      <c r="CD31" s="1" t="s">
        <v>36</v>
      </c>
      <c r="CE31" s="6"/>
      <c r="CF31" s="6"/>
      <c r="CG31" s="6">
        <v>1</v>
      </c>
      <c r="CH31" s="6"/>
      <c r="CI31" s="6"/>
      <c r="CJ31" s="6"/>
      <c r="CK31" s="6"/>
      <c r="CL31" s="6">
        <v>3</v>
      </c>
      <c r="CM31" s="6">
        <v>691</v>
      </c>
      <c r="CN31" s="6"/>
      <c r="CO31" s="6"/>
      <c r="CP31" s="6"/>
      <c r="CQ31" s="7">
        <f t="shared" si="10"/>
        <v>695</v>
      </c>
      <c r="CR31" s="51">
        <f t="shared" si="11"/>
        <v>0.41892706449668476</v>
      </c>
      <c r="CT31" s="1" t="s">
        <v>36</v>
      </c>
      <c r="CU31" s="6"/>
      <c r="CV31" s="6"/>
      <c r="CW31" s="6"/>
      <c r="CX31" s="6"/>
      <c r="CY31" s="6"/>
      <c r="CZ31" s="6"/>
      <c r="DA31" s="6"/>
      <c r="DB31" s="6">
        <v>3</v>
      </c>
      <c r="DC31" s="6">
        <v>382</v>
      </c>
      <c r="DD31" s="6"/>
      <c r="DE31" s="6"/>
      <c r="DF31" s="6"/>
      <c r="DG31" s="7">
        <f t="shared" si="12"/>
        <v>385</v>
      </c>
      <c r="DH31" s="51">
        <f t="shared" si="13"/>
        <v>0.26960784313725489</v>
      </c>
      <c r="DJ31" s="1" t="s">
        <v>36</v>
      </c>
      <c r="DK31" s="6"/>
      <c r="DL31" s="6"/>
      <c r="DM31" s="6"/>
      <c r="DN31" s="6"/>
      <c r="DO31" s="6"/>
      <c r="DP31" s="6">
        <v>1</v>
      </c>
      <c r="DQ31" s="6">
        <v>488</v>
      </c>
      <c r="DR31" s="6"/>
      <c r="DS31" s="6"/>
      <c r="DT31" s="6"/>
      <c r="DU31" s="7">
        <f t="shared" si="14"/>
        <v>489</v>
      </c>
      <c r="DV31" s="51">
        <f t="shared" si="15"/>
        <v>0.36933534743202417</v>
      </c>
      <c r="DX31" s="1" t="s">
        <v>36</v>
      </c>
      <c r="DY31" s="6"/>
      <c r="DZ31" s="6"/>
      <c r="EA31" s="6"/>
      <c r="EB31" s="6"/>
      <c r="EC31" s="6"/>
      <c r="ED31" s="6"/>
      <c r="EE31" s="6">
        <v>122</v>
      </c>
      <c r="EF31" s="6"/>
      <c r="EG31" s="6"/>
      <c r="EH31" s="6"/>
      <c r="EI31" s="7">
        <f t="shared" si="16"/>
        <v>122</v>
      </c>
      <c r="EJ31" s="51">
        <f t="shared" si="17"/>
        <v>0.25792811839323465</v>
      </c>
    </row>
    <row r="32" spans="2:140" ht="15.75" thickBot="1" x14ac:dyDescent="0.3">
      <c r="B32" s="21" t="s">
        <v>37</v>
      </c>
      <c r="C32" s="83">
        <f>SUM(C4:C31)</f>
        <v>5</v>
      </c>
      <c r="D32" s="83">
        <f t="shared" ref="D32:O32" si="18">SUM(D4:D31)</f>
        <v>2</v>
      </c>
      <c r="E32" s="83">
        <f t="shared" si="18"/>
        <v>22</v>
      </c>
      <c r="F32" s="83">
        <f t="shared" si="18"/>
        <v>4</v>
      </c>
      <c r="G32" s="83">
        <f t="shared" si="18"/>
        <v>0</v>
      </c>
      <c r="H32" s="83">
        <f t="shared" si="18"/>
        <v>1</v>
      </c>
      <c r="I32" s="83">
        <f t="shared" si="18"/>
        <v>7</v>
      </c>
      <c r="J32" s="83">
        <f t="shared" si="18"/>
        <v>152</v>
      </c>
      <c r="K32" s="83">
        <f t="shared" si="18"/>
        <v>760</v>
      </c>
      <c r="L32" s="83">
        <f t="shared" si="18"/>
        <v>11</v>
      </c>
      <c r="M32" s="83">
        <f t="shared" si="18"/>
        <v>2</v>
      </c>
      <c r="N32" s="83">
        <f t="shared" si="18"/>
        <v>6</v>
      </c>
      <c r="O32" s="83">
        <f t="shared" si="18"/>
        <v>972</v>
      </c>
      <c r="P32" s="55">
        <f>SUM(P4:P30)</f>
        <v>1.0000000000000002</v>
      </c>
      <c r="Q32" s="84"/>
      <c r="R32" s="85" t="s">
        <v>37</v>
      </c>
      <c r="S32" s="83">
        <f>SUM(S4:S31)</f>
        <v>5</v>
      </c>
      <c r="T32" s="83">
        <f t="shared" ref="T32:AE32" si="19">SUM(T4:T31)</f>
        <v>13</v>
      </c>
      <c r="U32" s="83">
        <f t="shared" si="19"/>
        <v>90</v>
      </c>
      <c r="V32" s="83">
        <f t="shared" si="19"/>
        <v>8</v>
      </c>
      <c r="W32" s="83">
        <f t="shared" si="19"/>
        <v>13</v>
      </c>
      <c r="X32" s="83">
        <f t="shared" si="19"/>
        <v>1</v>
      </c>
      <c r="Y32" s="83">
        <f t="shared" si="19"/>
        <v>12</v>
      </c>
      <c r="Z32" s="83">
        <f t="shared" si="19"/>
        <v>395</v>
      </c>
      <c r="AA32" s="83">
        <f t="shared" si="19"/>
        <v>1975</v>
      </c>
      <c r="AB32" s="83">
        <f t="shared" si="19"/>
        <v>45</v>
      </c>
      <c r="AC32" s="83">
        <f t="shared" si="19"/>
        <v>26</v>
      </c>
      <c r="AD32" s="83">
        <f t="shared" si="19"/>
        <v>5</v>
      </c>
      <c r="AE32" s="83">
        <f t="shared" si="19"/>
        <v>2588</v>
      </c>
      <c r="AF32" s="55">
        <f>SUM(AF4:AF31)</f>
        <v>1</v>
      </c>
      <c r="AH32" s="86" t="s">
        <v>37</v>
      </c>
      <c r="AI32" s="83">
        <f t="shared" ref="AI32:AV32" si="20">SUM(AI4:AI31)</f>
        <v>0</v>
      </c>
      <c r="AJ32" s="83">
        <f t="shared" si="20"/>
        <v>5</v>
      </c>
      <c r="AK32" s="83">
        <f t="shared" si="20"/>
        <v>47</v>
      </c>
      <c r="AL32" s="83">
        <f t="shared" si="20"/>
        <v>5</v>
      </c>
      <c r="AM32" s="83">
        <f t="shared" si="20"/>
        <v>1</v>
      </c>
      <c r="AN32" s="83">
        <f t="shared" si="20"/>
        <v>0</v>
      </c>
      <c r="AO32" s="83">
        <f t="shared" si="20"/>
        <v>9</v>
      </c>
      <c r="AP32" s="83">
        <f t="shared" si="20"/>
        <v>220</v>
      </c>
      <c r="AQ32" s="83">
        <f t="shared" si="20"/>
        <v>1123</v>
      </c>
      <c r="AR32" s="83">
        <f t="shared" si="20"/>
        <v>32</v>
      </c>
      <c r="AS32" s="83">
        <f t="shared" si="20"/>
        <v>9</v>
      </c>
      <c r="AT32" s="83">
        <f t="shared" si="20"/>
        <v>5</v>
      </c>
      <c r="AU32" s="83">
        <f t="shared" si="20"/>
        <v>1456</v>
      </c>
      <c r="AV32" s="55">
        <f t="shared" si="20"/>
        <v>1</v>
      </c>
      <c r="AX32" s="86" t="s">
        <v>37</v>
      </c>
      <c r="AY32" s="83">
        <f>SUM(AY4:AY31)</f>
        <v>0</v>
      </c>
      <c r="AZ32" s="83">
        <f>SUM(AZ4:AZ31)</f>
        <v>3</v>
      </c>
      <c r="BA32" s="83">
        <f t="shared" ref="BA32:BI32" si="21">SUM(BA4:BA31)</f>
        <v>15</v>
      </c>
      <c r="BB32" s="83">
        <f>SUM(BB4:BB31)</f>
        <v>1</v>
      </c>
      <c r="BC32" s="83">
        <f t="shared" si="21"/>
        <v>4</v>
      </c>
      <c r="BD32" s="83">
        <f t="shared" si="21"/>
        <v>1</v>
      </c>
      <c r="BE32" s="83">
        <f t="shared" si="21"/>
        <v>8</v>
      </c>
      <c r="BF32" s="83">
        <f t="shared" si="21"/>
        <v>173</v>
      </c>
      <c r="BG32" s="83">
        <f t="shared" si="21"/>
        <v>764</v>
      </c>
      <c r="BH32" s="83">
        <f t="shared" si="21"/>
        <v>40</v>
      </c>
      <c r="BI32" s="83">
        <f t="shared" si="21"/>
        <v>18</v>
      </c>
      <c r="BJ32" s="83">
        <f>SUM(BJ4:BJ31)</f>
        <v>8</v>
      </c>
      <c r="BK32" s="83">
        <f>SUM(BK4:BK31)</f>
        <v>1035</v>
      </c>
      <c r="BL32" s="55">
        <f>SUM(BL4:BL31)</f>
        <v>1.0000000000000002</v>
      </c>
      <c r="BN32" s="86" t="s">
        <v>37</v>
      </c>
      <c r="BO32" s="83">
        <f>SUM(BO4:BO31)</f>
        <v>0</v>
      </c>
      <c r="BP32" s="83">
        <f t="shared" ref="BP32:CB32" si="22">SUM(BP4:BP31)</f>
        <v>4</v>
      </c>
      <c r="BQ32" s="83">
        <f t="shared" si="22"/>
        <v>49</v>
      </c>
      <c r="BR32" s="83">
        <f t="shared" si="22"/>
        <v>0</v>
      </c>
      <c r="BS32" s="83">
        <f t="shared" si="22"/>
        <v>5</v>
      </c>
      <c r="BT32" s="83">
        <f t="shared" si="22"/>
        <v>0</v>
      </c>
      <c r="BU32" s="83">
        <f t="shared" si="22"/>
        <v>75</v>
      </c>
      <c r="BV32" s="83">
        <f t="shared" si="22"/>
        <v>220</v>
      </c>
      <c r="BW32" s="83">
        <f t="shared" si="22"/>
        <v>1502</v>
      </c>
      <c r="BX32" s="83">
        <f t="shared" si="22"/>
        <v>25</v>
      </c>
      <c r="BY32" s="83">
        <f t="shared" si="22"/>
        <v>12</v>
      </c>
      <c r="BZ32" s="83">
        <f t="shared" si="22"/>
        <v>5</v>
      </c>
      <c r="CA32" s="83">
        <f t="shared" si="22"/>
        <v>1897</v>
      </c>
      <c r="CB32" s="55">
        <f t="shared" si="22"/>
        <v>1</v>
      </c>
      <c r="CD32" s="86" t="s">
        <v>37</v>
      </c>
      <c r="CE32" s="11">
        <f>SUM(CE4:CE31)</f>
        <v>1</v>
      </c>
      <c r="CF32" s="11">
        <f t="shared" ref="CF32:CP32" si="23">SUM(CF4:CF31)</f>
        <v>3</v>
      </c>
      <c r="CG32" s="11">
        <f t="shared" si="23"/>
        <v>73</v>
      </c>
      <c r="CH32" s="11">
        <f t="shared" si="23"/>
        <v>3</v>
      </c>
      <c r="CI32" s="11">
        <f t="shared" si="23"/>
        <v>5</v>
      </c>
      <c r="CJ32" s="11">
        <f t="shared" si="23"/>
        <v>1</v>
      </c>
      <c r="CK32" s="11">
        <f t="shared" si="23"/>
        <v>9</v>
      </c>
      <c r="CL32" s="11">
        <f t="shared" si="23"/>
        <v>184</v>
      </c>
      <c r="CM32" s="11">
        <f t="shared" si="23"/>
        <v>1344</v>
      </c>
      <c r="CN32" s="11">
        <f t="shared" si="23"/>
        <v>17</v>
      </c>
      <c r="CO32" s="11">
        <f t="shared" si="23"/>
        <v>17</v>
      </c>
      <c r="CP32" s="11">
        <f t="shared" si="23"/>
        <v>2</v>
      </c>
      <c r="CQ32" s="11">
        <f>SUM(CQ4:CQ31)</f>
        <v>1659</v>
      </c>
      <c r="CR32" s="87">
        <f>CQ32/$CQ$32</f>
        <v>1</v>
      </c>
      <c r="CT32" s="86" t="s">
        <v>37</v>
      </c>
      <c r="CU32" s="11">
        <f>SUM(CU4:CU31)</f>
        <v>0</v>
      </c>
      <c r="CV32" s="11">
        <f t="shared" ref="CV32:DG32" si="24">SUM(CV4:CV31)</f>
        <v>3</v>
      </c>
      <c r="CW32" s="11">
        <f t="shared" si="24"/>
        <v>44</v>
      </c>
      <c r="CX32" s="11">
        <f t="shared" si="24"/>
        <v>0</v>
      </c>
      <c r="CY32" s="11">
        <f t="shared" si="24"/>
        <v>5</v>
      </c>
      <c r="CZ32" s="11">
        <f t="shared" si="24"/>
        <v>1</v>
      </c>
      <c r="DA32" s="11">
        <f t="shared" si="24"/>
        <v>5</v>
      </c>
      <c r="DB32" s="11">
        <f t="shared" si="24"/>
        <v>258</v>
      </c>
      <c r="DC32" s="11">
        <f t="shared" si="24"/>
        <v>1062</v>
      </c>
      <c r="DD32" s="11">
        <f t="shared" si="24"/>
        <v>19</v>
      </c>
      <c r="DE32" s="11">
        <f t="shared" si="24"/>
        <v>27</v>
      </c>
      <c r="DF32" s="11">
        <f t="shared" si="24"/>
        <v>4</v>
      </c>
      <c r="DG32" s="11">
        <f t="shared" si="24"/>
        <v>1428</v>
      </c>
      <c r="DH32" s="55">
        <f>DG32/$DG$32</f>
        <v>1</v>
      </c>
      <c r="DJ32" s="86" t="s">
        <v>37</v>
      </c>
      <c r="DK32" s="11">
        <f>SUM(DK4:DK31)</f>
        <v>1</v>
      </c>
      <c r="DL32" s="11">
        <f>SUM(DL4:DL31)</f>
        <v>25</v>
      </c>
      <c r="DM32" s="11">
        <f t="shared" ref="DM32:DT32" si="25">SUM(DM4:DM31)</f>
        <v>3</v>
      </c>
      <c r="DN32" s="11">
        <f t="shared" si="25"/>
        <v>5</v>
      </c>
      <c r="DO32" s="11">
        <f t="shared" si="25"/>
        <v>4</v>
      </c>
      <c r="DP32" s="11">
        <f t="shared" si="25"/>
        <v>194</v>
      </c>
      <c r="DQ32" s="11">
        <f t="shared" si="25"/>
        <v>1051</v>
      </c>
      <c r="DR32" s="11">
        <f t="shared" si="25"/>
        <v>22</v>
      </c>
      <c r="DS32" s="11">
        <f t="shared" si="25"/>
        <v>16</v>
      </c>
      <c r="DT32" s="11">
        <f t="shared" si="25"/>
        <v>3</v>
      </c>
      <c r="DU32" s="7">
        <f t="shared" si="14"/>
        <v>1324</v>
      </c>
      <c r="DV32" s="55">
        <f t="shared" si="15"/>
        <v>1</v>
      </c>
      <c r="DX32" s="86" t="s">
        <v>37</v>
      </c>
      <c r="DY32" s="11">
        <f>SUM(DY4:DY31)</f>
        <v>1</v>
      </c>
      <c r="DZ32" s="11">
        <f>SUM(DZ4:DZ31)</f>
        <v>24</v>
      </c>
      <c r="EA32" s="11">
        <f t="shared" ref="EA32:EH32" si="26">SUM(EA4:EA31)</f>
        <v>1</v>
      </c>
      <c r="EB32" s="11">
        <f t="shared" si="26"/>
        <v>2</v>
      </c>
      <c r="EC32" s="11">
        <f t="shared" si="26"/>
        <v>1</v>
      </c>
      <c r="ED32" s="11">
        <f t="shared" si="26"/>
        <v>69</v>
      </c>
      <c r="EE32" s="11">
        <f t="shared" si="26"/>
        <v>354</v>
      </c>
      <c r="EF32" s="11">
        <f t="shared" si="26"/>
        <v>6</v>
      </c>
      <c r="EG32" s="11">
        <f t="shared" si="26"/>
        <v>14</v>
      </c>
      <c r="EH32" s="11">
        <f t="shared" si="26"/>
        <v>1</v>
      </c>
      <c r="EI32" s="7">
        <f t="shared" si="16"/>
        <v>473</v>
      </c>
      <c r="EJ32" s="55">
        <f t="shared" si="17"/>
        <v>1</v>
      </c>
    </row>
    <row r="33" spans="3:139" ht="16.5" thickTop="1" thickBot="1" x14ac:dyDescent="0.3">
      <c r="C33" s="88">
        <v>5.7537399309551211E-3</v>
      </c>
      <c r="D33" s="89">
        <v>2.3014959723820483E-3</v>
      </c>
      <c r="E33" s="89">
        <v>2.5316455696202531E-2</v>
      </c>
      <c r="F33" s="89">
        <v>4.6029919447640967E-3</v>
      </c>
      <c r="G33" s="89">
        <v>0</v>
      </c>
      <c r="H33" s="89">
        <v>1.1507479861910242E-3</v>
      </c>
      <c r="I33" s="89">
        <v>8.0552359033371698E-3</v>
      </c>
      <c r="J33" s="89">
        <v>0.17491369390103567</v>
      </c>
      <c r="K33" s="89">
        <v>0.87456846950517841</v>
      </c>
      <c r="L33" s="89">
        <v>1.2658227848101266E-2</v>
      </c>
      <c r="M33" s="89">
        <v>2.3014959723820483E-3</v>
      </c>
      <c r="N33" s="89">
        <v>6.9044879171461446E-3</v>
      </c>
      <c r="O33" s="90">
        <v>1.1185270425776754</v>
      </c>
      <c r="S33" s="88">
        <v>2.2411474675033617E-3</v>
      </c>
      <c r="T33" s="89">
        <v>5.8269834155087403E-3</v>
      </c>
      <c r="U33" s="89">
        <v>4.034065441506051E-2</v>
      </c>
      <c r="V33" s="89">
        <v>3.5858359480053789E-3</v>
      </c>
      <c r="W33" s="89">
        <v>5.8269834155087403E-3</v>
      </c>
      <c r="X33" s="89">
        <v>4.4822949350067237E-4</v>
      </c>
      <c r="Y33" s="89">
        <v>5.378753922008068E-3</v>
      </c>
      <c r="Z33" s="89">
        <v>0.17705064993276556</v>
      </c>
      <c r="AA33" s="89">
        <v>0.8852532496638279</v>
      </c>
      <c r="AB33" s="89">
        <v>2.0170327207530255E-2</v>
      </c>
      <c r="AC33" s="89">
        <v>1.1653966831017481E-2</v>
      </c>
      <c r="AD33" s="89">
        <v>2.2411474675033617E-3</v>
      </c>
      <c r="AE33" s="90">
        <v>1.1600179291797401</v>
      </c>
      <c r="AI33" s="88">
        <v>0</v>
      </c>
      <c r="AJ33" s="89">
        <v>4.0453074433656954E-3</v>
      </c>
      <c r="AK33" s="89">
        <v>3.802588996763754E-2</v>
      </c>
      <c r="AL33" s="89">
        <v>4.0453074433656954E-3</v>
      </c>
      <c r="AM33" s="89">
        <v>8.090614886731392E-4</v>
      </c>
      <c r="AN33" s="89">
        <v>0</v>
      </c>
      <c r="AO33" s="89">
        <v>7.2815533980582527E-3</v>
      </c>
      <c r="AP33" s="89">
        <v>0.17799352750809061</v>
      </c>
      <c r="AQ33" s="89">
        <v>0.90857605177993528</v>
      </c>
      <c r="AR33" s="89">
        <v>2.5889967637540454E-2</v>
      </c>
      <c r="AS33" s="89">
        <v>7.2815533980582527E-3</v>
      </c>
      <c r="AT33" s="89">
        <v>4.0453074433656954E-3</v>
      </c>
      <c r="AU33" s="90">
        <v>1.1779935275080906</v>
      </c>
      <c r="AY33" s="88">
        <v>0</v>
      </c>
      <c r="AZ33" s="89">
        <v>3.472222222222222E-3</v>
      </c>
      <c r="BA33" s="89">
        <v>1.7361111111111112E-2</v>
      </c>
      <c r="BB33" s="89">
        <v>1.1574074074074073E-3</v>
      </c>
      <c r="BC33" s="89">
        <v>4.6296296296296294E-3</v>
      </c>
      <c r="BD33" s="89">
        <v>1.1574074074074073E-3</v>
      </c>
      <c r="BE33" s="89">
        <v>9.2592592592592587E-3</v>
      </c>
      <c r="BF33" s="89">
        <v>0.20023148148148148</v>
      </c>
      <c r="BG33" s="89">
        <v>0.8842592592592593</v>
      </c>
      <c r="BH33" s="89">
        <v>4.6296296296296294E-2</v>
      </c>
      <c r="BI33" s="89">
        <v>2.0833333333333332E-2</v>
      </c>
      <c r="BJ33" s="89">
        <v>9.2592592592592587E-3</v>
      </c>
      <c r="BK33" s="90">
        <v>1.1979166666666667</v>
      </c>
      <c r="BO33" s="88">
        <v>0</v>
      </c>
      <c r="BP33" s="89">
        <v>2.5062656641604009E-3</v>
      </c>
      <c r="BQ33" s="89">
        <v>3.0701754385964911E-2</v>
      </c>
      <c r="BR33" s="89">
        <v>0</v>
      </c>
      <c r="BS33" s="89">
        <v>3.1328320802005011E-3</v>
      </c>
      <c r="BT33" s="89">
        <v>0</v>
      </c>
      <c r="BU33" s="89">
        <v>4.6992481203007516E-2</v>
      </c>
      <c r="BV33" s="89">
        <v>0.13784461152882205</v>
      </c>
      <c r="BW33" s="89">
        <v>0.94110275689223055</v>
      </c>
      <c r="BX33" s="89">
        <v>1.5664160401002505E-2</v>
      </c>
      <c r="BY33" s="89">
        <v>7.5187969924812026E-3</v>
      </c>
      <c r="BZ33" s="89">
        <v>3.1328320802005011E-3</v>
      </c>
      <c r="CA33" s="90">
        <v>1.1885964912280702</v>
      </c>
      <c r="CE33" s="88">
        <v>6.8587105624142656E-4</v>
      </c>
      <c r="CF33" s="89">
        <v>2.05761316872428E-3</v>
      </c>
      <c r="CG33" s="89">
        <v>5.0068587105624146E-2</v>
      </c>
      <c r="CH33" s="89">
        <v>2.05761316872428E-3</v>
      </c>
      <c r="CI33" s="89">
        <v>3.4293552812071329E-3</v>
      </c>
      <c r="CJ33" s="89">
        <v>6.8587105624142656E-4</v>
      </c>
      <c r="CK33" s="89">
        <v>6.1728395061728392E-3</v>
      </c>
      <c r="CL33" s="89">
        <v>0.12620027434842249</v>
      </c>
      <c r="CM33" s="89">
        <v>0.92181069958847739</v>
      </c>
      <c r="CN33" s="89">
        <v>1.1659807956104253E-2</v>
      </c>
      <c r="CO33" s="89">
        <v>1.1659807956104253E-2</v>
      </c>
      <c r="CP33" s="89">
        <v>1.3717421124828531E-3</v>
      </c>
      <c r="CQ33" s="90">
        <v>1.1378600823045268</v>
      </c>
      <c r="CU33" s="88">
        <v>0</v>
      </c>
      <c r="CV33" s="89">
        <v>1.7441860465116279E-3</v>
      </c>
      <c r="CW33" s="89">
        <v>2.5581395348837209E-2</v>
      </c>
      <c r="CX33" s="89">
        <v>0</v>
      </c>
      <c r="CY33" s="89">
        <v>2.9069767441860465E-3</v>
      </c>
      <c r="CZ33" s="89">
        <v>5.8139534883720929E-4</v>
      </c>
      <c r="DA33" s="89">
        <v>2.9069767441860465E-3</v>
      </c>
      <c r="DB33" s="89">
        <v>0.15</v>
      </c>
      <c r="DC33" s="89">
        <v>0.61744186046511629</v>
      </c>
      <c r="DD33" s="89">
        <v>1.1046511627906977E-2</v>
      </c>
      <c r="DE33" s="89">
        <v>1.5697674418604653E-2</v>
      </c>
      <c r="DF33" s="89">
        <v>2.3255813953488372E-3</v>
      </c>
      <c r="DG33" s="91">
        <v>0.83023255813953489</v>
      </c>
      <c r="DK33" s="89">
        <v>8.4104289318755253E-4</v>
      </c>
      <c r="DL33" s="89">
        <v>2.1026072329688814E-2</v>
      </c>
      <c r="DM33" s="89">
        <v>2.5231286795626578E-3</v>
      </c>
      <c r="DN33" s="89">
        <v>4.2052144659377629E-3</v>
      </c>
      <c r="DO33" s="89">
        <v>3.3641715727502101E-3</v>
      </c>
      <c r="DP33" s="89">
        <v>0.1631623212783852</v>
      </c>
      <c r="DQ33" s="89">
        <v>0.88393608074011776</v>
      </c>
      <c r="DR33" s="89">
        <v>1.8502943650126155E-2</v>
      </c>
      <c r="DS33" s="89">
        <v>1.345668629100084E-2</v>
      </c>
      <c r="DT33" s="89">
        <v>2.5231286795626578E-3</v>
      </c>
      <c r="DU33" s="89">
        <v>1.1135407905803196</v>
      </c>
      <c r="DY33" s="89">
        <f>DY32/'Tipo de Violação'!$D$296</f>
        <v>2.5380710659898475E-3</v>
      </c>
      <c r="DZ33" s="89">
        <f>DZ32/'Tipo de Violação'!$D$296</f>
        <v>6.0913705583756347E-2</v>
      </c>
      <c r="EA33" s="89">
        <f>EA32/'Tipo de Violação'!$D$296</f>
        <v>2.5380710659898475E-3</v>
      </c>
      <c r="EB33" s="89">
        <f>EB32/'Tipo de Violação'!$D$296</f>
        <v>5.076142131979695E-3</v>
      </c>
      <c r="EC33" s="89">
        <f>EC32/'Tipo de Violação'!$D$296</f>
        <v>2.5380710659898475E-3</v>
      </c>
      <c r="ED33" s="89">
        <f>ED32/'Tipo de Violação'!$D$296</f>
        <v>0.17512690355329949</v>
      </c>
      <c r="EE33" s="89">
        <f>EE32/'Tipo de Violação'!$D$296</f>
        <v>0.89847715736040612</v>
      </c>
      <c r="EF33" s="89">
        <f>EF32/'Tipo de Violação'!$D$296</f>
        <v>1.5228426395939087E-2</v>
      </c>
      <c r="EG33" s="89">
        <f>EG32/'Tipo de Violação'!$D$296</f>
        <v>3.553299492385787E-2</v>
      </c>
      <c r="EH33" s="89">
        <f>EH32/'Tipo de Violação'!$D$296</f>
        <v>2.5380710659898475E-3</v>
      </c>
      <c r="EI33" s="89">
        <f>EI32/'Tipo de Violação'!$D$296</f>
        <v>1.2005076142131981</v>
      </c>
    </row>
    <row r="34" spans="3:139" ht="15.75" thickTop="1" x14ac:dyDescent="0.25">
      <c r="BN34" s="22" t="s">
        <v>127</v>
      </c>
      <c r="CD34" s="22" t="s">
        <v>127</v>
      </c>
      <c r="CT34" s="22" t="s">
        <v>127</v>
      </c>
      <c r="DJ34" s="22" t="s">
        <v>127</v>
      </c>
      <c r="DK34" s="22"/>
      <c r="DX34" s="22" t="s">
        <v>127</v>
      </c>
      <c r="DY34" s="22"/>
    </row>
  </sheetData>
  <mergeCells count="9">
    <mergeCell ref="CT2:DH2"/>
    <mergeCell ref="DJ2:DV2"/>
    <mergeCell ref="DX2:EJ2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A284-8165-48BC-B460-FD850C0B8E5D}">
  <sheetPr>
    <tabColor theme="9" tint="-0.249977111117893"/>
  </sheetPr>
  <dimension ref="B1:CU34"/>
  <sheetViews>
    <sheetView showGridLines="0" showRowColHeaders="0" zoomScale="85" zoomScaleNormal="85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7.7109375" bestFit="1" customWidth="1"/>
    <col min="4" max="4" width="9.140625" bestFit="1" customWidth="1"/>
    <col min="5" max="5" width="12.85546875" bestFit="1" customWidth="1"/>
    <col min="6" max="6" width="12.85546875" customWidth="1"/>
    <col min="7" max="7" width="8.42578125" bestFit="1" customWidth="1"/>
    <col min="8" max="8" width="14.42578125" bestFit="1" customWidth="1"/>
    <col min="9" max="9" width="14.42578125" customWidth="1"/>
    <col min="10" max="11" width="8.5703125" style="13" bestFit="1" customWidth="1"/>
    <col min="12" max="12" width="3" customWidth="1"/>
    <col min="13" max="13" width="6.5703125" bestFit="1" customWidth="1"/>
    <col min="14" max="14" width="7.7109375" bestFit="1" customWidth="1"/>
    <col min="15" max="15" width="9.140625" bestFit="1" customWidth="1"/>
    <col min="16" max="16" width="12.85546875" bestFit="1" customWidth="1"/>
    <col min="17" max="17" width="12.85546875" customWidth="1"/>
    <col min="18" max="18" width="8.42578125" bestFit="1" customWidth="1"/>
    <col min="19" max="19" width="14.42578125" bestFit="1" customWidth="1"/>
    <col min="20" max="20" width="14.42578125" customWidth="1"/>
    <col min="21" max="22" width="8.5703125" style="13" bestFit="1" customWidth="1"/>
    <col min="23" max="23" width="2.5703125" customWidth="1"/>
    <col min="24" max="24" width="6.5703125" bestFit="1" customWidth="1"/>
    <col min="25" max="25" width="7.7109375" bestFit="1" customWidth="1"/>
    <col min="26" max="26" width="9.140625" bestFit="1" customWidth="1"/>
    <col min="27" max="27" width="12.85546875" bestFit="1" customWidth="1"/>
    <col min="28" max="28" width="20.28515625" bestFit="1" customWidth="1"/>
    <col min="29" max="29" width="8.42578125" bestFit="1" customWidth="1"/>
    <col min="30" max="30" width="14.42578125" bestFit="1" customWidth="1"/>
    <col min="31" max="31" width="14.42578125" customWidth="1"/>
    <col min="32" max="32" width="8.5703125" style="13" bestFit="1" customWidth="1"/>
    <col min="33" max="33" width="8.5703125" bestFit="1" customWidth="1"/>
    <col min="34" max="34" width="2.7109375" customWidth="1"/>
    <col min="35" max="35" width="6.5703125" bestFit="1" customWidth="1"/>
    <col min="36" max="36" width="7.7109375" bestFit="1" customWidth="1"/>
    <col min="37" max="37" width="9.140625" bestFit="1" customWidth="1"/>
    <col min="38" max="38" width="12.85546875" bestFit="1" customWidth="1"/>
    <col min="39" max="39" width="12.85546875" customWidth="1"/>
    <col min="40" max="40" width="8.42578125" bestFit="1" customWidth="1"/>
    <col min="41" max="41" width="15.85546875" customWidth="1"/>
    <col min="42" max="42" width="14.42578125" bestFit="1" customWidth="1"/>
    <col min="43" max="43" width="8.5703125" style="13" bestFit="1" customWidth="1"/>
    <col min="44" max="44" width="8.5703125" bestFit="1" customWidth="1"/>
    <col min="45" max="45" width="2.7109375" customWidth="1"/>
    <col min="46" max="46" width="6.5703125" bestFit="1" customWidth="1"/>
    <col min="47" max="47" width="7.7109375" bestFit="1" customWidth="1"/>
    <col min="48" max="48" width="9.140625" bestFit="1" customWidth="1"/>
    <col min="49" max="49" width="12.85546875" bestFit="1" customWidth="1"/>
    <col min="50" max="50" width="12.85546875" customWidth="1"/>
    <col min="51" max="51" width="8.42578125" bestFit="1" customWidth="1"/>
    <col min="52" max="52" width="13.7109375" customWidth="1"/>
    <col min="53" max="53" width="10.42578125" customWidth="1"/>
    <col min="54" max="54" width="8.5703125" style="13" bestFit="1" customWidth="1"/>
    <col min="55" max="55" width="8.5703125" bestFit="1" customWidth="1"/>
    <col min="56" max="56" width="2.140625" customWidth="1"/>
    <col min="57" max="57" width="6.5703125" bestFit="1" customWidth="1"/>
    <col min="58" max="59" width="9.140625" bestFit="1" customWidth="1"/>
    <col min="60" max="60" width="12.85546875" bestFit="1" customWidth="1"/>
    <col min="61" max="61" width="14.5703125" customWidth="1"/>
    <col min="62" max="62" width="12.85546875" bestFit="1" customWidth="1"/>
    <col min="63" max="64" width="12.85546875" customWidth="1"/>
    <col min="65" max="65" width="9.140625" bestFit="1" customWidth="1"/>
    <col min="66" max="66" width="8.5703125" bestFit="1" customWidth="1"/>
    <col min="67" max="67" width="2.140625" customWidth="1"/>
    <col min="68" max="68" width="6.5703125" bestFit="1" customWidth="1"/>
    <col min="69" max="70" width="9.140625" bestFit="1" customWidth="1"/>
    <col min="71" max="71" width="12.85546875" bestFit="1" customWidth="1"/>
    <col min="72" max="72" width="14.5703125" customWidth="1"/>
    <col min="73" max="73" width="12.85546875" bestFit="1" customWidth="1"/>
    <col min="74" max="75" width="12.85546875" customWidth="1"/>
    <col min="76" max="76" width="9.140625" bestFit="1" customWidth="1"/>
    <col min="77" max="77" width="8.5703125" bestFit="1" customWidth="1"/>
    <col min="78" max="78" width="2.140625" customWidth="1"/>
    <col min="79" max="79" width="6.5703125" bestFit="1" customWidth="1"/>
    <col min="80" max="81" width="9.140625" bestFit="1" customWidth="1"/>
    <col min="82" max="82" width="12.85546875" bestFit="1" customWidth="1"/>
    <col min="83" max="83" width="14.5703125" customWidth="1"/>
    <col min="84" max="84" width="12.85546875" bestFit="1" customWidth="1"/>
    <col min="85" max="85" width="14.5703125" customWidth="1"/>
    <col min="86" max="86" width="12.85546875" customWidth="1"/>
    <col min="87" max="87" width="9.140625" bestFit="1" customWidth="1"/>
    <col min="88" max="88" width="8.5703125" bestFit="1" customWidth="1"/>
    <col min="89" max="89" width="2.140625" customWidth="1"/>
    <col min="90" max="90" width="6.5703125" bestFit="1" customWidth="1"/>
    <col min="91" max="92" width="9.140625" bestFit="1" customWidth="1"/>
    <col min="93" max="93" width="12.85546875" bestFit="1" customWidth="1"/>
    <col min="94" max="94" width="14.5703125" customWidth="1"/>
    <col min="95" max="95" width="12.85546875" bestFit="1" customWidth="1"/>
    <col min="96" max="96" width="15.85546875" customWidth="1"/>
    <col min="97" max="97" width="12.85546875" customWidth="1"/>
    <col min="98" max="98" width="9.140625" bestFit="1" customWidth="1"/>
    <col min="257" max="257" width="1.7109375" customWidth="1"/>
    <col min="258" max="258" width="6.5703125" bestFit="1" customWidth="1"/>
    <col min="259" max="259" width="7.7109375" bestFit="1" customWidth="1"/>
    <col min="260" max="260" width="9.140625" bestFit="1" customWidth="1"/>
    <col min="261" max="261" width="12.85546875" bestFit="1" customWidth="1"/>
    <col min="262" max="262" width="12.85546875" customWidth="1"/>
    <col min="263" max="263" width="8.42578125" bestFit="1" customWidth="1"/>
    <col min="264" max="264" width="14.42578125" bestFit="1" customWidth="1"/>
    <col min="265" max="265" width="14.42578125" customWidth="1"/>
    <col min="268" max="268" width="3" customWidth="1"/>
    <col min="269" max="269" width="6.5703125" bestFit="1" customWidth="1"/>
    <col min="270" max="270" width="7.7109375" bestFit="1" customWidth="1"/>
    <col min="271" max="271" width="9.140625" bestFit="1" customWidth="1"/>
    <col min="272" max="272" width="12.85546875" bestFit="1" customWidth="1"/>
    <col min="273" max="273" width="12.85546875" customWidth="1"/>
    <col min="274" max="274" width="8.42578125" bestFit="1" customWidth="1"/>
    <col min="275" max="275" width="14.42578125" bestFit="1" customWidth="1"/>
    <col min="276" max="276" width="14.42578125" customWidth="1"/>
    <col min="279" max="279" width="2.5703125" customWidth="1"/>
    <col min="280" max="280" width="6.5703125" bestFit="1" customWidth="1"/>
    <col min="281" max="281" width="7.7109375" bestFit="1" customWidth="1"/>
    <col min="282" max="282" width="9.140625" bestFit="1" customWidth="1"/>
    <col min="283" max="283" width="12.85546875" bestFit="1" customWidth="1"/>
    <col min="284" max="284" width="20.28515625" bestFit="1" customWidth="1"/>
    <col min="285" max="285" width="8.42578125" bestFit="1" customWidth="1"/>
    <col min="286" max="286" width="14.42578125" bestFit="1" customWidth="1"/>
    <col min="287" max="287" width="14.42578125" customWidth="1"/>
    <col min="290" max="290" width="2.7109375" customWidth="1"/>
    <col min="291" max="291" width="6.5703125" bestFit="1" customWidth="1"/>
    <col min="292" max="292" width="7.7109375" bestFit="1" customWidth="1"/>
    <col min="293" max="293" width="9.140625" bestFit="1" customWidth="1"/>
    <col min="294" max="294" width="12.85546875" bestFit="1" customWidth="1"/>
    <col min="295" max="295" width="12.85546875" customWidth="1"/>
    <col min="296" max="296" width="8.42578125" bestFit="1" customWidth="1"/>
    <col min="297" max="297" width="15.85546875" customWidth="1"/>
    <col min="298" max="298" width="14.42578125" bestFit="1" customWidth="1"/>
    <col min="301" max="301" width="2.7109375" customWidth="1"/>
    <col min="302" max="302" width="6.5703125" bestFit="1" customWidth="1"/>
    <col min="303" max="303" width="7.7109375" bestFit="1" customWidth="1"/>
    <col min="304" max="304" width="9.140625" bestFit="1" customWidth="1"/>
    <col min="305" max="305" width="12.85546875" bestFit="1" customWidth="1"/>
    <col min="306" max="306" width="12.85546875" customWidth="1"/>
    <col min="307" max="307" width="8.42578125" bestFit="1" customWidth="1"/>
    <col min="308" max="308" width="13.7109375" customWidth="1"/>
    <col min="309" max="309" width="10.42578125" customWidth="1"/>
    <col min="312" max="312" width="2.140625" customWidth="1"/>
    <col min="313" max="313" width="6.5703125" bestFit="1" customWidth="1"/>
    <col min="314" max="315" width="9.140625" bestFit="1" customWidth="1"/>
    <col min="316" max="316" width="12.85546875" bestFit="1" customWidth="1"/>
    <col min="317" max="317" width="14.5703125" customWidth="1"/>
    <col min="318" max="318" width="12.85546875" bestFit="1" customWidth="1"/>
    <col min="319" max="320" width="12.85546875" customWidth="1"/>
    <col min="321" max="321" width="9.140625" bestFit="1" customWidth="1"/>
    <col min="323" max="323" width="2.140625" customWidth="1"/>
    <col min="324" max="324" width="6.5703125" bestFit="1" customWidth="1"/>
    <col min="325" max="326" width="9.140625" bestFit="1" customWidth="1"/>
    <col min="327" max="327" width="12.85546875" bestFit="1" customWidth="1"/>
    <col min="328" max="328" width="14.5703125" customWidth="1"/>
    <col min="329" max="329" width="12.85546875" bestFit="1" customWidth="1"/>
    <col min="330" max="331" width="12.85546875" customWidth="1"/>
    <col min="332" max="332" width="9.140625" bestFit="1" customWidth="1"/>
    <col min="334" max="334" width="2.140625" customWidth="1"/>
    <col min="335" max="335" width="6.5703125" bestFit="1" customWidth="1"/>
    <col min="336" max="337" width="9.140625" bestFit="1" customWidth="1"/>
    <col min="338" max="338" width="12.85546875" bestFit="1" customWidth="1"/>
    <col min="339" max="339" width="14.5703125" customWidth="1"/>
    <col min="340" max="340" width="12.85546875" bestFit="1" customWidth="1"/>
    <col min="341" max="342" width="12.85546875" customWidth="1"/>
    <col min="343" max="343" width="9.140625" bestFit="1" customWidth="1"/>
    <col min="345" max="345" width="2.140625" customWidth="1"/>
    <col min="346" max="346" width="6.5703125" bestFit="1" customWidth="1"/>
    <col min="347" max="348" width="9.140625" bestFit="1" customWidth="1"/>
    <col min="349" max="349" width="12.85546875" bestFit="1" customWidth="1"/>
    <col min="350" max="350" width="14.5703125" customWidth="1"/>
    <col min="351" max="351" width="12.85546875" bestFit="1" customWidth="1"/>
    <col min="352" max="353" width="12.85546875" customWidth="1"/>
    <col min="354" max="354" width="9.140625" bestFit="1" customWidth="1"/>
    <col min="513" max="513" width="1.7109375" customWidth="1"/>
    <col min="514" max="514" width="6.5703125" bestFit="1" customWidth="1"/>
    <col min="515" max="515" width="7.7109375" bestFit="1" customWidth="1"/>
    <col min="516" max="516" width="9.140625" bestFit="1" customWidth="1"/>
    <col min="517" max="517" width="12.85546875" bestFit="1" customWidth="1"/>
    <col min="518" max="518" width="12.85546875" customWidth="1"/>
    <col min="519" max="519" width="8.42578125" bestFit="1" customWidth="1"/>
    <col min="520" max="520" width="14.42578125" bestFit="1" customWidth="1"/>
    <col min="521" max="521" width="14.42578125" customWidth="1"/>
    <col min="524" max="524" width="3" customWidth="1"/>
    <col min="525" max="525" width="6.5703125" bestFit="1" customWidth="1"/>
    <col min="526" max="526" width="7.7109375" bestFit="1" customWidth="1"/>
    <col min="527" max="527" width="9.140625" bestFit="1" customWidth="1"/>
    <col min="528" max="528" width="12.85546875" bestFit="1" customWidth="1"/>
    <col min="529" max="529" width="12.85546875" customWidth="1"/>
    <col min="530" max="530" width="8.42578125" bestFit="1" customWidth="1"/>
    <col min="531" max="531" width="14.42578125" bestFit="1" customWidth="1"/>
    <col min="532" max="532" width="14.42578125" customWidth="1"/>
    <col min="535" max="535" width="2.5703125" customWidth="1"/>
    <col min="536" max="536" width="6.5703125" bestFit="1" customWidth="1"/>
    <col min="537" max="537" width="7.7109375" bestFit="1" customWidth="1"/>
    <col min="538" max="538" width="9.140625" bestFit="1" customWidth="1"/>
    <col min="539" max="539" width="12.85546875" bestFit="1" customWidth="1"/>
    <col min="540" max="540" width="20.28515625" bestFit="1" customWidth="1"/>
    <col min="541" max="541" width="8.42578125" bestFit="1" customWidth="1"/>
    <col min="542" max="542" width="14.42578125" bestFit="1" customWidth="1"/>
    <col min="543" max="543" width="14.42578125" customWidth="1"/>
    <col min="546" max="546" width="2.7109375" customWidth="1"/>
    <col min="547" max="547" width="6.5703125" bestFit="1" customWidth="1"/>
    <col min="548" max="548" width="7.7109375" bestFit="1" customWidth="1"/>
    <col min="549" max="549" width="9.140625" bestFit="1" customWidth="1"/>
    <col min="550" max="550" width="12.85546875" bestFit="1" customWidth="1"/>
    <col min="551" max="551" width="12.85546875" customWidth="1"/>
    <col min="552" max="552" width="8.42578125" bestFit="1" customWidth="1"/>
    <col min="553" max="553" width="15.85546875" customWidth="1"/>
    <col min="554" max="554" width="14.42578125" bestFit="1" customWidth="1"/>
    <col min="557" max="557" width="2.7109375" customWidth="1"/>
    <col min="558" max="558" width="6.5703125" bestFit="1" customWidth="1"/>
    <col min="559" max="559" width="7.7109375" bestFit="1" customWidth="1"/>
    <col min="560" max="560" width="9.140625" bestFit="1" customWidth="1"/>
    <col min="561" max="561" width="12.85546875" bestFit="1" customWidth="1"/>
    <col min="562" max="562" width="12.85546875" customWidth="1"/>
    <col min="563" max="563" width="8.42578125" bestFit="1" customWidth="1"/>
    <col min="564" max="564" width="13.7109375" customWidth="1"/>
    <col min="565" max="565" width="10.42578125" customWidth="1"/>
    <col min="568" max="568" width="2.140625" customWidth="1"/>
    <col min="569" max="569" width="6.5703125" bestFit="1" customWidth="1"/>
    <col min="570" max="571" width="9.140625" bestFit="1" customWidth="1"/>
    <col min="572" max="572" width="12.85546875" bestFit="1" customWidth="1"/>
    <col min="573" max="573" width="14.5703125" customWidth="1"/>
    <col min="574" max="574" width="12.85546875" bestFit="1" customWidth="1"/>
    <col min="575" max="576" width="12.85546875" customWidth="1"/>
    <col min="577" max="577" width="9.140625" bestFit="1" customWidth="1"/>
    <col min="579" max="579" width="2.140625" customWidth="1"/>
    <col min="580" max="580" width="6.5703125" bestFit="1" customWidth="1"/>
    <col min="581" max="582" width="9.140625" bestFit="1" customWidth="1"/>
    <col min="583" max="583" width="12.85546875" bestFit="1" customWidth="1"/>
    <col min="584" max="584" width="14.5703125" customWidth="1"/>
    <col min="585" max="585" width="12.85546875" bestFit="1" customWidth="1"/>
    <col min="586" max="587" width="12.85546875" customWidth="1"/>
    <col min="588" max="588" width="9.140625" bestFit="1" customWidth="1"/>
    <col min="590" max="590" width="2.140625" customWidth="1"/>
    <col min="591" max="591" width="6.5703125" bestFit="1" customWidth="1"/>
    <col min="592" max="593" width="9.140625" bestFit="1" customWidth="1"/>
    <col min="594" max="594" width="12.85546875" bestFit="1" customWidth="1"/>
    <col min="595" max="595" width="14.5703125" customWidth="1"/>
    <col min="596" max="596" width="12.85546875" bestFit="1" customWidth="1"/>
    <col min="597" max="598" width="12.85546875" customWidth="1"/>
    <col min="599" max="599" width="9.140625" bestFit="1" customWidth="1"/>
    <col min="601" max="601" width="2.140625" customWidth="1"/>
    <col min="602" max="602" width="6.5703125" bestFit="1" customWidth="1"/>
    <col min="603" max="604" width="9.140625" bestFit="1" customWidth="1"/>
    <col min="605" max="605" width="12.85546875" bestFit="1" customWidth="1"/>
    <col min="606" max="606" width="14.5703125" customWidth="1"/>
    <col min="607" max="607" width="12.85546875" bestFit="1" customWidth="1"/>
    <col min="608" max="609" width="12.85546875" customWidth="1"/>
    <col min="610" max="610" width="9.140625" bestFit="1" customWidth="1"/>
    <col min="769" max="769" width="1.7109375" customWidth="1"/>
    <col min="770" max="770" width="6.5703125" bestFit="1" customWidth="1"/>
    <col min="771" max="771" width="7.7109375" bestFit="1" customWidth="1"/>
    <col min="772" max="772" width="9.140625" bestFit="1" customWidth="1"/>
    <col min="773" max="773" width="12.85546875" bestFit="1" customWidth="1"/>
    <col min="774" max="774" width="12.85546875" customWidth="1"/>
    <col min="775" max="775" width="8.42578125" bestFit="1" customWidth="1"/>
    <col min="776" max="776" width="14.42578125" bestFit="1" customWidth="1"/>
    <col min="777" max="777" width="14.42578125" customWidth="1"/>
    <col min="780" max="780" width="3" customWidth="1"/>
    <col min="781" max="781" width="6.5703125" bestFit="1" customWidth="1"/>
    <col min="782" max="782" width="7.7109375" bestFit="1" customWidth="1"/>
    <col min="783" max="783" width="9.140625" bestFit="1" customWidth="1"/>
    <col min="784" max="784" width="12.85546875" bestFit="1" customWidth="1"/>
    <col min="785" max="785" width="12.85546875" customWidth="1"/>
    <col min="786" max="786" width="8.42578125" bestFit="1" customWidth="1"/>
    <col min="787" max="787" width="14.42578125" bestFit="1" customWidth="1"/>
    <col min="788" max="788" width="14.42578125" customWidth="1"/>
    <col min="791" max="791" width="2.5703125" customWidth="1"/>
    <col min="792" max="792" width="6.5703125" bestFit="1" customWidth="1"/>
    <col min="793" max="793" width="7.7109375" bestFit="1" customWidth="1"/>
    <col min="794" max="794" width="9.140625" bestFit="1" customWidth="1"/>
    <col min="795" max="795" width="12.85546875" bestFit="1" customWidth="1"/>
    <col min="796" max="796" width="20.28515625" bestFit="1" customWidth="1"/>
    <col min="797" max="797" width="8.42578125" bestFit="1" customWidth="1"/>
    <col min="798" max="798" width="14.42578125" bestFit="1" customWidth="1"/>
    <col min="799" max="799" width="14.42578125" customWidth="1"/>
    <col min="802" max="802" width="2.7109375" customWidth="1"/>
    <col min="803" max="803" width="6.5703125" bestFit="1" customWidth="1"/>
    <col min="804" max="804" width="7.7109375" bestFit="1" customWidth="1"/>
    <col min="805" max="805" width="9.140625" bestFit="1" customWidth="1"/>
    <col min="806" max="806" width="12.85546875" bestFit="1" customWidth="1"/>
    <col min="807" max="807" width="12.85546875" customWidth="1"/>
    <col min="808" max="808" width="8.42578125" bestFit="1" customWidth="1"/>
    <col min="809" max="809" width="15.85546875" customWidth="1"/>
    <col min="810" max="810" width="14.42578125" bestFit="1" customWidth="1"/>
    <col min="813" max="813" width="2.7109375" customWidth="1"/>
    <col min="814" max="814" width="6.5703125" bestFit="1" customWidth="1"/>
    <col min="815" max="815" width="7.7109375" bestFit="1" customWidth="1"/>
    <col min="816" max="816" width="9.140625" bestFit="1" customWidth="1"/>
    <col min="817" max="817" width="12.85546875" bestFit="1" customWidth="1"/>
    <col min="818" max="818" width="12.85546875" customWidth="1"/>
    <col min="819" max="819" width="8.42578125" bestFit="1" customWidth="1"/>
    <col min="820" max="820" width="13.7109375" customWidth="1"/>
    <col min="821" max="821" width="10.42578125" customWidth="1"/>
    <col min="824" max="824" width="2.140625" customWidth="1"/>
    <col min="825" max="825" width="6.5703125" bestFit="1" customWidth="1"/>
    <col min="826" max="827" width="9.140625" bestFit="1" customWidth="1"/>
    <col min="828" max="828" width="12.85546875" bestFit="1" customWidth="1"/>
    <col min="829" max="829" width="14.5703125" customWidth="1"/>
    <col min="830" max="830" width="12.85546875" bestFit="1" customWidth="1"/>
    <col min="831" max="832" width="12.85546875" customWidth="1"/>
    <col min="833" max="833" width="9.140625" bestFit="1" customWidth="1"/>
    <col min="835" max="835" width="2.140625" customWidth="1"/>
    <col min="836" max="836" width="6.5703125" bestFit="1" customWidth="1"/>
    <col min="837" max="838" width="9.140625" bestFit="1" customWidth="1"/>
    <col min="839" max="839" width="12.85546875" bestFit="1" customWidth="1"/>
    <col min="840" max="840" width="14.5703125" customWidth="1"/>
    <col min="841" max="841" width="12.85546875" bestFit="1" customWidth="1"/>
    <col min="842" max="843" width="12.85546875" customWidth="1"/>
    <col min="844" max="844" width="9.140625" bestFit="1" customWidth="1"/>
    <col min="846" max="846" width="2.140625" customWidth="1"/>
    <col min="847" max="847" width="6.5703125" bestFit="1" customWidth="1"/>
    <col min="848" max="849" width="9.140625" bestFit="1" customWidth="1"/>
    <col min="850" max="850" width="12.85546875" bestFit="1" customWidth="1"/>
    <col min="851" max="851" width="14.5703125" customWidth="1"/>
    <col min="852" max="852" width="12.85546875" bestFit="1" customWidth="1"/>
    <col min="853" max="854" width="12.85546875" customWidth="1"/>
    <col min="855" max="855" width="9.140625" bestFit="1" customWidth="1"/>
    <col min="857" max="857" width="2.140625" customWidth="1"/>
    <col min="858" max="858" width="6.5703125" bestFit="1" customWidth="1"/>
    <col min="859" max="860" width="9.140625" bestFit="1" customWidth="1"/>
    <col min="861" max="861" width="12.85546875" bestFit="1" customWidth="1"/>
    <col min="862" max="862" width="14.5703125" customWidth="1"/>
    <col min="863" max="863" width="12.85546875" bestFit="1" customWidth="1"/>
    <col min="864" max="865" width="12.85546875" customWidth="1"/>
    <col min="866" max="866" width="9.140625" bestFit="1" customWidth="1"/>
    <col min="1025" max="1025" width="1.7109375" customWidth="1"/>
    <col min="1026" max="1026" width="6.5703125" bestFit="1" customWidth="1"/>
    <col min="1027" max="1027" width="7.7109375" bestFit="1" customWidth="1"/>
    <col min="1028" max="1028" width="9.140625" bestFit="1" customWidth="1"/>
    <col min="1029" max="1029" width="12.85546875" bestFit="1" customWidth="1"/>
    <col min="1030" max="1030" width="12.85546875" customWidth="1"/>
    <col min="1031" max="1031" width="8.42578125" bestFit="1" customWidth="1"/>
    <col min="1032" max="1032" width="14.42578125" bestFit="1" customWidth="1"/>
    <col min="1033" max="1033" width="14.42578125" customWidth="1"/>
    <col min="1036" max="1036" width="3" customWidth="1"/>
    <col min="1037" max="1037" width="6.5703125" bestFit="1" customWidth="1"/>
    <col min="1038" max="1038" width="7.7109375" bestFit="1" customWidth="1"/>
    <col min="1039" max="1039" width="9.140625" bestFit="1" customWidth="1"/>
    <col min="1040" max="1040" width="12.85546875" bestFit="1" customWidth="1"/>
    <col min="1041" max="1041" width="12.85546875" customWidth="1"/>
    <col min="1042" max="1042" width="8.42578125" bestFit="1" customWidth="1"/>
    <col min="1043" max="1043" width="14.42578125" bestFit="1" customWidth="1"/>
    <col min="1044" max="1044" width="14.42578125" customWidth="1"/>
    <col min="1047" max="1047" width="2.5703125" customWidth="1"/>
    <col min="1048" max="1048" width="6.5703125" bestFit="1" customWidth="1"/>
    <col min="1049" max="1049" width="7.7109375" bestFit="1" customWidth="1"/>
    <col min="1050" max="1050" width="9.140625" bestFit="1" customWidth="1"/>
    <col min="1051" max="1051" width="12.85546875" bestFit="1" customWidth="1"/>
    <col min="1052" max="1052" width="20.28515625" bestFit="1" customWidth="1"/>
    <col min="1053" max="1053" width="8.42578125" bestFit="1" customWidth="1"/>
    <col min="1054" max="1054" width="14.42578125" bestFit="1" customWidth="1"/>
    <col min="1055" max="1055" width="14.42578125" customWidth="1"/>
    <col min="1058" max="1058" width="2.7109375" customWidth="1"/>
    <col min="1059" max="1059" width="6.5703125" bestFit="1" customWidth="1"/>
    <col min="1060" max="1060" width="7.7109375" bestFit="1" customWidth="1"/>
    <col min="1061" max="1061" width="9.140625" bestFit="1" customWidth="1"/>
    <col min="1062" max="1062" width="12.85546875" bestFit="1" customWidth="1"/>
    <col min="1063" max="1063" width="12.85546875" customWidth="1"/>
    <col min="1064" max="1064" width="8.42578125" bestFit="1" customWidth="1"/>
    <col min="1065" max="1065" width="15.85546875" customWidth="1"/>
    <col min="1066" max="1066" width="14.42578125" bestFit="1" customWidth="1"/>
    <col min="1069" max="1069" width="2.7109375" customWidth="1"/>
    <col min="1070" max="1070" width="6.5703125" bestFit="1" customWidth="1"/>
    <col min="1071" max="1071" width="7.7109375" bestFit="1" customWidth="1"/>
    <col min="1072" max="1072" width="9.140625" bestFit="1" customWidth="1"/>
    <col min="1073" max="1073" width="12.85546875" bestFit="1" customWidth="1"/>
    <col min="1074" max="1074" width="12.85546875" customWidth="1"/>
    <col min="1075" max="1075" width="8.42578125" bestFit="1" customWidth="1"/>
    <col min="1076" max="1076" width="13.7109375" customWidth="1"/>
    <col min="1077" max="1077" width="10.42578125" customWidth="1"/>
    <col min="1080" max="1080" width="2.140625" customWidth="1"/>
    <col min="1081" max="1081" width="6.5703125" bestFit="1" customWidth="1"/>
    <col min="1082" max="1083" width="9.140625" bestFit="1" customWidth="1"/>
    <col min="1084" max="1084" width="12.85546875" bestFit="1" customWidth="1"/>
    <col min="1085" max="1085" width="14.5703125" customWidth="1"/>
    <col min="1086" max="1086" width="12.85546875" bestFit="1" customWidth="1"/>
    <col min="1087" max="1088" width="12.85546875" customWidth="1"/>
    <col min="1089" max="1089" width="9.140625" bestFit="1" customWidth="1"/>
    <col min="1091" max="1091" width="2.140625" customWidth="1"/>
    <col min="1092" max="1092" width="6.5703125" bestFit="1" customWidth="1"/>
    <col min="1093" max="1094" width="9.140625" bestFit="1" customWidth="1"/>
    <col min="1095" max="1095" width="12.85546875" bestFit="1" customWidth="1"/>
    <col min="1096" max="1096" width="14.5703125" customWidth="1"/>
    <col min="1097" max="1097" width="12.85546875" bestFit="1" customWidth="1"/>
    <col min="1098" max="1099" width="12.85546875" customWidth="1"/>
    <col min="1100" max="1100" width="9.140625" bestFit="1" customWidth="1"/>
    <col min="1102" max="1102" width="2.140625" customWidth="1"/>
    <col min="1103" max="1103" width="6.5703125" bestFit="1" customWidth="1"/>
    <col min="1104" max="1105" width="9.140625" bestFit="1" customWidth="1"/>
    <col min="1106" max="1106" width="12.85546875" bestFit="1" customWidth="1"/>
    <col min="1107" max="1107" width="14.5703125" customWidth="1"/>
    <col min="1108" max="1108" width="12.85546875" bestFit="1" customWidth="1"/>
    <col min="1109" max="1110" width="12.85546875" customWidth="1"/>
    <col min="1111" max="1111" width="9.140625" bestFit="1" customWidth="1"/>
    <col min="1113" max="1113" width="2.140625" customWidth="1"/>
    <col min="1114" max="1114" width="6.5703125" bestFit="1" customWidth="1"/>
    <col min="1115" max="1116" width="9.140625" bestFit="1" customWidth="1"/>
    <col min="1117" max="1117" width="12.85546875" bestFit="1" customWidth="1"/>
    <col min="1118" max="1118" width="14.5703125" customWidth="1"/>
    <col min="1119" max="1119" width="12.85546875" bestFit="1" customWidth="1"/>
    <col min="1120" max="1121" width="12.85546875" customWidth="1"/>
    <col min="1122" max="1122" width="9.140625" bestFit="1" customWidth="1"/>
    <col min="1281" max="1281" width="1.7109375" customWidth="1"/>
    <col min="1282" max="1282" width="6.5703125" bestFit="1" customWidth="1"/>
    <col min="1283" max="1283" width="7.7109375" bestFit="1" customWidth="1"/>
    <col min="1284" max="1284" width="9.140625" bestFit="1" customWidth="1"/>
    <col min="1285" max="1285" width="12.85546875" bestFit="1" customWidth="1"/>
    <col min="1286" max="1286" width="12.85546875" customWidth="1"/>
    <col min="1287" max="1287" width="8.42578125" bestFit="1" customWidth="1"/>
    <col min="1288" max="1288" width="14.42578125" bestFit="1" customWidth="1"/>
    <col min="1289" max="1289" width="14.42578125" customWidth="1"/>
    <col min="1292" max="1292" width="3" customWidth="1"/>
    <col min="1293" max="1293" width="6.5703125" bestFit="1" customWidth="1"/>
    <col min="1294" max="1294" width="7.7109375" bestFit="1" customWidth="1"/>
    <col min="1295" max="1295" width="9.140625" bestFit="1" customWidth="1"/>
    <col min="1296" max="1296" width="12.85546875" bestFit="1" customWidth="1"/>
    <col min="1297" max="1297" width="12.85546875" customWidth="1"/>
    <col min="1298" max="1298" width="8.42578125" bestFit="1" customWidth="1"/>
    <col min="1299" max="1299" width="14.42578125" bestFit="1" customWidth="1"/>
    <col min="1300" max="1300" width="14.42578125" customWidth="1"/>
    <col min="1303" max="1303" width="2.5703125" customWidth="1"/>
    <col min="1304" max="1304" width="6.5703125" bestFit="1" customWidth="1"/>
    <col min="1305" max="1305" width="7.7109375" bestFit="1" customWidth="1"/>
    <col min="1306" max="1306" width="9.140625" bestFit="1" customWidth="1"/>
    <col min="1307" max="1307" width="12.85546875" bestFit="1" customWidth="1"/>
    <col min="1308" max="1308" width="20.28515625" bestFit="1" customWidth="1"/>
    <col min="1309" max="1309" width="8.42578125" bestFit="1" customWidth="1"/>
    <col min="1310" max="1310" width="14.42578125" bestFit="1" customWidth="1"/>
    <col min="1311" max="1311" width="14.42578125" customWidth="1"/>
    <col min="1314" max="1314" width="2.7109375" customWidth="1"/>
    <col min="1315" max="1315" width="6.5703125" bestFit="1" customWidth="1"/>
    <col min="1316" max="1316" width="7.7109375" bestFit="1" customWidth="1"/>
    <col min="1317" max="1317" width="9.140625" bestFit="1" customWidth="1"/>
    <col min="1318" max="1318" width="12.85546875" bestFit="1" customWidth="1"/>
    <col min="1319" max="1319" width="12.85546875" customWidth="1"/>
    <col min="1320" max="1320" width="8.42578125" bestFit="1" customWidth="1"/>
    <col min="1321" max="1321" width="15.85546875" customWidth="1"/>
    <col min="1322" max="1322" width="14.42578125" bestFit="1" customWidth="1"/>
    <col min="1325" max="1325" width="2.7109375" customWidth="1"/>
    <col min="1326" max="1326" width="6.5703125" bestFit="1" customWidth="1"/>
    <col min="1327" max="1327" width="7.7109375" bestFit="1" customWidth="1"/>
    <col min="1328" max="1328" width="9.140625" bestFit="1" customWidth="1"/>
    <col min="1329" max="1329" width="12.85546875" bestFit="1" customWidth="1"/>
    <col min="1330" max="1330" width="12.85546875" customWidth="1"/>
    <col min="1331" max="1331" width="8.42578125" bestFit="1" customWidth="1"/>
    <col min="1332" max="1332" width="13.7109375" customWidth="1"/>
    <col min="1333" max="1333" width="10.42578125" customWidth="1"/>
    <col min="1336" max="1336" width="2.140625" customWidth="1"/>
    <col min="1337" max="1337" width="6.5703125" bestFit="1" customWidth="1"/>
    <col min="1338" max="1339" width="9.140625" bestFit="1" customWidth="1"/>
    <col min="1340" max="1340" width="12.85546875" bestFit="1" customWidth="1"/>
    <col min="1341" max="1341" width="14.5703125" customWidth="1"/>
    <col min="1342" max="1342" width="12.85546875" bestFit="1" customWidth="1"/>
    <col min="1343" max="1344" width="12.85546875" customWidth="1"/>
    <col min="1345" max="1345" width="9.140625" bestFit="1" customWidth="1"/>
    <col min="1347" max="1347" width="2.140625" customWidth="1"/>
    <col min="1348" max="1348" width="6.5703125" bestFit="1" customWidth="1"/>
    <col min="1349" max="1350" width="9.140625" bestFit="1" customWidth="1"/>
    <col min="1351" max="1351" width="12.85546875" bestFit="1" customWidth="1"/>
    <col min="1352" max="1352" width="14.5703125" customWidth="1"/>
    <col min="1353" max="1353" width="12.85546875" bestFit="1" customWidth="1"/>
    <col min="1354" max="1355" width="12.85546875" customWidth="1"/>
    <col min="1356" max="1356" width="9.140625" bestFit="1" customWidth="1"/>
    <col min="1358" max="1358" width="2.140625" customWidth="1"/>
    <col min="1359" max="1359" width="6.5703125" bestFit="1" customWidth="1"/>
    <col min="1360" max="1361" width="9.140625" bestFit="1" customWidth="1"/>
    <col min="1362" max="1362" width="12.85546875" bestFit="1" customWidth="1"/>
    <col min="1363" max="1363" width="14.5703125" customWidth="1"/>
    <col min="1364" max="1364" width="12.85546875" bestFit="1" customWidth="1"/>
    <col min="1365" max="1366" width="12.85546875" customWidth="1"/>
    <col min="1367" max="1367" width="9.140625" bestFit="1" customWidth="1"/>
    <col min="1369" max="1369" width="2.140625" customWidth="1"/>
    <col min="1370" max="1370" width="6.5703125" bestFit="1" customWidth="1"/>
    <col min="1371" max="1372" width="9.140625" bestFit="1" customWidth="1"/>
    <col min="1373" max="1373" width="12.85546875" bestFit="1" customWidth="1"/>
    <col min="1374" max="1374" width="14.5703125" customWidth="1"/>
    <col min="1375" max="1375" width="12.85546875" bestFit="1" customWidth="1"/>
    <col min="1376" max="1377" width="12.85546875" customWidth="1"/>
    <col min="1378" max="1378" width="9.140625" bestFit="1" customWidth="1"/>
    <col min="1537" max="1537" width="1.7109375" customWidth="1"/>
    <col min="1538" max="1538" width="6.5703125" bestFit="1" customWidth="1"/>
    <col min="1539" max="1539" width="7.7109375" bestFit="1" customWidth="1"/>
    <col min="1540" max="1540" width="9.140625" bestFit="1" customWidth="1"/>
    <col min="1541" max="1541" width="12.85546875" bestFit="1" customWidth="1"/>
    <col min="1542" max="1542" width="12.85546875" customWidth="1"/>
    <col min="1543" max="1543" width="8.42578125" bestFit="1" customWidth="1"/>
    <col min="1544" max="1544" width="14.42578125" bestFit="1" customWidth="1"/>
    <col min="1545" max="1545" width="14.42578125" customWidth="1"/>
    <col min="1548" max="1548" width="3" customWidth="1"/>
    <col min="1549" max="1549" width="6.5703125" bestFit="1" customWidth="1"/>
    <col min="1550" max="1550" width="7.7109375" bestFit="1" customWidth="1"/>
    <col min="1551" max="1551" width="9.140625" bestFit="1" customWidth="1"/>
    <col min="1552" max="1552" width="12.85546875" bestFit="1" customWidth="1"/>
    <col min="1553" max="1553" width="12.85546875" customWidth="1"/>
    <col min="1554" max="1554" width="8.42578125" bestFit="1" customWidth="1"/>
    <col min="1555" max="1555" width="14.42578125" bestFit="1" customWidth="1"/>
    <col min="1556" max="1556" width="14.42578125" customWidth="1"/>
    <col min="1559" max="1559" width="2.5703125" customWidth="1"/>
    <col min="1560" max="1560" width="6.5703125" bestFit="1" customWidth="1"/>
    <col min="1561" max="1561" width="7.7109375" bestFit="1" customWidth="1"/>
    <col min="1562" max="1562" width="9.140625" bestFit="1" customWidth="1"/>
    <col min="1563" max="1563" width="12.85546875" bestFit="1" customWidth="1"/>
    <col min="1564" max="1564" width="20.28515625" bestFit="1" customWidth="1"/>
    <col min="1565" max="1565" width="8.42578125" bestFit="1" customWidth="1"/>
    <col min="1566" max="1566" width="14.42578125" bestFit="1" customWidth="1"/>
    <col min="1567" max="1567" width="14.42578125" customWidth="1"/>
    <col min="1570" max="1570" width="2.7109375" customWidth="1"/>
    <col min="1571" max="1571" width="6.5703125" bestFit="1" customWidth="1"/>
    <col min="1572" max="1572" width="7.7109375" bestFit="1" customWidth="1"/>
    <col min="1573" max="1573" width="9.140625" bestFit="1" customWidth="1"/>
    <col min="1574" max="1574" width="12.85546875" bestFit="1" customWidth="1"/>
    <col min="1575" max="1575" width="12.85546875" customWidth="1"/>
    <col min="1576" max="1576" width="8.42578125" bestFit="1" customWidth="1"/>
    <col min="1577" max="1577" width="15.85546875" customWidth="1"/>
    <col min="1578" max="1578" width="14.42578125" bestFit="1" customWidth="1"/>
    <col min="1581" max="1581" width="2.7109375" customWidth="1"/>
    <col min="1582" max="1582" width="6.5703125" bestFit="1" customWidth="1"/>
    <col min="1583" max="1583" width="7.7109375" bestFit="1" customWidth="1"/>
    <col min="1584" max="1584" width="9.140625" bestFit="1" customWidth="1"/>
    <col min="1585" max="1585" width="12.85546875" bestFit="1" customWidth="1"/>
    <col min="1586" max="1586" width="12.85546875" customWidth="1"/>
    <col min="1587" max="1587" width="8.42578125" bestFit="1" customWidth="1"/>
    <col min="1588" max="1588" width="13.7109375" customWidth="1"/>
    <col min="1589" max="1589" width="10.42578125" customWidth="1"/>
    <col min="1592" max="1592" width="2.140625" customWidth="1"/>
    <col min="1593" max="1593" width="6.5703125" bestFit="1" customWidth="1"/>
    <col min="1594" max="1595" width="9.140625" bestFit="1" customWidth="1"/>
    <col min="1596" max="1596" width="12.85546875" bestFit="1" customWidth="1"/>
    <col min="1597" max="1597" width="14.5703125" customWidth="1"/>
    <col min="1598" max="1598" width="12.85546875" bestFit="1" customWidth="1"/>
    <col min="1599" max="1600" width="12.85546875" customWidth="1"/>
    <col min="1601" max="1601" width="9.140625" bestFit="1" customWidth="1"/>
    <col min="1603" max="1603" width="2.140625" customWidth="1"/>
    <col min="1604" max="1604" width="6.5703125" bestFit="1" customWidth="1"/>
    <col min="1605" max="1606" width="9.140625" bestFit="1" customWidth="1"/>
    <col min="1607" max="1607" width="12.85546875" bestFit="1" customWidth="1"/>
    <col min="1608" max="1608" width="14.5703125" customWidth="1"/>
    <col min="1609" max="1609" width="12.85546875" bestFit="1" customWidth="1"/>
    <col min="1610" max="1611" width="12.85546875" customWidth="1"/>
    <col min="1612" max="1612" width="9.140625" bestFit="1" customWidth="1"/>
    <col min="1614" max="1614" width="2.140625" customWidth="1"/>
    <col min="1615" max="1615" width="6.5703125" bestFit="1" customWidth="1"/>
    <col min="1616" max="1617" width="9.140625" bestFit="1" customWidth="1"/>
    <col min="1618" max="1618" width="12.85546875" bestFit="1" customWidth="1"/>
    <col min="1619" max="1619" width="14.5703125" customWidth="1"/>
    <col min="1620" max="1620" width="12.85546875" bestFit="1" customWidth="1"/>
    <col min="1621" max="1622" width="12.85546875" customWidth="1"/>
    <col min="1623" max="1623" width="9.140625" bestFit="1" customWidth="1"/>
    <col min="1625" max="1625" width="2.140625" customWidth="1"/>
    <col min="1626" max="1626" width="6.5703125" bestFit="1" customWidth="1"/>
    <col min="1627" max="1628" width="9.140625" bestFit="1" customWidth="1"/>
    <col min="1629" max="1629" width="12.85546875" bestFit="1" customWidth="1"/>
    <col min="1630" max="1630" width="14.5703125" customWidth="1"/>
    <col min="1631" max="1631" width="12.85546875" bestFit="1" customWidth="1"/>
    <col min="1632" max="1633" width="12.85546875" customWidth="1"/>
    <col min="1634" max="1634" width="9.140625" bestFit="1" customWidth="1"/>
    <col min="1793" max="1793" width="1.7109375" customWidth="1"/>
    <col min="1794" max="1794" width="6.5703125" bestFit="1" customWidth="1"/>
    <col min="1795" max="1795" width="7.7109375" bestFit="1" customWidth="1"/>
    <col min="1796" max="1796" width="9.140625" bestFit="1" customWidth="1"/>
    <col min="1797" max="1797" width="12.85546875" bestFit="1" customWidth="1"/>
    <col min="1798" max="1798" width="12.85546875" customWidth="1"/>
    <col min="1799" max="1799" width="8.42578125" bestFit="1" customWidth="1"/>
    <col min="1800" max="1800" width="14.42578125" bestFit="1" customWidth="1"/>
    <col min="1801" max="1801" width="14.42578125" customWidth="1"/>
    <col min="1804" max="1804" width="3" customWidth="1"/>
    <col min="1805" max="1805" width="6.5703125" bestFit="1" customWidth="1"/>
    <col min="1806" max="1806" width="7.7109375" bestFit="1" customWidth="1"/>
    <col min="1807" max="1807" width="9.140625" bestFit="1" customWidth="1"/>
    <col min="1808" max="1808" width="12.85546875" bestFit="1" customWidth="1"/>
    <col min="1809" max="1809" width="12.85546875" customWidth="1"/>
    <col min="1810" max="1810" width="8.42578125" bestFit="1" customWidth="1"/>
    <col min="1811" max="1811" width="14.42578125" bestFit="1" customWidth="1"/>
    <col min="1812" max="1812" width="14.42578125" customWidth="1"/>
    <col min="1815" max="1815" width="2.5703125" customWidth="1"/>
    <col min="1816" max="1816" width="6.5703125" bestFit="1" customWidth="1"/>
    <col min="1817" max="1817" width="7.7109375" bestFit="1" customWidth="1"/>
    <col min="1818" max="1818" width="9.140625" bestFit="1" customWidth="1"/>
    <col min="1819" max="1819" width="12.85546875" bestFit="1" customWidth="1"/>
    <col min="1820" max="1820" width="20.28515625" bestFit="1" customWidth="1"/>
    <col min="1821" max="1821" width="8.42578125" bestFit="1" customWidth="1"/>
    <col min="1822" max="1822" width="14.42578125" bestFit="1" customWidth="1"/>
    <col min="1823" max="1823" width="14.42578125" customWidth="1"/>
    <col min="1826" max="1826" width="2.7109375" customWidth="1"/>
    <col min="1827" max="1827" width="6.5703125" bestFit="1" customWidth="1"/>
    <col min="1828" max="1828" width="7.7109375" bestFit="1" customWidth="1"/>
    <col min="1829" max="1829" width="9.140625" bestFit="1" customWidth="1"/>
    <col min="1830" max="1830" width="12.85546875" bestFit="1" customWidth="1"/>
    <col min="1831" max="1831" width="12.85546875" customWidth="1"/>
    <col min="1832" max="1832" width="8.42578125" bestFit="1" customWidth="1"/>
    <col min="1833" max="1833" width="15.85546875" customWidth="1"/>
    <col min="1834" max="1834" width="14.42578125" bestFit="1" customWidth="1"/>
    <col min="1837" max="1837" width="2.7109375" customWidth="1"/>
    <col min="1838" max="1838" width="6.5703125" bestFit="1" customWidth="1"/>
    <col min="1839" max="1839" width="7.7109375" bestFit="1" customWidth="1"/>
    <col min="1840" max="1840" width="9.140625" bestFit="1" customWidth="1"/>
    <col min="1841" max="1841" width="12.85546875" bestFit="1" customWidth="1"/>
    <col min="1842" max="1842" width="12.85546875" customWidth="1"/>
    <col min="1843" max="1843" width="8.42578125" bestFit="1" customWidth="1"/>
    <col min="1844" max="1844" width="13.7109375" customWidth="1"/>
    <col min="1845" max="1845" width="10.42578125" customWidth="1"/>
    <col min="1848" max="1848" width="2.140625" customWidth="1"/>
    <col min="1849" max="1849" width="6.5703125" bestFit="1" customWidth="1"/>
    <col min="1850" max="1851" width="9.140625" bestFit="1" customWidth="1"/>
    <col min="1852" max="1852" width="12.85546875" bestFit="1" customWidth="1"/>
    <col min="1853" max="1853" width="14.5703125" customWidth="1"/>
    <col min="1854" max="1854" width="12.85546875" bestFit="1" customWidth="1"/>
    <col min="1855" max="1856" width="12.85546875" customWidth="1"/>
    <col min="1857" max="1857" width="9.140625" bestFit="1" customWidth="1"/>
    <col min="1859" max="1859" width="2.140625" customWidth="1"/>
    <col min="1860" max="1860" width="6.5703125" bestFit="1" customWidth="1"/>
    <col min="1861" max="1862" width="9.140625" bestFit="1" customWidth="1"/>
    <col min="1863" max="1863" width="12.85546875" bestFit="1" customWidth="1"/>
    <col min="1864" max="1864" width="14.5703125" customWidth="1"/>
    <col min="1865" max="1865" width="12.85546875" bestFit="1" customWidth="1"/>
    <col min="1866" max="1867" width="12.85546875" customWidth="1"/>
    <col min="1868" max="1868" width="9.140625" bestFit="1" customWidth="1"/>
    <col min="1870" max="1870" width="2.140625" customWidth="1"/>
    <col min="1871" max="1871" width="6.5703125" bestFit="1" customWidth="1"/>
    <col min="1872" max="1873" width="9.140625" bestFit="1" customWidth="1"/>
    <col min="1874" max="1874" width="12.85546875" bestFit="1" customWidth="1"/>
    <col min="1875" max="1875" width="14.5703125" customWidth="1"/>
    <col min="1876" max="1876" width="12.85546875" bestFit="1" customWidth="1"/>
    <col min="1877" max="1878" width="12.85546875" customWidth="1"/>
    <col min="1879" max="1879" width="9.140625" bestFit="1" customWidth="1"/>
    <col min="1881" max="1881" width="2.140625" customWidth="1"/>
    <col min="1882" max="1882" width="6.5703125" bestFit="1" customWidth="1"/>
    <col min="1883" max="1884" width="9.140625" bestFit="1" customWidth="1"/>
    <col min="1885" max="1885" width="12.85546875" bestFit="1" customWidth="1"/>
    <col min="1886" max="1886" width="14.5703125" customWidth="1"/>
    <col min="1887" max="1887" width="12.85546875" bestFit="1" customWidth="1"/>
    <col min="1888" max="1889" width="12.85546875" customWidth="1"/>
    <col min="1890" max="1890" width="9.140625" bestFit="1" customWidth="1"/>
    <col min="2049" max="2049" width="1.7109375" customWidth="1"/>
    <col min="2050" max="2050" width="6.5703125" bestFit="1" customWidth="1"/>
    <col min="2051" max="2051" width="7.7109375" bestFit="1" customWidth="1"/>
    <col min="2052" max="2052" width="9.140625" bestFit="1" customWidth="1"/>
    <col min="2053" max="2053" width="12.85546875" bestFit="1" customWidth="1"/>
    <col min="2054" max="2054" width="12.85546875" customWidth="1"/>
    <col min="2055" max="2055" width="8.42578125" bestFit="1" customWidth="1"/>
    <col min="2056" max="2056" width="14.42578125" bestFit="1" customWidth="1"/>
    <col min="2057" max="2057" width="14.42578125" customWidth="1"/>
    <col min="2060" max="2060" width="3" customWidth="1"/>
    <col min="2061" max="2061" width="6.5703125" bestFit="1" customWidth="1"/>
    <col min="2062" max="2062" width="7.7109375" bestFit="1" customWidth="1"/>
    <col min="2063" max="2063" width="9.140625" bestFit="1" customWidth="1"/>
    <col min="2064" max="2064" width="12.85546875" bestFit="1" customWidth="1"/>
    <col min="2065" max="2065" width="12.85546875" customWidth="1"/>
    <col min="2066" max="2066" width="8.42578125" bestFit="1" customWidth="1"/>
    <col min="2067" max="2067" width="14.42578125" bestFit="1" customWidth="1"/>
    <col min="2068" max="2068" width="14.42578125" customWidth="1"/>
    <col min="2071" max="2071" width="2.5703125" customWidth="1"/>
    <col min="2072" max="2072" width="6.5703125" bestFit="1" customWidth="1"/>
    <col min="2073" max="2073" width="7.7109375" bestFit="1" customWidth="1"/>
    <col min="2074" max="2074" width="9.140625" bestFit="1" customWidth="1"/>
    <col min="2075" max="2075" width="12.85546875" bestFit="1" customWidth="1"/>
    <col min="2076" max="2076" width="20.28515625" bestFit="1" customWidth="1"/>
    <col min="2077" max="2077" width="8.42578125" bestFit="1" customWidth="1"/>
    <col min="2078" max="2078" width="14.42578125" bestFit="1" customWidth="1"/>
    <col min="2079" max="2079" width="14.42578125" customWidth="1"/>
    <col min="2082" max="2082" width="2.7109375" customWidth="1"/>
    <col min="2083" max="2083" width="6.5703125" bestFit="1" customWidth="1"/>
    <col min="2084" max="2084" width="7.7109375" bestFit="1" customWidth="1"/>
    <col min="2085" max="2085" width="9.140625" bestFit="1" customWidth="1"/>
    <col min="2086" max="2086" width="12.85546875" bestFit="1" customWidth="1"/>
    <col min="2087" max="2087" width="12.85546875" customWidth="1"/>
    <col min="2088" max="2088" width="8.42578125" bestFit="1" customWidth="1"/>
    <col min="2089" max="2089" width="15.85546875" customWidth="1"/>
    <col min="2090" max="2090" width="14.42578125" bestFit="1" customWidth="1"/>
    <col min="2093" max="2093" width="2.7109375" customWidth="1"/>
    <col min="2094" max="2094" width="6.5703125" bestFit="1" customWidth="1"/>
    <col min="2095" max="2095" width="7.7109375" bestFit="1" customWidth="1"/>
    <col min="2096" max="2096" width="9.140625" bestFit="1" customWidth="1"/>
    <col min="2097" max="2097" width="12.85546875" bestFit="1" customWidth="1"/>
    <col min="2098" max="2098" width="12.85546875" customWidth="1"/>
    <col min="2099" max="2099" width="8.42578125" bestFit="1" customWidth="1"/>
    <col min="2100" max="2100" width="13.7109375" customWidth="1"/>
    <col min="2101" max="2101" width="10.42578125" customWidth="1"/>
    <col min="2104" max="2104" width="2.140625" customWidth="1"/>
    <col min="2105" max="2105" width="6.5703125" bestFit="1" customWidth="1"/>
    <col min="2106" max="2107" width="9.140625" bestFit="1" customWidth="1"/>
    <col min="2108" max="2108" width="12.85546875" bestFit="1" customWidth="1"/>
    <col min="2109" max="2109" width="14.5703125" customWidth="1"/>
    <col min="2110" max="2110" width="12.85546875" bestFit="1" customWidth="1"/>
    <col min="2111" max="2112" width="12.85546875" customWidth="1"/>
    <col min="2113" max="2113" width="9.140625" bestFit="1" customWidth="1"/>
    <col min="2115" max="2115" width="2.140625" customWidth="1"/>
    <col min="2116" max="2116" width="6.5703125" bestFit="1" customWidth="1"/>
    <col min="2117" max="2118" width="9.140625" bestFit="1" customWidth="1"/>
    <col min="2119" max="2119" width="12.85546875" bestFit="1" customWidth="1"/>
    <col min="2120" max="2120" width="14.5703125" customWidth="1"/>
    <col min="2121" max="2121" width="12.85546875" bestFit="1" customWidth="1"/>
    <col min="2122" max="2123" width="12.85546875" customWidth="1"/>
    <col min="2124" max="2124" width="9.140625" bestFit="1" customWidth="1"/>
    <col min="2126" max="2126" width="2.140625" customWidth="1"/>
    <col min="2127" max="2127" width="6.5703125" bestFit="1" customWidth="1"/>
    <col min="2128" max="2129" width="9.140625" bestFit="1" customWidth="1"/>
    <col min="2130" max="2130" width="12.85546875" bestFit="1" customWidth="1"/>
    <col min="2131" max="2131" width="14.5703125" customWidth="1"/>
    <col min="2132" max="2132" width="12.85546875" bestFit="1" customWidth="1"/>
    <col min="2133" max="2134" width="12.85546875" customWidth="1"/>
    <col min="2135" max="2135" width="9.140625" bestFit="1" customWidth="1"/>
    <col min="2137" max="2137" width="2.140625" customWidth="1"/>
    <col min="2138" max="2138" width="6.5703125" bestFit="1" customWidth="1"/>
    <col min="2139" max="2140" width="9.140625" bestFit="1" customWidth="1"/>
    <col min="2141" max="2141" width="12.85546875" bestFit="1" customWidth="1"/>
    <col min="2142" max="2142" width="14.5703125" customWidth="1"/>
    <col min="2143" max="2143" width="12.85546875" bestFit="1" customWidth="1"/>
    <col min="2144" max="2145" width="12.85546875" customWidth="1"/>
    <col min="2146" max="2146" width="9.140625" bestFit="1" customWidth="1"/>
    <col min="2305" max="2305" width="1.7109375" customWidth="1"/>
    <col min="2306" max="2306" width="6.5703125" bestFit="1" customWidth="1"/>
    <col min="2307" max="2307" width="7.7109375" bestFit="1" customWidth="1"/>
    <col min="2308" max="2308" width="9.140625" bestFit="1" customWidth="1"/>
    <col min="2309" max="2309" width="12.85546875" bestFit="1" customWidth="1"/>
    <col min="2310" max="2310" width="12.85546875" customWidth="1"/>
    <col min="2311" max="2311" width="8.42578125" bestFit="1" customWidth="1"/>
    <col min="2312" max="2312" width="14.42578125" bestFit="1" customWidth="1"/>
    <col min="2313" max="2313" width="14.42578125" customWidth="1"/>
    <col min="2316" max="2316" width="3" customWidth="1"/>
    <col min="2317" max="2317" width="6.5703125" bestFit="1" customWidth="1"/>
    <col min="2318" max="2318" width="7.7109375" bestFit="1" customWidth="1"/>
    <col min="2319" max="2319" width="9.140625" bestFit="1" customWidth="1"/>
    <col min="2320" max="2320" width="12.85546875" bestFit="1" customWidth="1"/>
    <col min="2321" max="2321" width="12.85546875" customWidth="1"/>
    <col min="2322" max="2322" width="8.42578125" bestFit="1" customWidth="1"/>
    <col min="2323" max="2323" width="14.42578125" bestFit="1" customWidth="1"/>
    <col min="2324" max="2324" width="14.42578125" customWidth="1"/>
    <col min="2327" max="2327" width="2.5703125" customWidth="1"/>
    <col min="2328" max="2328" width="6.5703125" bestFit="1" customWidth="1"/>
    <col min="2329" max="2329" width="7.7109375" bestFit="1" customWidth="1"/>
    <col min="2330" max="2330" width="9.140625" bestFit="1" customWidth="1"/>
    <col min="2331" max="2331" width="12.85546875" bestFit="1" customWidth="1"/>
    <col min="2332" max="2332" width="20.28515625" bestFit="1" customWidth="1"/>
    <col min="2333" max="2333" width="8.42578125" bestFit="1" customWidth="1"/>
    <col min="2334" max="2334" width="14.42578125" bestFit="1" customWidth="1"/>
    <col min="2335" max="2335" width="14.42578125" customWidth="1"/>
    <col min="2338" max="2338" width="2.7109375" customWidth="1"/>
    <col min="2339" max="2339" width="6.5703125" bestFit="1" customWidth="1"/>
    <col min="2340" max="2340" width="7.7109375" bestFit="1" customWidth="1"/>
    <col min="2341" max="2341" width="9.140625" bestFit="1" customWidth="1"/>
    <col min="2342" max="2342" width="12.85546875" bestFit="1" customWidth="1"/>
    <col min="2343" max="2343" width="12.85546875" customWidth="1"/>
    <col min="2344" max="2344" width="8.42578125" bestFit="1" customWidth="1"/>
    <col min="2345" max="2345" width="15.85546875" customWidth="1"/>
    <col min="2346" max="2346" width="14.42578125" bestFit="1" customWidth="1"/>
    <col min="2349" max="2349" width="2.7109375" customWidth="1"/>
    <col min="2350" max="2350" width="6.5703125" bestFit="1" customWidth="1"/>
    <col min="2351" max="2351" width="7.7109375" bestFit="1" customWidth="1"/>
    <col min="2352" max="2352" width="9.140625" bestFit="1" customWidth="1"/>
    <col min="2353" max="2353" width="12.85546875" bestFit="1" customWidth="1"/>
    <col min="2354" max="2354" width="12.85546875" customWidth="1"/>
    <col min="2355" max="2355" width="8.42578125" bestFit="1" customWidth="1"/>
    <col min="2356" max="2356" width="13.7109375" customWidth="1"/>
    <col min="2357" max="2357" width="10.42578125" customWidth="1"/>
    <col min="2360" max="2360" width="2.140625" customWidth="1"/>
    <col min="2361" max="2361" width="6.5703125" bestFit="1" customWidth="1"/>
    <col min="2362" max="2363" width="9.140625" bestFit="1" customWidth="1"/>
    <col min="2364" max="2364" width="12.85546875" bestFit="1" customWidth="1"/>
    <col min="2365" max="2365" width="14.5703125" customWidth="1"/>
    <col min="2366" max="2366" width="12.85546875" bestFit="1" customWidth="1"/>
    <col min="2367" max="2368" width="12.85546875" customWidth="1"/>
    <col min="2369" max="2369" width="9.140625" bestFit="1" customWidth="1"/>
    <col min="2371" max="2371" width="2.140625" customWidth="1"/>
    <col min="2372" max="2372" width="6.5703125" bestFit="1" customWidth="1"/>
    <col min="2373" max="2374" width="9.140625" bestFit="1" customWidth="1"/>
    <col min="2375" max="2375" width="12.85546875" bestFit="1" customWidth="1"/>
    <col min="2376" max="2376" width="14.5703125" customWidth="1"/>
    <col min="2377" max="2377" width="12.85546875" bestFit="1" customWidth="1"/>
    <col min="2378" max="2379" width="12.85546875" customWidth="1"/>
    <col min="2380" max="2380" width="9.140625" bestFit="1" customWidth="1"/>
    <col min="2382" max="2382" width="2.140625" customWidth="1"/>
    <col min="2383" max="2383" width="6.5703125" bestFit="1" customWidth="1"/>
    <col min="2384" max="2385" width="9.140625" bestFit="1" customWidth="1"/>
    <col min="2386" max="2386" width="12.85546875" bestFit="1" customWidth="1"/>
    <col min="2387" max="2387" width="14.5703125" customWidth="1"/>
    <col min="2388" max="2388" width="12.85546875" bestFit="1" customWidth="1"/>
    <col min="2389" max="2390" width="12.85546875" customWidth="1"/>
    <col min="2391" max="2391" width="9.140625" bestFit="1" customWidth="1"/>
    <col min="2393" max="2393" width="2.140625" customWidth="1"/>
    <col min="2394" max="2394" width="6.5703125" bestFit="1" customWidth="1"/>
    <col min="2395" max="2396" width="9.140625" bestFit="1" customWidth="1"/>
    <col min="2397" max="2397" width="12.85546875" bestFit="1" customWidth="1"/>
    <col min="2398" max="2398" width="14.5703125" customWidth="1"/>
    <col min="2399" max="2399" width="12.85546875" bestFit="1" customWidth="1"/>
    <col min="2400" max="2401" width="12.85546875" customWidth="1"/>
    <col min="2402" max="2402" width="9.140625" bestFit="1" customWidth="1"/>
    <col min="2561" max="2561" width="1.7109375" customWidth="1"/>
    <col min="2562" max="2562" width="6.5703125" bestFit="1" customWidth="1"/>
    <col min="2563" max="2563" width="7.7109375" bestFit="1" customWidth="1"/>
    <col min="2564" max="2564" width="9.140625" bestFit="1" customWidth="1"/>
    <col min="2565" max="2565" width="12.85546875" bestFit="1" customWidth="1"/>
    <col min="2566" max="2566" width="12.85546875" customWidth="1"/>
    <col min="2567" max="2567" width="8.42578125" bestFit="1" customWidth="1"/>
    <col min="2568" max="2568" width="14.42578125" bestFit="1" customWidth="1"/>
    <col min="2569" max="2569" width="14.42578125" customWidth="1"/>
    <col min="2572" max="2572" width="3" customWidth="1"/>
    <col min="2573" max="2573" width="6.5703125" bestFit="1" customWidth="1"/>
    <col min="2574" max="2574" width="7.7109375" bestFit="1" customWidth="1"/>
    <col min="2575" max="2575" width="9.140625" bestFit="1" customWidth="1"/>
    <col min="2576" max="2576" width="12.85546875" bestFit="1" customWidth="1"/>
    <col min="2577" max="2577" width="12.85546875" customWidth="1"/>
    <col min="2578" max="2578" width="8.42578125" bestFit="1" customWidth="1"/>
    <col min="2579" max="2579" width="14.42578125" bestFit="1" customWidth="1"/>
    <col min="2580" max="2580" width="14.42578125" customWidth="1"/>
    <col min="2583" max="2583" width="2.5703125" customWidth="1"/>
    <col min="2584" max="2584" width="6.5703125" bestFit="1" customWidth="1"/>
    <col min="2585" max="2585" width="7.7109375" bestFit="1" customWidth="1"/>
    <col min="2586" max="2586" width="9.140625" bestFit="1" customWidth="1"/>
    <col min="2587" max="2587" width="12.85546875" bestFit="1" customWidth="1"/>
    <col min="2588" max="2588" width="20.28515625" bestFit="1" customWidth="1"/>
    <col min="2589" max="2589" width="8.42578125" bestFit="1" customWidth="1"/>
    <col min="2590" max="2590" width="14.42578125" bestFit="1" customWidth="1"/>
    <col min="2591" max="2591" width="14.42578125" customWidth="1"/>
    <col min="2594" max="2594" width="2.7109375" customWidth="1"/>
    <col min="2595" max="2595" width="6.5703125" bestFit="1" customWidth="1"/>
    <col min="2596" max="2596" width="7.7109375" bestFit="1" customWidth="1"/>
    <col min="2597" max="2597" width="9.140625" bestFit="1" customWidth="1"/>
    <col min="2598" max="2598" width="12.85546875" bestFit="1" customWidth="1"/>
    <col min="2599" max="2599" width="12.85546875" customWidth="1"/>
    <col min="2600" max="2600" width="8.42578125" bestFit="1" customWidth="1"/>
    <col min="2601" max="2601" width="15.85546875" customWidth="1"/>
    <col min="2602" max="2602" width="14.42578125" bestFit="1" customWidth="1"/>
    <col min="2605" max="2605" width="2.7109375" customWidth="1"/>
    <col min="2606" max="2606" width="6.5703125" bestFit="1" customWidth="1"/>
    <col min="2607" max="2607" width="7.7109375" bestFit="1" customWidth="1"/>
    <col min="2608" max="2608" width="9.140625" bestFit="1" customWidth="1"/>
    <col min="2609" max="2609" width="12.85546875" bestFit="1" customWidth="1"/>
    <col min="2610" max="2610" width="12.85546875" customWidth="1"/>
    <col min="2611" max="2611" width="8.42578125" bestFit="1" customWidth="1"/>
    <col min="2612" max="2612" width="13.7109375" customWidth="1"/>
    <col min="2613" max="2613" width="10.42578125" customWidth="1"/>
    <col min="2616" max="2616" width="2.140625" customWidth="1"/>
    <col min="2617" max="2617" width="6.5703125" bestFit="1" customWidth="1"/>
    <col min="2618" max="2619" width="9.140625" bestFit="1" customWidth="1"/>
    <col min="2620" max="2620" width="12.85546875" bestFit="1" customWidth="1"/>
    <col min="2621" max="2621" width="14.5703125" customWidth="1"/>
    <col min="2622" max="2622" width="12.85546875" bestFit="1" customWidth="1"/>
    <col min="2623" max="2624" width="12.85546875" customWidth="1"/>
    <col min="2625" max="2625" width="9.140625" bestFit="1" customWidth="1"/>
    <col min="2627" max="2627" width="2.140625" customWidth="1"/>
    <col min="2628" max="2628" width="6.5703125" bestFit="1" customWidth="1"/>
    <col min="2629" max="2630" width="9.140625" bestFit="1" customWidth="1"/>
    <col min="2631" max="2631" width="12.85546875" bestFit="1" customWidth="1"/>
    <col min="2632" max="2632" width="14.5703125" customWidth="1"/>
    <col min="2633" max="2633" width="12.85546875" bestFit="1" customWidth="1"/>
    <col min="2634" max="2635" width="12.85546875" customWidth="1"/>
    <col min="2636" max="2636" width="9.140625" bestFit="1" customWidth="1"/>
    <col min="2638" max="2638" width="2.140625" customWidth="1"/>
    <col min="2639" max="2639" width="6.5703125" bestFit="1" customWidth="1"/>
    <col min="2640" max="2641" width="9.140625" bestFit="1" customWidth="1"/>
    <col min="2642" max="2642" width="12.85546875" bestFit="1" customWidth="1"/>
    <col min="2643" max="2643" width="14.5703125" customWidth="1"/>
    <col min="2644" max="2644" width="12.85546875" bestFit="1" customWidth="1"/>
    <col min="2645" max="2646" width="12.85546875" customWidth="1"/>
    <col min="2647" max="2647" width="9.140625" bestFit="1" customWidth="1"/>
    <col min="2649" max="2649" width="2.140625" customWidth="1"/>
    <col min="2650" max="2650" width="6.5703125" bestFit="1" customWidth="1"/>
    <col min="2651" max="2652" width="9.140625" bestFit="1" customWidth="1"/>
    <col min="2653" max="2653" width="12.85546875" bestFit="1" customWidth="1"/>
    <col min="2654" max="2654" width="14.5703125" customWidth="1"/>
    <col min="2655" max="2655" width="12.85546875" bestFit="1" customWidth="1"/>
    <col min="2656" max="2657" width="12.85546875" customWidth="1"/>
    <col min="2658" max="2658" width="9.140625" bestFit="1" customWidth="1"/>
    <col min="2817" max="2817" width="1.7109375" customWidth="1"/>
    <col min="2818" max="2818" width="6.5703125" bestFit="1" customWidth="1"/>
    <col min="2819" max="2819" width="7.7109375" bestFit="1" customWidth="1"/>
    <col min="2820" max="2820" width="9.140625" bestFit="1" customWidth="1"/>
    <col min="2821" max="2821" width="12.85546875" bestFit="1" customWidth="1"/>
    <col min="2822" max="2822" width="12.85546875" customWidth="1"/>
    <col min="2823" max="2823" width="8.42578125" bestFit="1" customWidth="1"/>
    <col min="2824" max="2824" width="14.42578125" bestFit="1" customWidth="1"/>
    <col min="2825" max="2825" width="14.42578125" customWidth="1"/>
    <col min="2828" max="2828" width="3" customWidth="1"/>
    <col min="2829" max="2829" width="6.5703125" bestFit="1" customWidth="1"/>
    <col min="2830" max="2830" width="7.7109375" bestFit="1" customWidth="1"/>
    <col min="2831" max="2831" width="9.140625" bestFit="1" customWidth="1"/>
    <col min="2832" max="2832" width="12.85546875" bestFit="1" customWidth="1"/>
    <col min="2833" max="2833" width="12.85546875" customWidth="1"/>
    <col min="2834" max="2834" width="8.42578125" bestFit="1" customWidth="1"/>
    <col min="2835" max="2835" width="14.42578125" bestFit="1" customWidth="1"/>
    <col min="2836" max="2836" width="14.42578125" customWidth="1"/>
    <col min="2839" max="2839" width="2.5703125" customWidth="1"/>
    <col min="2840" max="2840" width="6.5703125" bestFit="1" customWidth="1"/>
    <col min="2841" max="2841" width="7.7109375" bestFit="1" customWidth="1"/>
    <col min="2842" max="2842" width="9.140625" bestFit="1" customWidth="1"/>
    <col min="2843" max="2843" width="12.85546875" bestFit="1" customWidth="1"/>
    <col min="2844" max="2844" width="20.28515625" bestFit="1" customWidth="1"/>
    <col min="2845" max="2845" width="8.42578125" bestFit="1" customWidth="1"/>
    <col min="2846" max="2846" width="14.42578125" bestFit="1" customWidth="1"/>
    <col min="2847" max="2847" width="14.42578125" customWidth="1"/>
    <col min="2850" max="2850" width="2.7109375" customWidth="1"/>
    <col min="2851" max="2851" width="6.5703125" bestFit="1" customWidth="1"/>
    <col min="2852" max="2852" width="7.7109375" bestFit="1" customWidth="1"/>
    <col min="2853" max="2853" width="9.140625" bestFit="1" customWidth="1"/>
    <col min="2854" max="2854" width="12.85546875" bestFit="1" customWidth="1"/>
    <col min="2855" max="2855" width="12.85546875" customWidth="1"/>
    <col min="2856" max="2856" width="8.42578125" bestFit="1" customWidth="1"/>
    <col min="2857" max="2857" width="15.85546875" customWidth="1"/>
    <col min="2858" max="2858" width="14.42578125" bestFit="1" customWidth="1"/>
    <col min="2861" max="2861" width="2.7109375" customWidth="1"/>
    <col min="2862" max="2862" width="6.5703125" bestFit="1" customWidth="1"/>
    <col min="2863" max="2863" width="7.7109375" bestFit="1" customWidth="1"/>
    <col min="2864" max="2864" width="9.140625" bestFit="1" customWidth="1"/>
    <col min="2865" max="2865" width="12.85546875" bestFit="1" customWidth="1"/>
    <col min="2866" max="2866" width="12.85546875" customWidth="1"/>
    <col min="2867" max="2867" width="8.42578125" bestFit="1" customWidth="1"/>
    <col min="2868" max="2868" width="13.7109375" customWidth="1"/>
    <col min="2869" max="2869" width="10.42578125" customWidth="1"/>
    <col min="2872" max="2872" width="2.140625" customWidth="1"/>
    <col min="2873" max="2873" width="6.5703125" bestFit="1" customWidth="1"/>
    <col min="2874" max="2875" width="9.140625" bestFit="1" customWidth="1"/>
    <col min="2876" max="2876" width="12.85546875" bestFit="1" customWidth="1"/>
    <col min="2877" max="2877" width="14.5703125" customWidth="1"/>
    <col min="2878" max="2878" width="12.85546875" bestFit="1" customWidth="1"/>
    <col min="2879" max="2880" width="12.85546875" customWidth="1"/>
    <col min="2881" max="2881" width="9.140625" bestFit="1" customWidth="1"/>
    <col min="2883" max="2883" width="2.140625" customWidth="1"/>
    <col min="2884" max="2884" width="6.5703125" bestFit="1" customWidth="1"/>
    <col min="2885" max="2886" width="9.140625" bestFit="1" customWidth="1"/>
    <col min="2887" max="2887" width="12.85546875" bestFit="1" customWidth="1"/>
    <col min="2888" max="2888" width="14.5703125" customWidth="1"/>
    <col min="2889" max="2889" width="12.85546875" bestFit="1" customWidth="1"/>
    <col min="2890" max="2891" width="12.85546875" customWidth="1"/>
    <col min="2892" max="2892" width="9.140625" bestFit="1" customWidth="1"/>
    <col min="2894" max="2894" width="2.140625" customWidth="1"/>
    <col min="2895" max="2895" width="6.5703125" bestFit="1" customWidth="1"/>
    <col min="2896" max="2897" width="9.140625" bestFit="1" customWidth="1"/>
    <col min="2898" max="2898" width="12.85546875" bestFit="1" customWidth="1"/>
    <col min="2899" max="2899" width="14.5703125" customWidth="1"/>
    <col min="2900" max="2900" width="12.85546875" bestFit="1" customWidth="1"/>
    <col min="2901" max="2902" width="12.85546875" customWidth="1"/>
    <col min="2903" max="2903" width="9.140625" bestFit="1" customWidth="1"/>
    <col min="2905" max="2905" width="2.140625" customWidth="1"/>
    <col min="2906" max="2906" width="6.5703125" bestFit="1" customWidth="1"/>
    <col min="2907" max="2908" width="9.140625" bestFit="1" customWidth="1"/>
    <col min="2909" max="2909" width="12.85546875" bestFit="1" customWidth="1"/>
    <col min="2910" max="2910" width="14.5703125" customWidth="1"/>
    <col min="2911" max="2911" width="12.85546875" bestFit="1" customWidth="1"/>
    <col min="2912" max="2913" width="12.85546875" customWidth="1"/>
    <col min="2914" max="2914" width="9.140625" bestFit="1" customWidth="1"/>
    <col min="3073" max="3073" width="1.7109375" customWidth="1"/>
    <col min="3074" max="3074" width="6.5703125" bestFit="1" customWidth="1"/>
    <col min="3075" max="3075" width="7.7109375" bestFit="1" customWidth="1"/>
    <col min="3076" max="3076" width="9.140625" bestFit="1" customWidth="1"/>
    <col min="3077" max="3077" width="12.85546875" bestFit="1" customWidth="1"/>
    <col min="3078" max="3078" width="12.85546875" customWidth="1"/>
    <col min="3079" max="3079" width="8.42578125" bestFit="1" customWidth="1"/>
    <col min="3080" max="3080" width="14.42578125" bestFit="1" customWidth="1"/>
    <col min="3081" max="3081" width="14.42578125" customWidth="1"/>
    <col min="3084" max="3084" width="3" customWidth="1"/>
    <col min="3085" max="3085" width="6.5703125" bestFit="1" customWidth="1"/>
    <col min="3086" max="3086" width="7.7109375" bestFit="1" customWidth="1"/>
    <col min="3087" max="3087" width="9.140625" bestFit="1" customWidth="1"/>
    <col min="3088" max="3088" width="12.85546875" bestFit="1" customWidth="1"/>
    <col min="3089" max="3089" width="12.85546875" customWidth="1"/>
    <col min="3090" max="3090" width="8.42578125" bestFit="1" customWidth="1"/>
    <col min="3091" max="3091" width="14.42578125" bestFit="1" customWidth="1"/>
    <col min="3092" max="3092" width="14.42578125" customWidth="1"/>
    <col min="3095" max="3095" width="2.5703125" customWidth="1"/>
    <col min="3096" max="3096" width="6.5703125" bestFit="1" customWidth="1"/>
    <col min="3097" max="3097" width="7.7109375" bestFit="1" customWidth="1"/>
    <col min="3098" max="3098" width="9.140625" bestFit="1" customWidth="1"/>
    <col min="3099" max="3099" width="12.85546875" bestFit="1" customWidth="1"/>
    <col min="3100" max="3100" width="20.28515625" bestFit="1" customWidth="1"/>
    <col min="3101" max="3101" width="8.42578125" bestFit="1" customWidth="1"/>
    <col min="3102" max="3102" width="14.42578125" bestFit="1" customWidth="1"/>
    <col min="3103" max="3103" width="14.42578125" customWidth="1"/>
    <col min="3106" max="3106" width="2.7109375" customWidth="1"/>
    <col min="3107" max="3107" width="6.5703125" bestFit="1" customWidth="1"/>
    <col min="3108" max="3108" width="7.7109375" bestFit="1" customWidth="1"/>
    <col min="3109" max="3109" width="9.140625" bestFit="1" customWidth="1"/>
    <col min="3110" max="3110" width="12.85546875" bestFit="1" customWidth="1"/>
    <col min="3111" max="3111" width="12.85546875" customWidth="1"/>
    <col min="3112" max="3112" width="8.42578125" bestFit="1" customWidth="1"/>
    <col min="3113" max="3113" width="15.85546875" customWidth="1"/>
    <col min="3114" max="3114" width="14.42578125" bestFit="1" customWidth="1"/>
    <col min="3117" max="3117" width="2.7109375" customWidth="1"/>
    <col min="3118" max="3118" width="6.5703125" bestFit="1" customWidth="1"/>
    <col min="3119" max="3119" width="7.7109375" bestFit="1" customWidth="1"/>
    <col min="3120" max="3120" width="9.140625" bestFit="1" customWidth="1"/>
    <col min="3121" max="3121" width="12.85546875" bestFit="1" customWidth="1"/>
    <col min="3122" max="3122" width="12.85546875" customWidth="1"/>
    <col min="3123" max="3123" width="8.42578125" bestFit="1" customWidth="1"/>
    <col min="3124" max="3124" width="13.7109375" customWidth="1"/>
    <col min="3125" max="3125" width="10.42578125" customWidth="1"/>
    <col min="3128" max="3128" width="2.140625" customWidth="1"/>
    <col min="3129" max="3129" width="6.5703125" bestFit="1" customWidth="1"/>
    <col min="3130" max="3131" width="9.140625" bestFit="1" customWidth="1"/>
    <col min="3132" max="3132" width="12.85546875" bestFit="1" customWidth="1"/>
    <col min="3133" max="3133" width="14.5703125" customWidth="1"/>
    <col min="3134" max="3134" width="12.85546875" bestFit="1" customWidth="1"/>
    <col min="3135" max="3136" width="12.85546875" customWidth="1"/>
    <col min="3137" max="3137" width="9.140625" bestFit="1" customWidth="1"/>
    <col min="3139" max="3139" width="2.140625" customWidth="1"/>
    <col min="3140" max="3140" width="6.5703125" bestFit="1" customWidth="1"/>
    <col min="3141" max="3142" width="9.140625" bestFit="1" customWidth="1"/>
    <col min="3143" max="3143" width="12.85546875" bestFit="1" customWidth="1"/>
    <col min="3144" max="3144" width="14.5703125" customWidth="1"/>
    <col min="3145" max="3145" width="12.85546875" bestFit="1" customWidth="1"/>
    <col min="3146" max="3147" width="12.85546875" customWidth="1"/>
    <col min="3148" max="3148" width="9.140625" bestFit="1" customWidth="1"/>
    <col min="3150" max="3150" width="2.140625" customWidth="1"/>
    <col min="3151" max="3151" width="6.5703125" bestFit="1" customWidth="1"/>
    <col min="3152" max="3153" width="9.140625" bestFit="1" customWidth="1"/>
    <col min="3154" max="3154" width="12.85546875" bestFit="1" customWidth="1"/>
    <col min="3155" max="3155" width="14.5703125" customWidth="1"/>
    <col min="3156" max="3156" width="12.85546875" bestFit="1" customWidth="1"/>
    <col min="3157" max="3158" width="12.85546875" customWidth="1"/>
    <col min="3159" max="3159" width="9.140625" bestFit="1" customWidth="1"/>
    <col min="3161" max="3161" width="2.140625" customWidth="1"/>
    <col min="3162" max="3162" width="6.5703125" bestFit="1" customWidth="1"/>
    <col min="3163" max="3164" width="9.140625" bestFit="1" customWidth="1"/>
    <col min="3165" max="3165" width="12.85546875" bestFit="1" customWidth="1"/>
    <col min="3166" max="3166" width="14.5703125" customWidth="1"/>
    <col min="3167" max="3167" width="12.85546875" bestFit="1" customWidth="1"/>
    <col min="3168" max="3169" width="12.85546875" customWidth="1"/>
    <col min="3170" max="3170" width="9.140625" bestFit="1" customWidth="1"/>
    <col min="3329" max="3329" width="1.7109375" customWidth="1"/>
    <col min="3330" max="3330" width="6.5703125" bestFit="1" customWidth="1"/>
    <col min="3331" max="3331" width="7.7109375" bestFit="1" customWidth="1"/>
    <col min="3332" max="3332" width="9.140625" bestFit="1" customWidth="1"/>
    <col min="3333" max="3333" width="12.85546875" bestFit="1" customWidth="1"/>
    <col min="3334" max="3334" width="12.85546875" customWidth="1"/>
    <col min="3335" max="3335" width="8.42578125" bestFit="1" customWidth="1"/>
    <col min="3336" max="3336" width="14.42578125" bestFit="1" customWidth="1"/>
    <col min="3337" max="3337" width="14.42578125" customWidth="1"/>
    <col min="3340" max="3340" width="3" customWidth="1"/>
    <col min="3341" max="3341" width="6.5703125" bestFit="1" customWidth="1"/>
    <col min="3342" max="3342" width="7.7109375" bestFit="1" customWidth="1"/>
    <col min="3343" max="3343" width="9.140625" bestFit="1" customWidth="1"/>
    <col min="3344" max="3344" width="12.85546875" bestFit="1" customWidth="1"/>
    <col min="3345" max="3345" width="12.85546875" customWidth="1"/>
    <col min="3346" max="3346" width="8.42578125" bestFit="1" customWidth="1"/>
    <col min="3347" max="3347" width="14.42578125" bestFit="1" customWidth="1"/>
    <col min="3348" max="3348" width="14.42578125" customWidth="1"/>
    <col min="3351" max="3351" width="2.5703125" customWidth="1"/>
    <col min="3352" max="3352" width="6.5703125" bestFit="1" customWidth="1"/>
    <col min="3353" max="3353" width="7.7109375" bestFit="1" customWidth="1"/>
    <col min="3354" max="3354" width="9.140625" bestFit="1" customWidth="1"/>
    <col min="3355" max="3355" width="12.85546875" bestFit="1" customWidth="1"/>
    <col min="3356" max="3356" width="20.28515625" bestFit="1" customWidth="1"/>
    <col min="3357" max="3357" width="8.42578125" bestFit="1" customWidth="1"/>
    <col min="3358" max="3358" width="14.42578125" bestFit="1" customWidth="1"/>
    <col min="3359" max="3359" width="14.42578125" customWidth="1"/>
    <col min="3362" max="3362" width="2.7109375" customWidth="1"/>
    <col min="3363" max="3363" width="6.5703125" bestFit="1" customWidth="1"/>
    <col min="3364" max="3364" width="7.7109375" bestFit="1" customWidth="1"/>
    <col min="3365" max="3365" width="9.140625" bestFit="1" customWidth="1"/>
    <col min="3366" max="3366" width="12.85546875" bestFit="1" customWidth="1"/>
    <col min="3367" max="3367" width="12.85546875" customWidth="1"/>
    <col min="3368" max="3368" width="8.42578125" bestFit="1" customWidth="1"/>
    <col min="3369" max="3369" width="15.85546875" customWidth="1"/>
    <col min="3370" max="3370" width="14.42578125" bestFit="1" customWidth="1"/>
    <col min="3373" max="3373" width="2.7109375" customWidth="1"/>
    <col min="3374" max="3374" width="6.5703125" bestFit="1" customWidth="1"/>
    <col min="3375" max="3375" width="7.7109375" bestFit="1" customWidth="1"/>
    <col min="3376" max="3376" width="9.140625" bestFit="1" customWidth="1"/>
    <col min="3377" max="3377" width="12.85546875" bestFit="1" customWidth="1"/>
    <col min="3378" max="3378" width="12.85546875" customWidth="1"/>
    <col min="3379" max="3379" width="8.42578125" bestFit="1" customWidth="1"/>
    <col min="3380" max="3380" width="13.7109375" customWidth="1"/>
    <col min="3381" max="3381" width="10.42578125" customWidth="1"/>
    <col min="3384" max="3384" width="2.140625" customWidth="1"/>
    <col min="3385" max="3385" width="6.5703125" bestFit="1" customWidth="1"/>
    <col min="3386" max="3387" width="9.140625" bestFit="1" customWidth="1"/>
    <col min="3388" max="3388" width="12.85546875" bestFit="1" customWidth="1"/>
    <col min="3389" max="3389" width="14.5703125" customWidth="1"/>
    <col min="3390" max="3390" width="12.85546875" bestFit="1" customWidth="1"/>
    <col min="3391" max="3392" width="12.85546875" customWidth="1"/>
    <col min="3393" max="3393" width="9.140625" bestFit="1" customWidth="1"/>
    <col min="3395" max="3395" width="2.140625" customWidth="1"/>
    <col min="3396" max="3396" width="6.5703125" bestFit="1" customWidth="1"/>
    <col min="3397" max="3398" width="9.140625" bestFit="1" customWidth="1"/>
    <col min="3399" max="3399" width="12.85546875" bestFit="1" customWidth="1"/>
    <col min="3400" max="3400" width="14.5703125" customWidth="1"/>
    <col min="3401" max="3401" width="12.85546875" bestFit="1" customWidth="1"/>
    <col min="3402" max="3403" width="12.85546875" customWidth="1"/>
    <col min="3404" max="3404" width="9.140625" bestFit="1" customWidth="1"/>
    <col min="3406" max="3406" width="2.140625" customWidth="1"/>
    <col min="3407" max="3407" width="6.5703125" bestFit="1" customWidth="1"/>
    <col min="3408" max="3409" width="9.140625" bestFit="1" customWidth="1"/>
    <col min="3410" max="3410" width="12.85546875" bestFit="1" customWidth="1"/>
    <col min="3411" max="3411" width="14.5703125" customWidth="1"/>
    <col min="3412" max="3412" width="12.85546875" bestFit="1" customWidth="1"/>
    <col min="3413" max="3414" width="12.85546875" customWidth="1"/>
    <col min="3415" max="3415" width="9.140625" bestFit="1" customWidth="1"/>
    <col min="3417" max="3417" width="2.140625" customWidth="1"/>
    <col min="3418" max="3418" width="6.5703125" bestFit="1" customWidth="1"/>
    <col min="3419" max="3420" width="9.140625" bestFit="1" customWidth="1"/>
    <col min="3421" max="3421" width="12.85546875" bestFit="1" customWidth="1"/>
    <col min="3422" max="3422" width="14.5703125" customWidth="1"/>
    <col min="3423" max="3423" width="12.85546875" bestFit="1" customWidth="1"/>
    <col min="3424" max="3425" width="12.85546875" customWidth="1"/>
    <col min="3426" max="3426" width="9.140625" bestFit="1" customWidth="1"/>
    <col min="3585" max="3585" width="1.7109375" customWidth="1"/>
    <col min="3586" max="3586" width="6.5703125" bestFit="1" customWidth="1"/>
    <col min="3587" max="3587" width="7.7109375" bestFit="1" customWidth="1"/>
    <col min="3588" max="3588" width="9.140625" bestFit="1" customWidth="1"/>
    <col min="3589" max="3589" width="12.85546875" bestFit="1" customWidth="1"/>
    <col min="3590" max="3590" width="12.85546875" customWidth="1"/>
    <col min="3591" max="3591" width="8.42578125" bestFit="1" customWidth="1"/>
    <col min="3592" max="3592" width="14.42578125" bestFit="1" customWidth="1"/>
    <col min="3593" max="3593" width="14.42578125" customWidth="1"/>
    <col min="3596" max="3596" width="3" customWidth="1"/>
    <col min="3597" max="3597" width="6.5703125" bestFit="1" customWidth="1"/>
    <col min="3598" max="3598" width="7.7109375" bestFit="1" customWidth="1"/>
    <col min="3599" max="3599" width="9.140625" bestFit="1" customWidth="1"/>
    <col min="3600" max="3600" width="12.85546875" bestFit="1" customWidth="1"/>
    <col min="3601" max="3601" width="12.85546875" customWidth="1"/>
    <col min="3602" max="3602" width="8.42578125" bestFit="1" customWidth="1"/>
    <col min="3603" max="3603" width="14.42578125" bestFit="1" customWidth="1"/>
    <col min="3604" max="3604" width="14.42578125" customWidth="1"/>
    <col min="3607" max="3607" width="2.5703125" customWidth="1"/>
    <col min="3608" max="3608" width="6.5703125" bestFit="1" customWidth="1"/>
    <col min="3609" max="3609" width="7.7109375" bestFit="1" customWidth="1"/>
    <col min="3610" max="3610" width="9.140625" bestFit="1" customWidth="1"/>
    <col min="3611" max="3611" width="12.85546875" bestFit="1" customWidth="1"/>
    <col min="3612" max="3612" width="20.28515625" bestFit="1" customWidth="1"/>
    <col min="3613" max="3613" width="8.42578125" bestFit="1" customWidth="1"/>
    <col min="3614" max="3614" width="14.42578125" bestFit="1" customWidth="1"/>
    <col min="3615" max="3615" width="14.42578125" customWidth="1"/>
    <col min="3618" max="3618" width="2.7109375" customWidth="1"/>
    <col min="3619" max="3619" width="6.5703125" bestFit="1" customWidth="1"/>
    <col min="3620" max="3620" width="7.7109375" bestFit="1" customWidth="1"/>
    <col min="3621" max="3621" width="9.140625" bestFit="1" customWidth="1"/>
    <col min="3622" max="3622" width="12.85546875" bestFit="1" customWidth="1"/>
    <col min="3623" max="3623" width="12.85546875" customWidth="1"/>
    <col min="3624" max="3624" width="8.42578125" bestFit="1" customWidth="1"/>
    <col min="3625" max="3625" width="15.85546875" customWidth="1"/>
    <col min="3626" max="3626" width="14.42578125" bestFit="1" customWidth="1"/>
    <col min="3629" max="3629" width="2.7109375" customWidth="1"/>
    <col min="3630" max="3630" width="6.5703125" bestFit="1" customWidth="1"/>
    <col min="3631" max="3631" width="7.7109375" bestFit="1" customWidth="1"/>
    <col min="3632" max="3632" width="9.140625" bestFit="1" customWidth="1"/>
    <col min="3633" max="3633" width="12.85546875" bestFit="1" customWidth="1"/>
    <col min="3634" max="3634" width="12.85546875" customWidth="1"/>
    <col min="3635" max="3635" width="8.42578125" bestFit="1" customWidth="1"/>
    <col min="3636" max="3636" width="13.7109375" customWidth="1"/>
    <col min="3637" max="3637" width="10.42578125" customWidth="1"/>
    <col min="3640" max="3640" width="2.140625" customWidth="1"/>
    <col min="3641" max="3641" width="6.5703125" bestFit="1" customWidth="1"/>
    <col min="3642" max="3643" width="9.140625" bestFit="1" customWidth="1"/>
    <col min="3644" max="3644" width="12.85546875" bestFit="1" customWidth="1"/>
    <col min="3645" max="3645" width="14.5703125" customWidth="1"/>
    <col min="3646" max="3646" width="12.85546875" bestFit="1" customWidth="1"/>
    <col min="3647" max="3648" width="12.85546875" customWidth="1"/>
    <col min="3649" max="3649" width="9.140625" bestFit="1" customWidth="1"/>
    <col min="3651" max="3651" width="2.140625" customWidth="1"/>
    <col min="3652" max="3652" width="6.5703125" bestFit="1" customWidth="1"/>
    <col min="3653" max="3654" width="9.140625" bestFit="1" customWidth="1"/>
    <col min="3655" max="3655" width="12.85546875" bestFit="1" customWidth="1"/>
    <col min="3656" max="3656" width="14.5703125" customWidth="1"/>
    <col min="3657" max="3657" width="12.85546875" bestFit="1" customWidth="1"/>
    <col min="3658" max="3659" width="12.85546875" customWidth="1"/>
    <col min="3660" max="3660" width="9.140625" bestFit="1" customWidth="1"/>
    <col min="3662" max="3662" width="2.140625" customWidth="1"/>
    <col min="3663" max="3663" width="6.5703125" bestFit="1" customWidth="1"/>
    <col min="3664" max="3665" width="9.140625" bestFit="1" customWidth="1"/>
    <col min="3666" max="3666" width="12.85546875" bestFit="1" customWidth="1"/>
    <col min="3667" max="3667" width="14.5703125" customWidth="1"/>
    <col min="3668" max="3668" width="12.85546875" bestFit="1" customWidth="1"/>
    <col min="3669" max="3670" width="12.85546875" customWidth="1"/>
    <col min="3671" max="3671" width="9.140625" bestFit="1" customWidth="1"/>
    <col min="3673" max="3673" width="2.140625" customWidth="1"/>
    <col min="3674" max="3674" width="6.5703125" bestFit="1" customWidth="1"/>
    <col min="3675" max="3676" width="9.140625" bestFit="1" customWidth="1"/>
    <col min="3677" max="3677" width="12.85546875" bestFit="1" customWidth="1"/>
    <col min="3678" max="3678" width="14.5703125" customWidth="1"/>
    <col min="3679" max="3679" width="12.85546875" bestFit="1" customWidth="1"/>
    <col min="3680" max="3681" width="12.85546875" customWidth="1"/>
    <col min="3682" max="3682" width="9.140625" bestFit="1" customWidth="1"/>
    <col min="3841" max="3841" width="1.7109375" customWidth="1"/>
    <col min="3842" max="3842" width="6.5703125" bestFit="1" customWidth="1"/>
    <col min="3843" max="3843" width="7.7109375" bestFit="1" customWidth="1"/>
    <col min="3844" max="3844" width="9.140625" bestFit="1" customWidth="1"/>
    <col min="3845" max="3845" width="12.85546875" bestFit="1" customWidth="1"/>
    <col min="3846" max="3846" width="12.85546875" customWidth="1"/>
    <col min="3847" max="3847" width="8.42578125" bestFit="1" customWidth="1"/>
    <col min="3848" max="3848" width="14.42578125" bestFit="1" customWidth="1"/>
    <col min="3849" max="3849" width="14.42578125" customWidth="1"/>
    <col min="3852" max="3852" width="3" customWidth="1"/>
    <col min="3853" max="3853" width="6.5703125" bestFit="1" customWidth="1"/>
    <col min="3854" max="3854" width="7.7109375" bestFit="1" customWidth="1"/>
    <col min="3855" max="3855" width="9.140625" bestFit="1" customWidth="1"/>
    <col min="3856" max="3856" width="12.85546875" bestFit="1" customWidth="1"/>
    <col min="3857" max="3857" width="12.85546875" customWidth="1"/>
    <col min="3858" max="3858" width="8.42578125" bestFit="1" customWidth="1"/>
    <col min="3859" max="3859" width="14.42578125" bestFit="1" customWidth="1"/>
    <col min="3860" max="3860" width="14.42578125" customWidth="1"/>
    <col min="3863" max="3863" width="2.5703125" customWidth="1"/>
    <col min="3864" max="3864" width="6.5703125" bestFit="1" customWidth="1"/>
    <col min="3865" max="3865" width="7.7109375" bestFit="1" customWidth="1"/>
    <col min="3866" max="3866" width="9.140625" bestFit="1" customWidth="1"/>
    <col min="3867" max="3867" width="12.85546875" bestFit="1" customWidth="1"/>
    <col min="3868" max="3868" width="20.28515625" bestFit="1" customWidth="1"/>
    <col min="3869" max="3869" width="8.42578125" bestFit="1" customWidth="1"/>
    <col min="3870" max="3870" width="14.42578125" bestFit="1" customWidth="1"/>
    <col min="3871" max="3871" width="14.42578125" customWidth="1"/>
    <col min="3874" max="3874" width="2.7109375" customWidth="1"/>
    <col min="3875" max="3875" width="6.5703125" bestFit="1" customWidth="1"/>
    <col min="3876" max="3876" width="7.7109375" bestFit="1" customWidth="1"/>
    <col min="3877" max="3877" width="9.140625" bestFit="1" customWidth="1"/>
    <col min="3878" max="3878" width="12.85546875" bestFit="1" customWidth="1"/>
    <col min="3879" max="3879" width="12.85546875" customWidth="1"/>
    <col min="3880" max="3880" width="8.42578125" bestFit="1" customWidth="1"/>
    <col min="3881" max="3881" width="15.85546875" customWidth="1"/>
    <col min="3882" max="3882" width="14.42578125" bestFit="1" customWidth="1"/>
    <col min="3885" max="3885" width="2.7109375" customWidth="1"/>
    <col min="3886" max="3886" width="6.5703125" bestFit="1" customWidth="1"/>
    <col min="3887" max="3887" width="7.7109375" bestFit="1" customWidth="1"/>
    <col min="3888" max="3888" width="9.140625" bestFit="1" customWidth="1"/>
    <col min="3889" max="3889" width="12.85546875" bestFit="1" customWidth="1"/>
    <col min="3890" max="3890" width="12.85546875" customWidth="1"/>
    <col min="3891" max="3891" width="8.42578125" bestFit="1" customWidth="1"/>
    <col min="3892" max="3892" width="13.7109375" customWidth="1"/>
    <col min="3893" max="3893" width="10.42578125" customWidth="1"/>
    <col min="3896" max="3896" width="2.140625" customWidth="1"/>
    <col min="3897" max="3897" width="6.5703125" bestFit="1" customWidth="1"/>
    <col min="3898" max="3899" width="9.140625" bestFit="1" customWidth="1"/>
    <col min="3900" max="3900" width="12.85546875" bestFit="1" customWidth="1"/>
    <col min="3901" max="3901" width="14.5703125" customWidth="1"/>
    <col min="3902" max="3902" width="12.85546875" bestFit="1" customWidth="1"/>
    <col min="3903" max="3904" width="12.85546875" customWidth="1"/>
    <col min="3905" max="3905" width="9.140625" bestFit="1" customWidth="1"/>
    <col min="3907" max="3907" width="2.140625" customWidth="1"/>
    <col min="3908" max="3908" width="6.5703125" bestFit="1" customWidth="1"/>
    <col min="3909" max="3910" width="9.140625" bestFit="1" customWidth="1"/>
    <col min="3911" max="3911" width="12.85546875" bestFit="1" customWidth="1"/>
    <col min="3912" max="3912" width="14.5703125" customWidth="1"/>
    <col min="3913" max="3913" width="12.85546875" bestFit="1" customWidth="1"/>
    <col min="3914" max="3915" width="12.85546875" customWidth="1"/>
    <col min="3916" max="3916" width="9.140625" bestFit="1" customWidth="1"/>
    <col min="3918" max="3918" width="2.140625" customWidth="1"/>
    <col min="3919" max="3919" width="6.5703125" bestFit="1" customWidth="1"/>
    <col min="3920" max="3921" width="9.140625" bestFit="1" customWidth="1"/>
    <col min="3922" max="3922" width="12.85546875" bestFit="1" customWidth="1"/>
    <col min="3923" max="3923" width="14.5703125" customWidth="1"/>
    <col min="3924" max="3924" width="12.85546875" bestFit="1" customWidth="1"/>
    <col min="3925" max="3926" width="12.85546875" customWidth="1"/>
    <col min="3927" max="3927" width="9.140625" bestFit="1" customWidth="1"/>
    <col min="3929" max="3929" width="2.140625" customWidth="1"/>
    <col min="3930" max="3930" width="6.5703125" bestFit="1" customWidth="1"/>
    <col min="3931" max="3932" width="9.140625" bestFit="1" customWidth="1"/>
    <col min="3933" max="3933" width="12.85546875" bestFit="1" customWidth="1"/>
    <col min="3934" max="3934" width="14.5703125" customWidth="1"/>
    <col min="3935" max="3935" width="12.85546875" bestFit="1" customWidth="1"/>
    <col min="3936" max="3937" width="12.85546875" customWidth="1"/>
    <col min="3938" max="3938" width="9.140625" bestFit="1" customWidth="1"/>
    <col min="4097" max="4097" width="1.7109375" customWidth="1"/>
    <col min="4098" max="4098" width="6.5703125" bestFit="1" customWidth="1"/>
    <col min="4099" max="4099" width="7.7109375" bestFit="1" customWidth="1"/>
    <col min="4100" max="4100" width="9.140625" bestFit="1" customWidth="1"/>
    <col min="4101" max="4101" width="12.85546875" bestFit="1" customWidth="1"/>
    <col min="4102" max="4102" width="12.85546875" customWidth="1"/>
    <col min="4103" max="4103" width="8.42578125" bestFit="1" customWidth="1"/>
    <col min="4104" max="4104" width="14.42578125" bestFit="1" customWidth="1"/>
    <col min="4105" max="4105" width="14.42578125" customWidth="1"/>
    <col min="4108" max="4108" width="3" customWidth="1"/>
    <col min="4109" max="4109" width="6.5703125" bestFit="1" customWidth="1"/>
    <col min="4110" max="4110" width="7.7109375" bestFit="1" customWidth="1"/>
    <col min="4111" max="4111" width="9.140625" bestFit="1" customWidth="1"/>
    <col min="4112" max="4112" width="12.85546875" bestFit="1" customWidth="1"/>
    <col min="4113" max="4113" width="12.85546875" customWidth="1"/>
    <col min="4114" max="4114" width="8.42578125" bestFit="1" customWidth="1"/>
    <col min="4115" max="4115" width="14.42578125" bestFit="1" customWidth="1"/>
    <col min="4116" max="4116" width="14.42578125" customWidth="1"/>
    <col min="4119" max="4119" width="2.5703125" customWidth="1"/>
    <col min="4120" max="4120" width="6.5703125" bestFit="1" customWidth="1"/>
    <col min="4121" max="4121" width="7.7109375" bestFit="1" customWidth="1"/>
    <col min="4122" max="4122" width="9.140625" bestFit="1" customWidth="1"/>
    <col min="4123" max="4123" width="12.85546875" bestFit="1" customWidth="1"/>
    <col min="4124" max="4124" width="20.28515625" bestFit="1" customWidth="1"/>
    <col min="4125" max="4125" width="8.42578125" bestFit="1" customWidth="1"/>
    <col min="4126" max="4126" width="14.42578125" bestFit="1" customWidth="1"/>
    <col min="4127" max="4127" width="14.42578125" customWidth="1"/>
    <col min="4130" max="4130" width="2.7109375" customWidth="1"/>
    <col min="4131" max="4131" width="6.5703125" bestFit="1" customWidth="1"/>
    <col min="4132" max="4132" width="7.7109375" bestFit="1" customWidth="1"/>
    <col min="4133" max="4133" width="9.140625" bestFit="1" customWidth="1"/>
    <col min="4134" max="4134" width="12.85546875" bestFit="1" customWidth="1"/>
    <col min="4135" max="4135" width="12.85546875" customWidth="1"/>
    <col min="4136" max="4136" width="8.42578125" bestFit="1" customWidth="1"/>
    <col min="4137" max="4137" width="15.85546875" customWidth="1"/>
    <col min="4138" max="4138" width="14.42578125" bestFit="1" customWidth="1"/>
    <col min="4141" max="4141" width="2.7109375" customWidth="1"/>
    <col min="4142" max="4142" width="6.5703125" bestFit="1" customWidth="1"/>
    <col min="4143" max="4143" width="7.7109375" bestFit="1" customWidth="1"/>
    <col min="4144" max="4144" width="9.140625" bestFit="1" customWidth="1"/>
    <col min="4145" max="4145" width="12.85546875" bestFit="1" customWidth="1"/>
    <col min="4146" max="4146" width="12.85546875" customWidth="1"/>
    <col min="4147" max="4147" width="8.42578125" bestFit="1" customWidth="1"/>
    <col min="4148" max="4148" width="13.7109375" customWidth="1"/>
    <col min="4149" max="4149" width="10.42578125" customWidth="1"/>
    <col min="4152" max="4152" width="2.140625" customWidth="1"/>
    <col min="4153" max="4153" width="6.5703125" bestFit="1" customWidth="1"/>
    <col min="4154" max="4155" width="9.140625" bestFit="1" customWidth="1"/>
    <col min="4156" max="4156" width="12.85546875" bestFit="1" customWidth="1"/>
    <col min="4157" max="4157" width="14.5703125" customWidth="1"/>
    <col min="4158" max="4158" width="12.85546875" bestFit="1" customWidth="1"/>
    <col min="4159" max="4160" width="12.85546875" customWidth="1"/>
    <col min="4161" max="4161" width="9.140625" bestFit="1" customWidth="1"/>
    <col min="4163" max="4163" width="2.140625" customWidth="1"/>
    <col min="4164" max="4164" width="6.5703125" bestFit="1" customWidth="1"/>
    <col min="4165" max="4166" width="9.140625" bestFit="1" customWidth="1"/>
    <col min="4167" max="4167" width="12.85546875" bestFit="1" customWidth="1"/>
    <col min="4168" max="4168" width="14.5703125" customWidth="1"/>
    <col min="4169" max="4169" width="12.85546875" bestFit="1" customWidth="1"/>
    <col min="4170" max="4171" width="12.85546875" customWidth="1"/>
    <col min="4172" max="4172" width="9.140625" bestFit="1" customWidth="1"/>
    <col min="4174" max="4174" width="2.140625" customWidth="1"/>
    <col min="4175" max="4175" width="6.5703125" bestFit="1" customWidth="1"/>
    <col min="4176" max="4177" width="9.140625" bestFit="1" customWidth="1"/>
    <col min="4178" max="4178" width="12.85546875" bestFit="1" customWidth="1"/>
    <col min="4179" max="4179" width="14.5703125" customWidth="1"/>
    <col min="4180" max="4180" width="12.85546875" bestFit="1" customWidth="1"/>
    <col min="4181" max="4182" width="12.85546875" customWidth="1"/>
    <col min="4183" max="4183" width="9.140625" bestFit="1" customWidth="1"/>
    <col min="4185" max="4185" width="2.140625" customWidth="1"/>
    <col min="4186" max="4186" width="6.5703125" bestFit="1" customWidth="1"/>
    <col min="4187" max="4188" width="9.140625" bestFit="1" customWidth="1"/>
    <col min="4189" max="4189" width="12.85546875" bestFit="1" customWidth="1"/>
    <col min="4190" max="4190" width="14.5703125" customWidth="1"/>
    <col min="4191" max="4191" width="12.85546875" bestFit="1" customWidth="1"/>
    <col min="4192" max="4193" width="12.85546875" customWidth="1"/>
    <col min="4194" max="4194" width="9.140625" bestFit="1" customWidth="1"/>
    <col min="4353" max="4353" width="1.7109375" customWidth="1"/>
    <col min="4354" max="4354" width="6.5703125" bestFit="1" customWidth="1"/>
    <col min="4355" max="4355" width="7.7109375" bestFit="1" customWidth="1"/>
    <col min="4356" max="4356" width="9.140625" bestFit="1" customWidth="1"/>
    <col min="4357" max="4357" width="12.85546875" bestFit="1" customWidth="1"/>
    <col min="4358" max="4358" width="12.85546875" customWidth="1"/>
    <col min="4359" max="4359" width="8.42578125" bestFit="1" customWidth="1"/>
    <col min="4360" max="4360" width="14.42578125" bestFit="1" customWidth="1"/>
    <col min="4361" max="4361" width="14.42578125" customWidth="1"/>
    <col min="4364" max="4364" width="3" customWidth="1"/>
    <col min="4365" max="4365" width="6.5703125" bestFit="1" customWidth="1"/>
    <col min="4366" max="4366" width="7.7109375" bestFit="1" customWidth="1"/>
    <col min="4367" max="4367" width="9.140625" bestFit="1" customWidth="1"/>
    <col min="4368" max="4368" width="12.85546875" bestFit="1" customWidth="1"/>
    <col min="4369" max="4369" width="12.85546875" customWidth="1"/>
    <col min="4370" max="4370" width="8.42578125" bestFit="1" customWidth="1"/>
    <col min="4371" max="4371" width="14.42578125" bestFit="1" customWidth="1"/>
    <col min="4372" max="4372" width="14.42578125" customWidth="1"/>
    <col min="4375" max="4375" width="2.5703125" customWidth="1"/>
    <col min="4376" max="4376" width="6.5703125" bestFit="1" customWidth="1"/>
    <col min="4377" max="4377" width="7.7109375" bestFit="1" customWidth="1"/>
    <col min="4378" max="4378" width="9.140625" bestFit="1" customWidth="1"/>
    <col min="4379" max="4379" width="12.85546875" bestFit="1" customWidth="1"/>
    <col min="4380" max="4380" width="20.28515625" bestFit="1" customWidth="1"/>
    <col min="4381" max="4381" width="8.42578125" bestFit="1" customWidth="1"/>
    <col min="4382" max="4382" width="14.42578125" bestFit="1" customWidth="1"/>
    <col min="4383" max="4383" width="14.42578125" customWidth="1"/>
    <col min="4386" max="4386" width="2.7109375" customWidth="1"/>
    <col min="4387" max="4387" width="6.5703125" bestFit="1" customWidth="1"/>
    <col min="4388" max="4388" width="7.7109375" bestFit="1" customWidth="1"/>
    <col min="4389" max="4389" width="9.140625" bestFit="1" customWidth="1"/>
    <col min="4390" max="4390" width="12.85546875" bestFit="1" customWidth="1"/>
    <col min="4391" max="4391" width="12.85546875" customWidth="1"/>
    <col min="4392" max="4392" width="8.42578125" bestFit="1" customWidth="1"/>
    <col min="4393" max="4393" width="15.85546875" customWidth="1"/>
    <col min="4394" max="4394" width="14.42578125" bestFit="1" customWidth="1"/>
    <col min="4397" max="4397" width="2.7109375" customWidth="1"/>
    <col min="4398" max="4398" width="6.5703125" bestFit="1" customWidth="1"/>
    <col min="4399" max="4399" width="7.7109375" bestFit="1" customWidth="1"/>
    <col min="4400" max="4400" width="9.140625" bestFit="1" customWidth="1"/>
    <col min="4401" max="4401" width="12.85546875" bestFit="1" customWidth="1"/>
    <col min="4402" max="4402" width="12.85546875" customWidth="1"/>
    <col min="4403" max="4403" width="8.42578125" bestFit="1" customWidth="1"/>
    <col min="4404" max="4404" width="13.7109375" customWidth="1"/>
    <col min="4405" max="4405" width="10.42578125" customWidth="1"/>
    <col min="4408" max="4408" width="2.140625" customWidth="1"/>
    <col min="4409" max="4409" width="6.5703125" bestFit="1" customWidth="1"/>
    <col min="4410" max="4411" width="9.140625" bestFit="1" customWidth="1"/>
    <col min="4412" max="4412" width="12.85546875" bestFit="1" customWidth="1"/>
    <col min="4413" max="4413" width="14.5703125" customWidth="1"/>
    <col min="4414" max="4414" width="12.85546875" bestFit="1" customWidth="1"/>
    <col min="4415" max="4416" width="12.85546875" customWidth="1"/>
    <col min="4417" max="4417" width="9.140625" bestFit="1" customWidth="1"/>
    <col min="4419" max="4419" width="2.140625" customWidth="1"/>
    <col min="4420" max="4420" width="6.5703125" bestFit="1" customWidth="1"/>
    <col min="4421" max="4422" width="9.140625" bestFit="1" customWidth="1"/>
    <col min="4423" max="4423" width="12.85546875" bestFit="1" customWidth="1"/>
    <col min="4424" max="4424" width="14.5703125" customWidth="1"/>
    <col min="4425" max="4425" width="12.85546875" bestFit="1" customWidth="1"/>
    <col min="4426" max="4427" width="12.85546875" customWidth="1"/>
    <col min="4428" max="4428" width="9.140625" bestFit="1" customWidth="1"/>
    <col min="4430" max="4430" width="2.140625" customWidth="1"/>
    <col min="4431" max="4431" width="6.5703125" bestFit="1" customWidth="1"/>
    <col min="4432" max="4433" width="9.140625" bestFit="1" customWidth="1"/>
    <col min="4434" max="4434" width="12.85546875" bestFit="1" customWidth="1"/>
    <col min="4435" max="4435" width="14.5703125" customWidth="1"/>
    <col min="4436" max="4436" width="12.85546875" bestFit="1" customWidth="1"/>
    <col min="4437" max="4438" width="12.85546875" customWidth="1"/>
    <col min="4439" max="4439" width="9.140625" bestFit="1" customWidth="1"/>
    <col min="4441" max="4441" width="2.140625" customWidth="1"/>
    <col min="4442" max="4442" width="6.5703125" bestFit="1" customWidth="1"/>
    <col min="4443" max="4444" width="9.140625" bestFit="1" customWidth="1"/>
    <col min="4445" max="4445" width="12.85546875" bestFit="1" customWidth="1"/>
    <col min="4446" max="4446" width="14.5703125" customWidth="1"/>
    <col min="4447" max="4447" width="12.85546875" bestFit="1" customWidth="1"/>
    <col min="4448" max="4449" width="12.85546875" customWidth="1"/>
    <col min="4450" max="4450" width="9.140625" bestFit="1" customWidth="1"/>
    <col min="4609" max="4609" width="1.7109375" customWidth="1"/>
    <col min="4610" max="4610" width="6.5703125" bestFit="1" customWidth="1"/>
    <col min="4611" max="4611" width="7.7109375" bestFit="1" customWidth="1"/>
    <col min="4612" max="4612" width="9.140625" bestFit="1" customWidth="1"/>
    <col min="4613" max="4613" width="12.85546875" bestFit="1" customWidth="1"/>
    <col min="4614" max="4614" width="12.85546875" customWidth="1"/>
    <col min="4615" max="4615" width="8.42578125" bestFit="1" customWidth="1"/>
    <col min="4616" max="4616" width="14.42578125" bestFit="1" customWidth="1"/>
    <col min="4617" max="4617" width="14.42578125" customWidth="1"/>
    <col min="4620" max="4620" width="3" customWidth="1"/>
    <col min="4621" max="4621" width="6.5703125" bestFit="1" customWidth="1"/>
    <col min="4622" max="4622" width="7.7109375" bestFit="1" customWidth="1"/>
    <col min="4623" max="4623" width="9.140625" bestFit="1" customWidth="1"/>
    <col min="4624" max="4624" width="12.85546875" bestFit="1" customWidth="1"/>
    <col min="4625" max="4625" width="12.85546875" customWidth="1"/>
    <col min="4626" max="4626" width="8.42578125" bestFit="1" customWidth="1"/>
    <col min="4627" max="4627" width="14.42578125" bestFit="1" customWidth="1"/>
    <col min="4628" max="4628" width="14.42578125" customWidth="1"/>
    <col min="4631" max="4631" width="2.5703125" customWidth="1"/>
    <col min="4632" max="4632" width="6.5703125" bestFit="1" customWidth="1"/>
    <col min="4633" max="4633" width="7.7109375" bestFit="1" customWidth="1"/>
    <col min="4634" max="4634" width="9.140625" bestFit="1" customWidth="1"/>
    <col min="4635" max="4635" width="12.85546875" bestFit="1" customWidth="1"/>
    <col min="4636" max="4636" width="20.28515625" bestFit="1" customWidth="1"/>
    <col min="4637" max="4637" width="8.42578125" bestFit="1" customWidth="1"/>
    <col min="4638" max="4638" width="14.42578125" bestFit="1" customWidth="1"/>
    <col min="4639" max="4639" width="14.42578125" customWidth="1"/>
    <col min="4642" max="4642" width="2.7109375" customWidth="1"/>
    <col min="4643" max="4643" width="6.5703125" bestFit="1" customWidth="1"/>
    <col min="4644" max="4644" width="7.7109375" bestFit="1" customWidth="1"/>
    <col min="4645" max="4645" width="9.140625" bestFit="1" customWidth="1"/>
    <col min="4646" max="4646" width="12.85546875" bestFit="1" customWidth="1"/>
    <col min="4647" max="4647" width="12.85546875" customWidth="1"/>
    <col min="4648" max="4648" width="8.42578125" bestFit="1" customWidth="1"/>
    <col min="4649" max="4649" width="15.85546875" customWidth="1"/>
    <col min="4650" max="4650" width="14.42578125" bestFit="1" customWidth="1"/>
    <col min="4653" max="4653" width="2.7109375" customWidth="1"/>
    <col min="4654" max="4654" width="6.5703125" bestFit="1" customWidth="1"/>
    <col min="4655" max="4655" width="7.7109375" bestFit="1" customWidth="1"/>
    <col min="4656" max="4656" width="9.140625" bestFit="1" customWidth="1"/>
    <col min="4657" max="4657" width="12.85546875" bestFit="1" customWidth="1"/>
    <col min="4658" max="4658" width="12.85546875" customWidth="1"/>
    <col min="4659" max="4659" width="8.42578125" bestFit="1" customWidth="1"/>
    <col min="4660" max="4660" width="13.7109375" customWidth="1"/>
    <col min="4661" max="4661" width="10.42578125" customWidth="1"/>
    <col min="4664" max="4664" width="2.140625" customWidth="1"/>
    <col min="4665" max="4665" width="6.5703125" bestFit="1" customWidth="1"/>
    <col min="4666" max="4667" width="9.140625" bestFit="1" customWidth="1"/>
    <col min="4668" max="4668" width="12.85546875" bestFit="1" customWidth="1"/>
    <col min="4669" max="4669" width="14.5703125" customWidth="1"/>
    <col min="4670" max="4670" width="12.85546875" bestFit="1" customWidth="1"/>
    <col min="4671" max="4672" width="12.85546875" customWidth="1"/>
    <col min="4673" max="4673" width="9.140625" bestFit="1" customWidth="1"/>
    <col min="4675" max="4675" width="2.140625" customWidth="1"/>
    <col min="4676" max="4676" width="6.5703125" bestFit="1" customWidth="1"/>
    <col min="4677" max="4678" width="9.140625" bestFit="1" customWidth="1"/>
    <col min="4679" max="4679" width="12.85546875" bestFit="1" customWidth="1"/>
    <col min="4680" max="4680" width="14.5703125" customWidth="1"/>
    <col min="4681" max="4681" width="12.85546875" bestFit="1" customWidth="1"/>
    <col min="4682" max="4683" width="12.85546875" customWidth="1"/>
    <col min="4684" max="4684" width="9.140625" bestFit="1" customWidth="1"/>
    <col min="4686" max="4686" width="2.140625" customWidth="1"/>
    <col min="4687" max="4687" width="6.5703125" bestFit="1" customWidth="1"/>
    <col min="4688" max="4689" width="9.140625" bestFit="1" customWidth="1"/>
    <col min="4690" max="4690" width="12.85546875" bestFit="1" customWidth="1"/>
    <col min="4691" max="4691" width="14.5703125" customWidth="1"/>
    <col min="4692" max="4692" width="12.85546875" bestFit="1" customWidth="1"/>
    <col min="4693" max="4694" width="12.85546875" customWidth="1"/>
    <col min="4695" max="4695" width="9.140625" bestFit="1" customWidth="1"/>
    <col min="4697" max="4697" width="2.140625" customWidth="1"/>
    <col min="4698" max="4698" width="6.5703125" bestFit="1" customWidth="1"/>
    <col min="4699" max="4700" width="9.140625" bestFit="1" customWidth="1"/>
    <col min="4701" max="4701" width="12.85546875" bestFit="1" customWidth="1"/>
    <col min="4702" max="4702" width="14.5703125" customWidth="1"/>
    <col min="4703" max="4703" width="12.85546875" bestFit="1" customWidth="1"/>
    <col min="4704" max="4705" width="12.85546875" customWidth="1"/>
    <col min="4706" max="4706" width="9.140625" bestFit="1" customWidth="1"/>
    <col min="4865" max="4865" width="1.7109375" customWidth="1"/>
    <col min="4866" max="4866" width="6.5703125" bestFit="1" customWidth="1"/>
    <col min="4867" max="4867" width="7.7109375" bestFit="1" customWidth="1"/>
    <col min="4868" max="4868" width="9.140625" bestFit="1" customWidth="1"/>
    <col min="4869" max="4869" width="12.85546875" bestFit="1" customWidth="1"/>
    <col min="4870" max="4870" width="12.85546875" customWidth="1"/>
    <col min="4871" max="4871" width="8.42578125" bestFit="1" customWidth="1"/>
    <col min="4872" max="4872" width="14.42578125" bestFit="1" customWidth="1"/>
    <col min="4873" max="4873" width="14.42578125" customWidth="1"/>
    <col min="4876" max="4876" width="3" customWidth="1"/>
    <col min="4877" max="4877" width="6.5703125" bestFit="1" customWidth="1"/>
    <col min="4878" max="4878" width="7.7109375" bestFit="1" customWidth="1"/>
    <col min="4879" max="4879" width="9.140625" bestFit="1" customWidth="1"/>
    <col min="4880" max="4880" width="12.85546875" bestFit="1" customWidth="1"/>
    <col min="4881" max="4881" width="12.85546875" customWidth="1"/>
    <col min="4882" max="4882" width="8.42578125" bestFit="1" customWidth="1"/>
    <col min="4883" max="4883" width="14.42578125" bestFit="1" customWidth="1"/>
    <col min="4884" max="4884" width="14.42578125" customWidth="1"/>
    <col min="4887" max="4887" width="2.5703125" customWidth="1"/>
    <col min="4888" max="4888" width="6.5703125" bestFit="1" customWidth="1"/>
    <col min="4889" max="4889" width="7.7109375" bestFit="1" customWidth="1"/>
    <col min="4890" max="4890" width="9.140625" bestFit="1" customWidth="1"/>
    <col min="4891" max="4891" width="12.85546875" bestFit="1" customWidth="1"/>
    <col min="4892" max="4892" width="20.28515625" bestFit="1" customWidth="1"/>
    <col min="4893" max="4893" width="8.42578125" bestFit="1" customWidth="1"/>
    <col min="4894" max="4894" width="14.42578125" bestFit="1" customWidth="1"/>
    <col min="4895" max="4895" width="14.42578125" customWidth="1"/>
    <col min="4898" max="4898" width="2.7109375" customWidth="1"/>
    <col min="4899" max="4899" width="6.5703125" bestFit="1" customWidth="1"/>
    <col min="4900" max="4900" width="7.7109375" bestFit="1" customWidth="1"/>
    <col min="4901" max="4901" width="9.140625" bestFit="1" customWidth="1"/>
    <col min="4902" max="4902" width="12.85546875" bestFit="1" customWidth="1"/>
    <col min="4903" max="4903" width="12.85546875" customWidth="1"/>
    <col min="4904" max="4904" width="8.42578125" bestFit="1" customWidth="1"/>
    <col min="4905" max="4905" width="15.85546875" customWidth="1"/>
    <col min="4906" max="4906" width="14.42578125" bestFit="1" customWidth="1"/>
    <col min="4909" max="4909" width="2.7109375" customWidth="1"/>
    <col min="4910" max="4910" width="6.5703125" bestFit="1" customWidth="1"/>
    <col min="4911" max="4911" width="7.7109375" bestFit="1" customWidth="1"/>
    <col min="4912" max="4912" width="9.140625" bestFit="1" customWidth="1"/>
    <col min="4913" max="4913" width="12.85546875" bestFit="1" customWidth="1"/>
    <col min="4914" max="4914" width="12.85546875" customWidth="1"/>
    <col min="4915" max="4915" width="8.42578125" bestFit="1" customWidth="1"/>
    <col min="4916" max="4916" width="13.7109375" customWidth="1"/>
    <col min="4917" max="4917" width="10.42578125" customWidth="1"/>
    <col min="4920" max="4920" width="2.140625" customWidth="1"/>
    <col min="4921" max="4921" width="6.5703125" bestFit="1" customWidth="1"/>
    <col min="4922" max="4923" width="9.140625" bestFit="1" customWidth="1"/>
    <col min="4924" max="4924" width="12.85546875" bestFit="1" customWidth="1"/>
    <col min="4925" max="4925" width="14.5703125" customWidth="1"/>
    <col min="4926" max="4926" width="12.85546875" bestFit="1" customWidth="1"/>
    <col min="4927" max="4928" width="12.85546875" customWidth="1"/>
    <col min="4929" max="4929" width="9.140625" bestFit="1" customWidth="1"/>
    <col min="4931" max="4931" width="2.140625" customWidth="1"/>
    <col min="4932" max="4932" width="6.5703125" bestFit="1" customWidth="1"/>
    <col min="4933" max="4934" width="9.140625" bestFit="1" customWidth="1"/>
    <col min="4935" max="4935" width="12.85546875" bestFit="1" customWidth="1"/>
    <col min="4936" max="4936" width="14.5703125" customWidth="1"/>
    <col min="4937" max="4937" width="12.85546875" bestFit="1" customWidth="1"/>
    <col min="4938" max="4939" width="12.85546875" customWidth="1"/>
    <col min="4940" max="4940" width="9.140625" bestFit="1" customWidth="1"/>
    <col min="4942" max="4942" width="2.140625" customWidth="1"/>
    <col min="4943" max="4943" width="6.5703125" bestFit="1" customWidth="1"/>
    <col min="4944" max="4945" width="9.140625" bestFit="1" customWidth="1"/>
    <col min="4946" max="4946" width="12.85546875" bestFit="1" customWidth="1"/>
    <col min="4947" max="4947" width="14.5703125" customWidth="1"/>
    <col min="4948" max="4948" width="12.85546875" bestFit="1" customWidth="1"/>
    <col min="4949" max="4950" width="12.85546875" customWidth="1"/>
    <col min="4951" max="4951" width="9.140625" bestFit="1" customWidth="1"/>
    <col min="4953" max="4953" width="2.140625" customWidth="1"/>
    <col min="4954" max="4954" width="6.5703125" bestFit="1" customWidth="1"/>
    <col min="4955" max="4956" width="9.140625" bestFit="1" customWidth="1"/>
    <col min="4957" max="4957" width="12.85546875" bestFit="1" customWidth="1"/>
    <col min="4958" max="4958" width="14.5703125" customWidth="1"/>
    <col min="4959" max="4959" width="12.85546875" bestFit="1" customWidth="1"/>
    <col min="4960" max="4961" width="12.85546875" customWidth="1"/>
    <col min="4962" max="4962" width="9.140625" bestFit="1" customWidth="1"/>
    <col min="5121" max="5121" width="1.7109375" customWidth="1"/>
    <col min="5122" max="5122" width="6.5703125" bestFit="1" customWidth="1"/>
    <col min="5123" max="5123" width="7.7109375" bestFit="1" customWidth="1"/>
    <col min="5124" max="5124" width="9.140625" bestFit="1" customWidth="1"/>
    <col min="5125" max="5125" width="12.85546875" bestFit="1" customWidth="1"/>
    <col min="5126" max="5126" width="12.85546875" customWidth="1"/>
    <col min="5127" max="5127" width="8.42578125" bestFit="1" customWidth="1"/>
    <col min="5128" max="5128" width="14.42578125" bestFit="1" customWidth="1"/>
    <col min="5129" max="5129" width="14.42578125" customWidth="1"/>
    <col min="5132" max="5132" width="3" customWidth="1"/>
    <col min="5133" max="5133" width="6.5703125" bestFit="1" customWidth="1"/>
    <col min="5134" max="5134" width="7.7109375" bestFit="1" customWidth="1"/>
    <col min="5135" max="5135" width="9.140625" bestFit="1" customWidth="1"/>
    <col min="5136" max="5136" width="12.85546875" bestFit="1" customWidth="1"/>
    <col min="5137" max="5137" width="12.85546875" customWidth="1"/>
    <col min="5138" max="5138" width="8.42578125" bestFit="1" customWidth="1"/>
    <col min="5139" max="5139" width="14.42578125" bestFit="1" customWidth="1"/>
    <col min="5140" max="5140" width="14.42578125" customWidth="1"/>
    <col min="5143" max="5143" width="2.5703125" customWidth="1"/>
    <col min="5144" max="5144" width="6.5703125" bestFit="1" customWidth="1"/>
    <col min="5145" max="5145" width="7.7109375" bestFit="1" customWidth="1"/>
    <col min="5146" max="5146" width="9.140625" bestFit="1" customWidth="1"/>
    <col min="5147" max="5147" width="12.85546875" bestFit="1" customWidth="1"/>
    <col min="5148" max="5148" width="20.28515625" bestFit="1" customWidth="1"/>
    <col min="5149" max="5149" width="8.42578125" bestFit="1" customWidth="1"/>
    <col min="5150" max="5150" width="14.42578125" bestFit="1" customWidth="1"/>
    <col min="5151" max="5151" width="14.42578125" customWidth="1"/>
    <col min="5154" max="5154" width="2.7109375" customWidth="1"/>
    <col min="5155" max="5155" width="6.5703125" bestFit="1" customWidth="1"/>
    <col min="5156" max="5156" width="7.7109375" bestFit="1" customWidth="1"/>
    <col min="5157" max="5157" width="9.140625" bestFit="1" customWidth="1"/>
    <col min="5158" max="5158" width="12.85546875" bestFit="1" customWidth="1"/>
    <col min="5159" max="5159" width="12.85546875" customWidth="1"/>
    <col min="5160" max="5160" width="8.42578125" bestFit="1" customWidth="1"/>
    <col min="5161" max="5161" width="15.85546875" customWidth="1"/>
    <col min="5162" max="5162" width="14.42578125" bestFit="1" customWidth="1"/>
    <col min="5165" max="5165" width="2.7109375" customWidth="1"/>
    <col min="5166" max="5166" width="6.5703125" bestFit="1" customWidth="1"/>
    <col min="5167" max="5167" width="7.7109375" bestFit="1" customWidth="1"/>
    <col min="5168" max="5168" width="9.140625" bestFit="1" customWidth="1"/>
    <col min="5169" max="5169" width="12.85546875" bestFit="1" customWidth="1"/>
    <col min="5170" max="5170" width="12.85546875" customWidth="1"/>
    <col min="5171" max="5171" width="8.42578125" bestFit="1" customWidth="1"/>
    <col min="5172" max="5172" width="13.7109375" customWidth="1"/>
    <col min="5173" max="5173" width="10.42578125" customWidth="1"/>
    <col min="5176" max="5176" width="2.140625" customWidth="1"/>
    <col min="5177" max="5177" width="6.5703125" bestFit="1" customWidth="1"/>
    <col min="5178" max="5179" width="9.140625" bestFit="1" customWidth="1"/>
    <col min="5180" max="5180" width="12.85546875" bestFit="1" customWidth="1"/>
    <col min="5181" max="5181" width="14.5703125" customWidth="1"/>
    <col min="5182" max="5182" width="12.85546875" bestFit="1" customWidth="1"/>
    <col min="5183" max="5184" width="12.85546875" customWidth="1"/>
    <col min="5185" max="5185" width="9.140625" bestFit="1" customWidth="1"/>
    <col min="5187" max="5187" width="2.140625" customWidth="1"/>
    <col min="5188" max="5188" width="6.5703125" bestFit="1" customWidth="1"/>
    <col min="5189" max="5190" width="9.140625" bestFit="1" customWidth="1"/>
    <col min="5191" max="5191" width="12.85546875" bestFit="1" customWidth="1"/>
    <col min="5192" max="5192" width="14.5703125" customWidth="1"/>
    <col min="5193" max="5193" width="12.85546875" bestFit="1" customWidth="1"/>
    <col min="5194" max="5195" width="12.85546875" customWidth="1"/>
    <col min="5196" max="5196" width="9.140625" bestFit="1" customWidth="1"/>
    <col min="5198" max="5198" width="2.140625" customWidth="1"/>
    <col min="5199" max="5199" width="6.5703125" bestFit="1" customWidth="1"/>
    <col min="5200" max="5201" width="9.140625" bestFit="1" customWidth="1"/>
    <col min="5202" max="5202" width="12.85546875" bestFit="1" customWidth="1"/>
    <col min="5203" max="5203" width="14.5703125" customWidth="1"/>
    <col min="5204" max="5204" width="12.85546875" bestFit="1" customWidth="1"/>
    <col min="5205" max="5206" width="12.85546875" customWidth="1"/>
    <col min="5207" max="5207" width="9.140625" bestFit="1" customWidth="1"/>
    <col min="5209" max="5209" width="2.140625" customWidth="1"/>
    <col min="5210" max="5210" width="6.5703125" bestFit="1" customWidth="1"/>
    <col min="5211" max="5212" width="9.140625" bestFit="1" customWidth="1"/>
    <col min="5213" max="5213" width="12.85546875" bestFit="1" customWidth="1"/>
    <col min="5214" max="5214" width="14.5703125" customWidth="1"/>
    <col min="5215" max="5215" width="12.85546875" bestFit="1" customWidth="1"/>
    <col min="5216" max="5217" width="12.85546875" customWidth="1"/>
    <col min="5218" max="5218" width="9.140625" bestFit="1" customWidth="1"/>
    <col min="5377" max="5377" width="1.7109375" customWidth="1"/>
    <col min="5378" max="5378" width="6.5703125" bestFit="1" customWidth="1"/>
    <col min="5379" max="5379" width="7.7109375" bestFit="1" customWidth="1"/>
    <col min="5380" max="5380" width="9.140625" bestFit="1" customWidth="1"/>
    <col min="5381" max="5381" width="12.85546875" bestFit="1" customWidth="1"/>
    <col min="5382" max="5382" width="12.85546875" customWidth="1"/>
    <col min="5383" max="5383" width="8.42578125" bestFit="1" customWidth="1"/>
    <col min="5384" max="5384" width="14.42578125" bestFit="1" customWidth="1"/>
    <col min="5385" max="5385" width="14.42578125" customWidth="1"/>
    <col min="5388" max="5388" width="3" customWidth="1"/>
    <col min="5389" max="5389" width="6.5703125" bestFit="1" customWidth="1"/>
    <col min="5390" max="5390" width="7.7109375" bestFit="1" customWidth="1"/>
    <col min="5391" max="5391" width="9.140625" bestFit="1" customWidth="1"/>
    <col min="5392" max="5392" width="12.85546875" bestFit="1" customWidth="1"/>
    <col min="5393" max="5393" width="12.85546875" customWidth="1"/>
    <col min="5394" max="5394" width="8.42578125" bestFit="1" customWidth="1"/>
    <col min="5395" max="5395" width="14.42578125" bestFit="1" customWidth="1"/>
    <col min="5396" max="5396" width="14.42578125" customWidth="1"/>
    <col min="5399" max="5399" width="2.5703125" customWidth="1"/>
    <col min="5400" max="5400" width="6.5703125" bestFit="1" customWidth="1"/>
    <col min="5401" max="5401" width="7.7109375" bestFit="1" customWidth="1"/>
    <col min="5402" max="5402" width="9.140625" bestFit="1" customWidth="1"/>
    <col min="5403" max="5403" width="12.85546875" bestFit="1" customWidth="1"/>
    <col min="5404" max="5404" width="20.28515625" bestFit="1" customWidth="1"/>
    <col min="5405" max="5405" width="8.42578125" bestFit="1" customWidth="1"/>
    <col min="5406" max="5406" width="14.42578125" bestFit="1" customWidth="1"/>
    <col min="5407" max="5407" width="14.42578125" customWidth="1"/>
    <col min="5410" max="5410" width="2.7109375" customWidth="1"/>
    <col min="5411" max="5411" width="6.5703125" bestFit="1" customWidth="1"/>
    <col min="5412" max="5412" width="7.7109375" bestFit="1" customWidth="1"/>
    <col min="5413" max="5413" width="9.140625" bestFit="1" customWidth="1"/>
    <col min="5414" max="5414" width="12.85546875" bestFit="1" customWidth="1"/>
    <col min="5415" max="5415" width="12.85546875" customWidth="1"/>
    <col min="5416" max="5416" width="8.42578125" bestFit="1" customWidth="1"/>
    <col min="5417" max="5417" width="15.85546875" customWidth="1"/>
    <col min="5418" max="5418" width="14.42578125" bestFit="1" customWidth="1"/>
    <col min="5421" max="5421" width="2.7109375" customWidth="1"/>
    <col min="5422" max="5422" width="6.5703125" bestFit="1" customWidth="1"/>
    <col min="5423" max="5423" width="7.7109375" bestFit="1" customWidth="1"/>
    <col min="5424" max="5424" width="9.140625" bestFit="1" customWidth="1"/>
    <col min="5425" max="5425" width="12.85546875" bestFit="1" customWidth="1"/>
    <col min="5426" max="5426" width="12.85546875" customWidth="1"/>
    <col min="5427" max="5427" width="8.42578125" bestFit="1" customWidth="1"/>
    <col min="5428" max="5428" width="13.7109375" customWidth="1"/>
    <col min="5429" max="5429" width="10.42578125" customWidth="1"/>
    <col min="5432" max="5432" width="2.140625" customWidth="1"/>
    <col min="5433" max="5433" width="6.5703125" bestFit="1" customWidth="1"/>
    <col min="5434" max="5435" width="9.140625" bestFit="1" customWidth="1"/>
    <col min="5436" max="5436" width="12.85546875" bestFit="1" customWidth="1"/>
    <col min="5437" max="5437" width="14.5703125" customWidth="1"/>
    <col min="5438" max="5438" width="12.85546875" bestFit="1" customWidth="1"/>
    <col min="5439" max="5440" width="12.85546875" customWidth="1"/>
    <col min="5441" max="5441" width="9.140625" bestFit="1" customWidth="1"/>
    <col min="5443" max="5443" width="2.140625" customWidth="1"/>
    <col min="5444" max="5444" width="6.5703125" bestFit="1" customWidth="1"/>
    <col min="5445" max="5446" width="9.140625" bestFit="1" customWidth="1"/>
    <col min="5447" max="5447" width="12.85546875" bestFit="1" customWidth="1"/>
    <col min="5448" max="5448" width="14.5703125" customWidth="1"/>
    <col min="5449" max="5449" width="12.85546875" bestFit="1" customWidth="1"/>
    <col min="5450" max="5451" width="12.85546875" customWidth="1"/>
    <col min="5452" max="5452" width="9.140625" bestFit="1" customWidth="1"/>
    <col min="5454" max="5454" width="2.140625" customWidth="1"/>
    <col min="5455" max="5455" width="6.5703125" bestFit="1" customWidth="1"/>
    <col min="5456" max="5457" width="9.140625" bestFit="1" customWidth="1"/>
    <col min="5458" max="5458" width="12.85546875" bestFit="1" customWidth="1"/>
    <col min="5459" max="5459" width="14.5703125" customWidth="1"/>
    <col min="5460" max="5460" width="12.85546875" bestFit="1" customWidth="1"/>
    <col min="5461" max="5462" width="12.85546875" customWidth="1"/>
    <col min="5463" max="5463" width="9.140625" bestFit="1" customWidth="1"/>
    <col min="5465" max="5465" width="2.140625" customWidth="1"/>
    <col min="5466" max="5466" width="6.5703125" bestFit="1" customWidth="1"/>
    <col min="5467" max="5468" width="9.140625" bestFit="1" customWidth="1"/>
    <col min="5469" max="5469" width="12.85546875" bestFit="1" customWidth="1"/>
    <col min="5470" max="5470" width="14.5703125" customWidth="1"/>
    <col min="5471" max="5471" width="12.85546875" bestFit="1" customWidth="1"/>
    <col min="5472" max="5473" width="12.85546875" customWidth="1"/>
    <col min="5474" max="5474" width="9.140625" bestFit="1" customWidth="1"/>
    <col min="5633" max="5633" width="1.7109375" customWidth="1"/>
    <col min="5634" max="5634" width="6.5703125" bestFit="1" customWidth="1"/>
    <col min="5635" max="5635" width="7.7109375" bestFit="1" customWidth="1"/>
    <col min="5636" max="5636" width="9.140625" bestFit="1" customWidth="1"/>
    <col min="5637" max="5637" width="12.85546875" bestFit="1" customWidth="1"/>
    <col min="5638" max="5638" width="12.85546875" customWidth="1"/>
    <col min="5639" max="5639" width="8.42578125" bestFit="1" customWidth="1"/>
    <col min="5640" max="5640" width="14.42578125" bestFit="1" customWidth="1"/>
    <col min="5641" max="5641" width="14.42578125" customWidth="1"/>
    <col min="5644" max="5644" width="3" customWidth="1"/>
    <col min="5645" max="5645" width="6.5703125" bestFit="1" customWidth="1"/>
    <col min="5646" max="5646" width="7.7109375" bestFit="1" customWidth="1"/>
    <col min="5647" max="5647" width="9.140625" bestFit="1" customWidth="1"/>
    <col min="5648" max="5648" width="12.85546875" bestFit="1" customWidth="1"/>
    <col min="5649" max="5649" width="12.85546875" customWidth="1"/>
    <col min="5650" max="5650" width="8.42578125" bestFit="1" customWidth="1"/>
    <col min="5651" max="5651" width="14.42578125" bestFit="1" customWidth="1"/>
    <col min="5652" max="5652" width="14.42578125" customWidth="1"/>
    <col min="5655" max="5655" width="2.5703125" customWidth="1"/>
    <col min="5656" max="5656" width="6.5703125" bestFit="1" customWidth="1"/>
    <col min="5657" max="5657" width="7.7109375" bestFit="1" customWidth="1"/>
    <col min="5658" max="5658" width="9.140625" bestFit="1" customWidth="1"/>
    <col min="5659" max="5659" width="12.85546875" bestFit="1" customWidth="1"/>
    <col min="5660" max="5660" width="20.28515625" bestFit="1" customWidth="1"/>
    <col min="5661" max="5661" width="8.42578125" bestFit="1" customWidth="1"/>
    <col min="5662" max="5662" width="14.42578125" bestFit="1" customWidth="1"/>
    <col min="5663" max="5663" width="14.42578125" customWidth="1"/>
    <col min="5666" max="5666" width="2.7109375" customWidth="1"/>
    <col min="5667" max="5667" width="6.5703125" bestFit="1" customWidth="1"/>
    <col min="5668" max="5668" width="7.7109375" bestFit="1" customWidth="1"/>
    <col min="5669" max="5669" width="9.140625" bestFit="1" customWidth="1"/>
    <col min="5670" max="5670" width="12.85546875" bestFit="1" customWidth="1"/>
    <col min="5671" max="5671" width="12.85546875" customWidth="1"/>
    <col min="5672" max="5672" width="8.42578125" bestFit="1" customWidth="1"/>
    <col min="5673" max="5673" width="15.85546875" customWidth="1"/>
    <col min="5674" max="5674" width="14.42578125" bestFit="1" customWidth="1"/>
    <col min="5677" max="5677" width="2.7109375" customWidth="1"/>
    <col min="5678" max="5678" width="6.5703125" bestFit="1" customWidth="1"/>
    <col min="5679" max="5679" width="7.7109375" bestFit="1" customWidth="1"/>
    <col min="5680" max="5680" width="9.140625" bestFit="1" customWidth="1"/>
    <col min="5681" max="5681" width="12.85546875" bestFit="1" customWidth="1"/>
    <col min="5682" max="5682" width="12.85546875" customWidth="1"/>
    <col min="5683" max="5683" width="8.42578125" bestFit="1" customWidth="1"/>
    <col min="5684" max="5684" width="13.7109375" customWidth="1"/>
    <col min="5685" max="5685" width="10.42578125" customWidth="1"/>
    <col min="5688" max="5688" width="2.140625" customWidth="1"/>
    <col min="5689" max="5689" width="6.5703125" bestFit="1" customWidth="1"/>
    <col min="5690" max="5691" width="9.140625" bestFit="1" customWidth="1"/>
    <col min="5692" max="5692" width="12.85546875" bestFit="1" customWidth="1"/>
    <col min="5693" max="5693" width="14.5703125" customWidth="1"/>
    <col min="5694" max="5694" width="12.85546875" bestFit="1" customWidth="1"/>
    <col min="5695" max="5696" width="12.85546875" customWidth="1"/>
    <col min="5697" max="5697" width="9.140625" bestFit="1" customWidth="1"/>
    <col min="5699" max="5699" width="2.140625" customWidth="1"/>
    <col min="5700" max="5700" width="6.5703125" bestFit="1" customWidth="1"/>
    <col min="5701" max="5702" width="9.140625" bestFit="1" customWidth="1"/>
    <col min="5703" max="5703" width="12.85546875" bestFit="1" customWidth="1"/>
    <col min="5704" max="5704" width="14.5703125" customWidth="1"/>
    <col min="5705" max="5705" width="12.85546875" bestFit="1" customWidth="1"/>
    <col min="5706" max="5707" width="12.85546875" customWidth="1"/>
    <col min="5708" max="5708" width="9.140625" bestFit="1" customWidth="1"/>
    <col min="5710" max="5710" width="2.140625" customWidth="1"/>
    <col min="5711" max="5711" width="6.5703125" bestFit="1" customWidth="1"/>
    <col min="5712" max="5713" width="9.140625" bestFit="1" customWidth="1"/>
    <col min="5714" max="5714" width="12.85546875" bestFit="1" customWidth="1"/>
    <col min="5715" max="5715" width="14.5703125" customWidth="1"/>
    <col min="5716" max="5716" width="12.85546875" bestFit="1" customWidth="1"/>
    <col min="5717" max="5718" width="12.85546875" customWidth="1"/>
    <col min="5719" max="5719" width="9.140625" bestFit="1" customWidth="1"/>
    <col min="5721" max="5721" width="2.140625" customWidth="1"/>
    <col min="5722" max="5722" width="6.5703125" bestFit="1" customWidth="1"/>
    <col min="5723" max="5724" width="9.140625" bestFit="1" customWidth="1"/>
    <col min="5725" max="5725" width="12.85546875" bestFit="1" customWidth="1"/>
    <col min="5726" max="5726" width="14.5703125" customWidth="1"/>
    <col min="5727" max="5727" width="12.85546875" bestFit="1" customWidth="1"/>
    <col min="5728" max="5729" width="12.85546875" customWidth="1"/>
    <col min="5730" max="5730" width="9.140625" bestFit="1" customWidth="1"/>
    <col min="5889" max="5889" width="1.7109375" customWidth="1"/>
    <col min="5890" max="5890" width="6.5703125" bestFit="1" customWidth="1"/>
    <col min="5891" max="5891" width="7.7109375" bestFit="1" customWidth="1"/>
    <col min="5892" max="5892" width="9.140625" bestFit="1" customWidth="1"/>
    <col min="5893" max="5893" width="12.85546875" bestFit="1" customWidth="1"/>
    <col min="5894" max="5894" width="12.85546875" customWidth="1"/>
    <col min="5895" max="5895" width="8.42578125" bestFit="1" customWidth="1"/>
    <col min="5896" max="5896" width="14.42578125" bestFit="1" customWidth="1"/>
    <col min="5897" max="5897" width="14.42578125" customWidth="1"/>
    <col min="5900" max="5900" width="3" customWidth="1"/>
    <col min="5901" max="5901" width="6.5703125" bestFit="1" customWidth="1"/>
    <col min="5902" max="5902" width="7.7109375" bestFit="1" customWidth="1"/>
    <col min="5903" max="5903" width="9.140625" bestFit="1" customWidth="1"/>
    <col min="5904" max="5904" width="12.85546875" bestFit="1" customWidth="1"/>
    <col min="5905" max="5905" width="12.85546875" customWidth="1"/>
    <col min="5906" max="5906" width="8.42578125" bestFit="1" customWidth="1"/>
    <col min="5907" max="5907" width="14.42578125" bestFit="1" customWidth="1"/>
    <col min="5908" max="5908" width="14.42578125" customWidth="1"/>
    <col min="5911" max="5911" width="2.5703125" customWidth="1"/>
    <col min="5912" max="5912" width="6.5703125" bestFit="1" customWidth="1"/>
    <col min="5913" max="5913" width="7.7109375" bestFit="1" customWidth="1"/>
    <col min="5914" max="5914" width="9.140625" bestFit="1" customWidth="1"/>
    <col min="5915" max="5915" width="12.85546875" bestFit="1" customWidth="1"/>
    <col min="5916" max="5916" width="20.28515625" bestFit="1" customWidth="1"/>
    <col min="5917" max="5917" width="8.42578125" bestFit="1" customWidth="1"/>
    <col min="5918" max="5918" width="14.42578125" bestFit="1" customWidth="1"/>
    <col min="5919" max="5919" width="14.42578125" customWidth="1"/>
    <col min="5922" max="5922" width="2.7109375" customWidth="1"/>
    <col min="5923" max="5923" width="6.5703125" bestFit="1" customWidth="1"/>
    <col min="5924" max="5924" width="7.7109375" bestFit="1" customWidth="1"/>
    <col min="5925" max="5925" width="9.140625" bestFit="1" customWidth="1"/>
    <col min="5926" max="5926" width="12.85546875" bestFit="1" customWidth="1"/>
    <col min="5927" max="5927" width="12.85546875" customWidth="1"/>
    <col min="5928" max="5928" width="8.42578125" bestFit="1" customWidth="1"/>
    <col min="5929" max="5929" width="15.85546875" customWidth="1"/>
    <col min="5930" max="5930" width="14.42578125" bestFit="1" customWidth="1"/>
    <col min="5933" max="5933" width="2.7109375" customWidth="1"/>
    <col min="5934" max="5934" width="6.5703125" bestFit="1" customWidth="1"/>
    <col min="5935" max="5935" width="7.7109375" bestFit="1" customWidth="1"/>
    <col min="5936" max="5936" width="9.140625" bestFit="1" customWidth="1"/>
    <col min="5937" max="5937" width="12.85546875" bestFit="1" customWidth="1"/>
    <col min="5938" max="5938" width="12.85546875" customWidth="1"/>
    <col min="5939" max="5939" width="8.42578125" bestFit="1" customWidth="1"/>
    <col min="5940" max="5940" width="13.7109375" customWidth="1"/>
    <col min="5941" max="5941" width="10.42578125" customWidth="1"/>
    <col min="5944" max="5944" width="2.140625" customWidth="1"/>
    <col min="5945" max="5945" width="6.5703125" bestFit="1" customWidth="1"/>
    <col min="5946" max="5947" width="9.140625" bestFit="1" customWidth="1"/>
    <col min="5948" max="5948" width="12.85546875" bestFit="1" customWidth="1"/>
    <col min="5949" max="5949" width="14.5703125" customWidth="1"/>
    <col min="5950" max="5950" width="12.85546875" bestFit="1" customWidth="1"/>
    <col min="5951" max="5952" width="12.85546875" customWidth="1"/>
    <col min="5953" max="5953" width="9.140625" bestFit="1" customWidth="1"/>
    <col min="5955" max="5955" width="2.140625" customWidth="1"/>
    <col min="5956" max="5956" width="6.5703125" bestFit="1" customWidth="1"/>
    <col min="5957" max="5958" width="9.140625" bestFit="1" customWidth="1"/>
    <col min="5959" max="5959" width="12.85546875" bestFit="1" customWidth="1"/>
    <col min="5960" max="5960" width="14.5703125" customWidth="1"/>
    <col min="5961" max="5961" width="12.85546875" bestFit="1" customWidth="1"/>
    <col min="5962" max="5963" width="12.85546875" customWidth="1"/>
    <col min="5964" max="5964" width="9.140625" bestFit="1" customWidth="1"/>
    <col min="5966" max="5966" width="2.140625" customWidth="1"/>
    <col min="5967" max="5967" width="6.5703125" bestFit="1" customWidth="1"/>
    <col min="5968" max="5969" width="9.140625" bestFit="1" customWidth="1"/>
    <col min="5970" max="5970" width="12.85546875" bestFit="1" customWidth="1"/>
    <col min="5971" max="5971" width="14.5703125" customWidth="1"/>
    <col min="5972" max="5972" width="12.85546875" bestFit="1" customWidth="1"/>
    <col min="5973" max="5974" width="12.85546875" customWidth="1"/>
    <col min="5975" max="5975" width="9.140625" bestFit="1" customWidth="1"/>
    <col min="5977" max="5977" width="2.140625" customWidth="1"/>
    <col min="5978" max="5978" width="6.5703125" bestFit="1" customWidth="1"/>
    <col min="5979" max="5980" width="9.140625" bestFit="1" customWidth="1"/>
    <col min="5981" max="5981" width="12.85546875" bestFit="1" customWidth="1"/>
    <col min="5982" max="5982" width="14.5703125" customWidth="1"/>
    <col min="5983" max="5983" width="12.85546875" bestFit="1" customWidth="1"/>
    <col min="5984" max="5985" width="12.85546875" customWidth="1"/>
    <col min="5986" max="5986" width="9.140625" bestFit="1" customWidth="1"/>
    <col min="6145" max="6145" width="1.7109375" customWidth="1"/>
    <col min="6146" max="6146" width="6.5703125" bestFit="1" customWidth="1"/>
    <col min="6147" max="6147" width="7.7109375" bestFit="1" customWidth="1"/>
    <col min="6148" max="6148" width="9.140625" bestFit="1" customWidth="1"/>
    <col min="6149" max="6149" width="12.85546875" bestFit="1" customWidth="1"/>
    <col min="6150" max="6150" width="12.85546875" customWidth="1"/>
    <col min="6151" max="6151" width="8.42578125" bestFit="1" customWidth="1"/>
    <col min="6152" max="6152" width="14.42578125" bestFit="1" customWidth="1"/>
    <col min="6153" max="6153" width="14.42578125" customWidth="1"/>
    <col min="6156" max="6156" width="3" customWidth="1"/>
    <col min="6157" max="6157" width="6.5703125" bestFit="1" customWidth="1"/>
    <col min="6158" max="6158" width="7.7109375" bestFit="1" customWidth="1"/>
    <col min="6159" max="6159" width="9.140625" bestFit="1" customWidth="1"/>
    <col min="6160" max="6160" width="12.85546875" bestFit="1" customWidth="1"/>
    <col min="6161" max="6161" width="12.85546875" customWidth="1"/>
    <col min="6162" max="6162" width="8.42578125" bestFit="1" customWidth="1"/>
    <col min="6163" max="6163" width="14.42578125" bestFit="1" customWidth="1"/>
    <col min="6164" max="6164" width="14.42578125" customWidth="1"/>
    <col min="6167" max="6167" width="2.5703125" customWidth="1"/>
    <col min="6168" max="6168" width="6.5703125" bestFit="1" customWidth="1"/>
    <col min="6169" max="6169" width="7.7109375" bestFit="1" customWidth="1"/>
    <col min="6170" max="6170" width="9.140625" bestFit="1" customWidth="1"/>
    <col min="6171" max="6171" width="12.85546875" bestFit="1" customWidth="1"/>
    <col min="6172" max="6172" width="20.28515625" bestFit="1" customWidth="1"/>
    <col min="6173" max="6173" width="8.42578125" bestFit="1" customWidth="1"/>
    <col min="6174" max="6174" width="14.42578125" bestFit="1" customWidth="1"/>
    <col min="6175" max="6175" width="14.42578125" customWidth="1"/>
    <col min="6178" max="6178" width="2.7109375" customWidth="1"/>
    <col min="6179" max="6179" width="6.5703125" bestFit="1" customWidth="1"/>
    <col min="6180" max="6180" width="7.7109375" bestFit="1" customWidth="1"/>
    <col min="6181" max="6181" width="9.140625" bestFit="1" customWidth="1"/>
    <col min="6182" max="6182" width="12.85546875" bestFit="1" customWidth="1"/>
    <col min="6183" max="6183" width="12.85546875" customWidth="1"/>
    <col min="6184" max="6184" width="8.42578125" bestFit="1" customWidth="1"/>
    <col min="6185" max="6185" width="15.85546875" customWidth="1"/>
    <col min="6186" max="6186" width="14.42578125" bestFit="1" customWidth="1"/>
    <col min="6189" max="6189" width="2.7109375" customWidth="1"/>
    <col min="6190" max="6190" width="6.5703125" bestFit="1" customWidth="1"/>
    <col min="6191" max="6191" width="7.7109375" bestFit="1" customWidth="1"/>
    <col min="6192" max="6192" width="9.140625" bestFit="1" customWidth="1"/>
    <col min="6193" max="6193" width="12.85546875" bestFit="1" customWidth="1"/>
    <col min="6194" max="6194" width="12.85546875" customWidth="1"/>
    <col min="6195" max="6195" width="8.42578125" bestFit="1" customWidth="1"/>
    <col min="6196" max="6196" width="13.7109375" customWidth="1"/>
    <col min="6197" max="6197" width="10.42578125" customWidth="1"/>
    <col min="6200" max="6200" width="2.140625" customWidth="1"/>
    <col min="6201" max="6201" width="6.5703125" bestFit="1" customWidth="1"/>
    <col min="6202" max="6203" width="9.140625" bestFit="1" customWidth="1"/>
    <col min="6204" max="6204" width="12.85546875" bestFit="1" customWidth="1"/>
    <col min="6205" max="6205" width="14.5703125" customWidth="1"/>
    <col min="6206" max="6206" width="12.85546875" bestFit="1" customWidth="1"/>
    <col min="6207" max="6208" width="12.85546875" customWidth="1"/>
    <col min="6209" max="6209" width="9.140625" bestFit="1" customWidth="1"/>
    <col min="6211" max="6211" width="2.140625" customWidth="1"/>
    <col min="6212" max="6212" width="6.5703125" bestFit="1" customWidth="1"/>
    <col min="6213" max="6214" width="9.140625" bestFit="1" customWidth="1"/>
    <col min="6215" max="6215" width="12.85546875" bestFit="1" customWidth="1"/>
    <col min="6216" max="6216" width="14.5703125" customWidth="1"/>
    <col min="6217" max="6217" width="12.85546875" bestFit="1" customWidth="1"/>
    <col min="6218" max="6219" width="12.85546875" customWidth="1"/>
    <col min="6220" max="6220" width="9.140625" bestFit="1" customWidth="1"/>
    <col min="6222" max="6222" width="2.140625" customWidth="1"/>
    <col min="6223" max="6223" width="6.5703125" bestFit="1" customWidth="1"/>
    <col min="6224" max="6225" width="9.140625" bestFit="1" customWidth="1"/>
    <col min="6226" max="6226" width="12.85546875" bestFit="1" customWidth="1"/>
    <col min="6227" max="6227" width="14.5703125" customWidth="1"/>
    <col min="6228" max="6228" width="12.85546875" bestFit="1" customWidth="1"/>
    <col min="6229" max="6230" width="12.85546875" customWidth="1"/>
    <col min="6231" max="6231" width="9.140625" bestFit="1" customWidth="1"/>
    <col min="6233" max="6233" width="2.140625" customWidth="1"/>
    <col min="6234" max="6234" width="6.5703125" bestFit="1" customWidth="1"/>
    <col min="6235" max="6236" width="9.140625" bestFit="1" customWidth="1"/>
    <col min="6237" max="6237" width="12.85546875" bestFit="1" customWidth="1"/>
    <col min="6238" max="6238" width="14.5703125" customWidth="1"/>
    <col min="6239" max="6239" width="12.85546875" bestFit="1" customWidth="1"/>
    <col min="6240" max="6241" width="12.85546875" customWidth="1"/>
    <col min="6242" max="6242" width="9.140625" bestFit="1" customWidth="1"/>
    <col min="6401" max="6401" width="1.7109375" customWidth="1"/>
    <col min="6402" max="6402" width="6.5703125" bestFit="1" customWidth="1"/>
    <col min="6403" max="6403" width="7.7109375" bestFit="1" customWidth="1"/>
    <col min="6404" max="6404" width="9.140625" bestFit="1" customWidth="1"/>
    <col min="6405" max="6405" width="12.85546875" bestFit="1" customWidth="1"/>
    <col min="6406" max="6406" width="12.85546875" customWidth="1"/>
    <col min="6407" max="6407" width="8.42578125" bestFit="1" customWidth="1"/>
    <col min="6408" max="6408" width="14.42578125" bestFit="1" customWidth="1"/>
    <col min="6409" max="6409" width="14.42578125" customWidth="1"/>
    <col min="6412" max="6412" width="3" customWidth="1"/>
    <col min="6413" max="6413" width="6.5703125" bestFit="1" customWidth="1"/>
    <col min="6414" max="6414" width="7.7109375" bestFit="1" customWidth="1"/>
    <col min="6415" max="6415" width="9.140625" bestFit="1" customWidth="1"/>
    <col min="6416" max="6416" width="12.85546875" bestFit="1" customWidth="1"/>
    <col min="6417" max="6417" width="12.85546875" customWidth="1"/>
    <col min="6418" max="6418" width="8.42578125" bestFit="1" customWidth="1"/>
    <col min="6419" max="6419" width="14.42578125" bestFit="1" customWidth="1"/>
    <col min="6420" max="6420" width="14.42578125" customWidth="1"/>
    <col min="6423" max="6423" width="2.5703125" customWidth="1"/>
    <col min="6424" max="6424" width="6.5703125" bestFit="1" customWidth="1"/>
    <col min="6425" max="6425" width="7.7109375" bestFit="1" customWidth="1"/>
    <col min="6426" max="6426" width="9.140625" bestFit="1" customWidth="1"/>
    <col min="6427" max="6427" width="12.85546875" bestFit="1" customWidth="1"/>
    <col min="6428" max="6428" width="20.28515625" bestFit="1" customWidth="1"/>
    <col min="6429" max="6429" width="8.42578125" bestFit="1" customWidth="1"/>
    <col min="6430" max="6430" width="14.42578125" bestFit="1" customWidth="1"/>
    <col min="6431" max="6431" width="14.42578125" customWidth="1"/>
    <col min="6434" max="6434" width="2.7109375" customWidth="1"/>
    <col min="6435" max="6435" width="6.5703125" bestFit="1" customWidth="1"/>
    <col min="6436" max="6436" width="7.7109375" bestFit="1" customWidth="1"/>
    <col min="6437" max="6437" width="9.140625" bestFit="1" customWidth="1"/>
    <col min="6438" max="6438" width="12.85546875" bestFit="1" customWidth="1"/>
    <col min="6439" max="6439" width="12.85546875" customWidth="1"/>
    <col min="6440" max="6440" width="8.42578125" bestFit="1" customWidth="1"/>
    <col min="6441" max="6441" width="15.85546875" customWidth="1"/>
    <col min="6442" max="6442" width="14.42578125" bestFit="1" customWidth="1"/>
    <col min="6445" max="6445" width="2.7109375" customWidth="1"/>
    <col min="6446" max="6446" width="6.5703125" bestFit="1" customWidth="1"/>
    <col min="6447" max="6447" width="7.7109375" bestFit="1" customWidth="1"/>
    <col min="6448" max="6448" width="9.140625" bestFit="1" customWidth="1"/>
    <col min="6449" max="6449" width="12.85546875" bestFit="1" customWidth="1"/>
    <col min="6450" max="6450" width="12.85546875" customWidth="1"/>
    <col min="6451" max="6451" width="8.42578125" bestFit="1" customWidth="1"/>
    <col min="6452" max="6452" width="13.7109375" customWidth="1"/>
    <col min="6453" max="6453" width="10.42578125" customWidth="1"/>
    <col min="6456" max="6456" width="2.140625" customWidth="1"/>
    <col min="6457" max="6457" width="6.5703125" bestFit="1" customWidth="1"/>
    <col min="6458" max="6459" width="9.140625" bestFit="1" customWidth="1"/>
    <col min="6460" max="6460" width="12.85546875" bestFit="1" customWidth="1"/>
    <col min="6461" max="6461" width="14.5703125" customWidth="1"/>
    <col min="6462" max="6462" width="12.85546875" bestFit="1" customWidth="1"/>
    <col min="6463" max="6464" width="12.85546875" customWidth="1"/>
    <col min="6465" max="6465" width="9.140625" bestFit="1" customWidth="1"/>
    <col min="6467" max="6467" width="2.140625" customWidth="1"/>
    <col min="6468" max="6468" width="6.5703125" bestFit="1" customWidth="1"/>
    <col min="6469" max="6470" width="9.140625" bestFit="1" customWidth="1"/>
    <col min="6471" max="6471" width="12.85546875" bestFit="1" customWidth="1"/>
    <col min="6472" max="6472" width="14.5703125" customWidth="1"/>
    <col min="6473" max="6473" width="12.85546875" bestFit="1" customWidth="1"/>
    <col min="6474" max="6475" width="12.85546875" customWidth="1"/>
    <col min="6476" max="6476" width="9.140625" bestFit="1" customWidth="1"/>
    <col min="6478" max="6478" width="2.140625" customWidth="1"/>
    <col min="6479" max="6479" width="6.5703125" bestFit="1" customWidth="1"/>
    <col min="6480" max="6481" width="9.140625" bestFit="1" customWidth="1"/>
    <col min="6482" max="6482" width="12.85546875" bestFit="1" customWidth="1"/>
    <col min="6483" max="6483" width="14.5703125" customWidth="1"/>
    <col min="6484" max="6484" width="12.85546875" bestFit="1" customWidth="1"/>
    <col min="6485" max="6486" width="12.85546875" customWidth="1"/>
    <col min="6487" max="6487" width="9.140625" bestFit="1" customWidth="1"/>
    <col min="6489" max="6489" width="2.140625" customWidth="1"/>
    <col min="6490" max="6490" width="6.5703125" bestFit="1" customWidth="1"/>
    <col min="6491" max="6492" width="9.140625" bestFit="1" customWidth="1"/>
    <col min="6493" max="6493" width="12.85546875" bestFit="1" customWidth="1"/>
    <col min="6494" max="6494" width="14.5703125" customWidth="1"/>
    <col min="6495" max="6495" width="12.85546875" bestFit="1" customWidth="1"/>
    <col min="6496" max="6497" width="12.85546875" customWidth="1"/>
    <col min="6498" max="6498" width="9.140625" bestFit="1" customWidth="1"/>
    <col min="6657" max="6657" width="1.7109375" customWidth="1"/>
    <col min="6658" max="6658" width="6.5703125" bestFit="1" customWidth="1"/>
    <col min="6659" max="6659" width="7.7109375" bestFit="1" customWidth="1"/>
    <col min="6660" max="6660" width="9.140625" bestFit="1" customWidth="1"/>
    <col min="6661" max="6661" width="12.85546875" bestFit="1" customWidth="1"/>
    <col min="6662" max="6662" width="12.85546875" customWidth="1"/>
    <col min="6663" max="6663" width="8.42578125" bestFit="1" customWidth="1"/>
    <col min="6664" max="6664" width="14.42578125" bestFit="1" customWidth="1"/>
    <col min="6665" max="6665" width="14.42578125" customWidth="1"/>
    <col min="6668" max="6668" width="3" customWidth="1"/>
    <col min="6669" max="6669" width="6.5703125" bestFit="1" customWidth="1"/>
    <col min="6670" max="6670" width="7.7109375" bestFit="1" customWidth="1"/>
    <col min="6671" max="6671" width="9.140625" bestFit="1" customWidth="1"/>
    <col min="6672" max="6672" width="12.85546875" bestFit="1" customWidth="1"/>
    <col min="6673" max="6673" width="12.85546875" customWidth="1"/>
    <col min="6674" max="6674" width="8.42578125" bestFit="1" customWidth="1"/>
    <col min="6675" max="6675" width="14.42578125" bestFit="1" customWidth="1"/>
    <col min="6676" max="6676" width="14.42578125" customWidth="1"/>
    <col min="6679" max="6679" width="2.5703125" customWidth="1"/>
    <col min="6680" max="6680" width="6.5703125" bestFit="1" customWidth="1"/>
    <col min="6681" max="6681" width="7.7109375" bestFit="1" customWidth="1"/>
    <col min="6682" max="6682" width="9.140625" bestFit="1" customWidth="1"/>
    <col min="6683" max="6683" width="12.85546875" bestFit="1" customWidth="1"/>
    <col min="6684" max="6684" width="20.28515625" bestFit="1" customWidth="1"/>
    <col min="6685" max="6685" width="8.42578125" bestFit="1" customWidth="1"/>
    <col min="6686" max="6686" width="14.42578125" bestFit="1" customWidth="1"/>
    <col min="6687" max="6687" width="14.42578125" customWidth="1"/>
    <col min="6690" max="6690" width="2.7109375" customWidth="1"/>
    <col min="6691" max="6691" width="6.5703125" bestFit="1" customWidth="1"/>
    <col min="6692" max="6692" width="7.7109375" bestFit="1" customWidth="1"/>
    <col min="6693" max="6693" width="9.140625" bestFit="1" customWidth="1"/>
    <col min="6694" max="6694" width="12.85546875" bestFit="1" customWidth="1"/>
    <col min="6695" max="6695" width="12.85546875" customWidth="1"/>
    <col min="6696" max="6696" width="8.42578125" bestFit="1" customWidth="1"/>
    <col min="6697" max="6697" width="15.85546875" customWidth="1"/>
    <col min="6698" max="6698" width="14.42578125" bestFit="1" customWidth="1"/>
    <col min="6701" max="6701" width="2.7109375" customWidth="1"/>
    <col min="6702" max="6702" width="6.5703125" bestFit="1" customWidth="1"/>
    <col min="6703" max="6703" width="7.7109375" bestFit="1" customWidth="1"/>
    <col min="6704" max="6704" width="9.140625" bestFit="1" customWidth="1"/>
    <col min="6705" max="6705" width="12.85546875" bestFit="1" customWidth="1"/>
    <col min="6706" max="6706" width="12.85546875" customWidth="1"/>
    <col min="6707" max="6707" width="8.42578125" bestFit="1" customWidth="1"/>
    <col min="6708" max="6708" width="13.7109375" customWidth="1"/>
    <col min="6709" max="6709" width="10.42578125" customWidth="1"/>
    <col min="6712" max="6712" width="2.140625" customWidth="1"/>
    <col min="6713" max="6713" width="6.5703125" bestFit="1" customWidth="1"/>
    <col min="6714" max="6715" width="9.140625" bestFit="1" customWidth="1"/>
    <col min="6716" max="6716" width="12.85546875" bestFit="1" customWidth="1"/>
    <col min="6717" max="6717" width="14.5703125" customWidth="1"/>
    <col min="6718" max="6718" width="12.85546875" bestFit="1" customWidth="1"/>
    <col min="6719" max="6720" width="12.85546875" customWidth="1"/>
    <col min="6721" max="6721" width="9.140625" bestFit="1" customWidth="1"/>
    <col min="6723" max="6723" width="2.140625" customWidth="1"/>
    <col min="6724" max="6724" width="6.5703125" bestFit="1" customWidth="1"/>
    <col min="6725" max="6726" width="9.140625" bestFit="1" customWidth="1"/>
    <col min="6727" max="6727" width="12.85546875" bestFit="1" customWidth="1"/>
    <col min="6728" max="6728" width="14.5703125" customWidth="1"/>
    <col min="6729" max="6729" width="12.85546875" bestFit="1" customWidth="1"/>
    <col min="6730" max="6731" width="12.85546875" customWidth="1"/>
    <col min="6732" max="6732" width="9.140625" bestFit="1" customWidth="1"/>
    <col min="6734" max="6734" width="2.140625" customWidth="1"/>
    <col min="6735" max="6735" width="6.5703125" bestFit="1" customWidth="1"/>
    <col min="6736" max="6737" width="9.140625" bestFit="1" customWidth="1"/>
    <col min="6738" max="6738" width="12.85546875" bestFit="1" customWidth="1"/>
    <col min="6739" max="6739" width="14.5703125" customWidth="1"/>
    <col min="6740" max="6740" width="12.85546875" bestFit="1" customWidth="1"/>
    <col min="6741" max="6742" width="12.85546875" customWidth="1"/>
    <col min="6743" max="6743" width="9.140625" bestFit="1" customWidth="1"/>
    <col min="6745" max="6745" width="2.140625" customWidth="1"/>
    <col min="6746" max="6746" width="6.5703125" bestFit="1" customWidth="1"/>
    <col min="6747" max="6748" width="9.140625" bestFit="1" customWidth="1"/>
    <col min="6749" max="6749" width="12.85546875" bestFit="1" customWidth="1"/>
    <col min="6750" max="6750" width="14.5703125" customWidth="1"/>
    <col min="6751" max="6751" width="12.85546875" bestFit="1" customWidth="1"/>
    <col min="6752" max="6753" width="12.85546875" customWidth="1"/>
    <col min="6754" max="6754" width="9.140625" bestFit="1" customWidth="1"/>
    <col min="6913" max="6913" width="1.7109375" customWidth="1"/>
    <col min="6914" max="6914" width="6.5703125" bestFit="1" customWidth="1"/>
    <col min="6915" max="6915" width="7.7109375" bestFit="1" customWidth="1"/>
    <col min="6916" max="6916" width="9.140625" bestFit="1" customWidth="1"/>
    <col min="6917" max="6917" width="12.85546875" bestFit="1" customWidth="1"/>
    <col min="6918" max="6918" width="12.85546875" customWidth="1"/>
    <col min="6919" max="6919" width="8.42578125" bestFit="1" customWidth="1"/>
    <col min="6920" max="6920" width="14.42578125" bestFit="1" customWidth="1"/>
    <col min="6921" max="6921" width="14.42578125" customWidth="1"/>
    <col min="6924" max="6924" width="3" customWidth="1"/>
    <col min="6925" max="6925" width="6.5703125" bestFit="1" customWidth="1"/>
    <col min="6926" max="6926" width="7.7109375" bestFit="1" customWidth="1"/>
    <col min="6927" max="6927" width="9.140625" bestFit="1" customWidth="1"/>
    <col min="6928" max="6928" width="12.85546875" bestFit="1" customWidth="1"/>
    <col min="6929" max="6929" width="12.85546875" customWidth="1"/>
    <col min="6930" max="6930" width="8.42578125" bestFit="1" customWidth="1"/>
    <col min="6931" max="6931" width="14.42578125" bestFit="1" customWidth="1"/>
    <col min="6932" max="6932" width="14.42578125" customWidth="1"/>
    <col min="6935" max="6935" width="2.5703125" customWidth="1"/>
    <col min="6936" max="6936" width="6.5703125" bestFit="1" customWidth="1"/>
    <col min="6937" max="6937" width="7.7109375" bestFit="1" customWidth="1"/>
    <col min="6938" max="6938" width="9.140625" bestFit="1" customWidth="1"/>
    <col min="6939" max="6939" width="12.85546875" bestFit="1" customWidth="1"/>
    <col min="6940" max="6940" width="20.28515625" bestFit="1" customWidth="1"/>
    <col min="6941" max="6941" width="8.42578125" bestFit="1" customWidth="1"/>
    <col min="6942" max="6942" width="14.42578125" bestFit="1" customWidth="1"/>
    <col min="6943" max="6943" width="14.42578125" customWidth="1"/>
    <col min="6946" max="6946" width="2.7109375" customWidth="1"/>
    <col min="6947" max="6947" width="6.5703125" bestFit="1" customWidth="1"/>
    <col min="6948" max="6948" width="7.7109375" bestFit="1" customWidth="1"/>
    <col min="6949" max="6949" width="9.140625" bestFit="1" customWidth="1"/>
    <col min="6950" max="6950" width="12.85546875" bestFit="1" customWidth="1"/>
    <col min="6951" max="6951" width="12.85546875" customWidth="1"/>
    <col min="6952" max="6952" width="8.42578125" bestFit="1" customWidth="1"/>
    <col min="6953" max="6953" width="15.85546875" customWidth="1"/>
    <col min="6954" max="6954" width="14.42578125" bestFit="1" customWidth="1"/>
    <col min="6957" max="6957" width="2.7109375" customWidth="1"/>
    <col min="6958" max="6958" width="6.5703125" bestFit="1" customWidth="1"/>
    <col min="6959" max="6959" width="7.7109375" bestFit="1" customWidth="1"/>
    <col min="6960" max="6960" width="9.140625" bestFit="1" customWidth="1"/>
    <col min="6961" max="6961" width="12.85546875" bestFit="1" customWidth="1"/>
    <col min="6962" max="6962" width="12.85546875" customWidth="1"/>
    <col min="6963" max="6963" width="8.42578125" bestFit="1" customWidth="1"/>
    <col min="6964" max="6964" width="13.7109375" customWidth="1"/>
    <col min="6965" max="6965" width="10.42578125" customWidth="1"/>
    <col min="6968" max="6968" width="2.140625" customWidth="1"/>
    <col min="6969" max="6969" width="6.5703125" bestFit="1" customWidth="1"/>
    <col min="6970" max="6971" width="9.140625" bestFit="1" customWidth="1"/>
    <col min="6972" max="6972" width="12.85546875" bestFit="1" customWidth="1"/>
    <col min="6973" max="6973" width="14.5703125" customWidth="1"/>
    <col min="6974" max="6974" width="12.85546875" bestFit="1" customWidth="1"/>
    <col min="6975" max="6976" width="12.85546875" customWidth="1"/>
    <col min="6977" max="6977" width="9.140625" bestFit="1" customWidth="1"/>
    <col min="6979" max="6979" width="2.140625" customWidth="1"/>
    <col min="6980" max="6980" width="6.5703125" bestFit="1" customWidth="1"/>
    <col min="6981" max="6982" width="9.140625" bestFit="1" customWidth="1"/>
    <col min="6983" max="6983" width="12.85546875" bestFit="1" customWidth="1"/>
    <col min="6984" max="6984" width="14.5703125" customWidth="1"/>
    <col min="6985" max="6985" width="12.85546875" bestFit="1" customWidth="1"/>
    <col min="6986" max="6987" width="12.85546875" customWidth="1"/>
    <col min="6988" max="6988" width="9.140625" bestFit="1" customWidth="1"/>
    <col min="6990" max="6990" width="2.140625" customWidth="1"/>
    <col min="6991" max="6991" width="6.5703125" bestFit="1" customWidth="1"/>
    <col min="6992" max="6993" width="9.140625" bestFit="1" customWidth="1"/>
    <col min="6994" max="6994" width="12.85546875" bestFit="1" customWidth="1"/>
    <col min="6995" max="6995" width="14.5703125" customWidth="1"/>
    <col min="6996" max="6996" width="12.85546875" bestFit="1" customWidth="1"/>
    <col min="6997" max="6998" width="12.85546875" customWidth="1"/>
    <col min="6999" max="6999" width="9.140625" bestFit="1" customWidth="1"/>
    <col min="7001" max="7001" width="2.140625" customWidth="1"/>
    <col min="7002" max="7002" width="6.5703125" bestFit="1" customWidth="1"/>
    <col min="7003" max="7004" width="9.140625" bestFit="1" customWidth="1"/>
    <col min="7005" max="7005" width="12.85546875" bestFit="1" customWidth="1"/>
    <col min="7006" max="7006" width="14.5703125" customWidth="1"/>
    <col min="7007" max="7007" width="12.85546875" bestFit="1" customWidth="1"/>
    <col min="7008" max="7009" width="12.85546875" customWidth="1"/>
    <col min="7010" max="7010" width="9.140625" bestFit="1" customWidth="1"/>
    <col min="7169" max="7169" width="1.7109375" customWidth="1"/>
    <col min="7170" max="7170" width="6.5703125" bestFit="1" customWidth="1"/>
    <col min="7171" max="7171" width="7.7109375" bestFit="1" customWidth="1"/>
    <col min="7172" max="7172" width="9.140625" bestFit="1" customWidth="1"/>
    <col min="7173" max="7173" width="12.85546875" bestFit="1" customWidth="1"/>
    <col min="7174" max="7174" width="12.85546875" customWidth="1"/>
    <col min="7175" max="7175" width="8.42578125" bestFit="1" customWidth="1"/>
    <col min="7176" max="7176" width="14.42578125" bestFit="1" customWidth="1"/>
    <col min="7177" max="7177" width="14.42578125" customWidth="1"/>
    <col min="7180" max="7180" width="3" customWidth="1"/>
    <col min="7181" max="7181" width="6.5703125" bestFit="1" customWidth="1"/>
    <col min="7182" max="7182" width="7.7109375" bestFit="1" customWidth="1"/>
    <col min="7183" max="7183" width="9.140625" bestFit="1" customWidth="1"/>
    <col min="7184" max="7184" width="12.85546875" bestFit="1" customWidth="1"/>
    <col min="7185" max="7185" width="12.85546875" customWidth="1"/>
    <col min="7186" max="7186" width="8.42578125" bestFit="1" customWidth="1"/>
    <col min="7187" max="7187" width="14.42578125" bestFit="1" customWidth="1"/>
    <col min="7188" max="7188" width="14.42578125" customWidth="1"/>
    <col min="7191" max="7191" width="2.5703125" customWidth="1"/>
    <col min="7192" max="7192" width="6.5703125" bestFit="1" customWidth="1"/>
    <col min="7193" max="7193" width="7.7109375" bestFit="1" customWidth="1"/>
    <col min="7194" max="7194" width="9.140625" bestFit="1" customWidth="1"/>
    <col min="7195" max="7195" width="12.85546875" bestFit="1" customWidth="1"/>
    <col min="7196" max="7196" width="20.28515625" bestFit="1" customWidth="1"/>
    <col min="7197" max="7197" width="8.42578125" bestFit="1" customWidth="1"/>
    <col min="7198" max="7198" width="14.42578125" bestFit="1" customWidth="1"/>
    <col min="7199" max="7199" width="14.42578125" customWidth="1"/>
    <col min="7202" max="7202" width="2.7109375" customWidth="1"/>
    <col min="7203" max="7203" width="6.5703125" bestFit="1" customWidth="1"/>
    <col min="7204" max="7204" width="7.7109375" bestFit="1" customWidth="1"/>
    <col min="7205" max="7205" width="9.140625" bestFit="1" customWidth="1"/>
    <col min="7206" max="7206" width="12.85546875" bestFit="1" customWidth="1"/>
    <col min="7207" max="7207" width="12.85546875" customWidth="1"/>
    <col min="7208" max="7208" width="8.42578125" bestFit="1" customWidth="1"/>
    <col min="7209" max="7209" width="15.85546875" customWidth="1"/>
    <col min="7210" max="7210" width="14.42578125" bestFit="1" customWidth="1"/>
    <col min="7213" max="7213" width="2.7109375" customWidth="1"/>
    <col min="7214" max="7214" width="6.5703125" bestFit="1" customWidth="1"/>
    <col min="7215" max="7215" width="7.7109375" bestFit="1" customWidth="1"/>
    <col min="7216" max="7216" width="9.140625" bestFit="1" customWidth="1"/>
    <col min="7217" max="7217" width="12.85546875" bestFit="1" customWidth="1"/>
    <col min="7218" max="7218" width="12.85546875" customWidth="1"/>
    <col min="7219" max="7219" width="8.42578125" bestFit="1" customWidth="1"/>
    <col min="7220" max="7220" width="13.7109375" customWidth="1"/>
    <col min="7221" max="7221" width="10.42578125" customWidth="1"/>
    <col min="7224" max="7224" width="2.140625" customWidth="1"/>
    <col min="7225" max="7225" width="6.5703125" bestFit="1" customWidth="1"/>
    <col min="7226" max="7227" width="9.140625" bestFit="1" customWidth="1"/>
    <col min="7228" max="7228" width="12.85546875" bestFit="1" customWidth="1"/>
    <col min="7229" max="7229" width="14.5703125" customWidth="1"/>
    <col min="7230" max="7230" width="12.85546875" bestFit="1" customWidth="1"/>
    <col min="7231" max="7232" width="12.85546875" customWidth="1"/>
    <col min="7233" max="7233" width="9.140625" bestFit="1" customWidth="1"/>
    <col min="7235" max="7235" width="2.140625" customWidth="1"/>
    <col min="7236" max="7236" width="6.5703125" bestFit="1" customWidth="1"/>
    <col min="7237" max="7238" width="9.140625" bestFit="1" customWidth="1"/>
    <col min="7239" max="7239" width="12.85546875" bestFit="1" customWidth="1"/>
    <col min="7240" max="7240" width="14.5703125" customWidth="1"/>
    <col min="7241" max="7241" width="12.85546875" bestFit="1" customWidth="1"/>
    <col min="7242" max="7243" width="12.85546875" customWidth="1"/>
    <col min="7244" max="7244" width="9.140625" bestFit="1" customWidth="1"/>
    <col min="7246" max="7246" width="2.140625" customWidth="1"/>
    <col min="7247" max="7247" width="6.5703125" bestFit="1" customWidth="1"/>
    <col min="7248" max="7249" width="9.140625" bestFit="1" customWidth="1"/>
    <col min="7250" max="7250" width="12.85546875" bestFit="1" customWidth="1"/>
    <col min="7251" max="7251" width="14.5703125" customWidth="1"/>
    <col min="7252" max="7252" width="12.85546875" bestFit="1" customWidth="1"/>
    <col min="7253" max="7254" width="12.85546875" customWidth="1"/>
    <col min="7255" max="7255" width="9.140625" bestFit="1" customWidth="1"/>
    <col min="7257" max="7257" width="2.140625" customWidth="1"/>
    <col min="7258" max="7258" width="6.5703125" bestFit="1" customWidth="1"/>
    <col min="7259" max="7260" width="9.140625" bestFit="1" customWidth="1"/>
    <col min="7261" max="7261" width="12.85546875" bestFit="1" customWidth="1"/>
    <col min="7262" max="7262" width="14.5703125" customWidth="1"/>
    <col min="7263" max="7263" width="12.85546875" bestFit="1" customWidth="1"/>
    <col min="7264" max="7265" width="12.85546875" customWidth="1"/>
    <col min="7266" max="7266" width="9.140625" bestFit="1" customWidth="1"/>
    <col min="7425" max="7425" width="1.7109375" customWidth="1"/>
    <col min="7426" max="7426" width="6.5703125" bestFit="1" customWidth="1"/>
    <col min="7427" max="7427" width="7.7109375" bestFit="1" customWidth="1"/>
    <col min="7428" max="7428" width="9.140625" bestFit="1" customWidth="1"/>
    <col min="7429" max="7429" width="12.85546875" bestFit="1" customWidth="1"/>
    <col min="7430" max="7430" width="12.85546875" customWidth="1"/>
    <col min="7431" max="7431" width="8.42578125" bestFit="1" customWidth="1"/>
    <col min="7432" max="7432" width="14.42578125" bestFit="1" customWidth="1"/>
    <col min="7433" max="7433" width="14.42578125" customWidth="1"/>
    <col min="7436" max="7436" width="3" customWidth="1"/>
    <col min="7437" max="7437" width="6.5703125" bestFit="1" customWidth="1"/>
    <col min="7438" max="7438" width="7.7109375" bestFit="1" customWidth="1"/>
    <col min="7439" max="7439" width="9.140625" bestFit="1" customWidth="1"/>
    <col min="7440" max="7440" width="12.85546875" bestFit="1" customWidth="1"/>
    <col min="7441" max="7441" width="12.85546875" customWidth="1"/>
    <col min="7442" max="7442" width="8.42578125" bestFit="1" customWidth="1"/>
    <col min="7443" max="7443" width="14.42578125" bestFit="1" customWidth="1"/>
    <col min="7444" max="7444" width="14.42578125" customWidth="1"/>
    <col min="7447" max="7447" width="2.5703125" customWidth="1"/>
    <col min="7448" max="7448" width="6.5703125" bestFit="1" customWidth="1"/>
    <col min="7449" max="7449" width="7.7109375" bestFit="1" customWidth="1"/>
    <col min="7450" max="7450" width="9.140625" bestFit="1" customWidth="1"/>
    <col min="7451" max="7451" width="12.85546875" bestFit="1" customWidth="1"/>
    <col min="7452" max="7452" width="20.28515625" bestFit="1" customWidth="1"/>
    <col min="7453" max="7453" width="8.42578125" bestFit="1" customWidth="1"/>
    <col min="7454" max="7454" width="14.42578125" bestFit="1" customWidth="1"/>
    <col min="7455" max="7455" width="14.42578125" customWidth="1"/>
    <col min="7458" max="7458" width="2.7109375" customWidth="1"/>
    <col min="7459" max="7459" width="6.5703125" bestFit="1" customWidth="1"/>
    <col min="7460" max="7460" width="7.7109375" bestFit="1" customWidth="1"/>
    <col min="7461" max="7461" width="9.140625" bestFit="1" customWidth="1"/>
    <col min="7462" max="7462" width="12.85546875" bestFit="1" customWidth="1"/>
    <col min="7463" max="7463" width="12.85546875" customWidth="1"/>
    <col min="7464" max="7464" width="8.42578125" bestFit="1" customWidth="1"/>
    <col min="7465" max="7465" width="15.85546875" customWidth="1"/>
    <col min="7466" max="7466" width="14.42578125" bestFit="1" customWidth="1"/>
    <col min="7469" max="7469" width="2.7109375" customWidth="1"/>
    <col min="7470" max="7470" width="6.5703125" bestFit="1" customWidth="1"/>
    <col min="7471" max="7471" width="7.7109375" bestFit="1" customWidth="1"/>
    <col min="7472" max="7472" width="9.140625" bestFit="1" customWidth="1"/>
    <col min="7473" max="7473" width="12.85546875" bestFit="1" customWidth="1"/>
    <col min="7474" max="7474" width="12.85546875" customWidth="1"/>
    <col min="7475" max="7475" width="8.42578125" bestFit="1" customWidth="1"/>
    <col min="7476" max="7476" width="13.7109375" customWidth="1"/>
    <col min="7477" max="7477" width="10.42578125" customWidth="1"/>
    <col min="7480" max="7480" width="2.140625" customWidth="1"/>
    <col min="7481" max="7481" width="6.5703125" bestFit="1" customWidth="1"/>
    <col min="7482" max="7483" width="9.140625" bestFit="1" customWidth="1"/>
    <col min="7484" max="7484" width="12.85546875" bestFit="1" customWidth="1"/>
    <col min="7485" max="7485" width="14.5703125" customWidth="1"/>
    <col min="7486" max="7486" width="12.85546875" bestFit="1" customWidth="1"/>
    <col min="7487" max="7488" width="12.85546875" customWidth="1"/>
    <col min="7489" max="7489" width="9.140625" bestFit="1" customWidth="1"/>
    <col min="7491" max="7491" width="2.140625" customWidth="1"/>
    <col min="7492" max="7492" width="6.5703125" bestFit="1" customWidth="1"/>
    <col min="7493" max="7494" width="9.140625" bestFit="1" customWidth="1"/>
    <col min="7495" max="7495" width="12.85546875" bestFit="1" customWidth="1"/>
    <col min="7496" max="7496" width="14.5703125" customWidth="1"/>
    <col min="7497" max="7497" width="12.85546875" bestFit="1" customWidth="1"/>
    <col min="7498" max="7499" width="12.85546875" customWidth="1"/>
    <col min="7500" max="7500" width="9.140625" bestFit="1" customWidth="1"/>
    <col min="7502" max="7502" width="2.140625" customWidth="1"/>
    <col min="7503" max="7503" width="6.5703125" bestFit="1" customWidth="1"/>
    <col min="7504" max="7505" width="9.140625" bestFit="1" customWidth="1"/>
    <col min="7506" max="7506" width="12.85546875" bestFit="1" customWidth="1"/>
    <col min="7507" max="7507" width="14.5703125" customWidth="1"/>
    <col min="7508" max="7508" width="12.85546875" bestFit="1" customWidth="1"/>
    <col min="7509" max="7510" width="12.85546875" customWidth="1"/>
    <col min="7511" max="7511" width="9.140625" bestFit="1" customWidth="1"/>
    <col min="7513" max="7513" width="2.140625" customWidth="1"/>
    <col min="7514" max="7514" width="6.5703125" bestFit="1" customWidth="1"/>
    <col min="7515" max="7516" width="9.140625" bestFit="1" customWidth="1"/>
    <col min="7517" max="7517" width="12.85546875" bestFit="1" customWidth="1"/>
    <col min="7518" max="7518" width="14.5703125" customWidth="1"/>
    <col min="7519" max="7519" width="12.85546875" bestFit="1" customWidth="1"/>
    <col min="7520" max="7521" width="12.85546875" customWidth="1"/>
    <col min="7522" max="7522" width="9.140625" bestFit="1" customWidth="1"/>
    <col min="7681" max="7681" width="1.7109375" customWidth="1"/>
    <col min="7682" max="7682" width="6.5703125" bestFit="1" customWidth="1"/>
    <col min="7683" max="7683" width="7.7109375" bestFit="1" customWidth="1"/>
    <col min="7684" max="7684" width="9.140625" bestFit="1" customWidth="1"/>
    <col min="7685" max="7685" width="12.85546875" bestFit="1" customWidth="1"/>
    <col min="7686" max="7686" width="12.85546875" customWidth="1"/>
    <col min="7687" max="7687" width="8.42578125" bestFit="1" customWidth="1"/>
    <col min="7688" max="7688" width="14.42578125" bestFit="1" customWidth="1"/>
    <col min="7689" max="7689" width="14.42578125" customWidth="1"/>
    <col min="7692" max="7692" width="3" customWidth="1"/>
    <col min="7693" max="7693" width="6.5703125" bestFit="1" customWidth="1"/>
    <col min="7694" max="7694" width="7.7109375" bestFit="1" customWidth="1"/>
    <col min="7695" max="7695" width="9.140625" bestFit="1" customWidth="1"/>
    <col min="7696" max="7696" width="12.85546875" bestFit="1" customWidth="1"/>
    <col min="7697" max="7697" width="12.85546875" customWidth="1"/>
    <col min="7698" max="7698" width="8.42578125" bestFit="1" customWidth="1"/>
    <col min="7699" max="7699" width="14.42578125" bestFit="1" customWidth="1"/>
    <col min="7700" max="7700" width="14.42578125" customWidth="1"/>
    <col min="7703" max="7703" width="2.5703125" customWidth="1"/>
    <col min="7704" max="7704" width="6.5703125" bestFit="1" customWidth="1"/>
    <col min="7705" max="7705" width="7.7109375" bestFit="1" customWidth="1"/>
    <col min="7706" max="7706" width="9.140625" bestFit="1" customWidth="1"/>
    <col min="7707" max="7707" width="12.85546875" bestFit="1" customWidth="1"/>
    <col min="7708" max="7708" width="20.28515625" bestFit="1" customWidth="1"/>
    <col min="7709" max="7709" width="8.42578125" bestFit="1" customWidth="1"/>
    <col min="7710" max="7710" width="14.42578125" bestFit="1" customWidth="1"/>
    <col min="7711" max="7711" width="14.42578125" customWidth="1"/>
    <col min="7714" max="7714" width="2.7109375" customWidth="1"/>
    <col min="7715" max="7715" width="6.5703125" bestFit="1" customWidth="1"/>
    <col min="7716" max="7716" width="7.7109375" bestFit="1" customWidth="1"/>
    <col min="7717" max="7717" width="9.140625" bestFit="1" customWidth="1"/>
    <col min="7718" max="7718" width="12.85546875" bestFit="1" customWidth="1"/>
    <col min="7719" max="7719" width="12.85546875" customWidth="1"/>
    <col min="7720" max="7720" width="8.42578125" bestFit="1" customWidth="1"/>
    <col min="7721" max="7721" width="15.85546875" customWidth="1"/>
    <col min="7722" max="7722" width="14.42578125" bestFit="1" customWidth="1"/>
    <col min="7725" max="7725" width="2.7109375" customWidth="1"/>
    <col min="7726" max="7726" width="6.5703125" bestFit="1" customWidth="1"/>
    <col min="7727" max="7727" width="7.7109375" bestFit="1" customWidth="1"/>
    <col min="7728" max="7728" width="9.140625" bestFit="1" customWidth="1"/>
    <col min="7729" max="7729" width="12.85546875" bestFit="1" customWidth="1"/>
    <col min="7730" max="7730" width="12.85546875" customWidth="1"/>
    <col min="7731" max="7731" width="8.42578125" bestFit="1" customWidth="1"/>
    <col min="7732" max="7732" width="13.7109375" customWidth="1"/>
    <col min="7733" max="7733" width="10.42578125" customWidth="1"/>
    <col min="7736" max="7736" width="2.140625" customWidth="1"/>
    <col min="7737" max="7737" width="6.5703125" bestFit="1" customWidth="1"/>
    <col min="7738" max="7739" width="9.140625" bestFit="1" customWidth="1"/>
    <col min="7740" max="7740" width="12.85546875" bestFit="1" customWidth="1"/>
    <col min="7741" max="7741" width="14.5703125" customWidth="1"/>
    <col min="7742" max="7742" width="12.85546875" bestFit="1" customWidth="1"/>
    <col min="7743" max="7744" width="12.85546875" customWidth="1"/>
    <col min="7745" max="7745" width="9.140625" bestFit="1" customWidth="1"/>
    <col min="7747" max="7747" width="2.140625" customWidth="1"/>
    <col min="7748" max="7748" width="6.5703125" bestFit="1" customWidth="1"/>
    <col min="7749" max="7750" width="9.140625" bestFit="1" customWidth="1"/>
    <col min="7751" max="7751" width="12.85546875" bestFit="1" customWidth="1"/>
    <col min="7752" max="7752" width="14.5703125" customWidth="1"/>
    <col min="7753" max="7753" width="12.85546875" bestFit="1" customWidth="1"/>
    <col min="7754" max="7755" width="12.85546875" customWidth="1"/>
    <col min="7756" max="7756" width="9.140625" bestFit="1" customWidth="1"/>
    <col min="7758" max="7758" width="2.140625" customWidth="1"/>
    <col min="7759" max="7759" width="6.5703125" bestFit="1" customWidth="1"/>
    <col min="7760" max="7761" width="9.140625" bestFit="1" customWidth="1"/>
    <col min="7762" max="7762" width="12.85546875" bestFit="1" customWidth="1"/>
    <col min="7763" max="7763" width="14.5703125" customWidth="1"/>
    <col min="7764" max="7764" width="12.85546875" bestFit="1" customWidth="1"/>
    <col min="7765" max="7766" width="12.85546875" customWidth="1"/>
    <col min="7767" max="7767" width="9.140625" bestFit="1" customWidth="1"/>
    <col min="7769" max="7769" width="2.140625" customWidth="1"/>
    <col min="7770" max="7770" width="6.5703125" bestFit="1" customWidth="1"/>
    <col min="7771" max="7772" width="9.140625" bestFit="1" customWidth="1"/>
    <col min="7773" max="7773" width="12.85546875" bestFit="1" customWidth="1"/>
    <col min="7774" max="7774" width="14.5703125" customWidth="1"/>
    <col min="7775" max="7775" width="12.85546875" bestFit="1" customWidth="1"/>
    <col min="7776" max="7777" width="12.85546875" customWidth="1"/>
    <col min="7778" max="7778" width="9.140625" bestFit="1" customWidth="1"/>
    <col min="7937" max="7937" width="1.7109375" customWidth="1"/>
    <col min="7938" max="7938" width="6.5703125" bestFit="1" customWidth="1"/>
    <col min="7939" max="7939" width="7.7109375" bestFit="1" customWidth="1"/>
    <col min="7940" max="7940" width="9.140625" bestFit="1" customWidth="1"/>
    <col min="7941" max="7941" width="12.85546875" bestFit="1" customWidth="1"/>
    <col min="7942" max="7942" width="12.85546875" customWidth="1"/>
    <col min="7943" max="7943" width="8.42578125" bestFit="1" customWidth="1"/>
    <col min="7944" max="7944" width="14.42578125" bestFit="1" customWidth="1"/>
    <col min="7945" max="7945" width="14.42578125" customWidth="1"/>
    <col min="7948" max="7948" width="3" customWidth="1"/>
    <col min="7949" max="7949" width="6.5703125" bestFit="1" customWidth="1"/>
    <col min="7950" max="7950" width="7.7109375" bestFit="1" customWidth="1"/>
    <col min="7951" max="7951" width="9.140625" bestFit="1" customWidth="1"/>
    <col min="7952" max="7952" width="12.85546875" bestFit="1" customWidth="1"/>
    <col min="7953" max="7953" width="12.85546875" customWidth="1"/>
    <col min="7954" max="7954" width="8.42578125" bestFit="1" customWidth="1"/>
    <col min="7955" max="7955" width="14.42578125" bestFit="1" customWidth="1"/>
    <col min="7956" max="7956" width="14.42578125" customWidth="1"/>
    <col min="7959" max="7959" width="2.5703125" customWidth="1"/>
    <col min="7960" max="7960" width="6.5703125" bestFit="1" customWidth="1"/>
    <col min="7961" max="7961" width="7.7109375" bestFit="1" customWidth="1"/>
    <col min="7962" max="7962" width="9.140625" bestFit="1" customWidth="1"/>
    <col min="7963" max="7963" width="12.85546875" bestFit="1" customWidth="1"/>
    <col min="7964" max="7964" width="20.28515625" bestFit="1" customWidth="1"/>
    <col min="7965" max="7965" width="8.42578125" bestFit="1" customWidth="1"/>
    <col min="7966" max="7966" width="14.42578125" bestFit="1" customWidth="1"/>
    <col min="7967" max="7967" width="14.42578125" customWidth="1"/>
    <col min="7970" max="7970" width="2.7109375" customWidth="1"/>
    <col min="7971" max="7971" width="6.5703125" bestFit="1" customWidth="1"/>
    <col min="7972" max="7972" width="7.7109375" bestFit="1" customWidth="1"/>
    <col min="7973" max="7973" width="9.140625" bestFit="1" customWidth="1"/>
    <col min="7974" max="7974" width="12.85546875" bestFit="1" customWidth="1"/>
    <col min="7975" max="7975" width="12.85546875" customWidth="1"/>
    <col min="7976" max="7976" width="8.42578125" bestFit="1" customWidth="1"/>
    <col min="7977" max="7977" width="15.85546875" customWidth="1"/>
    <col min="7978" max="7978" width="14.42578125" bestFit="1" customWidth="1"/>
    <col min="7981" max="7981" width="2.7109375" customWidth="1"/>
    <col min="7982" max="7982" width="6.5703125" bestFit="1" customWidth="1"/>
    <col min="7983" max="7983" width="7.7109375" bestFit="1" customWidth="1"/>
    <col min="7984" max="7984" width="9.140625" bestFit="1" customWidth="1"/>
    <col min="7985" max="7985" width="12.85546875" bestFit="1" customWidth="1"/>
    <col min="7986" max="7986" width="12.85546875" customWidth="1"/>
    <col min="7987" max="7987" width="8.42578125" bestFit="1" customWidth="1"/>
    <col min="7988" max="7988" width="13.7109375" customWidth="1"/>
    <col min="7989" max="7989" width="10.42578125" customWidth="1"/>
    <col min="7992" max="7992" width="2.140625" customWidth="1"/>
    <col min="7993" max="7993" width="6.5703125" bestFit="1" customWidth="1"/>
    <col min="7994" max="7995" width="9.140625" bestFit="1" customWidth="1"/>
    <col min="7996" max="7996" width="12.85546875" bestFit="1" customWidth="1"/>
    <col min="7997" max="7997" width="14.5703125" customWidth="1"/>
    <col min="7998" max="7998" width="12.85546875" bestFit="1" customWidth="1"/>
    <col min="7999" max="8000" width="12.85546875" customWidth="1"/>
    <col min="8001" max="8001" width="9.140625" bestFit="1" customWidth="1"/>
    <col min="8003" max="8003" width="2.140625" customWidth="1"/>
    <col min="8004" max="8004" width="6.5703125" bestFit="1" customWidth="1"/>
    <col min="8005" max="8006" width="9.140625" bestFit="1" customWidth="1"/>
    <col min="8007" max="8007" width="12.85546875" bestFit="1" customWidth="1"/>
    <col min="8008" max="8008" width="14.5703125" customWidth="1"/>
    <col min="8009" max="8009" width="12.85546875" bestFit="1" customWidth="1"/>
    <col min="8010" max="8011" width="12.85546875" customWidth="1"/>
    <col min="8012" max="8012" width="9.140625" bestFit="1" customWidth="1"/>
    <col min="8014" max="8014" width="2.140625" customWidth="1"/>
    <col min="8015" max="8015" width="6.5703125" bestFit="1" customWidth="1"/>
    <col min="8016" max="8017" width="9.140625" bestFit="1" customWidth="1"/>
    <col min="8018" max="8018" width="12.85546875" bestFit="1" customWidth="1"/>
    <col min="8019" max="8019" width="14.5703125" customWidth="1"/>
    <col min="8020" max="8020" width="12.85546875" bestFit="1" customWidth="1"/>
    <col min="8021" max="8022" width="12.85546875" customWidth="1"/>
    <col min="8023" max="8023" width="9.140625" bestFit="1" customWidth="1"/>
    <col min="8025" max="8025" width="2.140625" customWidth="1"/>
    <col min="8026" max="8026" width="6.5703125" bestFit="1" customWidth="1"/>
    <col min="8027" max="8028" width="9.140625" bestFit="1" customWidth="1"/>
    <col min="8029" max="8029" width="12.85546875" bestFit="1" customWidth="1"/>
    <col min="8030" max="8030" width="14.5703125" customWidth="1"/>
    <col min="8031" max="8031" width="12.85546875" bestFit="1" customWidth="1"/>
    <col min="8032" max="8033" width="12.85546875" customWidth="1"/>
    <col min="8034" max="8034" width="9.140625" bestFit="1" customWidth="1"/>
    <col min="8193" max="8193" width="1.7109375" customWidth="1"/>
    <col min="8194" max="8194" width="6.5703125" bestFit="1" customWidth="1"/>
    <col min="8195" max="8195" width="7.7109375" bestFit="1" customWidth="1"/>
    <col min="8196" max="8196" width="9.140625" bestFit="1" customWidth="1"/>
    <col min="8197" max="8197" width="12.85546875" bestFit="1" customWidth="1"/>
    <col min="8198" max="8198" width="12.85546875" customWidth="1"/>
    <col min="8199" max="8199" width="8.42578125" bestFit="1" customWidth="1"/>
    <col min="8200" max="8200" width="14.42578125" bestFit="1" customWidth="1"/>
    <col min="8201" max="8201" width="14.42578125" customWidth="1"/>
    <col min="8204" max="8204" width="3" customWidth="1"/>
    <col min="8205" max="8205" width="6.5703125" bestFit="1" customWidth="1"/>
    <col min="8206" max="8206" width="7.7109375" bestFit="1" customWidth="1"/>
    <col min="8207" max="8207" width="9.140625" bestFit="1" customWidth="1"/>
    <col min="8208" max="8208" width="12.85546875" bestFit="1" customWidth="1"/>
    <col min="8209" max="8209" width="12.85546875" customWidth="1"/>
    <col min="8210" max="8210" width="8.42578125" bestFit="1" customWidth="1"/>
    <col min="8211" max="8211" width="14.42578125" bestFit="1" customWidth="1"/>
    <col min="8212" max="8212" width="14.42578125" customWidth="1"/>
    <col min="8215" max="8215" width="2.5703125" customWidth="1"/>
    <col min="8216" max="8216" width="6.5703125" bestFit="1" customWidth="1"/>
    <col min="8217" max="8217" width="7.7109375" bestFit="1" customWidth="1"/>
    <col min="8218" max="8218" width="9.140625" bestFit="1" customWidth="1"/>
    <col min="8219" max="8219" width="12.85546875" bestFit="1" customWidth="1"/>
    <col min="8220" max="8220" width="20.28515625" bestFit="1" customWidth="1"/>
    <col min="8221" max="8221" width="8.42578125" bestFit="1" customWidth="1"/>
    <col min="8222" max="8222" width="14.42578125" bestFit="1" customWidth="1"/>
    <col min="8223" max="8223" width="14.42578125" customWidth="1"/>
    <col min="8226" max="8226" width="2.7109375" customWidth="1"/>
    <col min="8227" max="8227" width="6.5703125" bestFit="1" customWidth="1"/>
    <col min="8228" max="8228" width="7.7109375" bestFit="1" customWidth="1"/>
    <col min="8229" max="8229" width="9.140625" bestFit="1" customWidth="1"/>
    <col min="8230" max="8230" width="12.85546875" bestFit="1" customWidth="1"/>
    <col min="8231" max="8231" width="12.85546875" customWidth="1"/>
    <col min="8232" max="8232" width="8.42578125" bestFit="1" customWidth="1"/>
    <col min="8233" max="8233" width="15.85546875" customWidth="1"/>
    <col min="8234" max="8234" width="14.42578125" bestFit="1" customWidth="1"/>
    <col min="8237" max="8237" width="2.7109375" customWidth="1"/>
    <col min="8238" max="8238" width="6.5703125" bestFit="1" customWidth="1"/>
    <col min="8239" max="8239" width="7.7109375" bestFit="1" customWidth="1"/>
    <col min="8240" max="8240" width="9.140625" bestFit="1" customWidth="1"/>
    <col min="8241" max="8241" width="12.85546875" bestFit="1" customWidth="1"/>
    <col min="8242" max="8242" width="12.85546875" customWidth="1"/>
    <col min="8243" max="8243" width="8.42578125" bestFit="1" customWidth="1"/>
    <col min="8244" max="8244" width="13.7109375" customWidth="1"/>
    <col min="8245" max="8245" width="10.42578125" customWidth="1"/>
    <col min="8248" max="8248" width="2.140625" customWidth="1"/>
    <col min="8249" max="8249" width="6.5703125" bestFit="1" customWidth="1"/>
    <col min="8250" max="8251" width="9.140625" bestFit="1" customWidth="1"/>
    <col min="8252" max="8252" width="12.85546875" bestFit="1" customWidth="1"/>
    <col min="8253" max="8253" width="14.5703125" customWidth="1"/>
    <col min="8254" max="8254" width="12.85546875" bestFit="1" customWidth="1"/>
    <col min="8255" max="8256" width="12.85546875" customWidth="1"/>
    <col min="8257" max="8257" width="9.140625" bestFit="1" customWidth="1"/>
    <col min="8259" max="8259" width="2.140625" customWidth="1"/>
    <col min="8260" max="8260" width="6.5703125" bestFit="1" customWidth="1"/>
    <col min="8261" max="8262" width="9.140625" bestFit="1" customWidth="1"/>
    <col min="8263" max="8263" width="12.85546875" bestFit="1" customWidth="1"/>
    <col min="8264" max="8264" width="14.5703125" customWidth="1"/>
    <col min="8265" max="8265" width="12.85546875" bestFit="1" customWidth="1"/>
    <col min="8266" max="8267" width="12.85546875" customWidth="1"/>
    <col min="8268" max="8268" width="9.140625" bestFit="1" customWidth="1"/>
    <col min="8270" max="8270" width="2.140625" customWidth="1"/>
    <col min="8271" max="8271" width="6.5703125" bestFit="1" customWidth="1"/>
    <col min="8272" max="8273" width="9.140625" bestFit="1" customWidth="1"/>
    <col min="8274" max="8274" width="12.85546875" bestFit="1" customWidth="1"/>
    <col min="8275" max="8275" width="14.5703125" customWidth="1"/>
    <col min="8276" max="8276" width="12.85546875" bestFit="1" customWidth="1"/>
    <col min="8277" max="8278" width="12.85546875" customWidth="1"/>
    <col min="8279" max="8279" width="9.140625" bestFit="1" customWidth="1"/>
    <col min="8281" max="8281" width="2.140625" customWidth="1"/>
    <col min="8282" max="8282" width="6.5703125" bestFit="1" customWidth="1"/>
    <col min="8283" max="8284" width="9.140625" bestFit="1" customWidth="1"/>
    <col min="8285" max="8285" width="12.85546875" bestFit="1" customWidth="1"/>
    <col min="8286" max="8286" width="14.5703125" customWidth="1"/>
    <col min="8287" max="8287" width="12.85546875" bestFit="1" customWidth="1"/>
    <col min="8288" max="8289" width="12.85546875" customWidth="1"/>
    <col min="8290" max="8290" width="9.140625" bestFit="1" customWidth="1"/>
    <col min="8449" max="8449" width="1.7109375" customWidth="1"/>
    <col min="8450" max="8450" width="6.5703125" bestFit="1" customWidth="1"/>
    <col min="8451" max="8451" width="7.7109375" bestFit="1" customWidth="1"/>
    <col min="8452" max="8452" width="9.140625" bestFit="1" customWidth="1"/>
    <col min="8453" max="8453" width="12.85546875" bestFit="1" customWidth="1"/>
    <col min="8454" max="8454" width="12.85546875" customWidth="1"/>
    <col min="8455" max="8455" width="8.42578125" bestFit="1" customWidth="1"/>
    <col min="8456" max="8456" width="14.42578125" bestFit="1" customWidth="1"/>
    <col min="8457" max="8457" width="14.42578125" customWidth="1"/>
    <col min="8460" max="8460" width="3" customWidth="1"/>
    <col min="8461" max="8461" width="6.5703125" bestFit="1" customWidth="1"/>
    <col min="8462" max="8462" width="7.7109375" bestFit="1" customWidth="1"/>
    <col min="8463" max="8463" width="9.140625" bestFit="1" customWidth="1"/>
    <col min="8464" max="8464" width="12.85546875" bestFit="1" customWidth="1"/>
    <col min="8465" max="8465" width="12.85546875" customWidth="1"/>
    <col min="8466" max="8466" width="8.42578125" bestFit="1" customWidth="1"/>
    <col min="8467" max="8467" width="14.42578125" bestFit="1" customWidth="1"/>
    <col min="8468" max="8468" width="14.42578125" customWidth="1"/>
    <col min="8471" max="8471" width="2.5703125" customWidth="1"/>
    <col min="8472" max="8472" width="6.5703125" bestFit="1" customWidth="1"/>
    <col min="8473" max="8473" width="7.7109375" bestFit="1" customWidth="1"/>
    <col min="8474" max="8474" width="9.140625" bestFit="1" customWidth="1"/>
    <col min="8475" max="8475" width="12.85546875" bestFit="1" customWidth="1"/>
    <col min="8476" max="8476" width="20.28515625" bestFit="1" customWidth="1"/>
    <col min="8477" max="8477" width="8.42578125" bestFit="1" customWidth="1"/>
    <col min="8478" max="8478" width="14.42578125" bestFit="1" customWidth="1"/>
    <col min="8479" max="8479" width="14.42578125" customWidth="1"/>
    <col min="8482" max="8482" width="2.7109375" customWidth="1"/>
    <col min="8483" max="8483" width="6.5703125" bestFit="1" customWidth="1"/>
    <col min="8484" max="8484" width="7.7109375" bestFit="1" customWidth="1"/>
    <col min="8485" max="8485" width="9.140625" bestFit="1" customWidth="1"/>
    <col min="8486" max="8486" width="12.85546875" bestFit="1" customWidth="1"/>
    <col min="8487" max="8487" width="12.85546875" customWidth="1"/>
    <col min="8488" max="8488" width="8.42578125" bestFit="1" customWidth="1"/>
    <col min="8489" max="8489" width="15.85546875" customWidth="1"/>
    <col min="8490" max="8490" width="14.42578125" bestFit="1" customWidth="1"/>
    <col min="8493" max="8493" width="2.7109375" customWidth="1"/>
    <col min="8494" max="8494" width="6.5703125" bestFit="1" customWidth="1"/>
    <col min="8495" max="8495" width="7.7109375" bestFit="1" customWidth="1"/>
    <col min="8496" max="8496" width="9.140625" bestFit="1" customWidth="1"/>
    <col min="8497" max="8497" width="12.85546875" bestFit="1" customWidth="1"/>
    <col min="8498" max="8498" width="12.85546875" customWidth="1"/>
    <col min="8499" max="8499" width="8.42578125" bestFit="1" customWidth="1"/>
    <col min="8500" max="8500" width="13.7109375" customWidth="1"/>
    <col min="8501" max="8501" width="10.42578125" customWidth="1"/>
    <col min="8504" max="8504" width="2.140625" customWidth="1"/>
    <col min="8505" max="8505" width="6.5703125" bestFit="1" customWidth="1"/>
    <col min="8506" max="8507" width="9.140625" bestFit="1" customWidth="1"/>
    <col min="8508" max="8508" width="12.85546875" bestFit="1" customWidth="1"/>
    <col min="8509" max="8509" width="14.5703125" customWidth="1"/>
    <col min="8510" max="8510" width="12.85546875" bestFit="1" customWidth="1"/>
    <col min="8511" max="8512" width="12.85546875" customWidth="1"/>
    <col min="8513" max="8513" width="9.140625" bestFit="1" customWidth="1"/>
    <col min="8515" max="8515" width="2.140625" customWidth="1"/>
    <col min="8516" max="8516" width="6.5703125" bestFit="1" customWidth="1"/>
    <col min="8517" max="8518" width="9.140625" bestFit="1" customWidth="1"/>
    <col min="8519" max="8519" width="12.85546875" bestFit="1" customWidth="1"/>
    <col min="8520" max="8520" width="14.5703125" customWidth="1"/>
    <col min="8521" max="8521" width="12.85546875" bestFit="1" customWidth="1"/>
    <col min="8522" max="8523" width="12.85546875" customWidth="1"/>
    <col min="8524" max="8524" width="9.140625" bestFit="1" customWidth="1"/>
    <col min="8526" max="8526" width="2.140625" customWidth="1"/>
    <col min="8527" max="8527" width="6.5703125" bestFit="1" customWidth="1"/>
    <col min="8528" max="8529" width="9.140625" bestFit="1" customWidth="1"/>
    <col min="8530" max="8530" width="12.85546875" bestFit="1" customWidth="1"/>
    <col min="8531" max="8531" width="14.5703125" customWidth="1"/>
    <col min="8532" max="8532" width="12.85546875" bestFit="1" customWidth="1"/>
    <col min="8533" max="8534" width="12.85546875" customWidth="1"/>
    <col min="8535" max="8535" width="9.140625" bestFit="1" customWidth="1"/>
    <col min="8537" max="8537" width="2.140625" customWidth="1"/>
    <col min="8538" max="8538" width="6.5703125" bestFit="1" customWidth="1"/>
    <col min="8539" max="8540" width="9.140625" bestFit="1" customWidth="1"/>
    <col min="8541" max="8541" width="12.85546875" bestFit="1" customWidth="1"/>
    <col min="8542" max="8542" width="14.5703125" customWidth="1"/>
    <col min="8543" max="8543" width="12.85546875" bestFit="1" customWidth="1"/>
    <col min="8544" max="8545" width="12.85546875" customWidth="1"/>
    <col min="8546" max="8546" width="9.140625" bestFit="1" customWidth="1"/>
    <col min="8705" max="8705" width="1.7109375" customWidth="1"/>
    <col min="8706" max="8706" width="6.5703125" bestFit="1" customWidth="1"/>
    <col min="8707" max="8707" width="7.7109375" bestFit="1" customWidth="1"/>
    <col min="8708" max="8708" width="9.140625" bestFit="1" customWidth="1"/>
    <col min="8709" max="8709" width="12.85546875" bestFit="1" customWidth="1"/>
    <col min="8710" max="8710" width="12.85546875" customWidth="1"/>
    <col min="8711" max="8711" width="8.42578125" bestFit="1" customWidth="1"/>
    <col min="8712" max="8712" width="14.42578125" bestFit="1" customWidth="1"/>
    <col min="8713" max="8713" width="14.42578125" customWidth="1"/>
    <col min="8716" max="8716" width="3" customWidth="1"/>
    <col min="8717" max="8717" width="6.5703125" bestFit="1" customWidth="1"/>
    <col min="8718" max="8718" width="7.7109375" bestFit="1" customWidth="1"/>
    <col min="8719" max="8719" width="9.140625" bestFit="1" customWidth="1"/>
    <col min="8720" max="8720" width="12.85546875" bestFit="1" customWidth="1"/>
    <col min="8721" max="8721" width="12.85546875" customWidth="1"/>
    <col min="8722" max="8722" width="8.42578125" bestFit="1" customWidth="1"/>
    <col min="8723" max="8723" width="14.42578125" bestFit="1" customWidth="1"/>
    <col min="8724" max="8724" width="14.42578125" customWidth="1"/>
    <col min="8727" max="8727" width="2.5703125" customWidth="1"/>
    <col min="8728" max="8728" width="6.5703125" bestFit="1" customWidth="1"/>
    <col min="8729" max="8729" width="7.7109375" bestFit="1" customWidth="1"/>
    <col min="8730" max="8730" width="9.140625" bestFit="1" customWidth="1"/>
    <col min="8731" max="8731" width="12.85546875" bestFit="1" customWidth="1"/>
    <col min="8732" max="8732" width="20.28515625" bestFit="1" customWidth="1"/>
    <col min="8733" max="8733" width="8.42578125" bestFit="1" customWidth="1"/>
    <col min="8734" max="8734" width="14.42578125" bestFit="1" customWidth="1"/>
    <col min="8735" max="8735" width="14.42578125" customWidth="1"/>
    <col min="8738" max="8738" width="2.7109375" customWidth="1"/>
    <col min="8739" max="8739" width="6.5703125" bestFit="1" customWidth="1"/>
    <col min="8740" max="8740" width="7.7109375" bestFit="1" customWidth="1"/>
    <col min="8741" max="8741" width="9.140625" bestFit="1" customWidth="1"/>
    <col min="8742" max="8742" width="12.85546875" bestFit="1" customWidth="1"/>
    <col min="8743" max="8743" width="12.85546875" customWidth="1"/>
    <col min="8744" max="8744" width="8.42578125" bestFit="1" customWidth="1"/>
    <col min="8745" max="8745" width="15.85546875" customWidth="1"/>
    <col min="8746" max="8746" width="14.42578125" bestFit="1" customWidth="1"/>
    <col min="8749" max="8749" width="2.7109375" customWidth="1"/>
    <col min="8750" max="8750" width="6.5703125" bestFit="1" customWidth="1"/>
    <col min="8751" max="8751" width="7.7109375" bestFit="1" customWidth="1"/>
    <col min="8752" max="8752" width="9.140625" bestFit="1" customWidth="1"/>
    <col min="8753" max="8753" width="12.85546875" bestFit="1" customWidth="1"/>
    <col min="8754" max="8754" width="12.85546875" customWidth="1"/>
    <col min="8755" max="8755" width="8.42578125" bestFit="1" customWidth="1"/>
    <col min="8756" max="8756" width="13.7109375" customWidth="1"/>
    <col min="8757" max="8757" width="10.42578125" customWidth="1"/>
    <col min="8760" max="8760" width="2.140625" customWidth="1"/>
    <col min="8761" max="8761" width="6.5703125" bestFit="1" customWidth="1"/>
    <col min="8762" max="8763" width="9.140625" bestFit="1" customWidth="1"/>
    <col min="8764" max="8764" width="12.85546875" bestFit="1" customWidth="1"/>
    <col min="8765" max="8765" width="14.5703125" customWidth="1"/>
    <col min="8766" max="8766" width="12.85546875" bestFit="1" customWidth="1"/>
    <col min="8767" max="8768" width="12.85546875" customWidth="1"/>
    <col min="8769" max="8769" width="9.140625" bestFit="1" customWidth="1"/>
    <col min="8771" max="8771" width="2.140625" customWidth="1"/>
    <col min="8772" max="8772" width="6.5703125" bestFit="1" customWidth="1"/>
    <col min="8773" max="8774" width="9.140625" bestFit="1" customWidth="1"/>
    <col min="8775" max="8775" width="12.85546875" bestFit="1" customWidth="1"/>
    <col min="8776" max="8776" width="14.5703125" customWidth="1"/>
    <col min="8777" max="8777" width="12.85546875" bestFit="1" customWidth="1"/>
    <col min="8778" max="8779" width="12.85546875" customWidth="1"/>
    <col min="8780" max="8780" width="9.140625" bestFit="1" customWidth="1"/>
    <col min="8782" max="8782" width="2.140625" customWidth="1"/>
    <col min="8783" max="8783" width="6.5703125" bestFit="1" customWidth="1"/>
    <col min="8784" max="8785" width="9.140625" bestFit="1" customWidth="1"/>
    <col min="8786" max="8786" width="12.85546875" bestFit="1" customWidth="1"/>
    <col min="8787" max="8787" width="14.5703125" customWidth="1"/>
    <col min="8788" max="8788" width="12.85546875" bestFit="1" customWidth="1"/>
    <col min="8789" max="8790" width="12.85546875" customWidth="1"/>
    <col min="8791" max="8791" width="9.140625" bestFit="1" customWidth="1"/>
    <col min="8793" max="8793" width="2.140625" customWidth="1"/>
    <col min="8794" max="8794" width="6.5703125" bestFit="1" customWidth="1"/>
    <col min="8795" max="8796" width="9.140625" bestFit="1" customWidth="1"/>
    <col min="8797" max="8797" width="12.85546875" bestFit="1" customWidth="1"/>
    <col min="8798" max="8798" width="14.5703125" customWidth="1"/>
    <col min="8799" max="8799" width="12.85546875" bestFit="1" customWidth="1"/>
    <col min="8800" max="8801" width="12.85546875" customWidth="1"/>
    <col min="8802" max="8802" width="9.140625" bestFit="1" customWidth="1"/>
    <col min="8961" max="8961" width="1.7109375" customWidth="1"/>
    <col min="8962" max="8962" width="6.5703125" bestFit="1" customWidth="1"/>
    <col min="8963" max="8963" width="7.7109375" bestFit="1" customWidth="1"/>
    <col min="8964" max="8964" width="9.140625" bestFit="1" customWidth="1"/>
    <col min="8965" max="8965" width="12.85546875" bestFit="1" customWidth="1"/>
    <col min="8966" max="8966" width="12.85546875" customWidth="1"/>
    <col min="8967" max="8967" width="8.42578125" bestFit="1" customWidth="1"/>
    <col min="8968" max="8968" width="14.42578125" bestFit="1" customWidth="1"/>
    <col min="8969" max="8969" width="14.42578125" customWidth="1"/>
    <col min="8972" max="8972" width="3" customWidth="1"/>
    <col min="8973" max="8973" width="6.5703125" bestFit="1" customWidth="1"/>
    <col min="8974" max="8974" width="7.7109375" bestFit="1" customWidth="1"/>
    <col min="8975" max="8975" width="9.140625" bestFit="1" customWidth="1"/>
    <col min="8976" max="8976" width="12.85546875" bestFit="1" customWidth="1"/>
    <col min="8977" max="8977" width="12.85546875" customWidth="1"/>
    <col min="8978" max="8978" width="8.42578125" bestFit="1" customWidth="1"/>
    <col min="8979" max="8979" width="14.42578125" bestFit="1" customWidth="1"/>
    <col min="8980" max="8980" width="14.42578125" customWidth="1"/>
    <col min="8983" max="8983" width="2.5703125" customWidth="1"/>
    <col min="8984" max="8984" width="6.5703125" bestFit="1" customWidth="1"/>
    <col min="8985" max="8985" width="7.7109375" bestFit="1" customWidth="1"/>
    <col min="8986" max="8986" width="9.140625" bestFit="1" customWidth="1"/>
    <col min="8987" max="8987" width="12.85546875" bestFit="1" customWidth="1"/>
    <col min="8988" max="8988" width="20.28515625" bestFit="1" customWidth="1"/>
    <col min="8989" max="8989" width="8.42578125" bestFit="1" customWidth="1"/>
    <col min="8990" max="8990" width="14.42578125" bestFit="1" customWidth="1"/>
    <col min="8991" max="8991" width="14.42578125" customWidth="1"/>
    <col min="8994" max="8994" width="2.7109375" customWidth="1"/>
    <col min="8995" max="8995" width="6.5703125" bestFit="1" customWidth="1"/>
    <col min="8996" max="8996" width="7.7109375" bestFit="1" customWidth="1"/>
    <col min="8997" max="8997" width="9.140625" bestFit="1" customWidth="1"/>
    <col min="8998" max="8998" width="12.85546875" bestFit="1" customWidth="1"/>
    <col min="8999" max="8999" width="12.85546875" customWidth="1"/>
    <col min="9000" max="9000" width="8.42578125" bestFit="1" customWidth="1"/>
    <col min="9001" max="9001" width="15.85546875" customWidth="1"/>
    <col min="9002" max="9002" width="14.42578125" bestFit="1" customWidth="1"/>
    <col min="9005" max="9005" width="2.7109375" customWidth="1"/>
    <col min="9006" max="9006" width="6.5703125" bestFit="1" customWidth="1"/>
    <col min="9007" max="9007" width="7.7109375" bestFit="1" customWidth="1"/>
    <col min="9008" max="9008" width="9.140625" bestFit="1" customWidth="1"/>
    <col min="9009" max="9009" width="12.85546875" bestFit="1" customWidth="1"/>
    <col min="9010" max="9010" width="12.85546875" customWidth="1"/>
    <col min="9011" max="9011" width="8.42578125" bestFit="1" customWidth="1"/>
    <col min="9012" max="9012" width="13.7109375" customWidth="1"/>
    <col min="9013" max="9013" width="10.42578125" customWidth="1"/>
    <col min="9016" max="9016" width="2.140625" customWidth="1"/>
    <col min="9017" max="9017" width="6.5703125" bestFit="1" customWidth="1"/>
    <col min="9018" max="9019" width="9.140625" bestFit="1" customWidth="1"/>
    <col min="9020" max="9020" width="12.85546875" bestFit="1" customWidth="1"/>
    <col min="9021" max="9021" width="14.5703125" customWidth="1"/>
    <col min="9022" max="9022" width="12.85546875" bestFit="1" customWidth="1"/>
    <col min="9023" max="9024" width="12.85546875" customWidth="1"/>
    <col min="9025" max="9025" width="9.140625" bestFit="1" customWidth="1"/>
    <col min="9027" max="9027" width="2.140625" customWidth="1"/>
    <col min="9028" max="9028" width="6.5703125" bestFit="1" customWidth="1"/>
    <col min="9029" max="9030" width="9.140625" bestFit="1" customWidth="1"/>
    <col min="9031" max="9031" width="12.85546875" bestFit="1" customWidth="1"/>
    <col min="9032" max="9032" width="14.5703125" customWidth="1"/>
    <col min="9033" max="9033" width="12.85546875" bestFit="1" customWidth="1"/>
    <col min="9034" max="9035" width="12.85546875" customWidth="1"/>
    <col min="9036" max="9036" width="9.140625" bestFit="1" customWidth="1"/>
    <col min="9038" max="9038" width="2.140625" customWidth="1"/>
    <col min="9039" max="9039" width="6.5703125" bestFit="1" customWidth="1"/>
    <col min="9040" max="9041" width="9.140625" bestFit="1" customWidth="1"/>
    <col min="9042" max="9042" width="12.85546875" bestFit="1" customWidth="1"/>
    <col min="9043" max="9043" width="14.5703125" customWidth="1"/>
    <col min="9044" max="9044" width="12.85546875" bestFit="1" customWidth="1"/>
    <col min="9045" max="9046" width="12.85546875" customWidth="1"/>
    <col min="9047" max="9047" width="9.140625" bestFit="1" customWidth="1"/>
    <col min="9049" max="9049" width="2.140625" customWidth="1"/>
    <col min="9050" max="9050" width="6.5703125" bestFit="1" customWidth="1"/>
    <col min="9051" max="9052" width="9.140625" bestFit="1" customWidth="1"/>
    <col min="9053" max="9053" width="12.85546875" bestFit="1" customWidth="1"/>
    <col min="9054" max="9054" width="14.5703125" customWidth="1"/>
    <col min="9055" max="9055" width="12.85546875" bestFit="1" customWidth="1"/>
    <col min="9056" max="9057" width="12.85546875" customWidth="1"/>
    <col min="9058" max="9058" width="9.140625" bestFit="1" customWidth="1"/>
    <col min="9217" max="9217" width="1.7109375" customWidth="1"/>
    <col min="9218" max="9218" width="6.5703125" bestFit="1" customWidth="1"/>
    <col min="9219" max="9219" width="7.7109375" bestFit="1" customWidth="1"/>
    <col min="9220" max="9220" width="9.140625" bestFit="1" customWidth="1"/>
    <col min="9221" max="9221" width="12.85546875" bestFit="1" customWidth="1"/>
    <col min="9222" max="9222" width="12.85546875" customWidth="1"/>
    <col min="9223" max="9223" width="8.42578125" bestFit="1" customWidth="1"/>
    <col min="9224" max="9224" width="14.42578125" bestFit="1" customWidth="1"/>
    <col min="9225" max="9225" width="14.42578125" customWidth="1"/>
    <col min="9228" max="9228" width="3" customWidth="1"/>
    <col min="9229" max="9229" width="6.5703125" bestFit="1" customWidth="1"/>
    <col min="9230" max="9230" width="7.7109375" bestFit="1" customWidth="1"/>
    <col min="9231" max="9231" width="9.140625" bestFit="1" customWidth="1"/>
    <col min="9232" max="9232" width="12.85546875" bestFit="1" customWidth="1"/>
    <col min="9233" max="9233" width="12.85546875" customWidth="1"/>
    <col min="9234" max="9234" width="8.42578125" bestFit="1" customWidth="1"/>
    <col min="9235" max="9235" width="14.42578125" bestFit="1" customWidth="1"/>
    <col min="9236" max="9236" width="14.42578125" customWidth="1"/>
    <col min="9239" max="9239" width="2.5703125" customWidth="1"/>
    <col min="9240" max="9240" width="6.5703125" bestFit="1" customWidth="1"/>
    <col min="9241" max="9241" width="7.7109375" bestFit="1" customWidth="1"/>
    <col min="9242" max="9242" width="9.140625" bestFit="1" customWidth="1"/>
    <col min="9243" max="9243" width="12.85546875" bestFit="1" customWidth="1"/>
    <col min="9244" max="9244" width="20.28515625" bestFit="1" customWidth="1"/>
    <col min="9245" max="9245" width="8.42578125" bestFit="1" customWidth="1"/>
    <col min="9246" max="9246" width="14.42578125" bestFit="1" customWidth="1"/>
    <col min="9247" max="9247" width="14.42578125" customWidth="1"/>
    <col min="9250" max="9250" width="2.7109375" customWidth="1"/>
    <col min="9251" max="9251" width="6.5703125" bestFit="1" customWidth="1"/>
    <col min="9252" max="9252" width="7.7109375" bestFit="1" customWidth="1"/>
    <col min="9253" max="9253" width="9.140625" bestFit="1" customWidth="1"/>
    <col min="9254" max="9254" width="12.85546875" bestFit="1" customWidth="1"/>
    <col min="9255" max="9255" width="12.85546875" customWidth="1"/>
    <col min="9256" max="9256" width="8.42578125" bestFit="1" customWidth="1"/>
    <col min="9257" max="9257" width="15.85546875" customWidth="1"/>
    <col min="9258" max="9258" width="14.42578125" bestFit="1" customWidth="1"/>
    <col min="9261" max="9261" width="2.7109375" customWidth="1"/>
    <col min="9262" max="9262" width="6.5703125" bestFit="1" customWidth="1"/>
    <col min="9263" max="9263" width="7.7109375" bestFit="1" customWidth="1"/>
    <col min="9264" max="9264" width="9.140625" bestFit="1" customWidth="1"/>
    <col min="9265" max="9265" width="12.85546875" bestFit="1" customWidth="1"/>
    <col min="9266" max="9266" width="12.85546875" customWidth="1"/>
    <col min="9267" max="9267" width="8.42578125" bestFit="1" customWidth="1"/>
    <col min="9268" max="9268" width="13.7109375" customWidth="1"/>
    <col min="9269" max="9269" width="10.42578125" customWidth="1"/>
    <col min="9272" max="9272" width="2.140625" customWidth="1"/>
    <col min="9273" max="9273" width="6.5703125" bestFit="1" customWidth="1"/>
    <col min="9274" max="9275" width="9.140625" bestFit="1" customWidth="1"/>
    <col min="9276" max="9276" width="12.85546875" bestFit="1" customWidth="1"/>
    <col min="9277" max="9277" width="14.5703125" customWidth="1"/>
    <col min="9278" max="9278" width="12.85546875" bestFit="1" customWidth="1"/>
    <col min="9279" max="9280" width="12.85546875" customWidth="1"/>
    <col min="9281" max="9281" width="9.140625" bestFit="1" customWidth="1"/>
    <col min="9283" max="9283" width="2.140625" customWidth="1"/>
    <col min="9284" max="9284" width="6.5703125" bestFit="1" customWidth="1"/>
    <col min="9285" max="9286" width="9.140625" bestFit="1" customWidth="1"/>
    <col min="9287" max="9287" width="12.85546875" bestFit="1" customWidth="1"/>
    <col min="9288" max="9288" width="14.5703125" customWidth="1"/>
    <col min="9289" max="9289" width="12.85546875" bestFit="1" customWidth="1"/>
    <col min="9290" max="9291" width="12.85546875" customWidth="1"/>
    <col min="9292" max="9292" width="9.140625" bestFit="1" customWidth="1"/>
    <col min="9294" max="9294" width="2.140625" customWidth="1"/>
    <col min="9295" max="9295" width="6.5703125" bestFit="1" customWidth="1"/>
    <col min="9296" max="9297" width="9.140625" bestFit="1" customWidth="1"/>
    <col min="9298" max="9298" width="12.85546875" bestFit="1" customWidth="1"/>
    <col min="9299" max="9299" width="14.5703125" customWidth="1"/>
    <col min="9300" max="9300" width="12.85546875" bestFit="1" customWidth="1"/>
    <col min="9301" max="9302" width="12.85546875" customWidth="1"/>
    <col min="9303" max="9303" width="9.140625" bestFit="1" customWidth="1"/>
    <col min="9305" max="9305" width="2.140625" customWidth="1"/>
    <col min="9306" max="9306" width="6.5703125" bestFit="1" customWidth="1"/>
    <col min="9307" max="9308" width="9.140625" bestFit="1" customWidth="1"/>
    <col min="9309" max="9309" width="12.85546875" bestFit="1" customWidth="1"/>
    <col min="9310" max="9310" width="14.5703125" customWidth="1"/>
    <col min="9311" max="9311" width="12.85546875" bestFit="1" customWidth="1"/>
    <col min="9312" max="9313" width="12.85546875" customWidth="1"/>
    <col min="9314" max="9314" width="9.140625" bestFit="1" customWidth="1"/>
    <col min="9473" max="9473" width="1.7109375" customWidth="1"/>
    <col min="9474" max="9474" width="6.5703125" bestFit="1" customWidth="1"/>
    <col min="9475" max="9475" width="7.7109375" bestFit="1" customWidth="1"/>
    <col min="9476" max="9476" width="9.140625" bestFit="1" customWidth="1"/>
    <col min="9477" max="9477" width="12.85546875" bestFit="1" customWidth="1"/>
    <col min="9478" max="9478" width="12.85546875" customWidth="1"/>
    <col min="9479" max="9479" width="8.42578125" bestFit="1" customWidth="1"/>
    <col min="9480" max="9480" width="14.42578125" bestFit="1" customWidth="1"/>
    <col min="9481" max="9481" width="14.42578125" customWidth="1"/>
    <col min="9484" max="9484" width="3" customWidth="1"/>
    <col min="9485" max="9485" width="6.5703125" bestFit="1" customWidth="1"/>
    <col min="9486" max="9486" width="7.7109375" bestFit="1" customWidth="1"/>
    <col min="9487" max="9487" width="9.140625" bestFit="1" customWidth="1"/>
    <col min="9488" max="9488" width="12.85546875" bestFit="1" customWidth="1"/>
    <col min="9489" max="9489" width="12.85546875" customWidth="1"/>
    <col min="9490" max="9490" width="8.42578125" bestFit="1" customWidth="1"/>
    <col min="9491" max="9491" width="14.42578125" bestFit="1" customWidth="1"/>
    <col min="9492" max="9492" width="14.42578125" customWidth="1"/>
    <col min="9495" max="9495" width="2.5703125" customWidth="1"/>
    <col min="9496" max="9496" width="6.5703125" bestFit="1" customWidth="1"/>
    <col min="9497" max="9497" width="7.7109375" bestFit="1" customWidth="1"/>
    <col min="9498" max="9498" width="9.140625" bestFit="1" customWidth="1"/>
    <col min="9499" max="9499" width="12.85546875" bestFit="1" customWidth="1"/>
    <col min="9500" max="9500" width="20.28515625" bestFit="1" customWidth="1"/>
    <col min="9501" max="9501" width="8.42578125" bestFit="1" customWidth="1"/>
    <col min="9502" max="9502" width="14.42578125" bestFit="1" customWidth="1"/>
    <col min="9503" max="9503" width="14.42578125" customWidth="1"/>
    <col min="9506" max="9506" width="2.7109375" customWidth="1"/>
    <col min="9507" max="9507" width="6.5703125" bestFit="1" customWidth="1"/>
    <col min="9508" max="9508" width="7.7109375" bestFit="1" customWidth="1"/>
    <col min="9509" max="9509" width="9.140625" bestFit="1" customWidth="1"/>
    <col min="9510" max="9510" width="12.85546875" bestFit="1" customWidth="1"/>
    <col min="9511" max="9511" width="12.85546875" customWidth="1"/>
    <col min="9512" max="9512" width="8.42578125" bestFit="1" customWidth="1"/>
    <col min="9513" max="9513" width="15.85546875" customWidth="1"/>
    <col min="9514" max="9514" width="14.42578125" bestFit="1" customWidth="1"/>
    <col min="9517" max="9517" width="2.7109375" customWidth="1"/>
    <col min="9518" max="9518" width="6.5703125" bestFit="1" customWidth="1"/>
    <col min="9519" max="9519" width="7.7109375" bestFit="1" customWidth="1"/>
    <col min="9520" max="9520" width="9.140625" bestFit="1" customWidth="1"/>
    <col min="9521" max="9521" width="12.85546875" bestFit="1" customWidth="1"/>
    <col min="9522" max="9522" width="12.85546875" customWidth="1"/>
    <col min="9523" max="9523" width="8.42578125" bestFit="1" customWidth="1"/>
    <col min="9524" max="9524" width="13.7109375" customWidth="1"/>
    <col min="9525" max="9525" width="10.42578125" customWidth="1"/>
    <col min="9528" max="9528" width="2.140625" customWidth="1"/>
    <col min="9529" max="9529" width="6.5703125" bestFit="1" customWidth="1"/>
    <col min="9530" max="9531" width="9.140625" bestFit="1" customWidth="1"/>
    <col min="9532" max="9532" width="12.85546875" bestFit="1" customWidth="1"/>
    <col min="9533" max="9533" width="14.5703125" customWidth="1"/>
    <col min="9534" max="9534" width="12.85546875" bestFit="1" customWidth="1"/>
    <col min="9535" max="9536" width="12.85546875" customWidth="1"/>
    <col min="9537" max="9537" width="9.140625" bestFit="1" customWidth="1"/>
    <col min="9539" max="9539" width="2.140625" customWidth="1"/>
    <col min="9540" max="9540" width="6.5703125" bestFit="1" customWidth="1"/>
    <col min="9541" max="9542" width="9.140625" bestFit="1" customWidth="1"/>
    <col min="9543" max="9543" width="12.85546875" bestFit="1" customWidth="1"/>
    <col min="9544" max="9544" width="14.5703125" customWidth="1"/>
    <col min="9545" max="9545" width="12.85546875" bestFit="1" customWidth="1"/>
    <col min="9546" max="9547" width="12.85546875" customWidth="1"/>
    <col min="9548" max="9548" width="9.140625" bestFit="1" customWidth="1"/>
    <col min="9550" max="9550" width="2.140625" customWidth="1"/>
    <col min="9551" max="9551" width="6.5703125" bestFit="1" customWidth="1"/>
    <col min="9552" max="9553" width="9.140625" bestFit="1" customWidth="1"/>
    <col min="9554" max="9554" width="12.85546875" bestFit="1" customWidth="1"/>
    <col min="9555" max="9555" width="14.5703125" customWidth="1"/>
    <col min="9556" max="9556" width="12.85546875" bestFit="1" customWidth="1"/>
    <col min="9557" max="9558" width="12.85546875" customWidth="1"/>
    <col min="9559" max="9559" width="9.140625" bestFit="1" customWidth="1"/>
    <col min="9561" max="9561" width="2.140625" customWidth="1"/>
    <col min="9562" max="9562" width="6.5703125" bestFit="1" customWidth="1"/>
    <col min="9563" max="9564" width="9.140625" bestFit="1" customWidth="1"/>
    <col min="9565" max="9565" width="12.85546875" bestFit="1" customWidth="1"/>
    <col min="9566" max="9566" width="14.5703125" customWidth="1"/>
    <col min="9567" max="9567" width="12.85546875" bestFit="1" customWidth="1"/>
    <col min="9568" max="9569" width="12.85546875" customWidth="1"/>
    <col min="9570" max="9570" width="9.140625" bestFit="1" customWidth="1"/>
    <col min="9729" max="9729" width="1.7109375" customWidth="1"/>
    <col min="9730" max="9730" width="6.5703125" bestFit="1" customWidth="1"/>
    <col min="9731" max="9731" width="7.7109375" bestFit="1" customWidth="1"/>
    <col min="9732" max="9732" width="9.140625" bestFit="1" customWidth="1"/>
    <col min="9733" max="9733" width="12.85546875" bestFit="1" customWidth="1"/>
    <col min="9734" max="9734" width="12.85546875" customWidth="1"/>
    <col min="9735" max="9735" width="8.42578125" bestFit="1" customWidth="1"/>
    <col min="9736" max="9736" width="14.42578125" bestFit="1" customWidth="1"/>
    <col min="9737" max="9737" width="14.42578125" customWidth="1"/>
    <col min="9740" max="9740" width="3" customWidth="1"/>
    <col min="9741" max="9741" width="6.5703125" bestFit="1" customWidth="1"/>
    <col min="9742" max="9742" width="7.7109375" bestFit="1" customWidth="1"/>
    <col min="9743" max="9743" width="9.140625" bestFit="1" customWidth="1"/>
    <col min="9744" max="9744" width="12.85546875" bestFit="1" customWidth="1"/>
    <col min="9745" max="9745" width="12.85546875" customWidth="1"/>
    <col min="9746" max="9746" width="8.42578125" bestFit="1" customWidth="1"/>
    <col min="9747" max="9747" width="14.42578125" bestFit="1" customWidth="1"/>
    <col min="9748" max="9748" width="14.42578125" customWidth="1"/>
    <col min="9751" max="9751" width="2.5703125" customWidth="1"/>
    <col min="9752" max="9752" width="6.5703125" bestFit="1" customWidth="1"/>
    <col min="9753" max="9753" width="7.7109375" bestFit="1" customWidth="1"/>
    <col min="9754" max="9754" width="9.140625" bestFit="1" customWidth="1"/>
    <col min="9755" max="9755" width="12.85546875" bestFit="1" customWidth="1"/>
    <col min="9756" max="9756" width="20.28515625" bestFit="1" customWidth="1"/>
    <col min="9757" max="9757" width="8.42578125" bestFit="1" customWidth="1"/>
    <col min="9758" max="9758" width="14.42578125" bestFit="1" customWidth="1"/>
    <col min="9759" max="9759" width="14.42578125" customWidth="1"/>
    <col min="9762" max="9762" width="2.7109375" customWidth="1"/>
    <col min="9763" max="9763" width="6.5703125" bestFit="1" customWidth="1"/>
    <col min="9764" max="9764" width="7.7109375" bestFit="1" customWidth="1"/>
    <col min="9765" max="9765" width="9.140625" bestFit="1" customWidth="1"/>
    <col min="9766" max="9766" width="12.85546875" bestFit="1" customWidth="1"/>
    <col min="9767" max="9767" width="12.85546875" customWidth="1"/>
    <col min="9768" max="9768" width="8.42578125" bestFit="1" customWidth="1"/>
    <col min="9769" max="9769" width="15.85546875" customWidth="1"/>
    <col min="9770" max="9770" width="14.42578125" bestFit="1" customWidth="1"/>
    <col min="9773" max="9773" width="2.7109375" customWidth="1"/>
    <col min="9774" max="9774" width="6.5703125" bestFit="1" customWidth="1"/>
    <col min="9775" max="9775" width="7.7109375" bestFit="1" customWidth="1"/>
    <col min="9776" max="9776" width="9.140625" bestFit="1" customWidth="1"/>
    <col min="9777" max="9777" width="12.85546875" bestFit="1" customWidth="1"/>
    <col min="9778" max="9778" width="12.85546875" customWidth="1"/>
    <col min="9779" max="9779" width="8.42578125" bestFit="1" customWidth="1"/>
    <col min="9780" max="9780" width="13.7109375" customWidth="1"/>
    <col min="9781" max="9781" width="10.42578125" customWidth="1"/>
    <col min="9784" max="9784" width="2.140625" customWidth="1"/>
    <col min="9785" max="9785" width="6.5703125" bestFit="1" customWidth="1"/>
    <col min="9786" max="9787" width="9.140625" bestFit="1" customWidth="1"/>
    <col min="9788" max="9788" width="12.85546875" bestFit="1" customWidth="1"/>
    <col min="9789" max="9789" width="14.5703125" customWidth="1"/>
    <col min="9790" max="9790" width="12.85546875" bestFit="1" customWidth="1"/>
    <col min="9791" max="9792" width="12.85546875" customWidth="1"/>
    <col min="9793" max="9793" width="9.140625" bestFit="1" customWidth="1"/>
    <col min="9795" max="9795" width="2.140625" customWidth="1"/>
    <col min="9796" max="9796" width="6.5703125" bestFit="1" customWidth="1"/>
    <col min="9797" max="9798" width="9.140625" bestFit="1" customWidth="1"/>
    <col min="9799" max="9799" width="12.85546875" bestFit="1" customWidth="1"/>
    <col min="9800" max="9800" width="14.5703125" customWidth="1"/>
    <col min="9801" max="9801" width="12.85546875" bestFit="1" customWidth="1"/>
    <col min="9802" max="9803" width="12.85546875" customWidth="1"/>
    <col min="9804" max="9804" width="9.140625" bestFit="1" customWidth="1"/>
    <col min="9806" max="9806" width="2.140625" customWidth="1"/>
    <col min="9807" max="9807" width="6.5703125" bestFit="1" customWidth="1"/>
    <col min="9808" max="9809" width="9.140625" bestFit="1" customWidth="1"/>
    <col min="9810" max="9810" width="12.85546875" bestFit="1" customWidth="1"/>
    <col min="9811" max="9811" width="14.5703125" customWidth="1"/>
    <col min="9812" max="9812" width="12.85546875" bestFit="1" customWidth="1"/>
    <col min="9813" max="9814" width="12.85546875" customWidth="1"/>
    <col min="9815" max="9815" width="9.140625" bestFit="1" customWidth="1"/>
    <col min="9817" max="9817" width="2.140625" customWidth="1"/>
    <col min="9818" max="9818" width="6.5703125" bestFit="1" customWidth="1"/>
    <col min="9819" max="9820" width="9.140625" bestFit="1" customWidth="1"/>
    <col min="9821" max="9821" width="12.85546875" bestFit="1" customWidth="1"/>
    <col min="9822" max="9822" width="14.5703125" customWidth="1"/>
    <col min="9823" max="9823" width="12.85546875" bestFit="1" customWidth="1"/>
    <col min="9824" max="9825" width="12.85546875" customWidth="1"/>
    <col min="9826" max="9826" width="9.140625" bestFit="1" customWidth="1"/>
    <col min="9985" max="9985" width="1.7109375" customWidth="1"/>
    <col min="9986" max="9986" width="6.5703125" bestFit="1" customWidth="1"/>
    <col min="9987" max="9987" width="7.7109375" bestFit="1" customWidth="1"/>
    <col min="9988" max="9988" width="9.140625" bestFit="1" customWidth="1"/>
    <col min="9989" max="9989" width="12.85546875" bestFit="1" customWidth="1"/>
    <col min="9990" max="9990" width="12.85546875" customWidth="1"/>
    <col min="9991" max="9991" width="8.42578125" bestFit="1" customWidth="1"/>
    <col min="9992" max="9992" width="14.42578125" bestFit="1" customWidth="1"/>
    <col min="9993" max="9993" width="14.42578125" customWidth="1"/>
    <col min="9996" max="9996" width="3" customWidth="1"/>
    <col min="9997" max="9997" width="6.5703125" bestFit="1" customWidth="1"/>
    <col min="9998" max="9998" width="7.7109375" bestFit="1" customWidth="1"/>
    <col min="9999" max="9999" width="9.140625" bestFit="1" customWidth="1"/>
    <col min="10000" max="10000" width="12.85546875" bestFit="1" customWidth="1"/>
    <col min="10001" max="10001" width="12.85546875" customWidth="1"/>
    <col min="10002" max="10002" width="8.42578125" bestFit="1" customWidth="1"/>
    <col min="10003" max="10003" width="14.42578125" bestFit="1" customWidth="1"/>
    <col min="10004" max="10004" width="14.42578125" customWidth="1"/>
    <col min="10007" max="10007" width="2.5703125" customWidth="1"/>
    <col min="10008" max="10008" width="6.5703125" bestFit="1" customWidth="1"/>
    <col min="10009" max="10009" width="7.7109375" bestFit="1" customWidth="1"/>
    <col min="10010" max="10010" width="9.140625" bestFit="1" customWidth="1"/>
    <col min="10011" max="10011" width="12.85546875" bestFit="1" customWidth="1"/>
    <col min="10012" max="10012" width="20.28515625" bestFit="1" customWidth="1"/>
    <col min="10013" max="10013" width="8.42578125" bestFit="1" customWidth="1"/>
    <col min="10014" max="10014" width="14.42578125" bestFit="1" customWidth="1"/>
    <col min="10015" max="10015" width="14.42578125" customWidth="1"/>
    <col min="10018" max="10018" width="2.7109375" customWidth="1"/>
    <col min="10019" max="10019" width="6.5703125" bestFit="1" customWidth="1"/>
    <col min="10020" max="10020" width="7.7109375" bestFit="1" customWidth="1"/>
    <col min="10021" max="10021" width="9.140625" bestFit="1" customWidth="1"/>
    <col min="10022" max="10022" width="12.85546875" bestFit="1" customWidth="1"/>
    <col min="10023" max="10023" width="12.85546875" customWidth="1"/>
    <col min="10024" max="10024" width="8.42578125" bestFit="1" customWidth="1"/>
    <col min="10025" max="10025" width="15.85546875" customWidth="1"/>
    <col min="10026" max="10026" width="14.42578125" bestFit="1" customWidth="1"/>
    <col min="10029" max="10029" width="2.7109375" customWidth="1"/>
    <col min="10030" max="10030" width="6.5703125" bestFit="1" customWidth="1"/>
    <col min="10031" max="10031" width="7.7109375" bestFit="1" customWidth="1"/>
    <col min="10032" max="10032" width="9.140625" bestFit="1" customWidth="1"/>
    <col min="10033" max="10033" width="12.85546875" bestFit="1" customWidth="1"/>
    <col min="10034" max="10034" width="12.85546875" customWidth="1"/>
    <col min="10035" max="10035" width="8.42578125" bestFit="1" customWidth="1"/>
    <col min="10036" max="10036" width="13.7109375" customWidth="1"/>
    <col min="10037" max="10037" width="10.42578125" customWidth="1"/>
    <col min="10040" max="10040" width="2.140625" customWidth="1"/>
    <col min="10041" max="10041" width="6.5703125" bestFit="1" customWidth="1"/>
    <col min="10042" max="10043" width="9.140625" bestFit="1" customWidth="1"/>
    <col min="10044" max="10044" width="12.85546875" bestFit="1" customWidth="1"/>
    <col min="10045" max="10045" width="14.5703125" customWidth="1"/>
    <col min="10046" max="10046" width="12.85546875" bestFit="1" customWidth="1"/>
    <col min="10047" max="10048" width="12.85546875" customWidth="1"/>
    <col min="10049" max="10049" width="9.140625" bestFit="1" customWidth="1"/>
    <col min="10051" max="10051" width="2.140625" customWidth="1"/>
    <col min="10052" max="10052" width="6.5703125" bestFit="1" customWidth="1"/>
    <col min="10053" max="10054" width="9.140625" bestFit="1" customWidth="1"/>
    <col min="10055" max="10055" width="12.85546875" bestFit="1" customWidth="1"/>
    <col min="10056" max="10056" width="14.5703125" customWidth="1"/>
    <col min="10057" max="10057" width="12.85546875" bestFit="1" customWidth="1"/>
    <col min="10058" max="10059" width="12.85546875" customWidth="1"/>
    <col min="10060" max="10060" width="9.140625" bestFit="1" customWidth="1"/>
    <col min="10062" max="10062" width="2.140625" customWidth="1"/>
    <col min="10063" max="10063" width="6.5703125" bestFit="1" customWidth="1"/>
    <col min="10064" max="10065" width="9.140625" bestFit="1" customWidth="1"/>
    <col min="10066" max="10066" width="12.85546875" bestFit="1" customWidth="1"/>
    <col min="10067" max="10067" width="14.5703125" customWidth="1"/>
    <col min="10068" max="10068" width="12.85546875" bestFit="1" customWidth="1"/>
    <col min="10069" max="10070" width="12.85546875" customWidth="1"/>
    <col min="10071" max="10071" width="9.140625" bestFit="1" customWidth="1"/>
    <col min="10073" max="10073" width="2.140625" customWidth="1"/>
    <col min="10074" max="10074" width="6.5703125" bestFit="1" customWidth="1"/>
    <col min="10075" max="10076" width="9.140625" bestFit="1" customWidth="1"/>
    <col min="10077" max="10077" width="12.85546875" bestFit="1" customWidth="1"/>
    <col min="10078" max="10078" width="14.5703125" customWidth="1"/>
    <col min="10079" max="10079" width="12.85546875" bestFit="1" customWidth="1"/>
    <col min="10080" max="10081" width="12.85546875" customWidth="1"/>
    <col min="10082" max="10082" width="9.140625" bestFit="1" customWidth="1"/>
    <col min="10241" max="10241" width="1.7109375" customWidth="1"/>
    <col min="10242" max="10242" width="6.5703125" bestFit="1" customWidth="1"/>
    <col min="10243" max="10243" width="7.7109375" bestFit="1" customWidth="1"/>
    <col min="10244" max="10244" width="9.140625" bestFit="1" customWidth="1"/>
    <col min="10245" max="10245" width="12.85546875" bestFit="1" customWidth="1"/>
    <col min="10246" max="10246" width="12.85546875" customWidth="1"/>
    <col min="10247" max="10247" width="8.42578125" bestFit="1" customWidth="1"/>
    <col min="10248" max="10248" width="14.42578125" bestFit="1" customWidth="1"/>
    <col min="10249" max="10249" width="14.42578125" customWidth="1"/>
    <col min="10252" max="10252" width="3" customWidth="1"/>
    <col min="10253" max="10253" width="6.5703125" bestFit="1" customWidth="1"/>
    <col min="10254" max="10254" width="7.7109375" bestFit="1" customWidth="1"/>
    <col min="10255" max="10255" width="9.140625" bestFit="1" customWidth="1"/>
    <col min="10256" max="10256" width="12.85546875" bestFit="1" customWidth="1"/>
    <col min="10257" max="10257" width="12.85546875" customWidth="1"/>
    <col min="10258" max="10258" width="8.42578125" bestFit="1" customWidth="1"/>
    <col min="10259" max="10259" width="14.42578125" bestFit="1" customWidth="1"/>
    <col min="10260" max="10260" width="14.42578125" customWidth="1"/>
    <col min="10263" max="10263" width="2.5703125" customWidth="1"/>
    <col min="10264" max="10264" width="6.5703125" bestFit="1" customWidth="1"/>
    <col min="10265" max="10265" width="7.7109375" bestFit="1" customWidth="1"/>
    <col min="10266" max="10266" width="9.140625" bestFit="1" customWidth="1"/>
    <col min="10267" max="10267" width="12.85546875" bestFit="1" customWidth="1"/>
    <col min="10268" max="10268" width="20.28515625" bestFit="1" customWidth="1"/>
    <col min="10269" max="10269" width="8.42578125" bestFit="1" customWidth="1"/>
    <col min="10270" max="10270" width="14.42578125" bestFit="1" customWidth="1"/>
    <col min="10271" max="10271" width="14.42578125" customWidth="1"/>
    <col min="10274" max="10274" width="2.7109375" customWidth="1"/>
    <col min="10275" max="10275" width="6.5703125" bestFit="1" customWidth="1"/>
    <col min="10276" max="10276" width="7.7109375" bestFit="1" customWidth="1"/>
    <col min="10277" max="10277" width="9.140625" bestFit="1" customWidth="1"/>
    <col min="10278" max="10278" width="12.85546875" bestFit="1" customWidth="1"/>
    <col min="10279" max="10279" width="12.85546875" customWidth="1"/>
    <col min="10280" max="10280" width="8.42578125" bestFit="1" customWidth="1"/>
    <col min="10281" max="10281" width="15.85546875" customWidth="1"/>
    <col min="10282" max="10282" width="14.42578125" bestFit="1" customWidth="1"/>
    <col min="10285" max="10285" width="2.7109375" customWidth="1"/>
    <col min="10286" max="10286" width="6.5703125" bestFit="1" customWidth="1"/>
    <col min="10287" max="10287" width="7.7109375" bestFit="1" customWidth="1"/>
    <col min="10288" max="10288" width="9.140625" bestFit="1" customWidth="1"/>
    <col min="10289" max="10289" width="12.85546875" bestFit="1" customWidth="1"/>
    <col min="10290" max="10290" width="12.85546875" customWidth="1"/>
    <col min="10291" max="10291" width="8.42578125" bestFit="1" customWidth="1"/>
    <col min="10292" max="10292" width="13.7109375" customWidth="1"/>
    <col min="10293" max="10293" width="10.42578125" customWidth="1"/>
    <col min="10296" max="10296" width="2.140625" customWidth="1"/>
    <col min="10297" max="10297" width="6.5703125" bestFit="1" customWidth="1"/>
    <col min="10298" max="10299" width="9.140625" bestFit="1" customWidth="1"/>
    <col min="10300" max="10300" width="12.85546875" bestFit="1" customWidth="1"/>
    <col min="10301" max="10301" width="14.5703125" customWidth="1"/>
    <col min="10302" max="10302" width="12.85546875" bestFit="1" customWidth="1"/>
    <col min="10303" max="10304" width="12.85546875" customWidth="1"/>
    <col min="10305" max="10305" width="9.140625" bestFit="1" customWidth="1"/>
    <col min="10307" max="10307" width="2.140625" customWidth="1"/>
    <col min="10308" max="10308" width="6.5703125" bestFit="1" customWidth="1"/>
    <col min="10309" max="10310" width="9.140625" bestFit="1" customWidth="1"/>
    <col min="10311" max="10311" width="12.85546875" bestFit="1" customWidth="1"/>
    <col min="10312" max="10312" width="14.5703125" customWidth="1"/>
    <col min="10313" max="10313" width="12.85546875" bestFit="1" customWidth="1"/>
    <col min="10314" max="10315" width="12.85546875" customWidth="1"/>
    <col min="10316" max="10316" width="9.140625" bestFit="1" customWidth="1"/>
    <col min="10318" max="10318" width="2.140625" customWidth="1"/>
    <col min="10319" max="10319" width="6.5703125" bestFit="1" customWidth="1"/>
    <col min="10320" max="10321" width="9.140625" bestFit="1" customWidth="1"/>
    <col min="10322" max="10322" width="12.85546875" bestFit="1" customWidth="1"/>
    <col min="10323" max="10323" width="14.5703125" customWidth="1"/>
    <col min="10324" max="10324" width="12.85546875" bestFit="1" customWidth="1"/>
    <col min="10325" max="10326" width="12.85546875" customWidth="1"/>
    <col min="10327" max="10327" width="9.140625" bestFit="1" customWidth="1"/>
    <col min="10329" max="10329" width="2.140625" customWidth="1"/>
    <col min="10330" max="10330" width="6.5703125" bestFit="1" customWidth="1"/>
    <col min="10331" max="10332" width="9.140625" bestFit="1" customWidth="1"/>
    <col min="10333" max="10333" width="12.85546875" bestFit="1" customWidth="1"/>
    <col min="10334" max="10334" width="14.5703125" customWidth="1"/>
    <col min="10335" max="10335" width="12.85546875" bestFit="1" customWidth="1"/>
    <col min="10336" max="10337" width="12.85546875" customWidth="1"/>
    <col min="10338" max="10338" width="9.140625" bestFit="1" customWidth="1"/>
    <col min="10497" max="10497" width="1.7109375" customWidth="1"/>
    <col min="10498" max="10498" width="6.5703125" bestFit="1" customWidth="1"/>
    <col min="10499" max="10499" width="7.7109375" bestFit="1" customWidth="1"/>
    <col min="10500" max="10500" width="9.140625" bestFit="1" customWidth="1"/>
    <col min="10501" max="10501" width="12.85546875" bestFit="1" customWidth="1"/>
    <col min="10502" max="10502" width="12.85546875" customWidth="1"/>
    <col min="10503" max="10503" width="8.42578125" bestFit="1" customWidth="1"/>
    <col min="10504" max="10504" width="14.42578125" bestFit="1" customWidth="1"/>
    <col min="10505" max="10505" width="14.42578125" customWidth="1"/>
    <col min="10508" max="10508" width="3" customWidth="1"/>
    <col min="10509" max="10509" width="6.5703125" bestFit="1" customWidth="1"/>
    <col min="10510" max="10510" width="7.7109375" bestFit="1" customWidth="1"/>
    <col min="10511" max="10511" width="9.140625" bestFit="1" customWidth="1"/>
    <col min="10512" max="10512" width="12.85546875" bestFit="1" customWidth="1"/>
    <col min="10513" max="10513" width="12.85546875" customWidth="1"/>
    <col min="10514" max="10514" width="8.42578125" bestFit="1" customWidth="1"/>
    <col min="10515" max="10515" width="14.42578125" bestFit="1" customWidth="1"/>
    <col min="10516" max="10516" width="14.42578125" customWidth="1"/>
    <col min="10519" max="10519" width="2.5703125" customWidth="1"/>
    <col min="10520" max="10520" width="6.5703125" bestFit="1" customWidth="1"/>
    <col min="10521" max="10521" width="7.7109375" bestFit="1" customWidth="1"/>
    <col min="10522" max="10522" width="9.140625" bestFit="1" customWidth="1"/>
    <col min="10523" max="10523" width="12.85546875" bestFit="1" customWidth="1"/>
    <col min="10524" max="10524" width="20.28515625" bestFit="1" customWidth="1"/>
    <col min="10525" max="10525" width="8.42578125" bestFit="1" customWidth="1"/>
    <col min="10526" max="10526" width="14.42578125" bestFit="1" customWidth="1"/>
    <col min="10527" max="10527" width="14.42578125" customWidth="1"/>
    <col min="10530" max="10530" width="2.7109375" customWidth="1"/>
    <col min="10531" max="10531" width="6.5703125" bestFit="1" customWidth="1"/>
    <col min="10532" max="10532" width="7.7109375" bestFit="1" customWidth="1"/>
    <col min="10533" max="10533" width="9.140625" bestFit="1" customWidth="1"/>
    <col min="10534" max="10534" width="12.85546875" bestFit="1" customWidth="1"/>
    <col min="10535" max="10535" width="12.85546875" customWidth="1"/>
    <col min="10536" max="10536" width="8.42578125" bestFit="1" customWidth="1"/>
    <col min="10537" max="10537" width="15.85546875" customWidth="1"/>
    <col min="10538" max="10538" width="14.42578125" bestFit="1" customWidth="1"/>
    <col min="10541" max="10541" width="2.7109375" customWidth="1"/>
    <col min="10542" max="10542" width="6.5703125" bestFit="1" customWidth="1"/>
    <col min="10543" max="10543" width="7.7109375" bestFit="1" customWidth="1"/>
    <col min="10544" max="10544" width="9.140625" bestFit="1" customWidth="1"/>
    <col min="10545" max="10545" width="12.85546875" bestFit="1" customWidth="1"/>
    <col min="10546" max="10546" width="12.85546875" customWidth="1"/>
    <col min="10547" max="10547" width="8.42578125" bestFit="1" customWidth="1"/>
    <col min="10548" max="10548" width="13.7109375" customWidth="1"/>
    <col min="10549" max="10549" width="10.42578125" customWidth="1"/>
    <col min="10552" max="10552" width="2.140625" customWidth="1"/>
    <col min="10553" max="10553" width="6.5703125" bestFit="1" customWidth="1"/>
    <col min="10554" max="10555" width="9.140625" bestFit="1" customWidth="1"/>
    <col min="10556" max="10556" width="12.85546875" bestFit="1" customWidth="1"/>
    <col min="10557" max="10557" width="14.5703125" customWidth="1"/>
    <col min="10558" max="10558" width="12.85546875" bestFit="1" customWidth="1"/>
    <col min="10559" max="10560" width="12.85546875" customWidth="1"/>
    <col min="10561" max="10561" width="9.140625" bestFit="1" customWidth="1"/>
    <col min="10563" max="10563" width="2.140625" customWidth="1"/>
    <col min="10564" max="10564" width="6.5703125" bestFit="1" customWidth="1"/>
    <col min="10565" max="10566" width="9.140625" bestFit="1" customWidth="1"/>
    <col min="10567" max="10567" width="12.85546875" bestFit="1" customWidth="1"/>
    <col min="10568" max="10568" width="14.5703125" customWidth="1"/>
    <col min="10569" max="10569" width="12.85546875" bestFit="1" customWidth="1"/>
    <col min="10570" max="10571" width="12.85546875" customWidth="1"/>
    <col min="10572" max="10572" width="9.140625" bestFit="1" customWidth="1"/>
    <col min="10574" max="10574" width="2.140625" customWidth="1"/>
    <col min="10575" max="10575" width="6.5703125" bestFit="1" customWidth="1"/>
    <col min="10576" max="10577" width="9.140625" bestFit="1" customWidth="1"/>
    <col min="10578" max="10578" width="12.85546875" bestFit="1" customWidth="1"/>
    <col min="10579" max="10579" width="14.5703125" customWidth="1"/>
    <col min="10580" max="10580" width="12.85546875" bestFit="1" customWidth="1"/>
    <col min="10581" max="10582" width="12.85546875" customWidth="1"/>
    <col min="10583" max="10583" width="9.140625" bestFit="1" customWidth="1"/>
    <col min="10585" max="10585" width="2.140625" customWidth="1"/>
    <col min="10586" max="10586" width="6.5703125" bestFit="1" customWidth="1"/>
    <col min="10587" max="10588" width="9.140625" bestFit="1" customWidth="1"/>
    <col min="10589" max="10589" width="12.85546875" bestFit="1" customWidth="1"/>
    <col min="10590" max="10590" width="14.5703125" customWidth="1"/>
    <col min="10591" max="10591" width="12.85546875" bestFit="1" customWidth="1"/>
    <col min="10592" max="10593" width="12.85546875" customWidth="1"/>
    <col min="10594" max="10594" width="9.140625" bestFit="1" customWidth="1"/>
    <col min="10753" max="10753" width="1.7109375" customWidth="1"/>
    <col min="10754" max="10754" width="6.5703125" bestFit="1" customWidth="1"/>
    <col min="10755" max="10755" width="7.7109375" bestFit="1" customWidth="1"/>
    <col min="10756" max="10756" width="9.140625" bestFit="1" customWidth="1"/>
    <col min="10757" max="10757" width="12.85546875" bestFit="1" customWidth="1"/>
    <col min="10758" max="10758" width="12.85546875" customWidth="1"/>
    <col min="10759" max="10759" width="8.42578125" bestFit="1" customWidth="1"/>
    <col min="10760" max="10760" width="14.42578125" bestFit="1" customWidth="1"/>
    <col min="10761" max="10761" width="14.42578125" customWidth="1"/>
    <col min="10764" max="10764" width="3" customWidth="1"/>
    <col min="10765" max="10765" width="6.5703125" bestFit="1" customWidth="1"/>
    <col min="10766" max="10766" width="7.7109375" bestFit="1" customWidth="1"/>
    <col min="10767" max="10767" width="9.140625" bestFit="1" customWidth="1"/>
    <col min="10768" max="10768" width="12.85546875" bestFit="1" customWidth="1"/>
    <col min="10769" max="10769" width="12.85546875" customWidth="1"/>
    <col min="10770" max="10770" width="8.42578125" bestFit="1" customWidth="1"/>
    <col min="10771" max="10771" width="14.42578125" bestFit="1" customWidth="1"/>
    <col min="10772" max="10772" width="14.42578125" customWidth="1"/>
    <col min="10775" max="10775" width="2.5703125" customWidth="1"/>
    <col min="10776" max="10776" width="6.5703125" bestFit="1" customWidth="1"/>
    <col min="10777" max="10777" width="7.7109375" bestFit="1" customWidth="1"/>
    <col min="10778" max="10778" width="9.140625" bestFit="1" customWidth="1"/>
    <col min="10779" max="10779" width="12.85546875" bestFit="1" customWidth="1"/>
    <col min="10780" max="10780" width="20.28515625" bestFit="1" customWidth="1"/>
    <col min="10781" max="10781" width="8.42578125" bestFit="1" customWidth="1"/>
    <col min="10782" max="10782" width="14.42578125" bestFit="1" customWidth="1"/>
    <col min="10783" max="10783" width="14.42578125" customWidth="1"/>
    <col min="10786" max="10786" width="2.7109375" customWidth="1"/>
    <col min="10787" max="10787" width="6.5703125" bestFit="1" customWidth="1"/>
    <col min="10788" max="10788" width="7.7109375" bestFit="1" customWidth="1"/>
    <col min="10789" max="10789" width="9.140625" bestFit="1" customWidth="1"/>
    <col min="10790" max="10790" width="12.85546875" bestFit="1" customWidth="1"/>
    <col min="10791" max="10791" width="12.85546875" customWidth="1"/>
    <col min="10792" max="10792" width="8.42578125" bestFit="1" customWidth="1"/>
    <col min="10793" max="10793" width="15.85546875" customWidth="1"/>
    <col min="10794" max="10794" width="14.42578125" bestFit="1" customWidth="1"/>
    <col min="10797" max="10797" width="2.7109375" customWidth="1"/>
    <col min="10798" max="10798" width="6.5703125" bestFit="1" customWidth="1"/>
    <col min="10799" max="10799" width="7.7109375" bestFit="1" customWidth="1"/>
    <col min="10800" max="10800" width="9.140625" bestFit="1" customWidth="1"/>
    <col min="10801" max="10801" width="12.85546875" bestFit="1" customWidth="1"/>
    <col min="10802" max="10802" width="12.85546875" customWidth="1"/>
    <col min="10803" max="10803" width="8.42578125" bestFit="1" customWidth="1"/>
    <col min="10804" max="10804" width="13.7109375" customWidth="1"/>
    <col min="10805" max="10805" width="10.42578125" customWidth="1"/>
    <col min="10808" max="10808" width="2.140625" customWidth="1"/>
    <col min="10809" max="10809" width="6.5703125" bestFit="1" customWidth="1"/>
    <col min="10810" max="10811" width="9.140625" bestFit="1" customWidth="1"/>
    <col min="10812" max="10812" width="12.85546875" bestFit="1" customWidth="1"/>
    <col min="10813" max="10813" width="14.5703125" customWidth="1"/>
    <col min="10814" max="10814" width="12.85546875" bestFit="1" customWidth="1"/>
    <col min="10815" max="10816" width="12.85546875" customWidth="1"/>
    <col min="10817" max="10817" width="9.140625" bestFit="1" customWidth="1"/>
    <col min="10819" max="10819" width="2.140625" customWidth="1"/>
    <col min="10820" max="10820" width="6.5703125" bestFit="1" customWidth="1"/>
    <col min="10821" max="10822" width="9.140625" bestFit="1" customWidth="1"/>
    <col min="10823" max="10823" width="12.85546875" bestFit="1" customWidth="1"/>
    <col min="10824" max="10824" width="14.5703125" customWidth="1"/>
    <col min="10825" max="10825" width="12.85546875" bestFit="1" customWidth="1"/>
    <col min="10826" max="10827" width="12.85546875" customWidth="1"/>
    <col min="10828" max="10828" width="9.140625" bestFit="1" customWidth="1"/>
    <col min="10830" max="10830" width="2.140625" customWidth="1"/>
    <col min="10831" max="10831" width="6.5703125" bestFit="1" customWidth="1"/>
    <col min="10832" max="10833" width="9.140625" bestFit="1" customWidth="1"/>
    <col min="10834" max="10834" width="12.85546875" bestFit="1" customWidth="1"/>
    <col min="10835" max="10835" width="14.5703125" customWidth="1"/>
    <col min="10836" max="10836" width="12.85546875" bestFit="1" customWidth="1"/>
    <col min="10837" max="10838" width="12.85546875" customWidth="1"/>
    <col min="10839" max="10839" width="9.140625" bestFit="1" customWidth="1"/>
    <col min="10841" max="10841" width="2.140625" customWidth="1"/>
    <col min="10842" max="10842" width="6.5703125" bestFit="1" customWidth="1"/>
    <col min="10843" max="10844" width="9.140625" bestFit="1" customWidth="1"/>
    <col min="10845" max="10845" width="12.85546875" bestFit="1" customWidth="1"/>
    <col min="10846" max="10846" width="14.5703125" customWidth="1"/>
    <col min="10847" max="10847" width="12.85546875" bestFit="1" customWidth="1"/>
    <col min="10848" max="10849" width="12.85546875" customWidth="1"/>
    <col min="10850" max="10850" width="9.140625" bestFit="1" customWidth="1"/>
    <col min="11009" max="11009" width="1.7109375" customWidth="1"/>
    <col min="11010" max="11010" width="6.5703125" bestFit="1" customWidth="1"/>
    <col min="11011" max="11011" width="7.7109375" bestFit="1" customWidth="1"/>
    <col min="11012" max="11012" width="9.140625" bestFit="1" customWidth="1"/>
    <col min="11013" max="11013" width="12.85546875" bestFit="1" customWidth="1"/>
    <col min="11014" max="11014" width="12.85546875" customWidth="1"/>
    <col min="11015" max="11015" width="8.42578125" bestFit="1" customWidth="1"/>
    <col min="11016" max="11016" width="14.42578125" bestFit="1" customWidth="1"/>
    <col min="11017" max="11017" width="14.42578125" customWidth="1"/>
    <col min="11020" max="11020" width="3" customWidth="1"/>
    <col min="11021" max="11021" width="6.5703125" bestFit="1" customWidth="1"/>
    <col min="11022" max="11022" width="7.7109375" bestFit="1" customWidth="1"/>
    <col min="11023" max="11023" width="9.140625" bestFit="1" customWidth="1"/>
    <col min="11024" max="11024" width="12.85546875" bestFit="1" customWidth="1"/>
    <col min="11025" max="11025" width="12.85546875" customWidth="1"/>
    <col min="11026" max="11026" width="8.42578125" bestFit="1" customWidth="1"/>
    <col min="11027" max="11027" width="14.42578125" bestFit="1" customWidth="1"/>
    <col min="11028" max="11028" width="14.42578125" customWidth="1"/>
    <col min="11031" max="11031" width="2.5703125" customWidth="1"/>
    <col min="11032" max="11032" width="6.5703125" bestFit="1" customWidth="1"/>
    <col min="11033" max="11033" width="7.7109375" bestFit="1" customWidth="1"/>
    <col min="11034" max="11034" width="9.140625" bestFit="1" customWidth="1"/>
    <col min="11035" max="11035" width="12.85546875" bestFit="1" customWidth="1"/>
    <col min="11036" max="11036" width="20.28515625" bestFit="1" customWidth="1"/>
    <col min="11037" max="11037" width="8.42578125" bestFit="1" customWidth="1"/>
    <col min="11038" max="11038" width="14.42578125" bestFit="1" customWidth="1"/>
    <col min="11039" max="11039" width="14.42578125" customWidth="1"/>
    <col min="11042" max="11042" width="2.7109375" customWidth="1"/>
    <col min="11043" max="11043" width="6.5703125" bestFit="1" customWidth="1"/>
    <col min="11044" max="11044" width="7.7109375" bestFit="1" customWidth="1"/>
    <col min="11045" max="11045" width="9.140625" bestFit="1" customWidth="1"/>
    <col min="11046" max="11046" width="12.85546875" bestFit="1" customWidth="1"/>
    <col min="11047" max="11047" width="12.85546875" customWidth="1"/>
    <col min="11048" max="11048" width="8.42578125" bestFit="1" customWidth="1"/>
    <col min="11049" max="11049" width="15.85546875" customWidth="1"/>
    <col min="11050" max="11050" width="14.42578125" bestFit="1" customWidth="1"/>
    <col min="11053" max="11053" width="2.7109375" customWidth="1"/>
    <col min="11054" max="11054" width="6.5703125" bestFit="1" customWidth="1"/>
    <col min="11055" max="11055" width="7.7109375" bestFit="1" customWidth="1"/>
    <col min="11056" max="11056" width="9.140625" bestFit="1" customWidth="1"/>
    <col min="11057" max="11057" width="12.85546875" bestFit="1" customWidth="1"/>
    <col min="11058" max="11058" width="12.85546875" customWidth="1"/>
    <col min="11059" max="11059" width="8.42578125" bestFit="1" customWidth="1"/>
    <col min="11060" max="11060" width="13.7109375" customWidth="1"/>
    <col min="11061" max="11061" width="10.42578125" customWidth="1"/>
    <col min="11064" max="11064" width="2.140625" customWidth="1"/>
    <col min="11065" max="11065" width="6.5703125" bestFit="1" customWidth="1"/>
    <col min="11066" max="11067" width="9.140625" bestFit="1" customWidth="1"/>
    <col min="11068" max="11068" width="12.85546875" bestFit="1" customWidth="1"/>
    <col min="11069" max="11069" width="14.5703125" customWidth="1"/>
    <col min="11070" max="11070" width="12.85546875" bestFit="1" customWidth="1"/>
    <col min="11071" max="11072" width="12.85546875" customWidth="1"/>
    <col min="11073" max="11073" width="9.140625" bestFit="1" customWidth="1"/>
    <col min="11075" max="11075" width="2.140625" customWidth="1"/>
    <col min="11076" max="11076" width="6.5703125" bestFit="1" customWidth="1"/>
    <col min="11077" max="11078" width="9.140625" bestFit="1" customWidth="1"/>
    <col min="11079" max="11079" width="12.85546875" bestFit="1" customWidth="1"/>
    <col min="11080" max="11080" width="14.5703125" customWidth="1"/>
    <col min="11081" max="11081" width="12.85546875" bestFit="1" customWidth="1"/>
    <col min="11082" max="11083" width="12.85546875" customWidth="1"/>
    <col min="11084" max="11084" width="9.140625" bestFit="1" customWidth="1"/>
    <col min="11086" max="11086" width="2.140625" customWidth="1"/>
    <col min="11087" max="11087" width="6.5703125" bestFit="1" customWidth="1"/>
    <col min="11088" max="11089" width="9.140625" bestFit="1" customWidth="1"/>
    <col min="11090" max="11090" width="12.85546875" bestFit="1" customWidth="1"/>
    <col min="11091" max="11091" width="14.5703125" customWidth="1"/>
    <col min="11092" max="11092" width="12.85546875" bestFit="1" customWidth="1"/>
    <col min="11093" max="11094" width="12.85546875" customWidth="1"/>
    <col min="11095" max="11095" width="9.140625" bestFit="1" customWidth="1"/>
    <col min="11097" max="11097" width="2.140625" customWidth="1"/>
    <col min="11098" max="11098" width="6.5703125" bestFit="1" customWidth="1"/>
    <col min="11099" max="11100" width="9.140625" bestFit="1" customWidth="1"/>
    <col min="11101" max="11101" width="12.85546875" bestFit="1" customWidth="1"/>
    <col min="11102" max="11102" width="14.5703125" customWidth="1"/>
    <col min="11103" max="11103" width="12.85546875" bestFit="1" customWidth="1"/>
    <col min="11104" max="11105" width="12.85546875" customWidth="1"/>
    <col min="11106" max="11106" width="9.140625" bestFit="1" customWidth="1"/>
    <col min="11265" max="11265" width="1.7109375" customWidth="1"/>
    <col min="11266" max="11266" width="6.5703125" bestFit="1" customWidth="1"/>
    <col min="11267" max="11267" width="7.7109375" bestFit="1" customWidth="1"/>
    <col min="11268" max="11268" width="9.140625" bestFit="1" customWidth="1"/>
    <col min="11269" max="11269" width="12.85546875" bestFit="1" customWidth="1"/>
    <col min="11270" max="11270" width="12.85546875" customWidth="1"/>
    <col min="11271" max="11271" width="8.42578125" bestFit="1" customWidth="1"/>
    <col min="11272" max="11272" width="14.42578125" bestFit="1" customWidth="1"/>
    <col min="11273" max="11273" width="14.42578125" customWidth="1"/>
    <col min="11276" max="11276" width="3" customWidth="1"/>
    <col min="11277" max="11277" width="6.5703125" bestFit="1" customWidth="1"/>
    <col min="11278" max="11278" width="7.7109375" bestFit="1" customWidth="1"/>
    <col min="11279" max="11279" width="9.140625" bestFit="1" customWidth="1"/>
    <col min="11280" max="11280" width="12.85546875" bestFit="1" customWidth="1"/>
    <col min="11281" max="11281" width="12.85546875" customWidth="1"/>
    <col min="11282" max="11282" width="8.42578125" bestFit="1" customWidth="1"/>
    <col min="11283" max="11283" width="14.42578125" bestFit="1" customWidth="1"/>
    <col min="11284" max="11284" width="14.42578125" customWidth="1"/>
    <col min="11287" max="11287" width="2.5703125" customWidth="1"/>
    <col min="11288" max="11288" width="6.5703125" bestFit="1" customWidth="1"/>
    <col min="11289" max="11289" width="7.7109375" bestFit="1" customWidth="1"/>
    <col min="11290" max="11290" width="9.140625" bestFit="1" customWidth="1"/>
    <col min="11291" max="11291" width="12.85546875" bestFit="1" customWidth="1"/>
    <col min="11292" max="11292" width="20.28515625" bestFit="1" customWidth="1"/>
    <col min="11293" max="11293" width="8.42578125" bestFit="1" customWidth="1"/>
    <col min="11294" max="11294" width="14.42578125" bestFit="1" customWidth="1"/>
    <col min="11295" max="11295" width="14.42578125" customWidth="1"/>
    <col min="11298" max="11298" width="2.7109375" customWidth="1"/>
    <col min="11299" max="11299" width="6.5703125" bestFit="1" customWidth="1"/>
    <col min="11300" max="11300" width="7.7109375" bestFit="1" customWidth="1"/>
    <col min="11301" max="11301" width="9.140625" bestFit="1" customWidth="1"/>
    <col min="11302" max="11302" width="12.85546875" bestFit="1" customWidth="1"/>
    <col min="11303" max="11303" width="12.85546875" customWidth="1"/>
    <col min="11304" max="11304" width="8.42578125" bestFit="1" customWidth="1"/>
    <col min="11305" max="11305" width="15.85546875" customWidth="1"/>
    <col min="11306" max="11306" width="14.42578125" bestFit="1" customWidth="1"/>
    <col min="11309" max="11309" width="2.7109375" customWidth="1"/>
    <col min="11310" max="11310" width="6.5703125" bestFit="1" customWidth="1"/>
    <col min="11311" max="11311" width="7.7109375" bestFit="1" customWidth="1"/>
    <col min="11312" max="11312" width="9.140625" bestFit="1" customWidth="1"/>
    <col min="11313" max="11313" width="12.85546875" bestFit="1" customWidth="1"/>
    <col min="11314" max="11314" width="12.85546875" customWidth="1"/>
    <col min="11315" max="11315" width="8.42578125" bestFit="1" customWidth="1"/>
    <col min="11316" max="11316" width="13.7109375" customWidth="1"/>
    <col min="11317" max="11317" width="10.42578125" customWidth="1"/>
    <col min="11320" max="11320" width="2.140625" customWidth="1"/>
    <col min="11321" max="11321" width="6.5703125" bestFit="1" customWidth="1"/>
    <col min="11322" max="11323" width="9.140625" bestFit="1" customWidth="1"/>
    <col min="11324" max="11324" width="12.85546875" bestFit="1" customWidth="1"/>
    <col min="11325" max="11325" width="14.5703125" customWidth="1"/>
    <col min="11326" max="11326" width="12.85546875" bestFit="1" customWidth="1"/>
    <col min="11327" max="11328" width="12.85546875" customWidth="1"/>
    <col min="11329" max="11329" width="9.140625" bestFit="1" customWidth="1"/>
    <col min="11331" max="11331" width="2.140625" customWidth="1"/>
    <col min="11332" max="11332" width="6.5703125" bestFit="1" customWidth="1"/>
    <col min="11333" max="11334" width="9.140625" bestFit="1" customWidth="1"/>
    <col min="11335" max="11335" width="12.85546875" bestFit="1" customWidth="1"/>
    <col min="11336" max="11336" width="14.5703125" customWidth="1"/>
    <col min="11337" max="11337" width="12.85546875" bestFit="1" customWidth="1"/>
    <col min="11338" max="11339" width="12.85546875" customWidth="1"/>
    <col min="11340" max="11340" width="9.140625" bestFit="1" customWidth="1"/>
    <col min="11342" max="11342" width="2.140625" customWidth="1"/>
    <col min="11343" max="11343" width="6.5703125" bestFit="1" customWidth="1"/>
    <col min="11344" max="11345" width="9.140625" bestFit="1" customWidth="1"/>
    <col min="11346" max="11346" width="12.85546875" bestFit="1" customWidth="1"/>
    <col min="11347" max="11347" width="14.5703125" customWidth="1"/>
    <col min="11348" max="11348" width="12.85546875" bestFit="1" customWidth="1"/>
    <col min="11349" max="11350" width="12.85546875" customWidth="1"/>
    <col min="11351" max="11351" width="9.140625" bestFit="1" customWidth="1"/>
    <col min="11353" max="11353" width="2.140625" customWidth="1"/>
    <col min="11354" max="11354" width="6.5703125" bestFit="1" customWidth="1"/>
    <col min="11355" max="11356" width="9.140625" bestFit="1" customWidth="1"/>
    <col min="11357" max="11357" width="12.85546875" bestFit="1" customWidth="1"/>
    <col min="11358" max="11358" width="14.5703125" customWidth="1"/>
    <col min="11359" max="11359" width="12.85546875" bestFit="1" customWidth="1"/>
    <col min="11360" max="11361" width="12.85546875" customWidth="1"/>
    <col min="11362" max="11362" width="9.140625" bestFit="1" customWidth="1"/>
    <col min="11521" max="11521" width="1.7109375" customWidth="1"/>
    <col min="11522" max="11522" width="6.5703125" bestFit="1" customWidth="1"/>
    <col min="11523" max="11523" width="7.7109375" bestFit="1" customWidth="1"/>
    <col min="11524" max="11524" width="9.140625" bestFit="1" customWidth="1"/>
    <col min="11525" max="11525" width="12.85546875" bestFit="1" customWidth="1"/>
    <col min="11526" max="11526" width="12.85546875" customWidth="1"/>
    <col min="11527" max="11527" width="8.42578125" bestFit="1" customWidth="1"/>
    <col min="11528" max="11528" width="14.42578125" bestFit="1" customWidth="1"/>
    <col min="11529" max="11529" width="14.42578125" customWidth="1"/>
    <col min="11532" max="11532" width="3" customWidth="1"/>
    <col min="11533" max="11533" width="6.5703125" bestFit="1" customWidth="1"/>
    <col min="11534" max="11534" width="7.7109375" bestFit="1" customWidth="1"/>
    <col min="11535" max="11535" width="9.140625" bestFit="1" customWidth="1"/>
    <col min="11536" max="11536" width="12.85546875" bestFit="1" customWidth="1"/>
    <col min="11537" max="11537" width="12.85546875" customWidth="1"/>
    <col min="11538" max="11538" width="8.42578125" bestFit="1" customWidth="1"/>
    <col min="11539" max="11539" width="14.42578125" bestFit="1" customWidth="1"/>
    <col min="11540" max="11540" width="14.42578125" customWidth="1"/>
    <col min="11543" max="11543" width="2.5703125" customWidth="1"/>
    <col min="11544" max="11544" width="6.5703125" bestFit="1" customWidth="1"/>
    <col min="11545" max="11545" width="7.7109375" bestFit="1" customWidth="1"/>
    <col min="11546" max="11546" width="9.140625" bestFit="1" customWidth="1"/>
    <col min="11547" max="11547" width="12.85546875" bestFit="1" customWidth="1"/>
    <col min="11548" max="11548" width="20.28515625" bestFit="1" customWidth="1"/>
    <col min="11549" max="11549" width="8.42578125" bestFit="1" customWidth="1"/>
    <col min="11550" max="11550" width="14.42578125" bestFit="1" customWidth="1"/>
    <col min="11551" max="11551" width="14.42578125" customWidth="1"/>
    <col min="11554" max="11554" width="2.7109375" customWidth="1"/>
    <col min="11555" max="11555" width="6.5703125" bestFit="1" customWidth="1"/>
    <col min="11556" max="11556" width="7.7109375" bestFit="1" customWidth="1"/>
    <col min="11557" max="11557" width="9.140625" bestFit="1" customWidth="1"/>
    <col min="11558" max="11558" width="12.85546875" bestFit="1" customWidth="1"/>
    <col min="11559" max="11559" width="12.85546875" customWidth="1"/>
    <col min="11560" max="11560" width="8.42578125" bestFit="1" customWidth="1"/>
    <col min="11561" max="11561" width="15.85546875" customWidth="1"/>
    <col min="11562" max="11562" width="14.42578125" bestFit="1" customWidth="1"/>
    <col min="11565" max="11565" width="2.7109375" customWidth="1"/>
    <col min="11566" max="11566" width="6.5703125" bestFit="1" customWidth="1"/>
    <col min="11567" max="11567" width="7.7109375" bestFit="1" customWidth="1"/>
    <col min="11568" max="11568" width="9.140625" bestFit="1" customWidth="1"/>
    <col min="11569" max="11569" width="12.85546875" bestFit="1" customWidth="1"/>
    <col min="11570" max="11570" width="12.85546875" customWidth="1"/>
    <col min="11571" max="11571" width="8.42578125" bestFit="1" customWidth="1"/>
    <col min="11572" max="11572" width="13.7109375" customWidth="1"/>
    <col min="11573" max="11573" width="10.42578125" customWidth="1"/>
    <col min="11576" max="11576" width="2.140625" customWidth="1"/>
    <col min="11577" max="11577" width="6.5703125" bestFit="1" customWidth="1"/>
    <col min="11578" max="11579" width="9.140625" bestFit="1" customWidth="1"/>
    <col min="11580" max="11580" width="12.85546875" bestFit="1" customWidth="1"/>
    <col min="11581" max="11581" width="14.5703125" customWidth="1"/>
    <col min="11582" max="11582" width="12.85546875" bestFit="1" customWidth="1"/>
    <col min="11583" max="11584" width="12.85546875" customWidth="1"/>
    <col min="11585" max="11585" width="9.140625" bestFit="1" customWidth="1"/>
    <col min="11587" max="11587" width="2.140625" customWidth="1"/>
    <col min="11588" max="11588" width="6.5703125" bestFit="1" customWidth="1"/>
    <col min="11589" max="11590" width="9.140625" bestFit="1" customWidth="1"/>
    <col min="11591" max="11591" width="12.85546875" bestFit="1" customWidth="1"/>
    <col min="11592" max="11592" width="14.5703125" customWidth="1"/>
    <col min="11593" max="11593" width="12.85546875" bestFit="1" customWidth="1"/>
    <col min="11594" max="11595" width="12.85546875" customWidth="1"/>
    <col min="11596" max="11596" width="9.140625" bestFit="1" customWidth="1"/>
    <col min="11598" max="11598" width="2.140625" customWidth="1"/>
    <col min="11599" max="11599" width="6.5703125" bestFit="1" customWidth="1"/>
    <col min="11600" max="11601" width="9.140625" bestFit="1" customWidth="1"/>
    <col min="11602" max="11602" width="12.85546875" bestFit="1" customWidth="1"/>
    <col min="11603" max="11603" width="14.5703125" customWidth="1"/>
    <col min="11604" max="11604" width="12.85546875" bestFit="1" customWidth="1"/>
    <col min="11605" max="11606" width="12.85546875" customWidth="1"/>
    <col min="11607" max="11607" width="9.140625" bestFit="1" customWidth="1"/>
    <col min="11609" max="11609" width="2.140625" customWidth="1"/>
    <col min="11610" max="11610" width="6.5703125" bestFit="1" customWidth="1"/>
    <col min="11611" max="11612" width="9.140625" bestFit="1" customWidth="1"/>
    <col min="11613" max="11613" width="12.85546875" bestFit="1" customWidth="1"/>
    <col min="11614" max="11614" width="14.5703125" customWidth="1"/>
    <col min="11615" max="11615" width="12.85546875" bestFit="1" customWidth="1"/>
    <col min="11616" max="11617" width="12.85546875" customWidth="1"/>
    <col min="11618" max="11618" width="9.140625" bestFit="1" customWidth="1"/>
    <col min="11777" max="11777" width="1.7109375" customWidth="1"/>
    <col min="11778" max="11778" width="6.5703125" bestFit="1" customWidth="1"/>
    <col min="11779" max="11779" width="7.7109375" bestFit="1" customWidth="1"/>
    <col min="11780" max="11780" width="9.140625" bestFit="1" customWidth="1"/>
    <col min="11781" max="11781" width="12.85546875" bestFit="1" customWidth="1"/>
    <col min="11782" max="11782" width="12.85546875" customWidth="1"/>
    <col min="11783" max="11783" width="8.42578125" bestFit="1" customWidth="1"/>
    <col min="11784" max="11784" width="14.42578125" bestFit="1" customWidth="1"/>
    <col min="11785" max="11785" width="14.42578125" customWidth="1"/>
    <col min="11788" max="11788" width="3" customWidth="1"/>
    <col min="11789" max="11789" width="6.5703125" bestFit="1" customWidth="1"/>
    <col min="11790" max="11790" width="7.7109375" bestFit="1" customWidth="1"/>
    <col min="11791" max="11791" width="9.140625" bestFit="1" customWidth="1"/>
    <col min="11792" max="11792" width="12.85546875" bestFit="1" customWidth="1"/>
    <col min="11793" max="11793" width="12.85546875" customWidth="1"/>
    <col min="11794" max="11794" width="8.42578125" bestFit="1" customWidth="1"/>
    <col min="11795" max="11795" width="14.42578125" bestFit="1" customWidth="1"/>
    <col min="11796" max="11796" width="14.42578125" customWidth="1"/>
    <col min="11799" max="11799" width="2.5703125" customWidth="1"/>
    <col min="11800" max="11800" width="6.5703125" bestFit="1" customWidth="1"/>
    <col min="11801" max="11801" width="7.7109375" bestFit="1" customWidth="1"/>
    <col min="11802" max="11802" width="9.140625" bestFit="1" customWidth="1"/>
    <col min="11803" max="11803" width="12.85546875" bestFit="1" customWidth="1"/>
    <col min="11804" max="11804" width="20.28515625" bestFit="1" customWidth="1"/>
    <col min="11805" max="11805" width="8.42578125" bestFit="1" customWidth="1"/>
    <col min="11806" max="11806" width="14.42578125" bestFit="1" customWidth="1"/>
    <col min="11807" max="11807" width="14.42578125" customWidth="1"/>
    <col min="11810" max="11810" width="2.7109375" customWidth="1"/>
    <col min="11811" max="11811" width="6.5703125" bestFit="1" customWidth="1"/>
    <col min="11812" max="11812" width="7.7109375" bestFit="1" customWidth="1"/>
    <col min="11813" max="11813" width="9.140625" bestFit="1" customWidth="1"/>
    <col min="11814" max="11814" width="12.85546875" bestFit="1" customWidth="1"/>
    <col min="11815" max="11815" width="12.85546875" customWidth="1"/>
    <col min="11816" max="11816" width="8.42578125" bestFit="1" customWidth="1"/>
    <col min="11817" max="11817" width="15.85546875" customWidth="1"/>
    <col min="11818" max="11818" width="14.42578125" bestFit="1" customWidth="1"/>
    <col min="11821" max="11821" width="2.7109375" customWidth="1"/>
    <col min="11822" max="11822" width="6.5703125" bestFit="1" customWidth="1"/>
    <col min="11823" max="11823" width="7.7109375" bestFit="1" customWidth="1"/>
    <col min="11824" max="11824" width="9.140625" bestFit="1" customWidth="1"/>
    <col min="11825" max="11825" width="12.85546875" bestFit="1" customWidth="1"/>
    <col min="11826" max="11826" width="12.85546875" customWidth="1"/>
    <col min="11827" max="11827" width="8.42578125" bestFit="1" customWidth="1"/>
    <col min="11828" max="11828" width="13.7109375" customWidth="1"/>
    <col min="11829" max="11829" width="10.42578125" customWidth="1"/>
    <col min="11832" max="11832" width="2.140625" customWidth="1"/>
    <col min="11833" max="11833" width="6.5703125" bestFit="1" customWidth="1"/>
    <col min="11834" max="11835" width="9.140625" bestFit="1" customWidth="1"/>
    <col min="11836" max="11836" width="12.85546875" bestFit="1" customWidth="1"/>
    <col min="11837" max="11837" width="14.5703125" customWidth="1"/>
    <col min="11838" max="11838" width="12.85546875" bestFit="1" customWidth="1"/>
    <col min="11839" max="11840" width="12.85546875" customWidth="1"/>
    <col min="11841" max="11841" width="9.140625" bestFit="1" customWidth="1"/>
    <col min="11843" max="11843" width="2.140625" customWidth="1"/>
    <col min="11844" max="11844" width="6.5703125" bestFit="1" customWidth="1"/>
    <col min="11845" max="11846" width="9.140625" bestFit="1" customWidth="1"/>
    <col min="11847" max="11847" width="12.85546875" bestFit="1" customWidth="1"/>
    <col min="11848" max="11848" width="14.5703125" customWidth="1"/>
    <col min="11849" max="11849" width="12.85546875" bestFit="1" customWidth="1"/>
    <col min="11850" max="11851" width="12.85546875" customWidth="1"/>
    <col min="11852" max="11852" width="9.140625" bestFit="1" customWidth="1"/>
    <col min="11854" max="11854" width="2.140625" customWidth="1"/>
    <col min="11855" max="11855" width="6.5703125" bestFit="1" customWidth="1"/>
    <col min="11856" max="11857" width="9.140625" bestFit="1" customWidth="1"/>
    <col min="11858" max="11858" width="12.85546875" bestFit="1" customWidth="1"/>
    <col min="11859" max="11859" width="14.5703125" customWidth="1"/>
    <col min="11860" max="11860" width="12.85546875" bestFit="1" customWidth="1"/>
    <col min="11861" max="11862" width="12.85546875" customWidth="1"/>
    <col min="11863" max="11863" width="9.140625" bestFit="1" customWidth="1"/>
    <col min="11865" max="11865" width="2.140625" customWidth="1"/>
    <col min="11866" max="11866" width="6.5703125" bestFit="1" customWidth="1"/>
    <col min="11867" max="11868" width="9.140625" bestFit="1" customWidth="1"/>
    <col min="11869" max="11869" width="12.85546875" bestFit="1" customWidth="1"/>
    <col min="11870" max="11870" width="14.5703125" customWidth="1"/>
    <col min="11871" max="11871" width="12.85546875" bestFit="1" customWidth="1"/>
    <col min="11872" max="11873" width="12.85546875" customWidth="1"/>
    <col min="11874" max="11874" width="9.140625" bestFit="1" customWidth="1"/>
    <col min="12033" max="12033" width="1.7109375" customWidth="1"/>
    <col min="12034" max="12034" width="6.5703125" bestFit="1" customWidth="1"/>
    <col min="12035" max="12035" width="7.7109375" bestFit="1" customWidth="1"/>
    <col min="12036" max="12036" width="9.140625" bestFit="1" customWidth="1"/>
    <col min="12037" max="12037" width="12.85546875" bestFit="1" customWidth="1"/>
    <col min="12038" max="12038" width="12.85546875" customWidth="1"/>
    <col min="12039" max="12039" width="8.42578125" bestFit="1" customWidth="1"/>
    <col min="12040" max="12040" width="14.42578125" bestFit="1" customWidth="1"/>
    <col min="12041" max="12041" width="14.42578125" customWidth="1"/>
    <col min="12044" max="12044" width="3" customWidth="1"/>
    <col min="12045" max="12045" width="6.5703125" bestFit="1" customWidth="1"/>
    <col min="12046" max="12046" width="7.7109375" bestFit="1" customWidth="1"/>
    <col min="12047" max="12047" width="9.140625" bestFit="1" customWidth="1"/>
    <col min="12048" max="12048" width="12.85546875" bestFit="1" customWidth="1"/>
    <col min="12049" max="12049" width="12.85546875" customWidth="1"/>
    <col min="12050" max="12050" width="8.42578125" bestFit="1" customWidth="1"/>
    <col min="12051" max="12051" width="14.42578125" bestFit="1" customWidth="1"/>
    <col min="12052" max="12052" width="14.42578125" customWidth="1"/>
    <col min="12055" max="12055" width="2.5703125" customWidth="1"/>
    <col min="12056" max="12056" width="6.5703125" bestFit="1" customWidth="1"/>
    <col min="12057" max="12057" width="7.7109375" bestFit="1" customWidth="1"/>
    <col min="12058" max="12058" width="9.140625" bestFit="1" customWidth="1"/>
    <col min="12059" max="12059" width="12.85546875" bestFit="1" customWidth="1"/>
    <col min="12060" max="12060" width="20.28515625" bestFit="1" customWidth="1"/>
    <col min="12061" max="12061" width="8.42578125" bestFit="1" customWidth="1"/>
    <col min="12062" max="12062" width="14.42578125" bestFit="1" customWidth="1"/>
    <col min="12063" max="12063" width="14.42578125" customWidth="1"/>
    <col min="12066" max="12066" width="2.7109375" customWidth="1"/>
    <col min="12067" max="12067" width="6.5703125" bestFit="1" customWidth="1"/>
    <col min="12068" max="12068" width="7.7109375" bestFit="1" customWidth="1"/>
    <col min="12069" max="12069" width="9.140625" bestFit="1" customWidth="1"/>
    <col min="12070" max="12070" width="12.85546875" bestFit="1" customWidth="1"/>
    <col min="12071" max="12071" width="12.85546875" customWidth="1"/>
    <col min="12072" max="12072" width="8.42578125" bestFit="1" customWidth="1"/>
    <col min="12073" max="12073" width="15.85546875" customWidth="1"/>
    <col min="12074" max="12074" width="14.42578125" bestFit="1" customWidth="1"/>
    <col min="12077" max="12077" width="2.7109375" customWidth="1"/>
    <col min="12078" max="12078" width="6.5703125" bestFit="1" customWidth="1"/>
    <col min="12079" max="12079" width="7.7109375" bestFit="1" customWidth="1"/>
    <col min="12080" max="12080" width="9.140625" bestFit="1" customWidth="1"/>
    <col min="12081" max="12081" width="12.85546875" bestFit="1" customWidth="1"/>
    <col min="12082" max="12082" width="12.85546875" customWidth="1"/>
    <col min="12083" max="12083" width="8.42578125" bestFit="1" customWidth="1"/>
    <col min="12084" max="12084" width="13.7109375" customWidth="1"/>
    <col min="12085" max="12085" width="10.42578125" customWidth="1"/>
    <col min="12088" max="12088" width="2.140625" customWidth="1"/>
    <col min="12089" max="12089" width="6.5703125" bestFit="1" customWidth="1"/>
    <col min="12090" max="12091" width="9.140625" bestFit="1" customWidth="1"/>
    <col min="12092" max="12092" width="12.85546875" bestFit="1" customWidth="1"/>
    <col min="12093" max="12093" width="14.5703125" customWidth="1"/>
    <col min="12094" max="12094" width="12.85546875" bestFit="1" customWidth="1"/>
    <col min="12095" max="12096" width="12.85546875" customWidth="1"/>
    <col min="12097" max="12097" width="9.140625" bestFit="1" customWidth="1"/>
    <col min="12099" max="12099" width="2.140625" customWidth="1"/>
    <col min="12100" max="12100" width="6.5703125" bestFit="1" customWidth="1"/>
    <col min="12101" max="12102" width="9.140625" bestFit="1" customWidth="1"/>
    <col min="12103" max="12103" width="12.85546875" bestFit="1" customWidth="1"/>
    <col min="12104" max="12104" width="14.5703125" customWidth="1"/>
    <col min="12105" max="12105" width="12.85546875" bestFit="1" customWidth="1"/>
    <col min="12106" max="12107" width="12.85546875" customWidth="1"/>
    <col min="12108" max="12108" width="9.140625" bestFit="1" customWidth="1"/>
    <col min="12110" max="12110" width="2.140625" customWidth="1"/>
    <col min="12111" max="12111" width="6.5703125" bestFit="1" customWidth="1"/>
    <col min="12112" max="12113" width="9.140625" bestFit="1" customWidth="1"/>
    <col min="12114" max="12114" width="12.85546875" bestFit="1" customWidth="1"/>
    <col min="12115" max="12115" width="14.5703125" customWidth="1"/>
    <col min="12116" max="12116" width="12.85546875" bestFit="1" customWidth="1"/>
    <col min="12117" max="12118" width="12.85546875" customWidth="1"/>
    <col min="12119" max="12119" width="9.140625" bestFit="1" customWidth="1"/>
    <col min="12121" max="12121" width="2.140625" customWidth="1"/>
    <col min="12122" max="12122" width="6.5703125" bestFit="1" customWidth="1"/>
    <col min="12123" max="12124" width="9.140625" bestFit="1" customWidth="1"/>
    <col min="12125" max="12125" width="12.85546875" bestFit="1" customWidth="1"/>
    <col min="12126" max="12126" width="14.5703125" customWidth="1"/>
    <col min="12127" max="12127" width="12.85546875" bestFit="1" customWidth="1"/>
    <col min="12128" max="12129" width="12.85546875" customWidth="1"/>
    <col min="12130" max="12130" width="9.140625" bestFit="1" customWidth="1"/>
    <col min="12289" max="12289" width="1.7109375" customWidth="1"/>
    <col min="12290" max="12290" width="6.5703125" bestFit="1" customWidth="1"/>
    <col min="12291" max="12291" width="7.7109375" bestFit="1" customWidth="1"/>
    <col min="12292" max="12292" width="9.140625" bestFit="1" customWidth="1"/>
    <col min="12293" max="12293" width="12.85546875" bestFit="1" customWidth="1"/>
    <col min="12294" max="12294" width="12.85546875" customWidth="1"/>
    <col min="12295" max="12295" width="8.42578125" bestFit="1" customWidth="1"/>
    <col min="12296" max="12296" width="14.42578125" bestFit="1" customWidth="1"/>
    <col min="12297" max="12297" width="14.42578125" customWidth="1"/>
    <col min="12300" max="12300" width="3" customWidth="1"/>
    <col min="12301" max="12301" width="6.5703125" bestFit="1" customWidth="1"/>
    <col min="12302" max="12302" width="7.7109375" bestFit="1" customWidth="1"/>
    <col min="12303" max="12303" width="9.140625" bestFit="1" customWidth="1"/>
    <col min="12304" max="12304" width="12.85546875" bestFit="1" customWidth="1"/>
    <col min="12305" max="12305" width="12.85546875" customWidth="1"/>
    <col min="12306" max="12306" width="8.42578125" bestFit="1" customWidth="1"/>
    <col min="12307" max="12307" width="14.42578125" bestFit="1" customWidth="1"/>
    <col min="12308" max="12308" width="14.42578125" customWidth="1"/>
    <col min="12311" max="12311" width="2.5703125" customWidth="1"/>
    <col min="12312" max="12312" width="6.5703125" bestFit="1" customWidth="1"/>
    <col min="12313" max="12313" width="7.7109375" bestFit="1" customWidth="1"/>
    <col min="12314" max="12314" width="9.140625" bestFit="1" customWidth="1"/>
    <col min="12315" max="12315" width="12.85546875" bestFit="1" customWidth="1"/>
    <col min="12316" max="12316" width="20.28515625" bestFit="1" customWidth="1"/>
    <col min="12317" max="12317" width="8.42578125" bestFit="1" customWidth="1"/>
    <col min="12318" max="12318" width="14.42578125" bestFit="1" customWidth="1"/>
    <col min="12319" max="12319" width="14.42578125" customWidth="1"/>
    <col min="12322" max="12322" width="2.7109375" customWidth="1"/>
    <col min="12323" max="12323" width="6.5703125" bestFit="1" customWidth="1"/>
    <col min="12324" max="12324" width="7.7109375" bestFit="1" customWidth="1"/>
    <col min="12325" max="12325" width="9.140625" bestFit="1" customWidth="1"/>
    <col min="12326" max="12326" width="12.85546875" bestFit="1" customWidth="1"/>
    <col min="12327" max="12327" width="12.85546875" customWidth="1"/>
    <col min="12328" max="12328" width="8.42578125" bestFit="1" customWidth="1"/>
    <col min="12329" max="12329" width="15.85546875" customWidth="1"/>
    <col min="12330" max="12330" width="14.42578125" bestFit="1" customWidth="1"/>
    <col min="12333" max="12333" width="2.7109375" customWidth="1"/>
    <col min="12334" max="12334" width="6.5703125" bestFit="1" customWidth="1"/>
    <col min="12335" max="12335" width="7.7109375" bestFit="1" customWidth="1"/>
    <col min="12336" max="12336" width="9.140625" bestFit="1" customWidth="1"/>
    <col min="12337" max="12337" width="12.85546875" bestFit="1" customWidth="1"/>
    <col min="12338" max="12338" width="12.85546875" customWidth="1"/>
    <col min="12339" max="12339" width="8.42578125" bestFit="1" customWidth="1"/>
    <col min="12340" max="12340" width="13.7109375" customWidth="1"/>
    <col min="12341" max="12341" width="10.42578125" customWidth="1"/>
    <col min="12344" max="12344" width="2.140625" customWidth="1"/>
    <col min="12345" max="12345" width="6.5703125" bestFit="1" customWidth="1"/>
    <col min="12346" max="12347" width="9.140625" bestFit="1" customWidth="1"/>
    <col min="12348" max="12348" width="12.85546875" bestFit="1" customWidth="1"/>
    <col min="12349" max="12349" width="14.5703125" customWidth="1"/>
    <col min="12350" max="12350" width="12.85546875" bestFit="1" customWidth="1"/>
    <col min="12351" max="12352" width="12.85546875" customWidth="1"/>
    <col min="12353" max="12353" width="9.140625" bestFit="1" customWidth="1"/>
    <col min="12355" max="12355" width="2.140625" customWidth="1"/>
    <col min="12356" max="12356" width="6.5703125" bestFit="1" customWidth="1"/>
    <col min="12357" max="12358" width="9.140625" bestFit="1" customWidth="1"/>
    <col min="12359" max="12359" width="12.85546875" bestFit="1" customWidth="1"/>
    <col min="12360" max="12360" width="14.5703125" customWidth="1"/>
    <col min="12361" max="12361" width="12.85546875" bestFit="1" customWidth="1"/>
    <col min="12362" max="12363" width="12.85546875" customWidth="1"/>
    <col min="12364" max="12364" width="9.140625" bestFit="1" customWidth="1"/>
    <col min="12366" max="12366" width="2.140625" customWidth="1"/>
    <col min="12367" max="12367" width="6.5703125" bestFit="1" customWidth="1"/>
    <col min="12368" max="12369" width="9.140625" bestFit="1" customWidth="1"/>
    <col min="12370" max="12370" width="12.85546875" bestFit="1" customWidth="1"/>
    <col min="12371" max="12371" width="14.5703125" customWidth="1"/>
    <col min="12372" max="12372" width="12.85546875" bestFit="1" customWidth="1"/>
    <col min="12373" max="12374" width="12.85546875" customWidth="1"/>
    <col min="12375" max="12375" width="9.140625" bestFit="1" customWidth="1"/>
    <col min="12377" max="12377" width="2.140625" customWidth="1"/>
    <col min="12378" max="12378" width="6.5703125" bestFit="1" customWidth="1"/>
    <col min="12379" max="12380" width="9.140625" bestFit="1" customWidth="1"/>
    <col min="12381" max="12381" width="12.85546875" bestFit="1" customWidth="1"/>
    <col min="12382" max="12382" width="14.5703125" customWidth="1"/>
    <col min="12383" max="12383" width="12.85546875" bestFit="1" customWidth="1"/>
    <col min="12384" max="12385" width="12.85546875" customWidth="1"/>
    <col min="12386" max="12386" width="9.140625" bestFit="1" customWidth="1"/>
    <col min="12545" max="12545" width="1.7109375" customWidth="1"/>
    <col min="12546" max="12546" width="6.5703125" bestFit="1" customWidth="1"/>
    <col min="12547" max="12547" width="7.7109375" bestFit="1" customWidth="1"/>
    <col min="12548" max="12548" width="9.140625" bestFit="1" customWidth="1"/>
    <col min="12549" max="12549" width="12.85546875" bestFit="1" customWidth="1"/>
    <col min="12550" max="12550" width="12.85546875" customWidth="1"/>
    <col min="12551" max="12551" width="8.42578125" bestFit="1" customWidth="1"/>
    <col min="12552" max="12552" width="14.42578125" bestFit="1" customWidth="1"/>
    <col min="12553" max="12553" width="14.42578125" customWidth="1"/>
    <col min="12556" max="12556" width="3" customWidth="1"/>
    <col min="12557" max="12557" width="6.5703125" bestFit="1" customWidth="1"/>
    <col min="12558" max="12558" width="7.7109375" bestFit="1" customWidth="1"/>
    <col min="12559" max="12559" width="9.140625" bestFit="1" customWidth="1"/>
    <col min="12560" max="12560" width="12.85546875" bestFit="1" customWidth="1"/>
    <col min="12561" max="12561" width="12.85546875" customWidth="1"/>
    <col min="12562" max="12562" width="8.42578125" bestFit="1" customWidth="1"/>
    <col min="12563" max="12563" width="14.42578125" bestFit="1" customWidth="1"/>
    <col min="12564" max="12564" width="14.42578125" customWidth="1"/>
    <col min="12567" max="12567" width="2.5703125" customWidth="1"/>
    <col min="12568" max="12568" width="6.5703125" bestFit="1" customWidth="1"/>
    <col min="12569" max="12569" width="7.7109375" bestFit="1" customWidth="1"/>
    <col min="12570" max="12570" width="9.140625" bestFit="1" customWidth="1"/>
    <col min="12571" max="12571" width="12.85546875" bestFit="1" customWidth="1"/>
    <col min="12572" max="12572" width="20.28515625" bestFit="1" customWidth="1"/>
    <col min="12573" max="12573" width="8.42578125" bestFit="1" customWidth="1"/>
    <col min="12574" max="12574" width="14.42578125" bestFit="1" customWidth="1"/>
    <col min="12575" max="12575" width="14.42578125" customWidth="1"/>
    <col min="12578" max="12578" width="2.7109375" customWidth="1"/>
    <col min="12579" max="12579" width="6.5703125" bestFit="1" customWidth="1"/>
    <col min="12580" max="12580" width="7.7109375" bestFit="1" customWidth="1"/>
    <col min="12581" max="12581" width="9.140625" bestFit="1" customWidth="1"/>
    <col min="12582" max="12582" width="12.85546875" bestFit="1" customWidth="1"/>
    <col min="12583" max="12583" width="12.85546875" customWidth="1"/>
    <col min="12584" max="12584" width="8.42578125" bestFit="1" customWidth="1"/>
    <col min="12585" max="12585" width="15.85546875" customWidth="1"/>
    <col min="12586" max="12586" width="14.42578125" bestFit="1" customWidth="1"/>
    <col min="12589" max="12589" width="2.7109375" customWidth="1"/>
    <col min="12590" max="12590" width="6.5703125" bestFit="1" customWidth="1"/>
    <col min="12591" max="12591" width="7.7109375" bestFit="1" customWidth="1"/>
    <col min="12592" max="12592" width="9.140625" bestFit="1" customWidth="1"/>
    <col min="12593" max="12593" width="12.85546875" bestFit="1" customWidth="1"/>
    <col min="12594" max="12594" width="12.85546875" customWidth="1"/>
    <col min="12595" max="12595" width="8.42578125" bestFit="1" customWidth="1"/>
    <col min="12596" max="12596" width="13.7109375" customWidth="1"/>
    <col min="12597" max="12597" width="10.42578125" customWidth="1"/>
    <col min="12600" max="12600" width="2.140625" customWidth="1"/>
    <col min="12601" max="12601" width="6.5703125" bestFit="1" customWidth="1"/>
    <col min="12602" max="12603" width="9.140625" bestFit="1" customWidth="1"/>
    <col min="12604" max="12604" width="12.85546875" bestFit="1" customWidth="1"/>
    <col min="12605" max="12605" width="14.5703125" customWidth="1"/>
    <col min="12606" max="12606" width="12.85546875" bestFit="1" customWidth="1"/>
    <col min="12607" max="12608" width="12.85546875" customWidth="1"/>
    <col min="12609" max="12609" width="9.140625" bestFit="1" customWidth="1"/>
    <col min="12611" max="12611" width="2.140625" customWidth="1"/>
    <col min="12612" max="12612" width="6.5703125" bestFit="1" customWidth="1"/>
    <col min="12613" max="12614" width="9.140625" bestFit="1" customWidth="1"/>
    <col min="12615" max="12615" width="12.85546875" bestFit="1" customWidth="1"/>
    <col min="12616" max="12616" width="14.5703125" customWidth="1"/>
    <col min="12617" max="12617" width="12.85546875" bestFit="1" customWidth="1"/>
    <col min="12618" max="12619" width="12.85546875" customWidth="1"/>
    <col min="12620" max="12620" width="9.140625" bestFit="1" customWidth="1"/>
    <col min="12622" max="12622" width="2.140625" customWidth="1"/>
    <col min="12623" max="12623" width="6.5703125" bestFit="1" customWidth="1"/>
    <col min="12624" max="12625" width="9.140625" bestFit="1" customWidth="1"/>
    <col min="12626" max="12626" width="12.85546875" bestFit="1" customWidth="1"/>
    <col min="12627" max="12627" width="14.5703125" customWidth="1"/>
    <col min="12628" max="12628" width="12.85546875" bestFit="1" customWidth="1"/>
    <col min="12629" max="12630" width="12.85546875" customWidth="1"/>
    <col min="12631" max="12631" width="9.140625" bestFit="1" customWidth="1"/>
    <col min="12633" max="12633" width="2.140625" customWidth="1"/>
    <col min="12634" max="12634" width="6.5703125" bestFit="1" customWidth="1"/>
    <col min="12635" max="12636" width="9.140625" bestFit="1" customWidth="1"/>
    <col min="12637" max="12637" width="12.85546875" bestFit="1" customWidth="1"/>
    <col min="12638" max="12638" width="14.5703125" customWidth="1"/>
    <col min="12639" max="12639" width="12.85546875" bestFit="1" customWidth="1"/>
    <col min="12640" max="12641" width="12.85546875" customWidth="1"/>
    <col min="12642" max="12642" width="9.140625" bestFit="1" customWidth="1"/>
    <col min="12801" max="12801" width="1.7109375" customWidth="1"/>
    <col min="12802" max="12802" width="6.5703125" bestFit="1" customWidth="1"/>
    <col min="12803" max="12803" width="7.7109375" bestFit="1" customWidth="1"/>
    <col min="12804" max="12804" width="9.140625" bestFit="1" customWidth="1"/>
    <col min="12805" max="12805" width="12.85546875" bestFit="1" customWidth="1"/>
    <col min="12806" max="12806" width="12.85546875" customWidth="1"/>
    <col min="12807" max="12807" width="8.42578125" bestFit="1" customWidth="1"/>
    <col min="12808" max="12808" width="14.42578125" bestFit="1" customWidth="1"/>
    <col min="12809" max="12809" width="14.42578125" customWidth="1"/>
    <col min="12812" max="12812" width="3" customWidth="1"/>
    <col min="12813" max="12813" width="6.5703125" bestFit="1" customWidth="1"/>
    <col min="12814" max="12814" width="7.7109375" bestFit="1" customWidth="1"/>
    <col min="12815" max="12815" width="9.140625" bestFit="1" customWidth="1"/>
    <col min="12816" max="12816" width="12.85546875" bestFit="1" customWidth="1"/>
    <col min="12817" max="12817" width="12.85546875" customWidth="1"/>
    <col min="12818" max="12818" width="8.42578125" bestFit="1" customWidth="1"/>
    <col min="12819" max="12819" width="14.42578125" bestFit="1" customWidth="1"/>
    <col min="12820" max="12820" width="14.42578125" customWidth="1"/>
    <col min="12823" max="12823" width="2.5703125" customWidth="1"/>
    <col min="12824" max="12824" width="6.5703125" bestFit="1" customWidth="1"/>
    <col min="12825" max="12825" width="7.7109375" bestFit="1" customWidth="1"/>
    <col min="12826" max="12826" width="9.140625" bestFit="1" customWidth="1"/>
    <col min="12827" max="12827" width="12.85546875" bestFit="1" customWidth="1"/>
    <col min="12828" max="12828" width="20.28515625" bestFit="1" customWidth="1"/>
    <col min="12829" max="12829" width="8.42578125" bestFit="1" customWidth="1"/>
    <col min="12830" max="12830" width="14.42578125" bestFit="1" customWidth="1"/>
    <col min="12831" max="12831" width="14.42578125" customWidth="1"/>
    <col min="12834" max="12834" width="2.7109375" customWidth="1"/>
    <col min="12835" max="12835" width="6.5703125" bestFit="1" customWidth="1"/>
    <col min="12836" max="12836" width="7.7109375" bestFit="1" customWidth="1"/>
    <col min="12837" max="12837" width="9.140625" bestFit="1" customWidth="1"/>
    <col min="12838" max="12838" width="12.85546875" bestFit="1" customWidth="1"/>
    <col min="12839" max="12839" width="12.85546875" customWidth="1"/>
    <col min="12840" max="12840" width="8.42578125" bestFit="1" customWidth="1"/>
    <col min="12841" max="12841" width="15.85546875" customWidth="1"/>
    <col min="12842" max="12842" width="14.42578125" bestFit="1" customWidth="1"/>
    <col min="12845" max="12845" width="2.7109375" customWidth="1"/>
    <col min="12846" max="12846" width="6.5703125" bestFit="1" customWidth="1"/>
    <col min="12847" max="12847" width="7.7109375" bestFit="1" customWidth="1"/>
    <col min="12848" max="12848" width="9.140625" bestFit="1" customWidth="1"/>
    <col min="12849" max="12849" width="12.85546875" bestFit="1" customWidth="1"/>
    <col min="12850" max="12850" width="12.85546875" customWidth="1"/>
    <col min="12851" max="12851" width="8.42578125" bestFit="1" customWidth="1"/>
    <col min="12852" max="12852" width="13.7109375" customWidth="1"/>
    <col min="12853" max="12853" width="10.42578125" customWidth="1"/>
    <col min="12856" max="12856" width="2.140625" customWidth="1"/>
    <col min="12857" max="12857" width="6.5703125" bestFit="1" customWidth="1"/>
    <col min="12858" max="12859" width="9.140625" bestFit="1" customWidth="1"/>
    <col min="12860" max="12860" width="12.85546875" bestFit="1" customWidth="1"/>
    <col min="12861" max="12861" width="14.5703125" customWidth="1"/>
    <col min="12862" max="12862" width="12.85546875" bestFit="1" customWidth="1"/>
    <col min="12863" max="12864" width="12.85546875" customWidth="1"/>
    <col min="12865" max="12865" width="9.140625" bestFit="1" customWidth="1"/>
    <col min="12867" max="12867" width="2.140625" customWidth="1"/>
    <col min="12868" max="12868" width="6.5703125" bestFit="1" customWidth="1"/>
    <col min="12869" max="12870" width="9.140625" bestFit="1" customWidth="1"/>
    <col min="12871" max="12871" width="12.85546875" bestFit="1" customWidth="1"/>
    <col min="12872" max="12872" width="14.5703125" customWidth="1"/>
    <col min="12873" max="12873" width="12.85546875" bestFit="1" customWidth="1"/>
    <col min="12874" max="12875" width="12.85546875" customWidth="1"/>
    <col min="12876" max="12876" width="9.140625" bestFit="1" customWidth="1"/>
    <col min="12878" max="12878" width="2.140625" customWidth="1"/>
    <col min="12879" max="12879" width="6.5703125" bestFit="1" customWidth="1"/>
    <col min="12880" max="12881" width="9.140625" bestFit="1" customWidth="1"/>
    <col min="12882" max="12882" width="12.85546875" bestFit="1" customWidth="1"/>
    <col min="12883" max="12883" width="14.5703125" customWidth="1"/>
    <col min="12884" max="12884" width="12.85546875" bestFit="1" customWidth="1"/>
    <col min="12885" max="12886" width="12.85546875" customWidth="1"/>
    <col min="12887" max="12887" width="9.140625" bestFit="1" customWidth="1"/>
    <col min="12889" max="12889" width="2.140625" customWidth="1"/>
    <col min="12890" max="12890" width="6.5703125" bestFit="1" customWidth="1"/>
    <col min="12891" max="12892" width="9.140625" bestFit="1" customWidth="1"/>
    <col min="12893" max="12893" width="12.85546875" bestFit="1" customWidth="1"/>
    <col min="12894" max="12894" width="14.5703125" customWidth="1"/>
    <col min="12895" max="12895" width="12.85546875" bestFit="1" customWidth="1"/>
    <col min="12896" max="12897" width="12.85546875" customWidth="1"/>
    <col min="12898" max="12898" width="9.140625" bestFit="1" customWidth="1"/>
    <col min="13057" max="13057" width="1.7109375" customWidth="1"/>
    <col min="13058" max="13058" width="6.5703125" bestFit="1" customWidth="1"/>
    <col min="13059" max="13059" width="7.7109375" bestFit="1" customWidth="1"/>
    <col min="13060" max="13060" width="9.140625" bestFit="1" customWidth="1"/>
    <col min="13061" max="13061" width="12.85546875" bestFit="1" customWidth="1"/>
    <col min="13062" max="13062" width="12.85546875" customWidth="1"/>
    <col min="13063" max="13063" width="8.42578125" bestFit="1" customWidth="1"/>
    <col min="13064" max="13064" width="14.42578125" bestFit="1" customWidth="1"/>
    <col min="13065" max="13065" width="14.42578125" customWidth="1"/>
    <col min="13068" max="13068" width="3" customWidth="1"/>
    <col min="13069" max="13069" width="6.5703125" bestFit="1" customWidth="1"/>
    <col min="13070" max="13070" width="7.7109375" bestFit="1" customWidth="1"/>
    <col min="13071" max="13071" width="9.140625" bestFit="1" customWidth="1"/>
    <col min="13072" max="13072" width="12.85546875" bestFit="1" customWidth="1"/>
    <col min="13073" max="13073" width="12.85546875" customWidth="1"/>
    <col min="13074" max="13074" width="8.42578125" bestFit="1" customWidth="1"/>
    <col min="13075" max="13075" width="14.42578125" bestFit="1" customWidth="1"/>
    <col min="13076" max="13076" width="14.42578125" customWidth="1"/>
    <col min="13079" max="13079" width="2.5703125" customWidth="1"/>
    <col min="13080" max="13080" width="6.5703125" bestFit="1" customWidth="1"/>
    <col min="13081" max="13081" width="7.7109375" bestFit="1" customWidth="1"/>
    <col min="13082" max="13082" width="9.140625" bestFit="1" customWidth="1"/>
    <col min="13083" max="13083" width="12.85546875" bestFit="1" customWidth="1"/>
    <col min="13084" max="13084" width="20.28515625" bestFit="1" customWidth="1"/>
    <col min="13085" max="13085" width="8.42578125" bestFit="1" customWidth="1"/>
    <col min="13086" max="13086" width="14.42578125" bestFit="1" customWidth="1"/>
    <col min="13087" max="13087" width="14.42578125" customWidth="1"/>
    <col min="13090" max="13090" width="2.7109375" customWidth="1"/>
    <col min="13091" max="13091" width="6.5703125" bestFit="1" customWidth="1"/>
    <col min="13092" max="13092" width="7.7109375" bestFit="1" customWidth="1"/>
    <col min="13093" max="13093" width="9.140625" bestFit="1" customWidth="1"/>
    <col min="13094" max="13094" width="12.85546875" bestFit="1" customWidth="1"/>
    <col min="13095" max="13095" width="12.85546875" customWidth="1"/>
    <col min="13096" max="13096" width="8.42578125" bestFit="1" customWidth="1"/>
    <col min="13097" max="13097" width="15.85546875" customWidth="1"/>
    <col min="13098" max="13098" width="14.42578125" bestFit="1" customWidth="1"/>
    <col min="13101" max="13101" width="2.7109375" customWidth="1"/>
    <col min="13102" max="13102" width="6.5703125" bestFit="1" customWidth="1"/>
    <col min="13103" max="13103" width="7.7109375" bestFit="1" customWidth="1"/>
    <col min="13104" max="13104" width="9.140625" bestFit="1" customWidth="1"/>
    <col min="13105" max="13105" width="12.85546875" bestFit="1" customWidth="1"/>
    <col min="13106" max="13106" width="12.85546875" customWidth="1"/>
    <col min="13107" max="13107" width="8.42578125" bestFit="1" customWidth="1"/>
    <col min="13108" max="13108" width="13.7109375" customWidth="1"/>
    <col min="13109" max="13109" width="10.42578125" customWidth="1"/>
    <col min="13112" max="13112" width="2.140625" customWidth="1"/>
    <col min="13113" max="13113" width="6.5703125" bestFit="1" customWidth="1"/>
    <col min="13114" max="13115" width="9.140625" bestFit="1" customWidth="1"/>
    <col min="13116" max="13116" width="12.85546875" bestFit="1" customWidth="1"/>
    <col min="13117" max="13117" width="14.5703125" customWidth="1"/>
    <col min="13118" max="13118" width="12.85546875" bestFit="1" customWidth="1"/>
    <col min="13119" max="13120" width="12.85546875" customWidth="1"/>
    <col min="13121" max="13121" width="9.140625" bestFit="1" customWidth="1"/>
    <col min="13123" max="13123" width="2.140625" customWidth="1"/>
    <col min="13124" max="13124" width="6.5703125" bestFit="1" customWidth="1"/>
    <col min="13125" max="13126" width="9.140625" bestFit="1" customWidth="1"/>
    <col min="13127" max="13127" width="12.85546875" bestFit="1" customWidth="1"/>
    <col min="13128" max="13128" width="14.5703125" customWidth="1"/>
    <col min="13129" max="13129" width="12.85546875" bestFit="1" customWidth="1"/>
    <col min="13130" max="13131" width="12.85546875" customWidth="1"/>
    <col min="13132" max="13132" width="9.140625" bestFit="1" customWidth="1"/>
    <col min="13134" max="13134" width="2.140625" customWidth="1"/>
    <col min="13135" max="13135" width="6.5703125" bestFit="1" customWidth="1"/>
    <col min="13136" max="13137" width="9.140625" bestFit="1" customWidth="1"/>
    <col min="13138" max="13138" width="12.85546875" bestFit="1" customWidth="1"/>
    <col min="13139" max="13139" width="14.5703125" customWidth="1"/>
    <col min="13140" max="13140" width="12.85546875" bestFit="1" customWidth="1"/>
    <col min="13141" max="13142" width="12.85546875" customWidth="1"/>
    <col min="13143" max="13143" width="9.140625" bestFit="1" customWidth="1"/>
    <col min="13145" max="13145" width="2.140625" customWidth="1"/>
    <col min="13146" max="13146" width="6.5703125" bestFit="1" customWidth="1"/>
    <col min="13147" max="13148" width="9.140625" bestFit="1" customWidth="1"/>
    <col min="13149" max="13149" width="12.85546875" bestFit="1" customWidth="1"/>
    <col min="13150" max="13150" width="14.5703125" customWidth="1"/>
    <col min="13151" max="13151" width="12.85546875" bestFit="1" customWidth="1"/>
    <col min="13152" max="13153" width="12.85546875" customWidth="1"/>
    <col min="13154" max="13154" width="9.140625" bestFit="1" customWidth="1"/>
    <col min="13313" max="13313" width="1.7109375" customWidth="1"/>
    <col min="13314" max="13314" width="6.5703125" bestFit="1" customWidth="1"/>
    <col min="13315" max="13315" width="7.7109375" bestFit="1" customWidth="1"/>
    <col min="13316" max="13316" width="9.140625" bestFit="1" customWidth="1"/>
    <col min="13317" max="13317" width="12.85546875" bestFit="1" customWidth="1"/>
    <col min="13318" max="13318" width="12.85546875" customWidth="1"/>
    <col min="13319" max="13319" width="8.42578125" bestFit="1" customWidth="1"/>
    <col min="13320" max="13320" width="14.42578125" bestFit="1" customWidth="1"/>
    <col min="13321" max="13321" width="14.42578125" customWidth="1"/>
    <col min="13324" max="13324" width="3" customWidth="1"/>
    <col min="13325" max="13325" width="6.5703125" bestFit="1" customWidth="1"/>
    <col min="13326" max="13326" width="7.7109375" bestFit="1" customWidth="1"/>
    <col min="13327" max="13327" width="9.140625" bestFit="1" customWidth="1"/>
    <col min="13328" max="13328" width="12.85546875" bestFit="1" customWidth="1"/>
    <col min="13329" max="13329" width="12.85546875" customWidth="1"/>
    <col min="13330" max="13330" width="8.42578125" bestFit="1" customWidth="1"/>
    <col min="13331" max="13331" width="14.42578125" bestFit="1" customWidth="1"/>
    <col min="13332" max="13332" width="14.42578125" customWidth="1"/>
    <col min="13335" max="13335" width="2.5703125" customWidth="1"/>
    <col min="13336" max="13336" width="6.5703125" bestFit="1" customWidth="1"/>
    <col min="13337" max="13337" width="7.7109375" bestFit="1" customWidth="1"/>
    <col min="13338" max="13338" width="9.140625" bestFit="1" customWidth="1"/>
    <col min="13339" max="13339" width="12.85546875" bestFit="1" customWidth="1"/>
    <col min="13340" max="13340" width="20.28515625" bestFit="1" customWidth="1"/>
    <col min="13341" max="13341" width="8.42578125" bestFit="1" customWidth="1"/>
    <col min="13342" max="13342" width="14.42578125" bestFit="1" customWidth="1"/>
    <col min="13343" max="13343" width="14.42578125" customWidth="1"/>
    <col min="13346" max="13346" width="2.7109375" customWidth="1"/>
    <col min="13347" max="13347" width="6.5703125" bestFit="1" customWidth="1"/>
    <col min="13348" max="13348" width="7.7109375" bestFit="1" customWidth="1"/>
    <col min="13349" max="13349" width="9.140625" bestFit="1" customWidth="1"/>
    <col min="13350" max="13350" width="12.85546875" bestFit="1" customWidth="1"/>
    <col min="13351" max="13351" width="12.85546875" customWidth="1"/>
    <col min="13352" max="13352" width="8.42578125" bestFit="1" customWidth="1"/>
    <col min="13353" max="13353" width="15.85546875" customWidth="1"/>
    <col min="13354" max="13354" width="14.42578125" bestFit="1" customWidth="1"/>
    <col min="13357" max="13357" width="2.7109375" customWidth="1"/>
    <col min="13358" max="13358" width="6.5703125" bestFit="1" customWidth="1"/>
    <col min="13359" max="13359" width="7.7109375" bestFit="1" customWidth="1"/>
    <col min="13360" max="13360" width="9.140625" bestFit="1" customWidth="1"/>
    <col min="13361" max="13361" width="12.85546875" bestFit="1" customWidth="1"/>
    <col min="13362" max="13362" width="12.85546875" customWidth="1"/>
    <col min="13363" max="13363" width="8.42578125" bestFit="1" customWidth="1"/>
    <col min="13364" max="13364" width="13.7109375" customWidth="1"/>
    <col min="13365" max="13365" width="10.42578125" customWidth="1"/>
    <col min="13368" max="13368" width="2.140625" customWidth="1"/>
    <col min="13369" max="13369" width="6.5703125" bestFit="1" customWidth="1"/>
    <col min="13370" max="13371" width="9.140625" bestFit="1" customWidth="1"/>
    <col min="13372" max="13372" width="12.85546875" bestFit="1" customWidth="1"/>
    <col min="13373" max="13373" width="14.5703125" customWidth="1"/>
    <col min="13374" max="13374" width="12.85546875" bestFit="1" customWidth="1"/>
    <col min="13375" max="13376" width="12.85546875" customWidth="1"/>
    <col min="13377" max="13377" width="9.140625" bestFit="1" customWidth="1"/>
    <col min="13379" max="13379" width="2.140625" customWidth="1"/>
    <col min="13380" max="13380" width="6.5703125" bestFit="1" customWidth="1"/>
    <col min="13381" max="13382" width="9.140625" bestFit="1" customWidth="1"/>
    <col min="13383" max="13383" width="12.85546875" bestFit="1" customWidth="1"/>
    <col min="13384" max="13384" width="14.5703125" customWidth="1"/>
    <col min="13385" max="13385" width="12.85546875" bestFit="1" customWidth="1"/>
    <col min="13386" max="13387" width="12.85546875" customWidth="1"/>
    <col min="13388" max="13388" width="9.140625" bestFit="1" customWidth="1"/>
    <col min="13390" max="13390" width="2.140625" customWidth="1"/>
    <col min="13391" max="13391" width="6.5703125" bestFit="1" customWidth="1"/>
    <col min="13392" max="13393" width="9.140625" bestFit="1" customWidth="1"/>
    <col min="13394" max="13394" width="12.85546875" bestFit="1" customWidth="1"/>
    <col min="13395" max="13395" width="14.5703125" customWidth="1"/>
    <col min="13396" max="13396" width="12.85546875" bestFit="1" customWidth="1"/>
    <col min="13397" max="13398" width="12.85546875" customWidth="1"/>
    <col min="13399" max="13399" width="9.140625" bestFit="1" customWidth="1"/>
    <col min="13401" max="13401" width="2.140625" customWidth="1"/>
    <col min="13402" max="13402" width="6.5703125" bestFit="1" customWidth="1"/>
    <col min="13403" max="13404" width="9.140625" bestFit="1" customWidth="1"/>
    <col min="13405" max="13405" width="12.85546875" bestFit="1" customWidth="1"/>
    <col min="13406" max="13406" width="14.5703125" customWidth="1"/>
    <col min="13407" max="13407" width="12.85546875" bestFit="1" customWidth="1"/>
    <col min="13408" max="13409" width="12.85546875" customWidth="1"/>
    <col min="13410" max="13410" width="9.140625" bestFit="1" customWidth="1"/>
    <col min="13569" max="13569" width="1.7109375" customWidth="1"/>
    <col min="13570" max="13570" width="6.5703125" bestFit="1" customWidth="1"/>
    <col min="13571" max="13571" width="7.7109375" bestFit="1" customWidth="1"/>
    <col min="13572" max="13572" width="9.140625" bestFit="1" customWidth="1"/>
    <col min="13573" max="13573" width="12.85546875" bestFit="1" customWidth="1"/>
    <col min="13574" max="13574" width="12.85546875" customWidth="1"/>
    <col min="13575" max="13575" width="8.42578125" bestFit="1" customWidth="1"/>
    <col min="13576" max="13576" width="14.42578125" bestFit="1" customWidth="1"/>
    <col min="13577" max="13577" width="14.42578125" customWidth="1"/>
    <col min="13580" max="13580" width="3" customWidth="1"/>
    <col min="13581" max="13581" width="6.5703125" bestFit="1" customWidth="1"/>
    <col min="13582" max="13582" width="7.7109375" bestFit="1" customWidth="1"/>
    <col min="13583" max="13583" width="9.140625" bestFit="1" customWidth="1"/>
    <col min="13584" max="13584" width="12.85546875" bestFit="1" customWidth="1"/>
    <col min="13585" max="13585" width="12.85546875" customWidth="1"/>
    <col min="13586" max="13586" width="8.42578125" bestFit="1" customWidth="1"/>
    <col min="13587" max="13587" width="14.42578125" bestFit="1" customWidth="1"/>
    <col min="13588" max="13588" width="14.42578125" customWidth="1"/>
    <col min="13591" max="13591" width="2.5703125" customWidth="1"/>
    <col min="13592" max="13592" width="6.5703125" bestFit="1" customWidth="1"/>
    <col min="13593" max="13593" width="7.7109375" bestFit="1" customWidth="1"/>
    <col min="13594" max="13594" width="9.140625" bestFit="1" customWidth="1"/>
    <col min="13595" max="13595" width="12.85546875" bestFit="1" customWidth="1"/>
    <col min="13596" max="13596" width="20.28515625" bestFit="1" customWidth="1"/>
    <col min="13597" max="13597" width="8.42578125" bestFit="1" customWidth="1"/>
    <col min="13598" max="13598" width="14.42578125" bestFit="1" customWidth="1"/>
    <col min="13599" max="13599" width="14.42578125" customWidth="1"/>
    <col min="13602" max="13602" width="2.7109375" customWidth="1"/>
    <col min="13603" max="13603" width="6.5703125" bestFit="1" customWidth="1"/>
    <col min="13604" max="13604" width="7.7109375" bestFit="1" customWidth="1"/>
    <col min="13605" max="13605" width="9.140625" bestFit="1" customWidth="1"/>
    <col min="13606" max="13606" width="12.85546875" bestFit="1" customWidth="1"/>
    <col min="13607" max="13607" width="12.85546875" customWidth="1"/>
    <col min="13608" max="13608" width="8.42578125" bestFit="1" customWidth="1"/>
    <col min="13609" max="13609" width="15.85546875" customWidth="1"/>
    <col min="13610" max="13610" width="14.42578125" bestFit="1" customWidth="1"/>
    <col min="13613" max="13613" width="2.7109375" customWidth="1"/>
    <col min="13614" max="13614" width="6.5703125" bestFit="1" customWidth="1"/>
    <col min="13615" max="13615" width="7.7109375" bestFit="1" customWidth="1"/>
    <col min="13616" max="13616" width="9.140625" bestFit="1" customWidth="1"/>
    <col min="13617" max="13617" width="12.85546875" bestFit="1" customWidth="1"/>
    <col min="13618" max="13618" width="12.85546875" customWidth="1"/>
    <col min="13619" max="13619" width="8.42578125" bestFit="1" customWidth="1"/>
    <col min="13620" max="13620" width="13.7109375" customWidth="1"/>
    <col min="13621" max="13621" width="10.42578125" customWidth="1"/>
    <col min="13624" max="13624" width="2.140625" customWidth="1"/>
    <col min="13625" max="13625" width="6.5703125" bestFit="1" customWidth="1"/>
    <col min="13626" max="13627" width="9.140625" bestFit="1" customWidth="1"/>
    <col min="13628" max="13628" width="12.85546875" bestFit="1" customWidth="1"/>
    <col min="13629" max="13629" width="14.5703125" customWidth="1"/>
    <col min="13630" max="13630" width="12.85546875" bestFit="1" customWidth="1"/>
    <col min="13631" max="13632" width="12.85546875" customWidth="1"/>
    <col min="13633" max="13633" width="9.140625" bestFit="1" customWidth="1"/>
    <col min="13635" max="13635" width="2.140625" customWidth="1"/>
    <col min="13636" max="13636" width="6.5703125" bestFit="1" customWidth="1"/>
    <col min="13637" max="13638" width="9.140625" bestFit="1" customWidth="1"/>
    <col min="13639" max="13639" width="12.85546875" bestFit="1" customWidth="1"/>
    <col min="13640" max="13640" width="14.5703125" customWidth="1"/>
    <col min="13641" max="13641" width="12.85546875" bestFit="1" customWidth="1"/>
    <col min="13642" max="13643" width="12.85546875" customWidth="1"/>
    <col min="13644" max="13644" width="9.140625" bestFit="1" customWidth="1"/>
    <col min="13646" max="13646" width="2.140625" customWidth="1"/>
    <col min="13647" max="13647" width="6.5703125" bestFit="1" customWidth="1"/>
    <col min="13648" max="13649" width="9.140625" bestFit="1" customWidth="1"/>
    <col min="13650" max="13650" width="12.85546875" bestFit="1" customWidth="1"/>
    <col min="13651" max="13651" width="14.5703125" customWidth="1"/>
    <col min="13652" max="13652" width="12.85546875" bestFit="1" customWidth="1"/>
    <col min="13653" max="13654" width="12.85546875" customWidth="1"/>
    <col min="13655" max="13655" width="9.140625" bestFit="1" customWidth="1"/>
    <col min="13657" max="13657" width="2.140625" customWidth="1"/>
    <col min="13658" max="13658" width="6.5703125" bestFit="1" customWidth="1"/>
    <col min="13659" max="13660" width="9.140625" bestFit="1" customWidth="1"/>
    <col min="13661" max="13661" width="12.85546875" bestFit="1" customWidth="1"/>
    <col min="13662" max="13662" width="14.5703125" customWidth="1"/>
    <col min="13663" max="13663" width="12.85546875" bestFit="1" customWidth="1"/>
    <col min="13664" max="13665" width="12.85546875" customWidth="1"/>
    <col min="13666" max="13666" width="9.140625" bestFit="1" customWidth="1"/>
    <col min="13825" max="13825" width="1.7109375" customWidth="1"/>
    <col min="13826" max="13826" width="6.5703125" bestFit="1" customWidth="1"/>
    <col min="13827" max="13827" width="7.7109375" bestFit="1" customWidth="1"/>
    <col min="13828" max="13828" width="9.140625" bestFit="1" customWidth="1"/>
    <col min="13829" max="13829" width="12.85546875" bestFit="1" customWidth="1"/>
    <col min="13830" max="13830" width="12.85546875" customWidth="1"/>
    <col min="13831" max="13831" width="8.42578125" bestFit="1" customWidth="1"/>
    <col min="13832" max="13832" width="14.42578125" bestFit="1" customWidth="1"/>
    <col min="13833" max="13833" width="14.42578125" customWidth="1"/>
    <col min="13836" max="13836" width="3" customWidth="1"/>
    <col min="13837" max="13837" width="6.5703125" bestFit="1" customWidth="1"/>
    <col min="13838" max="13838" width="7.7109375" bestFit="1" customWidth="1"/>
    <col min="13839" max="13839" width="9.140625" bestFit="1" customWidth="1"/>
    <col min="13840" max="13840" width="12.85546875" bestFit="1" customWidth="1"/>
    <col min="13841" max="13841" width="12.85546875" customWidth="1"/>
    <col min="13842" max="13842" width="8.42578125" bestFit="1" customWidth="1"/>
    <col min="13843" max="13843" width="14.42578125" bestFit="1" customWidth="1"/>
    <col min="13844" max="13844" width="14.42578125" customWidth="1"/>
    <col min="13847" max="13847" width="2.5703125" customWidth="1"/>
    <col min="13848" max="13848" width="6.5703125" bestFit="1" customWidth="1"/>
    <col min="13849" max="13849" width="7.7109375" bestFit="1" customWidth="1"/>
    <col min="13850" max="13850" width="9.140625" bestFit="1" customWidth="1"/>
    <col min="13851" max="13851" width="12.85546875" bestFit="1" customWidth="1"/>
    <col min="13852" max="13852" width="20.28515625" bestFit="1" customWidth="1"/>
    <col min="13853" max="13853" width="8.42578125" bestFit="1" customWidth="1"/>
    <col min="13854" max="13854" width="14.42578125" bestFit="1" customWidth="1"/>
    <col min="13855" max="13855" width="14.42578125" customWidth="1"/>
    <col min="13858" max="13858" width="2.7109375" customWidth="1"/>
    <col min="13859" max="13859" width="6.5703125" bestFit="1" customWidth="1"/>
    <col min="13860" max="13860" width="7.7109375" bestFit="1" customWidth="1"/>
    <col min="13861" max="13861" width="9.140625" bestFit="1" customWidth="1"/>
    <col min="13862" max="13862" width="12.85546875" bestFit="1" customWidth="1"/>
    <col min="13863" max="13863" width="12.85546875" customWidth="1"/>
    <col min="13864" max="13864" width="8.42578125" bestFit="1" customWidth="1"/>
    <col min="13865" max="13865" width="15.85546875" customWidth="1"/>
    <col min="13866" max="13866" width="14.42578125" bestFit="1" customWidth="1"/>
    <col min="13869" max="13869" width="2.7109375" customWidth="1"/>
    <col min="13870" max="13870" width="6.5703125" bestFit="1" customWidth="1"/>
    <col min="13871" max="13871" width="7.7109375" bestFit="1" customWidth="1"/>
    <col min="13872" max="13872" width="9.140625" bestFit="1" customWidth="1"/>
    <col min="13873" max="13873" width="12.85546875" bestFit="1" customWidth="1"/>
    <col min="13874" max="13874" width="12.85546875" customWidth="1"/>
    <col min="13875" max="13875" width="8.42578125" bestFit="1" customWidth="1"/>
    <col min="13876" max="13876" width="13.7109375" customWidth="1"/>
    <col min="13877" max="13877" width="10.42578125" customWidth="1"/>
    <col min="13880" max="13880" width="2.140625" customWidth="1"/>
    <col min="13881" max="13881" width="6.5703125" bestFit="1" customWidth="1"/>
    <col min="13882" max="13883" width="9.140625" bestFit="1" customWidth="1"/>
    <col min="13884" max="13884" width="12.85546875" bestFit="1" customWidth="1"/>
    <col min="13885" max="13885" width="14.5703125" customWidth="1"/>
    <col min="13886" max="13886" width="12.85546875" bestFit="1" customWidth="1"/>
    <col min="13887" max="13888" width="12.85546875" customWidth="1"/>
    <col min="13889" max="13889" width="9.140625" bestFit="1" customWidth="1"/>
    <col min="13891" max="13891" width="2.140625" customWidth="1"/>
    <col min="13892" max="13892" width="6.5703125" bestFit="1" customWidth="1"/>
    <col min="13893" max="13894" width="9.140625" bestFit="1" customWidth="1"/>
    <col min="13895" max="13895" width="12.85546875" bestFit="1" customWidth="1"/>
    <col min="13896" max="13896" width="14.5703125" customWidth="1"/>
    <col min="13897" max="13897" width="12.85546875" bestFit="1" customWidth="1"/>
    <col min="13898" max="13899" width="12.85546875" customWidth="1"/>
    <col min="13900" max="13900" width="9.140625" bestFit="1" customWidth="1"/>
    <col min="13902" max="13902" width="2.140625" customWidth="1"/>
    <col min="13903" max="13903" width="6.5703125" bestFit="1" customWidth="1"/>
    <col min="13904" max="13905" width="9.140625" bestFit="1" customWidth="1"/>
    <col min="13906" max="13906" width="12.85546875" bestFit="1" customWidth="1"/>
    <col min="13907" max="13907" width="14.5703125" customWidth="1"/>
    <col min="13908" max="13908" width="12.85546875" bestFit="1" customWidth="1"/>
    <col min="13909" max="13910" width="12.85546875" customWidth="1"/>
    <col min="13911" max="13911" width="9.140625" bestFit="1" customWidth="1"/>
    <col min="13913" max="13913" width="2.140625" customWidth="1"/>
    <col min="13914" max="13914" width="6.5703125" bestFit="1" customWidth="1"/>
    <col min="13915" max="13916" width="9.140625" bestFit="1" customWidth="1"/>
    <col min="13917" max="13917" width="12.85546875" bestFit="1" customWidth="1"/>
    <col min="13918" max="13918" width="14.5703125" customWidth="1"/>
    <col min="13919" max="13919" width="12.85546875" bestFit="1" customWidth="1"/>
    <col min="13920" max="13921" width="12.85546875" customWidth="1"/>
    <col min="13922" max="13922" width="9.140625" bestFit="1" customWidth="1"/>
    <col min="14081" max="14081" width="1.7109375" customWidth="1"/>
    <col min="14082" max="14082" width="6.5703125" bestFit="1" customWidth="1"/>
    <col min="14083" max="14083" width="7.7109375" bestFit="1" customWidth="1"/>
    <col min="14084" max="14084" width="9.140625" bestFit="1" customWidth="1"/>
    <col min="14085" max="14085" width="12.85546875" bestFit="1" customWidth="1"/>
    <col min="14086" max="14086" width="12.85546875" customWidth="1"/>
    <col min="14087" max="14087" width="8.42578125" bestFit="1" customWidth="1"/>
    <col min="14088" max="14088" width="14.42578125" bestFit="1" customWidth="1"/>
    <col min="14089" max="14089" width="14.42578125" customWidth="1"/>
    <col min="14092" max="14092" width="3" customWidth="1"/>
    <col min="14093" max="14093" width="6.5703125" bestFit="1" customWidth="1"/>
    <col min="14094" max="14094" width="7.7109375" bestFit="1" customWidth="1"/>
    <col min="14095" max="14095" width="9.140625" bestFit="1" customWidth="1"/>
    <col min="14096" max="14096" width="12.85546875" bestFit="1" customWidth="1"/>
    <col min="14097" max="14097" width="12.85546875" customWidth="1"/>
    <col min="14098" max="14098" width="8.42578125" bestFit="1" customWidth="1"/>
    <col min="14099" max="14099" width="14.42578125" bestFit="1" customWidth="1"/>
    <col min="14100" max="14100" width="14.42578125" customWidth="1"/>
    <col min="14103" max="14103" width="2.5703125" customWidth="1"/>
    <col min="14104" max="14104" width="6.5703125" bestFit="1" customWidth="1"/>
    <col min="14105" max="14105" width="7.7109375" bestFit="1" customWidth="1"/>
    <col min="14106" max="14106" width="9.140625" bestFit="1" customWidth="1"/>
    <col min="14107" max="14107" width="12.85546875" bestFit="1" customWidth="1"/>
    <col min="14108" max="14108" width="20.28515625" bestFit="1" customWidth="1"/>
    <col min="14109" max="14109" width="8.42578125" bestFit="1" customWidth="1"/>
    <col min="14110" max="14110" width="14.42578125" bestFit="1" customWidth="1"/>
    <col min="14111" max="14111" width="14.42578125" customWidth="1"/>
    <col min="14114" max="14114" width="2.7109375" customWidth="1"/>
    <col min="14115" max="14115" width="6.5703125" bestFit="1" customWidth="1"/>
    <col min="14116" max="14116" width="7.7109375" bestFit="1" customWidth="1"/>
    <col min="14117" max="14117" width="9.140625" bestFit="1" customWidth="1"/>
    <col min="14118" max="14118" width="12.85546875" bestFit="1" customWidth="1"/>
    <col min="14119" max="14119" width="12.85546875" customWidth="1"/>
    <col min="14120" max="14120" width="8.42578125" bestFit="1" customWidth="1"/>
    <col min="14121" max="14121" width="15.85546875" customWidth="1"/>
    <col min="14122" max="14122" width="14.42578125" bestFit="1" customWidth="1"/>
    <col min="14125" max="14125" width="2.7109375" customWidth="1"/>
    <col min="14126" max="14126" width="6.5703125" bestFit="1" customWidth="1"/>
    <col min="14127" max="14127" width="7.7109375" bestFit="1" customWidth="1"/>
    <col min="14128" max="14128" width="9.140625" bestFit="1" customWidth="1"/>
    <col min="14129" max="14129" width="12.85546875" bestFit="1" customWidth="1"/>
    <col min="14130" max="14130" width="12.85546875" customWidth="1"/>
    <col min="14131" max="14131" width="8.42578125" bestFit="1" customWidth="1"/>
    <col min="14132" max="14132" width="13.7109375" customWidth="1"/>
    <col min="14133" max="14133" width="10.42578125" customWidth="1"/>
    <col min="14136" max="14136" width="2.140625" customWidth="1"/>
    <col min="14137" max="14137" width="6.5703125" bestFit="1" customWidth="1"/>
    <col min="14138" max="14139" width="9.140625" bestFit="1" customWidth="1"/>
    <col min="14140" max="14140" width="12.85546875" bestFit="1" customWidth="1"/>
    <col min="14141" max="14141" width="14.5703125" customWidth="1"/>
    <col min="14142" max="14142" width="12.85546875" bestFit="1" customWidth="1"/>
    <col min="14143" max="14144" width="12.85546875" customWidth="1"/>
    <col min="14145" max="14145" width="9.140625" bestFit="1" customWidth="1"/>
    <col min="14147" max="14147" width="2.140625" customWidth="1"/>
    <col min="14148" max="14148" width="6.5703125" bestFit="1" customWidth="1"/>
    <col min="14149" max="14150" width="9.140625" bestFit="1" customWidth="1"/>
    <col min="14151" max="14151" width="12.85546875" bestFit="1" customWidth="1"/>
    <col min="14152" max="14152" width="14.5703125" customWidth="1"/>
    <col min="14153" max="14153" width="12.85546875" bestFit="1" customWidth="1"/>
    <col min="14154" max="14155" width="12.85546875" customWidth="1"/>
    <col min="14156" max="14156" width="9.140625" bestFit="1" customWidth="1"/>
    <col min="14158" max="14158" width="2.140625" customWidth="1"/>
    <col min="14159" max="14159" width="6.5703125" bestFit="1" customWidth="1"/>
    <col min="14160" max="14161" width="9.140625" bestFit="1" customWidth="1"/>
    <col min="14162" max="14162" width="12.85546875" bestFit="1" customWidth="1"/>
    <col min="14163" max="14163" width="14.5703125" customWidth="1"/>
    <col min="14164" max="14164" width="12.85546875" bestFit="1" customWidth="1"/>
    <col min="14165" max="14166" width="12.85546875" customWidth="1"/>
    <col min="14167" max="14167" width="9.140625" bestFit="1" customWidth="1"/>
    <col min="14169" max="14169" width="2.140625" customWidth="1"/>
    <col min="14170" max="14170" width="6.5703125" bestFit="1" customWidth="1"/>
    <col min="14171" max="14172" width="9.140625" bestFit="1" customWidth="1"/>
    <col min="14173" max="14173" width="12.85546875" bestFit="1" customWidth="1"/>
    <col min="14174" max="14174" width="14.5703125" customWidth="1"/>
    <col min="14175" max="14175" width="12.85546875" bestFit="1" customWidth="1"/>
    <col min="14176" max="14177" width="12.85546875" customWidth="1"/>
    <col min="14178" max="14178" width="9.140625" bestFit="1" customWidth="1"/>
    <col min="14337" max="14337" width="1.7109375" customWidth="1"/>
    <col min="14338" max="14338" width="6.5703125" bestFit="1" customWidth="1"/>
    <col min="14339" max="14339" width="7.7109375" bestFit="1" customWidth="1"/>
    <col min="14340" max="14340" width="9.140625" bestFit="1" customWidth="1"/>
    <col min="14341" max="14341" width="12.85546875" bestFit="1" customWidth="1"/>
    <col min="14342" max="14342" width="12.85546875" customWidth="1"/>
    <col min="14343" max="14343" width="8.42578125" bestFit="1" customWidth="1"/>
    <col min="14344" max="14344" width="14.42578125" bestFit="1" customWidth="1"/>
    <col min="14345" max="14345" width="14.42578125" customWidth="1"/>
    <col min="14348" max="14348" width="3" customWidth="1"/>
    <col min="14349" max="14349" width="6.5703125" bestFit="1" customWidth="1"/>
    <col min="14350" max="14350" width="7.7109375" bestFit="1" customWidth="1"/>
    <col min="14351" max="14351" width="9.140625" bestFit="1" customWidth="1"/>
    <col min="14352" max="14352" width="12.85546875" bestFit="1" customWidth="1"/>
    <col min="14353" max="14353" width="12.85546875" customWidth="1"/>
    <col min="14354" max="14354" width="8.42578125" bestFit="1" customWidth="1"/>
    <col min="14355" max="14355" width="14.42578125" bestFit="1" customWidth="1"/>
    <col min="14356" max="14356" width="14.42578125" customWidth="1"/>
    <col min="14359" max="14359" width="2.5703125" customWidth="1"/>
    <col min="14360" max="14360" width="6.5703125" bestFit="1" customWidth="1"/>
    <col min="14361" max="14361" width="7.7109375" bestFit="1" customWidth="1"/>
    <col min="14362" max="14362" width="9.140625" bestFit="1" customWidth="1"/>
    <col min="14363" max="14363" width="12.85546875" bestFit="1" customWidth="1"/>
    <col min="14364" max="14364" width="20.28515625" bestFit="1" customWidth="1"/>
    <col min="14365" max="14365" width="8.42578125" bestFit="1" customWidth="1"/>
    <col min="14366" max="14366" width="14.42578125" bestFit="1" customWidth="1"/>
    <col min="14367" max="14367" width="14.42578125" customWidth="1"/>
    <col min="14370" max="14370" width="2.7109375" customWidth="1"/>
    <col min="14371" max="14371" width="6.5703125" bestFit="1" customWidth="1"/>
    <col min="14372" max="14372" width="7.7109375" bestFit="1" customWidth="1"/>
    <col min="14373" max="14373" width="9.140625" bestFit="1" customWidth="1"/>
    <col min="14374" max="14374" width="12.85546875" bestFit="1" customWidth="1"/>
    <col min="14375" max="14375" width="12.85546875" customWidth="1"/>
    <col min="14376" max="14376" width="8.42578125" bestFit="1" customWidth="1"/>
    <col min="14377" max="14377" width="15.85546875" customWidth="1"/>
    <col min="14378" max="14378" width="14.42578125" bestFit="1" customWidth="1"/>
    <col min="14381" max="14381" width="2.7109375" customWidth="1"/>
    <col min="14382" max="14382" width="6.5703125" bestFit="1" customWidth="1"/>
    <col min="14383" max="14383" width="7.7109375" bestFit="1" customWidth="1"/>
    <col min="14384" max="14384" width="9.140625" bestFit="1" customWidth="1"/>
    <col min="14385" max="14385" width="12.85546875" bestFit="1" customWidth="1"/>
    <col min="14386" max="14386" width="12.85546875" customWidth="1"/>
    <col min="14387" max="14387" width="8.42578125" bestFit="1" customWidth="1"/>
    <col min="14388" max="14388" width="13.7109375" customWidth="1"/>
    <col min="14389" max="14389" width="10.42578125" customWidth="1"/>
    <col min="14392" max="14392" width="2.140625" customWidth="1"/>
    <col min="14393" max="14393" width="6.5703125" bestFit="1" customWidth="1"/>
    <col min="14394" max="14395" width="9.140625" bestFit="1" customWidth="1"/>
    <col min="14396" max="14396" width="12.85546875" bestFit="1" customWidth="1"/>
    <col min="14397" max="14397" width="14.5703125" customWidth="1"/>
    <col min="14398" max="14398" width="12.85546875" bestFit="1" customWidth="1"/>
    <col min="14399" max="14400" width="12.85546875" customWidth="1"/>
    <col min="14401" max="14401" width="9.140625" bestFit="1" customWidth="1"/>
    <col min="14403" max="14403" width="2.140625" customWidth="1"/>
    <col min="14404" max="14404" width="6.5703125" bestFit="1" customWidth="1"/>
    <col min="14405" max="14406" width="9.140625" bestFit="1" customWidth="1"/>
    <col min="14407" max="14407" width="12.85546875" bestFit="1" customWidth="1"/>
    <col min="14408" max="14408" width="14.5703125" customWidth="1"/>
    <col min="14409" max="14409" width="12.85546875" bestFit="1" customWidth="1"/>
    <col min="14410" max="14411" width="12.85546875" customWidth="1"/>
    <col min="14412" max="14412" width="9.140625" bestFit="1" customWidth="1"/>
    <col min="14414" max="14414" width="2.140625" customWidth="1"/>
    <col min="14415" max="14415" width="6.5703125" bestFit="1" customWidth="1"/>
    <col min="14416" max="14417" width="9.140625" bestFit="1" customWidth="1"/>
    <col min="14418" max="14418" width="12.85546875" bestFit="1" customWidth="1"/>
    <col min="14419" max="14419" width="14.5703125" customWidth="1"/>
    <col min="14420" max="14420" width="12.85546875" bestFit="1" customWidth="1"/>
    <col min="14421" max="14422" width="12.85546875" customWidth="1"/>
    <col min="14423" max="14423" width="9.140625" bestFit="1" customWidth="1"/>
    <col min="14425" max="14425" width="2.140625" customWidth="1"/>
    <col min="14426" max="14426" width="6.5703125" bestFit="1" customWidth="1"/>
    <col min="14427" max="14428" width="9.140625" bestFit="1" customWidth="1"/>
    <col min="14429" max="14429" width="12.85546875" bestFit="1" customWidth="1"/>
    <col min="14430" max="14430" width="14.5703125" customWidth="1"/>
    <col min="14431" max="14431" width="12.85546875" bestFit="1" customWidth="1"/>
    <col min="14432" max="14433" width="12.85546875" customWidth="1"/>
    <col min="14434" max="14434" width="9.140625" bestFit="1" customWidth="1"/>
    <col min="14593" max="14593" width="1.7109375" customWidth="1"/>
    <col min="14594" max="14594" width="6.5703125" bestFit="1" customWidth="1"/>
    <col min="14595" max="14595" width="7.7109375" bestFit="1" customWidth="1"/>
    <col min="14596" max="14596" width="9.140625" bestFit="1" customWidth="1"/>
    <col min="14597" max="14597" width="12.85546875" bestFit="1" customWidth="1"/>
    <col min="14598" max="14598" width="12.85546875" customWidth="1"/>
    <col min="14599" max="14599" width="8.42578125" bestFit="1" customWidth="1"/>
    <col min="14600" max="14600" width="14.42578125" bestFit="1" customWidth="1"/>
    <col min="14601" max="14601" width="14.42578125" customWidth="1"/>
    <col min="14604" max="14604" width="3" customWidth="1"/>
    <col min="14605" max="14605" width="6.5703125" bestFit="1" customWidth="1"/>
    <col min="14606" max="14606" width="7.7109375" bestFit="1" customWidth="1"/>
    <col min="14607" max="14607" width="9.140625" bestFit="1" customWidth="1"/>
    <col min="14608" max="14608" width="12.85546875" bestFit="1" customWidth="1"/>
    <col min="14609" max="14609" width="12.85546875" customWidth="1"/>
    <col min="14610" max="14610" width="8.42578125" bestFit="1" customWidth="1"/>
    <col min="14611" max="14611" width="14.42578125" bestFit="1" customWidth="1"/>
    <col min="14612" max="14612" width="14.42578125" customWidth="1"/>
    <col min="14615" max="14615" width="2.5703125" customWidth="1"/>
    <col min="14616" max="14616" width="6.5703125" bestFit="1" customWidth="1"/>
    <col min="14617" max="14617" width="7.7109375" bestFit="1" customWidth="1"/>
    <col min="14618" max="14618" width="9.140625" bestFit="1" customWidth="1"/>
    <col min="14619" max="14619" width="12.85546875" bestFit="1" customWidth="1"/>
    <col min="14620" max="14620" width="20.28515625" bestFit="1" customWidth="1"/>
    <col min="14621" max="14621" width="8.42578125" bestFit="1" customWidth="1"/>
    <col min="14622" max="14622" width="14.42578125" bestFit="1" customWidth="1"/>
    <col min="14623" max="14623" width="14.42578125" customWidth="1"/>
    <col min="14626" max="14626" width="2.7109375" customWidth="1"/>
    <col min="14627" max="14627" width="6.5703125" bestFit="1" customWidth="1"/>
    <col min="14628" max="14628" width="7.7109375" bestFit="1" customWidth="1"/>
    <col min="14629" max="14629" width="9.140625" bestFit="1" customWidth="1"/>
    <col min="14630" max="14630" width="12.85546875" bestFit="1" customWidth="1"/>
    <col min="14631" max="14631" width="12.85546875" customWidth="1"/>
    <col min="14632" max="14632" width="8.42578125" bestFit="1" customWidth="1"/>
    <col min="14633" max="14633" width="15.85546875" customWidth="1"/>
    <col min="14634" max="14634" width="14.42578125" bestFit="1" customWidth="1"/>
    <col min="14637" max="14637" width="2.7109375" customWidth="1"/>
    <col min="14638" max="14638" width="6.5703125" bestFit="1" customWidth="1"/>
    <col min="14639" max="14639" width="7.7109375" bestFit="1" customWidth="1"/>
    <col min="14640" max="14640" width="9.140625" bestFit="1" customWidth="1"/>
    <col min="14641" max="14641" width="12.85546875" bestFit="1" customWidth="1"/>
    <col min="14642" max="14642" width="12.85546875" customWidth="1"/>
    <col min="14643" max="14643" width="8.42578125" bestFit="1" customWidth="1"/>
    <col min="14644" max="14644" width="13.7109375" customWidth="1"/>
    <col min="14645" max="14645" width="10.42578125" customWidth="1"/>
    <col min="14648" max="14648" width="2.140625" customWidth="1"/>
    <col min="14649" max="14649" width="6.5703125" bestFit="1" customWidth="1"/>
    <col min="14650" max="14651" width="9.140625" bestFit="1" customWidth="1"/>
    <col min="14652" max="14652" width="12.85546875" bestFit="1" customWidth="1"/>
    <col min="14653" max="14653" width="14.5703125" customWidth="1"/>
    <col min="14654" max="14654" width="12.85546875" bestFit="1" customWidth="1"/>
    <col min="14655" max="14656" width="12.85546875" customWidth="1"/>
    <col min="14657" max="14657" width="9.140625" bestFit="1" customWidth="1"/>
    <col min="14659" max="14659" width="2.140625" customWidth="1"/>
    <col min="14660" max="14660" width="6.5703125" bestFit="1" customWidth="1"/>
    <col min="14661" max="14662" width="9.140625" bestFit="1" customWidth="1"/>
    <col min="14663" max="14663" width="12.85546875" bestFit="1" customWidth="1"/>
    <col min="14664" max="14664" width="14.5703125" customWidth="1"/>
    <col min="14665" max="14665" width="12.85546875" bestFit="1" customWidth="1"/>
    <col min="14666" max="14667" width="12.85546875" customWidth="1"/>
    <col min="14668" max="14668" width="9.140625" bestFit="1" customWidth="1"/>
    <col min="14670" max="14670" width="2.140625" customWidth="1"/>
    <col min="14671" max="14671" width="6.5703125" bestFit="1" customWidth="1"/>
    <col min="14672" max="14673" width="9.140625" bestFit="1" customWidth="1"/>
    <col min="14674" max="14674" width="12.85546875" bestFit="1" customWidth="1"/>
    <col min="14675" max="14675" width="14.5703125" customWidth="1"/>
    <col min="14676" max="14676" width="12.85546875" bestFit="1" customWidth="1"/>
    <col min="14677" max="14678" width="12.85546875" customWidth="1"/>
    <col min="14679" max="14679" width="9.140625" bestFit="1" customWidth="1"/>
    <col min="14681" max="14681" width="2.140625" customWidth="1"/>
    <col min="14682" max="14682" width="6.5703125" bestFit="1" customWidth="1"/>
    <col min="14683" max="14684" width="9.140625" bestFit="1" customWidth="1"/>
    <col min="14685" max="14685" width="12.85546875" bestFit="1" customWidth="1"/>
    <col min="14686" max="14686" width="14.5703125" customWidth="1"/>
    <col min="14687" max="14687" width="12.85546875" bestFit="1" customWidth="1"/>
    <col min="14688" max="14689" width="12.85546875" customWidth="1"/>
    <col min="14690" max="14690" width="9.140625" bestFit="1" customWidth="1"/>
    <col min="14849" max="14849" width="1.7109375" customWidth="1"/>
    <col min="14850" max="14850" width="6.5703125" bestFit="1" customWidth="1"/>
    <col min="14851" max="14851" width="7.7109375" bestFit="1" customWidth="1"/>
    <col min="14852" max="14852" width="9.140625" bestFit="1" customWidth="1"/>
    <col min="14853" max="14853" width="12.85546875" bestFit="1" customWidth="1"/>
    <col min="14854" max="14854" width="12.85546875" customWidth="1"/>
    <col min="14855" max="14855" width="8.42578125" bestFit="1" customWidth="1"/>
    <col min="14856" max="14856" width="14.42578125" bestFit="1" customWidth="1"/>
    <col min="14857" max="14857" width="14.42578125" customWidth="1"/>
    <col min="14860" max="14860" width="3" customWidth="1"/>
    <col min="14861" max="14861" width="6.5703125" bestFit="1" customWidth="1"/>
    <col min="14862" max="14862" width="7.7109375" bestFit="1" customWidth="1"/>
    <col min="14863" max="14863" width="9.140625" bestFit="1" customWidth="1"/>
    <col min="14864" max="14864" width="12.85546875" bestFit="1" customWidth="1"/>
    <col min="14865" max="14865" width="12.85546875" customWidth="1"/>
    <col min="14866" max="14866" width="8.42578125" bestFit="1" customWidth="1"/>
    <col min="14867" max="14867" width="14.42578125" bestFit="1" customWidth="1"/>
    <col min="14868" max="14868" width="14.42578125" customWidth="1"/>
    <col min="14871" max="14871" width="2.5703125" customWidth="1"/>
    <col min="14872" max="14872" width="6.5703125" bestFit="1" customWidth="1"/>
    <col min="14873" max="14873" width="7.7109375" bestFit="1" customWidth="1"/>
    <col min="14874" max="14874" width="9.140625" bestFit="1" customWidth="1"/>
    <col min="14875" max="14875" width="12.85546875" bestFit="1" customWidth="1"/>
    <col min="14876" max="14876" width="20.28515625" bestFit="1" customWidth="1"/>
    <col min="14877" max="14877" width="8.42578125" bestFit="1" customWidth="1"/>
    <col min="14878" max="14878" width="14.42578125" bestFit="1" customWidth="1"/>
    <col min="14879" max="14879" width="14.42578125" customWidth="1"/>
    <col min="14882" max="14882" width="2.7109375" customWidth="1"/>
    <col min="14883" max="14883" width="6.5703125" bestFit="1" customWidth="1"/>
    <col min="14884" max="14884" width="7.7109375" bestFit="1" customWidth="1"/>
    <col min="14885" max="14885" width="9.140625" bestFit="1" customWidth="1"/>
    <col min="14886" max="14886" width="12.85546875" bestFit="1" customWidth="1"/>
    <col min="14887" max="14887" width="12.85546875" customWidth="1"/>
    <col min="14888" max="14888" width="8.42578125" bestFit="1" customWidth="1"/>
    <col min="14889" max="14889" width="15.85546875" customWidth="1"/>
    <col min="14890" max="14890" width="14.42578125" bestFit="1" customWidth="1"/>
    <col min="14893" max="14893" width="2.7109375" customWidth="1"/>
    <col min="14894" max="14894" width="6.5703125" bestFit="1" customWidth="1"/>
    <col min="14895" max="14895" width="7.7109375" bestFit="1" customWidth="1"/>
    <col min="14896" max="14896" width="9.140625" bestFit="1" customWidth="1"/>
    <col min="14897" max="14897" width="12.85546875" bestFit="1" customWidth="1"/>
    <col min="14898" max="14898" width="12.85546875" customWidth="1"/>
    <col min="14899" max="14899" width="8.42578125" bestFit="1" customWidth="1"/>
    <col min="14900" max="14900" width="13.7109375" customWidth="1"/>
    <col min="14901" max="14901" width="10.42578125" customWidth="1"/>
    <col min="14904" max="14904" width="2.140625" customWidth="1"/>
    <col min="14905" max="14905" width="6.5703125" bestFit="1" customWidth="1"/>
    <col min="14906" max="14907" width="9.140625" bestFit="1" customWidth="1"/>
    <col min="14908" max="14908" width="12.85546875" bestFit="1" customWidth="1"/>
    <col min="14909" max="14909" width="14.5703125" customWidth="1"/>
    <col min="14910" max="14910" width="12.85546875" bestFit="1" customWidth="1"/>
    <col min="14911" max="14912" width="12.85546875" customWidth="1"/>
    <col min="14913" max="14913" width="9.140625" bestFit="1" customWidth="1"/>
    <col min="14915" max="14915" width="2.140625" customWidth="1"/>
    <col min="14916" max="14916" width="6.5703125" bestFit="1" customWidth="1"/>
    <col min="14917" max="14918" width="9.140625" bestFit="1" customWidth="1"/>
    <col min="14919" max="14919" width="12.85546875" bestFit="1" customWidth="1"/>
    <col min="14920" max="14920" width="14.5703125" customWidth="1"/>
    <col min="14921" max="14921" width="12.85546875" bestFit="1" customWidth="1"/>
    <col min="14922" max="14923" width="12.85546875" customWidth="1"/>
    <col min="14924" max="14924" width="9.140625" bestFit="1" customWidth="1"/>
    <col min="14926" max="14926" width="2.140625" customWidth="1"/>
    <col min="14927" max="14927" width="6.5703125" bestFit="1" customWidth="1"/>
    <col min="14928" max="14929" width="9.140625" bestFit="1" customWidth="1"/>
    <col min="14930" max="14930" width="12.85546875" bestFit="1" customWidth="1"/>
    <col min="14931" max="14931" width="14.5703125" customWidth="1"/>
    <col min="14932" max="14932" width="12.85546875" bestFit="1" customWidth="1"/>
    <col min="14933" max="14934" width="12.85546875" customWidth="1"/>
    <col min="14935" max="14935" width="9.140625" bestFit="1" customWidth="1"/>
    <col min="14937" max="14937" width="2.140625" customWidth="1"/>
    <col min="14938" max="14938" width="6.5703125" bestFit="1" customWidth="1"/>
    <col min="14939" max="14940" width="9.140625" bestFit="1" customWidth="1"/>
    <col min="14941" max="14941" width="12.85546875" bestFit="1" customWidth="1"/>
    <col min="14942" max="14942" width="14.5703125" customWidth="1"/>
    <col min="14943" max="14943" width="12.85546875" bestFit="1" customWidth="1"/>
    <col min="14944" max="14945" width="12.85546875" customWidth="1"/>
    <col min="14946" max="14946" width="9.140625" bestFit="1" customWidth="1"/>
    <col min="15105" max="15105" width="1.7109375" customWidth="1"/>
    <col min="15106" max="15106" width="6.5703125" bestFit="1" customWidth="1"/>
    <col min="15107" max="15107" width="7.7109375" bestFit="1" customWidth="1"/>
    <col min="15108" max="15108" width="9.140625" bestFit="1" customWidth="1"/>
    <col min="15109" max="15109" width="12.85546875" bestFit="1" customWidth="1"/>
    <col min="15110" max="15110" width="12.85546875" customWidth="1"/>
    <col min="15111" max="15111" width="8.42578125" bestFit="1" customWidth="1"/>
    <col min="15112" max="15112" width="14.42578125" bestFit="1" customWidth="1"/>
    <col min="15113" max="15113" width="14.42578125" customWidth="1"/>
    <col min="15116" max="15116" width="3" customWidth="1"/>
    <col min="15117" max="15117" width="6.5703125" bestFit="1" customWidth="1"/>
    <col min="15118" max="15118" width="7.7109375" bestFit="1" customWidth="1"/>
    <col min="15119" max="15119" width="9.140625" bestFit="1" customWidth="1"/>
    <col min="15120" max="15120" width="12.85546875" bestFit="1" customWidth="1"/>
    <col min="15121" max="15121" width="12.85546875" customWidth="1"/>
    <col min="15122" max="15122" width="8.42578125" bestFit="1" customWidth="1"/>
    <col min="15123" max="15123" width="14.42578125" bestFit="1" customWidth="1"/>
    <col min="15124" max="15124" width="14.42578125" customWidth="1"/>
    <col min="15127" max="15127" width="2.5703125" customWidth="1"/>
    <col min="15128" max="15128" width="6.5703125" bestFit="1" customWidth="1"/>
    <col min="15129" max="15129" width="7.7109375" bestFit="1" customWidth="1"/>
    <col min="15130" max="15130" width="9.140625" bestFit="1" customWidth="1"/>
    <col min="15131" max="15131" width="12.85546875" bestFit="1" customWidth="1"/>
    <col min="15132" max="15132" width="20.28515625" bestFit="1" customWidth="1"/>
    <col min="15133" max="15133" width="8.42578125" bestFit="1" customWidth="1"/>
    <col min="15134" max="15134" width="14.42578125" bestFit="1" customWidth="1"/>
    <col min="15135" max="15135" width="14.42578125" customWidth="1"/>
    <col min="15138" max="15138" width="2.7109375" customWidth="1"/>
    <col min="15139" max="15139" width="6.5703125" bestFit="1" customWidth="1"/>
    <col min="15140" max="15140" width="7.7109375" bestFit="1" customWidth="1"/>
    <col min="15141" max="15141" width="9.140625" bestFit="1" customWidth="1"/>
    <col min="15142" max="15142" width="12.85546875" bestFit="1" customWidth="1"/>
    <col min="15143" max="15143" width="12.85546875" customWidth="1"/>
    <col min="15144" max="15144" width="8.42578125" bestFit="1" customWidth="1"/>
    <col min="15145" max="15145" width="15.85546875" customWidth="1"/>
    <col min="15146" max="15146" width="14.42578125" bestFit="1" customWidth="1"/>
    <col min="15149" max="15149" width="2.7109375" customWidth="1"/>
    <col min="15150" max="15150" width="6.5703125" bestFit="1" customWidth="1"/>
    <col min="15151" max="15151" width="7.7109375" bestFit="1" customWidth="1"/>
    <col min="15152" max="15152" width="9.140625" bestFit="1" customWidth="1"/>
    <col min="15153" max="15153" width="12.85546875" bestFit="1" customWidth="1"/>
    <col min="15154" max="15154" width="12.85546875" customWidth="1"/>
    <col min="15155" max="15155" width="8.42578125" bestFit="1" customWidth="1"/>
    <col min="15156" max="15156" width="13.7109375" customWidth="1"/>
    <col min="15157" max="15157" width="10.42578125" customWidth="1"/>
    <col min="15160" max="15160" width="2.140625" customWidth="1"/>
    <col min="15161" max="15161" width="6.5703125" bestFit="1" customWidth="1"/>
    <col min="15162" max="15163" width="9.140625" bestFit="1" customWidth="1"/>
    <col min="15164" max="15164" width="12.85546875" bestFit="1" customWidth="1"/>
    <col min="15165" max="15165" width="14.5703125" customWidth="1"/>
    <col min="15166" max="15166" width="12.85546875" bestFit="1" customWidth="1"/>
    <col min="15167" max="15168" width="12.85546875" customWidth="1"/>
    <col min="15169" max="15169" width="9.140625" bestFit="1" customWidth="1"/>
    <col min="15171" max="15171" width="2.140625" customWidth="1"/>
    <col min="15172" max="15172" width="6.5703125" bestFit="1" customWidth="1"/>
    <col min="15173" max="15174" width="9.140625" bestFit="1" customWidth="1"/>
    <col min="15175" max="15175" width="12.85546875" bestFit="1" customWidth="1"/>
    <col min="15176" max="15176" width="14.5703125" customWidth="1"/>
    <col min="15177" max="15177" width="12.85546875" bestFit="1" customWidth="1"/>
    <col min="15178" max="15179" width="12.85546875" customWidth="1"/>
    <col min="15180" max="15180" width="9.140625" bestFit="1" customWidth="1"/>
    <col min="15182" max="15182" width="2.140625" customWidth="1"/>
    <col min="15183" max="15183" width="6.5703125" bestFit="1" customWidth="1"/>
    <col min="15184" max="15185" width="9.140625" bestFit="1" customWidth="1"/>
    <col min="15186" max="15186" width="12.85546875" bestFit="1" customWidth="1"/>
    <col min="15187" max="15187" width="14.5703125" customWidth="1"/>
    <col min="15188" max="15188" width="12.85546875" bestFit="1" customWidth="1"/>
    <col min="15189" max="15190" width="12.85546875" customWidth="1"/>
    <col min="15191" max="15191" width="9.140625" bestFit="1" customWidth="1"/>
    <col min="15193" max="15193" width="2.140625" customWidth="1"/>
    <col min="15194" max="15194" width="6.5703125" bestFit="1" customWidth="1"/>
    <col min="15195" max="15196" width="9.140625" bestFit="1" customWidth="1"/>
    <col min="15197" max="15197" width="12.85546875" bestFit="1" customWidth="1"/>
    <col min="15198" max="15198" width="14.5703125" customWidth="1"/>
    <col min="15199" max="15199" width="12.85546875" bestFit="1" customWidth="1"/>
    <col min="15200" max="15201" width="12.85546875" customWidth="1"/>
    <col min="15202" max="15202" width="9.140625" bestFit="1" customWidth="1"/>
    <col min="15361" max="15361" width="1.7109375" customWidth="1"/>
    <col min="15362" max="15362" width="6.5703125" bestFit="1" customWidth="1"/>
    <col min="15363" max="15363" width="7.7109375" bestFit="1" customWidth="1"/>
    <col min="15364" max="15364" width="9.140625" bestFit="1" customWidth="1"/>
    <col min="15365" max="15365" width="12.85546875" bestFit="1" customWidth="1"/>
    <col min="15366" max="15366" width="12.85546875" customWidth="1"/>
    <col min="15367" max="15367" width="8.42578125" bestFit="1" customWidth="1"/>
    <col min="15368" max="15368" width="14.42578125" bestFit="1" customWidth="1"/>
    <col min="15369" max="15369" width="14.42578125" customWidth="1"/>
    <col min="15372" max="15372" width="3" customWidth="1"/>
    <col min="15373" max="15373" width="6.5703125" bestFit="1" customWidth="1"/>
    <col min="15374" max="15374" width="7.7109375" bestFit="1" customWidth="1"/>
    <col min="15375" max="15375" width="9.140625" bestFit="1" customWidth="1"/>
    <col min="15376" max="15376" width="12.85546875" bestFit="1" customWidth="1"/>
    <col min="15377" max="15377" width="12.85546875" customWidth="1"/>
    <col min="15378" max="15378" width="8.42578125" bestFit="1" customWidth="1"/>
    <col min="15379" max="15379" width="14.42578125" bestFit="1" customWidth="1"/>
    <col min="15380" max="15380" width="14.42578125" customWidth="1"/>
    <col min="15383" max="15383" width="2.5703125" customWidth="1"/>
    <col min="15384" max="15384" width="6.5703125" bestFit="1" customWidth="1"/>
    <col min="15385" max="15385" width="7.7109375" bestFit="1" customWidth="1"/>
    <col min="15386" max="15386" width="9.140625" bestFit="1" customWidth="1"/>
    <col min="15387" max="15387" width="12.85546875" bestFit="1" customWidth="1"/>
    <col min="15388" max="15388" width="20.28515625" bestFit="1" customWidth="1"/>
    <col min="15389" max="15389" width="8.42578125" bestFit="1" customWidth="1"/>
    <col min="15390" max="15390" width="14.42578125" bestFit="1" customWidth="1"/>
    <col min="15391" max="15391" width="14.42578125" customWidth="1"/>
    <col min="15394" max="15394" width="2.7109375" customWidth="1"/>
    <col min="15395" max="15395" width="6.5703125" bestFit="1" customWidth="1"/>
    <col min="15396" max="15396" width="7.7109375" bestFit="1" customWidth="1"/>
    <col min="15397" max="15397" width="9.140625" bestFit="1" customWidth="1"/>
    <col min="15398" max="15398" width="12.85546875" bestFit="1" customWidth="1"/>
    <col min="15399" max="15399" width="12.85546875" customWidth="1"/>
    <col min="15400" max="15400" width="8.42578125" bestFit="1" customWidth="1"/>
    <col min="15401" max="15401" width="15.85546875" customWidth="1"/>
    <col min="15402" max="15402" width="14.42578125" bestFit="1" customWidth="1"/>
    <col min="15405" max="15405" width="2.7109375" customWidth="1"/>
    <col min="15406" max="15406" width="6.5703125" bestFit="1" customWidth="1"/>
    <col min="15407" max="15407" width="7.7109375" bestFit="1" customWidth="1"/>
    <col min="15408" max="15408" width="9.140625" bestFit="1" customWidth="1"/>
    <col min="15409" max="15409" width="12.85546875" bestFit="1" customWidth="1"/>
    <col min="15410" max="15410" width="12.85546875" customWidth="1"/>
    <col min="15411" max="15411" width="8.42578125" bestFit="1" customWidth="1"/>
    <col min="15412" max="15412" width="13.7109375" customWidth="1"/>
    <col min="15413" max="15413" width="10.42578125" customWidth="1"/>
    <col min="15416" max="15416" width="2.140625" customWidth="1"/>
    <col min="15417" max="15417" width="6.5703125" bestFit="1" customWidth="1"/>
    <col min="15418" max="15419" width="9.140625" bestFit="1" customWidth="1"/>
    <col min="15420" max="15420" width="12.85546875" bestFit="1" customWidth="1"/>
    <col min="15421" max="15421" width="14.5703125" customWidth="1"/>
    <col min="15422" max="15422" width="12.85546875" bestFit="1" customWidth="1"/>
    <col min="15423" max="15424" width="12.85546875" customWidth="1"/>
    <col min="15425" max="15425" width="9.140625" bestFit="1" customWidth="1"/>
    <col min="15427" max="15427" width="2.140625" customWidth="1"/>
    <col min="15428" max="15428" width="6.5703125" bestFit="1" customWidth="1"/>
    <col min="15429" max="15430" width="9.140625" bestFit="1" customWidth="1"/>
    <col min="15431" max="15431" width="12.85546875" bestFit="1" customWidth="1"/>
    <col min="15432" max="15432" width="14.5703125" customWidth="1"/>
    <col min="15433" max="15433" width="12.85546875" bestFit="1" customWidth="1"/>
    <col min="15434" max="15435" width="12.85546875" customWidth="1"/>
    <col min="15436" max="15436" width="9.140625" bestFit="1" customWidth="1"/>
    <col min="15438" max="15438" width="2.140625" customWidth="1"/>
    <col min="15439" max="15439" width="6.5703125" bestFit="1" customWidth="1"/>
    <col min="15440" max="15441" width="9.140625" bestFit="1" customWidth="1"/>
    <col min="15442" max="15442" width="12.85546875" bestFit="1" customWidth="1"/>
    <col min="15443" max="15443" width="14.5703125" customWidth="1"/>
    <col min="15444" max="15444" width="12.85546875" bestFit="1" customWidth="1"/>
    <col min="15445" max="15446" width="12.85546875" customWidth="1"/>
    <col min="15447" max="15447" width="9.140625" bestFit="1" customWidth="1"/>
    <col min="15449" max="15449" width="2.140625" customWidth="1"/>
    <col min="15450" max="15450" width="6.5703125" bestFit="1" customWidth="1"/>
    <col min="15451" max="15452" width="9.140625" bestFit="1" customWidth="1"/>
    <col min="15453" max="15453" width="12.85546875" bestFit="1" customWidth="1"/>
    <col min="15454" max="15454" width="14.5703125" customWidth="1"/>
    <col min="15455" max="15455" width="12.85546875" bestFit="1" customWidth="1"/>
    <col min="15456" max="15457" width="12.85546875" customWidth="1"/>
    <col min="15458" max="15458" width="9.140625" bestFit="1" customWidth="1"/>
    <col min="15617" max="15617" width="1.7109375" customWidth="1"/>
    <col min="15618" max="15618" width="6.5703125" bestFit="1" customWidth="1"/>
    <col min="15619" max="15619" width="7.7109375" bestFit="1" customWidth="1"/>
    <col min="15620" max="15620" width="9.140625" bestFit="1" customWidth="1"/>
    <col min="15621" max="15621" width="12.85546875" bestFit="1" customWidth="1"/>
    <col min="15622" max="15622" width="12.85546875" customWidth="1"/>
    <col min="15623" max="15623" width="8.42578125" bestFit="1" customWidth="1"/>
    <col min="15624" max="15624" width="14.42578125" bestFit="1" customWidth="1"/>
    <col min="15625" max="15625" width="14.42578125" customWidth="1"/>
    <col min="15628" max="15628" width="3" customWidth="1"/>
    <col min="15629" max="15629" width="6.5703125" bestFit="1" customWidth="1"/>
    <col min="15630" max="15630" width="7.7109375" bestFit="1" customWidth="1"/>
    <col min="15631" max="15631" width="9.140625" bestFit="1" customWidth="1"/>
    <col min="15632" max="15632" width="12.85546875" bestFit="1" customWidth="1"/>
    <col min="15633" max="15633" width="12.85546875" customWidth="1"/>
    <col min="15634" max="15634" width="8.42578125" bestFit="1" customWidth="1"/>
    <col min="15635" max="15635" width="14.42578125" bestFit="1" customWidth="1"/>
    <col min="15636" max="15636" width="14.42578125" customWidth="1"/>
    <col min="15639" max="15639" width="2.5703125" customWidth="1"/>
    <col min="15640" max="15640" width="6.5703125" bestFit="1" customWidth="1"/>
    <col min="15641" max="15641" width="7.7109375" bestFit="1" customWidth="1"/>
    <col min="15642" max="15642" width="9.140625" bestFit="1" customWidth="1"/>
    <col min="15643" max="15643" width="12.85546875" bestFit="1" customWidth="1"/>
    <col min="15644" max="15644" width="20.28515625" bestFit="1" customWidth="1"/>
    <col min="15645" max="15645" width="8.42578125" bestFit="1" customWidth="1"/>
    <col min="15646" max="15646" width="14.42578125" bestFit="1" customWidth="1"/>
    <col min="15647" max="15647" width="14.42578125" customWidth="1"/>
    <col min="15650" max="15650" width="2.7109375" customWidth="1"/>
    <col min="15651" max="15651" width="6.5703125" bestFit="1" customWidth="1"/>
    <col min="15652" max="15652" width="7.7109375" bestFit="1" customWidth="1"/>
    <col min="15653" max="15653" width="9.140625" bestFit="1" customWidth="1"/>
    <col min="15654" max="15654" width="12.85546875" bestFit="1" customWidth="1"/>
    <col min="15655" max="15655" width="12.85546875" customWidth="1"/>
    <col min="15656" max="15656" width="8.42578125" bestFit="1" customWidth="1"/>
    <col min="15657" max="15657" width="15.85546875" customWidth="1"/>
    <col min="15658" max="15658" width="14.42578125" bestFit="1" customWidth="1"/>
    <col min="15661" max="15661" width="2.7109375" customWidth="1"/>
    <col min="15662" max="15662" width="6.5703125" bestFit="1" customWidth="1"/>
    <col min="15663" max="15663" width="7.7109375" bestFit="1" customWidth="1"/>
    <col min="15664" max="15664" width="9.140625" bestFit="1" customWidth="1"/>
    <col min="15665" max="15665" width="12.85546875" bestFit="1" customWidth="1"/>
    <col min="15666" max="15666" width="12.85546875" customWidth="1"/>
    <col min="15667" max="15667" width="8.42578125" bestFit="1" customWidth="1"/>
    <col min="15668" max="15668" width="13.7109375" customWidth="1"/>
    <col min="15669" max="15669" width="10.42578125" customWidth="1"/>
    <col min="15672" max="15672" width="2.140625" customWidth="1"/>
    <col min="15673" max="15673" width="6.5703125" bestFit="1" customWidth="1"/>
    <col min="15674" max="15675" width="9.140625" bestFit="1" customWidth="1"/>
    <col min="15676" max="15676" width="12.85546875" bestFit="1" customWidth="1"/>
    <col min="15677" max="15677" width="14.5703125" customWidth="1"/>
    <col min="15678" max="15678" width="12.85546875" bestFit="1" customWidth="1"/>
    <col min="15679" max="15680" width="12.85546875" customWidth="1"/>
    <col min="15681" max="15681" width="9.140625" bestFit="1" customWidth="1"/>
    <col min="15683" max="15683" width="2.140625" customWidth="1"/>
    <col min="15684" max="15684" width="6.5703125" bestFit="1" customWidth="1"/>
    <col min="15685" max="15686" width="9.140625" bestFit="1" customWidth="1"/>
    <col min="15687" max="15687" width="12.85546875" bestFit="1" customWidth="1"/>
    <col min="15688" max="15688" width="14.5703125" customWidth="1"/>
    <col min="15689" max="15689" width="12.85546875" bestFit="1" customWidth="1"/>
    <col min="15690" max="15691" width="12.85546875" customWidth="1"/>
    <col min="15692" max="15692" width="9.140625" bestFit="1" customWidth="1"/>
    <col min="15694" max="15694" width="2.140625" customWidth="1"/>
    <col min="15695" max="15695" width="6.5703125" bestFit="1" customWidth="1"/>
    <col min="15696" max="15697" width="9.140625" bestFit="1" customWidth="1"/>
    <col min="15698" max="15698" width="12.85546875" bestFit="1" customWidth="1"/>
    <col min="15699" max="15699" width="14.5703125" customWidth="1"/>
    <col min="15700" max="15700" width="12.85546875" bestFit="1" customWidth="1"/>
    <col min="15701" max="15702" width="12.85546875" customWidth="1"/>
    <col min="15703" max="15703" width="9.140625" bestFit="1" customWidth="1"/>
    <col min="15705" max="15705" width="2.140625" customWidth="1"/>
    <col min="15706" max="15706" width="6.5703125" bestFit="1" customWidth="1"/>
    <col min="15707" max="15708" width="9.140625" bestFit="1" customWidth="1"/>
    <col min="15709" max="15709" width="12.85546875" bestFit="1" customWidth="1"/>
    <col min="15710" max="15710" width="14.5703125" customWidth="1"/>
    <col min="15711" max="15711" width="12.85546875" bestFit="1" customWidth="1"/>
    <col min="15712" max="15713" width="12.85546875" customWidth="1"/>
    <col min="15714" max="15714" width="9.140625" bestFit="1" customWidth="1"/>
    <col min="15873" max="15873" width="1.7109375" customWidth="1"/>
    <col min="15874" max="15874" width="6.5703125" bestFit="1" customWidth="1"/>
    <col min="15875" max="15875" width="7.7109375" bestFit="1" customWidth="1"/>
    <col min="15876" max="15876" width="9.140625" bestFit="1" customWidth="1"/>
    <col min="15877" max="15877" width="12.85546875" bestFit="1" customWidth="1"/>
    <col min="15878" max="15878" width="12.85546875" customWidth="1"/>
    <col min="15879" max="15879" width="8.42578125" bestFit="1" customWidth="1"/>
    <col min="15880" max="15880" width="14.42578125" bestFit="1" customWidth="1"/>
    <col min="15881" max="15881" width="14.42578125" customWidth="1"/>
    <col min="15884" max="15884" width="3" customWidth="1"/>
    <col min="15885" max="15885" width="6.5703125" bestFit="1" customWidth="1"/>
    <col min="15886" max="15886" width="7.7109375" bestFit="1" customWidth="1"/>
    <col min="15887" max="15887" width="9.140625" bestFit="1" customWidth="1"/>
    <col min="15888" max="15888" width="12.85546875" bestFit="1" customWidth="1"/>
    <col min="15889" max="15889" width="12.85546875" customWidth="1"/>
    <col min="15890" max="15890" width="8.42578125" bestFit="1" customWidth="1"/>
    <col min="15891" max="15891" width="14.42578125" bestFit="1" customWidth="1"/>
    <col min="15892" max="15892" width="14.42578125" customWidth="1"/>
    <col min="15895" max="15895" width="2.5703125" customWidth="1"/>
    <col min="15896" max="15896" width="6.5703125" bestFit="1" customWidth="1"/>
    <col min="15897" max="15897" width="7.7109375" bestFit="1" customWidth="1"/>
    <col min="15898" max="15898" width="9.140625" bestFit="1" customWidth="1"/>
    <col min="15899" max="15899" width="12.85546875" bestFit="1" customWidth="1"/>
    <col min="15900" max="15900" width="20.28515625" bestFit="1" customWidth="1"/>
    <col min="15901" max="15901" width="8.42578125" bestFit="1" customWidth="1"/>
    <col min="15902" max="15902" width="14.42578125" bestFit="1" customWidth="1"/>
    <col min="15903" max="15903" width="14.42578125" customWidth="1"/>
    <col min="15906" max="15906" width="2.7109375" customWidth="1"/>
    <col min="15907" max="15907" width="6.5703125" bestFit="1" customWidth="1"/>
    <col min="15908" max="15908" width="7.7109375" bestFit="1" customWidth="1"/>
    <col min="15909" max="15909" width="9.140625" bestFit="1" customWidth="1"/>
    <col min="15910" max="15910" width="12.85546875" bestFit="1" customWidth="1"/>
    <col min="15911" max="15911" width="12.85546875" customWidth="1"/>
    <col min="15912" max="15912" width="8.42578125" bestFit="1" customWidth="1"/>
    <col min="15913" max="15913" width="15.85546875" customWidth="1"/>
    <col min="15914" max="15914" width="14.42578125" bestFit="1" customWidth="1"/>
    <col min="15917" max="15917" width="2.7109375" customWidth="1"/>
    <col min="15918" max="15918" width="6.5703125" bestFit="1" customWidth="1"/>
    <col min="15919" max="15919" width="7.7109375" bestFit="1" customWidth="1"/>
    <col min="15920" max="15920" width="9.140625" bestFit="1" customWidth="1"/>
    <col min="15921" max="15921" width="12.85546875" bestFit="1" customWidth="1"/>
    <col min="15922" max="15922" width="12.85546875" customWidth="1"/>
    <col min="15923" max="15923" width="8.42578125" bestFit="1" customWidth="1"/>
    <col min="15924" max="15924" width="13.7109375" customWidth="1"/>
    <col min="15925" max="15925" width="10.42578125" customWidth="1"/>
    <col min="15928" max="15928" width="2.140625" customWidth="1"/>
    <col min="15929" max="15929" width="6.5703125" bestFit="1" customWidth="1"/>
    <col min="15930" max="15931" width="9.140625" bestFit="1" customWidth="1"/>
    <col min="15932" max="15932" width="12.85546875" bestFit="1" customWidth="1"/>
    <col min="15933" max="15933" width="14.5703125" customWidth="1"/>
    <col min="15934" max="15934" width="12.85546875" bestFit="1" customWidth="1"/>
    <col min="15935" max="15936" width="12.85546875" customWidth="1"/>
    <col min="15937" max="15937" width="9.140625" bestFit="1" customWidth="1"/>
    <col min="15939" max="15939" width="2.140625" customWidth="1"/>
    <col min="15940" max="15940" width="6.5703125" bestFit="1" customWidth="1"/>
    <col min="15941" max="15942" width="9.140625" bestFit="1" customWidth="1"/>
    <col min="15943" max="15943" width="12.85546875" bestFit="1" customWidth="1"/>
    <col min="15944" max="15944" width="14.5703125" customWidth="1"/>
    <col min="15945" max="15945" width="12.85546875" bestFit="1" customWidth="1"/>
    <col min="15946" max="15947" width="12.85546875" customWidth="1"/>
    <col min="15948" max="15948" width="9.140625" bestFit="1" customWidth="1"/>
    <col min="15950" max="15950" width="2.140625" customWidth="1"/>
    <col min="15951" max="15951" width="6.5703125" bestFit="1" customWidth="1"/>
    <col min="15952" max="15953" width="9.140625" bestFit="1" customWidth="1"/>
    <col min="15954" max="15954" width="12.85546875" bestFit="1" customWidth="1"/>
    <col min="15955" max="15955" width="14.5703125" customWidth="1"/>
    <col min="15956" max="15956" width="12.85546875" bestFit="1" customWidth="1"/>
    <col min="15957" max="15958" width="12.85546875" customWidth="1"/>
    <col min="15959" max="15959" width="9.140625" bestFit="1" customWidth="1"/>
    <col min="15961" max="15961" width="2.140625" customWidth="1"/>
    <col min="15962" max="15962" width="6.5703125" bestFit="1" customWidth="1"/>
    <col min="15963" max="15964" width="9.140625" bestFit="1" customWidth="1"/>
    <col min="15965" max="15965" width="12.85546875" bestFit="1" customWidth="1"/>
    <col min="15966" max="15966" width="14.5703125" customWidth="1"/>
    <col min="15967" max="15967" width="12.85546875" bestFit="1" customWidth="1"/>
    <col min="15968" max="15969" width="12.85546875" customWidth="1"/>
    <col min="15970" max="15970" width="9.140625" bestFit="1" customWidth="1"/>
    <col min="16129" max="16129" width="1.7109375" customWidth="1"/>
    <col min="16130" max="16130" width="6.5703125" bestFit="1" customWidth="1"/>
    <col min="16131" max="16131" width="7.7109375" bestFit="1" customWidth="1"/>
    <col min="16132" max="16132" width="9.140625" bestFit="1" customWidth="1"/>
    <col min="16133" max="16133" width="12.85546875" bestFit="1" customWidth="1"/>
    <col min="16134" max="16134" width="12.85546875" customWidth="1"/>
    <col min="16135" max="16135" width="8.42578125" bestFit="1" customWidth="1"/>
    <col min="16136" max="16136" width="14.42578125" bestFit="1" customWidth="1"/>
    <col min="16137" max="16137" width="14.42578125" customWidth="1"/>
    <col min="16140" max="16140" width="3" customWidth="1"/>
    <col min="16141" max="16141" width="6.5703125" bestFit="1" customWidth="1"/>
    <col min="16142" max="16142" width="7.7109375" bestFit="1" customWidth="1"/>
    <col min="16143" max="16143" width="9.140625" bestFit="1" customWidth="1"/>
    <col min="16144" max="16144" width="12.85546875" bestFit="1" customWidth="1"/>
    <col min="16145" max="16145" width="12.85546875" customWidth="1"/>
    <col min="16146" max="16146" width="8.42578125" bestFit="1" customWidth="1"/>
    <col min="16147" max="16147" width="14.42578125" bestFit="1" customWidth="1"/>
    <col min="16148" max="16148" width="14.42578125" customWidth="1"/>
    <col min="16151" max="16151" width="2.5703125" customWidth="1"/>
    <col min="16152" max="16152" width="6.5703125" bestFit="1" customWidth="1"/>
    <col min="16153" max="16153" width="7.7109375" bestFit="1" customWidth="1"/>
    <col min="16154" max="16154" width="9.140625" bestFit="1" customWidth="1"/>
    <col min="16155" max="16155" width="12.85546875" bestFit="1" customWidth="1"/>
    <col min="16156" max="16156" width="20.28515625" bestFit="1" customWidth="1"/>
    <col min="16157" max="16157" width="8.42578125" bestFit="1" customWidth="1"/>
    <col min="16158" max="16158" width="14.42578125" bestFit="1" customWidth="1"/>
    <col min="16159" max="16159" width="14.42578125" customWidth="1"/>
    <col min="16162" max="16162" width="2.7109375" customWidth="1"/>
    <col min="16163" max="16163" width="6.5703125" bestFit="1" customWidth="1"/>
    <col min="16164" max="16164" width="7.7109375" bestFit="1" customWidth="1"/>
    <col min="16165" max="16165" width="9.140625" bestFit="1" customWidth="1"/>
    <col min="16166" max="16166" width="12.85546875" bestFit="1" customWidth="1"/>
    <col min="16167" max="16167" width="12.85546875" customWidth="1"/>
    <col min="16168" max="16168" width="8.42578125" bestFit="1" customWidth="1"/>
    <col min="16169" max="16169" width="15.85546875" customWidth="1"/>
    <col min="16170" max="16170" width="14.42578125" bestFit="1" customWidth="1"/>
    <col min="16173" max="16173" width="2.7109375" customWidth="1"/>
    <col min="16174" max="16174" width="6.5703125" bestFit="1" customWidth="1"/>
    <col min="16175" max="16175" width="7.7109375" bestFit="1" customWidth="1"/>
    <col min="16176" max="16176" width="9.140625" bestFit="1" customWidth="1"/>
    <col min="16177" max="16177" width="12.85546875" bestFit="1" customWidth="1"/>
    <col min="16178" max="16178" width="12.85546875" customWidth="1"/>
    <col min="16179" max="16179" width="8.42578125" bestFit="1" customWidth="1"/>
    <col min="16180" max="16180" width="13.7109375" customWidth="1"/>
    <col min="16181" max="16181" width="10.42578125" customWidth="1"/>
    <col min="16184" max="16184" width="2.140625" customWidth="1"/>
    <col min="16185" max="16185" width="6.5703125" bestFit="1" customWidth="1"/>
    <col min="16186" max="16187" width="9.140625" bestFit="1" customWidth="1"/>
    <col min="16188" max="16188" width="12.85546875" bestFit="1" customWidth="1"/>
    <col min="16189" max="16189" width="14.5703125" customWidth="1"/>
    <col min="16190" max="16190" width="12.85546875" bestFit="1" customWidth="1"/>
    <col min="16191" max="16192" width="12.85546875" customWidth="1"/>
    <col min="16193" max="16193" width="9.140625" bestFit="1" customWidth="1"/>
    <col min="16195" max="16195" width="2.140625" customWidth="1"/>
    <col min="16196" max="16196" width="6.5703125" bestFit="1" customWidth="1"/>
    <col min="16197" max="16198" width="9.140625" bestFit="1" customWidth="1"/>
    <col min="16199" max="16199" width="12.85546875" bestFit="1" customWidth="1"/>
    <col min="16200" max="16200" width="14.5703125" customWidth="1"/>
    <col min="16201" max="16201" width="12.85546875" bestFit="1" customWidth="1"/>
    <col min="16202" max="16203" width="12.85546875" customWidth="1"/>
    <col min="16204" max="16204" width="9.140625" bestFit="1" customWidth="1"/>
    <col min="16206" max="16206" width="2.140625" customWidth="1"/>
    <col min="16207" max="16207" width="6.5703125" bestFit="1" customWidth="1"/>
    <col min="16208" max="16209" width="9.140625" bestFit="1" customWidth="1"/>
    <col min="16210" max="16210" width="12.85546875" bestFit="1" customWidth="1"/>
    <col min="16211" max="16211" width="14.5703125" customWidth="1"/>
    <col min="16212" max="16212" width="12.85546875" bestFit="1" customWidth="1"/>
    <col min="16213" max="16214" width="12.85546875" customWidth="1"/>
    <col min="16215" max="16215" width="9.140625" bestFit="1" customWidth="1"/>
    <col min="16217" max="16217" width="2.140625" customWidth="1"/>
    <col min="16218" max="16218" width="6.5703125" bestFit="1" customWidth="1"/>
    <col min="16219" max="16220" width="9.140625" bestFit="1" customWidth="1"/>
    <col min="16221" max="16221" width="12.85546875" bestFit="1" customWidth="1"/>
    <col min="16222" max="16222" width="14.5703125" customWidth="1"/>
    <col min="16223" max="16223" width="12.85546875" bestFit="1" customWidth="1"/>
    <col min="16224" max="16225" width="12.85546875" customWidth="1"/>
    <col min="16226" max="16226" width="9.140625" bestFit="1" customWidth="1"/>
  </cols>
  <sheetData>
    <row r="1" spans="2:99" ht="15.75" customHeight="1" thickBot="1" x14ac:dyDescent="0.3"/>
    <row r="2" spans="2:99" s="41" customFormat="1" ht="15.75" customHeight="1" thickTop="1" x14ac:dyDescent="0.25">
      <c r="B2" s="201" t="s">
        <v>229</v>
      </c>
      <c r="C2" s="202"/>
      <c r="D2" s="202"/>
      <c r="E2" s="202"/>
      <c r="F2" s="202"/>
      <c r="G2" s="202"/>
      <c r="H2" s="202"/>
      <c r="I2" s="202"/>
      <c r="J2" s="202"/>
      <c r="K2" s="203"/>
      <c r="M2" s="205" t="s">
        <v>230</v>
      </c>
      <c r="N2" s="206"/>
      <c r="O2" s="206"/>
      <c r="P2" s="206"/>
      <c r="Q2" s="206"/>
      <c r="R2" s="206"/>
      <c r="S2" s="206"/>
      <c r="T2" s="206"/>
      <c r="U2" s="206"/>
      <c r="V2" s="206"/>
      <c r="X2" s="205" t="s">
        <v>231</v>
      </c>
      <c r="Y2" s="206"/>
      <c r="Z2" s="206"/>
      <c r="AA2" s="206"/>
      <c r="AB2" s="206"/>
      <c r="AC2" s="206"/>
      <c r="AD2" s="206"/>
      <c r="AE2" s="206"/>
      <c r="AF2" s="206"/>
      <c r="AG2" s="206"/>
      <c r="AI2" s="205" t="s">
        <v>232</v>
      </c>
      <c r="AJ2" s="206"/>
      <c r="AK2" s="206"/>
      <c r="AL2" s="206"/>
      <c r="AM2" s="206"/>
      <c r="AN2" s="206"/>
      <c r="AO2" s="206"/>
      <c r="AP2" s="206"/>
      <c r="AQ2" s="206"/>
      <c r="AR2" s="206"/>
      <c r="AT2" s="205" t="s">
        <v>233</v>
      </c>
      <c r="AU2" s="206"/>
      <c r="AV2" s="206"/>
      <c r="AW2" s="206"/>
      <c r="AX2" s="206"/>
      <c r="AY2" s="206"/>
      <c r="AZ2" s="206"/>
      <c r="BA2" s="206"/>
      <c r="BB2" s="206"/>
      <c r="BC2" s="206"/>
      <c r="BE2" s="210" t="s">
        <v>234</v>
      </c>
      <c r="BF2" s="211"/>
      <c r="BG2" s="211"/>
      <c r="BH2" s="211"/>
      <c r="BI2" s="211"/>
      <c r="BJ2" s="211"/>
      <c r="BK2" s="211"/>
      <c r="BL2" s="211"/>
      <c r="BM2" s="211"/>
      <c r="BN2" s="212"/>
      <c r="BP2" s="207" t="s">
        <v>235</v>
      </c>
      <c r="BQ2" s="208"/>
      <c r="BR2" s="208"/>
      <c r="BS2" s="208"/>
      <c r="BT2" s="208"/>
      <c r="BU2" s="208"/>
      <c r="BV2" s="208"/>
      <c r="BW2" s="208"/>
      <c r="BX2" s="208"/>
      <c r="BY2" s="209"/>
      <c r="CA2" s="207" t="s">
        <v>236</v>
      </c>
      <c r="CB2" s="208"/>
      <c r="CC2" s="208"/>
      <c r="CD2" s="208"/>
      <c r="CE2" s="208"/>
      <c r="CF2" s="208"/>
      <c r="CG2" s="208"/>
      <c r="CH2" s="208"/>
      <c r="CI2" s="208"/>
      <c r="CJ2" s="209"/>
      <c r="CL2" s="207" t="s">
        <v>237</v>
      </c>
      <c r="CM2" s="208"/>
      <c r="CN2" s="208"/>
      <c r="CO2" s="208"/>
      <c r="CP2" s="208"/>
      <c r="CQ2" s="208"/>
      <c r="CR2" s="208"/>
      <c r="CS2" s="208"/>
      <c r="CT2" s="208"/>
      <c r="CU2" s="209"/>
    </row>
    <row r="3" spans="2:99" s="41" customFormat="1" ht="45" x14ac:dyDescent="0.25">
      <c r="B3" s="79"/>
      <c r="C3" s="44" t="s">
        <v>238</v>
      </c>
      <c r="D3" s="44" t="s">
        <v>239</v>
      </c>
      <c r="E3" s="44" t="s">
        <v>240</v>
      </c>
      <c r="F3" s="44" t="s">
        <v>241</v>
      </c>
      <c r="G3" s="44" t="s">
        <v>223</v>
      </c>
      <c r="H3" s="44" t="s">
        <v>242</v>
      </c>
      <c r="I3" s="44" t="s">
        <v>243</v>
      </c>
      <c r="J3" s="30" t="s">
        <v>37</v>
      </c>
      <c r="K3" s="51" t="s">
        <v>38</v>
      </c>
      <c r="M3" s="79"/>
      <c r="N3" s="44" t="s">
        <v>238</v>
      </c>
      <c r="O3" s="44" t="s">
        <v>239</v>
      </c>
      <c r="P3" s="44" t="s">
        <v>240</v>
      </c>
      <c r="Q3" s="44" t="s">
        <v>241</v>
      </c>
      <c r="R3" s="44" t="s">
        <v>223</v>
      </c>
      <c r="S3" s="44" t="s">
        <v>242</v>
      </c>
      <c r="T3" s="44" t="s">
        <v>243</v>
      </c>
      <c r="U3" s="78" t="s">
        <v>37</v>
      </c>
      <c r="V3" s="63" t="s">
        <v>38</v>
      </c>
      <c r="X3" s="79" t="s">
        <v>109</v>
      </c>
      <c r="Y3" s="44" t="s">
        <v>238</v>
      </c>
      <c r="Z3" s="44" t="s">
        <v>239</v>
      </c>
      <c r="AA3" s="44" t="s">
        <v>240</v>
      </c>
      <c r="AB3" s="44" t="s">
        <v>241</v>
      </c>
      <c r="AC3" s="44" t="s">
        <v>223</v>
      </c>
      <c r="AD3" s="44" t="s">
        <v>242</v>
      </c>
      <c r="AE3" s="44" t="s">
        <v>243</v>
      </c>
      <c r="AF3" s="78" t="s">
        <v>37</v>
      </c>
      <c r="AG3" s="63" t="s">
        <v>38</v>
      </c>
      <c r="AI3" s="79" t="s">
        <v>109</v>
      </c>
      <c r="AJ3" s="44" t="s">
        <v>238</v>
      </c>
      <c r="AK3" s="44" t="s">
        <v>239</v>
      </c>
      <c r="AL3" s="44" t="s">
        <v>240</v>
      </c>
      <c r="AM3" s="44" t="s">
        <v>241</v>
      </c>
      <c r="AN3" s="44" t="s">
        <v>223</v>
      </c>
      <c r="AO3" s="44" t="s">
        <v>242</v>
      </c>
      <c r="AP3" s="44" t="s">
        <v>243</v>
      </c>
      <c r="AQ3" s="78" t="s">
        <v>37</v>
      </c>
      <c r="AR3" s="63" t="s">
        <v>38</v>
      </c>
      <c r="AT3" s="79" t="s">
        <v>109</v>
      </c>
      <c r="AU3" s="44" t="s">
        <v>238</v>
      </c>
      <c r="AV3" s="44" t="s">
        <v>239</v>
      </c>
      <c r="AW3" s="44" t="s">
        <v>240</v>
      </c>
      <c r="AX3" s="44" t="s">
        <v>241</v>
      </c>
      <c r="AY3" s="44" t="s">
        <v>223</v>
      </c>
      <c r="AZ3" s="44" t="s">
        <v>242</v>
      </c>
      <c r="BA3" s="44" t="s">
        <v>243</v>
      </c>
      <c r="BB3" s="78" t="s">
        <v>37</v>
      </c>
      <c r="BC3" s="63" t="s">
        <v>38</v>
      </c>
      <c r="BE3" s="79" t="s">
        <v>109</v>
      </c>
      <c r="BF3" s="44" t="s">
        <v>238</v>
      </c>
      <c r="BG3" s="44" t="s">
        <v>239</v>
      </c>
      <c r="BH3" s="44" t="s">
        <v>240</v>
      </c>
      <c r="BI3" s="44" t="s">
        <v>241</v>
      </c>
      <c r="BJ3" s="44" t="s">
        <v>223</v>
      </c>
      <c r="BK3" s="44" t="s">
        <v>242</v>
      </c>
      <c r="BL3" s="44" t="s">
        <v>243</v>
      </c>
      <c r="BM3" s="78" t="s">
        <v>37</v>
      </c>
      <c r="BN3" s="63" t="s">
        <v>38</v>
      </c>
      <c r="BP3" s="92" t="s">
        <v>109</v>
      </c>
      <c r="BQ3" s="44" t="s">
        <v>238</v>
      </c>
      <c r="BR3" s="44" t="s">
        <v>239</v>
      </c>
      <c r="BS3" s="44" t="s">
        <v>240</v>
      </c>
      <c r="BT3" s="44" t="s">
        <v>241</v>
      </c>
      <c r="BU3" s="44" t="s">
        <v>223</v>
      </c>
      <c r="BV3" s="44" t="s">
        <v>242</v>
      </c>
      <c r="BW3" s="44" t="s">
        <v>243</v>
      </c>
      <c r="BX3" s="78" t="s">
        <v>37</v>
      </c>
      <c r="BY3" s="93" t="s">
        <v>38</v>
      </c>
      <c r="CA3" s="92" t="s">
        <v>109</v>
      </c>
      <c r="CB3" s="44" t="s">
        <v>238</v>
      </c>
      <c r="CC3" s="44" t="s">
        <v>239</v>
      </c>
      <c r="CD3" s="44" t="s">
        <v>240</v>
      </c>
      <c r="CE3" s="44" t="s">
        <v>241</v>
      </c>
      <c r="CF3" s="44" t="s">
        <v>223</v>
      </c>
      <c r="CG3" s="44" t="s">
        <v>242</v>
      </c>
      <c r="CH3" s="44" t="s">
        <v>243</v>
      </c>
      <c r="CI3" s="78" t="s">
        <v>37</v>
      </c>
      <c r="CJ3" s="93" t="s">
        <v>38</v>
      </c>
      <c r="CL3" s="92" t="s">
        <v>109</v>
      </c>
      <c r="CM3" s="44" t="s">
        <v>238</v>
      </c>
      <c r="CN3" s="44" t="s">
        <v>239</v>
      </c>
      <c r="CO3" s="44" t="s">
        <v>240</v>
      </c>
      <c r="CP3" s="44" t="s">
        <v>241</v>
      </c>
      <c r="CQ3" s="44" t="s">
        <v>223</v>
      </c>
      <c r="CR3" s="44" t="s">
        <v>242</v>
      </c>
      <c r="CS3" s="44" t="s">
        <v>243</v>
      </c>
      <c r="CT3" s="78" t="s">
        <v>37</v>
      </c>
      <c r="CU3" s="93" t="s">
        <v>38</v>
      </c>
    </row>
    <row r="4" spans="2:99" x14ac:dyDescent="0.25">
      <c r="B4" s="1" t="s">
        <v>9</v>
      </c>
      <c r="C4" s="6"/>
      <c r="D4" s="6">
        <v>2</v>
      </c>
      <c r="E4" s="6"/>
      <c r="F4" s="6"/>
      <c r="G4" s="6"/>
      <c r="H4" s="6"/>
      <c r="I4" s="6"/>
      <c r="J4" s="7">
        <f>SUM(C4:I4)</f>
        <v>2</v>
      </c>
      <c r="K4" s="51">
        <f t="shared" ref="K4:K31" si="0">J4/$J$32</f>
        <v>1.6260162601626018E-2</v>
      </c>
      <c r="M4" s="1" t="s">
        <v>9</v>
      </c>
      <c r="N4" s="6"/>
      <c r="O4" s="6">
        <v>1</v>
      </c>
      <c r="P4" s="6"/>
      <c r="Q4" s="6"/>
      <c r="R4" s="6"/>
      <c r="S4" s="6"/>
      <c r="T4" s="94"/>
      <c r="U4" s="82">
        <f>SUM(N4:T4)</f>
        <v>1</v>
      </c>
      <c r="V4" s="63">
        <f t="shared" ref="V4:V31" si="1">U4/$U$32</f>
        <v>7.575757575757576E-3</v>
      </c>
      <c r="X4" s="1" t="s">
        <v>9</v>
      </c>
      <c r="Y4" s="6"/>
      <c r="Z4" s="6"/>
      <c r="AA4" s="6"/>
      <c r="AB4" s="6"/>
      <c r="AC4" s="6"/>
      <c r="AD4" s="6"/>
      <c r="AE4" s="94"/>
      <c r="AF4" s="82">
        <f>SUM(Y4:AE4)</f>
        <v>0</v>
      </c>
      <c r="AG4" s="63">
        <f t="shared" ref="AG4:AG31" si="2">AF4/$AF$32</f>
        <v>0</v>
      </c>
      <c r="AI4" s="1" t="s">
        <v>9</v>
      </c>
      <c r="AJ4" s="6"/>
      <c r="AK4" s="6"/>
      <c r="AL4" s="6"/>
      <c r="AM4" s="6"/>
      <c r="AN4" s="6"/>
      <c r="AO4" s="6"/>
      <c r="AP4" s="6"/>
      <c r="AQ4" s="82">
        <f>SUM(AJ4:AP4)</f>
        <v>0</v>
      </c>
      <c r="AR4" s="63">
        <f t="shared" ref="AR4:AR31" si="3">AQ4/$AQ$32</f>
        <v>0</v>
      </c>
      <c r="AT4" s="1" t="s">
        <v>9</v>
      </c>
      <c r="AU4" s="6">
        <v>0</v>
      </c>
      <c r="AV4" s="6">
        <v>0</v>
      </c>
      <c r="AW4" s="6">
        <v>0</v>
      </c>
      <c r="AX4" s="6"/>
      <c r="AY4" s="6"/>
      <c r="AZ4" s="94"/>
      <c r="BA4" s="94"/>
      <c r="BB4" s="82">
        <f>SUM(AU4:BA4)</f>
        <v>0</v>
      </c>
      <c r="BC4" s="63">
        <f t="shared" ref="BC4:BC31" si="4">BB4/$BB$32</f>
        <v>0</v>
      </c>
      <c r="BE4" s="1" t="s">
        <v>9</v>
      </c>
      <c r="BF4" s="6"/>
      <c r="BG4" s="6"/>
      <c r="BH4" s="6"/>
      <c r="BI4" s="6"/>
      <c r="BJ4" s="6"/>
      <c r="BK4" s="94"/>
      <c r="BL4" s="94"/>
      <c r="BM4" s="82">
        <f>SUM(BF4:BL4)</f>
        <v>0</v>
      </c>
      <c r="BN4" s="63">
        <f t="shared" ref="BN4:BN31" si="5">BM4/$BM$32</f>
        <v>0</v>
      </c>
      <c r="BP4" s="23" t="s">
        <v>9</v>
      </c>
      <c r="BQ4" s="6"/>
      <c r="BR4" s="6"/>
      <c r="BS4" s="6"/>
      <c r="BT4" s="6"/>
      <c r="BU4" s="6"/>
      <c r="BV4" s="94"/>
      <c r="BW4" s="94"/>
      <c r="BX4" s="82">
        <f>SUM(BQ4:BW4)</f>
        <v>0</v>
      </c>
      <c r="BY4" s="93">
        <f>BX4/$BX$32</f>
        <v>0</v>
      </c>
      <c r="CA4" s="23" t="s">
        <v>9</v>
      </c>
      <c r="CB4" s="6"/>
      <c r="CC4" s="6"/>
      <c r="CD4" s="6"/>
      <c r="CE4" s="6"/>
      <c r="CF4" s="6"/>
      <c r="CG4" s="94"/>
      <c r="CH4" s="94"/>
      <c r="CI4" s="82">
        <f>SUM(CB4:CH4)</f>
        <v>0</v>
      </c>
      <c r="CJ4" s="93">
        <f>CI4/$CI$32</f>
        <v>0</v>
      </c>
      <c r="CL4" s="23" t="s">
        <v>9</v>
      </c>
      <c r="CM4" s="6"/>
      <c r="CN4" s="6"/>
      <c r="CO4" s="6"/>
      <c r="CP4" s="6"/>
      <c r="CQ4" s="6"/>
      <c r="CR4" s="94"/>
      <c r="CS4" s="94"/>
      <c r="CT4" s="82">
        <f>SUM(CM4:CS4)</f>
        <v>0</v>
      </c>
      <c r="CU4" s="93">
        <f>CT4/$CT$32</f>
        <v>0</v>
      </c>
    </row>
    <row r="5" spans="2:99" x14ac:dyDescent="0.25">
      <c r="B5" s="1" t="s">
        <v>10</v>
      </c>
      <c r="C5" s="6"/>
      <c r="D5" s="6"/>
      <c r="E5" s="6"/>
      <c r="F5" s="6"/>
      <c r="G5" s="6"/>
      <c r="H5" s="6"/>
      <c r="I5" s="6"/>
      <c r="J5" s="7">
        <f t="shared" ref="J5:J31" si="6">SUM(C5:I5)</f>
        <v>0</v>
      </c>
      <c r="K5" s="51">
        <f t="shared" si="0"/>
        <v>0</v>
      </c>
      <c r="M5" s="1" t="s">
        <v>10</v>
      </c>
      <c r="N5" s="6">
        <v>1</v>
      </c>
      <c r="O5" s="6"/>
      <c r="P5" s="6"/>
      <c r="Q5" s="6"/>
      <c r="R5" s="6"/>
      <c r="S5" s="6"/>
      <c r="T5" s="94"/>
      <c r="U5" s="82">
        <f t="shared" ref="U5:U31" si="7">SUM(N5:T5)</f>
        <v>1</v>
      </c>
      <c r="V5" s="63">
        <f t="shared" si="1"/>
        <v>7.575757575757576E-3</v>
      </c>
      <c r="X5" s="1" t="s">
        <v>10</v>
      </c>
      <c r="Y5" s="6"/>
      <c r="Z5" s="6"/>
      <c r="AA5" s="6"/>
      <c r="AB5" s="6"/>
      <c r="AC5" s="6"/>
      <c r="AD5" s="6"/>
      <c r="AE5" s="94"/>
      <c r="AF5" s="82">
        <f t="shared" ref="AF5:AF30" si="8">SUM(Y5:AE5)</f>
        <v>0</v>
      </c>
      <c r="AG5" s="63">
        <f t="shared" si="2"/>
        <v>0</v>
      </c>
      <c r="AI5" s="1" t="s">
        <v>10</v>
      </c>
      <c r="AJ5" s="6"/>
      <c r="AK5" s="6"/>
      <c r="AL5" s="6"/>
      <c r="AM5" s="6"/>
      <c r="AN5" s="6"/>
      <c r="AO5" s="6"/>
      <c r="AP5" s="6"/>
      <c r="AQ5" s="82">
        <f t="shared" ref="AQ5:AQ30" si="9">SUM(AJ5:AP5)</f>
        <v>0</v>
      </c>
      <c r="AR5" s="63">
        <f t="shared" si="3"/>
        <v>0</v>
      </c>
      <c r="AT5" s="1" t="s">
        <v>10</v>
      </c>
      <c r="AU5" s="6">
        <v>1</v>
      </c>
      <c r="AV5" s="6">
        <v>0</v>
      </c>
      <c r="AW5" s="6">
        <v>0</v>
      </c>
      <c r="AX5" s="6"/>
      <c r="AY5" s="6"/>
      <c r="AZ5" s="94"/>
      <c r="BA5" s="94"/>
      <c r="BB5" s="82">
        <f t="shared" ref="BB5:BB31" si="10">SUM(AU5:BA5)</f>
        <v>1</v>
      </c>
      <c r="BC5" s="63">
        <f t="shared" si="4"/>
        <v>1.4492753623188406E-2</v>
      </c>
      <c r="BE5" s="1" t="s">
        <v>10</v>
      </c>
      <c r="BF5" s="6">
        <v>1</v>
      </c>
      <c r="BG5" s="6"/>
      <c r="BH5" s="6"/>
      <c r="BI5" s="6"/>
      <c r="BJ5" s="6"/>
      <c r="BK5" s="94"/>
      <c r="BL5" s="94"/>
      <c r="BM5" s="82">
        <f t="shared" ref="BM5:BM31" si="11">SUM(BF5:BL5)</f>
        <v>1</v>
      </c>
      <c r="BN5" s="63">
        <f t="shared" si="5"/>
        <v>3.4482758620689655E-2</v>
      </c>
      <c r="BP5" s="23" t="s">
        <v>10</v>
      </c>
      <c r="BQ5" s="6"/>
      <c r="BR5" s="6"/>
      <c r="BS5" s="6"/>
      <c r="BT5" s="6"/>
      <c r="BU5" s="6"/>
      <c r="BV5" s="94"/>
      <c r="BW5" s="94"/>
      <c r="BX5" s="82">
        <f t="shared" ref="BX5:BX31" si="12">SUM(BQ5:BW5)</f>
        <v>0</v>
      </c>
      <c r="BY5" s="93">
        <f t="shared" ref="BY5:BY32" si="13">BX5/$BX$32</f>
        <v>0</v>
      </c>
      <c r="CA5" s="23" t="s">
        <v>10</v>
      </c>
      <c r="CB5" s="6"/>
      <c r="CC5" s="6"/>
      <c r="CD5" s="6"/>
      <c r="CE5" s="6"/>
      <c r="CF5" s="6"/>
      <c r="CG5" s="94"/>
      <c r="CH5" s="94"/>
      <c r="CI5" s="82">
        <f t="shared" ref="CI5:CI31" si="14">SUM(CB5:CH5)</f>
        <v>0</v>
      </c>
      <c r="CJ5" s="93">
        <f t="shared" ref="CJ5:CJ32" si="15">CI5/$CI$32</f>
        <v>0</v>
      </c>
      <c r="CL5" s="23" t="s">
        <v>10</v>
      </c>
      <c r="CM5" s="6"/>
      <c r="CN5" s="6"/>
      <c r="CO5" s="6"/>
      <c r="CP5" s="6"/>
      <c r="CQ5" s="6"/>
      <c r="CR5" s="94"/>
      <c r="CS5" s="94"/>
      <c r="CT5" s="82">
        <f t="shared" ref="CT5:CT31" si="16">SUM(CM5:CS5)</f>
        <v>0</v>
      </c>
      <c r="CU5" s="93">
        <f t="shared" ref="CU5:CU32" si="17">CT5/$CT$32</f>
        <v>0</v>
      </c>
    </row>
    <row r="6" spans="2:99" x14ac:dyDescent="0.25">
      <c r="B6" s="1" t="s">
        <v>11</v>
      </c>
      <c r="C6" s="6"/>
      <c r="D6" s="6"/>
      <c r="E6" s="6"/>
      <c r="F6" s="6"/>
      <c r="G6" s="6"/>
      <c r="H6" s="6"/>
      <c r="I6" s="6"/>
      <c r="J6" s="7">
        <f t="shared" si="6"/>
        <v>0</v>
      </c>
      <c r="K6" s="51">
        <f t="shared" si="0"/>
        <v>0</v>
      </c>
      <c r="M6" s="1" t="s">
        <v>11</v>
      </c>
      <c r="N6" s="6">
        <v>1</v>
      </c>
      <c r="O6" s="6">
        <v>1</v>
      </c>
      <c r="P6" s="6"/>
      <c r="Q6" s="6"/>
      <c r="R6" s="6"/>
      <c r="S6" s="6"/>
      <c r="T6" s="94"/>
      <c r="U6" s="82">
        <f t="shared" si="7"/>
        <v>2</v>
      </c>
      <c r="V6" s="63">
        <f t="shared" si="1"/>
        <v>1.5151515151515152E-2</v>
      </c>
      <c r="X6" s="1" t="s">
        <v>11</v>
      </c>
      <c r="Y6" s="6"/>
      <c r="Z6" s="6"/>
      <c r="AA6" s="6"/>
      <c r="AB6" s="6"/>
      <c r="AC6" s="6"/>
      <c r="AD6" s="6"/>
      <c r="AE6" s="94"/>
      <c r="AF6" s="82">
        <f t="shared" si="8"/>
        <v>0</v>
      </c>
      <c r="AG6" s="63">
        <f t="shared" si="2"/>
        <v>0</v>
      </c>
      <c r="AI6" s="1" t="s">
        <v>11</v>
      </c>
      <c r="AJ6" s="6"/>
      <c r="AK6" s="6"/>
      <c r="AL6" s="6"/>
      <c r="AM6" s="6"/>
      <c r="AN6" s="6"/>
      <c r="AO6" s="6"/>
      <c r="AP6" s="6"/>
      <c r="AQ6" s="82">
        <f t="shared" si="9"/>
        <v>0</v>
      </c>
      <c r="AR6" s="63">
        <f t="shared" si="3"/>
        <v>0</v>
      </c>
      <c r="AT6" s="1" t="s">
        <v>11</v>
      </c>
      <c r="AU6" s="6">
        <v>0</v>
      </c>
      <c r="AV6" s="6">
        <v>0</v>
      </c>
      <c r="AW6" s="6">
        <v>0</v>
      </c>
      <c r="AX6" s="6"/>
      <c r="AY6" s="6"/>
      <c r="AZ6" s="94"/>
      <c r="BA6" s="94"/>
      <c r="BB6" s="82">
        <f t="shared" si="10"/>
        <v>0</v>
      </c>
      <c r="BC6" s="63">
        <f t="shared" si="4"/>
        <v>0</v>
      </c>
      <c r="BE6" s="1" t="s">
        <v>11</v>
      </c>
      <c r="BF6" s="6">
        <v>1</v>
      </c>
      <c r="BG6" s="6">
        <v>1</v>
      </c>
      <c r="BH6" s="6"/>
      <c r="BI6" s="6"/>
      <c r="BJ6" s="6"/>
      <c r="BK6" s="94"/>
      <c r="BL6" s="94"/>
      <c r="BM6" s="82">
        <f t="shared" si="11"/>
        <v>2</v>
      </c>
      <c r="BN6" s="63">
        <f t="shared" si="5"/>
        <v>6.8965517241379309E-2</v>
      </c>
      <c r="BP6" s="23" t="s">
        <v>11</v>
      </c>
      <c r="BQ6" s="6"/>
      <c r="BR6" s="6"/>
      <c r="BS6" s="6"/>
      <c r="BT6" s="6"/>
      <c r="BU6" s="6"/>
      <c r="BV6" s="94"/>
      <c r="BW6" s="94">
        <v>1</v>
      </c>
      <c r="BX6" s="82">
        <f t="shared" si="12"/>
        <v>1</v>
      </c>
      <c r="BY6" s="93">
        <f t="shared" si="13"/>
        <v>4.3478260869565216E-2</v>
      </c>
      <c r="CA6" s="23" t="s">
        <v>11</v>
      </c>
      <c r="CB6" s="6"/>
      <c r="CC6" s="6">
        <v>1</v>
      </c>
      <c r="CD6" s="6"/>
      <c r="CE6" s="6"/>
      <c r="CF6" s="6"/>
      <c r="CG6" s="94"/>
      <c r="CH6" s="94"/>
      <c r="CI6" s="82">
        <f t="shared" si="14"/>
        <v>1</v>
      </c>
      <c r="CJ6" s="93">
        <f t="shared" si="15"/>
        <v>3.3333333333333333E-2</v>
      </c>
      <c r="CL6" s="23" t="s">
        <v>11</v>
      </c>
      <c r="CM6" s="6"/>
      <c r="CN6" s="6"/>
      <c r="CO6" s="6"/>
      <c r="CP6" s="6"/>
      <c r="CQ6" s="6"/>
      <c r="CR6" s="94"/>
      <c r="CS6" s="94"/>
      <c r="CT6" s="82">
        <f t="shared" si="16"/>
        <v>0</v>
      </c>
      <c r="CU6" s="93">
        <f t="shared" si="17"/>
        <v>0</v>
      </c>
    </row>
    <row r="7" spans="2:99" x14ac:dyDescent="0.25">
      <c r="B7" s="1" t="s">
        <v>12</v>
      </c>
      <c r="C7" s="6"/>
      <c r="D7" s="6"/>
      <c r="E7" s="6"/>
      <c r="F7" s="6"/>
      <c r="G7" s="6"/>
      <c r="H7" s="6"/>
      <c r="I7" s="6"/>
      <c r="J7" s="7">
        <f t="shared" si="6"/>
        <v>0</v>
      </c>
      <c r="K7" s="51">
        <f t="shared" si="0"/>
        <v>0</v>
      </c>
      <c r="M7" s="1" t="s">
        <v>12</v>
      </c>
      <c r="N7" s="6"/>
      <c r="O7" s="6"/>
      <c r="P7" s="6"/>
      <c r="Q7" s="6"/>
      <c r="R7" s="6"/>
      <c r="S7" s="6"/>
      <c r="T7" s="94"/>
      <c r="U7" s="82">
        <f t="shared" si="7"/>
        <v>0</v>
      </c>
      <c r="V7" s="63">
        <f t="shared" si="1"/>
        <v>0</v>
      </c>
      <c r="X7" s="1" t="s">
        <v>12</v>
      </c>
      <c r="Y7" s="6"/>
      <c r="Z7" s="6"/>
      <c r="AA7" s="6"/>
      <c r="AB7" s="6"/>
      <c r="AC7" s="6"/>
      <c r="AD7" s="6"/>
      <c r="AE7" s="94"/>
      <c r="AF7" s="82">
        <f t="shared" si="8"/>
        <v>0</v>
      </c>
      <c r="AG7" s="63">
        <f t="shared" si="2"/>
        <v>0</v>
      </c>
      <c r="AI7" s="1" t="s">
        <v>12</v>
      </c>
      <c r="AJ7" s="6"/>
      <c r="AK7" s="6"/>
      <c r="AL7" s="6"/>
      <c r="AM7" s="6"/>
      <c r="AN7" s="6"/>
      <c r="AO7" s="6"/>
      <c r="AP7" s="6"/>
      <c r="AQ7" s="82">
        <f t="shared" si="9"/>
        <v>0</v>
      </c>
      <c r="AR7" s="63">
        <f t="shared" si="3"/>
        <v>0</v>
      </c>
      <c r="AT7" s="1" t="s">
        <v>12</v>
      </c>
      <c r="AU7" s="6">
        <v>0</v>
      </c>
      <c r="AV7" s="6">
        <v>0</v>
      </c>
      <c r="AW7" s="6">
        <v>0</v>
      </c>
      <c r="AX7" s="6"/>
      <c r="AY7" s="6"/>
      <c r="AZ7" s="94"/>
      <c r="BA7" s="94"/>
      <c r="BB7" s="82">
        <f t="shared" si="10"/>
        <v>0</v>
      </c>
      <c r="BC7" s="63">
        <f t="shared" si="4"/>
        <v>0</v>
      </c>
      <c r="BE7" s="1" t="s">
        <v>12</v>
      </c>
      <c r="BF7" s="6"/>
      <c r="BG7" s="6"/>
      <c r="BH7" s="6"/>
      <c r="BI7" s="6"/>
      <c r="BJ7" s="6"/>
      <c r="BK7" s="94"/>
      <c r="BL7" s="94"/>
      <c r="BM7" s="82">
        <f t="shared" si="11"/>
        <v>0</v>
      </c>
      <c r="BN7" s="63">
        <f t="shared" si="5"/>
        <v>0</v>
      </c>
      <c r="BP7" s="23" t="s">
        <v>12</v>
      </c>
      <c r="BQ7" s="6"/>
      <c r="BR7" s="6"/>
      <c r="BS7" s="6"/>
      <c r="BT7" s="6"/>
      <c r="BU7" s="6"/>
      <c r="BV7" s="94"/>
      <c r="BW7" s="94"/>
      <c r="BX7" s="82">
        <f t="shared" si="12"/>
        <v>0</v>
      </c>
      <c r="BY7" s="93">
        <f t="shared" si="13"/>
        <v>0</v>
      </c>
      <c r="CA7" s="23" t="s">
        <v>12</v>
      </c>
      <c r="CB7" s="6"/>
      <c r="CC7" s="6"/>
      <c r="CD7" s="6"/>
      <c r="CE7" s="6"/>
      <c r="CF7" s="6"/>
      <c r="CG7" s="94"/>
      <c r="CH7" s="94"/>
      <c r="CI7" s="82">
        <f t="shared" si="14"/>
        <v>0</v>
      </c>
      <c r="CJ7" s="93">
        <f t="shared" si="15"/>
        <v>0</v>
      </c>
      <c r="CL7" s="23" t="s">
        <v>12</v>
      </c>
      <c r="CM7" s="6"/>
      <c r="CN7" s="6"/>
      <c r="CO7" s="6"/>
      <c r="CP7" s="6"/>
      <c r="CQ7" s="6"/>
      <c r="CR7" s="94"/>
      <c r="CS7" s="94"/>
      <c r="CT7" s="82">
        <f t="shared" si="16"/>
        <v>0</v>
      </c>
      <c r="CU7" s="93">
        <f t="shared" si="17"/>
        <v>0</v>
      </c>
    </row>
    <row r="8" spans="2:99" x14ac:dyDescent="0.25">
      <c r="B8" s="1" t="s">
        <v>13</v>
      </c>
      <c r="C8" s="6"/>
      <c r="D8" s="6">
        <v>2</v>
      </c>
      <c r="E8" s="6"/>
      <c r="F8" s="6"/>
      <c r="G8" s="6">
        <v>1</v>
      </c>
      <c r="H8" s="6"/>
      <c r="I8" s="6"/>
      <c r="J8" s="7">
        <f t="shared" si="6"/>
        <v>3</v>
      </c>
      <c r="K8" s="51">
        <f t="shared" si="0"/>
        <v>2.4390243902439025E-2</v>
      </c>
      <c r="M8" s="1" t="s">
        <v>13</v>
      </c>
      <c r="N8" s="6">
        <v>2</v>
      </c>
      <c r="O8" s="6">
        <v>2</v>
      </c>
      <c r="P8" s="6"/>
      <c r="Q8" s="6"/>
      <c r="R8" s="6"/>
      <c r="S8" s="6"/>
      <c r="T8" s="94"/>
      <c r="U8" s="82">
        <f t="shared" si="7"/>
        <v>4</v>
      </c>
      <c r="V8" s="63">
        <f t="shared" si="1"/>
        <v>3.0303030303030304E-2</v>
      </c>
      <c r="X8" s="1" t="s">
        <v>13</v>
      </c>
      <c r="Y8" s="6">
        <v>3</v>
      </c>
      <c r="Z8" s="6"/>
      <c r="AA8" s="6">
        <v>1</v>
      </c>
      <c r="AB8" s="6"/>
      <c r="AC8" s="6">
        <v>1</v>
      </c>
      <c r="AD8" s="6"/>
      <c r="AE8" s="94"/>
      <c r="AF8" s="82">
        <f t="shared" si="8"/>
        <v>5</v>
      </c>
      <c r="AG8" s="63">
        <f t="shared" si="2"/>
        <v>6.7567567567567571E-2</v>
      </c>
      <c r="AI8" s="1" t="s">
        <v>13</v>
      </c>
      <c r="AJ8" s="6"/>
      <c r="AK8" s="6"/>
      <c r="AL8" s="6"/>
      <c r="AM8" s="6"/>
      <c r="AN8" s="6"/>
      <c r="AO8" s="6"/>
      <c r="AP8" s="6"/>
      <c r="AQ8" s="82">
        <f t="shared" si="9"/>
        <v>0</v>
      </c>
      <c r="AR8" s="63">
        <f t="shared" si="3"/>
        <v>0</v>
      </c>
      <c r="AT8" s="1" t="s">
        <v>13</v>
      </c>
      <c r="AU8" s="6">
        <v>2</v>
      </c>
      <c r="AV8" s="6">
        <v>3</v>
      </c>
      <c r="AW8" s="6">
        <v>0</v>
      </c>
      <c r="AX8" s="6"/>
      <c r="AY8" s="6"/>
      <c r="AZ8" s="94"/>
      <c r="BA8" s="94"/>
      <c r="BB8" s="82">
        <f t="shared" si="10"/>
        <v>5</v>
      </c>
      <c r="BC8" s="63">
        <f t="shared" si="4"/>
        <v>7.2463768115942032E-2</v>
      </c>
      <c r="BE8" s="1" t="s">
        <v>13</v>
      </c>
      <c r="BF8" s="6">
        <v>1</v>
      </c>
      <c r="BG8" s="6">
        <v>1</v>
      </c>
      <c r="BH8" s="6"/>
      <c r="BI8" s="6"/>
      <c r="BJ8" s="6">
        <v>1</v>
      </c>
      <c r="BK8" s="94"/>
      <c r="BL8" s="94"/>
      <c r="BM8" s="82">
        <f t="shared" si="11"/>
        <v>3</v>
      </c>
      <c r="BN8" s="63">
        <f t="shared" si="5"/>
        <v>0.10344827586206896</v>
      </c>
      <c r="BP8" s="23" t="s">
        <v>13</v>
      </c>
      <c r="BQ8" s="6"/>
      <c r="BR8" s="6"/>
      <c r="BS8" s="6"/>
      <c r="BT8" s="6"/>
      <c r="BU8" s="6"/>
      <c r="BV8" s="94"/>
      <c r="BW8" s="94"/>
      <c r="BX8" s="82">
        <f t="shared" si="12"/>
        <v>0</v>
      </c>
      <c r="BY8" s="93">
        <f t="shared" si="13"/>
        <v>0</v>
      </c>
      <c r="CA8" s="23" t="s">
        <v>13</v>
      </c>
      <c r="CB8" s="6"/>
      <c r="CC8" s="6">
        <v>1</v>
      </c>
      <c r="CD8" s="6"/>
      <c r="CE8" s="6"/>
      <c r="CF8" s="6"/>
      <c r="CG8" s="94"/>
      <c r="CH8" s="94"/>
      <c r="CI8" s="82">
        <f t="shared" si="14"/>
        <v>1</v>
      </c>
      <c r="CJ8" s="93">
        <f t="shared" si="15"/>
        <v>3.3333333333333333E-2</v>
      </c>
      <c r="CL8" s="23" t="s">
        <v>13</v>
      </c>
      <c r="CM8" s="6"/>
      <c r="CN8" s="6">
        <v>1</v>
      </c>
      <c r="CO8" s="6"/>
      <c r="CP8" s="6"/>
      <c r="CQ8" s="6"/>
      <c r="CR8" s="94"/>
      <c r="CS8" s="94"/>
      <c r="CT8" s="82">
        <f t="shared" si="16"/>
        <v>1</v>
      </c>
      <c r="CU8" s="93">
        <f t="shared" si="17"/>
        <v>8.3333333333333329E-2</v>
      </c>
    </row>
    <row r="9" spans="2:99" x14ac:dyDescent="0.25">
      <c r="B9" s="1" t="s">
        <v>14</v>
      </c>
      <c r="C9" s="6">
        <v>3</v>
      </c>
      <c r="D9" s="6">
        <v>3</v>
      </c>
      <c r="E9" s="6"/>
      <c r="F9" s="6"/>
      <c r="G9" s="6"/>
      <c r="H9" s="6"/>
      <c r="I9" s="6"/>
      <c r="J9" s="7">
        <f t="shared" si="6"/>
        <v>6</v>
      </c>
      <c r="K9" s="51">
        <f t="shared" si="0"/>
        <v>4.878048780487805E-2</v>
      </c>
      <c r="M9" s="1" t="s">
        <v>14</v>
      </c>
      <c r="N9" s="6">
        <v>5</v>
      </c>
      <c r="O9" s="6">
        <v>1</v>
      </c>
      <c r="P9" s="6"/>
      <c r="Q9" s="6"/>
      <c r="R9" s="6"/>
      <c r="S9" s="6"/>
      <c r="T9" s="94"/>
      <c r="U9" s="82">
        <f t="shared" si="7"/>
        <v>6</v>
      </c>
      <c r="V9" s="63">
        <f t="shared" si="1"/>
        <v>4.5454545454545456E-2</v>
      </c>
      <c r="X9" s="1" t="s">
        <v>14</v>
      </c>
      <c r="Y9" s="6"/>
      <c r="Z9" s="6"/>
      <c r="AA9" s="6"/>
      <c r="AB9" s="6"/>
      <c r="AC9" s="6"/>
      <c r="AD9" s="6"/>
      <c r="AE9" s="94"/>
      <c r="AF9" s="82">
        <f t="shared" si="8"/>
        <v>0</v>
      </c>
      <c r="AG9" s="63">
        <f t="shared" si="2"/>
        <v>0</v>
      </c>
      <c r="AI9" s="1" t="s">
        <v>14</v>
      </c>
      <c r="AJ9" s="6">
        <v>1</v>
      </c>
      <c r="AK9" s="6">
        <v>1</v>
      </c>
      <c r="AL9" s="6"/>
      <c r="AM9" s="6"/>
      <c r="AN9" s="6"/>
      <c r="AO9" s="6"/>
      <c r="AP9" s="6"/>
      <c r="AQ9" s="82">
        <f t="shared" si="9"/>
        <v>2</v>
      </c>
      <c r="AR9" s="63">
        <f t="shared" si="3"/>
        <v>6.0606060606060608E-2</v>
      </c>
      <c r="AT9" s="1" t="s">
        <v>14</v>
      </c>
      <c r="AU9" s="6">
        <v>1</v>
      </c>
      <c r="AV9" s="6">
        <v>0</v>
      </c>
      <c r="AW9" s="6">
        <v>0</v>
      </c>
      <c r="AX9" s="6"/>
      <c r="AY9" s="6">
        <v>1</v>
      </c>
      <c r="AZ9" s="94"/>
      <c r="BA9" s="94"/>
      <c r="BB9" s="82">
        <f t="shared" si="10"/>
        <v>2</v>
      </c>
      <c r="BC9" s="63">
        <f t="shared" si="4"/>
        <v>2.8985507246376812E-2</v>
      </c>
      <c r="BE9" s="1" t="s">
        <v>14</v>
      </c>
      <c r="BF9" s="6"/>
      <c r="BG9" s="6">
        <v>1</v>
      </c>
      <c r="BH9" s="6"/>
      <c r="BI9" s="6"/>
      <c r="BJ9" s="6"/>
      <c r="BK9" s="94"/>
      <c r="BL9" s="94"/>
      <c r="BM9" s="82">
        <f t="shared" si="11"/>
        <v>1</v>
      </c>
      <c r="BN9" s="63">
        <f t="shared" si="5"/>
        <v>3.4482758620689655E-2</v>
      </c>
      <c r="BP9" s="23" t="s">
        <v>14</v>
      </c>
      <c r="BQ9" s="6"/>
      <c r="BR9" s="6">
        <v>3</v>
      </c>
      <c r="BS9" s="6"/>
      <c r="BT9" s="6"/>
      <c r="BU9" s="6"/>
      <c r="BV9" s="94"/>
      <c r="BW9" s="94"/>
      <c r="BX9" s="82">
        <f t="shared" si="12"/>
        <v>3</v>
      </c>
      <c r="BY9" s="93">
        <f t="shared" si="13"/>
        <v>0.13043478260869565</v>
      </c>
      <c r="CA9" s="23" t="s">
        <v>14</v>
      </c>
      <c r="CB9" s="6"/>
      <c r="CC9" s="6"/>
      <c r="CD9" s="6"/>
      <c r="CE9" s="6"/>
      <c r="CF9" s="6"/>
      <c r="CG9" s="94"/>
      <c r="CH9" s="94"/>
      <c r="CI9" s="82">
        <f t="shared" si="14"/>
        <v>0</v>
      </c>
      <c r="CJ9" s="93">
        <f t="shared" si="15"/>
        <v>0</v>
      </c>
      <c r="CL9" s="23" t="s">
        <v>14</v>
      </c>
      <c r="CM9" s="6"/>
      <c r="CN9" s="6"/>
      <c r="CO9" s="6"/>
      <c r="CP9" s="6"/>
      <c r="CQ9" s="6">
        <v>1</v>
      </c>
      <c r="CR9" s="94"/>
      <c r="CS9" s="94"/>
      <c r="CT9" s="82">
        <f t="shared" si="16"/>
        <v>1</v>
      </c>
      <c r="CU9" s="93">
        <f t="shared" si="17"/>
        <v>8.3333333333333329E-2</v>
      </c>
    </row>
    <row r="10" spans="2:99" x14ac:dyDescent="0.25">
      <c r="B10" s="1" t="s">
        <v>15</v>
      </c>
      <c r="C10" s="6">
        <v>1</v>
      </c>
      <c r="D10" s="6">
        <v>2</v>
      </c>
      <c r="E10" s="6"/>
      <c r="F10" s="6"/>
      <c r="G10" s="6"/>
      <c r="H10" s="6"/>
      <c r="I10" s="6"/>
      <c r="J10" s="7">
        <f t="shared" si="6"/>
        <v>3</v>
      </c>
      <c r="K10" s="51">
        <f t="shared" si="0"/>
        <v>2.4390243902439025E-2</v>
      </c>
      <c r="M10" s="1" t="s">
        <v>15</v>
      </c>
      <c r="N10" s="6">
        <v>3</v>
      </c>
      <c r="O10" s="6"/>
      <c r="P10" s="6"/>
      <c r="Q10" s="6"/>
      <c r="R10" s="6">
        <v>1</v>
      </c>
      <c r="S10" s="6">
        <v>1</v>
      </c>
      <c r="T10" s="94"/>
      <c r="U10" s="82">
        <f t="shared" si="7"/>
        <v>5</v>
      </c>
      <c r="V10" s="63">
        <f t="shared" si="1"/>
        <v>3.787878787878788E-2</v>
      </c>
      <c r="X10" s="1" t="s">
        <v>15</v>
      </c>
      <c r="Y10" s="6"/>
      <c r="Z10" s="6"/>
      <c r="AA10" s="6"/>
      <c r="AB10" s="6"/>
      <c r="AC10" s="6"/>
      <c r="AD10" s="6"/>
      <c r="AE10" s="94"/>
      <c r="AF10" s="82">
        <f t="shared" si="8"/>
        <v>0</v>
      </c>
      <c r="AG10" s="63">
        <f t="shared" si="2"/>
        <v>0</v>
      </c>
      <c r="AI10" s="1" t="s">
        <v>15</v>
      </c>
      <c r="AJ10" s="6"/>
      <c r="AK10" s="6">
        <v>1</v>
      </c>
      <c r="AL10" s="6"/>
      <c r="AM10" s="6"/>
      <c r="AN10" s="6"/>
      <c r="AO10" s="6"/>
      <c r="AP10" s="6"/>
      <c r="AQ10" s="82">
        <f t="shared" si="9"/>
        <v>1</v>
      </c>
      <c r="AR10" s="63">
        <f t="shared" si="3"/>
        <v>3.0303030303030304E-2</v>
      </c>
      <c r="AT10" s="1" t="s">
        <v>15</v>
      </c>
      <c r="AU10" s="6">
        <v>0</v>
      </c>
      <c r="AV10" s="6">
        <v>0</v>
      </c>
      <c r="AW10" s="6">
        <v>0</v>
      </c>
      <c r="AX10" s="6"/>
      <c r="AY10" s="6"/>
      <c r="AZ10" s="94"/>
      <c r="BA10" s="94"/>
      <c r="BB10" s="82">
        <f t="shared" si="10"/>
        <v>0</v>
      </c>
      <c r="BC10" s="63">
        <f t="shared" si="4"/>
        <v>0</v>
      </c>
      <c r="BE10" s="1" t="s">
        <v>15</v>
      </c>
      <c r="BF10" s="6"/>
      <c r="BG10" s="6"/>
      <c r="BH10" s="6"/>
      <c r="BI10" s="6"/>
      <c r="BJ10" s="6"/>
      <c r="BK10" s="94"/>
      <c r="BL10" s="94"/>
      <c r="BM10" s="82">
        <f t="shared" si="11"/>
        <v>0</v>
      </c>
      <c r="BN10" s="63">
        <f t="shared" si="5"/>
        <v>0</v>
      </c>
      <c r="BP10" s="23" t="s">
        <v>15</v>
      </c>
      <c r="BQ10" s="6"/>
      <c r="BR10" s="6">
        <v>1</v>
      </c>
      <c r="BS10" s="6"/>
      <c r="BT10" s="6"/>
      <c r="BU10" s="6"/>
      <c r="BV10" s="94"/>
      <c r="BW10" s="94"/>
      <c r="BX10" s="82">
        <f t="shared" si="12"/>
        <v>1</v>
      </c>
      <c r="BY10" s="93">
        <f t="shared" si="13"/>
        <v>4.3478260869565216E-2</v>
      </c>
      <c r="CA10" s="23" t="s">
        <v>15</v>
      </c>
      <c r="CB10" s="6"/>
      <c r="CC10" s="6">
        <v>1</v>
      </c>
      <c r="CD10" s="6"/>
      <c r="CE10" s="6"/>
      <c r="CF10" s="6"/>
      <c r="CG10" s="94"/>
      <c r="CH10" s="94"/>
      <c r="CI10" s="82">
        <f t="shared" si="14"/>
        <v>1</v>
      </c>
      <c r="CJ10" s="93">
        <f t="shared" si="15"/>
        <v>3.3333333333333333E-2</v>
      </c>
      <c r="CL10" s="23" t="s">
        <v>15</v>
      </c>
      <c r="CM10" s="6"/>
      <c r="CN10" s="6"/>
      <c r="CO10" s="6"/>
      <c r="CP10" s="6"/>
      <c r="CQ10" s="6"/>
      <c r="CR10" s="94"/>
      <c r="CS10" s="94"/>
      <c r="CT10" s="82">
        <f t="shared" si="16"/>
        <v>0</v>
      </c>
      <c r="CU10" s="93">
        <f t="shared" si="17"/>
        <v>0</v>
      </c>
    </row>
    <row r="11" spans="2:99" x14ac:dyDescent="0.25">
      <c r="B11" s="1" t="s">
        <v>16</v>
      </c>
      <c r="C11" s="6">
        <v>5</v>
      </c>
      <c r="D11" s="6">
        <v>3</v>
      </c>
      <c r="E11" s="6"/>
      <c r="F11" s="6"/>
      <c r="G11" s="6"/>
      <c r="H11" s="6"/>
      <c r="I11" s="6"/>
      <c r="J11" s="7">
        <f t="shared" si="6"/>
        <v>8</v>
      </c>
      <c r="K11" s="51">
        <f t="shared" si="0"/>
        <v>6.5040650406504072E-2</v>
      </c>
      <c r="M11" s="1" t="s">
        <v>16</v>
      </c>
      <c r="N11" s="6">
        <v>20</v>
      </c>
      <c r="O11" s="6">
        <v>10</v>
      </c>
      <c r="P11" s="6">
        <v>2</v>
      </c>
      <c r="Q11" s="6"/>
      <c r="R11" s="6">
        <v>2</v>
      </c>
      <c r="S11" s="6"/>
      <c r="T11" s="94"/>
      <c r="U11" s="82">
        <f t="shared" si="7"/>
        <v>34</v>
      </c>
      <c r="V11" s="63">
        <f t="shared" si="1"/>
        <v>0.25757575757575757</v>
      </c>
      <c r="X11" s="1" t="s">
        <v>16</v>
      </c>
      <c r="Y11" s="6">
        <v>13</v>
      </c>
      <c r="Z11" s="6">
        <v>18</v>
      </c>
      <c r="AA11" s="6"/>
      <c r="AB11" s="6"/>
      <c r="AC11" s="6">
        <v>1</v>
      </c>
      <c r="AD11" s="6"/>
      <c r="AE11" s="94"/>
      <c r="AF11" s="82">
        <f t="shared" si="8"/>
        <v>32</v>
      </c>
      <c r="AG11" s="63">
        <f t="shared" si="2"/>
        <v>0.43243243243243246</v>
      </c>
      <c r="AI11" s="1" t="s">
        <v>16</v>
      </c>
      <c r="AJ11" s="6">
        <v>2</v>
      </c>
      <c r="AK11" s="6">
        <v>3</v>
      </c>
      <c r="AL11" s="6">
        <v>1</v>
      </c>
      <c r="AM11" s="6"/>
      <c r="AN11" s="6">
        <v>1</v>
      </c>
      <c r="AO11" s="6"/>
      <c r="AP11" s="6"/>
      <c r="AQ11" s="82">
        <f t="shared" si="9"/>
        <v>7</v>
      </c>
      <c r="AR11" s="63">
        <f t="shared" si="3"/>
        <v>0.21212121212121213</v>
      </c>
      <c r="AT11" s="1" t="s">
        <v>16</v>
      </c>
      <c r="AU11" s="6">
        <v>11</v>
      </c>
      <c r="AV11" s="6">
        <v>8</v>
      </c>
      <c r="AW11" s="6">
        <v>0</v>
      </c>
      <c r="AX11" s="6"/>
      <c r="AY11" s="6"/>
      <c r="AZ11" s="94"/>
      <c r="BA11" s="94"/>
      <c r="BB11" s="82">
        <f t="shared" si="10"/>
        <v>19</v>
      </c>
      <c r="BC11" s="63">
        <f t="shared" si="4"/>
        <v>0.27536231884057971</v>
      </c>
      <c r="BE11" s="1" t="s">
        <v>16</v>
      </c>
      <c r="BF11" s="6">
        <v>3</v>
      </c>
      <c r="BG11" s="6"/>
      <c r="BH11" s="6"/>
      <c r="BI11" s="6"/>
      <c r="BJ11" s="6"/>
      <c r="BK11" s="94"/>
      <c r="BL11" s="94"/>
      <c r="BM11" s="82">
        <f t="shared" si="11"/>
        <v>3</v>
      </c>
      <c r="BN11" s="63">
        <f t="shared" si="5"/>
        <v>0.10344827586206896</v>
      </c>
      <c r="BP11" s="23" t="s">
        <v>16</v>
      </c>
      <c r="BQ11" s="6"/>
      <c r="BR11" s="6"/>
      <c r="BS11" s="6"/>
      <c r="BT11" s="6"/>
      <c r="BU11" s="6"/>
      <c r="BV11" s="94"/>
      <c r="BW11" s="94"/>
      <c r="BX11" s="82">
        <f t="shared" si="12"/>
        <v>0</v>
      </c>
      <c r="BY11" s="93">
        <f t="shared" si="13"/>
        <v>0</v>
      </c>
      <c r="CA11" s="23" t="s">
        <v>16</v>
      </c>
      <c r="CB11" s="6"/>
      <c r="CC11" s="6"/>
      <c r="CD11" s="6"/>
      <c r="CE11" s="6"/>
      <c r="CF11" s="6"/>
      <c r="CG11" s="94"/>
      <c r="CH11" s="94"/>
      <c r="CI11" s="82">
        <f t="shared" si="14"/>
        <v>0</v>
      </c>
      <c r="CJ11" s="93">
        <f t="shared" si="15"/>
        <v>0</v>
      </c>
      <c r="CL11" s="23" t="s">
        <v>16</v>
      </c>
      <c r="CM11" s="6">
        <v>1</v>
      </c>
      <c r="CN11" s="6"/>
      <c r="CO11" s="6"/>
      <c r="CP11" s="6"/>
      <c r="CQ11" s="6"/>
      <c r="CR11" s="94"/>
      <c r="CS11" s="94"/>
      <c r="CT11" s="82">
        <f t="shared" si="16"/>
        <v>1</v>
      </c>
      <c r="CU11" s="93">
        <f t="shared" si="17"/>
        <v>8.3333333333333329E-2</v>
      </c>
    </row>
    <row r="12" spans="2:99" x14ac:dyDescent="0.25">
      <c r="B12" s="1" t="s">
        <v>17</v>
      </c>
      <c r="C12" s="6">
        <v>1</v>
      </c>
      <c r="D12" s="6">
        <v>3</v>
      </c>
      <c r="E12" s="6"/>
      <c r="F12" s="6"/>
      <c r="G12" s="6"/>
      <c r="H12" s="6"/>
      <c r="I12" s="6"/>
      <c r="J12" s="7">
        <f t="shared" si="6"/>
        <v>4</v>
      </c>
      <c r="K12" s="51">
        <f t="shared" si="0"/>
        <v>3.2520325203252036E-2</v>
      </c>
      <c r="M12" s="1" t="s">
        <v>17</v>
      </c>
      <c r="N12" s="6">
        <v>1</v>
      </c>
      <c r="O12" s="6">
        <v>2</v>
      </c>
      <c r="P12" s="6"/>
      <c r="Q12" s="6"/>
      <c r="R12" s="6"/>
      <c r="S12" s="6"/>
      <c r="T12" s="94"/>
      <c r="U12" s="82">
        <f t="shared" si="7"/>
        <v>3</v>
      </c>
      <c r="V12" s="63">
        <f t="shared" si="1"/>
        <v>2.2727272727272728E-2</v>
      </c>
      <c r="X12" s="1" t="s">
        <v>17</v>
      </c>
      <c r="Y12" s="6"/>
      <c r="Z12" s="6">
        <v>1</v>
      </c>
      <c r="AA12" s="6">
        <v>1</v>
      </c>
      <c r="AB12" s="6">
        <v>1</v>
      </c>
      <c r="AC12" s="6"/>
      <c r="AD12" s="6"/>
      <c r="AE12" s="94"/>
      <c r="AF12" s="82">
        <f t="shared" si="8"/>
        <v>3</v>
      </c>
      <c r="AG12" s="63">
        <f t="shared" si="2"/>
        <v>4.0540540540540543E-2</v>
      </c>
      <c r="AI12" s="1" t="s">
        <v>17</v>
      </c>
      <c r="AJ12" s="6">
        <v>1</v>
      </c>
      <c r="AK12" s="6"/>
      <c r="AL12" s="6"/>
      <c r="AM12" s="6"/>
      <c r="AN12" s="6"/>
      <c r="AO12" s="6"/>
      <c r="AP12" s="6"/>
      <c r="AQ12" s="82">
        <f t="shared" si="9"/>
        <v>1</v>
      </c>
      <c r="AR12" s="63">
        <f t="shared" si="3"/>
        <v>3.0303030303030304E-2</v>
      </c>
      <c r="AT12" s="1" t="s">
        <v>17</v>
      </c>
      <c r="AU12" s="6">
        <v>0</v>
      </c>
      <c r="AV12" s="6">
        <v>0</v>
      </c>
      <c r="AW12" s="6">
        <v>0</v>
      </c>
      <c r="AX12" s="6"/>
      <c r="AY12" s="6"/>
      <c r="AZ12" s="94"/>
      <c r="BA12" s="94"/>
      <c r="BB12" s="82">
        <f t="shared" si="10"/>
        <v>0</v>
      </c>
      <c r="BC12" s="63">
        <f t="shared" si="4"/>
        <v>0</v>
      </c>
      <c r="BE12" s="1" t="s">
        <v>17</v>
      </c>
      <c r="BF12" s="6"/>
      <c r="BG12" s="6">
        <v>1</v>
      </c>
      <c r="BH12" s="6"/>
      <c r="BI12" s="6"/>
      <c r="BJ12" s="6"/>
      <c r="BK12" s="94"/>
      <c r="BL12" s="94"/>
      <c r="BM12" s="82">
        <f t="shared" si="11"/>
        <v>1</v>
      </c>
      <c r="BN12" s="63">
        <f t="shared" si="5"/>
        <v>3.4482758620689655E-2</v>
      </c>
      <c r="BP12" s="23" t="s">
        <v>17</v>
      </c>
      <c r="BQ12" s="6"/>
      <c r="BR12" s="6">
        <v>1</v>
      </c>
      <c r="BS12" s="6"/>
      <c r="BT12" s="6"/>
      <c r="BU12" s="6"/>
      <c r="BV12" s="94"/>
      <c r="BW12" s="94"/>
      <c r="BX12" s="82">
        <f t="shared" si="12"/>
        <v>1</v>
      </c>
      <c r="BY12" s="93">
        <f t="shared" si="13"/>
        <v>4.3478260869565216E-2</v>
      </c>
      <c r="CA12" s="23" t="s">
        <v>17</v>
      </c>
      <c r="CB12" s="6"/>
      <c r="CC12" s="6"/>
      <c r="CD12" s="6">
        <v>3</v>
      </c>
      <c r="CE12" s="6"/>
      <c r="CF12" s="6"/>
      <c r="CG12" s="94"/>
      <c r="CH12" s="94"/>
      <c r="CI12" s="82">
        <f t="shared" si="14"/>
        <v>3</v>
      </c>
      <c r="CJ12" s="93">
        <f t="shared" si="15"/>
        <v>0.1</v>
      </c>
      <c r="CL12" s="23" t="s">
        <v>17</v>
      </c>
      <c r="CM12" s="6"/>
      <c r="CN12" s="6"/>
      <c r="CO12" s="6"/>
      <c r="CP12" s="6"/>
      <c r="CQ12" s="6"/>
      <c r="CR12" s="94"/>
      <c r="CS12" s="94"/>
      <c r="CT12" s="82">
        <f t="shared" si="16"/>
        <v>0</v>
      </c>
      <c r="CU12" s="93">
        <f t="shared" si="17"/>
        <v>0</v>
      </c>
    </row>
    <row r="13" spans="2:99" x14ac:dyDescent="0.25">
      <c r="B13" s="1" t="s">
        <v>18</v>
      </c>
      <c r="C13" s="6">
        <v>2</v>
      </c>
      <c r="D13" s="6">
        <v>3</v>
      </c>
      <c r="E13" s="6"/>
      <c r="F13" s="6"/>
      <c r="G13" s="6"/>
      <c r="H13" s="6"/>
      <c r="I13" s="6"/>
      <c r="J13" s="7">
        <f t="shared" si="6"/>
        <v>5</v>
      </c>
      <c r="K13" s="51">
        <f t="shared" si="0"/>
        <v>4.065040650406504E-2</v>
      </c>
      <c r="M13" s="1" t="s">
        <v>18</v>
      </c>
      <c r="N13" s="6"/>
      <c r="O13" s="6"/>
      <c r="P13" s="6"/>
      <c r="Q13" s="6"/>
      <c r="R13" s="6"/>
      <c r="S13" s="6"/>
      <c r="T13" s="94"/>
      <c r="U13" s="82">
        <f t="shared" si="7"/>
        <v>0</v>
      </c>
      <c r="V13" s="63">
        <f t="shared" si="1"/>
        <v>0</v>
      </c>
      <c r="X13" s="1" t="s">
        <v>18</v>
      </c>
      <c r="Y13" s="6">
        <v>1</v>
      </c>
      <c r="Z13" s="6">
        <v>1</v>
      </c>
      <c r="AA13" s="6"/>
      <c r="AB13" s="6"/>
      <c r="AC13" s="6"/>
      <c r="AD13" s="6"/>
      <c r="AE13" s="94"/>
      <c r="AF13" s="82">
        <f t="shared" si="8"/>
        <v>2</v>
      </c>
      <c r="AG13" s="63">
        <f t="shared" si="2"/>
        <v>2.7027027027027029E-2</v>
      </c>
      <c r="AI13" s="1" t="s">
        <v>18</v>
      </c>
      <c r="AJ13" s="6"/>
      <c r="AK13" s="6">
        <v>1</v>
      </c>
      <c r="AL13" s="6"/>
      <c r="AM13" s="6"/>
      <c r="AN13" s="6"/>
      <c r="AO13" s="6"/>
      <c r="AP13" s="6"/>
      <c r="AQ13" s="82">
        <f t="shared" si="9"/>
        <v>1</v>
      </c>
      <c r="AR13" s="63">
        <f t="shared" si="3"/>
        <v>3.0303030303030304E-2</v>
      </c>
      <c r="AT13" s="1" t="s">
        <v>18</v>
      </c>
      <c r="AU13" s="6">
        <v>1</v>
      </c>
      <c r="AV13" s="6">
        <v>0</v>
      </c>
      <c r="AW13" s="6">
        <v>0</v>
      </c>
      <c r="AX13" s="6"/>
      <c r="AY13" s="6"/>
      <c r="AZ13" s="94"/>
      <c r="BA13" s="94"/>
      <c r="BB13" s="82">
        <f t="shared" si="10"/>
        <v>1</v>
      </c>
      <c r="BC13" s="63">
        <f t="shared" si="4"/>
        <v>1.4492753623188406E-2</v>
      </c>
      <c r="BE13" s="1" t="s">
        <v>18</v>
      </c>
      <c r="BF13" s="6">
        <v>1</v>
      </c>
      <c r="BG13" s="6"/>
      <c r="BH13" s="6"/>
      <c r="BI13" s="6"/>
      <c r="BJ13" s="6">
        <v>1</v>
      </c>
      <c r="BK13" s="94"/>
      <c r="BL13" s="94"/>
      <c r="BM13" s="82">
        <f t="shared" si="11"/>
        <v>2</v>
      </c>
      <c r="BN13" s="63">
        <f t="shared" si="5"/>
        <v>6.8965517241379309E-2</v>
      </c>
      <c r="BP13" s="23" t="s">
        <v>18</v>
      </c>
      <c r="BQ13" s="6"/>
      <c r="BR13" s="6"/>
      <c r="BS13" s="6"/>
      <c r="BT13" s="6"/>
      <c r="BU13" s="6"/>
      <c r="BV13" s="94"/>
      <c r="BW13" s="94"/>
      <c r="BX13" s="82">
        <f t="shared" si="12"/>
        <v>0</v>
      </c>
      <c r="BY13" s="93">
        <f t="shared" si="13"/>
        <v>0</v>
      </c>
      <c r="CA13" s="23" t="s">
        <v>18</v>
      </c>
      <c r="CB13" s="6"/>
      <c r="CC13" s="6"/>
      <c r="CD13" s="6"/>
      <c r="CE13" s="6"/>
      <c r="CF13" s="6"/>
      <c r="CG13" s="94"/>
      <c r="CH13" s="94"/>
      <c r="CI13" s="82">
        <f t="shared" si="14"/>
        <v>0</v>
      </c>
      <c r="CJ13" s="93">
        <f t="shared" si="15"/>
        <v>0</v>
      </c>
      <c r="CL13" s="23" t="s">
        <v>18</v>
      </c>
      <c r="CM13" s="6">
        <v>1</v>
      </c>
      <c r="CN13" s="6"/>
      <c r="CO13" s="6"/>
      <c r="CP13" s="6"/>
      <c r="CQ13" s="6"/>
      <c r="CR13" s="94"/>
      <c r="CS13" s="94"/>
      <c r="CT13" s="82">
        <f t="shared" si="16"/>
        <v>1</v>
      </c>
      <c r="CU13" s="93">
        <f t="shared" si="17"/>
        <v>8.3333333333333329E-2</v>
      </c>
    </row>
    <row r="14" spans="2:99" x14ac:dyDescent="0.25">
      <c r="B14" s="1" t="s">
        <v>19</v>
      </c>
      <c r="C14" s="6">
        <v>5</v>
      </c>
      <c r="D14" s="6">
        <v>1</v>
      </c>
      <c r="E14" s="6">
        <v>1</v>
      </c>
      <c r="F14" s="6"/>
      <c r="G14" s="6"/>
      <c r="H14" s="6"/>
      <c r="I14" s="6"/>
      <c r="J14" s="7">
        <f t="shared" si="6"/>
        <v>7</v>
      </c>
      <c r="K14" s="51">
        <f t="shared" si="0"/>
        <v>5.6910569105691054E-2</v>
      </c>
      <c r="M14" s="1" t="s">
        <v>19</v>
      </c>
      <c r="N14" s="6">
        <v>9</v>
      </c>
      <c r="O14" s="6">
        <v>1</v>
      </c>
      <c r="P14" s="6"/>
      <c r="Q14" s="6"/>
      <c r="R14" s="6"/>
      <c r="S14" s="6"/>
      <c r="T14" s="94"/>
      <c r="U14" s="82">
        <f t="shared" si="7"/>
        <v>10</v>
      </c>
      <c r="V14" s="63">
        <f t="shared" si="1"/>
        <v>7.575757575757576E-2</v>
      </c>
      <c r="X14" s="1" t="s">
        <v>19</v>
      </c>
      <c r="Y14" s="6">
        <v>4</v>
      </c>
      <c r="Z14" s="6">
        <v>1</v>
      </c>
      <c r="AA14" s="6">
        <v>2</v>
      </c>
      <c r="AB14" s="6"/>
      <c r="AC14" s="6">
        <v>2</v>
      </c>
      <c r="AD14" s="6"/>
      <c r="AE14" s="94"/>
      <c r="AF14" s="82">
        <f t="shared" si="8"/>
        <v>9</v>
      </c>
      <c r="AG14" s="63">
        <f t="shared" si="2"/>
        <v>0.12162162162162163</v>
      </c>
      <c r="AI14" s="1" t="s">
        <v>19</v>
      </c>
      <c r="AJ14" s="6"/>
      <c r="AK14" s="6"/>
      <c r="AL14" s="6"/>
      <c r="AM14" s="6"/>
      <c r="AN14" s="6"/>
      <c r="AO14" s="6"/>
      <c r="AP14" s="6"/>
      <c r="AQ14" s="82">
        <f t="shared" si="9"/>
        <v>0</v>
      </c>
      <c r="AR14" s="63">
        <f t="shared" si="3"/>
        <v>0</v>
      </c>
      <c r="AT14" s="1" t="s">
        <v>19</v>
      </c>
      <c r="AU14" s="6">
        <v>0</v>
      </c>
      <c r="AV14" s="6">
        <v>0</v>
      </c>
      <c r="AW14" s="6">
        <v>0</v>
      </c>
      <c r="AX14" s="6"/>
      <c r="AY14" s="6"/>
      <c r="AZ14" s="94"/>
      <c r="BA14" s="94"/>
      <c r="BB14" s="82">
        <f t="shared" si="10"/>
        <v>0</v>
      </c>
      <c r="BC14" s="63">
        <f t="shared" si="4"/>
        <v>0</v>
      </c>
      <c r="BE14" s="1" t="s">
        <v>19</v>
      </c>
      <c r="BF14" s="6">
        <v>1</v>
      </c>
      <c r="BG14" s="6"/>
      <c r="BH14" s="6"/>
      <c r="BI14" s="6"/>
      <c r="BJ14" s="6"/>
      <c r="BK14" s="94"/>
      <c r="BL14" s="94"/>
      <c r="BM14" s="82">
        <f t="shared" si="11"/>
        <v>1</v>
      </c>
      <c r="BN14" s="63">
        <f t="shared" si="5"/>
        <v>3.4482758620689655E-2</v>
      </c>
      <c r="BP14" s="23" t="s">
        <v>19</v>
      </c>
      <c r="BQ14" s="6"/>
      <c r="BR14" s="6">
        <v>1</v>
      </c>
      <c r="BS14" s="6"/>
      <c r="BT14" s="6"/>
      <c r="BU14" s="6"/>
      <c r="BV14" s="94"/>
      <c r="BW14" s="94"/>
      <c r="BX14" s="82">
        <f t="shared" si="12"/>
        <v>1</v>
      </c>
      <c r="BY14" s="93">
        <f t="shared" si="13"/>
        <v>4.3478260869565216E-2</v>
      </c>
      <c r="CA14" s="23" t="s">
        <v>19</v>
      </c>
      <c r="CB14" s="6"/>
      <c r="CC14" s="6">
        <v>6</v>
      </c>
      <c r="CD14" s="6"/>
      <c r="CE14" s="6"/>
      <c r="CF14" s="6"/>
      <c r="CG14" s="94"/>
      <c r="CH14" s="94"/>
      <c r="CI14" s="82">
        <f t="shared" si="14"/>
        <v>6</v>
      </c>
      <c r="CJ14" s="93">
        <f t="shared" si="15"/>
        <v>0.2</v>
      </c>
      <c r="CL14" s="23" t="s">
        <v>19</v>
      </c>
      <c r="CM14" s="6"/>
      <c r="CN14" s="6"/>
      <c r="CO14" s="6"/>
      <c r="CP14" s="6"/>
      <c r="CQ14" s="6"/>
      <c r="CR14" s="94"/>
      <c r="CS14" s="94"/>
      <c r="CT14" s="82">
        <f t="shared" si="16"/>
        <v>0</v>
      </c>
      <c r="CU14" s="93">
        <f t="shared" si="17"/>
        <v>0</v>
      </c>
    </row>
    <row r="15" spans="2:99" x14ac:dyDescent="0.25">
      <c r="B15" s="1" t="s">
        <v>20</v>
      </c>
      <c r="C15" s="6"/>
      <c r="D15" s="6"/>
      <c r="E15" s="6"/>
      <c r="F15" s="6"/>
      <c r="G15" s="6"/>
      <c r="H15" s="6"/>
      <c r="I15" s="6"/>
      <c r="J15" s="7">
        <f t="shared" si="6"/>
        <v>0</v>
      </c>
      <c r="K15" s="51">
        <f t="shared" si="0"/>
        <v>0</v>
      </c>
      <c r="M15" s="1" t="s">
        <v>20</v>
      </c>
      <c r="N15" s="6">
        <v>1</v>
      </c>
      <c r="O15" s="6">
        <v>2</v>
      </c>
      <c r="P15" s="6"/>
      <c r="Q15" s="6"/>
      <c r="R15" s="6"/>
      <c r="S15" s="6"/>
      <c r="T15" s="94"/>
      <c r="U15" s="82">
        <f t="shared" si="7"/>
        <v>3</v>
      </c>
      <c r="V15" s="63">
        <f t="shared" si="1"/>
        <v>2.2727272727272728E-2</v>
      </c>
      <c r="X15" s="1" t="s">
        <v>20</v>
      </c>
      <c r="Y15" s="6">
        <v>2</v>
      </c>
      <c r="Z15" s="6"/>
      <c r="AA15" s="6"/>
      <c r="AB15" s="6"/>
      <c r="AC15" s="6"/>
      <c r="AD15" s="6"/>
      <c r="AE15" s="94"/>
      <c r="AF15" s="82">
        <f t="shared" si="8"/>
        <v>2</v>
      </c>
      <c r="AG15" s="63">
        <f t="shared" si="2"/>
        <v>2.7027027027027029E-2</v>
      </c>
      <c r="AI15" s="1" t="s">
        <v>20</v>
      </c>
      <c r="AJ15" s="6"/>
      <c r="AK15" s="6"/>
      <c r="AL15" s="6"/>
      <c r="AM15" s="6"/>
      <c r="AN15" s="6"/>
      <c r="AO15" s="6"/>
      <c r="AP15" s="6"/>
      <c r="AQ15" s="82">
        <f t="shared" si="9"/>
        <v>0</v>
      </c>
      <c r="AR15" s="63">
        <f t="shared" si="3"/>
        <v>0</v>
      </c>
      <c r="AT15" s="1" t="s">
        <v>20</v>
      </c>
      <c r="AU15" s="6">
        <v>0</v>
      </c>
      <c r="AV15" s="6">
        <v>1</v>
      </c>
      <c r="AW15" s="6">
        <v>0</v>
      </c>
      <c r="AX15" s="6"/>
      <c r="AY15" s="6"/>
      <c r="AZ15" s="94"/>
      <c r="BA15" s="94"/>
      <c r="BB15" s="82">
        <f t="shared" si="10"/>
        <v>1</v>
      </c>
      <c r="BC15" s="63">
        <f t="shared" si="4"/>
        <v>1.4492753623188406E-2</v>
      </c>
      <c r="BE15" s="1" t="s">
        <v>20</v>
      </c>
      <c r="BF15" s="6"/>
      <c r="BG15" s="6"/>
      <c r="BH15" s="6"/>
      <c r="BI15" s="6"/>
      <c r="BJ15" s="6"/>
      <c r="BK15" s="94"/>
      <c r="BL15" s="94"/>
      <c r="BM15" s="82">
        <f t="shared" si="11"/>
        <v>0</v>
      </c>
      <c r="BN15" s="63">
        <f t="shared" si="5"/>
        <v>0</v>
      </c>
      <c r="BP15" s="23" t="s">
        <v>20</v>
      </c>
      <c r="BQ15" s="6">
        <v>1</v>
      </c>
      <c r="BR15" s="6"/>
      <c r="BS15" s="6"/>
      <c r="BT15" s="6"/>
      <c r="BU15" s="6"/>
      <c r="BV15" s="94"/>
      <c r="BW15" s="94"/>
      <c r="BX15" s="82">
        <f t="shared" si="12"/>
        <v>1</v>
      </c>
      <c r="BY15" s="93">
        <f t="shared" si="13"/>
        <v>4.3478260869565216E-2</v>
      </c>
      <c r="CA15" s="23" t="s">
        <v>20</v>
      </c>
      <c r="CB15" s="6"/>
      <c r="CC15" s="6"/>
      <c r="CD15" s="6"/>
      <c r="CE15" s="6"/>
      <c r="CF15" s="6"/>
      <c r="CG15" s="94"/>
      <c r="CH15" s="94"/>
      <c r="CI15" s="82">
        <f t="shared" si="14"/>
        <v>0</v>
      </c>
      <c r="CJ15" s="93">
        <f t="shared" si="15"/>
        <v>0</v>
      </c>
      <c r="CL15" s="23" t="s">
        <v>20</v>
      </c>
      <c r="CM15" s="6"/>
      <c r="CN15" s="6"/>
      <c r="CO15" s="6"/>
      <c r="CP15" s="6"/>
      <c r="CQ15" s="6"/>
      <c r="CR15" s="94"/>
      <c r="CS15" s="94"/>
      <c r="CT15" s="82">
        <f t="shared" si="16"/>
        <v>0</v>
      </c>
      <c r="CU15" s="93">
        <f t="shared" si="17"/>
        <v>0</v>
      </c>
    </row>
    <row r="16" spans="2:99" x14ac:dyDescent="0.25">
      <c r="B16" s="1" t="s">
        <v>21</v>
      </c>
      <c r="C16" s="6"/>
      <c r="D16" s="6"/>
      <c r="E16" s="6"/>
      <c r="F16" s="6"/>
      <c r="G16" s="6"/>
      <c r="H16" s="6"/>
      <c r="I16" s="6"/>
      <c r="J16" s="7">
        <f t="shared" si="6"/>
        <v>0</v>
      </c>
      <c r="K16" s="51">
        <f t="shared" si="0"/>
        <v>0</v>
      </c>
      <c r="M16" s="1" t="s">
        <v>21</v>
      </c>
      <c r="N16" s="6">
        <v>10</v>
      </c>
      <c r="O16" s="6">
        <v>6</v>
      </c>
      <c r="P16" s="6">
        <v>1</v>
      </c>
      <c r="Q16" s="6"/>
      <c r="R16" s="6">
        <v>1</v>
      </c>
      <c r="S16" s="6"/>
      <c r="T16" s="94"/>
      <c r="U16" s="82">
        <f t="shared" si="7"/>
        <v>18</v>
      </c>
      <c r="V16" s="63">
        <f t="shared" si="1"/>
        <v>0.13636363636363635</v>
      </c>
      <c r="X16" s="1" t="s">
        <v>21</v>
      </c>
      <c r="Y16" s="6"/>
      <c r="Z16" s="6"/>
      <c r="AA16" s="6"/>
      <c r="AB16" s="6"/>
      <c r="AC16" s="6"/>
      <c r="AD16" s="6"/>
      <c r="AE16" s="94"/>
      <c r="AF16" s="82">
        <f t="shared" si="8"/>
        <v>0</v>
      </c>
      <c r="AG16" s="63">
        <f t="shared" si="2"/>
        <v>0</v>
      </c>
      <c r="AI16" s="1" t="s">
        <v>21</v>
      </c>
      <c r="AJ16" s="6">
        <v>1</v>
      </c>
      <c r="AK16" s="6"/>
      <c r="AL16" s="6"/>
      <c r="AM16" s="6"/>
      <c r="AN16" s="6"/>
      <c r="AO16" s="6"/>
      <c r="AP16" s="6"/>
      <c r="AQ16" s="82">
        <f t="shared" si="9"/>
        <v>1</v>
      </c>
      <c r="AR16" s="63">
        <f t="shared" si="3"/>
        <v>3.0303030303030304E-2</v>
      </c>
      <c r="AT16" s="1" t="s">
        <v>21</v>
      </c>
      <c r="AU16" s="6">
        <v>0</v>
      </c>
      <c r="AV16" s="6">
        <v>0</v>
      </c>
      <c r="AW16" s="6">
        <v>0</v>
      </c>
      <c r="AX16" s="6"/>
      <c r="AY16" s="6"/>
      <c r="AZ16" s="94"/>
      <c r="BA16" s="94"/>
      <c r="BB16" s="82">
        <f t="shared" si="10"/>
        <v>0</v>
      </c>
      <c r="BC16" s="63">
        <f t="shared" si="4"/>
        <v>0</v>
      </c>
      <c r="BE16" s="1" t="s">
        <v>21</v>
      </c>
      <c r="BF16" s="6"/>
      <c r="BG16" s="6"/>
      <c r="BH16" s="6"/>
      <c r="BI16" s="6"/>
      <c r="BJ16" s="6"/>
      <c r="BK16" s="94"/>
      <c r="BL16" s="94"/>
      <c r="BM16" s="82">
        <f t="shared" si="11"/>
        <v>0</v>
      </c>
      <c r="BN16" s="63">
        <f t="shared" si="5"/>
        <v>0</v>
      </c>
      <c r="BP16" s="23" t="s">
        <v>21</v>
      </c>
      <c r="BQ16" s="6"/>
      <c r="BR16" s="6"/>
      <c r="BS16" s="6"/>
      <c r="BT16" s="6"/>
      <c r="BU16" s="6"/>
      <c r="BV16" s="94"/>
      <c r="BW16" s="94"/>
      <c r="BX16" s="82">
        <f t="shared" si="12"/>
        <v>0</v>
      </c>
      <c r="BY16" s="93">
        <f t="shared" si="13"/>
        <v>0</v>
      </c>
      <c r="CA16" s="23" t="s">
        <v>21</v>
      </c>
      <c r="CB16" s="6"/>
      <c r="CC16" s="6"/>
      <c r="CD16" s="6"/>
      <c r="CE16" s="6"/>
      <c r="CF16" s="6"/>
      <c r="CG16" s="94"/>
      <c r="CH16" s="94"/>
      <c r="CI16" s="82">
        <f t="shared" si="14"/>
        <v>0</v>
      </c>
      <c r="CJ16" s="93">
        <f t="shared" si="15"/>
        <v>0</v>
      </c>
      <c r="CL16" s="23" t="s">
        <v>21</v>
      </c>
      <c r="CM16" s="6"/>
      <c r="CN16" s="6"/>
      <c r="CO16" s="6"/>
      <c r="CP16" s="6"/>
      <c r="CQ16" s="6"/>
      <c r="CR16" s="94"/>
      <c r="CS16" s="94"/>
      <c r="CT16" s="82">
        <f t="shared" si="16"/>
        <v>0</v>
      </c>
      <c r="CU16" s="93">
        <f t="shared" si="17"/>
        <v>0</v>
      </c>
    </row>
    <row r="17" spans="2:99" x14ac:dyDescent="0.25">
      <c r="B17" s="1" t="s">
        <v>22</v>
      </c>
      <c r="C17" s="6">
        <v>2</v>
      </c>
      <c r="D17" s="6">
        <v>1</v>
      </c>
      <c r="E17" s="6"/>
      <c r="F17" s="6"/>
      <c r="G17" s="6"/>
      <c r="H17" s="6"/>
      <c r="I17" s="6"/>
      <c r="J17" s="7">
        <f t="shared" si="6"/>
        <v>3</v>
      </c>
      <c r="K17" s="51">
        <f t="shared" si="0"/>
        <v>2.4390243902439025E-2</v>
      </c>
      <c r="M17" s="1" t="s">
        <v>22</v>
      </c>
      <c r="N17" s="6">
        <v>1</v>
      </c>
      <c r="O17" s="6"/>
      <c r="P17" s="6"/>
      <c r="Q17" s="6"/>
      <c r="R17" s="6"/>
      <c r="S17" s="6"/>
      <c r="T17" s="94"/>
      <c r="U17" s="82">
        <f t="shared" si="7"/>
        <v>1</v>
      </c>
      <c r="V17" s="63">
        <f t="shared" si="1"/>
        <v>7.575757575757576E-3</v>
      </c>
      <c r="X17" s="1" t="s">
        <v>22</v>
      </c>
      <c r="Y17" s="6">
        <v>1</v>
      </c>
      <c r="Z17" s="6"/>
      <c r="AA17" s="6"/>
      <c r="AB17" s="6"/>
      <c r="AC17" s="6"/>
      <c r="AD17" s="6"/>
      <c r="AE17" s="94"/>
      <c r="AF17" s="82">
        <f t="shared" si="8"/>
        <v>1</v>
      </c>
      <c r="AG17" s="63">
        <f t="shared" si="2"/>
        <v>1.3513513513513514E-2</v>
      </c>
      <c r="AI17" s="1" t="s">
        <v>22</v>
      </c>
      <c r="AJ17" s="6"/>
      <c r="AK17" s="6">
        <v>1</v>
      </c>
      <c r="AL17" s="6"/>
      <c r="AM17" s="6"/>
      <c r="AN17" s="6"/>
      <c r="AO17" s="6"/>
      <c r="AP17" s="6"/>
      <c r="AQ17" s="82">
        <f t="shared" si="9"/>
        <v>1</v>
      </c>
      <c r="AR17" s="63">
        <f t="shared" si="3"/>
        <v>3.0303030303030304E-2</v>
      </c>
      <c r="AT17" s="1" t="s">
        <v>22</v>
      </c>
      <c r="AU17" s="6">
        <v>0</v>
      </c>
      <c r="AV17" s="6">
        <v>0</v>
      </c>
      <c r="AW17" s="6">
        <v>0</v>
      </c>
      <c r="AX17" s="6"/>
      <c r="AY17" s="6"/>
      <c r="AZ17" s="94"/>
      <c r="BA17" s="94"/>
      <c r="BB17" s="82">
        <f t="shared" si="10"/>
        <v>0</v>
      </c>
      <c r="BC17" s="63">
        <f t="shared" si="4"/>
        <v>0</v>
      </c>
      <c r="BE17" s="1" t="s">
        <v>22</v>
      </c>
      <c r="BF17" s="6"/>
      <c r="BG17" s="6"/>
      <c r="BH17" s="6"/>
      <c r="BI17" s="6"/>
      <c r="BJ17" s="6"/>
      <c r="BK17" s="94"/>
      <c r="BL17" s="94"/>
      <c r="BM17" s="82">
        <f t="shared" si="11"/>
        <v>0</v>
      </c>
      <c r="BN17" s="63">
        <f t="shared" si="5"/>
        <v>0</v>
      </c>
      <c r="BP17" s="23" t="s">
        <v>22</v>
      </c>
      <c r="BQ17" s="6"/>
      <c r="BR17" s="6"/>
      <c r="BS17" s="6"/>
      <c r="BT17" s="6"/>
      <c r="BU17" s="6"/>
      <c r="BV17" s="94"/>
      <c r="BW17" s="94"/>
      <c r="BX17" s="82">
        <f t="shared" si="12"/>
        <v>0</v>
      </c>
      <c r="BY17" s="93">
        <f t="shared" si="13"/>
        <v>0</v>
      </c>
      <c r="CA17" s="23" t="s">
        <v>22</v>
      </c>
      <c r="CB17" s="6"/>
      <c r="CC17" s="6"/>
      <c r="CD17" s="6"/>
      <c r="CE17" s="6"/>
      <c r="CF17" s="6"/>
      <c r="CG17" s="94"/>
      <c r="CH17" s="94"/>
      <c r="CI17" s="82">
        <f t="shared" si="14"/>
        <v>0</v>
      </c>
      <c r="CJ17" s="93">
        <f t="shared" si="15"/>
        <v>0</v>
      </c>
      <c r="CL17" s="23" t="s">
        <v>22</v>
      </c>
      <c r="CM17" s="6"/>
      <c r="CN17" s="6"/>
      <c r="CO17" s="6"/>
      <c r="CP17" s="6"/>
      <c r="CQ17" s="6"/>
      <c r="CR17" s="94"/>
      <c r="CS17" s="94"/>
      <c r="CT17" s="82">
        <f t="shared" si="16"/>
        <v>0</v>
      </c>
      <c r="CU17" s="93">
        <f t="shared" si="17"/>
        <v>0</v>
      </c>
    </row>
    <row r="18" spans="2:99" x14ac:dyDescent="0.25">
      <c r="B18" s="1" t="s">
        <v>23</v>
      </c>
      <c r="C18" s="6"/>
      <c r="D18" s="6"/>
      <c r="E18" s="6">
        <v>1</v>
      </c>
      <c r="F18" s="6"/>
      <c r="G18" s="6"/>
      <c r="H18" s="6"/>
      <c r="I18" s="6"/>
      <c r="J18" s="7">
        <f t="shared" si="6"/>
        <v>1</v>
      </c>
      <c r="K18" s="51">
        <f t="shared" si="0"/>
        <v>8.130081300813009E-3</v>
      </c>
      <c r="M18" s="1" t="s">
        <v>23</v>
      </c>
      <c r="N18" s="6">
        <v>3</v>
      </c>
      <c r="O18" s="6"/>
      <c r="P18" s="6"/>
      <c r="Q18" s="6"/>
      <c r="R18" s="6"/>
      <c r="S18" s="6"/>
      <c r="T18" s="94"/>
      <c r="U18" s="82">
        <f t="shared" si="7"/>
        <v>3</v>
      </c>
      <c r="V18" s="63">
        <f t="shared" si="1"/>
        <v>2.2727272727272728E-2</v>
      </c>
      <c r="X18" s="1" t="s">
        <v>23</v>
      </c>
      <c r="Y18" s="6">
        <v>1</v>
      </c>
      <c r="Z18" s="6"/>
      <c r="AA18" s="6"/>
      <c r="AB18" s="6"/>
      <c r="AC18" s="6"/>
      <c r="AD18" s="6"/>
      <c r="AE18" s="94"/>
      <c r="AF18" s="82">
        <f t="shared" si="8"/>
        <v>1</v>
      </c>
      <c r="AG18" s="63">
        <f t="shared" si="2"/>
        <v>1.3513513513513514E-2</v>
      </c>
      <c r="AI18" s="1" t="s">
        <v>23</v>
      </c>
      <c r="AJ18" s="6"/>
      <c r="AK18" s="6"/>
      <c r="AL18" s="6"/>
      <c r="AM18" s="6"/>
      <c r="AN18" s="6"/>
      <c r="AO18" s="6"/>
      <c r="AP18" s="6"/>
      <c r="AQ18" s="82">
        <f t="shared" si="9"/>
        <v>0</v>
      </c>
      <c r="AR18" s="63">
        <f t="shared" si="3"/>
        <v>0</v>
      </c>
      <c r="AT18" s="1" t="s">
        <v>23</v>
      </c>
      <c r="AU18" s="6">
        <v>1</v>
      </c>
      <c r="AV18" s="6">
        <v>0</v>
      </c>
      <c r="AW18" s="6">
        <v>0</v>
      </c>
      <c r="AX18" s="6"/>
      <c r="AY18" s="6"/>
      <c r="AZ18" s="94"/>
      <c r="BA18" s="94"/>
      <c r="BB18" s="82">
        <f t="shared" si="10"/>
        <v>1</v>
      </c>
      <c r="BC18" s="63">
        <f t="shared" si="4"/>
        <v>1.4492753623188406E-2</v>
      </c>
      <c r="BE18" s="1" t="s">
        <v>23</v>
      </c>
      <c r="BF18" s="6"/>
      <c r="BG18" s="6"/>
      <c r="BH18" s="6"/>
      <c r="BI18" s="6"/>
      <c r="BJ18" s="6"/>
      <c r="BK18" s="94"/>
      <c r="BL18" s="94"/>
      <c r="BM18" s="82">
        <f t="shared" si="11"/>
        <v>0</v>
      </c>
      <c r="BN18" s="63">
        <f t="shared" si="5"/>
        <v>0</v>
      </c>
      <c r="BP18" s="23" t="s">
        <v>23</v>
      </c>
      <c r="BQ18" s="6"/>
      <c r="BR18" s="6"/>
      <c r="BS18" s="6"/>
      <c r="BT18" s="6"/>
      <c r="BU18" s="6"/>
      <c r="BV18" s="94"/>
      <c r="BW18" s="94"/>
      <c r="BX18" s="82">
        <f t="shared" si="12"/>
        <v>0</v>
      </c>
      <c r="BY18" s="93">
        <f t="shared" si="13"/>
        <v>0</v>
      </c>
      <c r="CA18" s="23" t="s">
        <v>23</v>
      </c>
      <c r="CB18" s="6">
        <v>1</v>
      </c>
      <c r="CC18" s="6"/>
      <c r="CD18" s="6"/>
      <c r="CE18" s="6"/>
      <c r="CF18" s="6"/>
      <c r="CG18" s="94"/>
      <c r="CH18" s="94"/>
      <c r="CI18" s="82">
        <f t="shared" si="14"/>
        <v>1</v>
      </c>
      <c r="CJ18" s="93">
        <f t="shared" si="15"/>
        <v>3.3333333333333333E-2</v>
      </c>
      <c r="CL18" s="23" t="s">
        <v>23</v>
      </c>
      <c r="CM18" s="6"/>
      <c r="CN18" s="6"/>
      <c r="CO18" s="6"/>
      <c r="CP18" s="6"/>
      <c r="CQ18" s="6"/>
      <c r="CR18" s="94"/>
      <c r="CS18" s="94"/>
      <c r="CT18" s="82">
        <f t="shared" si="16"/>
        <v>0</v>
      </c>
      <c r="CU18" s="93">
        <f t="shared" si="17"/>
        <v>0</v>
      </c>
    </row>
    <row r="19" spans="2:99" x14ac:dyDescent="0.25">
      <c r="B19" s="1" t="s">
        <v>24</v>
      </c>
      <c r="C19" s="6"/>
      <c r="D19" s="6"/>
      <c r="E19" s="6"/>
      <c r="F19" s="6"/>
      <c r="G19" s="6"/>
      <c r="H19" s="6"/>
      <c r="I19" s="6"/>
      <c r="J19" s="7">
        <f t="shared" si="6"/>
        <v>0</v>
      </c>
      <c r="K19" s="51">
        <f t="shared" si="0"/>
        <v>0</v>
      </c>
      <c r="M19" s="1" t="s">
        <v>24</v>
      </c>
      <c r="N19" s="6">
        <v>3</v>
      </c>
      <c r="O19" s="6">
        <v>1</v>
      </c>
      <c r="P19" s="6"/>
      <c r="Q19" s="6"/>
      <c r="R19" s="6"/>
      <c r="S19" s="6"/>
      <c r="T19" s="94"/>
      <c r="U19" s="82">
        <f t="shared" si="7"/>
        <v>4</v>
      </c>
      <c r="V19" s="63">
        <f t="shared" si="1"/>
        <v>3.0303030303030304E-2</v>
      </c>
      <c r="X19" s="1" t="s">
        <v>24</v>
      </c>
      <c r="Y19" s="6">
        <v>1</v>
      </c>
      <c r="Z19" s="6">
        <v>1</v>
      </c>
      <c r="AA19" s="6"/>
      <c r="AB19" s="6"/>
      <c r="AC19" s="6">
        <v>1</v>
      </c>
      <c r="AD19" s="6"/>
      <c r="AE19" s="94"/>
      <c r="AF19" s="82">
        <f t="shared" si="8"/>
        <v>3</v>
      </c>
      <c r="AG19" s="63">
        <f t="shared" si="2"/>
        <v>4.0540540540540543E-2</v>
      </c>
      <c r="AI19" s="1" t="s">
        <v>24</v>
      </c>
      <c r="AJ19" s="6"/>
      <c r="AK19" s="6">
        <v>1</v>
      </c>
      <c r="AL19" s="6"/>
      <c r="AM19" s="6"/>
      <c r="AN19" s="6"/>
      <c r="AO19" s="6"/>
      <c r="AP19" s="6"/>
      <c r="AQ19" s="82">
        <f t="shared" si="9"/>
        <v>1</v>
      </c>
      <c r="AR19" s="63">
        <f t="shared" si="3"/>
        <v>3.0303030303030304E-2</v>
      </c>
      <c r="AT19" s="1" t="s">
        <v>24</v>
      </c>
      <c r="AU19" s="6">
        <v>4</v>
      </c>
      <c r="AV19" s="6">
        <v>5</v>
      </c>
      <c r="AW19" s="6">
        <v>0</v>
      </c>
      <c r="AX19" s="6"/>
      <c r="AY19" s="6"/>
      <c r="AZ19" s="94"/>
      <c r="BA19" s="94"/>
      <c r="BB19" s="82">
        <f t="shared" si="10"/>
        <v>9</v>
      </c>
      <c r="BC19" s="63">
        <f t="shared" si="4"/>
        <v>0.13043478260869565</v>
      </c>
      <c r="BE19" s="1" t="s">
        <v>24</v>
      </c>
      <c r="BF19" s="6">
        <v>3</v>
      </c>
      <c r="BG19" s="6">
        <v>1</v>
      </c>
      <c r="BH19" s="6"/>
      <c r="BI19" s="6"/>
      <c r="BJ19" s="6"/>
      <c r="BK19" s="94"/>
      <c r="BL19" s="94"/>
      <c r="BM19" s="82">
        <f t="shared" si="11"/>
        <v>4</v>
      </c>
      <c r="BN19" s="63">
        <f t="shared" si="5"/>
        <v>0.13793103448275862</v>
      </c>
      <c r="BP19" s="23" t="s">
        <v>24</v>
      </c>
      <c r="BQ19" s="6"/>
      <c r="BR19" s="6">
        <v>1</v>
      </c>
      <c r="BS19" s="6"/>
      <c r="BT19" s="6"/>
      <c r="BU19" s="6"/>
      <c r="BV19" s="94"/>
      <c r="BW19" s="94"/>
      <c r="BX19" s="82">
        <f t="shared" si="12"/>
        <v>1</v>
      </c>
      <c r="BY19" s="93">
        <f t="shared" si="13"/>
        <v>4.3478260869565216E-2</v>
      </c>
      <c r="CA19" s="23" t="s">
        <v>24</v>
      </c>
      <c r="CB19" s="6"/>
      <c r="CC19" s="6">
        <v>1</v>
      </c>
      <c r="CD19" s="6"/>
      <c r="CE19" s="6"/>
      <c r="CF19" s="6"/>
      <c r="CG19" s="94"/>
      <c r="CH19" s="94"/>
      <c r="CI19" s="82">
        <f t="shared" si="14"/>
        <v>1</v>
      </c>
      <c r="CJ19" s="93">
        <f t="shared" si="15"/>
        <v>3.3333333333333333E-2</v>
      </c>
      <c r="CL19" s="23" t="s">
        <v>24</v>
      </c>
      <c r="CM19" s="6"/>
      <c r="CN19" s="6">
        <v>1</v>
      </c>
      <c r="CO19" s="6"/>
      <c r="CP19" s="6"/>
      <c r="CQ19" s="6"/>
      <c r="CR19" s="94"/>
      <c r="CS19" s="94"/>
      <c r="CT19" s="82">
        <f t="shared" si="16"/>
        <v>1</v>
      </c>
      <c r="CU19" s="93">
        <f t="shared" si="17"/>
        <v>8.3333333333333329E-2</v>
      </c>
    </row>
    <row r="20" spans="2:99" x14ac:dyDescent="0.25">
      <c r="B20" s="1" t="s">
        <v>25</v>
      </c>
      <c r="C20" s="6">
        <v>6</v>
      </c>
      <c r="D20" s="6">
        <v>1</v>
      </c>
      <c r="E20" s="6"/>
      <c r="F20" s="6"/>
      <c r="G20" s="6"/>
      <c r="H20" s="6"/>
      <c r="I20" s="6"/>
      <c r="J20" s="7">
        <f t="shared" si="6"/>
        <v>7</v>
      </c>
      <c r="K20" s="51">
        <f t="shared" si="0"/>
        <v>5.6910569105691054E-2</v>
      </c>
      <c r="M20" s="1" t="s">
        <v>25</v>
      </c>
      <c r="N20" s="6"/>
      <c r="O20" s="6"/>
      <c r="P20" s="6"/>
      <c r="Q20" s="6"/>
      <c r="R20" s="6"/>
      <c r="S20" s="6"/>
      <c r="T20" s="94"/>
      <c r="U20" s="82">
        <f t="shared" si="7"/>
        <v>0</v>
      </c>
      <c r="V20" s="63">
        <f t="shared" si="1"/>
        <v>0</v>
      </c>
      <c r="X20" s="1" t="s">
        <v>25</v>
      </c>
      <c r="Y20" s="6"/>
      <c r="Z20" s="6"/>
      <c r="AA20" s="6"/>
      <c r="AB20" s="6"/>
      <c r="AC20" s="6"/>
      <c r="AD20" s="6"/>
      <c r="AE20" s="94"/>
      <c r="AF20" s="82">
        <f t="shared" si="8"/>
        <v>0</v>
      </c>
      <c r="AG20" s="63">
        <f t="shared" si="2"/>
        <v>0</v>
      </c>
      <c r="AI20" s="1" t="s">
        <v>25</v>
      </c>
      <c r="AJ20" s="6"/>
      <c r="AK20" s="6"/>
      <c r="AL20" s="6"/>
      <c r="AM20" s="6"/>
      <c r="AN20" s="6"/>
      <c r="AO20" s="6"/>
      <c r="AP20" s="6"/>
      <c r="AQ20" s="82">
        <f t="shared" si="9"/>
        <v>0</v>
      </c>
      <c r="AR20" s="63">
        <f t="shared" si="3"/>
        <v>0</v>
      </c>
      <c r="AT20" s="1" t="s">
        <v>25</v>
      </c>
      <c r="AU20" s="6">
        <v>0</v>
      </c>
      <c r="AV20" s="6">
        <v>0</v>
      </c>
      <c r="AW20" s="6">
        <v>1</v>
      </c>
      <c r="AX20" s="6"/>
      <c r="AY20" s="6"/>
      <c r="AZ20" s="94"/>
      <c r="BA20" s="94"/>
      <c r="BB20" s="82">
        <f t="shared" si="10"/>
        <v>1</v>
      </c>
      <c r="BC20" s="63">
        <f t="shared" si="4"/>
        <v>1.4492753623188406E-2</v>
      </c>
      <c r="BE20" s="1" t="s">
        <v>25</v>
      </c>
      <c r="BF20" s="6"/>
      <c r="BG20" s="6"/>
      <c r="BH20" s="6"/>
      <c r="BI20" s="6"/>
      <c r="BJ20" s="6"/>
      <c r="BK20" s="94"/>
      <c r="BL20" s="94"/>
      <c r="BM20" s="82">
        <f t="shared" si="11"/>
        <v>0</v>
      </c>
      <c r="BN20" s="63">
        <f t="shared" si="5"/>
        <v>0</v>
      </c>
      <c r="BP20" s="23" t="s">
        <v>25</v>
      </c>
      <c r="BQ20" s="6"/>
      <c r="BR20" s="6"/>
      <c r="BS20" s="6"/>
      <c r="BT20" s="6"/>
      <c r="BU20" s="6"/>
      <c r="BV20" s="94"/>
      <c r="BW20" s="94"/>
      <c r="BX20" s="82">
        <f t="shared" si="12"/>
        <v>0</v>
      </c>
      <c r="BY20" s="93">
        <f t="shared" si="13"/>
        <v>0</v>
      </c>
      <c r="CA20" s="23" t="s">
        <v>25</v>
      </c>
      <c r="CB20" s="6"/>
      <c r="CC20" s="6"/>
      <c r="CD20" s="6"/>
      <c r="CE20" s="6"/>
      <c r="CF20" s="6"/>
      <c r="CG20" s="94"/>
      <c r="CH20" s="94"/>
      <c r="CI20" s="82">
        <f t="shared" si="14"/>
        <v>0</v>
      </c>
      <c r="CJ20" s="93">
        <f t="shared" si="15"/>
        <v>0</v>
      </c>
      <c r="CL20" s="23" t="s">
        <v>25</v>
      </c>
      <c r="CM20" s="6"/>
      <c r="CN20" s="6"/>
      <c r="CO20" s="6"/>
      <c r="CP20" s="6"/>
      <c r="CQ20" s="6"/>
      <c r="CR20" s="94"/>
      <c r="CS20" s="94"/>
      <c r="CT20" s="82">
        <f t="shared" si="16"/>
        <v>0</v>
      </c>
      <c r="CU20" s="93">
        <f t="shared" si="17"/>
        <v>0</v>
      </c>
    </row>
    <row r="21" spans="2:99" x14ac:dyDescent="0.25">
      <c r="B21" s="1" t="s">
        <v>26</v>
      </c>
      <c r="C21" s="6">
        <v>24</v>
      </c>
      <c r="D21" s="6">
        <v>3</v>
      </c>
      <c r="E21" s="6">
        <v>5</v>
      </c>
      <c r="F21" s="6"/>
      <c r="G21" s="6"/>
      <c r="H21" s="6">
        <v>2</v>
      </c>
      <c r="I21" s="6"/>
      <c r="J21" s="7">
        <f t="shared" si="6"/>
        <v>34</v>
      </c>
      <c r="K21" s="51">
        <f t="shared" si="0"/>
        <v>0.27642276422764228</v>
      </c>
      <c r="M21" s="1" t="s">
        <v>26</v>
      </c>
      <c r="N21" s="6">
        <v>5</v>
      </c>
      <c r="O21" s="6">
        <v>4</v>
      </c>
      <c r="P21" s="6"/>
      <c r="Q21" s="6"/>
      <c r="R21" s="6"/>
      <c r="S21" s="6"/>
      <c r="T21" s="94"/>
      <c r="U21" s="82">
        <f t="shared" si="7"/>
        <v>9</v>
      </c>
      <c r="V21" s="63">
        <f t="shared" si="1"/>
        <v>6.8181818181818177E-2</v>
      </c>
      <c r="X21" s="1" t="s">
        <v>26</v>
      </c>
      <c r="Y21" s="6">
        <v>1</v>
      </c>
      <c r="Z21" s="6">
        <v>1</v>
      </c>
      <c r="AA21" s="6"/>
      <c r="AB21" s="6"/>
      <c r="AC21" s="6"/>
      <c r="AD21" s="6"/>
      <c r="AE21" s="94"/>
      <c r="AF21" s="82">
        <f t="shared" si="8"/>
        <v>2</v>
      </c>
      <c r="AG21" s="63">
        <f t="shared" si="2"/>
        <v>2.7027027027027029E-2</v>
      </c>
      <c r="AI21" s="1" t="s">
        <v>26</v>
      </c>
      <c r="AJ21" s="6">
        <v>1</v>
      </c>
      <c r="AK21" s="6">
        <v>1</v>
      </c>
      <c r="AL21" s="6"/>
      <c r="AM21" s="6"/>
      <c r="AN21" s="6"/>
      <c r="AO21" s="6"/>
      <c r="AP21" s="6"/>
      <c r="AQ21" s="82">
        <f t="shared" si="9"/>
        <v>2</v>
      </c>
      <c r="AR21" s="63">
        <f t="shared" si="3"/>
        <v>6.0606060606060608E-2</v>
      </c>
      <c r="AT21" s="1" t="s">
        <v>26</v>
      </c>
      <c r="AU21" s="6">
        <v>0</v>
      </c>
      <c r="AV21" s="6">
        <v>0</v>
      </c>
      <c r="AW21" s="6">
        <v>0</v>
      </c>
      <c r="AX21" s="6"/>
      <c r="AY21" s="6"/>
      <c r="AZ21" s="94"/>
      <c r="BA21" s="94"/>
      <c r="BB21" s="82">
        <f t="shared" si="10"/>
        <v>0</v>
      </c>
      <c r="BC21" s="63">
        <f t="shared" si="4"/>
        <v>0</v>
      </c>
      <c r="BE21" s="1" t="s">
        <v>26</v>
      </c>
      <c r="BF21" s="6"/>
      <c r="BG21" s="6"/>
      <c r="BH21" s="6"/>
      <c r="BI21" s="6"/>
      <c r="BJ21" s="6"/>
      <c r="BK21" s="94"/>
      <c r="BL21" s="94"/>
      <c r="BM21" s="82">
        <f t="shared" si="11"/>
        <v>0</v>
      </c>
      <c r="BN21" s="63">
        <f t="shared" si="5"/>
        <v>0</v>
      </c>
      <c r="BP21" s="23" t="s">
        <v>26</v>
      </c>
      <c r="BQ21" s="6"/>
      <c r="BR21" s="6">
        <v>3</v>
      </c>
      <c r="BS21" s="6">
        <v>1</v>
      </c>
      <c r="BT21" s="6"/>
      <c r="BU21" s="6"/>
      <c r="BV21" s="94"/>
      <c r="BW21" s="94"/>
      <c r="BX21" s="82">
        <f t="shared" si="12"/>
        <v>4</v>
      </c>
      <c r="BY21" s="93">
        <f t="shared" si="13"/>
        <v>0.17391304347826086</v>
      </c>
      <c r="CA21" s="23" t="s">
        <v>26</v>
      </c>
      <c r="CB21" s="6"/>
      <c r="CC21" s="6"/>
      <c r="CD21" s="6">
        <v>1</v>
      </c>
      <c r="CE21" s="6"/>
      <c r="CF21" s="6"/>
      <c r="CG21" s="94"/>
      <c r="CH21" s="94"/>
      <c r="CI21" s="82">
        <f t="shared" si="14"/>
        <v>1</v>
      </c>
      <c r="CJ21" s="93">
        <f t="shared" si="15"/>
        <v>3.3333333333333333E-2</v>
      </c>
      <c r="CL21" s="23" t="s">
        <v>26</v>
      </c>
      <c r="CM21" s="6"/>
      <c r="CN21" s="6"/>
      <c r="CO21" s="6"/>
      <c r="CP21" s="6"/>
      <c r="CQ21" s="6"/>
      <c r="CR21" s="94"/>
      <c r="CS21" s="94"/>
      <c r="CT21" s="82">
        <f t="shared" si="16"/>
        <v>0</v>
      </c>
      <c r="CU21" s="93">
        <f t="shared" si="17"/>
        <v>0</v>
      </c>
    </row>
    <row r="22" spans="2:99" x14ac:dyDescent="0.25">
      <c r="B22" s="1" t="s">
        <v>27</v>
      </c>
      <c r="C22" s="6">
        <v>1</v>
      </c>
      <c r="D22" s="6">
        <v>3</v>
      </c>
      <c r="E22" s="6"/>
      <c r="F22" s="6"/>
      <c r="G22" s="6"/>
      <c r="H22" s="6"/>
      <c r="I22" s="6"/>
      <c r="J22" s="7">
        <f t="shared" si="6"/>
        <v>4</v>
      </c>
      <c r="K22" s="51">
        <f t="shared" si="0"/>
        <v>3.2520325203252036E-2</v>
      </c>
      <c r="M22" s="1" t="s">
        <v>27</v>
      </c>
      <c r="N22" s="6">
        <v>6</v>
      </c>
      <c r="O22" s="6">
        <v>1</v>
      </c>
      <c r="P22" s="6"/>
      <c r="Q22" s="6"/>
      <c r="R22" s="6"/>
      <c r="S22" s="6"/>
      <c r="T22" s="94"/>
      <c r="U22" s="82">
        <f t="shared" si="7"/>
        <v>7</v>
      </c>
      <c r="V22" s="63">
        <f t="shared" si="1"/>
        <v>5.3030303030303032E-2</v>
      </c>
      <c r="X22" s="1" t="s">
        <v>27</v>
      </c>
      <c r="Y22" s="6">
        <v>4</v>
      </c>
      <c r="Z22" s="6">
        <v>1</v>
      </c>
      <c r="AA22" s="6"/>
      <c r="AB22" s="6"/>
      <c r="AC22" s="6">
        <v>1</v>
      </c>
      <c r="AD22" s="6"/>
      <c r="AE22" s="94"/>
      <c r="AF22" s="82">
        <f t="shared" si="8"/>
        <v>6</v>
      </c>
      <c r="AG22" s="63">
        <f t="shared" si="2"/>
        <v>8.1081081081081086E-2</v>
      </c>
      <c r="AI22" s="1" t="s">
        <v>27</v>
      </c>
      <c r="AJ22" s="6"/>
      <c r="AK22" s="6">
        <v>1</v>
      </c>
      <c r="AL22" s="6"/>
      <c r="AM22" s="6"/>
      <c r="AN22" s="6"/>
      <c r="AO22" s="6"/>
      <c r="AP22" s="6"/>
      <c r="AQ22" s="82">
        <f t="shared" si="9"/>
        <v>1</v>
      </c>
      <c r="AR22" s="63">
        <f t="shared" si="3"/>
        <v>3.0303030303030304E-2</v>
      </c>
      <c r="AT22" s="1" t="s">
        <v>27</v>
      </c>
      <c r="AU22" s="6">
        <v>4</v>
      </c>
      <c r="AV22" s="6">
        <v>2</v>
      </c>
      <c r="AW22" s="6">
        <v>0</v>
      </c>
      <c r="AX22" s="6"/>
      <c r="AY22" s="6"/>
      <c r="AZ22" s="94"/>
      <c r="BA22" s="94"/>
      <c r="BB22" s="82">
        <f t="shared" si="10"/>
        <v>6</v>
      </c>
      <c r="BC22" s="63">
        <f t="shared" si="4"/>
        <v>8.6956521739130432E-2</v>
      </c>
      <c r="BE22" s="1" t="s">
        <v>27</v>
      </c>
      <c r="BF22" s="6"/>
      <c r="BG22" s="6"/>
      <c r="BH22" s="6"/>
      <c r="BI22" s="6"/>
      <c r="BJ22" s="6"/>
      <c r="BK22" s="94"/>
      <c r="BL22" s="94"/>
      <c r="BM22" s="82">
        <f t="shared" si="11"/>
        <v>0</v>
      </c>
      <c r="BN22" s="63">
        <f t="shared" si="5"/>
        <v>0</v>
      </c>
      <c r="BP22" s="23" t="s">
        <v>27</v>
      </c>
      <c r="BQ22" s="6"/>
      <c r="BR22" s="6"/>
      <c r="BS22" s="6">
        <v>1</v>
      </c>
      <c r="BT22" s="6"/>
      <c r="BU22" s="6">
        <v>1</v>
      </c>
      <c r="BV22" s="94"/>
      <c r="BW22" s="94"/>
      <c r="BX22" s="82">
        <f t="shared" si="12"/>
        <v>2</v>
      </c>
      <c r="BY22" s="93">
        <f t="shared" si="13"/>
        <v>8.6956521739130432E-2</v>
      </c>
      <c r="CA22" s="23" t="s">
        <v>27</v>
      </c>
      <c r="CB22" s="6"/>
      <c r="CC22" s="6">
        <v>1</v>
      </c>
      <c r="CD22" s="6"/>
      <c r="CE22" s="6"/>
      <c r="CF22" s="6"/>
      <c r="CG22" s="94"/>
      <c r="CH22" s="94"/>
      <c r="CI22" s="82">
        <f t="shared" si="14"/>
        <v>1</v>
      </c>
      <c r="CJ22" s="93">
        <f t="shared" si="15"/>
        <v>3.3333333333333333E-2</v>
      </c>
      <c r="CL22" s="23" t="s">
        <v>27</v>
      </c>
      <c r="CM22" s="6"/>
      <c r="CN22" s="6">
        <v>2</v>
      </c>
      <c r="CO22" s="6"/>
      <c r="CP22" s="6"/>
      <c r="CQ22" s="6"/>
      <c r="CR22" s="94"/>
      <c r="CS22" s="94"/>
      <c r="CT22" s="82">
        <f t="shared" si="16"/>
        <v>2</v>
      </c>
      <c r="CU22" s="93">
        <f t="shared" si="17"/>
        <v>0.16666666666666666</v>
      </c>
    </row>
    <row r="23" spans="2:99" x14ac:dyDescent="0.25">
      <c r="B23" s="1" t="s">
        <v>28</v>
      </c>
      <c r="C23" s="6"/>
      <c r="D23" s="6"/>
      <c r="E23" s="6"/>
      <c r="F23" s="6"/>
      <c r="G23" s="6"/>
      <c r="H23" s="6"/>
      <c r="I23" s="6"/>
      <c r="J23" s="7">
        <f t="shared" si="6"/>
        <v>0</v>
      </c>
      <c r="K23" s="51">
        <f t="shared" si="0"/>
        <v>0</v>
      </c>
      <c r="M23" s="1" t="s">
        <v>28</v>
      </c>
      <c r="N23" s="6">
        <v>1</v>
      </c>
      <c r="O23" s="6"/>
      <c r="P23" s="6"/>
      <c r="Q23" s="6"/>
      <c r="R23" s="6"/>
      <c r="S23" s="6"/>
      <c r="T23" s="94"/>
      <c r="U23" s="82">
        <f t="shared" si="7"/>
        <v>1</v>
      </c>
      <c r="V23" s="63">
        <f t="shared" si="1"/>
        <v>7.575757575757576E-3</v>
      </c>
      <c r="X23" s="1" t="s">
        <v>28</v>
      </c>
      <c r="Y23" s="6"/>
      <c r="Z23" s="6">
        <v>1</v>
      </c>
      <c r="AA23" s="6">
        <v>1</v>
      </c>
      <c r="AB23" s="6"/>
      <c r="AC23" s="6">
        <v>1</v>
      </c>
      <c r="AD23" s="6"/>
      <c r="AE23" s="94"/>
      <c r="AF23" s="82">
        <f t="shared" si="8"/>
        <v>3</v>
      </c>
      <c r="AG23" s="63">
        <f t="shared" si="2"/>
        <v>4.0540540540540543E-2</v>
      </c>
      <c r="AI23" s="1" t="s">
        <v>28</v>
      </c>
      <c r="AJ23" s="6"/>
      <c r="AK23" s="6"/>
      <c r="AL23" s="6"/>
      <c r="AM23" s="6"/>
      <c r="AN23" s="6"/>
      <c r="AO23" s="6"/>
      <c r="AP23" s="6"/>
      <c r="AQ23" s="82">
        <f t="shared" si="9"/>
        <v>0</v>
      </c>
      <c r="AR23" s="63">
        <f t="shared" si="3"/>
        <v>0</v>
      </c>
      <c r="AT23" s="1" t="s">
        <v>28</v>
      </c>
      <c r="AU23" s="6">
        <v>2</v>
      </c>
      <c r="AV23" s="6">
        <v>0</v>
      </c>
      <c r="AW23" s="6">
        <v>0</v>
      </c>
      <c r="AX23" s="6"/>
      <c r="AY23" s="6"/>
      <c r="AZ23" s="94"/>
      <c r="BA23" s="94"/>
      <c r="BB23" s="82">
        <f t="shared" si="10"/>
        <v>2</v>
      </c>
      <c r="BC23" s="63">
        <f t="shared" si="4"/>
        <v>2.8985507246376812E-2</v>
      </c>
      <c r="BE23" s="1" t="s">
        <v>28</v>
      </c>
      <c r="BF23" s="6"/>
      <c r="BG23" s="6"/>
      <c r="BH23" s="6"/>
      <c r="BI23" s="6"/>
      <c r="BJ23" s="6"/>
      <c r="BK23" s="94"/>
      <c r="BL23" s="94"/>
      <c r="BM23" s="82">
        <f t="shared" si="11"/>
        <v>0</v>
      </c>
      <c r="BN23" s="63">
        <f t="shared" si="5"/>
        <v>0</v>
      </c>
      <c r="BP23" s="23" t="s">
        <v>28</v>
      </c>
      <c r="BQ23" s="6"/>
      <c r="BR23" s="6"/>
      <c r="BS23" s="6"/>
      <c r="BT23" s="6"/>
      <c r="BU23" s="6"/>
      <c r="BV23" s="94"/>
      <c r="BW23" s="94"/>
      <c r="BX23" s="82">
        <f t="shared" si="12"/>
        <v>0</v>
      </c>
      <c r="BY23" s="93">
        <f t="shared" si="13"/>
        <v>0</v>
      </c>
      <c r="CA23" s="23" t="s">
        <v>28</v>
      </c>
      <c r="CB23" s="6"/>
      <c r="CC23" s="6"/>
      <c r="CD23" s="6"/>
      <c r="CE23" s="6"/>
      <c r="CF23" s="6"/>
      <c r="CG23" s="94"/>
      <c r="CH23" s="94"/>
      <c r="CI23" s="82">
        <f t="shared" si="14"/>
        <v>0</v>
      </c>
      <c r="CJ23" s="93">
        <f t="shared" si="15"/>
        <v>0</v>
      </c>
      <c r="CL23" s="23" t="s">
        <v>28</v>
      </c>
      <c r="CM23" s="6"/>
      <c r="CN23" s="6"/>
      <c r="CO23" s="6"/>
      <c r="CP23" s="6"/>
      <c r="CQ23" s="6"/>
      <c r="CR23" s="94"/>
      <c r="CS23" s="94"/>
      <c r="CT23" s="82">
        <f t="shared" si="16"/>
        <v>0</v>
      </c>
      <c r="CU23" s="93">
        <f t="shared" si="17"/>
        <v>0</v>
      </c>
    </row>
    <row r="24" spans="2:99" x14ac:dyDescent="0.25">
      <c r="B24" s="1" t="s">
        <v>29</v>
      </c>
      <c r="C24" s="6"/>
      <c r="D24" s="6"/>
      <c r="E24" s="6"/>
      <c r="F24" s="6"/>
      <c r="G24" s="6"/>
      <c r="H24" s="6"/>
      <c r="I24" s="6"/>
      <c r="J24" s="7">
        <f t="shared" si="6"/>
        <v>0</v>
      </c>
      <c r="K24" s="51">
        <f t="shared" si="0"/>
        <v>0</v>
      </c>
      <c r="M24" s="1" t="s">
        <v>29</v>
      </c>
      <c r="N24" s="6"/>
      <c r="O24" s="6"/>
      <c r="P24" s="6"/>
      <c r="Q24" s="6"/>
      <c r="R24" s="6"/>
      <c r="S24" s="6"/>
      <c r="T24" s="94"/>
      <c r="U24" s="82">
        <f t="shared" si="7"/>
        <v>0</v>
      </c>
      <c r="V24" s="63">
        <f t="shared" si="1"/>
        <v>0</v>
      </c>
      <c r="X24" s="1" t="s">
        <v>29</v>
      </c>
      <c r="Y24" s="6"/>
      <c r="Z24" s="6"/>
      <c r="AA24" s="6"/>
      <c r="AB24" s="6"/>
      <c r="AC24" s="6"/>
      <c r="AD24" s="6"/>
      <c r="AE24" s="94"/>
      <c r="AF24" s="82">
        <f t="shared" si="8"/>
        <v>0</v>
      </c>
      <c r="AG24" s="63">
        <f t="shared" si="2"/>
        <v>0</v>
      </c>
      <c r="AI24" s="1" t="s">
        <v>29</v>
      </c>
      <c r="AJ24" s="6"/>
      <c r="AK24" s="6"/>
      <c r="AL24" s="6"/>
      <c r="AM24" s="6"/>
      <c r="AN24" s="6"/>
      <c r="AO24" s="6"/>
      <c r="AP24" s="6"/>
      <c r="AQ24" s="82">
        <f t="shared" si="9"/>
        <v>0</v>
      </c>
      <c r="AR24" s="63">
        <f t="shared" si="3"/>
        <v>0</v>
      </c>
      <c r="AT24" s="1" t="s">
        <v>29</v>
      </c>
      <c r="AU24" s="6">
        <v>0</v>
      </c>
      <c r="AV24" s="6">
        <v>0</v>
      </c>
      <c r="AW24" s="6">
        <v>0</v>
      </c>
      <c r="AX24" s="6"/>
      <c r="AY24" s="6"/>
      <c r="AZ24" s="94"/>
      <c r="BA24" s="94"/>
      <c r="BB24" s="82">
        <f t="shared" si="10"/>
        <v>0</v>
      </c>
      <c r="BC24" s="63">
        <f t="shared" si="4"/>
        <v>0</v>
      </c>
      <c r="BE24" s="1" t="s">
        <v>29</v>
      </c>
      <c r="BF24" s="6"/>
      <c r="BG24" s="6"/>
      <c r="BH24" s="6"/>
      <c r="BI24" s="6"/>
      <c r="BJ24" s="6"/>
      <c r="BK24" s="94"/>
      <c r="BL24" s="94"/>
      <c r="BM24" s="82">
        <f t="shared" si="11"/>
        <v>0</v>
      </c>
      <c r="BN24" s="63">
        <f t="shared" si="5"/>
        <v>0</v>
      </c>
      <c r="BP24" s="23" t="s">
        <v>29</v>
      </c>
      <c r="BQ24" s="6"/>
      <c r="BR24" s="6"/>
      <c r="BS24" s="6"/>
      <c r="BT24" s="6"/>
      <c r="BU24" s="6"/>
      <c r="BV24" s="94"/>
      <c r="BW24" s="94"/>
      <c r="BX24" s="82">
        <f t="shared" si="12"/>
        <v>0</v>
      </c>
      <c r="BY24" s="93">
        <f t="shared" si="13"/>
        <v>0</v>
      </c>
      <c r="CA24" s="23" t="s">
        <v>29</v>
      </c>
      <c r="CB24" s="6">
        <v>1</v>
      </c>
      <c r="CC24" s="6"/>
      <c r="CD24" s="6"/>
      <c r="CE24" s="6"/>
      <c r="CF24" s="6"/>
      <c r="CG24" s="94"/>
      <c r="CH24" s="94"/>
      <c r="CI24" s="82">
        <f t="shared" si="14"/>
        <v>1</v>
      </c>
      <c r="CJ24" s="93">
        <f t="shared" si="15"/>
        <v>3.3333333333333333E-2</v>
      </c>
      <c r="CL24" s="23" t="s">
        <v>29</v>
      </c>
      <c r="CM24" s="6"/>
      <c r="CN24" s="6"/>
      <c r="CO24" s="6"/>
      <c r="CP24" s="6"/>
      <c r="CQ24" s="6"/>
      <c r="CR24" s="94"/>
      <c r="CS24" s="94"/>
      <c r="CT24" s="82">
        <f t="shared" si="16"/>
        <v>0</v>
      </c>
      <c r="CU24" s="93">
        <f t="shared" si="17"/>
        <v>0</v>
      </c>
    </row>
    <row r="25" spans="2:99" x14ac:dyDescent="0.25">
      <c r="B25" s="1" t="s">
        <v>30</v>
      </c>
      <c r="C25" s="6"/>
      <c r="D25" s="6"/>
      <c r="E25" s="6"/>
      <c r="F25" s="6"/>
      <c r="G25" s="6"/>
      <c r="H25" s="6"/>
      <c r="I25" s="6"/>
      <c r="J25" s="7">
        <f t="shared" si="6"/>
        <v>0</v>
      </c>
      <c r="K25" s="51">
        <f t="shared" si="0"/>
        <v>0</v>
      </c>
      <c r="M25" s="1" t="s">
        <v>30</v>
      </c>
      <c r="N25" s="6"/>
      <c r="O25" s="6"/>
      <c r="P25" s="6"/>
      <c r="Q25" s="6"/>
      <c r="R25" s="6"/>
      <c r="S25" s="6"/>
      <c r="T25" s="94"/>
      <c r="U25" s="82">
        <f t="shared" si="7"/>
        <v>0</v>
      </c>
      <c r="V25" s="63">
        <f t="shared" si="1"/>
        <v>0</v>
      </c>
      <c r="X25" s="1" t="s">
        <v>30</v>
      </c>
      <c r="Y25" s="6"/>
      <c r="Z25" s="6"/>
      <c r="AA25" s="6"/>
      <c r="AB25" s="6"/>
      <c r="AC25" s="6"/>
      <c r="AD25" s="6"/>
      <c r="AE25" s="94"/>
      <c r="AF25" s="82">
        <f t="shared" si="8"/>
        <v>0</v>
      </c>
      <c r="AG25" s="63">
        <f t="shared" si="2"/>
        <v>0</v>
      </c>
      <c r="AI25" s="1" t="s">
        <v>30</v>
      </c>
      <c r="AJ25" s="6"/>
      <c r="AK25" s="6"/>
      <c r="AL25" s="6"/>
      <c r="AM25" s="6"/>
      <c r="AN25" s="6"/>
      <c r="AO25" s="6"/>
      <c r="AP25" s="6"/>
      <c r="AQ25" s="82">
        <f t="shared" si="9"/>
        <v>0</v>
      </c>
      <c r="AR25" s="63">
        <f t="shared" si="3"/>
        <v>0</v>
      </c>
      <c r="AT25" s="1" t="s">
        <v>30</v>
      </c>
      <c r="AU25" s="6">
        <v>0</v>
      </c>
      <c r="AV25" s="6">
        <v>0</v>
      </c>
      <c r="AW25" s="6">
        <v>0</v>
      </c>
      <c r="AX25" s="6"/>
      <c r="AY25" s="6"/>
      <c r="AZ25" s="94"/>
      <c r="BA25" s="94"/>
      <c r="BB25" s="82">
        <f t="shared" si="10"/>
        <v>0</v>
      </c>
      <c r="BC25" s="63">
        <f t="shared" si="4"/>
        <v>0</v>
      </c>
      <c r="BE25" s="1" t="s">
        <v>30</v>
      </c>
      <c r="BF25" s="6"/>
      <c r="BG25" s="6"/>
      <c r="BH25" s="6"/>
      <c r="BI25" s="6"/>
      <c r="BJ25" s="6"/>
      <c r="BK25" s="94"/>
      <c r="BL25" s="94"/>
      <c r="BM25" s="82">
        <f t="shared" si="11"/>
        <v>0</v>
      </c>
      <c r="BN25" s="63">
        <f t="shared" si="5"/>
        <v>0</v>
      </c>
      <c r="BP25" s="23" t="s">
        <v>30</v>
      </c>
      <c r="BQ25" s="6"/>
      <c r="BR25" s="6"/>
      <c r="BS25" s="6"/>
      <c r="BT25" s="6"/>
      <c r="BU25" s="6"/>
      <c r="BV25" s="94"/>
      <c r="BW25" s="94"/>
      <c r="BX25" s="82">
        <f t="shared" si="12"/>
        <v>0</v>
      </c>
      <c r="BY25" s="93">
        <f t="shared" si="13"/>
        <v>0</v>
      </c>
      <c r="CA25" s="23" t="s">
        <v>30</v>
      </c>
      <c r="CB25" s="6"/>
      <c r="CC25" s="6"/>
      <c r="CD25" s="6"/>
      <c r="CE25" s="6"/>
      <c r="CF25" s="6"/>
      <c r="CG25" s="94"/>
      <c r="CH25" s="94"/>
      <c r="CI25" s="82">
        <f t="shared" si="14"/>
        <v>0</v>
      </c>
      <c r="CJ25" s="93">
        <f t="shared" si="15"/>
        <v>0</v>
      </c>
      <c r="CL25" s="23" t="s">
        <v>30</v>
      </c>
      <c r="CM25" s="6"/>
      <c r="CN25" s="6"/>
      <c r="CO25" s="6"/>
      <c r="CP25" s="6"/>
      <c r="CQ25" s="6"/>
      <c r="CR25" s="94"/>
      <c r="CS25" s="94"/>
      <c r="CT25" s="82">
        <f t="shared" si="16"/>
        <v>0</v>
      </c>
      <c r="CU25" s="93">
        <f t="shared" si="17"/>
        <v>0</v>
      </c>
    </row>
    <row r="26" spans="2:99" x14ac:dyDescent="0.25">
      <c r="B26" s="1" t="s">
        <v>31</v>
      </c>
      <c r="C26" s="6">
        <v>3</v>
      </c>
      <c r="D26" s="6">
        <v>2</v>
      </c>
      <c r="E26" s="6"/>
      <c r="F26" s="6"/>
      <c r="G26" s="6"/>
      <c r="H26" s="6"/>
      <c r="I26" s="6"/>
      <c r="J26" s="7">
        <f t="shared" si="6"/>
        <v>5</v>
      </c>
      <c r="K26" s="51">
        <f t="shared" si="0"/>
        <v>4.065040650406504E-2</v>
      </c>
      <c r="M26" s="1" t="s">
        <v>31</v>
      </c>
      <c r="N26" s="6">
        <v>8</v>
      </c>
      <c r="O26" s="6">
        <v>1</v>
      </c>
      <c r="P26" s="6"/>
      <c r="Q26" s="6"/>
      <c r="R26" s="6">
        <v>1</v>
      </c>
      <c r="S26" s="6"/>
      <c r="T26" s="94"/>
      <c r="U26" s="82">
        <f t="shared" si="7"/>
        <v>10</v>
      </c>
      <c r="V26" s="63">
        <f t="shared" si="1"/>
        <v>7.575757575757576E-2</v>
      </c>
      <c r="X26" s="1" t="s">
        <v>31</v>
      </c>
      <c r="Y26" s="6"/>
      <c r="Z26" s="6">
        <v>1</v>
      </c>
      <c r="AA26" s="6"/>
      <c r="AB26" s="6"/>
      <c r="AC26" s="6"/>
      <c r="AD26" s="6"/>
      <c r="AE26" s="94"/>
      <c r="AF26" s="82">
        <f t="shared" si="8"/>
        <v>1</v>
      </c>
      <c r="AG26" s="63">
        <f t="shared" si="2"/>
        <v>1.3513513513513514E-2</v>
      </c>
      <c r="AI26" s="1" t="s">
        <v>31</v>
      </c>
      <c r="AJ26" s="6"/>
      <c r="AK26" s="6">
        <v>1</v>
      </c>
      <c r="AL26" s="6"/>
      <c r="AM26" s="6"/>
      <c r="AN26" s="6"/>
      <c r="AO26" s="6"/>
      <c r="AP26" s="6">
        <v>1</v>
      </c>
      <c r="AQ26" s="82">
        <f t="shared" si="9"/>
        <v>2</v>
      </c>
      <c r="AR26" s="63">
        <f t="shared" si="3"/>
        <v>6.0606060606060608E-2</v>
      </c>
      <c r="AT26" s="1" t="s">
        <v>31</v>
      </c>
      <c r="AU26" s="6">
        <v>1</v>
      </c>
      <c r="AV26" s="6">
        <v>1</v>
      </c>
      <c r="AW26" s="6">
        <v>0</v>
      </c>
      <c r="AX26" s="6"/>
      <c r="AY26" s="6">
        <v>1</v>
      </c>
      <c r="AZ26" s="94"/>
      <c r="BA26" s="94"/>
      <c r="BB26" s="82">
        <f t="shared" si="10"/>
        <v>3</v>
      </c>
      <c r="BC26" s="63">
        <f t="shared" si="4"/>
        <v>4.3478260869565216E-2</v>
      </c>
      <c r="BE26" s="1" t="s">
        <v>31</v>
      </c>
      <c r="BF26" s="6"/>
      <c r="BG26" s="6"/>
      <c r="BH26" s="6"/>
      <c r="BI26" s="6"/>
      <c r="BJ26" s="6"/>
      <c r="BK26" s="94"/>
      <c r="BL26" s="94"/>
      <c r="BM26" s="82">
        <f t="shared" si="11"/>
        <v>0</v>
      </c>
      <c r="BN26" s="63">
        <f t="shared" si="5"/>
        <v>0</v>
      </c>
      <c r="BP26" s="23" t="s">
        <v>31</v>
      </c>
      <c r="BQ26" s="6"/>
      <c r="BR26" s="6">
        <v>2</v>
      </c>
      <c r="BS26" s="6"/>
      <c r="BT26" s="6"/>
      <c r="BU26" s="6"/>
      <c r="BV26" s="94"/>
      <c r="BW26" s="94"/>
      <c r="BX26" s="82">
        <f t="shared" si="12"/>
        <v>2</v>
      </c>
      <c r="BY26" s="93">
        <f t="shared" si="13"/>
        <v>8.6956521739130432E-2</v>
      </c>
      <c r="CA26" s="23" t="s">
        <v>31</v>
      </c>
      <c r="CB26" s="6"/>
      <c r="CC26" s="6">
        <v>3</v>
      </c>
      <c r="CD26" s="6"/>
      <c r="CE26" s="6"/>
      <c r="CF26" s="6"/>
      <c r="CG26" s="94"/>
      <c r="CH26" s="94"/>
      <c r="CI26" s="82">
        <f t="shared" si="14"/>
        <v>3</v>
      </c>
      <c r="CJ26" s="93">
        <f t="shared" si="15"/>
        <v>0.1</v>
      </c>
      <c r="CL26" s="23" t="s">
        <v>31</v>
      </c>
      <c r="CM26" s="6"/>
      <c r="CN26" s="6">
        <v>1</v>
      </c>
      <c r="CO26" s="6"/>
      <c r="CP26" s="6"/>
      <c r="CQ26" s="6">
        <v>1</v>
      </c>
      <c r="CR26" s="94"/>
      <c r="CS26" s="94"/>
      <c r="CT26" s="82">
        <f t="shared" si="16"/>
        <v>2</v>
      </c>
      <c r="CU26" s="93">
        <f t="shared" si="17"/>
        <v>0.16666666666666666</v>
      </c>
    </row>
    <row r="27" spans="2:99" x14ac:dyDescent="0.25">
      <c r="B27" s="1" t="s">
        <v>32</v>
      </c>
      <c r="C27" s="6">
        <v>2</v>
      </c>
      <c r="D27" s="6">
        <v>1</v>
      </c>
      <c r="E27" s="6"/>
      <c r="F27" s="6"/>
      <c r="G27" s="6">
        <v>1</v>
      </c>
      <c r="H27" s="6"/>
      <c r="I27" s="6"/>
      <c r="J27" s="7">
        <f t="shared" si="6"/>
        <v>4</v>
      </c>
      <c r="K27" s="51">
        <f t="shared" si="0"/>
        <v>3.2520325203252036E-2</v>
      </c>
      <c r="M27" s="1" t="s">
        <v>32</v>
      </c>
      <c r="N27" s="6"/>
      <c r="O27" s="6"/>
      <c r="P27" s="6"/>
      <c r="Q27" s="6"/>
      <c r="R27" s="6"/>
      <c r="S27" s="6"/>
      <c r="T27" s="94"/>
      <c r="U27" s="82">
        <f t="shared" si="7"/>
        <v>0</v>
      </c>
      <c r="V27" s="63">
        <f t="shared" si="1"/>
        <v>0</v>
      </c>
      <c r="X27" s="1" t="s">
        <v>32</v>
      </c>
      <c r="Y27" s="6"/>
      <c r="Z27" s="6"/>
      <c r="AA27" s="6"/>
      <c r="AB27" s="6"/>
      <c r="AC27" s="6"/>
      <c r="AD27" s="6"/>
      <c r="AE27" s="94"/>
      <c r="AF27" s="82">
        <f t="shared" si="8"/>
        <v>0</v>
      </c>
      <c r="AG27" s="63">
        <f t="shared" si="2"/>
        <v>0</v>
      </c>
      <c r="AI27" s="1" t="s">
        <v>32</v>
      </c>
      <c r="AJ27" s="6"/>
      <c r="AK27" s="6"/>
      <c r="AL27" s="6"/>
      <c r="AM27" s="6"/>
      <c r="AN27" s="6"/>
      <c r="AO27" s="6"/>
      <c r="AP27" s="6"/>
      <c r="AQ27" s="82">
        <f t="shared" si="9"/>
        <v>0</v>
      </c>
      <c r="AR27" s="63">
        <f t="shared" si="3"/>
        <v>0</v>
      </c>
      <c r="AT27" s="1" t="s">
        <v>32</v>
      </c>
      <c r="AU27" s="6">
        <v>1</v>
      </c>
      <c r="AV27" s="6">
        <v>0</v>
      </c>
      <c r="AW27" s="6">
        <v>1</v>
      </c>
      <c r="AX27" s="6"/>
      <c r="AY27" s="6"/>
      <c r="AZ27" s="94"/>
      <c r="BA27" s="94"/>
      <c r="BB27" s="82">
        <f t="shared" si="10"/>
        <v>2</v>
      </c>
      <c r="BC27" s="63">
        <f t="shared" si="4"/>
        <v>2.8985507246376812E-2</v>
      </c>
      <c r="BE27" s="1" t="s">
        <v>32</v>
      </c>
      <c r="BF27" s="6"/>
      <c r="BG27" s="6">
        <v>1</v>
      </c>
      <c r="BH27" s="6"/>
      <c r="BI27" s="6"/>
      <c r="BJ27" s="6"/>
      <c r="BK27" s="94"/>
      <c r="BL27" s="94"/>
      <c r="BM27" s="82">
        <f t="shared" si="11"/>
        <v>1</v>
      </c>
      <c r="BN27" s="63">
        <f t="shared" si="5"/>
        <v>3.4482758620689655E-2</v>
      </c>
      <c r="BP27" s="23" t="s">
        <v>32</v>
      </c>
      <c r="BQ27" s="6"/>
      <c r="BR27" s="6">
        <v>1</v>
      </c>
      <c r="BS27" s="6"/>
      <c r="BT27" s="6"/>
      <c r="BU27" s="6"/>
      <c r="BV27" s="94"/>
      <c r="BW27" s="94"/>
      <c r="BX27" s="82">
        <f t="shared" si="12"/>
        <v>1</v>
      </c>
      <c r="BY27" s="93">
        <f t="shared" si="13"/>
        <v>4.3478260869565216E-2</v>
      </c>
      <c r="CA27" s="23" t="s">
        <v>32</v>
      </c>
      <c r="CB27" s="6"/>
      <c r="CC27" s="6"/>
      <c r="CD27" s="6"/>
      <c r="CE27" s="6"/>
      <c r="CF27" s="6"/>
      <c r="CG27" s="94"/>
      <c r="CH27" s="94"/>
      <c r="CI27" s="82">
        <f t="shared" si="14"/>
        <v>0</v>
      </c>
      <c r="CJ27" s="93">
        <f t="shared" si="15"/>
        <v>0</v>
      </c>
      <c r="CL27" s="23" t="s">
        <v>32</v>
      </c>
      <c r="CM27" s="6"/>
      <c r="CN27" s="6"/>
      <c r="CO27" s="6"/>
      <c r="CP27" s="6"/>
      <c r="CQ27" s="6"/>
      <c r="CR27" s="94"/>
      <c r="CS27" s="94"/>
      <c r="CT27" s="82">
        <f t="shared" si="16"/>
        <v>0</v>
      </c>
      <c r="CU27" s="93">
        <f t="shared" si="17"/>
        <v>0</v>
      </c>
    </row>
    <row r="28" spans="2:99" x14ac:dyDescent="0.25">
      <c r="B28" s="1" t="s">
        <v>33</v>
      </c>
      <c r="C28" s="6"/>
      <c r="D28" s="6"/>
      <c r="E28" s="6"/>
      <c r="F28" s="6"/>
      <c r="G28" s="6"/>
      <c r="H28" s="6"/>
      <c r="I28" s="6"/>
      <c r="J28" s="7">
        <f t="shared" si="6"/>
        <v>0</v>
      </c>
      <c r="K28" s="51">
        <f t="shared" si="0"/>
        <v>0</v>
      </c>
      <c r="M28" s="1" t="s">
        <v>33</v>
      </c>
      <c r="N28" s="6"/>
      <c r="O28" s="6"/>
      <c r="P28" s="6"/>
      <c r="Q28" s="6"/>
      <c r="R28" s="6"/>
      <c r="S28" s="6"/>
      <c r="T28" s="94"/>
      <c r="U28" s="82">
        <f t="shared" si="7"/>
        <v>0</v>
      </c>
      <c r="V28" s="63">
        <f t="shared" si="1"/>
        <v>0</v>
      </c>
      <c r="X28" s="1" t="s">
        <v>33</v>
      </c>
      <c r="Y28" s="6"/>
      <c r="Z28" s="6"/>
      <c r="AA28" s="6"/>
      <c r="AB28" s="6"/>
      <c r="AC28" s="6"/>
      <c r="AD28" s="6"/>
      <c r="AE28" s="94"/>
      <c r="AF28" s="82">
        <f t="shared" si="8"/>
        <v>0</v>
      </c>
      <c r="AG28" s="63">
        <f t="shared" si="2"/>
        <v>0</v>
      </c>
      <c r="AI28" s="1" t="s">
        <v>33</v>
      </c>
      <c r="AJ28" s="6"/>
      <c r="AK28" s="6"/>
      <c r="AL28" s="6"/>
      <c r="AM28" s="6"/>
      <c r="AN28" s="6"/>
      <c r="AO28" s="6"/>
      <c r="AP28" s="6"/>
      <c r="AQ28" s="82">
        <f t="shared" si="9"/>
        <v>0</v>
      </c>
      <c r="AR28" s="63">
        <f t="shared" si="3"/>
        <v>0</v>
      </c>
      <c r="AT28" s="1" t="s">
        <v>33</v>
      </c>
      <c r="AU28" s="6">
        <v>0</v>
      </c>
      <c r="AV28" s="6">
        <v>0</v>
      </c>
      <c r="AW28" s="6">
        <v>0</v>
      </c>
      <c r="AX28" s="6"/>
      <c r="AY28" s="6"/>
      <c r="AZ28" s="94"/>
      <c r="BA28" s="94"/>
      <c r="BB28" s="82">
        <f t="shared" si="10"/>
        <v>0</v>
      </c>
      <c r="BC28" s="63">
        <f t="shared" si="4"/>
        <v>0</v>
      </c>
      <c r="BE28" s="1" t="s">
        <v>33</v>
      </c>
      <c r="BF28" s="6"/>
      <c r="BG28" s="6"/>
      <c r="BH28" s="6"/>
      <c r="BI28" s="6"/>
      <c r="BJ28" s="6"/>
      <c r="BK28" s="94"/>
      <c r="BL28" s="94"/>
      <c r="BM28" s="82">
        <f t="shared" si="11"/>
        <v>0</v>
      </c>
      <c r="BN28" s="63">
        <f t="shared" si="5"/>
        <v>0</v>
      </c>
      <c r="BP28" s="23" t="s">
        <v>33</v>
      </c>
      <c r="BQ28" s="6"/>
      <c r="BR28" s="6"/>
      <c r="BS28" s="6"/>
      <c r="BT28" s="6"/>
      <c r="BU28" s="6"/>
      <c r="BV28" s="94"/>
      <c r="BW28" s="94"/>
      <c r="BX28" s="82">
        <f t="shared" si="12"/>
        <v>0</v>
      </c>
      <c r="BY28" s="93">
        <f t="shared" si="13"/>
        <v>0</v>
      </c>
      <c r="CA28" s="23" t="s">
        <v>33</v>
      </c>
      <c r="CB28" s="6"/>
      <c r="CC28" s="6"/>
      <c r="CD28" s="6"/>
      <c r="CE28" s="6"/>
      <c r="CF28" s="6"/>
      <c r="CG28" s="94"/>
      <c r="CH28" s="94"/>
      <c r="CI28" s="82">
        <f t="shared" si="14"/>
        <v>0</v>
      </c>
      <c r="CJ28" s="93">
        <f t="shared" si="15"/>
        <v>0</v>
      </c>
      <c r="CL28" s="23" t="s">
        <v>33</v>
      </c>
      <c r="CM28" s="6"/>
      <c r="CN28" s="6"/>
      <c r="CO28" s="6"/>
      <c r="CP28" s="6"/>
      <c r="CQ28" s="6"/>
      <c r="CR28" s="94"/>
      <c r="CS28" s="94"/>
      <c r="CT28" s="82">
        <f t="shared" si="16"/>
        <v>0</v>
      </c>
      <c r="CU28" s="93">
        <f t="shared" si="17"/>
        <v>0</v>
      </c>
    </row>
    <row r="29" spans="2:99" x14ac:dyDescent="0.25">
      <c r="B29" s="1" t="s">
        <v>34</v>
      </c>
      <c r="C29" s="6">
        <v>21</v>
      </c>
      <c r="D29" s="6">
        <v>6</v>
      </c>
      <c r="E29" s="6"/>
      <c r="F29" s="6"/>
      <c r="G29" s="6"/>
      <c r="H29" s="6"/>
      <c r="I29" s="6"/>
      <c r="J29" s="7">
        <f t="shared" si="6"/>
        <v>27</v>
      </c>
      <c r="K29" s="51">
        <f t="shared" si="0"/>
        <v>0.21951219512195122</v>
      </c>
      <c r="M29" s="1" t="s">
        <v>34</v>
      </c>
      <c r="N29" s="6">
        <v>7</v>
      </c>
      <c r="O29" s="6">
        <v>1</v>
      </c>
      <c r="P29" s="6">
        <v>1</v>
      </c>
      <c r="Q29" s="6"/>
      <c r="R29" s="6">
        <v>1</v>
      </c>
      <c r="S29" s="6"/>
      <c r="T29" s="94"/>
      <c r="U29" s="82">
        <f t="shared" si="7"/>
        <v>10</v>
      </c>
      <c r="V29" s="63">
        <f t="shared" si="1"/>
        <v>7.575757575757576E-2</v>
      </c>
      <c r="X29" s="1" t="s">
        <v>34</v>
      </c>
      <c r="Y29" s="6">
        <v>1</v>
      </c>
      <c r="Z29" s="6">
        <v>1</v>
      </c>
      <c r="AA29" s="6">
        <v>2</v>
      </c>
      <c r="AB29" s="6"/>
      <c r="AC29" s="6"/>
      <c r="AD29" s="6"/>
      <c r="AE29" s="94"/>
      <c r="AF29" s="82">
        <f t="shared" si="8"/>
        <v>4</v>
      </c>
      <c r="AG29" s="63">
        <f t="shared" si="2"/>
        <v>5.4054054054054057E-2</v>
      </c>
      <c r="AI29" s="1" t="s">
        <v>34</v>
      </c>
      <c r="AJ29" s="6">
        <v>7</v>
      </c>
      <c r="AK29" s="6">
        <v>4</v>
      </c>
      <c r="AL29" s="6">
        <v>2</v>
      </c>
      <c r="AM29" s="6"/>
      <c r="AN29" s="6"/>
      <c r="AO29" s="6"/>
      <c r="AP29" s="6"/>
      <c r="AQ29" s="82">
        <f t="shared" si="9"/>
        <v>13</v>
      </c>
      <c r="AR29" s="63">
        <f t="shared" si="3"/>
        <v>0.39393939393939392</v>
      </c>
      <c r="AT29" s="1" t="s">
        <v>34</v>
      </c>
      <c r="AU29" s="6">
        <v>3</v>
      </c>
      <c r="AV29" s="6">
        <v>5</v>
      </c>
      <c r="AW29" s="6">
        <v>5</v>
      </c>
      <c r="AX29" s="6"/>
      <c r="AY29" s="6"/>
      <c r="AZ29" s="94"/>
      <c r="BA29" s="94"/>
      <c r="BB29" s="82">
        <f t="shared" si="10"/>
        <v>13</v>
      </c>
      <c r="BC29" s="63">
        <f t="shared" si="4"/>
        <v>0.18840579710144928</v>
      </c>
      <c r="BE29" s="1" t="s">
        <v>34</v>
      </c>
      <c r="BF29" s="6">
        <v>7</v>
      </c>
      <c r="BG29" s="6">
        <v>2</v>
      </c>
      <c r="BH29" s="6"/>
      <c r="BI29" s="6"/>
      <c r="BJ29" s="6"/>
      <c r="BK29" s="94"/>
      <c r="BL29" s="94"/>
      <c r="BM29" s="82">
        <f t="shared" si="11"/>
        <v>9</v>
      </c>
      <c r="BN29" s="63">
        <f t="shared" si="5"/>
        <v>0.31034482758620691</v>
      </c>
      <c r="BP29" s="23" t="s">
        <v>34</v>
      </c>
      <c r="BQ29" s="6"/>
      <c r="BR29" s="6">
        <v>3</v>
      </c>
      <c r="BS29" s="6">
        <v>2</v>
      </c>
      <c r="BT29" s="6"/>
      <c r="BU29" s="6"/>
      <c r="BV29" s="94"/>
      <c r="BW29" s="94"/>
      <c r="BX29" s="82">
        <f t="shared" si="12"/>
        <v>5</v>
      </c>
      <c r="BY29" s="93">
        <f t="shared" si="13"/>
        <v>0.21739130434782608</v>
      </c>
      <c r="CA29" s="23" t="s">
        <v>34</v>
      </c>
      <c r="CB29" s="6"/>
      <c r="CC29" s="6">
        <v>4</v>
      </c>
      <c r="CD29" s="6">
        <v>4</v>
      </c>
      <c r="CE29" s="6"/>
      <c r="CF29" s="6"/>
      <c r="CG29" s="94"/>
      <c r="CH29" s="94"/>
      <c r="CI29" s="82">
        <f t="shared" si="14"/>
        <v>8</v>
      </c>
      <c r="CJ29" s="93">
        <f t="shared" si="15"/>
        <v>0.26666666666666666</v>
      </c>
      <c r="CL29" s="23" t="s">
        <v>34</v>
      </c>
      <c r="CM29" s="6"/>
      <c r="CN29" s="6">
        <v>3</v>
      </c>
      <c r="CO29" s="6"/>
      <c r="CP29" s="6"/>
      <c r="CQ29" s="6"/>
      <c r="CR29" s="94"/>
      <c r="CS29" s="94"/>
      <c r="CT29" s="82">
        <f t="shared" si="16"/>
        <v>3</v>
      </c>
      <c r="CU29" s="93">
        <f t="shared" si="17"/>
        <v>0.25</v>
      </c>
    </row>
    <row r="30" spans="2:99" x14ac:dyDescent="0.25">
      <c r="B30" s="1" t="s">
        <v>35</v>
      </c>
      <c r="C30" s="6"/>
      <c r="D30" s="6"/>
      <c r="E30" s="6"/>
      <c r="F30" s="6"/>
      <c r="G30" s="6"/>
      <c r="H30" s="6"/>
      <c r="I30" s="6"/>
      <c r="J30" s="7">
        <f t="shared" si="6"/>
        <v>0</v>
      </c>
      <c r="K30" s="51">
        <f t="shared" si="0"/>
        <v>0</v>
      </c>
      <c r="M30" s="1" t="s">
        <v>35</v>
      </c>
      <c r="N30" s="6"/>
      <c r="O30" s="6"/>
      <c r="P30" s="6"/>
      <c r="Q30" s="6"/>
      <c r="R30" s="6"/>
      <c r="S30" s="6"/>
      <c r="T30" s="94"/>
      <c r="U30" s="82">
        <f t="shared" si="7"/>
        <v>0</v>
      </c>
      <c r="V30" s="63">
        <f t="shared" si="1"/>
        <v>0</v>
      </c>
      <c r="X30" s="1" t="s">
        <v>35</v>
      </c>
      <c r="Y30" s="6"/>
      <c r="Z30" s="6"/>
      <c r="AA30" s="6"/>
      <c r="AB30" s="6"/>
      <c r="AC30" s="6"/>
      <c r="AD30" s="6"/>
      <c r="AE30" s="94"/>
      <c r="AF30" s="82">
        <f t="shared" si="8"/>
        <v>0</v>
      </c>
      <c r="AG30" s="63">
        <f t="shared" si="2"/>
        <v>0</v>
      </c>
      <c r="AI30" s="1" t="s">
        <v>35</v>
      </c>
      <c r="AJ30" s="6"/>
      <c r="AK30" s="6"/>
      <c r="AL30" s="6"/>
      <c r="AM30" s="6"/>
      <c r="AN30" s="6"/>
      <c r="AO30" s="6"/>
      <c r="AP30" s="6"/>
      <c r="AQ30" s="82">
        <f t="shared" si="9"/>
        <v>0</v>
      </c>
      <c r="AR30" s="63">
        <f t="shared" si="3"/>
        <v>0</v>
      </c>
      <c r="AT30" s="1" t="s">
        <v>35</v>
      </c>
      <c r="AU30" s="6">
        <v>0</v>
      </c>
      <c r="AV30" s="6">
        <v>0</v>
      </c>
      <c r="AW30" s="6">
        <v>0</v>
      </c>
      <c r="AX30" s="6"/>
      <c r="AY30" s="6"/>
      <c r="AZ30" s="94"/>
      <c r="BA30" s="94"/>
      <c r="BB30" s="82">
        <f t="shared" si="10"/>
        <v>0</v>
      </c>
      <c r="BC30" s="63">
        <f t="shared" si="4"/>
        <v>0</v>
      </c>
      <c r="BE30" s="1" t="s">
        <v>35</v>
      </c>
      <c r="BF30" s="6"/>
      <c r="BG30" s="6"/>
      <c r="BH30" s="6"/>
      <c r="BI30" s="6"/>
      <c r="BJ30" s="6"/>
      <c r="BK30" s="94"/>
      <c r="BL30" s="94"/>
      <c r="BM30" s="82">
        <f t="shared" si="11"/>
        <v>0</v>
      </c>
      <c r="BN30" s="63">
        <f t="shared" si="5"/>
        <v>0</v>
      </c>
      <c r="BP30" s="23" t="s">
        <v>35</v>
      </c>
      <c r="BQ30" s="6"/>
      <c r="BR30" s="6"/>
      <c r="BS30" s="6"/>
      <c r="BT30" s="6"/>
      <c r="BU30" s="6"/>
      <c r="BV30" s="94"/>
      <c r="BW30" s="94"/>
      <c r="BX30" s="82">
        <f t="shared" si="12"/>
        <v>0</v>
      </c>
      <c r="BY30" s="93">
        <f t="shared" si="13"/>
        <v>0</v>
      </c>
      <c r="CA30" s="23" t="s">
        <v>35</v>
      </c>
      <c r="CB30" s="6"/>
      <c r="CC30" s="6"/>
      <c r="CD30" s="6"/>
      <c r="CE30" s="6"/>
      <c r="CF30" s="6"/>
      <c r="CG30" s="94"/>
      <c r="CH30" s="94"/>
      <c r="CI30" s="82">
        <f t="shared" si="14"/>
        <v>0</v>
      </c>
      <c r="CJ30" s="93">
        <f t="shared" si="15"/>
        <v>0</v>
      </c>
      <c r="CL30" s="23" t="s">
        <v>35</v>
      </c>
      <c r="CM30" s="6"/>
      <c r="CN30" s="6"/>
      <c r="CO30" s="6"/>
      <c r="CP30" s="6"/>
      <c r="CQ30" s="6"/>
      <c r="CR30" s="94"/>
      <c r="CS30" s="94"/>
      <c r="CT30" s="82">
        <f t="shared" si="16"/>
        <v>0</v>
      </c>
      <c r="CU30" s="93">
        <f t="shared" si="17"/>
        <v>0</v>
      </c>
    </row>
    <row r="31" spans="2:99" x14ac:dyDescent="0.25">
      <c r="B31" s="1" t="s">
        <v>36</v>
      </c>
      <c r="C31" s="6"/>
      <c r="D31" s="6"/>
      <c r="E31" s="6"/>
      <c r="F31" s="6"/>
      <c r="G31" s="6"/>
      <c r="H31" s="6"/>
      <c r="I31" s="6"/>
      <c r="J31" s="7">
        <f t="shared" si="6"/>
        <v>0</v>
      </c>
      <c r="K31" s="51">
        <f t="shared" si="0"/>
        <v>0</v>
      </c>
      <c r="M31" s="1" t="s">
        <v>36</v>
      </c>
      <c r="N31" s="6"/>
      <c r="O31" s="6"/>
      <c r="P31" s="6"/>
      <c r="Q31" s="6"/>
      <c r="R31" s="6"/>
      <c r="S31" s="6"/>
      <c r="T31" s="94"/>
      <c r="U31" s="82">
        <f t="shared" si="7"/>
        <v>0</v>
      </c>
      <c r="V31" s="63">
        <f t="shared" si="1"/>
        <v>0</v>
      </c>
      <c r="X31" s="1" t="s">
        <v>36</v>
      </c>
      <c r="Y31" s="6"/>
      <c r="Z31" s="6"/>
      <c r="AA31" s="6"/>
      <c r="AB31" s="6"/>
      <c r="AC31" s="6"/>
      <c r="AD31" s="6"/>
      <c r="AE31" s="94"/>
      <c r="AF31" s="82">
        <f>SUM(Y31:AE31)</f>
        <v>0</v>
      </c>
      <c r="AG31" s="63">
        <f t="shared" si="2"/>
        <v>0</v>
      </c>
      <c r="AI31" s="1" t="s">
        <v>36</v>
      </c>
      <c r="AJ31" s="6"/>
      <c r="AK31" s="6"/>
      <c r="AL31" s="6"/>
      <c r="AM31" s="6"/>
      <c r="AN31" s="6"/>
      <c r="AO31" s="6"/>
      <c r="AP31" s="6"/>
      <c r="AQ31" s="82">
        <f>SUM(AJ31:AP31)</f>
        <v>0</v>
      </c>
      <c r="AR31" s="63">
        <f t="shared" si="3"/>
        <v>0</v>
      </c>
      <c r="AT31" s="1" t="s">
        <v>36</v>
      </c>
      <c r="AU31" s="6">
        <v>0</v>
      </c>
      <c r="AV31" s="6">
        <v>1</v>
      </c>
      <c r="AW31" s="6">
        <v>2</v>
      </c>
      <c r="AX31" s="6"/>
      <c r="AY31" s="6"/>
      <c r="AZ31" s="94"/>
      <c r="BA31" s="94"/>
      <c r="BB31" s="82">
        <f t="shared" si="10"/>
        <v>3</v>
      </c>
      <c r="BC31" s="63">
        <f t="shared" si="4"/>
        <v>4.3478260869565216E-2</v>
      </c>
      <c r="BE31" s="1" t="s">
        <v>36</v>
      </c>
      <c r="BF31" s="6">
        <v>1</v>
      </c>
      <c r="BG31" s="6"/>
      <c r="BH31" s="6"/>
      <c r="BI31" s="6"/>
      <c r="BJ31" s="6"/>
      <c r="BK31" s="94"/>
      <c r="BL31" s="94"/>
      <c r="BM31" s="82">
        <f t="shared" si="11"/>
        <v>1</v>
      </c>
      <c r="BN31" s="63">
        <f t="shared" si="5"/>
        <v>3.4482758620689655E-2</v>
      </c>
      <c r="BP31" s="23" t="s">
        <v>36</v>
      </c>
      <c r="BQ31" s="6"/>
      <c r="BR31" s="6"/>
      <c r="BS31" s="6"/>
      <c r="BT31" s="6"/>
      <c r="BU31" s="6"/>
      <c r="BV31" s="94"/>
      <c r="BW31" s="94"/>
      <c r="BX31" s="82">
        <f t="shared" si="12"/>
        <v>0</v>
      </c>
      <c r="BY31" s="93">
        <f t="shared" si="13"/>
        <v>0</v>
      </c>
      <c r="CA31" s="23" t="s">
        <v>36</v>
      </c>
      <c r="CB31" s="6"/>
      <c r="CC31" s="6">
        <v>1</v>
      </c>
      <c r="CD31" s="6">
        <v>1</v>
      </c>
      <c r="CE31" s="6"/>
      <c r="CF31" s="6"/>
      <c r="CG31" s="94"/>
      <c r="CH31" s="94"/>
      <c r="CI31" s="82">
        <f t="shared" si="14"/>
        <v>2</v>
      </c>
      <c r="CJ31" s="93">
        <f t="shared" si="15"/>
        <v>6.6666666666666666E-2</v>
      </c>
      <c r="CL31" s="23" t="s">
        <v>36</v>
      </c>
      <c r="CM31" s="6"/>
      <c r="CN31" s="6"/>
      <c r="CO31" s="6"/>
      <c r="CP31" s="6"/>
      <c r="CQ31" s="6"/>
      <c r="CR31" s="94"/>
      <c r="CS31" s="94"/>
      <c r="CT31" s="82">
        <f t="shared" si="16"/>
        <v>0</v>
      </c>
      <c r="CU31" s="93">
        <f t="shared" si="17"/>
        <v>0</v>
      </c>
    </row>
    <row r="32" spans="2:99" ht="15.75" thickBot="1" x14ac:dyDescent="0.3">
      <c r="B32" s="21" t="s">
        <v>37</v>
      </c>
      <c r="C32" s="83">
        <f t="shared" ref="C32:J32" si="18">SUM(C4:C31)</f>
        <v>76</v>
      </c>
      <c r="D32" s="83">
        <f t="shared" si="18"/>
        <v>36</v>
      </c>
      <c r="E32" s="83">
        <f t="shared" si="18"/>
        <v>7</v>
      </c>
      <c r="F32" s="83">
        <f t="shared" si="18"/>
        <v>0</v>
      </c>
      <c r="G32" s="83">
        <f t="shared" si="18"/>
        <v>2</v>
      </c>
      <c r="H32" s="83">
        <f t="shared" si="18"/>
        <v>2</v>
      </c>
      <c r="I32" s="83">
        <f t="shared" si="18"/>
        <v>0</v>
      </c>
      <c r="J32" s="83">
        <f t="shared" si="18"/>
        <v>123</v>
      </c>
      <c r="K32" s="55">
        <f>SUM(K4:K30)</f>
        <v>0.99999999999999989</v>
      </c>
      <c r="M32" s="95" t="s">
        <v>37</v>
      </c>
      <c r="N32" s="96">
        <f t="shared" ref="N32:U32" si="19">SUM(N4:N31)</f>
        <v>87</v>
      </c>
      <c r="O32" s="96">
        <f t="shared" si="19"/>
        <v>34</v>
      </c>
      <c r="P32" s="96">
        <f t="shared" si="19"/>
        <v>4</v>
      </c>
      <c r="Q32" s="96">
        <f t="shared" si="19"/>
        <v>0</v>
      </c>
      <c r="R32" s="96">
        <f t="shared" si="19"/>
        <v>6</v>
      </c>
      <c r="S32" s="96">
        <f t="shared" si="19"/>
        <v>1</v>
      </c>
      <c r="T32" s="96">
        <f t="shared" si="19"/>
        <v>0</v>
      </c>
      <c r="U32" s="96">
        <f t="shared" si="19"/>
        <v>132</v>
      </c>
      <c r="V32" s="65">
        <f>SUM(V4:V30)</f>
        <v>1</v>
      </c>
      <c r="X32" s="86" t="s">
        <v>37</v>
      </c>
      <c r="Y32" s="83">
        <f>SUM(Y4:Y31)</f>
        <v>32</v>
      </c>
      <c r="Z32" s="83">
        <f t="shared" ref="Z32:AF32" si="20">SUM(Z4:Z31)</f>
        <v>27</v>
      </c>
      <c r="AA32" s="83">
        <f t="shared" si="20"/>
        <v>7</v>
      </c>
      <c r="AB32" s="83">
        <f t="shared" si="20"/>
        <v>1</v>
      </c>
      <c r="AC32" s="83">
        <f t="shared" si="20"/>
        <v>7</v>
      </c>
      <c r="AD32" s="83">
        <f t="shared" si="20"/>
        <v>0</v>
      </c>
      <c r="AE32" s="83">
        <f t="shared" si="20"/>
        <v>0</v>
      </c>
      <c r="AF32" s="83">
        <f t="shared" si="20"/>
        <v>74</v>
      </c>
      <c r="AG32" s="65">
        <f>SUM(AG4:AG30)</f>
        <v>1</v>
      </c>
      <c r="AI32" s="86" t="s">
        <v>37</v>
      </c>
      <c r="AJ32" s="83">
        <f t="shared" ref="AJ32:AQ32" si="21">SUM(AJ4:AJ31)</f>
        <v>13</v>
      </c>
      <c r="AK32" s="83">
        <f t="shared" si="21"/>
        <v>15</v>
      </c>
      <c r="AL32" s="83">
        <f t="shared" si="21"/>
        <v>3</v>
      </c>
      <c r="AM32" s="83">
        <f>SUM(AM4:AM31)</f>
        <v>0</v>
      </c>
      <c r="AN32" s="83">
        <f>SUM(AN4:AN31)</f>
        <v>1</v>
      </c>
      <c r="AO32" s="83">
        <f>SUM(AO4:AO31)</f>
        <v>0</v>
      </c>
      <c r="AP32" s="83">
        <f>SUM(AP4:AP31)</f>
        <v>1</v>
      </c>
      <c r="AQ32" s="83">
        <f t="shared" si="21"/>
        <v>33</v>
      </c>
      <c r="AR32" s="65">
        <f>SUM(AR4:AR30)</f>
        <v>0.99999999999999989</v>
      </c>
      <c r="AT32" s="86" t="s">
        <v>37</v>
      </c>
      <c r="AU32" s="83">
        <f t="shared" ref="AU32:BC32" si="22">SUM(AU4:AU31)</f>
        <v>32</v>
      </c>
      <c r="AV32" s="83">
        <f t="shared" si="22"/>
        <v>26</v>
      </c>
      <c r="AW32" s="83">
        <f t="shared" si="22"/>
        <v>9</v>
      </c>
      <c r="AX32" s="83">
        <f t="shared" si="22"/>
        <v>0</v>
      </c>
      <c r="AY32" s="83">
        <f t="shared" si="22"/>
        <v>2</v>
      </c>
      <c r="AZ32" s="83">
        <f t="shared" si="22"/>
        <v>0</v>
      </c>
      <c r="BA32" s="83">
        <f t="shared" si="22"/>
        <v>0</v>
      </c>
      <c r="BB32" s="83">
        <f t="shared" si="22"/>
        <v>69</v>
      </c>
      <c r="BC32" s="65">
        <f t="shared" si="22"/>
        <v>1</v>
      </c>
      <c r="BE32" s="97" t="s">
        <v>37</v>
      </c>
      <c r="BF32" s="83">
        <f t="shared" ref="BF32:BM32" si="23">SUM(BF4:BF31)</f>
        <v>19</v>
      </c>
      <c r="BG32" s="83">
        <f t="shared" si="23"/>
        <v>8</v>
      </c>
      <c r="BH32" s="83">
        <f t="shared" si="23"/>
        <v>0</v>
      </c>
      <c r="BI32" s="83">
        <f t="shared" si="23"/>
        <v>0</v>
      </c>
      <c r="BJ32" s="83">
        <f t="shared" si="23"/>
        <v>2</v>
      </c>
      <c r="BK32" s="83">
        <f t="shared" si="23"/>
        <v>0</v>
      </c>
      <c r="BL32" s="83">
        <f t="shared" si="23"/>
        <v>0</v>
      </c>
      <c r="BM32" s="83">
        <f t="shared" si="23"/>
        <v>29</v>
      </c>
      <c r="BN32" s="65">
        <f>BM32/$BM$32</f>
        <v>1</v>
      </c>
      <c r="BP32" s="98" t="s">
        <v>37</v>
      </c>
      <c r="BQ32" s="27">
        <f t="shared" ref="BQ32:BX32" si="24">SUM(BQ4:BQ31)</f>
        <v>1</v>
      </c>
      <c r="BR32" s="27">
        <f t="shared" si="24"/>
        <v>16</v>
      </c>
      <c r="BS32" s="27">
        <f t="shared" si="24"/>
        <v>4</v>
      </c>
      <c r="BT32" s="27">
        <f t="shared" si="24"/>
        <v>0</v>
      </c>
      <c r="BU32" s="27">
        <f t="shared" si="24"/>
        <v>1</v>
      </c>
      <c r="BV32" s="27">
        <f t="shared" si="24"/>
        <v>0</v>
      </c>
      <c r="BW32" s="27">
        <f t="shared" si="24"/>
        <v>1</v>
      </c>
      <c r="BX32" s="27">
        <f t="shared" si="24"/>
        <v>23</v>
      </c>
      <c r="BY32" s="99">
        <f t="shared" si="13"/>
        <v>1</v>
      </c>
      <c r="CA32" s="98" t="s">
        <v>37</v>
      </c>
      <c r="CB32" s="27">
        <f t="shared" ref="CB32:CI32" si="25">SUM(CB4:CB31)</f>
        <v>2</v>
      </c>
      <c r="CC32" s="27">
        <f t="shared" si="25"/>
        <v>19</v>
      </c>
      <c r="CD32" s="27">
        <f t="shared" si="25"/>
        <v>9</v>
      </c>
      <c r="CE32" s="27">
        <f t="shared" si="25"/>
        <v>0</v>
      </c>
      <c r="CF32" s="27">
        <f t="shared" si="25"/>
        <v>0</v>
      </c>
      <c r="CG32" s="27">
        <f t="shared" si="25"/>
        <v>0</v>
      </c>
      <c r="CH32" s="27">
        <f t="shared" si="25"/>
        <v>0</v>
      </c>
      <c r="CI32" s="27">
        <f t="shared" si="25"/>
        <v>30</v>
      </c>
      <c r="CJ32" s="100">
        <f t="shared" si="15"/>
        <v>1</v>
      </c>
      <c r="CL32" s="98" t="s">
        <v>37</v>
      </c>
      <c r="CM32" s="27">
        <f t="shared" ref="CM32:CT32" si="26">SUM(CM4:CM31)</f>
        <v>2</v>
      </c>
      <c r="CN32" s="27">
        <f t="shared" si="26"/>
        <v>8</v>
      </c>
      <c r="CO32" s="27">
        <f t="shared" si="26"/>
        <v>0</v>
      </c>
      <c r="CP32" s="27">
        <f t="shared" si="26"/>
        <v>0</v>
      </c>
      <c r="CQ32" s="27">
        <f t="shared" si="26"/>
        <v>2</v>
      </c>
      <c r="CR32" s="27">
        <f t="shared" si="26"/>
        <v>0</v>
      </c>
      <c r="CS32" s="27">
        <f t="shared" si="26"/>
        <v>0</v>
      </c>
      <c r="CT32" s="27">
        <f t="shared" si="26"/>
        <v>12</v>
      </c>
      <c r="CU32" s="93">
        <f t="shared" si="17"/>
        <v>1</v>
      </c>
    </row>
    <row r="33" spans="2:98" ht="16.5" thickTop="1" thickBot="1" x14ac:dyDescent="0.3">
      <c r="B33" s="88" t="s">
        <v>38</v>
      </c>
      <c r="C33" s="89">
        <v>0.73786407766990292</v>
      </c>
      <c r="D33" s="89">
        <v>0.34951456310679613</v>
      </c>
      <c r="E33" s="89">
        <v>6.7961165048543687E-2</v>
      </c>
      <c r="F33" s="89">
        <v>0</v>
      </c>
      <c r="G33" s="89">
        <v>1.9417475728155338E-2</v>
      </c>
      <c r="H33" s="89">
        <v>1.9417475728155338E-2</v>
      </c>
      <c r="I33" s="89">
        <v>0</v>
      </c>
      <c r="J33" s="90">
        <v>1.1941747572815533</v>
      </c>
      <c r="M33" s="88" t="s">
        <v>38</v>
      </c>
      <c r="N33" s="89">
        <v>0.69047619047619047</v>
      </c>
      <c r="O33" s="89">
        <v>0.26984126984126983</v>
      </c>
      <c r="P33" s="89">
        <v>3.1746031746031744E-2</v>
      </c>
      <c r="Q33" s="89">
        <v>0</v>
      </c>
      <c r="R33" s="89">
        <v>4.7619047619047616E-2</v>
      </c>
      <c r="S33" s="89">
        <v>7.9365079365079361E-3</v>
      </c>
      <c r="T33" s="89">
        <v>0</v>
      </c>
      <c r="U33" s="90">
        <v>1.0476190476190477</v>
      </c>
      <c r="X33" s="88" t="s">
        <v>38</v>
      </c>
      <c r="Y33" s="89">
        <v>0.49230769230769234</v>
      </c>
      <c r="Z33" s="89">
        <v>0.41538461538461541</v>
      </c>
      <c r="AA33" s="89">
        <v>0.1076923076923077</v>
      </c>
      <c r="AB33" s="89">
        <v>1.5384615384615385E-2</v>
      </c>
      <c r="AC33" s="89">
        <v>0.1076923076923077</v>
      </c>
      <c r="AD33" s="89">
        <v>0</v>
      </c>
      <c r="AE33" s="89">
        <v>0</v>
      </c>
      <c r="AF33" s="90">
        <v>1.1384615384615384</v>
      </c>
      <c r="AI33" s="88" t="s">
        <v>38</v>
      </c>
      <c r="AJ33" s="89">
        <v>0.40625</v>
      </c>
      <c r="AK33" s="89">
        <v>0.46875</v>
      </c>
      <c r="AL33" s="89">
        <v>9.375E-2</v>
      </c>
      <c r="AM33" s="89">
        <v>0</v>
      </c>
      <c r="AN33" s="89">
        <v>3.125E-2</v>
      </c>
      <c r="AO33" s="89">
        <v>0</v>
      </c>
      <c r="AP33" s="89">
        <v>3.125E-2</v>
      </c>
      <c r="AQ33" s="90">
        <v>1.03125</v>
      </c>
      <c r="AT33" s="88" t="s">
        <v>38</v>
      </c>
      <c r="AU33" s="89">
        <v>0.52459016393442626</v>
      </c>
      <c r="AV33" s="89">
        <v>0.42622950819672129</v>
      </c>
      <c r="AW33" s="89">
        <v>0.14754098360655737</v>
      </c>
      <c r="AX33" s="89">
        <v>0</v>
      </c>
      <c r="AY33" s="89">
        <v>3.2786885245901641E-2</v>
      </c>
      <c r="AZ33" s="89">
        <v>0</v>
      </c>
      <c r="BA33" s="89">
        <v>0</v>
      </c>
      <c r="BB33" s="90">
        <v>1.1311475409836065</v>
      </c>
      <c r="BE33" s="101" t="s">
        <v>38</v>
      </c>
      <c r="BF33" s="102">
        <v>0.6785714285714286</v>
      </c>
      <c r="BG33" s="102">
        <v>0.2857142857142857</v>
      </c>
      <c r="BH33" s="102">
        <v>0</v>
      </c>
      <c r="BI33" s="102">
        <v>0</v>
      </c>
      <c r="BJ33" s="102">
        <v>7.1428571428571425E-2</v>
      </c>
      <c r="BK33" s="102">
        <v>0</v>
      </c>
      <c r="BL33" s="102">
        <v>0</v>
      </c>
      <c r="BM33" s="103">
        <v>6.6666666666666666E-2</v>
      </c>
      <c r="BP33" s="104" t="s">
        <v>38</v>
      </c>
      <c r="BQ33" s="105">
        <v>5.8139534883720929E-4</v>
      </c>
      <c r="BR33" s="105">
        <v>9.3023255813953487E-3</v>
      </c>
      <c r="BS33" s="105">
        <v>2.3255813953488372E-3</v>
      </c>
      <c r="BT33" s="105">
        <v>0</v>
      </c>
      <c r="BU33" s="105">
        <v>5.8139534883720929E-4</v>
      </c>
      <c r="BV33" s="105">
        <v>0</v>
      </c>
      <c r="BW33" s="105">
        <v>5.8139534883720929E-4</v>
      </c>
      <c r="BX33" s="106">
        <v>1.3372093023255814E-2</v>
      </c>
      <c r="CA33" s="104" t="s">
        <v>38</v>
      </c>
      <c r="CB33" s="105">
        <v>6.6666666666666666E-2</v>
      </c>
      <c r="CC33" s="105">
        <v>0.6333333333333333</v>
      </c>
      <c r="CD33" s="105">
        <v>0.3</v>
      </c>
      <c r="CE33" s="105">
        <v>0</v>
      </c>
      <c r="CF33" s="105">
        <v>0</v>
      </c>
      <c r="CG33" s="105">
        <v>0</v>
      </c>
      <c r="CH33" s="105">
        <v>0</v>
      </c>
      <c r="CI33" s="106">
        <v>1</v>
      </c>
      <c r="CL33" s="104" t="s">
        <v>38</v>
      </c>
      <c r="CM33" s="105">
        <f>CM32/'Tipo de Violação'!$M$296</f>
        <v>0.18181818181818182</v>
      </c>
      <c r="CN33" s="105">
        <f>CN32/'Tipo de Violação'!$M$296</f>
        <v>0.72727272727272729</v>
      </c>
      <c r="CO33" s="105">
        <f>CO32/'Tipo de Violação'!$M$296</f>
        <v>0</v>
      </c>
      <c r="CP33" s="105">
        <f>CP32/'Tipo de Violação'!$M$296</f>
        <v>0</v>
      </c>
      <c r="CQ33" s="105">
        <f>CQ32/'Tipo de Violação'!$M$296</f>
        <v>0.18181818181818182</v>
      </c>
      <c r="CR33" s="105">
        <f>CR32/'Tipo de Violação'!$M$296</f>
        <v>0</v>
      </c>
      <c r="CS33" s="105">
        <f>CS32/'Tipo de Violação'!$M$296</f>
        <v>0</v>
      </c>
      <c r="CT33" s="105">
        <f>CT32/'Tipo de Violação'!$M$296</f>
        <v>1.0909090909090908</v>
      </c>
    </row>
    <row r="34" spans="2:98" ht="15.75" thickTop="1" x14ac:dyDescent="0.25"/>
  </sheetData>
  <mergeCells count="9">
    <mergeCell ref="BP2:BY2"/>
    <mergeCell ref="CA2:CJ2"/>
    <mergeCell ref="CL2:CU2"/>
    <mergeCell ref="B2:K2"/>
    <mergeCell ref="M2:V2"/>
    <mergeCell ref="X2:AG2"/>
    <mergeCell ref="AI2:AR2"/>
    <mergeCell ref="AT2:BC2"/>
    <mergeCell ref="BE2:BN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B51BF-6946-4093-A0D4-4ABD408A9268}">
  <sheetPr>
    <tabColor theme="9" tint="-0.249977111117893"/>
  </sheetPr>
  <dimension ref="A1:CU34"/>
  <sheetViews>
    <sheetView showGridLines="0" showRowColHeaders="0" zoomScale="85" zoomScaleNormal="85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11.7109375" bestFit="1" customWidth="1"/>
    <col min="4" max="4" width="18.5703125" bestFit="1" customWidth="1"/>
    <col min="5" max="5" width="16.5703125" bestFit="1" customWidth="1"/>
    <col min="6" max="6" width="20" bestFit="1" customWidth="1"/>
    <col min="7" max="7" width="17.5703125" bestFit="1" customWidth="1"/>
    <col min="8" max="8" width="20.7109375" bestFit="1" customWidth="1"/>
    <col min="9" max="9" width="8.42578125" bestFit="1" customWidth="1"/>
    <col min="10" max="11" width="8.5703125" style="13" bestFit="1" customWidth="1"/>
    <col min="12" max="12" width="1.7109375" customWidth="1"/>
    <col min="13" max="13" width="6.5703125" bestFit="1" customWidth="1"/>
    <col min="14" max="14" width="11.7109375" bestFit="1" customWidth="1"/>
    <col min="15" max="15" width="18.5703125" bestFit="1" customWidth="1"/>
    <col min="16" max="16" width="16.5703125" bestFit="1" customWidth="1"/>
    <col min="17" max="17" width="20" bestFit="1" customWidth="1"/>
    <col min="18" max="18" width="17.5703125" bestFit="1" customWidth="1"/>
    <col min="19" max="19" width="16.85546875" bestFit="1" customWidth="1"/>
    <col min="20" max="20" width="8.42578125" bestFit="1" customWidth="1"/>
    <col min="21" max="21" width="8.5703125" style="13" bestFit="1" customWidth="1"/>
    <col min="22" max="22" width="8.5703125" bestFit="1" customWidth="1"/>
    <col min="23" max="23" width="2.7109375" customWidth="1"/>
    <col min="24" max="24" width="6.5703125" style="16" bestFit="1" customWidth="1"/>
    <col min="25" max="25" width="18.5703125" style="16" customWidth="1"/>
    <col min="26" max="26" width="18.5703125" style="16" bestFit="1" customWidth="1"/>
    <col min="27" max="27" width="16.5703125" style="16" bestFit="1" customWidth="1"/>
    <col min="28" max="28" width="25.5703125" style="16" bestFit="1" customWidth="1"/>
    <col min="29" max="29" width="17.5703125" style="16" bestFit="1" customWidth="1"/>
    <col min="30" max="30" width="16.85546875" style="16" bestFit="1" customWidth="1"/>
    <col min="31" max="31" width="8.42578125" style="16" bestFit="1" customWidth="1"/>
    <col min="32" max="32" width="8.5703125" style="18" bestFit="1" customWidth="1"/>
    <col min="33" max="33" width="8.5703125" style="16" bestFit="1" customWidth="1"/>
    <col min="34" max="34" width="2.28515625" style="16" customWidth="1"/>
    <col min="35" max="35" width="6.5703125" style="16" bestFit="1" customWidth="1"/>
    <col min="36" max="36" width="11.7109375" style="16" bestFit="1" customWidth="1"/>
    <col min="37" max="37" width="11.7109375" style="16" customWidth="1"/>
    <col min="38" max="38" width="16.5703125" style="16" bestFit="1" customWidth="1"/>
    <col min="39" max="39" width="20" style="16" customWidth="1"/>
    <col min="40" max="40" width="17.5703125" style="16" bestFit="1" customWidth="1"/>
    <col min="41" max="41" width="20.7109375" style="16" bestFit="1" customWidth="1"/>
    <col min="42" max="42" width="8.42578125" style="16" bestFit="1" customWidth="1"/>
    <col min="43" max="43" width="8.140625" style="18" bestFit="1" customWidth="1"/>
    <col min="44" max="44" width="8.140625" style="16" bestFit="1" customWidth="1"/>
    <col min="45" max="45" width="2.28515625" style="16" customWidth="1"/>
    <col min="46" max="46" width="6.5703125" style="16" bestFit="1" customWidth="1"/>
    <col min="47" max="48" width="14.28515625" style="16" customWidth="1"/>
    <col min="49" max="49" width="14.28515625" style="16" bestFit="1" customWidth="1"/>
    <col min="50" max="50" width="20.7109375" style="16" customWidth="1"/>
    <col min="51" max="51" width="17.5703125" style="16" bestFit="1" customWidth="1"/>
    <col min="52" max="52" width="20.7109375" style="16" bestFit="1" customWidth="1"/>
    <col min="53" max="53" width="8.42578125" style="16" bestFit="1" customWidth="1"/>
    <col min="54" max="54" width="8.140625" style="18" bestFit="1" customWidth="1"/>
    <col min="55" max="55" width="8.140625" style="16" bestFit="1" customWidth="1"/>
    <col min="56" max="56" width="1.85546875" style="16" customWidth="1"/>
    <col min="57" max="57" width="6.5703125" style="16" bestFit="1" customWidth="1"/>
    <col min="58" max="59" width="15.42578125" style="16" customWidth="1"/>
    <col min="60" max="60" width="23" style="16" customWidth="1"/>
    <col min="61" max="61" width="20.5703125" style="16" customWidth="1"/>
    <col min="62" max="62" width="25.42578125" style="16" customWidth="1"/>
    <col min="63" max="63" width="18.7109375" style="16" customWidth="1"/>
    <col min="64" max="64" width="12.85546875" style="16" customWidth="1"/>
    <col min="65" max="65" width="9.140625" style="16" bestFit="1" customWidth="1"/>
    <col min="66" max="66" width="8.5703125" style="16"/>
    <col min="67" max="67" width="1.85546875" style="16" customWidth="1"/>
    <col min="68" max="68" width="6.5703125" style="16" bestFit="1" customWidth="1"/>
    <col min="69" max="69" width="15.42578125" style="16" customWidth="1"/>
    <col min="70" max="70" width="17.85546875" style="16" bestFit="1" customWidth="1"/>
    <col min="71" max="71" width="23" style="16" customWidth="1"/>
    <col min="72" max="72" width="20.5703125" style="16" customWidth="1"/>
    <col min="73" max="73" width="25.42578125" style="16" customWidth="1"/>
    <col min="74" max="74" width="18.7109375" style="16" customWidth="1"/>
    <col min="75" max="75" width="12.85546875" style="16" customWidth="1"/>
    <col min="76" max="76" width="9.140625" style="16" bestFit="1" customWidth="1"/>
    <col min="77" max="77" width="8.5703125" style="16"/>
    <col min="78" max="78" width="1.7109375" style="16" customWidth="1"/>
    <col min="79" max="79" width="6.5703125" style="16" bestFit="1" customWidth="1"/>
    <col min="80" max="80" width="15.42578125" style="16" customWidth="1"/>
    <col min="81" max="81" width="17.85546875" style="16" bestFit="1" customWidth="1"/>
    <col min="82" max="82" width="23" style="16" customWidth="1"/>
    <col min="83" max="83" width="20.5703125" style="16" customWidth="1"/>
    <col min="84" max="84" width="25.42578125" style="16" customWidth="1"/>
    <col min="85" max="85" width="18.7109375" style="16" customWidth="1"/>
    <col min="86" max="86" width="12.85546875" style="16" customWidth="1"/>
    <col min="87" max="87" width="9.140625" style="16" bestFit="1" customWidth="1"/>
    <col min="88" max="88" width="8.5703125" style="16"/>
    <col min="89" max="89" width="1.7109375" style="16" customWidth="1"/>
    <col min="90" max="90" width="6.5703125" style="16" bestFit="1" customWidth="1"/>
    <col min="91" max="91" width="15.42578125" style="16" customWidth="1"/>
    <col min="92" max="92" width="17.85546875" style="16" bestFit="1" customWidth="1"/>
    <col min="93" max="93" width="23" style="16" customWidth="1"/>
    <col min="94" max="94" width="20.5703125" style="16" customWidth="1"/>
    <col min="95" max="95" width="25.42578125" style="16" customWidth="1"/>
    <col min="96" max="96" width="18.7109375" style="16" customWidth="1"/>
    <col min="97" max="97" width="12.85546875" style="16" customWidth="1"/>
    <col min="98" max="98" width="9.140625" style="16" bestFit="1" customWidth="1"/>
    <col min="99" max="256" width="8.5703125" style="16"/>
    <col min="257" max="257" width="1.7109375" style="16" customWidth="1"/>
    <col min="258" max="258" width="6.5703125" style="16" bestFit="1" customWidth="1"/>
    <col min="259" max="259" width="11.7109375" style="16" bestFit="1" customWidth="1"/>
    <col min="260" max="260" width="18.5703125" style="16" bestFit="1" customWidth="1"/>
    <col min="261" max="261" width="16.5703125" style="16" bestFit="1" customWidth="1"/>
    <col min="262" max="262" width="20" style="16" bestFit="1" customWidth="1"/>
    <col min="263" max="263" width="17.5703125" style="16" bestFit="1" customWidth="1"/>
    <col min="264" max="264" width="20.7109375" style="16" bestFit="1" customWidth="1"/>
    <col min="265" max="265" width="8.42578125" style="16" bestFit="1" customWidth="1"/>
    <col min="266" max="267" width="8.5703125" style="16" bestFit="1"/>
    <col min="268" max="268" width="1.7109375" style="16" customWidth="1"/>
    <col min="269" max="269" width="6.5703125" style="16" bestFit="1" customWidth="1"/>
    <col min="270" max="270" width="11.7109375" style="16" bestFit="1" customWidth="1"/>
    <col min="271" max="271" width="18.5703125" style="16" bestFit="1" customWidth="1"/>
    <col min="272" max="272" width="16.5703125" style="16" bestFit="1" customWidth="1"/>
    <col min="273" max="273" width="20" style="16" bestFit="1" customWidth="1"/>
    <col min="274" max="274" width="17.5703125" style="16" bestFit="1" customWidth="1"/>
    <col min="275" max="275" width="16.85546875" style="16" bestFit="1" customWidth="1"/>
    <col min="276" max="276" width="8.42578125" style="16" bestFit="1" customWidth="1"/>
    <col min="277" max="278" width="8.5703125" style="16" bestFit="1"/>
    <col min="279" max="279" width="2.7109375" style="16" customWidth="1"/>
    <col min="280" max="280" width="6.5703125" style="16" bestFit="1" customWidth="1"/>
    <col min="281" max="281" width="18.5703125" style="16" customWidth="1"/>
    <col min="282" max="282" width="18.5703125" style="16" bestFit="1" customWidth="1"/>
    <col min="283" max="283" width="16.5703125" style="16" bestFit="1" customWidth="1"/>
    <col min="284" max="284" width="25.5703125" style="16" bestFit="1" customWidth="1"/>
    <col min="285" max="285" width="17.5703125" style="16" bestFit="1" customWidth="1"/>
    <col min="286" max="286" width="16.85546875" style="16" bestFit="1" customWidth="1"/>
    <col min="287" max="287" width="8.42578125" style="16" bestFit="1" customWidth="1"/>
    <col min="288" max="289" width="8.5703125" style="16" bestFit="1"/>
    <col min="290" max="290" width="2.28515625" style="16" customWidth="1"/>
    <col min="291" max="291" width="6.5703125" style="16" bestFit="1" customWidth="1"/>
    <col min="292" max="292" width="11.7109375" style="16" bestFit="1" customWidth="1"/>
    <col min="293" max="293" width="11.7109375" style="16" customWidth="1"/>
    <col min="294" max="294" width="16.5703125" style="16" bestFit="1" customWidth="1"/>
    <col min="295" max="295" width="20" style="16" customWidth="1"/>
    <col min="296" max="296" width="17.5703125" style="16" bestFit="1" customWidth="1"/>
    <col min="297" max="297" width="20.7109375" style="16" bestFit="1" customWidth="1"/>
    <col min="298" max="298" width="8.42578125" style="16" bestFit="1" customWidth="1"/>
    <col min="299" max="300" width="8.140625" style="16" bestFit="1" customWidth="1"/>
    <col min="301" max="301" width="2.28515625" style="16" customWidth="1"/>
    <col min="302" max="302" width="6.5703125" style="16" bestFit="1" customWidth="1"/>
    <col min="303" max="304" width="14.28515625" style="16" customWidth="1"/>
    <col min="305" max="305" width="14.28515625" style="16" bestFit="1" customWidth="1"/>
    <col min="306" max="306" width="20.7109375" style="16" customWidth="1"/>
    <col min="307" max="307" width="17.5703125" style="16" bestFit="1" customWidth="1"/>
    <col min="308" max="308" width="20.7109375" style="16" bestFit="1" customWidth="1"/>
    <col min="309" max="309" width="8.42578125" style="16" bestFit="1" customWidth="1"/>
    <col min="310" max="311" width="8.140625" style="16" bestFit="1" customWidth="1"/>
    <col min="312" max="312" width="1.85546875" style="16" customWidth="1"/>
    <col min="313" max="313" width="6.5703125" style="16" bestFit="1" customWidth="1"/>
    <col min="314" max="315" width="15.42578125" style="16" customWidth="1"/>
    <col min="316" max="316" width="23" style="16" customWidth="1"/>
    <col min="317" max="317" width="20.5703125" style="16" customWidth="1"/>
    <col min="318" max="318" width="25.42578125" style="16" customWidth="1"/>
    <col min="319" max="319" width="18.7109375" style="16" customWidth="1"/>
    <col min="320" max="320" width="12.85546875" style="16" customWidth="1"/>
    <col min="321" max="321" width="9.140625" style="16" bestFit="1" customWidth="1"/>
    <col min="322" max="322" width="8.5703125" style="16"/>
    <col min="323" max="323" width="1.85546875" style="16" customWidth="1"/>
    <col min="324" max="324" width="6.5703125" style="16" bestFit="1" customWidth="1"/>
    <col min="325" max="325" width="15.42578125" style="16" customWidth="1"/>
    <col min="326" max="326" width="17.85546875" style="16" bestFit="1" customWidth="1"/>
    <col min="327" max="327" width="23" style="16" customWidth="1"/>
    <col min="328" max="328" width="20.5703125" style="16" customWidth="1"/>
    <col min="329" max="329" width="25.42578125" style="16" customWidth="1"/>
    <col min="330" max="330" width="18.7109375" style="16" customWidth="1"/>
    <col min="331" max="331" width="12.85546875" style="16" customWidth="1"/>
    <col min="332" max="332" width="9.140625" style="16" bestFit="1" customWidth="1"/>
    <col min="333" max="333" width="8.5703125" style="16"/>
    <col min="334" max="334" width="1.7109375" style="16" customWidth="1"/>
    <col min="335" max="335" width="6.5703125" style="16" bestFit="1" customWidth="1"/>
    <col min="336" max="336" width="15.42578125" style="16" customWidth="1"/>
    <col min="337" max="337" width="17.85546875" style="16" bestFit="1" customWidth="1"/>
    <col min="338" max="338" width="23" style="16" customWidth="1"/>
    <col min="339" max="339" width="20.5703125" style="16" customWidth="1"/>
    <col min="340" max="340" width="25.42578125" style="16" customWidth="1"/>
    <col min="341" max="341" width="18.7109375" style="16" customWidth="1"/>
    <col min="342" max="342" width="12.85546875" style="16" customWidth="1"/>
    <col min="343" max="343" width="9.140625" style="16" bestFit="1" customWidth="1"/>
    <col min="344" max="344" width="8.5703125" style="16"/>
    <col min="345" max="345" width="1.7109375" style="16" customWidth="1"/>
    <col min="346" max="346" width="6.5703125" style="16" bestFit="1" customWidth="1"/>
    <col min="347" max="347" width="15.42578125" style="16" customWidth="1"/>
    <col min="348" max="348" width="17.85546875" style="16" bestFit="1" customWidth="1"/>
    <col min="349" max="349" width="23" style="16" customWidth="1"/>
    <col min="350" max="350" width="20.5703125" style="16" customWidth="1"/>
    <col min="351" max="351" width="25.42578125" style="16" customWidth="1"/>
    <col min="352" max="352" width="18.7109375" style="16" customWidth="1"/>
    <col min="353" max="353" width="12.85546875" style="16" customWidth="1"/>
    <col min="354" max="354" width="9.140625" style="16" bestFit="1" customWidth="1"/>
    <col min="355" max="512" width="8.5703125" style="16"/>
    <col min="513" max="513" width="1.7109375" style="16" customWidth="1"/>
    <col min="514" max="514" width="6.5703125" style="16" bestFit="1" customWidth="1"/>
    <col min="515" max="515" width="11.7109375" style="16" bestFit="1" customWidth="1"/>
    <col min="516" max="516" width="18.5703125" style="16" bestFit="1" customWidth="1"/>
    <col min="517" max="517" width="16.5703125" style="16" bestFit="1" customWidth="1"/>
    <col min="518" max="518" width="20" style="16" bestFit="1" customWidth="1"/>
    <col min="519" max="519" width="17.5703125" style="16" bestFit="1" customWidth="1"/>
    <col min="520" max="520" width="20.7109375" style="16" bestFit="1" customWidth="1"/>
    <col min="521" max="521" width="8.42578125" style="16" bestFit="1" customWidth="1"/>
    <col min="522" max="523" width="8.5703125" style="16" bestFit="1"/>
    <col min="524" max="524" width="1.7109375" style="16" customWidth="1"/>
    <col min="525" max="525" width="6.5703125" style="16" bestFit="1" customWidth="1"/>
    <col min="526" max="526" width="11.7109375" style="16" bestFit="1" customWidth="1"/>
    <col min="527" max="527" width="18.5703125" style="16" bestFit="1" customWidth="1"/>
    <col min="528" max="528" width="16.5703125" style="16" bestFit="1" customWidth="1"/>
    <col min="529" max="529" width="20" style="16" bestFit="1" customWidth="1"/>
    <col min="530" max="530" width="17.5703125" style="16" bestFit="1" customWidth="1"/>
    <col min="531" max="531" width="16.85546875" style="16" bestFit="1" customWidth="1"/>
    <col min="532" max="532" width="8.42578125" style="16" bestFit="1" customWidth="1"/>
    <col min="533" max="534" width="8.5703125" style="16" bestFit="1"/>
    <col min="535" max="535" width="2.7109375" style="16" customWidth="1"/>
    <col min="536" max="536" width="6.5703125" style="16" bestFit="1" customWidth="1"/>
    <col min="537" max="537" width="18.5703125" style="16" customWidth="1"/>
    <col min="538" max="538" width="18.5703125" style="16" bestFit="1" customWidth="1"/>
    <col min="539" max="539" width="16.5703125" style="16" bestFit="1" customWidth="1"/>
    <col min="540" max="540" width="25.5703125" style="16" bestFit="1" customWidth="1"/>
    <col min="541" max="541" width="17.5703125" style="16" bestFit="1" customWidth="1"/>
    <col min="542" max="542" width="16.85546875" style="16" bestFit="1" customWidth="1"/>
    <col min="543" max="543" width="8.42578125" style="16" bestFit="1" customWidth="1"/>
    <col min="544" max="545" width="8.5703125" style="16" bestFit="1"/>
    <col min="546" max="546" width="2.28515625" style="16" customWidth="1"/>
    <col min="547" max="547" width="6.5703125" style="16" bestFit="1" customWidth="1"/>
    <col min="548" max="548" width="11.7109375" style="16" bestFit="1" customWidth="1"/>
    <col min="549" max="549" width="11.7109375" style="16" customWidth="1"/>
    <col min="550" max="550" width="16.5703125" style="16" bestFit="1" customWidth="1"/>
    <col min="551" max="551" width="20" style="16" customWidth="1"/>
    <col min="552" max="552" width="17.5703125" style="16" bestFit="1" customWidth="1"/>
    <col min="553" max="553" width="20.7109375" style="16" bestFit="1" customWidth="1"/>
    <col min="554" max="554" width="8.42578125" style="16" bestFit="1" customWidth="1"/>
    <col min="555" max="556" width="8.140625" style="16" bestFit="1" customWidth="1"/>
    <col min="557" max="557" width="2.28515625" style="16" customWidth="1"/>
    <col min="558" max="558" width="6.5703125" style="16" bestFit="1" customWidth="1"/>
    <col min="559" max="560" width="14.28515625" style="16" customWidth="1"/>
    <col min="561" max="561" width="14.28515625" style="16" bestFit="1" customWidth="1"/>
    <col min="562" max="562" width="20.7109375" style="16" customWidth="1"/>
    <col min="563" max="563" width="17.5703125" style="16" bestFit="1" customWidth="1"/>
    <col min="564" max="564" width="20.7109375" style="16" bestFit="1" customWidth="1"/>
    <col min="565" max="565" width="8.42578125" style="16" bestFit="1" customWidth="1"/>
    <col min="566" max="567" width="8.140625" style="16" bestFit="1" customWidth="1"/>
    <col min="568" max="568" width="1.85546875" style="16" customWidth="1"/>
    <col min="569" max="569" width="6.5703125" style="16" bestFit="1" customWidth="1"/>
    <col min="570" max="571" width="15.42578125" style="16" customWidth="1"/>
    <col min="572" max="572" width="23" style="16" customWidth="1"/>
    <col min="573" max="573" width="20.5703125" style="16" customWidth="1"/>
    <col min="574" max="574" width="25.42578125" style="16" customWidth="1"/>
    <col min="575" max="575" width="18.7109375" style="16" customWidth="1"/>
    <col min="576" max="576" width="12.85546875" style="16" customWidth="1"/>
    <col min="577" max="577" width="9.140625" style="16" bestFit="1" customWidth="1"/>
    <col min="578" max="578" width="8.5703125" style="16"/>
    <col min="579" max="579" width="1.85546875" style="16" customWidth="1"/>
    <col min="580" max="580" width="6.5703125" style="16" bestFit="1" customWidth="1"/>
    <col min="581" max="581" width="15.42578125" style="16" customWidth="1"/>
    <col min="582" max="582" width="17.85546875" style="16" bestFit="1" customWidth="1"/>
    <col min="583" max="583" width="23" style="16" customWidth="1"/>
    <col min="584" max="584" width="20.5703125" style="16" customWidth="1"/>
    <col min="585" max="585" width="25.42578125" style="16" customWidth="1"/>
    <col min="586" max="586" width="18.7109375" style="16" customWidth="1"/>
    <col min="587" max="587" width="12.85546875" style="16" customWidth="1"/>
    <col min="588" max="588" width="9.140625" style="16" bestFit="1" customWidth="1"/>
    <col min="589" max="589" width="8.5703125" style="16"/>
    <col min="590" max="590" width="1.7109375" style="16" customWidth="1"/>
    <col min="591" max="591" width="6.5703125" style="16" bestFit="1" customWidth="1"/>
    <col min="592" max="592" width="15.42578125" style="16" customWidth="1"/>
    <col min="593" max="593" width="17.85546875" style="16" bestFit="1" customWidth="1"/>
    <col min="594" max="594" width="23" style="16" customWidth="1"/>
    <col min="595" max="595" width="20.5703125" style="16" customWidth="1"/>
    <col min="596" max="596" width="25.42578125" style="16" customWidth="1"/>
    <col min="597" max="597" width="18.7109375" style="16" customWidth="1"/>
    <col min="598" max="598" width="12.85546875" style="16" customWidth="1"/>
    <col min="599" max="599" width="9.140625" style="16" bestFit="1" customWidth="1"/>
    <col min="600" max="600" width="8.5703125" style="16"/>
    <col min="601" max="601" width="1.7109375" style="16" customWidth="1"/>
    <col min="602" max="602" width="6.5703125" style="16" bestFit="1" customWidth="1"/>
    <col min="603" max="603" width="15.42578125" style="16" customWidth="1"/>
    <col min="604" max="604" width="17.85546875" style="16" bestFit="1" customWidth="1"/>
    <col min="605" max="605" width="23" style="16" customWidth="1"/>
    <col min="606" max="606" width="20.5703125" style="16" customWidth="1"/>
    <col min="607" max="607" width="25.42578125" style="16" customWidth="1"/>
    <col min="608" max="608" width="18.7109375" style="16" customWidth="1"/>
    <col min="609" max="609" width="12.85546875" style="16" customWidth="1"/>
    <col min="610" max="610" width="9.140625" style="16" bestFit="1" customWidth="1"/>
    <col min="611" max="768" width="8.5703125" style="16"/>
    <col min="769" max="769" width="1.7109375" style="16" customWidth="1"/>
    <col min="770" max="770" width="6.5703125" style="16" bestFit="1" customWidth="1"/>
    <col min="771" max="771" width="11.7109375" style="16" bestFit="1" customWidth="1"/>
    <col min="772" max="772" width="18.5703125" style="16" bestFit="1" customWidth="1"/>
    <col min="773" max="773" width="16.5703125" style="16" bestFit="1" customWidth="1"/>
    <col min="774" max="774" width="20" style="16" bestFit="1" customWidth="1"/>
    <col min="775" max="775" width="17.5703125" style="16" bestFit="1" customWidth="1"/>
    <col min="776" max="776" width="20.7109375" style="16" bestFit="1" customWidth="1"/>
    <col min="777" max="777" width="8.42578125" style="16" bestFit="1" customWidth="1"/>
    <col min="778" max="779" width="8.5703125" style="16" bestFit="1"/>
    <col min="780" max="780" width="1.7109375" style="16" customWidth="1"/>
    <col min="781" max="781" width="6.5703125" style="16" bestFit="1" customWidth="1"/>
    <col min="782" max="782" width="11.7109375" style="16" bestFit="1" customWidth="1"/>
    <col min="783" max="783" width="18.5703125" style="16" bestFit="1" customWidth="1"/>
    <col min="784" max="784" width="16.5703125" style="16" bestFit="1" customWidth="1"/>
    <col min="785" max="785" width="20" style="16" bestFit="1" customWidth="1"/>
    <col min="786" max="786" width="17.5703125" style="16" bestFit="1" customWidth="1"/>
    <col min="787" max="787" width="16.85546875" style="16" bestFit="1" customWidth="1"/>
    <col min="788" max="788" width="8.42578125" style="16" bestFit="1" customWidth="1"/>
    <col min="789" max="790" width="8.5703125" style="16" bestFit="1"/>
    <col min="791" max="791" width="2.7109375" style="16" customWidth="1"/>
    <col min="792" max="792" width="6.5703125" style="16" bestFit="1" customWidth="1"/>
    <col min="793" max="793" width="18.5703125" style="16" customWidth="1"/>
    <col min="794" max="794" width="18.5703125" style="16" bestFit="1" customWidth="1"/>
    <col min="795" max="795" width="16.5703125" style="16" bestFit="1" customWidth="1"/>
    <col min="796" max="796" width="25.5703125" style="16" bestFit="1" customWidth="1"/>
    <col min="797" max="797" width="17.5703125" style="16" bestFit="1" customWidth="1"/>
    <col min="798" max="798" width="16.85546875" style="16" bestFit="1" customWidth="1"/>
    <col min="799" max="799" width="8.42578125" style="16" bestFit="1" customWidth="1"/>
    <col min="800" max="801" width="8.5703125" style="16" bestFit="1"/>
    <col min="802" max="802" width="2.28515625" style="16" customWidth="1"/>
    <col min="803" max="803" width="6.5703125" style="16" bestFit="1" customWidth="1"/>
    <col min="804" max="804" width="11.7109375" style="16" bestFit="1" customWidth="1"/>
    <col min="805" max="805" width="11.7109375" style="16" customWidth="1"/>
    <col min="806" max="806" width="16.5703125" style="16" bestFit="1" customWidth="1"/>
    <col min="807" max="807" width="20" style="16" customWidth="1"/>
    <col min="808" max="808" width="17.5703125" style="16" bestFit="1" customWidth="1"/>
    <col min="809" max="809" width="20.7109375" style="16" bestFit="1" customWidth="1"/>
    <col min="810" max="810" width="8.42578125" style="16" bestFit="1" customWidth="1"/>
    <col min="811" max="812" width="8.140625" style="16" bestFit="1" customWidth="1"/>
    <col min="813" max="813" width="2.28515625" style="16" customWidth="1"/>
    <col min="814" max="814" width="6.5703125" style="16" bestFit="1" customWidth="1"/>
    <col min="815" max="816" width="14.28515625" style="16" customWidth="1"/>
    <col min="817" max="817" width="14.28515625" style="16" bestFit="1" customWidth="1"/>
    <col min="818" max="818" width="20.7109375" style="16" customWidth="1"/>
    <col min="819" max="819" width="17.5703125" style="16" bestFit="1" customWidth="1"/>
    <col min="820" max="820" width="20.7109375" style="16" bestFit="1" customWidth="1"/>
    <col min="821" max="821" width="8.42578125" style="16" bestFit="1" customWidth="1"/>
    <col min="822" max="823" width="8.140625" style="16" bestFit="1" customWidth="1"/>
    <col min="824" max="824" width="1.85546875" style="16" customWidth="1"/>
    <col min="825" max="825" width="6.5703125" style="16" bestFit="1" customWidth="1"/>
    <col min="826" max="827" width="15.42578125" style="16" customWidth="1"/>
    <col min="828" max="828" width="23" style="16" customWidth="1"/>
    <col min="829" max="829" width="20.5703125" style="16" customWidth="1"/>
    <col min="830" max="830" width="25.42578125" style="16" customWidth="1"/>
    <col min="831" max="831" width="18.7109375" style="16" customWidth="1"/>
    <col min="832" max="832" width="12.85546875" style="16" customWidth="1"/>
    <col min="833" max="833" width="9.140625" style="16" bestFit="1" customWidth="1"/>
    <col min="834" max="834" width="8.5703125" style="16"/>
    <col min="835" max="835" width="1.85546875" style="16" customWidth="1"/>
    <col min="836" max="836" width="6.5703125" style="16" bestFit="1" customWidth="1"/>
    <col min="837" max="837" width="15.42578125" style="16" customWidth="1"/>
    <col min="838" max="838" width="17.85546875" style="16" bestFit="1" customWidth="1"/>
    <col min="839" max="839" width="23" style="16" customWidth="1"/>
    <col min="840" max="840" width="20.5703125" style="16" customWidth="1"/>
    <col min="841" max="841" width="25.42578125" style="16" customWidth="1"/>
    <col min="842" max="842" width="18.7109375" style="16" customWidth="1"/>
    <col min="843" max="843" width="12.85546875" style="16" customWidth="1"/>
    <col min="844" max="844" width="9.140625" style="16" bestFit="1" customWidth="1"/>
    <col min="845" max="845" width="8.5703125" style="16"/>
    <col min="846" max="846" width="1.7109375" style="16" customWidth="1"/>
    <col min="847" max="847" width="6.5703125" style="16" bestFit="1" customWidth="1"/>
    <col min="848" max="848" width="15.42578125" style="16" customWidth="1"/>
    <col min="849" max="849" width="17.85546875" style="16" bestFit="1" customWidth="1"/>
    <col min="850" max="850" width="23" style="16" customWidth="1"/>
    <col min="851" max="851" width="20.5703125" style="16" customWidth="1"/>
    <col min="852" max="852" width="25.42578125" style="16" customWidth="1"/>
    <col min="853" max="853" width="18.7109375" style="16" customWidth="1"/>
    <col min="854" max="854" width="12.85546875" style="16" customWidth="1"/>
    <col min="855" max="855" width="9.140625" style="16" bestFit="1" customWidth="1"/>
    <col min="856" max="856" width="8.5703125" style="16"/>
    <col min="857" max="857" width="1.7109375" style="16" customWidth="1"/>
    <col min="858" max="858" width="6.5703125" style="16" bestFit="1" customWidth="1"/>
    <col min="859" max="859" width="15.42578125" style="16" customWidth="1"/>
    <col min="860" max="860" width="17.85546875" style="16" bestFit="1" customWidth="1"/>
    <col min="861" max="861" width="23" style="16" customWidth="1"/>
    <col min="862" max="862" width="20.5703125" style="16" customWidth="1"/>
    <col min="863" max="863" width="25.42578125" style="16" customWidth="1"/>
    <col min="864" max="864" width="18.7109375" style="16" customWidth="1"/>
    <col min="865" max="865" width="12.85546875" style="16" customWidth="1"/>
    <col min="866" max="866" width="9.140625" style="16" bestFit="1" customWidth="1"/>
    <col min="867" max="1024" width="8.5703125" style="16"/>
    <col min="1025" max="1025" width="1.7109375" style="16" customWidth="1"/>
    <col min="1026" max="1026" width="6.5703125" style="16" bestFit="1" customWidth="1"/>
    <col min="1027" max="1027" width="11.7109375" style="16" bestFit="1" customWidth="1"/>
    <col min="1028" max="1028" width="18.5703125" style="16" bestFit="1" customWidth="1"/>
    <col min="1029" max="1029" width="16.5703125" style="16" bestFit="1" customWidth="1"/>
    <col min="1030" max="1030" width="20" style="16" bestFit="1" customWidth="1"/>
    <col min="1031" max="1031" width="17.5703125" style="16" bestFit="1" customWidth="1"/>
    <col min="1032" max="1032" width="20.7109375" style="16" bestFit="1" customWidth="1"/>
    <col min="1033" max="1033" width="8.42578125" style="16" bestFit="1" customWidth="1"/>
    <col min="1034" max="1035" width="8.5703125" style="16" bestFit="1"/>
    <col min="1036" max="1036" width="1.7109375" style="16" customWidth="1"/>
    <col min="1037" max="1037" width="6.5703125" style="16" bestFit="1" customWidth="1"/>
    <col min="1038" max="1038" width="11.7109375" style="16" bestFit="1" customWidth="1"/>
    <col min="1039" max="1039" width="18.5703125" style="16" bestFit="1" customWidth="1"/>
    <col min="1040" max="1040" width="16.5703125" style="16" bestFit="1" customWidth="1"/>
    <col min="1041" max="1041" width="20" style="16" bestFit="1" customWidth="1"/>
    <col min="1042" max="1042" width="17.5703125" style="16" bestFit="1" customWidth="1"/>
    <col min="1043" max="1043" width="16.85546875" style="16" bestFit="1" customWidth="1"/>
    <col min="1044" max="1044" width="8.42578125" style="16" bestFit="1" customWidth="1"/>
    <col min="1045" max="1046" width="8.5703125" style="16" bestFit="1"/>
    <col min="1047" max="1047" width="2.7109375" style="16" customWidth="1"/>
    <col min="1048" max="1048" width="6.5703125" style="16" bestFit="1" customWidth="1"/>
    <col min="1049" max="1049" width="18.5703125" style="16" customWidth="1"/>
    <col min="1050" max="1050" width="18.5703125" style="16" bestFit="1" customWidth="1"/>
    <col min="1051" max="1051" width="16.5703125" style="16" bestFit="1" customWidth="1"/>
    <col min="1052" max="1052" width="25.5703125" style="16" bestFit="1" customWidth="1"/>
    <col min="1053" max="1053" width="17.5703125" style="16" bestFit="1" customWidth="1"/>
    <col min="1054" max="1054" width="16.85546875" style="16" bestFit="1" customWidth="1"/>
    <col min="1055" max="1055" width="8.42578125" style="16" bestFit="1" customWidth="1"/>
    <col min="1056" max="1057" width="8.5703125" style="16" bestFit="1"/>
    <col min="1058" max="1058" width="2.28515625" style="16" customWidth="1"/>
    <col min="1059" max="1059" width="6.5703125" style="16" bestFit="1" customWidth="1"/>
    <col min="1060" max="1060" width="11.7109375" style="16" bestFit="1" customWidth="1"/>
    <col min="1061" max="1061" width="11.7109375" style="16" customWidth="1"/>
    <col min="1062" max="1062" width="16.5703125" style="16" bestFit="1" customWidth="1"/>
    <col min="1063" max="1063" width="20" style="16" customWidth="1"/>
    <col min="1064" max="1064" width="17.5703125" style="16" bestFit="1" customWidth="1"/>
    <col min="1065" max="1065" width="20.7109375" style="16" bestFit="1" customWidth="1"/>
    <col min="1066" max="1066" width="8.42578125" style="16" bestFit="1" customWidth="1"/>
    <col min="1067" max="1068" width="8.140625" style="16" bestFit="1" customWidth="1"/>
    <col min="1069" max="1069" width="2.28515625" style="16" customWidth="1"/>
    <col min="1070" max="1070" width="6.5703125" style="16" bestFit="1" customWidth="1"/>
    <col min="1071" max="1072" width="14.28515625" style="16" customWidth="1"/>
    <col min="1073" max="1073" width="14.28515625" style="16" bestFit="1" customWidth="1"/>
    <col min="1074" max="1074" width="20.7109375" style="16" customWidth="1"/>
    <col min="1075" max="1075" width="17.5703125" style="16" bestFit="1" customWidth="1"/>
    <col min="1076" max="1076" width="20.7109375" style="16" bestFit="1" customWidth="1"/>
    <col min="1077" max="1077" width="8.42578125" style="16" bestFit="1" customWidth="1"/>
    <col min="1078" max="1079" width="8.140625" style="16" bestFit="1" customWidth="1"/>
    <col min="1080" max="1080" width="1.85546875" style="16" customWidth="1"/>
    <col min="1081" max="1081" width="6.5703125" style="16" bestFit="1" customWidth="1"/>
    <col min="1082" max="1083" width="15.42578125" style="16" customWidth="1"/>
    <col min="1084" max="1084" width="23" style="16" customWidth="1"/>
    <col min="1085" max="1085" width="20.5703125" style="16" customWidth="1"/>
    <col min="1086" max="1086" width="25.42578125" style="16" customWidth="1"/>
    <col min="1087" max="1087" width="18.7109375" style="16" customWidth="1"/>
    <col min="1088" max="1088" width="12.85546875" style="16" customWidth="1"/>
    <col min="1089" max="1089" width="9.140625" style="16" bestFit="1" customWidth="1"/>
    <col min="1090" max="1090" width="8.5703125" style="16"/>
    <col min="1091" max="1091" width="1.85546875" style="16" customWidth="1"/>
    <col min="1092" max="1092" width="6.5703125" style="16" bestFit="1" customWidth="1"/>
    <col min="1093" max="1093" width="15.42578125" style="16" customWidth="1"/>
    <col min="1094" max="1094" width="17.85546875" style="16" bestFit="1" customWidth="1"/>
    <col min="1095" max="1095" width="23" style="16" customWidth="1"/>
    <col min="1096" max="1096" width="20.5703125" style="16" customWidth="1"/>
    <col min="1097" max="1097" width="25.42578125" style="16" customWidth="1"/>
    <col min="1098" max="1098" width="18.7109375" style="16" customWidth="1"/>
    <col min="1099" max="1099" width="12.85546875" style="16" customWidth="1"/>
    <col min="1100" max="1100" width="9.140625" style="16" bestFit="1" customWidth="1"/>
    <col min="1101" max="1101" width="8.5703125" style="16"/>
    <col min="1102" max="1102" width="1.7109375" style="16" customWidth="1"/>
    <col min="1103" max="1103" width="6.5703125" style="16" bestFit="1" customWidth="1"/>
    <col min="1104" max="1104" width="15.42578125" style="16" customWidth="1"/>
    <col min="1105" max="1105" width="17.85546875" style="16" bestFit="1" customWidth="1"/>
    <col min="1106" max="1106" width="23" style="16" customWidth="1"/>
    <col min="1107" max="1107" width="20.5703125" style="16" customWidth="1"/>
    <col min="1108" max="1108" width="25.42578125" style="16" customWidth="1"/>
    <col min="1109" max="1109" width="18.7109375" style="16" customWidth="1"/>
    <col min="1110" max="1110" width="12.85546875" style="16" customWidth="1"/>
    <col min="1111" max="1111" width="9.140625" style="16" bestFit="1" customWidth="1"/>
    <col min="1112" max="1112" width="8.5703125" style="16"/>
    <col min="1113" max="1113" width="1.7109375" style="16" customWidth="1"/>
    <col min="1114" max="1114" width="6.5703125" style="16" bestFit="1" customWidth="1"/>
    <col min="1115" max="1115" width="15.42578125" style="16" customWidth="1"/>
    <col min="1116" max="1116" width="17.85546875" style="16" bestFit="1" customWidth="1"/>
    <col min="1117" max="1117" width="23" style="16" customWidth="1"/>
    <col min="1118" max="1118" width="20.5703125" style="16" customWidth="1"/>
    <col min="1119" max="1119" width="25.42578125" style="16" customWidth="1"/>
    <col min="1120" max="1120" width="18.7109375" style="16" customWidth="1"/>
    <col min="1121" max="1121" width="12.85546875" style="16" customWidth="1"/>
    <col min="1122" max="1122" width="9.140625" style="16" bestFit="1" customWidth="1"/>
    <col min="1123" max="1280" width="8.5703125" style="16"/>
    <col min="1281" max="1281" width="1.7109375" style="16" customWidth="1"/>
    <col min="1282" max="1282" width="6.5703125" style="16" bestFit="1" customWidth="1"/>
    <col min="1283" max="1283" width="11.7109375" style="16" bestFit="1" customWidth="1"/>
    <col min="1284" max="1284" width="18.5703125" style="16" bestFit="1" customWidth="1"/>
    <col min="1285" max="1285" width="16.5703125" style="16" bestFit="1" customWidth="1"/>
    <col min="1286" max="1286" width="20" style="16" bestFit="1" customWidth="1"/>
    <col min="1287" max="1287" width="17.5703125" style="16" bestFit="1" customWidth="1"/>
    <col min="1288" max="1288" width="20.7109375" style="16" bestFit="1" customWidth="1"/>
    <col min="1289" max="1289" width="8.42578125" style="16" bestFit="1" customWidth="1"/>
    <col min="1290" max="1291" width="8.5703125" style="16" bestFit="1"/>
    <col min="1292" max="1292" width="1.7109375" style="16" customWidth="1"/>
    <col min="1293" max="1293" width="6.5703125" style="16" bestFit="1" customWidth="1"/>
    <col min="1294" max="1294" width="11.7109375" style="16" bestFit="1" customWidth="1"/>
    <col min="1295" max="1295" width="18.5703125" style="16" bestFit="1" customWidth="1"/>
    <col min="1296" max="1296" width="16.5703125" style="16" bestFit="1" customWidth="1"/>
    <col min="1297" max="1297" width="20" style="16" bestFit="1" customWidth="1"/>
    <col min="1298" max="1298" width="17.5703125" style="16" bestFit="1" customWidth="1"/>
    <col min="1299" max="1299" width="16.85546875" style="16" bestFit="1" customWidth="1"/>
    <col min="1300" max="1300" width="8.42578125" style="16" bestFit="1" customWidth="1"/>
    <col min="1301" max="1302" width="8.5703125" style="16" bestFit="1"/>
    <col min="1303" max="1303" width="2.7109375" style="16" customWidth="1"/>
    <col min="1304" max="1304" width="6.5703125" style="16" bestFit="1" customWidth="1"/>
    <col min="1305" max="1305" width="18.5703125" style="16" customWidth="1"/>
    <col min="1306" max="1306" width="18.5703125" style="16" bestFit="1" customWidth="1"/>
    <col min="1307" max="1307" width="16.5703125" style="16" bestFit="1" customWidth="1"/>
    <col min="1308" max="1308" width="25.5703125" style="16" bestFit="1" customWidth="1"/>
    <col min="1309" max="1309" width="17.5703125" style="16" bestFit="1" customWidth="1"/>
    <col min="1310" max="1310" width="16.85546875" style="16" bestFit="1" customWidth="1"/>
    <col min="1311" max="1311" width="8.42578125" style="16" bestFit="1" customWidth="1"/>
    <col min="1312" max="1313" width="8.5703125" style="16" bestFit="1"/>
    <col min="1314" max="1314" width="2.28515625" style="16" customWidth="1"/>
    <col min="1315" max="1315" width="6.5703125" style="16" bestFit="1" customWidth="1"/>
    <col min="1316" max="1316" width="11.7109375" style="16" bestFit="1" customWidth="1"/>
    <col min="1317" max="1317" width="11.7109375" style="16" customWidth="1"/>
    <col min="1318" max="1318" width="16.5703125" style="16" bestFit="1" customWidth="1"/>
    <col min="1319" max="1319" width="20" style="16" customWidth="1"/>
    <col min="1320" max="1320" width="17.5703125" style="16" bestFit="1" customWidth="1"/>
    <col min="1321" max="1321" width="20.7109375" style="16" bestFit="1" customWidth="1"/>
    <col min="1322" max="1322" width="8.42578125" style="16" bestFit="1" customWidth="1"/>
    <col min="1323" max="1324" width="8.140625" style="16" bestFit="1" customWidth="1"/>
    <col min="1325" max="1325" width="2.28515625" style="16" customWidth="1"/>
    <col min="1326" max="1326" width="6.5703125" style="16" bestFit="1" customWidth="1"/>
    <col min="1327" max="1328" width="14.28515625" style="16" customWidth="1"/>
    <col min="1329" max="1329" width="14.28515625" style="16" bestFit="1" customWidth="1"/>
    <col min="1330" max="1330" width="20.7109375" style="16" customWidth="1"/>
    <col min="1331" max="1331" width="17.5703125" style="16" bestFit="1" customWidth="1"/>
    <col min="1332" max="1332" width="20.7109375" style="16" bestFit="1" customWidth="1"/>
    <col min="1333" max="1333" width="8.42578125" style="16" bestFit="1" customWidth="1"/>
    <col min="1334" max="1335" width="8.140625" style="16" bestFit="1" customWidth="1"/>
    <col min="1336" max="1336" width="1.85546875" style="16" customWidth="1"/>
    <col min="1337" max="1337" width="6.5703125" style="16" bestFit="1" customWidth="1"/>
    <col min="1338" max="1339" width="15.42578125" style="16" customWidth="1"/>
    <col min="1340" max="1340" width="23" style="16" customWidth="1"/>
    <col min="1341" max="1341" width="20.5703125" style="16" customWidth="1"/>
    <col min="1342" max="1342" width="25.42578125" style="16" customWidth="1"/>
    <col min="1343" max="1343" width="18.7109375" style="16" customWidth="1"/>
    <col min="1344" max="1344" width="12.85546875" style="16" customWidth="1"/>
    <col min="1345" max="1345" width="9.140625" style="16" bestFit="1" customWidth="1"/>
    <col min="1346" max="1346" width="8.5703125" style="16"/>
    <col min="1347" max="1347" width="1.85546875" style="16" customWidth="1"/>
    <col min="1348" max="1348" width="6.5703125" style="16" bestFit="1" customWidth="1"/>
    <col min="1349" max="1349" width="15.42578125" style="16" customWidth="1"/>
    <col min="1350" max="1350" width="17.85546875" style="16" bestFit="1" customWidth="1"/>
    <col min="1351" max="1351" width="23" style="16" customWidth="1"/>
    <col min="1352" max="1352" width="20.5703125" style="16" customWidth="1"/>
    <col min="1353" max="1353" width="25.42578125" style="16" customWidth="1"/>
    <col min="1354" max="1354" width="18.7109375" style="16" customWidth="1"/>
    <col min="1355" max="1355" width="12.85546875" style="16" customWidth="1"/>
    <col min="1356" max="1356" width="9.140625" style="16" bestFit="1" customWidth="1"/>
    <col min="1357" max="1357" width="8.5703125" style="16"/>
    <col min="1358" max="1358" width="1.7109375" style="16" customWidth="1"/>
    <col min="1359" max="1359" width="6.5703125" style="16" bestFit="1" customWidth="1"/>
    <col min="1360" max="1360" width="15.42578125" style="16" customWidth="1"/>
    <col min="1361" max="1361" width="17.85546875" style="16" bestFit="1" customWidth="1"/>
    <col min="1362" max="1362" width="23" style="16" customWidth="1"/>
    <col min="1363" max="1363" width="20.5703125" style="16" customWidth="1"/>
    <col min="1364" max="1364" width="25.42578125" style="16" customWidth="1"/>
    <col min="1365" max="1365" width="18.7109375" style="16" customWidth="1"/>
    <col min="1366" max="1366" width="12.85546875" style="16" customWidth="1"/>
    <col min="1367" max="1367" width="9.140625" style="16" bestFit="1" customWidth="1"/>
    <col min="1368" max="1368" width="8.5703125" style="16"/>
    <col min="1369" max="1369" width="1.7109375" style="16" customWidth="1"/>
    <col min="1370" max="1370" width="6.5703125" style="16" bestFit="1" customWidth="1"/>
    <col min="1371" max="1371" width="15.42578125" style="16" customWidth="1"/>
    <col min="1372" max="1372" width="17.85546875" style="16" bestFit="1" customWidth="1"/>
    <col min="1373" max="1373" width="23" style="16" customWidth="1"/>
    <col min="1374" max="1374" width="20.5703125" style="16" customWidth="1"/>
    <col min="1375" max="1375" width="25.42578125" style="16" customWidth="1"/>
    <col min="1376" max="1376" width="18.7109375" style="16" customWidth="1"/>
    <col min="1377" max="1377" width="12.85546875" style="16" customWidth="1"/>
    <col min="1378" max="1378" width="9.140625" style="16" bestFit="1" customWidth="1"/>
    <col min="1379" max="1536" width="8.5703125" style="16"/>
    <col min="1537" max="1537" width="1.7109375" style="16" customWidth="1"/>
    <col min="1538" max="1538" width="6.5703125" style="16" bestFit="1" customWidth="1"/>
    <col min="1539" max="1539" width="11.7109375" style="16" bestFit="1" customWidth="1"/>
    <col min="1540" max="1540" width="18.5703125" style="16" bestFit="1" customWidth="1"/>
    <col min="1541" max="1541" width="16.5703125" style="16" bestFit="1" customWidth="1"/>
    <col min="1542" max="1542" width="20" style="16" bestFit="1" customWidth="1"/>
    <col min="1543" max="1543" width="17.5703125" style="16" bestFit="1" customWidth="1"/>
    <col min="1544" max="1544" width="20.7109375" style="16" bestFit="1" customWidth="1"/>
    <col min="1545" max="1545" width="8.42578125" style="16" bestFit="1" customWidth="1"/>
    <col min="1546" max="1547" width="8.5703125" style="16" bestFit="1"/>
    <col min="1548" max="1548" width="1.7109375" style="16" customWidth="1"/>
    <col min="1549" max="1549" width="6.5703125" style="16" bestFit="1" customWidth="1"/>
    <col min="1550" max="1550" width="11.7109375" style="16" bestFit="1" customWidth="1"/>
    <col min="1551" max="1551" width="18.5703125" style="16" bestFit="1" customWidth="1"/>
    <col min="1552" max="1552" width="16.5703125" style="16" bestFit="1" customWidth="1"/>
    <col min="1553" max="1553" width="20" style="16" bestFit="1" customWidth="1"/>
    <col min="1554" max="1554" width="17.5703125" style="16" bestFit="1" customWidth="1"/>
    <col min="1555" max="1555" width="16.85546875" style="16" bestFit="1" customWidth="1"/>
    <col min="1556" max="1556" width="8.42578125" style="16" bestFit="1" customWidth="1"/>
    <col min="1557" max="1558" width="8.5703125" style="16" bestFit="1"/>
    <col min="1559" max="1559" width="2.7109375" style="16" customWidth="1"/>
    <col min="1560" max="1560" width="6.5703125" style="16" bestFit="1" customWidth="1"/>
    <col min="1561" max="1561" width="18.5703125" style="16" customWidth="1"/>
    <col min="1562" max="1562" width="18.5703125" style="16" bestFit="1" customWidth="1"/>
    <col min="1563" max="1563" width="16.5703125" style="16" bestFit="1" customWidth="1"/>
    <col min="1564" max="1564" width="25.5703125" style="16" bestFit="1" customWidth="1"/>
    <col min="1565" max="1565" width="17.5703125" style="16" bestFit="1" customWidth="1"/>
    <col min="1566" max="1566" width="16.85546875" style="16" bestFit="1" customWidth="1"/>
    <col min="1567" max="1567" width="8.42578125" style="16" bestFit="1" customWidth="1"/>
    <col min="1568" max="1569" width="8.5703125" style="16" bestFit="1"/>
    <col min="1570" max="1570" width="2.28515625" style="16" customWidth="1"/>
    <col min="1571" max="1571" width="6.5703125" style="16" bestFit="1" customWidth="1"/>
    <col min="1572" max="1572" width="11.7109375" style="16" bestFit="1" customWidth="1"/>
    <col min="1573" max="1573" width="11.7109375" style="16" customWidth="1"/>
    <col min="1574" max="1574" width="16.5703125" style="16" bestFit="1" customWidth="1"/>
    <col min="1575" max="1575" width="20" style="16" customWidth="1"/>
    <col min="1576" max="1576" width="17.5703125" style="16" bestFit="1" customWidth="1"/>
    <col min="1577" max="1577" width="20.7109375" style="16" bestFit="1" customWidth="1"/>
    <col min="1578" max="1578" width="8.42578125" style="16" bestFit="1" customWidth="1"/>
    <col min="1579" max="1580" width="8.140625" style="16" bestFit="1" customWidth="1"/>
    <col min="1581" max="1581" width="2.28515625" style="16" customWidth="1"/>
    <col min="1582" max="1582" width="6.5703125" style="16" bestFit="1" customWidth="1"/>
    <col min="1583" max="1584" width="14.28515625" style="16" customWidth="1"/>
    <col min="1585" max="1585" width="14.28515625" style="16" bestFit="1" customWidth="1"/>
    <col min="1586" max="1586" width="20.7109375" style="16" customWidth="1"/>
    <col min="1587" max="1587" width="17.5703125" style="16" bestFit="1" customWidth="1"/>
    <col min="1588" max="1588" width="20.7109375" style="16" bestFit="1" customWidth="1"/>
    <col min="1589" max="1589" width="8.42578125" style="16" bestFit="1" customWidth="1"/>
    <col min="1590" max="1591" width="8.140625" style="16" bestFit="1" customWidth="1"/>
    <col min="1592" max="1592" width="1.85546875" style="16" customWidth="1"/>
    <col min="1593" max="1593" width="6.5703125" style="16" bestFit="1" customWidth="1"/>
    <col min="1594" max="1595" width="15.42578125" style="16" customWidth="1"/>
    <col min="1596" max="1596" width="23" style="16" customWidth="1"/>
    <col min="1597" max="1597" width="20.5703125" style="16" customWidth="1"/>
    <col min="1598" max="1598" width="25.42578125" style="16" customWidth="1"/>
    <col min="1599" max="1599" width="18.7109375" style="16" customWidth="1"/>
    <col min="1600" max="1600" width="12.85546875" style="16" customWidth="1"/>
    <col min="1601" max="1601" width="9.140625" style="16" bestFit="1" customWidth="1"/>
    <col min="1602" max="1602" width="8.5703125" style="16"/>
    <col min="1603" max="1603" width="1.85546875" style="16" customWidth="1"/>
    <col min="1604" max="1604" width="6.5703125" style="16" bestFit="1" customWidth="1"/>
    <col min="1605" max="1605" width="15.42578125" style="16" customWidth="1"/>
    <col min="1606" max="1606" width="17.85546875" style="16" bestFit="1" customWidth="1"/>
    <col min="1607" max="1607" width="23" style="16" customWidth="1"/>
    <col min="1608" max="1608" width="20.5703125" style="16" customWidth="1"/>
    <col min="1609" max="1609" width="25.42578125" style="16" customWidth="1"/>
    <col min="1610" max="1610" width="18.7109375" style="16" customWidth="1"/>
    <col min="1611" max="1611" width="12.85546875" style="16" customWidth="1"/>
    <col min="1612" max="1612" width="9.140625" style="16" bestFit="1" customWidth="1"/>
    <col min="1613" max="1613" width="8.5703125" style="16"/>
    <col min="1614" max="1614" width="1.7109375" style="16" customWidth="1"/>
    <col min="1615" max="1615" width="6.5703125" style="16" bestFit="1" customWidth="1"/>
    <col min="1616" max="1616" width="15.42578125" style="16" customWidth="1"/>
    <col min="1617" max="1617" width="17.85546875" style="16" bestFit="1" customWidth="1"/>
    <col min="1618" max="1618" width="23" style="16" customWidth="1"/>
    <col min="1619" max="1619" width="20.5703125" style="16" customWidth="1"/>
    <col min="1620" max="1620" width="25.42578125" style="16" customWidth="1"/>
    <col min="1621" max="1621" width="18.7109375" style="16" customWidth="1"/>
    <col min="1622" max="1622" width="12.85546875" style="16" customWidth="1"/>
    <col min="1623" max="1623" width="9.140625" style="16" bestFit="1" customWidth="1"/>
    <col min="1624" max="1624" width="8.5703125" style="16"/>
    <col min="1625" max="1625" width="1.7109375" style="16" customWidth="1"/>
    <col min="1626" max="1626" width="6.5703125" style="16" bestFit="1" customWidth="1"/>
    <col min="1627" max="1627" width="15.42578125" style="16" customWidth="1"/>
    <col min="1628" max="1628" width="17.85546875" style="16" bestFit="1" customWidth="1"/>
    <col min="1629" max="1629" width="23" style="16" customWidth="1"/>
    <col min="1630" max="1630" width="20.5703125" style="16" customWidth="1"/>
    <col min="1631" max="1631" width="25.42578125" style="16" customWidth="1"/>
    <col min="1632" max="1632" width="18.7109375" style="16" customWidth="1"/>
    <col min="1633" max="1633" width="12.85546875" style="16" customWidth="1"/>
    <col min="1634" max="1634" width="9.140625" style="16" bestFit="1" customWidth="1"/>
    <col min="1635" max="1792" width="8.5703125" style="16"/>
    <col min="1793" max="1793" width="1.7109375" style="16" customWidth="1"/>
    <col min="1794" max="1794" width="6.5703125" style="16" bestFit="1" customWidth="1"/>
    <col min="1795" max="1795" width="11.7109375" style="16" bestFit="1" customWidth="1"/>
    <col min="1796" max="1796" width="18.5703125" style="16" bestFit="1" customWidth="1"/>
    <col min="1797" max="1797" width="16.5703125" style="16" bestFit="1" customWidth="1"/>
    <col min="1798" max="1798" width="20" style="16" bestFit="1" customWidth="1"/>
    <col min="1799" max="1799" width="17.5703125" style="16" bestFit="1" customWidth="1"/>
    <col min="1800" max="1800" width="20.7109375" style="16" bestFit="1" customWidth="1"/>
    <col min="1801" max="1801" width="8.42578125" style="16" bestFit="1" customWidth="1"/>
    <col min="1802" max="1803" width="8.5703125" style="16" bestFit="1"/>
    <col min="1804" max="1804" width="1.7109375" style="16" customWidth="1"/>
    <col min="1805" max="1805" width="6.5703125" style="16" bestFit="1" customWidth="1"/>
    <col min="1806" max="1806" width="11.7109375" style="16" bestFit="1" customWidth="1"/>
    <col min="1807" max="1807" width="18.5703125" style="16" bestFit="1" customWidth="1"/>
    <col min="1808" max="1808" width="16.5703125" style="16" bestFit="1" customWidth="1"/>
    <col min="1809" max="1809" width="20" style="16" bestFit="1" customWidth="1"/>
    <col min="1810" max="1810" width="17.5703125" style="16" bestFit="1" customWidth="1"/>
    <col min="1811" max="1811" width="16.85546875" style="16" bestFit="1" customWidth="1"/>
    <col min="1812" max="1812" width="8.42578125" style="16" bestFit="1" customWidth="1"/>
    <col min="1813" max="1814" width="8.5703125" style="16" bestFit="1"/>
    <col min="1815" max="1815" width="2.7109375" style="16" customWidth="1"/>
    <col min="1816" max="1816" width="6.5703125" style="16" bestFit="1" customWidth="1"/>
    <col min="1817" max="1817" width="18.5703125" style="16" customWidth="1"/>
    <col min="1818" max="1818" width="18.5703125" style="16" bestFit="1" customWidth="1"/>
    <col min="1819" max="1819" width="16.5703125" style="16" bestFit="1" customWidth="1"/>
    <col min="1820" max="1820" width="25.5703125" style="16" bestFit="1" customWidth="1"/>
    <col min="1821" max="1821" width="17.5703125" style="16" bestFit="1" customWidth="1"/>
    <col min="1822" max="1822" width="16.85546875" style="16" bestFit="1" customWidth="1"/>
    <col min="1823" max="1823" width="8.42578125" style="16" bestFit="1" customWidth="1"/>
    <col min="1824" max="1825" width="8.5703125" style="16" bestFit="1"/>
    <col min="1826" max="1826" width="2.28515625" style="16" customWidth="1"/>
    <col min="1827" max="1827" width="6.5703125" style="16" bestFit="1" customWidth="1"/>
    <col min="1828" max="1828" width="11.7109375" style="16" bestFit="1" customWidth="1"/>
    <col min="1829" max="1829" width="11.7109375" style="16" customWidth="1"/>
    <col min="1830" max="1830" width="16.5703125" style="16" bestFit="1" customWidth="1"/>
    <col min="1831" max="1831" width="20" style="16" customWidth="1"/>
    <col min="1832" max="1832" width="17.5703125" style="16" bestFit="1" customWidth="1"/>
    <col min="1833" max="1833" width="20.7109375" style="16" bestFit="1" customWidth="1"/>
    <col min="1834" max="1834" width="8.42578125" style="16" bestFit="1" customWidth="1"/>
    <col min="1835" max="1836" width="8.140625" style="16" bestFit="1" customWidth="1"/>
    <col min="1837" max="1837" width="2.28515625" style="16" customWidth="1"/>
    <col min="1838" max="1838" width="6.5703125" style="16" bestFit="1" customWidth="1"/>
    <col min="1839" max="1840" width="14.28515625" style="16" customWidth="1"/>
    <col min="1841" max="1841" width="14.28515625" style="16" bestFit="1" customWidth="1"/>
    <col min="1842" max="1842" width="20.7109375" style="16" customWidth="1"/>
    <col min="1843" max="1843" width="17.5703125" style="16" bestFit="1" customWidth="1"/>
    <col min="1844" max="1844" width="20.7109375" style="16" bestFit="1" customWidth="1"/>
    <col min="1845" max="1845" width="8.42578125" style="16" bestFit="1" customWidth="1"/>
    <col min="1846" max="1847" width="8.140625" style="16" bestFit="1" customWidth="1"/>
    <col min="1848" max="1848" width="1.85546875" style="16" customWidth="1"/>
    <col min="1849" max="1849" width="6.5703125" style="16" bestFit="1" customWidth="1"/>
    <col min="1850" max="1851" width="15.42578125" style="16" customWidth="1"/>
    <col min="1852" max="1852" width="23" style="16" customWidth="1"/>
    <col min="1853" max="1853" width="20.5703125" style="16" customWidth="1"/>
    <col min="1854" max="1854" width="25.42578125" style="16" customWidth="1"/>
    <col min="1855" max="1855" width="18.7109375" style="16" customWidth="1"/>
    <col min="1856" max="1856" width="12.85546875" style="16" customWidth="1"/>
    <col min="1857" max="1857" width="9.140625" style="16" bestFit="1" customWidth="1"/>
    <col min="1858" max="1858" width="8.5703125" style="16"/>
    <col min="1859" max="1859" width="1.85546875" style="16" customWidth="1"/>
    <col min="1860" max="1860" width="6.5703125" style="16" bestFit="1" customWidth="1"/>
    <col min="1861" max="1861" width="15.42578125" style="16" customWidth="1"/>
    <col min="1862" max="1862" width="17.85546875" style="16" bestFit="1" customWidth="1"/>
    <col min="1863" max="1863" width="23" style="16" customWidth="1"/>
    <col min="1864" max="1864" width="20.5703125" style="16" customWidth="1"/>
    <col min="1865" max="1865" width="25.42578125" style="16" customWidth="1"/>
    <col min="1866" max="1866" width="18.7109375" style="16" customWidth="1"/>
    <col min="1867" max="1867" width="12.85546875" style="16" customWidth="1"/>
    <col min="1868" max="1868" width="9.140625" style="16" bestFit="1" customWidth="1"/>
    <col min="1869" max="1869" width="8.5703125" style="16"/>
    <col min="1870" max="1870" width="1.7109375" style="16" customWidth="1"/>
    <col min="1871" max="1871" width="6.5703125" style="16" bestFit="1" customWidth="1"/>
    <col min="1872" max="1872" width="15.42578125" style="16" customWidth="1"/>
    <col min="1873" max="1873" width="17.85546875" style="16" bestFit="1" customWidth="1"/>
    <col min="1874" max="1874" width="23" style="16" customWidth="1"/>
    <col min="1875" max="1875" width="20.5703125" style="16" customWidth="1"/>
    <col min="1876" max="1876" width="25.42578125" style="16" customWidth="1"/>
    <col min="1877" max="1877" width="18.7109375" style="16" customWidth="1"/>
    <col min="1878" max="1878" width="12.85546875" style="16" customWidth="1"/>
    <col min="1879" max="1879" width="9.140625" style="16" bestFit="1" customWidth="1"/>
    <col min="1880" max="1880" width="8.5703125" style="16"/>
    <col min="1881" max="1881" width="1.7109375" style="16" customWidth="1"/>
    <col min="1882" max="1882" width="6.5703125" style="16" bestFit="1" customWidth="1"/>
    <col min="1883" max="1883" width="15.42578125" style="16" customWidth="1"/>
    <col min="1884" max="1884" width="17.85546875" style="16" bestFit="1" customWidth="1"/>
    <col min="1885" max="1885" width="23" style="16" customWidth="1"/>
    <col min="1886" max="1886" width="20.5703125" style="16" customWidth="1"/>
    <col min="1887" max="1887" width="25.42578125" style="16" customWidth="1"/>
    <col min="1888" max="1888" width="18.7109375" style="16" customWidth="1"/>
    <col min="1889" max="1889" width="12.85546875" style="16" customWidth="1"/>
    <col min="1890" max="1890" width="9.140625" style="16" bestFit="1" customWidth="1"/>
    <col min="1891" max="2048" width="8.5703125" style="16"/>
    <col min="2049" max="2049" width="1.7109375" style="16" customWidth="1"/>
    <col min="2050" max="2050" width="6.5703125" style="16" bestFit="1" customWidth="1"/>
    <col min="2051" max="2051" width="11.7109375" style="16" bestFit="1" customWidth="1"/>
    <col min="2052" max="2052" width="18.5703125" style="16" bestFit="1" customWidth="1"/>
    <col min="2053" max="2053" width="16.5703125" style="16" bestFit="1" customWidth="1"/>
    <col min="2054" max="2054" width="20" style="16" bestFit="1" customWidth="1"/>
    <col min="2055" max="2055" width="17.5703125" style="16" bestFit="1" customWidth="1"/>
    <col min="2056" max="2056" width="20.7109375" style="16" bestFit="1" customWidth="1"/>
    <col min="2057" max="2057" width="8.42578125" style="16" bestFit="1" customWidth="1"/>
    <col min="2058" max="2059" width="8.5703125" style="16" bestFit="1"/>
    <col min="2060" max="2060" width="1.7109375" style="16" customWidth="1"/>
    <col min="2061" max="2061" width="6.5703125" style="16" bestFit="1" customWidth="1"/>
    <col min="2062" max="2062" width="11.7109375" style="16" bestFit="1" customWidth="1"/>
    <col min="2063" max="2063" width="18.5703125" style="16" bestFit="1" customWidth="1"/>
    <col min="2064" max="2064" width="16.5703125" style="16" bestFit="1" customWidth="1"/>
    <col min="2065" max="2065" width="20" style="16" bestFit="1" customWidth="1"/>
    <col min="2066" max="2066" width="17.5703125" style="16" bestFit="1" customWidth="1"/>
    <col min="2067" max="2067" width="16.85546875" style="16" bestFit="1" customWidth="1"/>
    <col min="2068" max="2068" width="8.42578125" style="16" bestFit="1" customWidth="1"/>
    <col min="2069" max="2070" width="8.5703125" style="16" bestFit="1"/>
    <col min="2071" max="2071" width="2.7109375" style="16" customWidth="1"/>
    <col min="2072" max="2072" width="6.5703125" style="16" bestFit="1" customWidth="1"/>
    <col min="2073" max="2073" width="18.5703125" style="16" customWidth="1"/>
    <col min="2074" max="2074" width="18.5703125" style="16" bestFit="1" customWidth="1"/>
    <col min="2075" max="2075" width="16.5703125" style="16" bestFit="1" customWidth="1"/>
    <col min="2076" max="2076" width="25.5703125" style="16" bestFit="1" customWidth="1"/>
    <col min="2077" max="2077" width="17.5703125" style="16" bestFit="1" customWidth="1"/>
    <col min="2078" max="2078" width="16.85546875" style="16" bestFit="1" customWidth="1"/>
    <col min="2079" max="2079" width="8.42578125" style="16" bestFit="1" customWidth="1"/>
    <col min="2080" max="2081" width="8.5703125" style="16" bestFit="1"/>
    <col min="2082" max="2082" width="2.28515625" style="16" customWidth="1"/>
    <col min="2083" max="2083" width="6.5703125" style="16" bestFit="1" customWidth="1"/>
    <col min="2084" max="2084" width="11.7109375" style="16" bestFit="1" customWidth="1"/>
    <col min="2085" max="2085" width="11.7109375" style="16" customWidth="1"/>
    <col min="2086" max="2086" width="16.5703125" style="16" bestFit="1" customWidth="1"/>
    <col min="2087" max="2087" width="20" style="16" customWidth="1"/>
    <col min="2088" max="2088" width="17.5703125" style="16" bestFit="1" customWidth="1"/>
    <col min="2089" max="2089" width="20.7109375" style="16" bestFit="1" customWidth="1"/>
    <col min="2090" max="2090" width="8.42578125" style="16" bestFit="1" customWidth="1"/>
    <col min="2091" max="2092" width="8.140625" style="16" bestFit="1" customWidth="1"/>
    <col min="2093" max="2093" width="2.28515625" style="16" customWidth="1"/>
    <col min="2094" max="2094" width="6.5703125" style="16" bestFit="1" customWidth="1"/>
    <col min="2095" max="2096" width="14.28515625" style="16" customWidth="1"/>
    <col min="2097" max="2097" width="14.28515625" style="16" bestFit="1" customWidth="1"/>
    <col min="2098" max="2098" width="20.7109375" style="16" customWidth="1"/>
    <col min="2099" max="2099" width="17.5703125" style="16" bestFit="1" customWidth="1"/>
    <col min="2100" max="2100" width="20.7109375" style="16" bestFit="1" customWidth="1"/>
    <col min="2101" max="2101" width="8.42578125" style="16" bestFit="1" customWidth="1"/>
    <col min="2102" max="2103" width="8.140625" style="16" bestFit="1" customWidth="1"/>
    <col min="2104" max="2104" width="1.85546875" style="16" customWidth="1"/>
    <col min="2105" max="2105" width="6.5703125" style="16" bestFit="1" customWidth="1"/>
    <col min="2106" max="2107" width="15.42578125" style="16" customWidth="1"/>
    <col min="2108" max="2108" width="23" style="16" customWidth="1"/>
    <col min="2109" max="2109" width="20.5703125" style="16" customWidth="1"/>
    <col min="2110" max="2110" width="25.42578125" style="16" customWidth="1"/>
    <col min="2111" max="2111" width="18.7109375" style="16" customWidth="1"/>
    <col min="2112" max="2112" width="12.85546875" style="16" customWidth="1"/>
    <col min="2113" max="2113" width="9.140625" style="16" bestFit="1" customWidth="1"/>
    <col min="2114" max="2114" width="8.5703125" style="16"/>
    <col min="2115" max="2115" width="1.85546875" style="16" customWidth="1"/>
    <col min="2116" max="2116" width="6.5703125" style="16" bestFit="1" customWidth="1"/>
    <col min="2117" max="2117" width="15.42578125" style="16" customWidth="1"/>
    <col min="2118" max="2118" width="17.85546875" style="16" bestFit="1" customWidth="1"/>
    <col min="2119" max="2119" width="23" style="16" customWidth="1"/>
    <col min="2120" max="2120" width="20.5703125" style="16" customWidth="1"/>
    <col min="2121" max="2121" width="25.42578125" style="16" customWidth="1"/>
    <col min="2122" max="2122" width="18.7109375" style="16" customWidth="1"/>
    <col min="2123" max="2123" width="12.85546875" style="16" customWidth="1"/>
    <col min="2124" max="2124" width="9.140625" style="16" bestFit="1" customWidth="1"/>
    <col min="2125" max="2125" width="8.5703125" style="16"/>
    <col min="2126" max="2126" width="1.7109375" style="16" customWidth="1"/>
    <col min="2127" max="2127" width="6.5703125" style="16" bestFit="1" customWidth="1"/>
    <col min="2128" max="2128" width="15.42578125" style="16" customWidth="1"/>
    <col min="2129" max="2129" width="17.85546875" style="16" bestFit="1" customWidth="1"/>
    <col min="2130" max="2130" width="23" style="16" customWidth="1"/>
    <col min="2131" max="2131" width="20.5703125" style="16" customWidth="1"/>
    <col min="2132" max="2132" width="25.42578125" style="16" customWidth="1"/>
    <col min="2133" max="2133" width="18.7109375" style="16" customWidth="1"/>
    <col min="2134" max="2134" width="12.85546875" style="16" customWidth="1"/>
    <col min="2135" max="2135" width="9.140625" style="16" bestFit="1" customWidth="1"/>
    <col min="2136" max="2136" width="8.5703125" style="16"/>
    <col min="2137" max="2137" width="1.7109375" style="16" customWidth="1"/>
    <col min="2138" max="2138" width="6.5703125" style="16" bestFit="1" customWidth="1"/>
    <col min="2139" max="2139" width="15.42578125" style="16" customWidth="1"/>
    <col min="2140" max="2140" width="17.85546875" style="16" bestFit="1" customWidth="1"/>
    <col min="2141" max="2141" width="23" style="16" customWidth="1"/>
    <col min="2142" max="2142" width="20.5703125" style="16" customWidth="1"/>
    <col min="2143" max="2143" width="25.42578125" style="16" customWidth="1"/>
    <col min="2144" max="2144" width="18.7109375" style="16" customWidth="1"/>
    <col min="2145" max="2145" width="12.85546875" style="16" customWidth="1"/>
    <col min="2146" max="2146" width="9.140625" style="16" bestFit="1" customWidth="1"/>
    <col min="2147" max="2304" width="8.5703125" style="16"/>
    <col min="2305" max="2305" width="1.7109375" style="16" customWidth="1"/>
    <col min="2306" max="2306" width="6.5703125" style="16" bestFit="1" customWidth="1"/>
    <col min="2307" max="2307" width="11.7109375" style="16" bestFit="1" customWidth="1"/>
    <col min="2308" max="2308" width="18.5703125" style="16" bestFit="1" customWidth="1"/>
    <col min="2309" max="2309" width="16.5703125" style="16" bestFit="1" customWidth="1"/>
    <col min="2310" max="2310" width="20" style="16" bestFit="1" customWidth="1"/>
    <col min="2311" max="2311" width="17.5703125" style="16" bestFit="1" customWidth="1"/>
    <col min="2312" max="2312" width="20.7109375" style="16" bestFit="1" customWidth="1"/>
    <col min="2313" max="2313" width="8.42578125" style="16" bestFit="1" customWidth="1"/>
    <col min="2314" max="2315" width="8.5703125" style="16" bestFit="1"/>
    <col min="2316" max="2316" width="1.7109375" style="16" customWidth="1"/>
    <col min="2317" max="2317" width="6.5703125" style="16" bestFit="1" customWidth="1"/>
    <col min="2318" max="2318" width="11.7109375" style="16" bestFit="1" customWidth="1"/>
    <col min="2319" max="2319" width="18.5703125" style="16" bestFit="1" customWidth="1"/>
    <col min="2320" max="2320" width="16.5703125" style="16" bestFit="1" customWidth="1"/>
    <col min="2321" max="2321" width="20" style="16" bestFit="1" customWidth="1"/>
    <col min="2322" max="2322" width="17.5703125" style="16" bestFit="1" customWidth="1"/>
    <col min="2323" max="2323" width="16.85546875" style="16" bestFit="1" customWidth="1"/>
    <col min="2324" max="2324" width="8.42578125" style="16" bestFit="1" customWidth="1"/>
    <col min="2325" max="2326" width="8.5703125" style="16" bestFit="1"/>
    <col min="2327" max="2327" width="2.7109375" style="16" customWidth="1"/>
    <col min="2328" max="2328" width="6.5703125" style="16" bestFit="1" customWidth="1"/>
    <col min="2329" max="2329" width="18.5703125" style="16" customWidth="1"/>
    <col min="2330" max="2330" width="18.5703125" style="16" bestFit="1" customWidth="1"/>
    <col min="2331" max="2331" width="16.5703125" style="16" bestFit="1" customWidth="1"/>
    <col min="2332" max="2332" width="25.5703125" style="16" bestFit="1" customWidth="1"/>
    <col min="2333" max="2333" width="17.5703125" style="16" bestFit="1" customWidth="1"/>
    <col min="2334" max="2334" width="16.85546875" style="16" bestFit="1" customWidth="1"/>
    <col min="2335" max="2335" width="8.42578125" style="16" bestFit="1" customWidth="1"/>
    <col min="2336" max="2337" width="8.5703125" style="16" bestFit="1"/>
    <col min="2338" max="2338" width="2.28515625" style="16" customWidth="1"/>
    <col min="2339" max="2339" width="6.5703125" style="16" bestFit="1" customWidth="1"/>
    <col min="2340" max="2340" width="11.7109375" style="16" bestFit="1" customWidth="1"/>
    <col min="2341" max="2341" width="11.7109375" style="16" customWidth="1"/>
    <col min="2342" max="2342" width="16.5703125" style="16" bestFit="1" customWidth="1"/>
    <col min="2343" max="2343" width="20" style="16" customWidth="1"/>
    <col min="2344" max="2344" width="17.5703125" style="16" bestFit="1" customWidth="1"/>
    <col min="2345" max="2345" width="20.7109375" style="16" bestFit="1" customWidth="1"/>
    <col min="2346" max="2346" width="8.42578125" style="16" bestFit="1" customWidth="1"/>
    <col min="2347" max="2348" width="8.140625" style="16" bestFit="1" customWidth="1"/>
    <col min="2349" max="2349" width="2.28515625" style="16" customWidth="1"/>
    <col min="2350" max="2350" width="6.5703125" style="16" bestFit="1" customWidth="1"/>
    <col min="2351" max="2352" width="14.28515625" style="16" customWidth="1"/>
    <col min="2353" max="2353" width="14.28515625" style="16" bestFit="1" customWidth="1"/>
    <col min="2354" max="2354" width="20.7109375" style="16" customWidth="1"/>
    <col min="2355" max="2355" width="17.5703125" style="16" bestFit="1" customWidth="1"/>
    <col min="2356" max="2356" width="20.7109375" style="16" bestFit="1" customWidth="1"/>
    <col min="2357" max="2357" width="8.42578125" style="16" bestFit="1" customWidth="1"/>
    <col min="2358" max="2359" width="8.140625" style="16" bestFit="1" customWidth="1"/>
    <col min="2360" max="2360" width="1.85546875" style="16" customWidth="1"/>
    <col min="2361" max="2361" width="6.5703125" style="16" bestFit="1" customWidth="1"/>
    <col min="2362" max="2363" width="15.42578125" style="16" customWidth="1"/>
    <col min="2364" max="2364" width="23" style="16" customWidth="1"/>
    <col min="2365" max="2365" width="20.5703125" style="16" customWidth="1"/>
    <col min="2366" max="2366" width="25.42578125" style="16" customWidth="1"/>
    <col min="2367" max="2367" width="18.7109375" style="16" customWidth="1"/>
    <col min="2368" max="2368" width="12.85546875" style="16" customWidth="1"/>
    <col min="2369" max="2369" width="9.140625" style="16" bestFit="1" customWidth="1"/>
    <col min="2370" max="2370" width="8.5703125" style="16"/>
    <col min="2371" max="2371" width="1.85546875" style="16" customWidth="1"/>
    <col min="2372" max="2372" width="6.5703125" style="16" bestFit="1" customWidth="1"/>
    <col min="2373" max="2373" width="15.42578125" style="16" customWidth="1"/>
    <col min="2374" max="2374" width="17.85546875" style="16" bestFit="1" customWidth="1"/>
    <col min="2375" max="2375" width="23" style="16" customWidth="1"/>
    <col min="2376" max="2376" width="20.5703125" style="16" customWidth="1"/>
    <col min="2377" max="2377" width="25.42578125" style="16" customWidth="1"/>
    <col min="2378" max="2378" width="18.7109375" style="16" customWidth="1"/>
    <col min="2379" max="2379" width="12.85546875" style="16" customWidth="1"/>
    <col min="2380" max="2380" width="9.140625" style="16" bestFit="1" customWidth="1"/>
    <col min="2381" max="2381" width="8.5703125" style="16"/>
    <col min="2382" max="2382" width="1.7109375" style="16" customWidth="1"/>
    <col min="2383" max="2383" width="6.5703125" style="16" bestFit="1" customWidth="1"/>
    <col min="2384" max="2384" width="15.42578125" style="16" customWidth="1"/>
    <col min="2385" max="2385" width="17.85546875" style="16" bestFit="1" customWidth="1"/>
    <col min="2386" max="2386" width="23" style="16" customWidth="1"/>
    <col min="2387" max="2387" width="20.5703125" style="16" customWidth="1"/>
    <col min="2388" max="2388" width="25.42578125" style="16" customWidth="1"/>
    <col min="2389" max="2389" width="18.7109375" style="16" customWidth="1"/>
    <col min="2390" max="2390" width="12.85546875" style="16" customWidth="1"/>
    <col min="2391" max="2391" width="9.140625" style="16" bestFit="1" customWidth="1"/>
    <col min="2392" max="2392" width="8.5703125" style="16"/>
    <col min="2393" max="2393" width="1.7109375" style="16" customWidth="1"/>
    <col min="2394" max="2394" width="6.5703125" style="16" bestFit="1" customWidth="1"/>
    <col min="2395" max="2395" width="15.42578125" style="16" customWidth="1"/>
    <col min="2396" max="2396" width="17.85546875" style="16" bestFit="1" customWidth="1"/>
    <col min="2397" max="2397" width="23" style="16" customWidth="1"/>
    <col min="2398" max="2398" width="20.5703125" style="16" customWidth="1"/>
    <col min="2399" max="2399" width="25.42578125" style="16" customWidth="1"/>
    <col min="2400" max="2400" width="18.7109375" style="16" customWidth="1"/>
    <col min="2401" max="2401" width="12.85546875" style="16" customWidth="1"/>
    <col min="2402" max="2402" width="9.140625" style="16" bestFit="1" customWidth="1"/>
    <col min="2403" max="2560" width="8.5703125" style="16"/>
    <col min="2561" max="2561" width="1.7109375" style="16" customWidth="1"/>
    <col min="2562" max="2562" width="6.5703125" style="16" bestFit="1" customWidth="1"/>
    <col min="2563" max="2563" width="11.7109375" style="16" bestFit="1" customWidth="1"/>
    <col min="2564" max="2564" width="18.5703125" style="16" bestFit="1" customWidth="1"/>
    <col min="2565" max="2565" width="16.5703125" style="16" bestFit="1" customWidth="1"/>
    <col min="2566" max="2566" width="20" style="16" bestFit="1" customWidth="1"/>
    <col min="2567" max="2567" width="17.5703125" style="16" bestFit="1" customWidth="1"/>
    <col min="2568" max="2568" width="20.7109375" style="16" bestFit="1" customWidth="1"/>
    <col min="2569" max="2569" width="8.42578125" style="16" bestFit="1" customWidth="1"/>
    <col min="2570" max="2571" width="8.5703125" style="16" bestFit="1"/>
    <col min="2572" max="2572" width="1.7109375" style="16" customWidth="1"/>
    <col min="2573" max="2573" width="6.5703125" style="16" bestFit="1" customWidth="1"/>
    <col min="2574" max="2574" width="11.7109375" style="16" bestFit="1" customWidth="1"/>
    <col min="2575" max="2575" width="18.5703125" style="16" bestFit="1" customWidth="1"/>
    <col min="2576" max="2576" width="16.5703125" style="16" bestFit="1" customWidth="1"/>
    <col min="2577" max="2577" width="20" style="16" bestFit="1" customWidth="1"/>
    <col min="2578" max="2578" width="17.5703125" style="16" bestFit="1" customWidth="1"/>
    <col min="2579" max="2579" width="16.85546875" style="16" bestFit="1" customWidth="1"/>
    <col min="2580" max="2580" width="8.42578125" style="16" bestFit="1" customWidth="1"/>
    <col min="2581" max="2582" width="8.5703125" style="16" bestFit="1"/>
    <col min="2583" max="2583" width="2.7109375" style="16" customWidth="1"/>
    <col min="2584" max="2584" width="6.5703125" style="16" bestFit="1" customWidth="1"/>
    <col min="2585" max="2585" width="18.5703125" style="16" customWidth="1"/>
    <col min="2586" max="2586" width="18.5703125" style="16" bestFit="1" customWidth="1"/>
    <col min="2587" max="2587" width="16.5703125" style="16" bestFit="1" customWidth="1"/>
    <col min="2588" max="2588" width="25.5703125" style="16" bestFit="1" customWidth="1"/>
    <col min="2589" max="2589" width="17.5703125" style="16" bestFit="1" customWidth="1"/>
    <col min="2590" max="2590" width="16.85546875" style="16" bestFit="1" customWidth="1"/>
    <col min="2591" max="2591" width="8.42578125" style="16" bestFit="1" customWidth="1"/>
    <col min="2592" max="2593" width="8.5703125" style="16" bestFit="1"/>
    <col min="2594" max="2594" width="2.28515625" style="16" customWidth="1"/>
    <col min="2595" max="2595" width="6.5703125" style="16" bestFit="1" customWidth="1"/>
    <col min="2596" max="2596" width="11.7109375" style="16" bestFit="1" customWidth="1"/>
    <col min="2597" max="2597" width="11.7109375" style="16" customWidth="1"/>
    <col min="2598" max="2598" width="16.5703125" style="16" bestFit="1" customWidth="1"/>
    <col min="2599" max="2599" width="20" style="16" customWidth="1"/>
    <col min="2600" max="2600" width="17.5703125" style="16" bestFit="1" customWidth="1"/>
    <col min="2601" max="2601" width="20.7109375" style="16" bestFit="1" customWidth="1"/>
    <col min="2602" max="2602" width="8.42578125" style="16" bestFit="1" customWidth="1"/>
    <col min="2603" max="2604" width="8.140625" style="16" bestFit="1" customWidth="1"/>
    <col min="2605" max="2605" width="2.28515625" style="16" customWidth="1"/>
    <col min="2606" max="2606" width="6.5703125" style="16" bestFit="1" customWidth="1"/>
    <col min="2607" max="2608" width="14.28515625" style="16" customWidth="1"/>
    <col min="2609" max="2609" width="14.28515625" style="16" bestFit="1" customWidth="1"/>
    <col min="2610" max="2610" width="20.7109375" style="16" customWidth="1"/>
    <col min="2611" max="2611" width="17.5703125" style="16" bestFit="1" customWidth="1"/>
    <col min="2612" max="2612" width="20.7109375" style="16" bestFit="1" customWidth="1"/>
    <col min="2613" max="2613" width="8.42578125" style="16" bestFit="1" customWidth="1"/>
    <col min="2614" max="2615" width="8.140625" style="16" bestFit="1" customWidth="1"/>
    <col min="2616" max="2616" width="1.85546875" style="16" customWidth="1"/>
    <col min="2617" max="2617" width="6.5703125" style="16" bestFit="1" customWidth="1"/>
    <col min="2618" max="2619" width="15.42578125" style="16" customWidth="1"/>
    <col min="2620" max="2620" width="23" style="16" customWidth="1"/>
    <col min="2621" max="2621" width="20.5703125" style="16" customWidth="1"/>
    <col min="2622" max="2622" width="25.42578125" style="16" customWidth="1"/>
    <col min="2623" max="2623" width="18.7109375" style="16" customWidth="1"/>
    <col min="2624" max="2624" width="12.85546875" style="16" customWidth="1"/>
    <col min="2625" max="2625" width="9.140625" style="16" bestFit="1" customWidth="1"/>
    <col min="2626" max="2626" width="8.5703125" style="16"/>
    <col min="2627" max="2627" width="1.85546875" style="16" customWidth="1"/>
    <col min="2628" max="2628" width="6.5703125" style="16" bestFit="1" customWidth="1"/>
    <col min="2629" max="2629" width="15.42578125" style="16" customWidth="1"/>
    <col min="2630" max="2630" width="17.85546875" style="16" bestFit="1" customWidth="1"/>
    <col min="2631" max="2631" width="23" style="16" customWidth="1"/>
    <col min="2632" max="2632" width="20.5703125" style="16" customWidth="1"/>
    <col min="2633" max="2633" width="25.42578125" style="16" customWidth="1"/>
    <col min="2634" max="2634" width="18.7109375" style="16" customWidth="1"/>
    <col min="2635" max="2635" width="12.85546875" style="16" customWidth="1"/>
    <col min="2636" max="2636" width="9.140625" style="16" bestFit="1" customWidth="1"/>
    <col min="2637" max="2637" width="8.5703125" style="16"/>
    <col min="2638" max="2638" width="1.7109375" style="16" customWidth="1"/>
    <col min="2639" max="2639" width="6.5703125" style="16" bestFit="1" customWidth="1"/>
    <col min="2640" max="2640" width="15.42578125" style="16" customWidth="1"/>
    <col min="2641" max="2641" width="17.85546875" style="16" bestFit="1" customWidth="1"/>
    <col min="2642" max="2642" width="23" style="16" customWidth="1"/>
    <col min="2643" max="2643" width="20.5703125" style="16" customWidth="1"/>
    <col min="2644" max="2644" width="25.42578125" style="16" customWidth="1"/>
    <col min="2645" max="2645" width="18.7109375" style="16" customWidth="1"/>
    <col min="2646" max="2646" width="12.85546875" style="16" customWidth="1"/>
    <col min="2647" max="2647" width="9.140625" style="16" bestFit="1" customWidth="1"/>
    <col min="2648" max="2648" width="8.5703125" style="16"/>
    <col min="2649" max="2649" width="1.7109375" style="16" customWidth="1"/>
    <col min="2650" max="2650" width="6.5703125" style="16" bestFit="1" customWidth="1"/>
    <col min="2651" max="2651" width="15.42578125" style="16" customWidth="1"/>
    <col min="2652" max="2652" width="17.85546875" style="16" bestFit="1" customWidth="1"/>
    <col min="2653" max="2653" width="23" style="16" customWidth="1"/>
    <col min="2654" max="2654" width="20.5703125" style="16" customWidth="1"/>
    <col min="2655" max="2655" width="25.42578125" style="16" customWidth="1"/>
    <col min="2656" max="2656" width="18.7109375" style="16" customWidth="1"/>
    <col min="2657" max="2657" width="12.85546875" style="16" customWidth="1"/>
    <col min="2658" max="2658" width="9.140625" style="16" bestFit="1" customWidth="1"/>
    <col min="2659" max="2816" width="8.5703125" style="16"/>
    <col min="2817" max="2817" width="1.7109375" style="16" customWidth="1"/>
    <col min="2818" max="2818" width="6.5703125" style="16" bestFit="1" customWidth="1"/>
    <col min="2819" max="2819" width="11.7109375" style="16" bestFit="1" customWidth="1"/>
    <col min="2820" max="2820" width="18.5703125" style="16" bestFit="1" customWidth="1"/>
    <col min="2821" max="2821" width="16.5703125" style="16" bestFit="1" customWidth="1"/>
    <col min="2822" max="2822" width="20" style="16" bestFit="1" customWidth="1"/>
    <col min="2823" max="2823" width="17.5703125" style="16" bestFit="1" customWidth="1"/>
    <col min="2824" max="2824" width="20.7109375" style="16" bestFit="1" customWidth="1"/>
    <col min="2825" max="2825" width="8.42578125" style="16" bestFit="1" customWidth="1"/>
    <col min="2826" max="2827" width="8.5703125" style="16" bestFit="1"/>
    <col min="2828" max="2828" width="1.7109375" style="16" customWidth="1"/>
    <col min="2829" max="2829" width="6.5703125" style="16" bestFit="1" customWidth="1"/>
    <col min="2830" max="2830" width="11.7109375" style="16" bestFit="1" customWidth="1"/>
    <col min="2831" max="2831" width="18.5703125" style="16" bestFit="1" customWidth="1"/>
    <col min="2832" max="2832" width="16.5703125" style="16" bestFit="1" customWidth="1"/>
    <col min="2833" max="2833" width="20" style="16" bestFit="1" customWidth="1"/>
    <col min="2834" max="2834" width="17.5703125" style="16" bestFit="1" customWidth="1"/>
    <col min="2835" max="2835" width="16.85546875" style="16" bestFit="1" customWidth="1"/>
    <col min="2836" max="2836" width="8.42578125" style="16" bestFit="1" customWidth="1"/>
    <col min="2837" max="2838" width="8.5703125" style="16" bestFit="1"/>
    <col min="2839" max="2839" width="2.7109375" style="16" customWidth="1"/>
    <col min="2840" max="2840" width="6.5703125" style="16" bestFit="1" customWidth="1"/>
    <col min="2841" max="2841" width="18.5703125" style="16" customWidth="1"/>
    <col min="2842" max="2842" width="18.5703125" style="16" bestFit="1" customWidth="1"/>
    <col min="2843" max="2843" width="16.5703125" style="16" bestFit="1" customWidth="1"/>
    <col min="2844" max="2844" width="25.5703125" style="16" bestFit="1" customWidth="1"/>
    <col min="2845" max="2845" width="17.5703125" style="16" bestFit="1" customWidth="1"/>
    <col min="2846" max="2846" width="16.85546875" style="16" bestFit="1" customWidth="1"/>
    <col min="2847" max="2847" width="8.42578125" style="16" bestFit="1" customWidth="1"/>
    <col min="2848" max="2849" width="8.5703125" style="16" bestFit="1"/>
    <col min="2850" max="2850" width="2.28515625" style="16" customWidth="1"/>
    <col min="2851" max="2851" width="6.5703125" style="16" bestFit="1" customWidth="1"/>
    <col min="2852" max="2852" width="11.7109375" style="16" bestFit="1" customWidth="1"/>
    <col min="2853" max="2853" width="11.7109375" style="16" customWidth="1"/>
    <col min="2854" max="2854" width="16.5703125" style="16" bestFit="1" customWidth="1"/>
    <col min="2855" max="2855" width="20" style="16" customWidth="1"/>
    <col min="2856" max="2856" width="17.5703125" style="16" bestFit="1" customWidth="1"/>
    <col min="2857" max="2857" width="20.7109375" style="16" bestFit="1" customWidth="1"/>
    <col min="2858" max="2858" width="8.42578125" style="16" bestFit="1" customWidth="1"/>
    <col min="2859" max="2860" width="8.140625" style="16" bestFit="1" customWidth="1"/>
    <col min="2861" max="2861" width="2.28515625" style="16" customWidth="1"/>
    <col min="2862" max="2862" width="6.5703125" style="16" bestFit="1" customWidth="1"/>
    <col min="2863" max="2864" width="14.28515625" style="16" customWidth="1"/>
    <col min="2865" max="2865" width="14.28515625" style="16" bestFit="1" customWidth="1"/>
    <col min="2866" max="2866" width="20.7109375" style="16" customWidth="1"/>
    <col min="2867" max="2867" width="17.5703125" style="16" bestFit="1" customWidth="1"/>
    <col min="2868" max="2868" width="20.7109375" style="16" bestFit="1" customWidth="1"/>
    <col min="2869" max="2869" width="8.42578125" style="16" bestFit="1" customWidth="1"/>
    <col min="2870" max="2871" width="8.140625" style="16" bestFit="1" customWidth="1"/>
    <col min="2872" max="2872" width="1.85546875" style="16" customWidth="1"/>
    <col min="2873" max="2873" width="6.5703125" style="16" bestFit="1" customWidth="1"/>
    <col min="2874" max="2875" width="15.42578125" style="16" customWidth="1"/>
    <col min="2876" max="2876" width="23" style="16" customWidth="1"/>
    <col min="2877" max="2877" width="20.5703125" style="16" customWidth="1"/>
    <col min="2878" max="2878" width="25.42578125" style="16" customWidth="1"/>
    <col min="2879" max="2879" width="18.7109375" style="16" customWidth="1"/>
    <col min="2880" max="2880" width="12.85546875" style="16" customWidth="1"/>
    <col min="2881" max="2881" width="9.140625" style="16" bestFit="1" customWidth="1"/>
    <col min="2882" max="2882" width="8.5703125" style="16"/>
    <col min="2883" max="2883" width="1.85546875" style="16" customWidth="1"/>
    <col min="2884" max="2884" width="6.5703125" style="16" bestFit="1" customWidth="1"/>
    <col min="2885" max="2885" width="15.42578125" style="16" customWidth="1"/>
    <col min="2886" max="2886" width="17.85546875" style="16" bestFit="1" customWidth="1"/>
    <col min="2887" max="2887" width="23" style="16" customWidth="1"/>
    <col min="2888" max="2888" width="20.5703125" style="16" customWidth="1"/>
    <col min="2889" max="2889" width="25.42578125" style="16" customWidth="1"/>
    <col min="2890" max="2890" width="18.7109375" style="16" customWidth="1"/>
    <col min="2891" max="2891" width="12.85546875" style="16" customWidth="1"/>
    <col min="2892" max="2892" width="9.140625" style="16" bestFit="1" customWidth="1"/>
    <col min="2893" max="2893" width="8.5703125" style="16"/>
    <col min="2894" max="2894" width="1.7109375" style="16" customWidth="1"/>
    <col min="2895" max="2895" width="6.5703125" style="16" bestFit="1" customWidth="1"/>
    <col min="2896" max="2896" width="15.42578125" style="16" customWidth="1"/>
    <col min="2897" max="2897" width="17.85546875" style="16" bestFit="1" customWidth="1"/>
    <col min="2898" max="2898" width="23" style="16" customWidth="1"/>
    <col min="2899" max="2899" width="20.5703125" style="16" customWidth="1"/>
    <col min="2900" max="2900" width="25.42578125" style="16" customWidth="1"/>
    <col min="2901" max="2901" width="18.7109375" style="16" customWidth="1"/>
    <col min="2902" max="2902" width="12.85546875" style="16" customWidth="1"/>
    <col min="2903" max="2903" width="9.140625" style="16" bestFit="1" customWidth="1"/>
    <col min="2904" max="2904" width="8.5703125" style="16"/>
    <col min="2905" max="2905" width="1.7109375" style="16" customWidth="1"/>
    <col min="2906" max="2906" width="6.5703125" style="16" bestFit="1" customWidth="1"/>
    <col min="2907" max="2907" width="15.42578125" style="16" customWidth="1"/>
    <col min="2908" max="2908" width="17.85546875" style="16" bestFit="1" customWidth="1"/>
    <col min="2909" max="2909" width="23" style="16" customWidth="1"/>
    <col min="2910" max="2910" width="20.5703125" style="16" customWidth="1"/>
    <col min="2911" max="2911" width="25.42578125" style="16" customWidth="1"/>
    <col min="2912" max="2912" width="18.7109375" style="16" customWidth="1"/>
    <col min="2913" max="2913" width="12.85546875" style="16" customWidth="1"/>
    <col min="2914" max="2914" width="9.140625" style="16" bestFit="1" customWidth="1"/>
    <col min="2915" max="3072" width="8.5703125" style="16"/>
    <col min="3073" max="3073" width="1.7109375" style="16" customWidth="1"/>
    <col min="3074" max="3074" width="6.5703125" style="16" bestFit="1" customWidth="1"/>
    <col min="3075" max="3075" width="11.7109375" style="16" bestFit="1" customWidth="1"/>
    <col min="3076" max="3076" width="18.5703125" style="16" bestFit="1" customWidth="1"/>
    <col min="3077" max="3077" width="16.5703125" style="16" bestFit="1" customWidth="1"/>
    <col min="3078" max="3078" width="20" style="16" bestFit="1" customWidth="1"/>
    <col min="3079" max="3079" width="17.5703125" style="16" bestFit="1" customWidth="1"/>
    <col min="3080" max="3080" width="20.7109375" style="16" bestFit="1" customWidth="1"/>
    <col min="3081" max="3081" width="8.42578125" style="16" bestFit="1" customWidth="1"/>
    <col min="3082" max="3083" width="8.5703125" style="16" bestFit="1"/>
    <col min="3084" max="3084" width="1.7109375" style="16" customWidth="1"/>
    <col min="3085" max="3085" width="6.5703125" style="16" bestFit="1" customWidth="1"/>
    <col min="3086" max="3086" width="11.7109375" style="16" bestFit="1" customWidth="1"/>
    <col min="3087" max="3087" width="18.5703125" style="16" bestFit="1" customWidth="1"/>
    <col min="3088" max="3088" width="16.5703125" style="16" bestFit="1" customWidth="1"/>
    <col min="3089" max="3089" width="20" style="16" bestFit="1" customWidth="1"/>
    <col min="3090" max="3090" width="17.5703125" style="16" bestFit="1" customWidth="1"/>
    <col min="3091" max="3091" width="16.85546875" style="16" bestFit="1" customWidth="1"/>
    <col min="3092" max="3092" width="8.42578125" style="16" bestFit="1" customWidth="1"/>
    <col min="3093" max="3094" width="8.5703125" style="16" bestFit="1"/>
    <col min="3095" max="3095" width="2.7109375" style="16" customWidth="1"/>
    <col min="3096" max="3096" width="6.5703125" style="16" bestFit="1" customWidth="1"/>
    <col min="3097" max="3097" width="18.5703125" style="16" customWidth="1"/>
    <col min="3098" max="3098" width="18.5703125" style="16" bestFit="1" customWidth="1"/>
    <col min="3099" max="3099" width="16.5703125" style="16" bestFit="1" customWidth="1"/>
    <col min="3100" max="3100" width="25.5703125" style="16" bestFit="1" customWidth="1"/>
    <col min="3101" max="3101" width="17.5703125" style="16" bestFit="1" customWidth="1"/>
    <col min="3102" max="3102" width="16.85546875" style="16" bestFit="1" customWidth="1"/>
    <col min="3103" max="3103" width="8.42578125" style="16" bestFit="1" customWidth="1"/>
    <col min="3104" max="3105" width="8.5703125" style="16" bestFit="1"/>
    <col min="3106" max="3106" width="2.28515625" style="16" customWidth="1"/>
    <col min="3107" max="3107" width="6.5703125" style="16" bestFit="1" customWidth="1"/>
    <col min="3108" max="3108" width="11.7109375" style="16" bestFit="1" customWidth="1"/>
    <col min="3109" max="3109" width="11.7109375" style="16" customWidth="1"/>
    <col min="3110" max="3110" width="16.5703125" style="16" bestFit="1" customWidth="1"/>
    <col min="3111" max="3111" width="20" style="16" customWidth="1"/>
    <col min="3112" max="3112" width="17.5703125" style="16" bestFit="1" customWidth="1"/>
    <col min="3113" max="3113" width="20.7109375" style="16" bestFit="1" customWidth="1"/>
    <col min="3114" max="3114" width="8.42578125" style="16" bestFit="1" customWidth="1"/>
    <col min="3115" max="3116" width="8.140625" style="16" bestFit="1" customWidth="1"/>
    <col min="3117" max="3117" width="2.28515625" style="16" customWidth="1"/>
    <col min="3118" max="3118" width="6.5703125" style="16" bestFit="1" customWidth="1"/>
    <col min="3119" max="3120" width="14.28515625" style="16" customWidth="1"/>
    <col min="3121" max="3121" width="14.28515625" style="16" bestFit="1" customWidth="1"/>
    <col min="3122" max="3122" width="20.7109375" style="16" customWidth="1"/>
    <col min="3123" max="3123" width="17.5703125" style="16" bestFit="1" customWidth="1"/>
    <col min="3124" max="3124" width="20.7109375" style="16" bestFit="1" customWidth="1"/>
    <col min="3125" max="3125" width="8.42578125" style="16" bestFit="1" customWidth="1"/>
    <col min="3126" max="3127" width="8.140625" style="16" bestFit="1" customWidth="1"/>
    <col min="3128" max="3128" width="1.85546875" style="16" customWidth="1"/>
    <col min="3129" max="3129" width="6.5703125" style="16" bestFit="1" customWidth="1"/>
    <col min="3130" max="3131" width="15.42578125" style="16" customWidth="1"/>
    <col min="3132" max="3132" width="23" style="16" customWidth="1"/>
    <col min="3133" max="3133" width="20.5703125" style="16" customWidth="1"/>
    <col min="3134" max="3134" width="25.42578125" style="16" customWidth="1"/>
    <col min="3135" max="3135" width="18.7109375" style="16" customWidth="1"/>
    <col min="3136" max="3136" width="12.85546875" style="16" customWidth="1"/>
    <col min="3137" max="3137" width="9.140625" style="16" bestFit="1" customWidth="1"/>
    <col min="3138" max="3138" width="8.5703125" style="16"/>
    <col min="3139" max="3139" width="1.85546875" style="16" customWidth="1"/>
    <col min="3140" max="3140" width="6.5703125" style="16" bestFit="1" customWidth="1"/>
    <col min="3141" max="3141" width="15.42578125" style="16" customWidth="1"/>
    <col min="3142" max="3142" width="17.85546875" style="16" bestFit="1" customWidth="1"/>
    <col min="3143" max="3143" width="23" style="16" customWidth="1"/>
    <col min="3144" max="3144" width="20.5703125" style="16" customWidth="1"/>
    <col min="3145" max="3145" width="25.42578125" style="16" customWidth="1"/>
    <col min="3146" max="3146" width="18.7109375" style="16" customWidth="1"/>
    <col min="3147" max="3147" width="12.85546875" style="16" customWidth="1"/>
    <col min="3148" max="3148" width="9.140625" style="16" bestFit="1" customWidth="1"/>
    <col min="3149" max="3149" width="8.5703125" style="16"/>
    <col min="3150" max="3150" width="1.7109375" style="16" customWidth="1"/>
    <col min="3151" max="3151" width="6.5703125" style="16" bestFit="1" customWidth="1"/>
    <col min="3152" max="3152" width="15.42578125" style="16" customWidth="1"/>
    <col min="3153" max="3153" width="17.85546875" style="16" bestFit="1" customWidth="1"/>
    <col min="3154" max="3154" width="23" style="16" customWidth="1"/>
    <col min="3155" max="3155" width="20.5703125" style="16" customWidth="1"/>
    <col min="3156" max="3156" width="25.42578125" style="16" customWidth="1"/>
    <col min="3157" max="3157" width="18.7109375" style="16" customWidth="1"/>
    <col min="3158" max="3158" width="12.85546875" style="16" customWidth="1"/>
    <col min="3159" max="3159" width="9.140625" style="16" bestFit="1" customWidth="1"/>
    <col min="3160" max="3160" width="8.5703125" style="16"/>
    <col min="3161" max="3161" width="1.7109375" style="16" customWidth="1"/>
    <col min="3162" max="3162" width="6.5703125" style="16" bestFit="1" customWidth="1"/>
    <col min="3163" max="3163" width="15.42578125" style="16" customWidth="1"/>
    <col min="3164" max="3164" width="17.85546875" style="16" bestFit="1" customWidth="1"/>
    <col min="3165" max="3165" width="23" style="16" customWidth="1"/>
    <col min="3166" max="3166" width="20.5703125" style="16" customWidth="1"/>
    <col min="3167" max="3167" width="25.42578125" style="16" customWidth="1"/>
    <col min="3168" max="3168" width="18.7109375" style="16" customWidth="1"/>
    <col min="3169" max="3169" width="12.85546875" style="16" customWidth="1"/>
    <col min="3170" max="3170" width="9.140625" style="16" bestFit="1" customWidth="1"/>
    <col min="3171" max="3328" width="8.5703125" style="16"/>
    <col min="3329" max="3329" width="1.7109375" style="16" customWidth="1"/>
    <col min="3330" max="3330" width="6.5703125" style="16" bestFit="1" customWidth="1"/>
    <col min="3331" max="3331" width="11.7109375" style="16" bestFit="1" customWidth="1"/>
    <col min="3332" max="3332" width="18.5703125" style="16" bestFit="1" customWidth="1"/>
    <col min="3333" max="3333" width="16.5703125" style="16" bestFit="1" customWidth="1"/>
    <col min="3334" max="3334" width="20" style="16" bestFit="1" customWidth="1"/>
    <col min="3335" max="3335" width="17.5703125" style="16" bestFit="1" customWidth="1"/>
    <col min="3336" max="3336" width="20.7109375" style="16" bestFit="1" customWidth="1"/>
    <col min="3337" max="3337" width="8.42578125" style="16" bestFit="1" customWidth="1"/>
    <col min="3338" max="3339" width="8.5703125" style="16" bestFit="1"/>
    <col min="3340" max="3340" width="1.7109375" style="16" customWidth="1"/>
    <col min="3341" max="3341" width="6.5703125" style="16" bestFit="1" customWidth="1"/>
    <col min="3342" max="3342" width="11.7109375" style="16" bestFit="1" customWidth="1"/>
    <col min="3343" max="3343" width="18.5703125" style="16" bestFit="1" customWidth="1"/>
    <col min="3344" max="3344" width="16.5703125" style="16" bestFit="1" customWidth="1"/>
    <col min="3345" max="3345" width="20" style="16" bestFit="1" customWidth="1"/>
    <col min="3346" max="3346" width="17.5703125" style="16" bestFit="1" customWidth="1"/>
    <col min="3347" max="3347" width="16.85546875" style="16" bestFit="1" customWidth="1"/>
    <col min="3348" max="3348" width="8.42578125" style="16" bestFit="1" customWidth="1"/>
    <col min="3349" max="3350" width="8.5703125" style="16" bestFit="1"/>
    <col min="3351" max="3351" width="2.7109375" style="16" customWidth="1"/>
    <col min="3352" max="3352" width="6.5703125" style="16" bestFit="1" customWidth="1"/>
    <col min="3353" max="3353" width="18.5703125" style="16" customWidth="1"/>
    <col min="3354" max="3354" width="18.5703125" style="16" bestFit="1" customWidth="1"/>
    <col min="3355" max="3355" width="16.5703125" style="16" bestFit="1" customWidth="1"/>
    <col min="3356" max="3356" width="25.5703125" style="16" bestFit="1" customWidth="1"/>
    <col min="3357" max="3357" width="17.5703125" style="16" bestFit="1" customWidth="1"/>
    <col min="3358" max="3358" width="16.85546875" style="16" bestFit="1" customWidth="1"/>
    <col min="3359" max="3359" width="8.42578125" style="16" bestFit="1" customWidth="1"/>
    <col min="3360" max="3361" width="8.5703125" style="16" bestFit="1"/>
    <col min="3362" max="3362" width="2.28515625" style="16" customWidth="1"/>
    <col min="3363" max="3363" width="6.5703125" style="16" bestFit="1" customWidth="1"/>
    <col min="3364" max="3364" width="11.7109375" style="16" bestFit="1" customWidth="1"/>
    <col min="3365" max="3365" width="11.7109375" style="16" customWidth="1"/>
    <col min="3366" max="3366" width="16.5703125" style="16" bestFit="1" customWidth="1"/>
    <col min="3367" max="3367" width="20" style="16" customWidth="1"/>
    <col min="3368" max="3368" width="17.5703125" style="16" bestFit="1" customWidth="1"/>
    <col min="3369" max="3369" width="20.7109375" style="16" bestFit="1" customWidth="1"/>
    <col min="3370" max="3370" width="8.42578125" style="16" bestFit="1" customWidth="1"/>
    <col min="3371" max="3372" width="8.140625" style="16" bestFit="1" customWidth="1"/>
    <col min="3373" max="3373" width="2.28515625" style="16" customWidth="1"/>
    <col min="3374" max="3374" width="6.5703125" style="16" bestFit="1" customWidth="1"/>
    <col min="3375" max="3376" width="14.28515625" style="16" customWidth="1"/>
    <col min="3377" max="3377" width="14.28515625" style="16" bestFit="1" customWidth="1"/>
    <col min="3378" max="3378" width="20.7109375" style="16" customWidth="1"/>
    <col min="3379" max="3379" width="17.5703125" style="16" bestFit="1" customWidth="1"/>
    <col min="3380" max="3380" width="20.7109375" style="16" bestFit="1" customWidth="1"/>
    <col min="3381" max="3381" width="8.42578125" style="16" bestFit="1" customWidth="1"/>
    <col min="3382" max="3383" width="8.140625" style="16" bestFit="1" customWidth="1"/>
    <col min="3384" max="3384" width="1.85546875" style="16" customWidth="1"/>
    <col min="3385" max="3385" width="6.5703125" style="16" bestFit="1" customWidth="1"/>
    <col min="3386" max="3387" width="15.42578125" style="16" customWidth="1"/>
    <col min="3388" max="3388" width="23" style="16" customWidth="1"/>
    <col min="3389" max="3389" width="20.5703125" style="16" customWidth="1"/>
    <col min="3390" max="3390" width="25.42578125" style="16" customWidth="1"/>
    <col min="3391" max="3391" width="18.7109375" style="16" customWidth="1"/>
    <col min="3392" max="3392" width="12.85546875" style="16" customWidth="1"/>
    <col min="3393" max="3393" width="9.140625" style="16" bestFit="1" customWidth="1"/>
    <col min="3394" max="3394" width="8.5703125" style="16"/>
    <col min="3395" max="3395" width="1.85546875" style="16" customWidth="1"/>
    <col min="3396" max="3396" width="6.5703125" style="16" bestFit="1" customWidth="1"/>
    <col min="3397" max="3397" width="15.42578125" style="16" customWidth="1"/>
    <col min="3398" max="3398" width="17.85546875" style="16" bestFit="1" customWidth="1"/>
    <col min="3399" max="3399" width="23" style="16" customWidth="1"/>
    <col min="3400" max="3400" width="20.5703125" style="16" customWidth="1"/>
    <col min="3401" max="3401" width="25.42578125" style="16" customWidth="1"/>
    <col min="3402" max="3402" width="18.7109375" style="16" customWidth="1"/>
    <col min="3403" max="3403" width="12.85546875" style="16" customWidth="1"/>
    <col min="3404" max="3404" width="9.140625" style="16" bestFit="1" customWidth="1"/>
    <col min="3405" max="3405" width="8.5703125" style="16"/>
    <col min="3406" max="3406" width="1.7109375" style="16" customWidth="1"/>
    <col min="3407" max="3407" width="6.5703125" style="16" bestFit="1" customWidth="1"/>
    <col min="3408" max="3408" width="15.42578125" style="16" customWidth="1"/>
    <col min="3409" max="3409" width="17.85546875" style="16" bestFit="1" customWidth="1"/>
    <col min="3410" max="3410" width="23" style="16" customWidth="1"/>
    <col min="3411" max="3411" width="20.5703125" style="16" customWidth="1"/>
    <col min="3412" max="3412" width="25.42578125" style="16" customWidth="1"/>
    <col min="3413" max="3413" width="18.7109375" style="16" customWidth="1"/>
    <col min="3414" max="3414" width="12.85546875" style="16" customWidth="1"/>
    <col min="3415" max="3415" width="9.140625" style="16" bestFit="1" customWidth="1"/>
    <col min="3416" max="3416" width="8.5703125" style="16"/>
    <col min="3417" max="3417" width="1.7109375" style="16" customWidth="1"/>
    <col min="3418" max="3418" width="6.5703125" style="16" bestFit="1" customWidth="1"/>
    <col min="3419" max="3419" width="15.42578125" style="16" customWidth="1"/>
    <col min="3420" max="3420" width="17.85546875" style="16" bestFit="1" customWidth="1"/>
    <col min="3421" max="3421" width="23" style="16" customWidth="1"/>
    <col min="3422" max="3422" width="20.5703125" style="16" customWidth="1"/>
    <col min="3423" max="3423" width="25.42578125" style="16" customWidth="1"/>
    <col min="3424" max="3424" width="18.7109375" style="16" customWidth="1"/>
    <col min="3425" max="3425" width="12.85546875" style="16" customWidth="1"/>
    <col min="3426" max="3426" width="9.140625" style="16" bestFit="1" customWidth="1"/>
    <col min="3427" max="3584" width="8.5703125" style="16"/>
    <col min="3585" max="3585" width="1.7109375" style="16" customWidth="1"/>
    <col min="3586" max="3586" width="6.5703125" style="16" bestFit="1" customWidth="1"/>
    <col min="3587" max="3587" width="11.7109375" style="16" bestFit="1" customWidth="1"/>
    <col min="3588" max="3588" width="18.5703125" style="16" bestFit="1" customWidth="1"/>
    <col min="3589" max="3589" width="16.5703125" style="16" bestFit="1" customWidth="1"/>
    <col min="3590" max="3590" width="20" style="16" bestFit="1" customWidth="1"/>
    <col min="3591" max="3591" width="17.5703125" style="16" bestFit="1" customWidth="1"/>
    <col min="3592" max="3592" width="20.7109375" style="16" bestFit="1" customWidth="1"/>
    <col min="3593" max="3593" width="8.42578125" style="16" bestFit="1" customWidth="1"/>
    <col min="3594" max="3595" width="8.5703125" style="16" bestFit="1"/>
    <col min="3596" max="3596" width="1.7109375" style="16" customWidth="1"/>
    <col min="3597" max="3597" width="6.5703125" style="16" bestFit="1" customWidth="1"/>
    <col min="3598" max="3598" width="11.7109375" style="16" bestFit="1" customWidth="1"/>
    <col min="3599" max="3599" width="18.5703125" style="16" bestFit="1" customWidth="1"/>
    <col min="3600" max="3600" width="16.5703125" style="16" bestFit="1" customWidth="1"/>
    <col min="3601" max="3601" width="20" style="16" bestFit="1" customWidth="1"/>
    <col min="3602" max="3602" width="17.5703125" style="16" bestFit="1" customWidth="1"/>
    <col min="3603" max="3603" width="16.85546875" style="16" bestFit="1" customWidth="1"/>
    <col min="3604" max="3604" width="8.42578125" style="16" bestFit="1" customWidth="1"/>
    <col min="3605" max="3606" width="8.5703125" style="16" bestFit="1"/>
    <col min="3607" max="3607" width="2.7109375" style="16" customWidth="1"/>
    <col min="3608" max="3608" width="6.5703125" style="16" bestFit="1" customWidth="1"/>
    <col min="3609" max="3609" width="18.5703125" style="16" customWidth="1"/>
    <col min="3610" max="3610" width="18.5703125" style="16" bestFit="1" customWidth="1"/>
    <col min="3611" max="3611" width="16.5703125" style="16" bestFit="1" customWidth="1"/>
    <col min="3612" max="3612" width="25.5703125" style="16" bestFit="1" customWidth="1"/>
    <col min="3613" max="3613" width="17.5703125" style="16" bestFit="1" customWidth="1"/>
    <col min="3614" max="3614" width="16.85546875" style="16" bestFit="1" customWidth="1"/>
    <col min="3615" max="3615" width="8.42578125" style="16" bestFit="1" customWidth="1"/>
    <col min="3616" max="3617" width="8.5703125" style="16" bestFit="1"/>
    <col min="3618" max="3618" width="2.28515625" style="16" customWidth="1"/>
    <col min="3619" max="3619" width="6.5703125" style="16" bestFit="1" customWidth="1"/>
    <col min="3620" max="3620" width="11.7109375" style="16" bestFit="1" customWidth="1"/>
    <col min="3621" max="3621" width="11.7109375" style="16" customWidth="1"/>
    <col min="3622" max="3622" width="16.5703125" style="16" bestFit="1" customWidth="1"/>
    <col min="3623" max="3623" width="20" style="16" customWidth="1"/>
    <col min="3624" max="3624" width="17.5703125" style="16" bestFit="1" customWidth="1"/>
    <col min="3625" max="3625" width="20.7109375" style="16" bestFit="1" customWidth="1"/>
    <col min="3626" max="3626" width="8.42578125" style="16" bestFit="1" customWidth="1"/>
    <col min="3627" max="3628" width="8.140625" style="16" bestFit="1" customWidth="1"/>
    <col min="3629" max="3629" width="2.28515625" style="16" customWidth="1"/>
    <col min="3630" max="3630" width="6.5703125" style="16" bestFit="1" customWidth="1"/>
    <col min="3631" max="3632" width="14.28515625" style="16" customWidth="1"/>
    <col min="3633" max="3633" width="14.28515625" style="16" bestFit="1" customWidth="1"/>
    <col min="3634" max="3634" width="20.7109375" style="16" customWidth="1"/>
    <col min="3635" max="3635" width="17.5703125" style="16" bestFit="1" customWidth="1"/>
    <col min="3636" max="3636" width="20.7109375" style="16" bestFit="1" customWidth="1"/>
    <col min="3637" max="3637" width="8.42578125" style="16" bestFit="1" customWidth="1"/>
    <col min="3638" max="3639" width="8.140625" style="16" bestFit="1" customWidth="1"/>
    <col min="3640" max="3640" width="1.85546875" style="16" customWidth="1"/>
    <col min="3641" max="3641" width="6.5703125" style="16" bestFit="1" customWidth="1"/>
    <col min="3642" max="3643" width="15.42578125" style="16" customWidth="1"/>
    <col min="3644" max="3644" width="23" style="16" customWidth="1"/>
    <col min="3645" max="3645" width="20.5703125" style="16" customWidth="1"/>
    <col min="3646" max="3646" width="25.42578125" style="16" customWidth="1"/>
    <col min="3647" max="3647" width="18.7109375" style="16" customWidth="1"/>
    <col min="3648" max="3648" width="12.85546875" style="16" customWidth="1"/>
    <col min="3649" max="3649" width="9.140625" style="16" bestFit="1" customWidth="1"/>
    <col min="3650" max="3650" width="8.5703125" style="16"/>
    <col min="3651" max="3651" width="1.85546875" style="16" customWidth="1"/>
    <col min="3652" max="3652" width="6.5703125" style="16" bestFit="1" customWidth="1"/>
    <col min="3653" max="3653" width="15.42578125" style="16" customWidth="1"/>
    <col min="3654" max="3654" width="17.85546875" style="16" bestFit="1" customWidth="1"/>
    <col min="3655" max="3655" width="23" style="16" customWidth="1"/>
    <col min="3656" max="3656" width="20.5703125" style="16" customWidth="1"/>
    <col min="3657" max="3657" width="25.42578125" style="16" customWidth="1"/>
    <col min="3658" max="3658" width="18.7109375" style="16" customWidth="1"/>
    <col min="3659" max="3659" width="12.85546875" style="16" customWidth="1"/>
    <col min="3660" max="3660" width="9.140625" style="16" bestFit="1" customWidth="1"/>
    <col min="3661" max="3661" width="8.5703125" style="16"/>
    <col min="3662" max="3662" width="1.7109375" style="16" customWidth="1"/>
    <col min="3663" max="3663" width="6.5703125" style="16" bestFit="1" customWidth="1"/>
    <col min="3664" max="3664" width="15.42578125" style="16" customWidth="1"/>
    <col min="3665" max="3665" width="17.85546875" style="16" bestFit="1" customWidth="1"/>
    <col min="3666" max="3666" width="23" style="16" customWidth="1"/>
    <col min="3667" max="3667" width="20.5703125" style="16" customWidth="1"/>
    <col min="3668" max="3668" width="25.42578125" style="16" customWidth="1"/>
    <col min="3669" max="3669" width="18.7109375" style="16" customWidth="1"/>
    <col min="3670" max="3670" width="12.85546875" style="16" customWidth="1"/>
    <col min="3671" max="3671" width="9.140625" style="16" bestFit="1" customWidth="1"/>
    <col min="3672" max="3672" width="8.5703125" style="16"/>
    <col min="3673" max="3673" width="1.7109375" style="16" customWidth="1"/>
    <col min="3674" max="3674" width="6.5703125" style="16" bestFit="1" customWidth="1"/>
    <col min="3675" max="3675" width="15.42578125" style="16" customWidth="1"/>
    <col min="3676" max="3676" width="17.85546875" style="16" bestFit="1" customWidth="1"/>
    <col min="3677" max="3677" width="23" style="16" customWidth="1"/>
    <col min="3678" max="3678" width="20.5703125" style="16" customWidth="1"/>
    <col min="3679" max="3679" width="25.42578125" style="16" customWidth="1"/>
    <col min="3680" max="3680" width="18.7109375" style="16" customWidth="1"/>
    <col min="3681" max="3681" width="12.85546875" style="16" customWidth="1"/>
    <col min="3682" max="3682" width="9.140625" style="16" bestFit="1" customWidth="1"/>
    <col min="3683" max="3840" width="8.5703125" style="16"/>
    <col min="3841" max="3841" width="1.7109375" style="16" customWidth="1"/>
    <col min="3842" max="3842" width="6.5703125" style="16" bestFit="1" customWidth="1"/>
    <col min="3843" max="3843" width="11.7109375" style="16" bestFit="1" customWidth="1"/>
    <col min="3844" max="3844" width="18.5703125" style="16" bestFit="1" customWidth="1"/>
    <col min="3845" max="3845" width="16.5703125" style="16" bestFit="1" customWidth="1"/>
    <col min="3846" max="3846" width="20" style="16" bestFit="1" customWidth="1"/>
    <col min="3847" max="3847" width="17.5703125" style="16" bestFit="1" customWidth="1"/>
    <col min="3848" max="3848" width="20.7109375" style="16" bestFit="1" customWidth="1"/>
    <col min="3849" max="3849" width="8.42578125" style="16" bestFit="1" customWidth="1"/>
    <col min="3850" max="3851" width="8.5703125" style="16" bestFit="1"/>
    <col min="3852" max="3852" width="1.7109375" style="16" customWidth="1"/>
    <col min="3853" max="3853" width="6.5703125" style="16" bestFit="1" customWidth="1"/>
    <col min="3854" max="3854" width="11.7109375" style="16" bestFit="1" customWidth="1"/>
    <col min="3855" max="3855" width="18.5703125" style="16" bestFit="1" customWidth="1"/>
    <col min="3856" max="3856" width="16.5703125" style="16" bestFit="1" customWidth="1"/>
    <col min="3857" max="3857" width="20" style="16" bestFit="1" customWidth="1"/>
    <col min="3858" max="3858" width="17.5703125" style="16" bestFit="1" customWidth="1"/>
    <col min="3859" max="3859" width="16.85546875" style="16" bestFit="1" customWidth="1"/>
    <col min="3860" max="3860" width="8.42578125" style="16" bestFit="1" customWidth="1"/>
    <col min="3861" max="3862" width="8.5703125" style="16" bestFit="1"/>
    <col min="3863" max="3863" width="2.7109375" style="16" customWidth="1"/>
    <col min="3864" max="3864" width="6.5703125" style="16" bestFit="1" customWidth="1"/>
    <col min="3865" max="3865" width="18.5703125" style="16" customWidth="1"/>
    <col min="3866" max="3866" width="18.5703125" style="16" bestFit="1" customWidth="1"/>
    <col min="3867" max="3867" width="16.5703125" style="16" bestFit="1" customWidth="1"/>
    <col min="3868" max="3868" width="25.5703125" style="16" bestFit="1" customWidth="1"/>
    <col min="3869" max="3869" width="17.5703125" style="16" bestFit="1" customWidth="1"/>
    <col min="3870" max="3870" width="16.85546875" style="16" bestFit="1" customWidth="1"/>
    <col min="3871" max="3871" width="8.42578125" style="16" bestFit="1" customWidth="1"/>
    <col min="3872" max="3873" width="8.5703125" style="16" bestFit="1"/>
    <col min="3874" max="3874" width="2.28515625" style="16" customWidth="1"/>
    <col min="3875" max="3875" width="6.5703125" style="16" bestFit="1" customWidth="1"/>
    <col min="3876" max="3876" width="11.7109375" style="16" bestFit="1" customWidth="1"/>
    <col min="3877" max="3877" width="11.7109375" style="16" customWidth="1"/>
    <col min="3878" max="3878" width="16.5703125" style="16" bestFit="1" customWidth="1"/>
    <col min="3879" max="3879" width="20" style="16" customWidth="1"/>
    <col min="3880" max="3880" width="17.5703125" style="16" bestFit="1" customWidth="1"/>
    <col min="3881" max="3881" width="20.7109375" style="16" bestFit="1" customWidth="1"/>
    <col min="3882" max="3882" width="8.42578125" style="16" bestFit="1" customWidth="1"/>
    <col min="3883" max="3884" width="8.140625" style="16" bestFit="1" customWidth="1"/>
    <col min="3885" max="3885" width="2.28515625" style="16" customWidth="1"/>
    <col min="3886" max="3886" width="6.5703125" style="16" bestFit="1" customWidth="1"/>
    <col min="3887" max="3888" width="14.28515625" style="16" customWidth="1"/>
    <col min="3889" max="3889" width="14.28515625" style="16" bestFit="1" customWidth="1"/>
    <col min="3890" max="3890" width="20.7109375" style="16" customWidth="1"/>
    <col min="3891" max="3891" width="17.5703125" style="16" bestFit="1" customWidth="1"/>
    <col min="3892" max="3892" width="20.7109375" style="16" bestFit="1" customWidth="1"/>
    <col min="3893" max="3893" width="8.42578125" style="16" bestFit="1" customWidth="1"/>
    <col min="3894" max="3895" width="8.140625" style="16" bestFit="1" customWidth="1"/>
    <col min="3896" max="3896" width="1.85546875" style="16" customWidth="1"/>
    <col min="3897" max="3897" width="6.5703125" style="16" bestFit="1" customWidth="1"/>
    <col min="3898" max="3899" width="15.42578125" style="16" customWidth="1"/>
    <col min="3900" max="3900" width="23" style="16" customWidth="1"/>
    <col min="3901" max="3901" width="20.5703125" style="16" customWidth="1"/>
    <col min="3902" max="3902" width="25.42578125" style="16" customWidth="1"/>
    <col min="3903" max="3903" width="18.7109375" style="16" customWidth="1"/>
    <col min="3904" max="3904" width="12.85546875" style="16" customWidth="1"/>
    <col min="3905" max="3905" width="9.140625" style="16" bestFit="1" customWidth="1"/>
    <col min="3906" max="3906" width="8.5703125" style="16"/>
    <col min="3907" max="3907" width="1.85546875" style="16" customWidth="1"/>
    <col min="3908" max="3908" width="6.5703125" style="16" bestFit="1" customWidth="1"/>
    <col min="3909" max="3909" width="15.42578125" style="16" customWidth="1"/>
    <col min="3910" max="3910" width="17.85546875" style="16" bestFit="1" customWidth="1"/>
    <col min="3911" max="3911" width="23" style="16" customWidth="1"/>
    <col min="3912" max="3912" width="20.5703125" style="16" customWidth="1"/>
    <col min="3913" max="3913" width="25.42578125" style="16" customWidth="1"/>
    <col min="3914" max="3914" width="18.7109375" style="16" customWidth="1"/>
    <col min="3915" max="3915" width="12.85546875" style="16" customWidth="1"/>
    <col min="3916" max="3916" width="9.140625" style="16" bestFit="1" customWidth="1"/>
    <col min="3917" max="3917" width="8.5703125" style="16"/>
    <col min="3918" max="3918" width="1.7109375" style="16" customWidth="1"/>
    <col min="3919" max="3919" width="6.5703125" style="16" bestFit="1" customWidth="1"/>
    <col min="3920" max="3920" width="15.42578125" style="16" customWidth="1"/>
    <col min="3921" max="3921" width="17.85546875" style="16" bestFit="1" customWidth="1"/>
    <col min="3922" max="3922" width="23" style="16" customWidth="1"/>
    <col min="3923" max="3923" width="20.5703125" style="16" customWidth="1"/>
    <col min="3924" max="3924" width="25.42578125" style="16" customWidth="1"/>
    <col min="3925" max="3925" width="18.7109375" style="16" customWidth="1"/>
    <col min="3926" max="3926" width="12.85546875" style="16" customWidth="1"/>
    <col min="3927" max="3927" width="9.140625" style="16" bestFit="1" customWidth="1"/>
    <col min="3928" max="3928" width="8.5703125" style="16"/>
    <col min="3929" max="3929" width="1.7109375" style="16" customWidth="1"/>
    <col min="3930" max="3930" width="6.5703125" style="16" bestFit="1" customWidth="1"/>
    <col min="3931" max="3931" width="15.42578125" style="16" customWidth="1"/>
    <col min="3932" max="3932" width="17.85546875" style="16" bestFit="1" customWidth="1"/>
    <col min="3933" max="3933" width="23" style="16" customWidth="1"/>
    <col min="3934" max="3934" width="20.5703125" style="16" customWidth="1"/>
    <col min="3935" max="3935" width="25.42578125" style="16" customWidth="1"/>
    <col min="3936" max="3936" width="18.7109375" style="16" customWidth="1"/>
    <col min="3937" max="3937" width="12.85546875" style="16" customWidth="1"/>
    <col min="3938" max="3938" width="9.140625" style="16" bestFit="1" customWidth="1"/>
    <col min="3939" max="4096" width="8.5703125" style="16"/>
    <col min="4097" max="4097" width="1.7109375" style="16" customWidth="1"/>
    <col min="4098" max="4098" width="6.5703125" style="16" bestFit="1" customWidth="1"/>
    <col min="4099" max="4099" width="11.7109375" style="16" bestFit="1" customWidth="1"/>
    <col min="4100" max="4100" width="18.5703125" style="16" bestFit="1" customWidth="1"/>
    <col min="4101" max="4101" width="16.5703125" style="16" bestFit="1" customWidth="1"/>
    <col min="4102" max="4102" width="20" style="16" bestFit="1" customWidth="1"/>
    <col min="4103" max="4103" width="17.5703125" style="16" bestFit="1" customWidth="1"/>
    <col min="4104" max="4104" width="20.7109375" style="16" bestFit="1" customWidth="1"/>
    <col min="4105" max="4105" width="8.42578125" style="16" bestFit="1" customWidth="1"/>
    <col min="4106" max="4107" width="8.5703125" style="16" bestFit="1"/>
    <col min="4108" max="4108" width="1.7109375" style="16" customWidth="1"/>
    <col min="4109" max="4109" width="6.5703125" style="16" bestFit="1" customWidth="1"/>
    <col min="4110" max="4110" width="11.7109375" style="16" bestFit="1" customWidth="1"/>
    <col min="4111" max="4111" width="18.5703125" style="16" bestFit="1" customWidth="1"/>
    <col min="4112" max="4112" width="16.5703125" style="16" bestFit="1" customWidth="1"/>
    <col min="4113" max="4113" width="20" style="16" bestFit="1" customWidth="1"/>
    <col min="4114" max="4114" width="17.5703125" style="16" bestFit="1" customWidth="1"/>
    <col min="4115" max="4115" width="16.85546875" style="16" bestFit="1" customWidth="1"/>
    <col min="4116" max="4116" width="8.42578125" style="16" bestFit="1" customWidth="1"/>
    <col min="4117" max="4118" width="8.5703125" style="16" bestFit="1"/>
    <col min="4119" max="4119" width="2.7109375" style="16" customWidth="1"/>
    <col min="4120" max="4120" width="6.5703125" style="16" bestFit="1" customWidth="1"/>
    <col min="4121" max="4121" width="18.5703125" style="16" customWidth="1"/>
    <col min="4122" max="4122" width="18.5703125" style="16" bestFit="1" customWidth="1"/>
    <col min="4123" max="4123" width="16.5703125" style="16" bestFit="1" customWidth="1"/>
    <col min="4124" max="4124" width="25.5703125" style="16" bestFit="1" customWidth="1"/>
    <col min="4125" max="4125" width="17.5703125" style="16" bestFit="1" customWidth="1"/>
    <col min="4126" max="4126" width="16.85546875" style="16" bestFit="1" customWidth="1"/>
    <col min="4127" max="4127" width="8.42578125" style="16" bestFit="1" customWidth="1"/>
    <col min="4128" max="4129" width="8.5703125" style="16" bestFit="1"/>
    <col min="4130" max="4130" width="2.28515625" style="16" customWidth="1"/>
    <col min="4131" max="4131" width="6.5703125" style="16" bestFit="1" customWidth="1"/>
    <col min="4132" max="4132" width="11.7109375" style="16" bestFit="1" customWidth="1"/>
    <col min="4133" max="4133" width="11.7109375" style="16" customWidth="1"/>
    <col min="4134" max="4134" width="16.5703125" style="16" bestFit="1" customWidth="1"/>
    <col min="4135" max="4135" width="20" style="16" customWidth="1"/>
    <col min="4136" max="4136" width="17.5703125" style="16" bestFit="1" customWidth="1"/>
    <col min="4137" max="4137" width="20.7109375" style="16" bestFit="1" customWidth="1"/>
    <col min="4138" max="4138" width="8.42578125" style="16" bestFit="1" customWidth="1"/>
    <col min="4139" max="4140" width="8.140625" style="16" bestFit="1" customWidth="1"/>
    <col min="4141" max="4141" width="2.28515625" style="16" customWidth="1"/>
    <col min="4142" max="4142" width="6.5703125" style="16" bestFit="1" customWidth="1"/>
    <col min="4143" max="4144" width="14.28515625" style="16" customWidth="1"/>
    <col min="4145" max="4145" width="14.28515625" style="16" bestFit="1" customWidth="1"/>
    <col min="4146" max="4146" width="20.7109375" style="16" customWidth="1"/>
    <col min="4147" max="4147" width="17.5703125" style="16" bestFit="1" customWidth="1"/>
    <col min="4148" max="4148" width="20.7109375" style="16" bestFit="1" customWidth="1"/>
    <col min="4149" max="4149" width="8.42578125" style="16" bestFit="1" customWidth="1"/>
    <col min="4150" max="4151" width="8.140625" style="16" bestFit="1" customWidth="1"/>
    <col min="4152" max="4152" width="1.85546875" style="16" customWidth="1"/>
    <col min="4153" max="4153" width="6.5703125" style="16" bestFit="1" customWidth="1"/>
    <col min="4154" max="4155" width="15.42578125" style="16" customWidth="1"/>
    <col min="4156" max="4156" width="23" style="16" customWidth="1"/>
    <col min="4157" max="4157" width="20.5703125" style="16" customWidth="1"/>
    <col min="4158" max="4158" width="25.42578125" style="16" customWidth="1"/>
    <col min="4159" max="4159" width="18.7109375" style="16" customWidth="1"/>
    <col min="4160" max="4160" width="12.85546875" style="16" customWidth="1"/>
    <col min="4161" max="4161" width="9.140625" style="16" bestFit="1" customWidth="1"/>
    <col min="4162" max="4162" width="8.5703125" style="16"/>
    <col min="4163" max="4163" width="1.85546875" style="16" customWidth="1"/>
    <col min="4164" max="4164" width="6.5703125" style="16" bestFit="1" customWidth="1"/>
    <col min="4165" max="4165" width="15.42578125" style="16" customWidth="1"/>
    <col min="4166" max="4166" width="17.85546875" style="16" bestFit="1" customWidth="1"/>
    <col min="4167" max="4167" width="23" style="16" customWidth="1"/>
    <col min="4168" max="4168" width="20.5703125" style="16" customWidth="1"/>
    <col min="4169" max="4169" width="25.42578125" style="16" customWidth="1"/>
    <col min="4170" max="4170" width="18.7109375" style="16" customWidth="1"/>
    <col min="4171" max="4171" width="12.85546875" style="16" customWidth="1"/>
    <col min="4172" max="4172" width="9.140625" style="16" bestFit="1" customWidth="1"/>
    <col min="4173" max="4173" width="8.5703125" style="16"/>
    <col min="4174" max="4174" width="1.7109375" style="16" customWidth="1"/>
    <col min="4175" max="4175" width="6.5703125" style="16" bestFit="1" customWidth="1"/>
    <col min="4176" max="4176" width="15.42578125" style="16" customWidth="1"/>
    <col min="4177" max="4177" width="17.85546875" style="16" bestFit="1" customWidth="1"/>
    <col min="4178" max="4178" width="23" style="16" customWidth="1"/>
    <col min="4179" max="4179" width="20.5703125" style="16" customWidth="1"/>
    <col min="4180" max="4180" width="25.42578125" style="16" customWidth="1"/>
    <col min="4181" max="4181" width="18.7109375" style="16" customWidth="1"/>
    <col min="4182" max="4182" width="12.85546875" style="16" customWidth="1"/>
    <col min="4183" max="4183" width="9.140625" style="16" bestFit="1" customWidth="1"/>
    <col min="4184" max="4184" width="8.5703125" style="16"/>
    <col min="4185" max="4185" width="1.7109375" style="16" customWidth="1"/>
    <col min="4186" max="4186" width="6.5703125" style="16" bestFit="1" customWidth="1"/>
    <col min="4187" max="4187" width="15.42578125" style="16" customWidth="1"/>
    <col min="4188" max="4188" width="17.85546875" style="16" bestFit="1" customWidth="1"/>
    <col min="4189" max="4189" width="23" style="16" customWidth="1"/>
    <col min="4190" max="4190" width="20.5703125" style="16" customWidth="1"/>
    <col min="4191" max="4191" width="25.42578125" style="16" customWidth="1"/>
    <col min="4192" max="4192" width="18.7109375" style="16" customWidth="1"/>
    <col min="4193" max="4193" width="12.85546875" style="16" customWidth="1"/>
    <col min="4194" max="4194" width="9.140625" style="16" bestFit="1" customWidth="1"/>
    <col min="4195" max="4352" width="8.5703125" style="16"/>
    <col min="4353" max="4353" width="1.7109375" style="16" customWidth="1"/>
    <col min="4354" max="4354" width="6.5703125" style="16" bestFit="1" customWidth="1"/>
    <col min="4355" max="4355" width="11.7109375" style="16" bestFit="1" customWidth="1"/>
    <col min="4356" max="4356" width="18.5703125" style="16" bestFit="1" customWidth="1"/>
    <col min="4357" max="4357" width="16.5703125" style="16" bestFit="1" customWidth="1"/>
    <col min="4358" max="4358" width="20" style="16" bestFit="1" customWidth="1"/>
    <col min="4359" max="4359" width="17.5703125" style="16" bestFit="1" customWidth="1"/>
    <col min="4360" max="4360" width="20.7109375" style="16" bestFit="1" customWidth="1"/>
    <col min="4361" max="4361" width="8.42578125" style="16" bestFit="1" customWidth="1"/>
    <col min="4362" max="4363" width="8.5703125" style="16" bestFit="1"/>
    <col min="4364" max="4364" width="1.7109375" style="16" customWidth="1"/>
    <col min="4365" max="4365" width="6.5703125" style="16" bestFit="1" customWidth="1"/>
    <col min="4366" max="4366" width="11.7109375" style="16" bestFit="1" customWidth="1"/>
    <col min="4367" max="4367" width="18.5703125" style="16" bestFit="1" customWidth="1"/>
    <col min="4368" max="4368" width="16.5703125" style="16" bestFit="1" customWidth="1"/>
    <col min="4369" max="4369" width="20" style="16" bestFit="1" customWidth="1"/>
    <col min="4370" max="4370" width="17.5703125" style="16" bestFit="1" customWidth="1"/>
    <col min="4371" max="4371" width="16.85546875" style="16" bestFit="1" customWidth="1"/>
    <col min="4372" max="4372" width="8.42578125" style="16" bestFit="1" customWidth="1"/>
    <col min="4373" max="4374" width="8.5703125" style="16" bestFit="1"/>
    <col min="4375" max="4375" width="2.7109375" style="16" customWidth="1"/>
    <col min="4376" max="4376" width="6.5703125" style="16" bestFit="1" customWidth="1"/>
    <col min="4377" max="4377" width="18.5703125" style="16" customWidth="1"/>
    <col min="4378" max="4378" width="18.5703125" style="16" bestFit="1" customWidth="1"/>
    <col min="4379" max="4379" width="16.5703125" style="16" bestFit="1" customWidth="1"/>
    <col min="4380" max="4380" width="25.5703125" style="16" bestFit="1" customWidth="1"/>
    <col min="4381" max="4381" width="17.5703125" style="16" bestFit="1" customWidth="1"/>
    <col min="4382" max="4382" width="16.85546875" style="16" bestFit="1" customWidth="1"/>
    <col min="4383" max="4383" width="8.42578125" style="16" bestFit="1" customWidth="1"/>
    <col min="4384" max="4385" width="8.5703125" style="16" bestFit="1"/>
    <col min="4386" max="4386" width="2.28515625" style="16" customWidth="1"/>
    <col min="4387" max="4387" width="6.5703125" style="16" bestFit="1" customWidth="1"/>
    <col min="4388" max="4388" width="11.7109375" style="16" bestFit="1" customWidth="1"/>
    <col min="4389" max="4389" width="11.7109375" style="16" customWidth="1"/>
    <col min="4390" max="4390" width="16.5703125" style="16" bestFit="1" customWidth="1"/>
    <col min="4391" max="4391" width="20" style="16" customWidth="1"/>
    <col min="4392" max="4392" width="17.5703125" style="16" bestFit="1" customWidth="1"/>
    <col min="4393" max="4393" width="20.7109375" style="16" bestFit="1" customWidth="1"/>
    <col min="4394" max="4394" width="8.42578125" style="16" bestFit="1" customWidth="1"/>
    <col min="4395" max="4396" width="8.140625" style="16" bestFit="1" customWidth="1"/>
    <col min="4397" max="4397" width="2.28515625" style="16" customWidth="1"/>
    <col min="4398" max="4398" width="6.5703125" style="16" bestFit="1" customWidth="1"/>
    <col min="4399" max="4400" width="14.28515625" style="16" customWidth="1"/>
    <col min="4401" max="4401" width="14.28515625" style="16" bestFit="1" customWidth="1"/>
    <col min="4402" max="4402" width="20.7109375" style="16" customWidth="1"/>
    <col min="4403" max="4403" width="17.5703125" style="16" bestFit="1" customWidth="1"/>
    <col min="4404" max="4404" width="20.7109375" style="16" bestFit="1" customWidth="1"/>
    <col min="4405" max="4405" width="8.42578125" style="16" bestFit="1" customWidth="1"/>
    <col min="4406" max="4407" width="8.140625" style="16" bestFit="1" customWidth="1"/>
    <col min="4408" max="4408" width="1.85546875" style="16" customWidth="1"/>
    <col min="4409" max="4409" width="6.5703125" style="16" bestFit="1" customWidth="1"/>
    <col min="4410" max="4411" width="15.42578125" style="16" customWidth="1"/>
    <col min="4412" max="4412" width="23" style="16" customWidth="1"/>
    <col min="4413" max="4413" width="20.5703125" style="16" customWidth="1"/>
    <col min="4414" max="4414" width="25.42578125" style="16" customWidth="1"/>
    <col min="4415" max="4415" width="18.7109375" style="16" customWidth="1"/>
    <col min="4416" max="4416" width="12.85546875" style="16" customWidth="1"/>
    <col min="4417" max="4417" width="9.140625" style="16" bestFit="1" customWidth="1"/>
    <col min="4418" max="4418" width="8.5703125" style="16"/>
    <col min="4419" max="4419" width="1.85546875" style="16" customWidth="1"/>
    <col min="4420" max="4420" width="6.5703125" style="16" bestFit="1" customWidth="1"/>
    <col min="4421" max="4421" width="15.42578125" style="16" customWidth="1"/>
    <col min="4422" max="4422" width="17.85546875" style="16" bestFit="1" customWidth="1"/>
    <col min="4423" max="4423" width="23" style="16" customWidth="1"/>
    <col min="4424" max="4424" width="20.5703125" style="16" customWidth="1"/>
    <col min="4425" max="4425" width="25.42578125" style="16" customWidth="1"/>
    <col min="4426" max="4426" width="18.7109375" style="16" customWidth="1"/>
    <col min="4427" max="4427" width="12.85546875" style="16" customWidth="1"/>
    <col min="4428" max="4428" width="9.140625" style="16" bestFit="1" customWidth="1"/>
    <col min="4429" max="4429" width="8.5703125" style="16"/>
    <col min="4430" max="4430" width="1.7109375" style="16" customWidth="1"/>
    <col min="4431" max="4431" width="6.5703125" style="16" bestFit="1" customWidth="1"/>
    <col min="4432" max="4432" width="15.42578125" style="16" customWidth="1"/>
    <col min="4433" max="4433" width="17.85546875" style="16" bestFit="1" customWidth="1"/>
    <col min="4434" max="4434" width="23" style="16" customWidth="1"/>
    <col min="4435" max="4435" width="20.5703125" style="16" customWidth="1"/>
    <col min="4436" max="4436" width="25.42578125" style="16" customWidth="1"/>
    <col min="4437" max="4437" width="18.7109375" style="16" customWidth="1"/>
    <col min="4438" max="4438" width="12.85546875" style="16" customWidth="1"/>
    <col min="4439" max="4439" width="9.140625" style="16" bestFit="1" customWidth="1"/>
    <col min="4440" max="4440" width="8.5703125" style="16"/>
    <col min="4441" max="4441" width="1.7109375" style="16" customWidth="1"/>
    <col min="4442" max="4442" width="6.5703125" style="16" bestFit="1" customWidth="1"/>
    <col min="4443" max="4443" width="15.42578125" style="16" customWidth="1"/>
    <col min="4444" max="4444" width="17.85546875" style="16" bestFit="1" customWidth="1"/>
    <col min="4445" max="4445" width="23" style="16" customWidth="1"/>
    <col min="4446" max="4446" width="20.5703125" style="16" customWidth="1"/>
    <col min="4447" max="4447" width="25.42578125" style="16" customWidth="1"/>
    <col min="4448" max="4448" width="18.7109375" style="16" customWidth="1"/>
    <col min="4449" max="4449" width="12.85546875" style="16" customWidth="1"/>
    <col min="4450" max="4450" width="9.140625" style="16" bestFit="1" customWidth="1"/>
    <col min="4451" max="4608" width="8.5703125" style="16"/>
    <col min="4609" max="4609" width="1.7109375" style="16" customWidth="1"/>
    <col min="4610" max="4610" width="6.5703125" style="16" bestFit="1" customWidth="1"/>
    <col min="4611" max="4611" width="11.7109375" style="16" bestFit="1" customWidth="1"/>
    <col min="4612" max="4612" width="18.5703125" style="16" bestFit="1" customWidth="1"/>
    <col min="4613" max="4613" width="16.5703125" style="16" bestFit="1" customWidth="1"/>
    <col min="4614" max="4614" width="20" style="16" bestFit="1" customWidth="1"/>
    <col min="4615" max="4615" width="17.5703125" style="16" bestFit="1" customWidth="1"/>
    <col min="4616" max="4616" width="20.7109375" style="16" bestFit="1" customWidth="1"/>
    <col min="4617" max="4617" width="8.42578125" style="16" bestFit="1" customWidth="1"/>
    <col min="4618" max="4619" width="8.5703125" style="16" bestFit="1"/>
    <col min="4620" max="4620" width="1.7109375" style="16" customWidth="1"/>
    <col min="4621" max="4621" width="6.5703125" style="16" bestFit="1" customWidth="1"/>
    <col min="4622" max="4622" width="11.7109375" style="16" bestFit="1" customWidth="1"/>
    <col min="4623" max="4623" width="18.5703125" style="16" bestFit="1" customWidth="1"/>
    <col min="4624" max="4624" width="16.5703125" style="16" bestFit="1" customWidth="1"/>
    <col min="4625" max="4625" width="20" style="16" bestFit="1" customWidth="1"/>
    <col min="4626" max="4626" width="17.5703125" style="16" bestFit="1" customWidth="1"/>
    <col min="4627" max="4627" width="16.85546875" style="16" bestFit="1" customWidth="1"/>
    <col min="4628" max="4628" width="8.42578125" style="16" bestFit="1" customWidth="1"/>
    <col min="4629" max="4630" width="8.5703125" style="16" bestFit="1"/>
    <col min="4631" max="4631" width="2.7109375" style="16" customWidth="1"/>
    <col min="4632" max="4632" width="6.5703125" style="16" bestFit="1" customWidth="1"/>
    <col min="4633" max="4633" width="18.5703125" style="16" customWidth="1"/>
    <col min="4634" max="4634" width="18.5703125" style="16" bestFit="1" customWidth="1"/>
    <col min="4635" max="4635" width="16.5703125" style="16" bestFit="1" customWidth="1"/>
    <col min="4636" max="4636" width="25.5703125" style="16" bestFit="1" customWidth="1"/>
    <col min="4637" max="4637" width="17.5703125" style="16" bestFit="1" customWidth="1"/>
    <col min="4638" max="4638" width="16.85546875" style="16" bestFit="1" customWidth="1"/>
    <col min="4639" max="4639" width="8.42578125" style="16" bestFit="1" customWidth="1"/>
    <col min="4640" max="4641" width="8.5703125" style="16" bestFit="1"/>
    <col min="4642" max="4642" width="2.28515625" style="16" customWidth="1"/>
    <col min="4643" max="4643" width="6.5703125" style="16" bestFit="1" customWidth="1"/>
    <col min="4644" max="4644" width="11.7109375" style="16" bestFit="1" customWidth="1"/>
    <col min="4645" max="4645" width="11.7109375" style="16" customWidth="1"/>
    <col min="4646" max="4646" width="16.5703125" style="16" bestFit="1" customWidth="1"/>
    <col min="4647" max="4647" width="20" style="16" customWidth="1"/>
    <col min="4648" max="4648" width="17.5703125" style="16" bestFit="1" customWidth="1"/>
    <col min="4649" max="4649" width="20.7109375" style="16" bestFit="1" customWidth="1"/>
    <col min="4650" max="4650" width="8.42578125" style="16" bestFit="1" customWidth="1"/>
    <col min="4651" max="4652" width="8.140625" style="16" bestFit="1" customWidth="1"/>
    <col min="4653" max="4653" width="2.28515625" style="16" customWidth="1"/>
    <col min="4654" max="4654" width="6.5703125" style="16" bestFit="1" customWidth="1"/>
    <col min="4655" max="4656" width="14.28515625" style="16" customWidth="1"/>
    <col min="4657" max="4657" width="14.28515625" style="16" bestFit="1" customWidth="1"/>
    <col min="4658" max="4658" width="20.7109375" style="16" customWidth="1"/>
    <col min="4659" max="4659" width="17.5703125" style="16" bestFit="1" customWidth="1"/>
    <col min="4660" max="4660" width="20.7109375" style="16" bestFit="1" customWidth="1"/>
    <col min="4661" max="4661" width="8.42578125" style="16" bestFit="1" customWidth="1"/>
    <col min="4662" max="4663" width="8.140625" style="16" bestFit="1" customWidth="1"/>
    <col min="4664" max="4664" width="1.85546875" style="16" customWidth="1"/>
    <col min="4665" max="4665" width="6.5703125" style="16" bestFit="1" customWidth="1"/>
    <col min="4666" max="4667" width="15.42578125" style="16" customWidth="1"/>
    <col min="4668" max="4668" width="23" style="16" customWidth="1"/>
    <col min="4669" max="4669" width="20.5703125" style="16" customWidth="1"/>
    <col min="4670" max="4670" width="25.42578125" style="16" customWidth="1"/>
    <col min="4671" max="4671" width="18.7109375" style="16" customWidth="1"/>
    <col min="4672" max="4672" width="12.85546875" style="16" customWidth="1"/>
    <col min="4673" max="4673" width="9.140625" style="16" bestFit="1" customWidth="1"/>
    <col min="4674" max="4674" width="8.5703125" style="16"/>
    <col min="4675" max="4675" width="1.85546875" style="16" customWidth="1"/>
    <col min="4676" max="4676" width="6.5703125" style="16" bestFit="1" customWidth="1"/>
    <col min="4677" max="4677" width="15.42578125" style="16" customWidth="1"/>
    <col min="4678" max="4678" width="17.85546875" style="16" bestFit="1" customWidth="1"/>
    <col min="4679" max="4679" width="23" style="16" customWidth="1"/>
    <col min="4680" max="4680" width="20.5703125" style="16" customWidth="1"/>
    <col min="4681" max="4681" width="25.42578125" style="16" customWidth="1"/>
    <col min="4682" max="4682" width="18.7109375" style="16" customWidth="1"/>
    <col min="4683" max="4683" width="12.85546875" style="16" customWidth="1"/>
    <col min="4684" max="4684" width="9.140625" style="16" bestFit="1" customWidth="1"/>
    <col min="4685" max="4685" width="8.5703125" style="16"/>
    <col min="4686" max="4686" width="1.7109375" style="16" customWidth="1"/>
    <col min="4687" max="4687" width="6.5703125" style="16" bestFit="1" customWidth="1"/>
    <col min="4688" max="4688" width="15.42578125" style="16" customWidth="1"/>
    <col min="4689" max="4689" width="17.85546875" style="16" bestFit="1" customWidth="1"/>
    <col min="4690" max="4690" width="23" style="16" customWidth="1"/>
    <col min="4691" max="4691" width="20.5703125" style="16" customWidth="1"/>
    <col min="4692" max="4692" width="25.42578125" style="16" customWidth="1"/>
    <col min="4693" max="4693" width="18.7109375" style="16" customWidth="1"/>
    <col min="4694" max="4694" width="12.85546875" style="16" customWidth="1"/>
    <col min="4695" max="4695" width="9.140625" style="16" bestFit="1" customWidth="1"/>
    <col min="4696" max="4696" width="8.5703125" style="16"/>
    <col min="4697" max="4697" width="1.7109375" style="16" customWidth="1"/>
    <col min="4698" max="4698" width="6.5703125" style="16" bestFit="1" customWidth="1"/>
    <col min="4699" max="4699" width="15.42578125" style="16" customWidth="1"/>
    <col min="4700" max="4700" width="17.85546875" style="16" bestFit="1" customWidth="1"/>
    <col min="4701" max="4701" width="23" style="16" customWidth="1"/>
    <col min="4702" max="4702" width="20.5703125" style="16" customWidth="1"/>
    <col min="4703" max="4703" width="25.42578125" style="16" customWidth="1"/>
    <col min="4704" max="4704" width="18.7109375" style="16" customWidth="1"/>
    <col min="4705" max="4705" width="12.85546875" style="16" customWidth="1"/>
    <col min="4706" max="4706" width="9.140625" style="16" bestFit="1" customWidth="1"/>
    <col min="4707" max="4864" width="8.5703125" style="16"/>
    <col min="4865" max="4865" width="1.7109375" style="16" customWidth="1"/>
    <col min="4866" max="4866" width="6.5703125" style="16" bestFit="1" customWidth="1"/>
    <col min="4867" max="4867" width="11.7109375" style="16" bestFit="1" customWidth="1"/>
    <col min="4868" max="4868" width="18.5703125" style="16" bestFit="1" customWidth="1"/>
    <col min="4869" max="4869" width="16.5703125" style="16" bestFit="1" customWidth="1"/>
    <col min="4870" max="4870" width="20" style="16" bestFit="1" customWidth="1"/>
    <col min="4871" max="4871" width="17.5703125" style="16" bestFit="1" customWidth="1"/>
    <col min="4872" max="4872" width="20.7109375" style="16" bestFit="1" customWidth="1"/>
    <col min="4873" max="4873" width="8.42578125" style="16" bestFit="1" customWidth="1"/>
    <col min="4874" max="4875" width="8.5703125" style="16" bestFit="1"/>
    <col min="4876" max="4876" width="1.7109375" style="16" customWidth="1"/>
    <col min="4877" max="4877" width="6.5703125" style="16" bestFit="1" customWidth="1"/>
    <col min="4878" max="4878" width="11.7109375" style="16" bestFit="1" customWidth="1"/>
    <col min="4879" max="4879" width="18.5703125" style="16" bestFit="1" customWidth="1"/>
    <col min="4880" max="4880" width="16.5703125" style="16" bestFit="1" customWidth="1"/>
    <col min="4881" max="4881" width="20" style="16" bestFit="1" customWidth="1"/>
    <col min="4882" max="4882" width="17.5703125" style="16" bestFit="1" customWidth="1"/>
    <col min="4883" max="4883" width="16.85546875" style="16" bestFit="1" customWidth="1"/>
    <col min="4884" max="4884" width="8.42578125" style="16" bestFit="1" customWidth="1"/>
    <col min="4885" max="4886" width="8.5703125" style="16" bestFit="1"/>
    <col min="4887" max="4887" width="2.7109375" style="16" customWidth="1"/>
    <col min="4888" max="4888" width="6.5703125" style="16" bestFit="1" customWidth="1"/>
    <col min="4889" max="4889" width="18.5703125" style="16" customWidth="1"/>
    <col min="4890" max="4890" width="18.5703125" style="16" bestFit="1" customWidth="1"/>
    <col min="4891" max="4891" width="16.5703125" style="16" bestFit="1" customWidth="1"/>
    <col min="4892" max="4892" width="25.5703125" style="16" bestFit="1" customWidth="1"/>
    <col min="4893" max="4893" width="17.5703125" style="16" bestFit="1" customWidth="1"/>
    <col min="4894" max="4894" width="16.85546875" style="16" bestFit="1" customWidth="1"/>
    <col min="4895" max="4895" width="8.42578125" style="16" bestFit="1" customWidth="1"/>
    <col min="4896" max="4897" width="8.5703125" style="16" bestFit="1"/>
    <col min="4898" max="4898" width="2.28515625" style="16" customWidth="1"/>
    <col min="4899" max="4899" width="6.5703125" style="16" bestFit="1" customWidth="1"/>
    <col min="4900" max="4900" width="11.7109375" style="16" bestFit="1" customWidth="1"/>
    <col min="4901" max="4901" width="11.7109375" style="16" customWidth="1"/>
    <col min="4902" max="4902" width="16.5703125" style="16" bestFit="1" customWidth="1"/>
    <col min="4903" max="4903" width="20" style="16" customWidth="1"/>
    <col min="4904" max="4904" width="17.5703125" style="16" bestFit="1" customWidth="1"/>
    <col min="4905" max="4905" width="20.7109375" style="16" bestFit="1" customWidth="1"/>
    <col min="4906" max="4906" width="8.42578125" style="16" bestFit="1" customWidth="1"/>
    <col min="4907" max="4908" width="8.140625" style="16" bestFit="1" customWidth="1"/>
    <col min="4909" max="4909" width="2.28515625" style="16" customWidth="1"/>
    <col min="4910" max="4910" width="6.5703125" style="16" bestFit="1" customWidth="1"/>
    <col min="4911" max="4912" width="14.28515625" style="16" customWidth="1"/>
    <col min="4913" max="4913" width="14.28515625" style="16" bestFit="1" customWidth="1"/>
    <col min="4914" max="4914" width="20.7109375" style="16" customWidth="1"/>
    <col min="4915" max="4915" width="17.5703125" style="16" bestFit="1" customWidth="1"/>
    <col min="4916" max="4916" width="20.7109375" style="16" bestFit="1" customWidth="1"/>
    <col min="4917" max="4917" width="8.42578125" style="16" bestFit="1" customWidth="1"/>
    <col min="4918" max="4919" width="8.140625" style="16" bestFit="1" customWidth="1"/>
    <col min="4920" max="4920" width="1.85546875" style="16" customWidth="1"/>
    <col min="4921" max="4921" width="6.5703125" style="16" bestFit="1" customWidth="1"/>
    <col min="4922" max="4923" width="15.42578125" style="16" customWidth="1"/>
    <col min="4924" max="4924" width="23" style="16" customWidth="1"/>
    <col min="4925" max="4925" width="20.5703125" style="16" customWidth="1"/>
    <col min="4926" max="4926" width="25.42578125" style="16" customWidth="1"/>
    <col min="4927" max="4927" width="18.7109375" style="16" customWidth="1"/>
    <col min="4928" max="4928" width="12.85546875" style="16" customWidth="1"/>
    <col min="4929" max="4929" width="9.140625" style="16" bestFit="1" customWidth="1"/>
    <col min="4930" max="4930" width="8.5703125" style="16"/>
    <col min="4931" max="4931" width="1.85546875" style="16" customWidth="1"/>
    <col min="4932" max="4932" width="6.5703125" style="16" bestFit="1" customWidth="1"/>
    <col min="4933" max="4933" width="15.42578125" style="16" customWidth="1"/>
    <col min="4934" max="4934" width="17.85546875" style="16" bestFit="1" customWidth="1"/>
    <col min="4935" max="4935" width="23" style="16" customWidth="1"/>
    <col min="4936" max="4936" width="20.5703125" style="16" customWidth="1"/>
    <col min="4937" max="4937" width="25.42578125" style="16" customWidth="1"/>
    <col min="4938" max="4938" width="18.7109375" style="16" customWidth="1"/>
    <col min="4939" max="4939" width="12.85546875" style="16" customWidth="1"/>
    <col min="4940" max="4940" width="9.140625" style="16" bestFit="1" customWidth="1"/>
    <col min="4941" max="4941" width="8.5703125" style="16"/>
    <col min="4942" max="4942" width="1.7109375" style="16" customWidth="1"/>
    <col min="4943" max="4943" width="6.5703125" style="16" bestFit="1" customWidth="1"/>
    <col min="4944" max="4944" width="15.42578125" style="16" customWidth="1"/>
    <col min="4945" max="4945" width="17.85546875" style="16" bestFit="1" customWidth="1"/>
    <col min="4946" max="4946" width="23" style="16" customWidth="1"/>
    <col min="4947" max="4947" width="20.5703125" style="16" customWidth="1"/>
    <col min="4948" max="4948" width="25.42578125" style="16" customWidth="1"/>
    <col min="4949" max="4949" width="18.7109375" style="16" customWidth="1"/>
    <col min="4950" max="4950" width="12.85546875" style="16" customWidth="1"/>
    <col min="4951" max="4951" width="9.140625" style="16" bestFit="1" customWidth="1"/>
    <col min="4952" max="4952" width="8.5703125" style="16"/>
    <col min="4953" max="4953" width="1.7109375" style="16" customWidth="1"/>
    <col min="4954" max="4954" width="6.5703125" style="16" bestFit="1" customWidth="1"/>
    <col min="4955" max="4955" width="15.42578125" style="16" customWidth="1"/>
    <col min="4956" max="4956" width="17.85546875" style="16" bestFit="1" customWidth="1"/>
    <col min="4957" max="4957" width="23" style="16" customWidth="1"/>
    <col min="4958" max="4958" width="20.5703125" style="16" customWidth="1"/>
    <col min="4959" max="4959" width="25.42578125" style="16" customWidth="1"/>
    <col min="4960" max="4960" width="18.7109375" style="16" customWidth="1"/>
    <col min="4961" max="4961" width="12.85546875" style="16" customWidth="1"/>
    <col min="4962" max="4962" width="9.140625" style="16" bestFit="1" customWidth="1"/>
    <col min="4963" max="5120" width="8.5703125" style="16"/>
    <col min="5121" max="5121" width="1.7109375" style="16" customWidth="1"/>
    <col min="5122" max="5122" width="6.5703125" style="16" bestFit="1" customWidth="1"/>
    <col min="5123" max="5123" width="11.7109375" style="16" bestFit="1" customWidth="1"/>
    <col min="5124" max="5124" width="18.5703125" style="16" bestFit="1" customWidth="1"/>
    <col min="5125" max="5125" width="16.5703125" style="16" bestFit="1" customWidth="1"/>
    <col min="5126" max="5126" width="20" style="16" bestFit="1" customWidth="1"/>
    <col min="5127" max="5127" width="17.5703125" style="16" bestFit="1" customWidth="1"/>
    <col min="5128" max="5128" width="20.7109375" style="16" bestFit="1" customWidth="1"/>
    <col min="5129" max="5129" width="8.42578125" style="16" bestFit="1" customWidth="1"/>
    <col min="5130" max="5131" width="8.5703125" style="16" bestFit="1"/>
    <col min="5132" max="5132" width="1.7109375" style="16" customWidth="1"/>
    <col min="5133" max="5133" width="6.5703125" style="16" bestFit="1" customWidth="1"/>
    <col min="5134" max="5134" width="11.7109375" style="16" bestFit="1" customWidth="1"/>
    <col min="5135" max="5135" width="18.5703125" style="16" bestFit="1" customWidth="1"/>
    <col min="5136" max="5136" width="16.5703125" style="16" bestFit="1" customWidth="1"/>
    <col min="5137" max="5137" width="20" style="16" bestFit="1" customWidth="1"/>
    <col min="5138" max="5138" width="17.5703125" style="16" bestFit="1" customWidth="1"/>
    <col min="5139" max="5139" width="16.85546875" style="16" bestFit="1" customWidth="1"/>
    <col min="5140" max="5140" width="8.42578125" style="16" bestFit="1" customWidth="1"/>
    <col min="5141" max="5142" width="8.5703125" style="16" bestFit="1"/>
    <col min="5143" max="5143" width="2.7109375" style="16" customWidth="1"/>
    <col min="5144" max="5144" width="6.5703125" style="16" bestFit="1" customWidth="1"/>
    <col min="5145" max="5145" width="18.5703125" style="16" customWidth="1"/>
    <col min="5146" max="5146" width="18.5703125" style="16" bestFit="1" customWidth="1"/>
    <col min="5147" max="5147" width="16.5703125" style="16" bestFit="1" customWidth="1"/>
    <col min="5148" max="5148" width="25.5703125" style="16" bestFit="1" customWidth="1"/>
    <col min="5149" max="5149" width="17.5703125" style="16" bestFit="1" customWidth="1"/>
    <col min="5150" max="5150" width="16.85546875" style="16" bestFit="1" customWidth="1"/>
    <col min="5151" max="5151" width="8.42578125" style="16" bestFit="1" customWidth="1"/>
    <col min="5152" max="5153" width="8.5703125" style="16" bestFit="1"/>
    <col min="5154" max="5154" width="2.28515625" style="16" customWidth="1"/>
    <col min="5155" max="5155" width="6.5703125" style="16" bestFit="1" customWidth="1"/>
    <col min="5156" max="5156" width="11.7109375" style="16" bestFit="1" customWidth="1"/>
    <col min="5157" max="5157" width="11.7109375" style="16" customWidth="1"/>
    <col min="5158" max="5158" width="16.5703125" style="16" bestFit="1" customWidth="1"/>
    <col min="5159" max="5159" width="20" style="16" customWidth="1"/>
    <col min="5160" max="5160" width="17.5703125" style="16" bestFit="1" customWidth="1"/>
    <col min="5161" max="5161" width="20.7109375" style="16" bestFit="1" customWidth="1"/>
    <col min="5162" max="5162" width="8.42578125" style="16" bestFit="1" customWidth="1"/>
    <col min="5163" max="5164" width="8.140625" style="16" bestFit="1" customWidth="1"/>
    <col min="5165" max="5165" width="2.28515625" style="16" customWidth="1"/>
    <col min="5166" max="5166" width="6.5703125" style="16" bestFit="1" customWidth="1"/>
    <col min="5167" max="5168" width="14.28515625" style="16" customWidth="1"/>
    <col min="5169" max="5169" width="14.28515625" style="16" bestFit="1" customWidth="1"/>
    <col min="5170" max="5170" width="20.7109375" style="16" customWidth="1"/>
    <col min="5171" max="5171" width="17.5703125" style="16" bestFit="1" customWidth="1"/>
    <col min="5172" max="5172" width="20.7109375" style="16" bestFit="1" customWidth="1"/>
    <col min="5173" max="5173" width="8.42578125" style="16" bestFit="1" customWidth="1"/>
    <col min="5174" max="5175" width="8.140625" style="16" bestFit="1" customWidth="1"/>
    <col min="5176" max="5176" width="1.85546875" style="16" customWidth="1"/>
    <col min="5177" max="5177" width="6.5703125" style="16" bestFit="1" customWidth="1"/>
    <col min="5178" max="5179" width="15.42578125" style="16" customWidth="1"/>
    <col min="5180" max="5180" width="23" style="16" customWidth="1"/>
    <col min="5181" max="5181" width="20.5703125" style="16" customWidth="1"/>
    <col min="5182" max="5182" width="25.42578125" style="16" customWidth="1"/>
    <col min="5183" max="5183" width="18.7109375" style="16" customWidth="1"/>
    <col min="5184" max="5184" width="12.85546875" style="16" customWidth="1"/>
    <col min="5185" max="5185" width="9.140625" style="16" bestFit="1" customWidth="1"/>
    <col min="5186" max="5186" width="8.5703125" style="16"/>
    <col min="5187" max="5187" width="1.85546875" style="16" customWidth="1"/>
    <col min="5188" max="5188" width="6.5703125" style="16" bestFit="1" customWidth="1"/>
    <col min="5189" max="5189" width="15.42578125" style="16" customWidth="1"/>
    <col min="5190" max="5190" width="17.85546875" style="16" bestFit="1" customWidth="1"/>
    <col min="5191" max="5191" width="23" style="16" customWidth="1"/>
    <col min="5192" max="5192" width="20.5703125" style="16" customWidth="1"/>
    <col min="5193" max="5193" width="25.42578125" style="16" customWidth="1"/>
    <col min="5194" max="5194" width="18.7109375" style="16" customWidth="1"/>
    <col min="5195" max="5195" width="12.85546875" style="16" customWidth="1"/>
    <col min="5196" max="5196" width="9.140625" style="16" bestFit="1" customWidth="1"/>
    <col min="5197" max="5197" width="8.5703125" style="16"/>
    <col min="5198" max="5198" width="1.7109375" style="16" customWidth="1"/>
    <col min="5199" max="5199" width="6.5703125" style="16" bestFit="1" customWidth="1"/>
    <col min="5200" max="5200" width="15.42578125" style="16" customWidth="1"/>
    <col min="5201" max="5201" width="17.85546875" style="16" bestFit="1" customWidth="1"/>
    <col min="5202" max="5202" width="23" style="16" customWidth="1"/>
    <col min="5203" max="5203" width="20.5703125" style="16" customWidth="1"/>
    <col min="5204" max="5204" width="25.42578125" style="16" customWidth="1"/>
    <col min="5205" max="5205" width="18.7109375" style="16" customWidth="1"/>
    <col min="5206" max="5206" width="12.85546875" style="16" customWidth="1"/>
    <col min="5207" max="5207" width="9.140625" style="16" bestFit="1" customWidth="1"/>
    <col min="5208" max="5208" width="8.5703125" style="16"/>
    <col min="5209" max="5209" width="1.7109375" style="16" customWidth="1"/>
    <col min="5210" max="5210" width="6.5703125" style="16" bestFit="1" customWidth="1"/>
    <col min="5211" max="5211" width="15.42578125" style="16" customWidth="1"/>
    <col min="5212" max="5212" width="17.85546875" style="16" bestFit="1" customWidth="1"/>
    <col min="5213" max="5213" width="23" style="16" customWidth="1"/>
    <col min="5214" max="5214" width="20.5703125" style="16" customWidth="1"/>
    <col min="5215" max="5215" width="25.42578125" style="16" customWidth="1"/>
    <col min="5216" max="5216" width="18.7109375" style="16" customWidth="1"/>
    <col min="5217" max="5217" width="12.85546875" style="16" customWidth="1"/>
    <col min="5218" max="5218" width="9.140625" style="16" bestFit="1" customWidth="1"/>
    <col min="5219" max="5376" width="8.5703125" style="16"/>
    <col min="5377" max="5377" width="1.7109375" style="16" customWidth="1"/>
    <col min="5378" max="5378" width="6.5703125" style="16" bestFit="1" customWidth="1"/>
    <col min="5379" max="5379" width="11.7109375" style="16" bestFit="1" customWidth="1"/>
    <col min="5380" max="5380" width="18.5703125" style="16" bestFit="1" customWidth="1"/>
    <col min="5381" max="5381" width="16.5703125" style="16" bestFit="1" customWidth="1"/>
    <col min="5382" max="5382" width="20" style="16" bestFit="1" customWidth="1"/>
    <col min="5383" max="5383" width="17.5703125" style="16" bestFit="1" customWidth="1"/>
    <col min="5384" max="5384" width="20.7109375" style="16" bestFit="1" customWidth="1"/>
    <col min="5385" max="5385" width="8.42578125" style="16" bestFit="1" customWidth="1"/>
    <col min="5386" max="5387" width="8.5703125" style="16" bestFit="1"/>
    <col min="5388" max="5388" width="1.7109375" style="16" customWidth="1"/>
    <col min="5389" max="5389" width="6.5703125" style="16" bestFit="1" customWidth="1"/>
    <col min="5390" max="5390" width="11.7109375" style="16" bestFit="1" customWidth="1"/>
    <col min="5391" max="5391" width="18.5703125" style="16" bestFit="1" customWidth="1"/>
    <col min="5392" max="5392" width="16.5703125" style="16" bestFit="1" customWidth="1"/>
    <col min="5393" max="5393" width="20" style="16" bestFit="1" customWidth="1"/>
    <col min="5394" max="5394" width="17.5703125" style="16" bestFit="1" customWidth="1"/>
    <col min="5395" max="5395" width="16.85546875" style="16" bestFit="1" customWidth="1"/>
    <col min="5396" max="5396" width="8.42578125" style="16" bestFit="1" customWidth="1"/>
    <col min="5397" max="5398" width="8.5703125" style="16" bestFit="1"/>
    <col min="5399" max="5399" width="2.7109375" style="16" customWidth="1"/>
    <col min="5400" max="5400" width="6.5703125" style="16" bestFit="1" customWidth="1"/>
    <col min="5401" max="5401" width="18.5703125" style="16" customWidth="1"/>
    <col min="5402" max="5402" width="18.5703125" style="16" bestFit="1" customWidth="1"/>
    <col min="5403" max="5403" width="16.5703125" style="16" bestFit="1" customWidth="1"/>
    <col min="5404" max="5404" width="25.5703125" style="16" bestFit="1" customWidth="1"/>
    <col min="5405" max="5405" width="17.5703125" style="16" bestFit="1" customWidth="1"/>
    <col min="5406" max="5406" width="16.85546875" style="16" bestFit="1" customWidth="1"/>
    <col min="5407" max="5407" width="8.42578125" style="16" bestFit="1" customWidth="1"/>
    <col min="5408" max="5409" width="8.5703125" style="16" bestFit="1"/>
    <col min="5410" max="5410" width="2.28515625" style="16" customWidth="1"/>
    <col min="5411" max="5411" width="6.5703125" style="16" bestFit="1" customWidth="1"/>
    <col min="5412" max="5412" width="11.7109375" style="16" bestFit="1" customWidth="1"/>
    <col min="5413" max="5413" width="11.7109375" style="16" customWidth="1"/>
    <col min="5414" max="5414" width="16.5703125" style="16" bestFit="1" customWidth="1"/>
    <col min="5415" max="5415" width="20" style="16" customWidth="1"/>
    <col min="5416" max="5416" width="17.5703125" style="16" bestFit="1" customWidth="1"/>
    <col min="5417" max="5417" width="20.7109375" style="16" bestFit="1" customWidth="1"/>
    <col min="5418" max="5418" width="8.42578125" style="16" bestFit="1" customWidth="1"/>
    <col min="5419" max="5420" width="8.140625" style="16" bestFit="1" customWidth="1"/>
    <col min="5421" max="5421" width="2.28515625" style="16" customWidth="1"/>
    <col min="5422" max="5422" width="6.5703125" style="16" bestFit="1" customWidth="1"/>
    <col min="5423" max="5424" width="14.28515625" style="16" customWidth="1"/>
    <col min="5425" max="5425" width="14.28515625" style="16" bestFit="1" customWidth="1"/>
    <col min="5426" max="5426" width="20.7109375" style="16" customWidth="1"/>
    <col min="5427" max="5427" width="17.5703125" style="16" bestFit="1" customWidth="1"/>
    <col min="5428" max="5428" width="20.7109375" style="16" bestFit="1" customWidth="1"/>
    <col min="5429" max="5429" width="8.42578125" style="16" bestFit="1" customWidth="1"/>
    <col min="5430" max="5431" width="8.140625" style="16" bestFit="1" customWidth="1"/>
    <col min="5432" max="5432" width="1.85546875" style="16" customWidth="1"/>
    <col min="5433" max="5433" width="6.5703125" style="16" bestFit="1" customWidth="1"/>
    <col min="5434" max="5435" width="15.42578125" style="16" customWidth="1"/>
    <col min="5436" max="5436" width="23" style="16" customWidth="1"/>
    <col min="5437" max="5437" width="20.5703125" style="16" customWidth="1"/>
    <col min="5438" max="5438" width="25.42578125" style="16" customWidth="1"/>
    <col min="5439" max="5439" width="18.7109375" style="16" customWidth="1"/>
    <col min="5440" max="5440" width="12.85546875" style="16" customWidth="1"/>
    <col min="5441" max="5441" width="9.140625" style="16" bestFit="1" customWidth="1"/>
    <col min="5442" max="5442" width="8.5703125" style="16"/>
    <col min="5443" max="5443" width="1.85546875" style="16" customWidth="1"/>
    <col min="5444" max="5444" width="6.5703125" style="16" bestFit="1" customWidth="1"/>
    <col min="5445" max="5445" width="15.42578125" style="16" customWidth="1"/>
    <col min="5446" max="5446" width="17.85546875" style="16" bestFit="1" customWidth="1"/>
    <col min="5447" max="5447" width="23" style="16" customWidth="1"/>
    <col min="5448" max="5448" width="20.5703125" style="16" customWidth="1"/>
    <col min="5449" max="5449" width="25.42578125" style="16" customWidth="1"/>
    <col min="5450" max="5450" width="18.7109375" style="16" customWidth="1"/>
    <col min="5451" max="5451" width="12.85546875" style="16" customWidth="1"/>
    <col min="5452" max="5452" width="9.140625" style="16" bestFit="1" customWidth="1"/>
    <col min="5453" max="5453" width="8.5703125" style="16"/>
    <col min="5454" max="5454" width="1.7109375" style="16" customWidth="1"/>
    <col min="5455" max="5455" width="6.5703125" style="16" bestFit="1" customWidth="1"/>
    <col min="5456" max="5456" width="15.42578125" style="16" customWidth="1"/>
    <col min="5457" max="5457" width="17.85546875" style="16" bestFit="1" customWidth="1"/>
    <col min="5458" max="5458" width="23" style="16" customWidth="1"/>
    <col min="5459" max="5459" width="20.5703125" style="16" customWidth="1"/>
    <col min="5460" max="5460" width="25.42578125" style="16" customWidth="1"/>
    <col min="5461" max="5461" width="18.7109375" style="16" customWidth="1"/>
    <col min="5462" max="5462" width="12.85546875" style="16" customWidth="1"/>
    <col min="5463" max="5463" width="9.140625" style="16" bestFit="1" customWidth="1"/>
    <col min="5464" max="5464" width="8.5703125" style="16"/>
    <col min="5465" max="5465" width="1.7109375" style="16" customWidth="1"/>
    <col min="5466" max="5466" width="6.5703125" style="16" bestFit="1" customWidth="1"/>
    <col min="5467" max="5467" width="15.42578125" style="16" customWidth="1"/>
    <col min="5468" max="5468" width="17.85546875" style="16" bestFit="1" customWidth="1"/>
    <col min="5469" max="5469" width="23" style="16" customWidth="1"/>
    <col min="5470" max="5470" width="20.5703125" style="16" customWidth="1"/>
    <col min="5471" max="5471" width="25.42578125" style="16" customWidth="1"/>
    <col min="5472" max="5472" width="18.7109375" style="16" customWidth="1"/>
    <col min="5473" max="5473" width="12.85546875" style="16" customWidth="1"/>
    <col min="5474" max="5474" width="9.140625" style="16" bestFit="1" customWidth="1"/>
    <col min="5475" max="5632" width="8.5703125" style="16"/>
    <col min="5633" max="5633" width="1.7109375" style="16" customWidth="1"/>
    <col min="5634" max="5634" width="6.5703125" style="16" bestFit="1" customWidth="1"/>
    <col min="5635" max="5635" width="11.7109375" style="16" bestFit="1" customWidth="1"/>
    <col min="5636" max="5636" width="18.5703125" style="16" bestFit="1" customWidth="1"/>
    <col min="5637" max="5637" width="16.5703125" style="16" bestFit="1" customWidth="1"/>
    <col min="5638" max="5638" width="20" style="16" bestFit="1" customWidth="1"/>
    <col min="5639" max="5639" width="17.5703125" style="16" bestFit="1" customWidth="1"/>
    <col min="5640" max="5640" width="20.7109375" style="16" bestFit="1" customWidth="1"/>
    <col min="5641" max="5641" width="8.42578125" style="16" bestFit="1" customWidth="1"/>
    <col min="5642" max="5643" width="8.5703125" style="16" bestFit="1"/>
    <col min="5644" max="5644" width="1.7109375" style="16" customWidth="1"/>
    <col min="5645" max="5645" width="6.5703125" style="16" bestFit="1" customWidth="1"/>
    <col min="5646" max="5646" width="11.7109375" style="16" bestFit="1" customWidth="1"/>
    <col min="5647" max="5647" width="18.5703125" style="16" bestFit="1" customWidth="1"/>
    <col min="5648" max="5648" width="16.5703125" style="16" bestFit="1" customWidth="1"/>
    <col min="5649" max="5649" width="20" style="16" bestFit="1" customWidth="1"/>
    <col min="5650" max="5650" width="17.5703125" style="16" bestFit="1" customWidth="1"/>
    <col min="5651" max="5651" width="16.85546875" style="16" bestFit="1" customWidth="1"/>
    <col min="5652" max="5652" width="8.42578125" style="16" bestFit="1" customWidth="1"/>
    <col min="5653" max="5654" width="8.5703125" style="16" bestFit="1"/>
    <col min="5655" max="5655" width="2.7109375" style="16" customWidth="1"/>
    <col min="5656" max="5656" width="6.5703125" style="16" bestFit="1" customWidth="1"/>
    <col min="5657" max="5657" width="18.5703125" style="16" customWidth="1"/>
    <col min="5658" max="5658" width="18.5703125" style="16" bestFit="1" customWidth="1"/>
    <col min="5659" max="5659" width="16.5703125" style="16" bestFit="1" customWidth="1"/>
    <col min="5660" max="5660" width="25.5703125" style="16" bestFit="1" customWidth="1"/>
    <col min="5661" max="5661" width="17.5703125" style="16" bestFit="1" customWidth="1"/>
    <col min="5662" max="5662" width="16.85546875" style="16" bestFit="1" customWidth="1"/>
    <col min="5663" max="5663" width="8.42578125" style="16" bestFit="1" customWidth="1"/>
    <col min="5664" max="5665" width="8.5703125" style="16" bestFit="1"/>
    <col min="5666" max="5666" width="2.28515625" style="16" customWidth="1"/>
    <col min="5667" max="5667" width="6.5703125" style="16" bestFit="1" customWidth="1"/>
    <col min="5668" max="5668" width="11.7109375" style="16" bestFit="1" customWidth="1"/>
    <col min="5669" max="5669" width="11.7109375" style="16" customWidth="1"/>
    <col min="5670" max="5670" width="16.5703125" style="16" bestFit="1" customWidth="1"/>
    <col min="5671" max="5671" width="20" style="16" customWidth="1"/>
    <col min="5672" max="5672" width="17.5703125" style="16" bestFit="1" customWidth="1"/>
    <col min="5673" max="5673" width="20.7109375" style="16" bestFit="1" customWidth="1"/>
    <col min="5674" max="5674" width="8.42578125" style="16" bestFit="1" customWidth="1"/>
    <col min="5675" max="5676" width="8.140625" style="16" bestFit="1" customWidth="1"/>
    <col min="5677" max="5677" width="2.28515625" style="16" customWidth="1"/>
    <col min="5678" max="5678" width="6.5703125" style="16" bestFit="1" customWidth="1"/>
    <col min="5679" max="5680" width="14.28515625" style="16" customWidth="1"/>
    <col min="5681" max="5681" width="14.28515625" style="16" bestFit="1" customWidth="1"/>
    <col min="5682" max="5682" width="20.7109375" style="16" customWidth="1"/>
    <col min="5683" max="5683" width="17.5703125" style="16" bestFit="1" customWidth="1"/>
    <col min="5684" max="5684" width="20.7109375" style="16" bestFit="1" customWidth="1"/>
    <col min="5685" max="5685" width="8.42578125" style="16" bestFit="1" customWidth="1"/>
    <col min="5686" max="5687" width="8.140625" style="16" bestFit="1" customWidth="1"/>
    <col min="5688" max="5688" width="1.85546875" style="16" customWidth="1"/>
    <col min="5689" max="5689" width="6.5703125" style="16" bestFit="1" customWidth="1"/>
    <col min="5690" max="5691" width="15.42578125" style="16" customWidth="1"/>
    <col min="5692" max="5692" width="23" style="16" customWidth="1"/>
    <col min="5693" max="5693" width="20.5703125" style="16" customWidth="1"/>
    <col min="5694" max="5694" width="25.42578125" style="16" customWidth="1"/>
    <col min="5695" max="5695" width="18.7109375" style="16" customWidth="1"/>
    <col min="5696" max="5696" width="12.85546875" style="16" customWidth="1"/>
    <col min="5697" max="5697" width="9.140625" style="16" bestFit="1" customWidth="1"/>
    <col min="5698" max="5698" width="8.5703125" style="16"/>
    <col min="5699" max="5699" width="1.85546875" style="16" customWidth="1"/>
    <col min="5700" max="5700" width="6.5703125" style="16" bestFit="1" customWidth="1"/>
    <col min="5701" max="5701" width="15.42578125" style="16" customWidth="1"/>
    <col min="5702" max="5702" width="17.85546875" style="16" bestFit="1" customWidth="1"/>
    <col min="5703" max="5703" width="23" style="16" customWidth="1"/>
    <col min="5704" max="5704" width="20.5703125" style="16" customWidth="1"/>
    <col min="5705" max="5705" width="25.42578125" style="16" customWidth="1"/>
    <col min="5706" max="5706" width="18.7109375" style="16" customWidth="1"/>
    <col min="5707" max="5707" width="12.85546875" style="16" customWidth="1"/>
    <col min="5708" max="5708" width="9.140625" style="16" bestFit="1" customWidth="1"/>
    <col min="5709" max="5709" width="8.5703125" style="16"/>
    <col min="5710" max="5710" width="1.7109375" style="16" customWidth="1"/>
    <col min="5711" max="5711" width="6.5703125" style="16" bestFit="1" customWidth="1"/>
    <col min="5712" max="5712" width="15.42578125" style="16" customWidth="1"/>
    <col min="5713" max="5713" width="17.85546875" style="16" bestFit="1" customWidth="1"/>
    <col min="5714" max="5714" width="23" style="16" customWidth="1"/>
    <col min="5715" max="5715" width="20.5703125" style="16" customWidth="1"/>
    <col min="5716" max="5716" width="25.42578125" style="16" customWidth="1"/>
    <col min="5717" max="5717" width="18.7109375" style="16" customWidth="1"/>
    <col min="5718" max="5718" width="12.85546875" style="16" customWidth="1"/>
    <col min="5719" max="5719" width="9.140625" style="16" bestFit="1" customWidth="1"/>
    <col min="5720" max="5720" width="8.5703125" style="16"/>
    <col min="5721" max="5721" width="1.7109375" style="16" customWidth="1"/>
    <col min="5722" max="5722" width="6.5703125" style="16" bestFit="1" customWidth="1"/>
    <col min="5723" max="5723" width="15.42578125" style="16" customWidth="1"/>
    <col min="5724" max="5724" width="17.85546875" style="16" bestFit="1" customWidth="1"/>
    <col min="5725" max="5725" width="23" style="16" customWidth="1"/>
    <col min="5726" max="5726" width="20.5703125" style="16" customWidth="1"/>
    <col min="5727" max="5727" width="25.42578125" style="16" customWidth="1"/>
    <col min="5728" max="5728" width="18.7109375" style="16" customWidth="1"/>
    <col min="5729" max="5729" width="12.85546875" style="16" customWidth="1"/>
    <col min="5730" max="5730" width="9.140625" style="16" bestFit="1" customWidth="1"/>
    <col min="5731" max="5888" width="8.5703125" style="16"/>
    <col min="5889" max="5889" width="1.7109375" style="16" customWidth="1"/>
    <col min="5890" max="5890" width="6.5703125" style="16" bestFit="1" customWidth="1"/>
    <col min="5891" max="5891" width="11.7109375" style="16" bestFit="1" customWidth="1"/>
    <col min="5892" max="5892" width="18.5703125" style="16" bestFit="1" customWidth="1"/>
    <col min="5893" max="5893" width="16.5703125" style="16" bestFit="1" customWidth="1"/>
    <col min="5894" max="5894" width="20" style="16" bestFit="1" customWidth="1"/>
    <col min="5895" max="5895" width="17.5703125" style="16" bestFit="1" customWidth="1"/>
    <col min="5896" max="5896" width="20.7109375" style="16" bestFit="1" customWidth="1"/>
    <col min="5897" max="5897" width="8.42578125" style="16" bestFit="1" customWidth="1"/>
    <col min="5898" max="5899" width="8.5703125" style="16" bestFit="1"/>
    <col min="5900" max="5900" width="1.7109375" style="16" customWidth="1"/>
    <col min="5901" max="5901" width="6.5703125" style="16" bestFit="1" customWidth="1"/>
    <col min="5902" max="5902" width="11.7109375" style="16" bestFit="1" customWidth="1"/>
    <col min="5903" max="5903" width="18.5703125" style="16" bestFit="1" customWidth="1"/>
    <col min="5904" max="5904" width="16.5703125" style="16" bestFit="1" customWidth="1"/>
    <col min="5905" max="5905" width="20" style="16" bestFit="1" customWidth="1"/>
    <col min="5906" max="5906" width="17.5703125" style="16" bestFit="1" customWidth="1"/>
    <col min="5907" max="5907" width="16.85546875" style="16" bestFit="1" customWidth="1"/>
    <col min="5908" max="5908" width="8.42578125" style="16" bestFit="1" customWidth="1"/>
    <col min="5909" max="5910" width="8.5703125" style="16" bestFit="1"/>
    <col min="5911" max="5911" width="2.7109375" style="16" customWidth="1"/>
    <col min="5912" max="5912" width="6.5703125" style="16" bestFit="1" customWidth="1"/>
    <col min="5913" max="5913" width="18.5703125" style="16" customWidth="1"/>
    <col min="5914" max="5914" width="18.5703125" style="16" bestFit="1" customWidth="1"/>
    <col min="5915" max="5915" width="16.5703125" style="16" bestFit="1" customWidth="1"/>
    <col min="5916" max="5916" width="25.5703125" style="16" bestFit="1" customWidth="1"/>
    <col min="5917" max="5917" width="17.5703125" style="16" bestFit="1" customWidth="1"/>
    <col min="5918" max="5918" width="16.85546875" style="16" bestFit="1" customWidth="1"/>
    <col min="5919" max="5919" width="8.42578125" style="16" bestFit="1" customWidth="1"/>
    <col min="5920" max="5921" width="8.5703125" style="16" bestFit="1"/>
    <col min="5922" max="5922" width="2.28515625" style="16" customWidth="1"/>
    <col min="5923" max="5923" width="6.5703125" style="16" bestFit="1" customWidth="1"/>
    <col min="5924" max="5924" width="11.7109375" style="16" bestFit="1" customWidth="1"/>
    <col min="5925" max="5925" width="11.7109375" style="16" customWidth="1"/>
    <col min="5926" max="5926" width="16.5703125" style="16" bestFit="1" customWidth="1"/>
    <col min="5927" max="5927" width="20" style="16" customWidth="1"/>
    <col min="5928" max="5928" width="17.5703125" style="16" bestFit="1" customWidth="1"/>
    <col min="5929" max="5929" width="20.7109375" style="16" bestFit="1" customWidth="1"/>
    <col min="5930" max="5930" width="8.42578125" style="16" bestFit="1" customWidth="1"/>
    <col min="5931" max="5932" width="8.140625" style="16" bestFit="1" customWidth="1"/>
    <col min="5933" max="5933" width="2.28515625" style="16" customWidth="1"/>
    <col min="5934" max="5934" width="6.5703125" style="16" bestFit="1" customWidth="1"/>
    <col min="5935" max="5936" width="14.28515625" style="16" customWidth="1"/>
    <col min="5937" max="5937" width="14.28515625" style="16" bestFit="1" customWidth="1"/>
    <col min="5938" max="5938" width="20.7109375" style="16" customWidth="1"/>
    <col min="5939" max="5939" width="17.5703125" style="16" bestFit="1" customWidth="1"/>
    <col min="5940" max="5940" width="20.7109375" style="16" bestFit="1" customWidth="1"/>
    <col min="5941" max="5941" width="8.42578125" style="16" bestFit="1" customWidth="1"/>
    <col min="5942" max="5943" width="8.140625" style="16" bestFit="1" customWidth="1"/>
    <col min="5944" max="5944" width="1.85546875" style="16" customWidth="1"/>
    <col min="5945" max="5945" width="6.5703125" style="16" bestFit="1" customWidth="1"/>
    <col min="5946" max="5947" width="15.42578125" style="16" customWidth="1"/>
    <col min="5948" max="5948" width="23" style="16" customWidth="1"/>
    <col min="5949" max="5949" width="20.5703125" style="16" customWidth="1"/>
    <col min="5950" max="5950" width="25.42578125" style="16" customWidth="1"/>
    <col min="5951" max="5951" width="18.7109375" style="16" customWidth="1"/>
    <col min="5952" max="5952" width="12.85546875" style="16" customWidth="1"/>
    <col min="5953" max="5953" width="9.140625" style="16" bestFit="1" customWidth="1"/>
    <col min="5954" max="5954" width="8.5703125" style="16"/>
    <col min="5955" max="5955" width="1.85546875" style="16" customWidth="1"/>
    <col min="5956" max="5956" width="6.5703125" style="16" bestFit="1" customWidth="1"/>
    <col min="5957" max="5957" width="15.42578125" style="16" customWidth="1"/>
    <col min="5958" max="5958" width="17.85546875" style="16" bestFit="1" customWidth="1"/>
    <col min="5959" max="5959" width="23" style="16" customWidth="1"/>
    <col min="5960" max="5960" width="20.5703125" style="16" customWidth="1"/>
    <col min="5961" max="5961" width="25.42578125" style="16" customWidth="1"/>
    <col min="5962" max="5962" width="18.7109375" style="16" customWidth="1"/>
    <col min="5963" max="5963" width="12.85546875" style="16" customWidth="1"/>
    <col min="5964" max="5964" width="9.140625" style="16" bestFit="1" customWidth="1"/>
    <col min="5965" max="5965" width="8.5703125" style="16"/>
    <col min="5966" max="5966" width="1.7109375" style="16" customWidth="1"/>
    <col min="5967" max="5967" width="6.5703125" style="16" bestFit="1" customWidth="1"/>
    <col min="5968" max="5968" width="15.42578125" style="16" customWidth="1"/>
    <col min="5969" max="5969" width="17.85546875" style="16" bestFit="1" customWidth="1"/>
    <col min="5970" max="5970" width="23" style="16" customWidth="1"/>
    <col min="5971" max="5971" width="20.5703125" style="16" customWidth="1"/>
    <col min="5972" max="5972" width="25.42578125" style="16" customWidth="1"/>
    <col min="5973" max="5973" width="18.7109375" style="16" customWidth="1"/>
    <col min="5974" max="5974" width="12.85546875" style="16" customWidth="1"/>
    <col min="5975" max="5975" width="9.140625" style="16" bestFit="1" customWidth="1"/>
    <col min="5976" max="5976" width="8.5703125" style="16"/>
    <col min="5977" max="5977" width="1.7109375" style="16" customWidth="1"/>
    <col min="5978" max="5978" width="6.5703125" style="16" bestFit="1" customWidth="1"/>
    <col min="5979" max="5979" width="15.42578125" style="16" customWidth="1"/>
    <col min="5980" max="5980" width="17.85546875" style="16" bestFit="1" customWidth="1"/>
    <col min="5981" max="5981" width="23" style="16" customWidth="1"/>
    <col min="5982" max="5982" width="20.5703125" style="16" customWidth="1"/>
    <col min="5983" max="5983" width="25.42578125" style="16" customWidth="1"/>
    <col min="5984" max="5984" width="18.7109375" style="16" customWidth="1"/>
    <col min="5985" max="5985" width="12.85546875" style="16" customWidth="1"/>
    <col min="5986" max="5986" width="9.140625" style="16" bestFit="1" customWidth="1"/>
    <col min="5987" max="6144" width="8.5703125" style="16"/>
    <col min="6145" max="6145" width="1.7109375" style="16" customWidth="1"/>
    <col min="6146" max="6146" width="6.5703125" style="16" bestFit="1" customWidth="1"/>
    <col min="6147" max="6147" width="11.7109375" style="16" bestFit="1" customWidth="1"/>
    <col min="6148" max="6148" width="18.5703125" style="16" bestFit="1" customWidth="1"/>
    <col min="6149" max="6149" width="16.5703125" style="16" bestFit="1" customWidth="1"/>
    <col min="6150" max="6150" width="20" style="16" bestFit="1" customWidth="1"/>
    <col min="6151" max="6151" width="17.5703125" style="16" bestFit="1" customWidth="1"/>
    <col min="6152" max="6152" width="20.7109375" style="16" bestFit="1" customWidth="1"/>
    <col min="6153" max="6153" width="8.42578125" style="16" bestFit="1" customWidth="1"/>
    <col min="6154" max="6155" width="8.5703125" style="16" bestFit="1"/>
    <col min="6156" max="6156" width="1.7109375" style="16" customWidth="1"/>
    <col min="6157" max="6157" width="6.5703125" style="16" bestFit="1" customWidth="1"/>
    <col min="6158" max="6158" width="11.7109375" style="16" bestFit="1" customWidth="1"/>
    <col min="6159" max="6159" width="18.5703125" style="16" bestFit="1" customWidth="1"/>
    <col min="6160" max="6160" width="16.5703125" style="16" bestFit="1" customWidth="1"/>
    <col min="6161" max="6161" width="20" style="16" bestFit="1" customWidth="1"/>
    <col min="6162" max="6162" width="17.5703125" style="16" bestFit="1" customWidth="1"/>
    <col min="6163" max="6163" width="16.85546875" style="16" bestFit="1" customWidth="1"/>
    <col min="6164" max="6164" width="8.42578125" style="16" bestFit="1" customWidth="1"/>
    <col min="6165" max="6166" width="8.5703125" style="16" bestFit="1"/>
    <col min="6167" max="6167" width="2.7109375" style="16" customWidth="1"/>
    <col min="6168" max="6168" width="6.5703125" style="16" bestFit="1" customWidth="1"/>
    <col min="6169" max="6169" width="18.5703125" style="16" customWidth="1"/>
    <col min="6170" max="6170" width="18.5703125" style="16" bestFit="1" customWidth="1"/>
    <col min="6171" max="6171" width="16.5703125" style="16" bestFit="1" customWidth="1"/>
    <col min="6172" max="6172" width="25.5703125" style="16" bestFit="1" customWidth="1"/>
    <col min="6173" max="6173" width="17.5703125" style="16" bestFit="1" customWidth="1"/>
    <col min="6174" max="6174" width="16.85546875" style="16" bestFit="1" customWidth="1"/>
    <col min="6175" max="6175" width="8.42578125" style="16" bestFit="1" customWidth="1"/>
    <col min="6176" max="6177" width="8.5703125" style="16" bestFit="1"/>
    <col min="6178" max="6178" width="2.28515625" style="16" customWidth="1"/>
    <col min="6179" max="6179" width="6.5703125" style="16" bestFit="1" customWidth="1"/>
    <col min="6180" max="6180" width="11.7109375" style="16" bestFit="1" customWidth="1"/>
    <col min="6181" max="6181" width="11.7109375" style="16" customWidth="1"/>
    <col min="6182" max="6182" width="16.5703125" style="16" bestFit="1" customWidth="1"/>
    <col min="6183" max="6183" width="20" style="16" customWidth="1"/>
    <col min="6184" max="6184" width="17.5703125" style="16" bestFit="1" customWidth="1"/>
    <col min="6185" max="6185" width="20.7109375" style="16" bestFit="1" customWidth="1"/>
    <col min="6186" max="6186" width="8.42578125" style="16" bestFit="1" customWidth="1"/>
    <col min="6187" max="6188" width="8.140625" style="16" bestFit="1" customWidth="1"/>
    <col min="6189" max="6189" width="2.28515625" style="16" customWidth="1"/>
    <col min="6190" max="6190" width="6.5703125" style="16" bestFit="1" customWidth="1"/>
    <col min="6191" max="6192" width="14.28515625" style="16" customWidth="1"/>
    <col min="6193" max="6193" width="14.28515625" style="16" bestFit="1" customWidth="1"/>
    <col min="6194" max="6194" width="20.7109375" style="16" customWidth="1"/>
    <col min="6195" max="6195" width="17.5703125" style="16" bestFit="1" customWidth="1"/>
    <col min="6196" max="6196" width="20.7109375" style="16" bestFit="1" customWidth="1"/>
    <col min="6197" max="6197" width="8.42578125" style="16" bestFit="1" customWidth="1"/>
    <col min="6198" max="6199" width="8.140625" style="16" bestFit="1" customWidth="1"/>
    <col min="6200" max="6200" width="1.85546875" style="16" customWidth="1"/>
    <col min="6201" max="6201" width="6.5703125" style="16" bestFit="1" customWidth="1"/>
    <col min="6202" max="6203" width="15.42578125" style="16" customWidth="1"/>
    <col min="6204" max="6204" width="23" style="16" customWidth="1"/>
    <col min="6205" max="6205" width="20.5703125" style="16" customWidth="1"/>
    <col min="6206" max="6206" width="25.42578125" style="16" customWidth="1"/>
    <col min="6207" max="6207" width="18.7109375" style="16" customWidth="1"/>
    <col min="6208" max="6208" width="12.85546875" style="16" customWidth="1"/>
    <col min="6209" max="6209" width="9.140625" style="16" bestFit="1" customWidth="1"/>
    <col min="6210" max="6210" width="8.5703125" style="16"/>
    <col min="6211" max="6211" width="1.85546875" style="16" customWidth="1"/>
    <col min="6212" max="6212" width="6.5703125" style="16" bestFit="1" customWidth="1"/>
    <col min="6213" max="6213" width="15.42578125" style="16" customWidth="1"/>
    <col min="6214" max="6214" width="17.85546875" style="16" bestFit="1" customWidth="1"/>
    <col min="6215" max="6215" width="23" style="16" customWidth="1"/>
    <col min="6216" max="6216" width="20.5703125" style="16" customWidth="1"/>
    <col min="6217" max="6217" width="25.42578125" style="16" customWidth="1"/>
    <col min="6218" max="6218" width="18.7109375" style="16" customWidth="1"/>
    <col min="6219" max="6219" width="12.85546875" style="16" customWidth="1"/>
    <col min="6220" max="6220" width="9.140625" style="16" bestFit="1" customWidth="1"/>
    <col min="6221" max="6221" width="8.5703125" style="16"/>
    <col min="6222" max="6222" width="1.7109375" style="16" customWidth="1"/>
    <col min="6223" max="6223" width="6.5703125" style="16" bestFit="1" customWidth="1"/>
    <col min="6224" max="6224" width="15.42578125" style="16" customWidth="1"/>
    <col min="6225" max="6225" width="17.85546875" style="16" bestFit="1" customWidth="1"/>
    <col min="6226" max="6226" width="23" style="16" customWidth="1"/>
    <col min="6227" max="6227" width="20.5703125" style="16" customWidth="1"/>
    <col min="6228" max="6228" width="25.42578125" style="16" customWidth="1"/>
    <col min="6229" max="6229" width="18.7109375" style="16" customWidth="1"/>
    <col min="6230" max="6230" width="12.85546875" style="16" customWidth="1"/>
    <col min="6231" max="6231" width="9.140625" style="16" bestFit="1" customWidth="1"/>
    <col min="6232" max="6232" width="8.5703125" style="16"/>
    <col min="6233" max="6233" width="1.7109375" style="16" customWidth="1"/>
    <col min="6234" max="6234" width="6.5703125" style="16" bestFit="1" customWidth="1"/>
    <col min="6235" max="6235" width="15.42578125" style="16" customWidth="1"/>
    <col min="6236" max="6236" width="17.85546875" style="16" bestFit="1" customWidth="1"/>
    <col min="6237" max="6237" width="23" style="16" customWidth="1"/>
    <col min="6238" max="6238" width="20.5703125" style="16" customWidth="1"/>
    <col min="6239" max="6239" width="25.42578125" style="16" customWidth="1"/>
    <col min="6240" max="6240" width="18.7109375" style="16" customWidth="1"/>
    <col min="6241" max="6241" width="12.85546875" style="16" customWidth="1"/>
    <col min="6242" max="6242" width="9.140625" style="16" bestFit="1" customWidth="1"/>
    <col min="6243" max="6400" width="8.5703125" style="16"/>
    <col min="6401" max="6401" width="1.7109375" style="16" customWidth="1"/>
    <col min="6402" max="6402" width="6.5703125" style="16" bestFit="1" customWidth="1"/>
    <col min="6403" max="6403" width="11.7109375" style="16" bestFit="1" customWidth="1"/>
    <col min="6404" max="6404" width="18.5703125" style="16" bestFit="1" customWidth="1"/>
    <col min="6405" max="6405" width="16.5703125" style="16" bestFit="1" customWidth="1"/>
    <col min="6406" max="6406" width="20" style="16" bestFit="1" customWidth="1"/>
    <col min="6407" max="6407" width="17.5703125" style="16" bestFit="1" customWidth="1"/>
    <col min="6408" max="6408" width="20.7109375" style="16" bestFit="1" customWidth="1"/>
    <col min="6409" max="6409" width="8.42578125" style="16" bestFit="1" customWidth="1"/>
    <col min="6410" max="6411" width="8.5703125" style="16" bestFit="1"/>
    <col min="6412" max="6412" width="1.7109375" style="16" customWidth="1"/>
    <col min="6413" max="6413" width="6.5703125" style="16" bestFit="1" customWidth="1"/>
    <col min="6414" max="6414" width="11.7109375" style="16" bestFit="1" customWidth="1"/>
    <col min="6415" max="6415" width="18.5703125" style="16" bestFit="1" customWidth="1"/>
    <col min="6416" max="6416" width="16.5703125" style="16" bestFit="1" customWidth="1"/>
    <col min="6417" max="6417" width="20" style="16" bestFit="1" customWidth="1"/>
    <col min="6418" max="6418" width="17.5703125" style="16" bestFit="1" customWidth="1"/>
    <col min="6419" max="6419" width="16.85546875" style="16" bestFit="1" customWidth="1"/>
    <col min="6420" max="6420" width="8.42578125" style="16" bestFit="1" customWidth="1"/>
    <col min="6421" max="6422" width="8.5703125" style="16" bestFit="1"/>
    <col min="6423" max="6423" width="2.7109375" style="16" customWidth="1"/>
    <col min="6424" max="6424" width="6.5703125" style="16" bestFit="1" customWidth="1"/>
    <col min="6425" max="6425" width="18.5703125" style="16" customWidth="1"/>
    <col min="6426" max="6426" width="18.5703125" style="16" bestFit="1" customWidth="1"/>
    <col min="6427" max="6427" width="16.5703125" style="16" bestFit="1" customWidth="1"/>
    <col min="6428" max="6428" width="25.5703125" style="16" bestFit="1" customWidth="1"/>
    <col min="6429" max="6429" width="17.5703125" style="16" bestFit="1" customWidth="1"/>
    <col min="6430" max="6430" width="16.85546875" style="16" bestFit="1" customWidth="1"/>
    <col min="6431" max="6431" width="8.42578125" style="16" bestFit="1" customWidth="1"/>
    <col min="6432" max="6433" width="8.5703125" style="16" bestFit="1"/>
    <col min="6434" max="6434" width="2.28515625" style="16" customWidth="1"/>
    <col min="6435" max="6435" width="6.5703125" style="16" bestFit="1" customWidth="1"/>
    <col min="6436" max="6436" width="11.7109375" style="16" bestFit="1" customWidth="1"/>
    <col min="6437" max="6437" width="11.7109375" style="16" customWidth="1"/>
    <col min="6438" max="6438" width="16.5703125" style="16" bestFit="1" customWidth="1"/>
    <col min="6439" max="6439" width="20" style="16" customWidth="1"/>
    <col min="6440" max="6440" width="17.5703125" style="16" bestFit="1" customWidth="1"/>
    <col min="6441" max="6441" width="20.7109375" style="16" bestFit="1" customWidth="1"/>
    <col min="6442" max="6442" width="8.42578125" style="16" bestFit="1" customWidth="1"/>
    <col min="6443" max="6444" width="8.140625" style="16" bestFit="1" customWidth="1"/>
    <col min="6445" max="6445" width="2.28515625" style="16" customWidth="1"/>
    <col min="6446" max="6446" width="6.5703125" style="16" bestFit="1" customWidth="1"/>
    <col min="6447" max="6448" width="14.28515625" style="16" customWidth="1"/>
    <col min="6449" max="6449" width="14.28515625" style="16" bestFit="1" customWidth="1"/>
    <col min="6450" max="6450" width="20.7109375" style="16" customWidth="1"/>
    <col min="6451" max="6451" width="17.5703125" style="16" bestFit="1" customWidth="1"/>
    <col min="6452" max="6452" width="20.7109375" style="16" bestFit="1" customWidth="1"/>
    <col min="6453" max="6453" width="8.42578125" style="16" bestFit="1" customWidth="1"/>
    <col min="6454" max="6455" width="8.140625" style="16" bestFit="1" customWidth="1"/>
    <col min="6456" max="6456" width="1.85546875" style="16" customWidth="1"/>
    <col min="6457" max="6457" width="6.5703125" style="16" bestFit="1" customWidth="1"/>
    <col min="6458" max="6459" width="15.42578125" style="16" customWidth="1"/>
    <col min="6460" max="6460" width="23" style="16" customWidth="1"/>
    <col min="6461" max="6461" width="20.5703125" style="16" customWidth="1"/>
    <col min="6462" max="6462" width="25.42578125" style="16" customWidth="1"/>
    <col min="6463" max="6463" width="18.7109375" style="16" customWidth="1"/>
    <col min="6464" max="6464" width="12.85546875" style="16" customWidth="1"/>
    <col min="6465" max="6465" width="9.140625" style="16" bestFit="1" customWidth="1"/>
    <col min="6466" max="6466" width="8.5703125" style="16"/>
    <col min="6467" max="6467" width="1.85546875" style="16" customWidth="1"/>
    <col min="6468" max="6468" width="6.5703125" style="16" bestFit="1" customWidth="1"/>
    <col min="6469" max="6469" width="15.42578125" style="16" customWidth="1"/>
    <col min="6470" max="6470" width="17.85546875" style="16" bestFit="1" customWidth="1"/>
    <col min="6471" max="6471" width="23" style="16" customWidth="1"/>
    <col min="6472" max="6472" width="20.5703125" style="16" customWidth="1"/>
    <col min="6473" max="6473" width="25.42578125" style="16" customWidth="1"/>
    <col min="6474" max="6474" width="18.7109375" style="16" customWidth="1"/>
    <col min="6475" max="6475" width="12.85546875" style="16" customWidth="1"/>
    <col min="6476" max="6476" width="9.140625" style="16" bestFit="1" customWidth="1"/>
    <col min="6477" max="6477" width="8.5703125" style="16"/>
    <col min="6478" max="6478" width="1.7109375" style="16" customWidth="1"/>
    <col min="6479" max="6479" width="6.5703125" style="16" bestFit="1" customWidth="1"/>
    <col min="6480" max="6480" width="15.42578125" style="16" customWidth="1"/>
    <col min="6481" max="6481" width="17.85546875" style="16" bestFit="1" customWidth="1"/>
    <col min="6482" max="6482" width="23" style="16" customWidth="1"/>
    <col min="6483" max="6483" width="20.5703125" style="16" customWidth="1"/>
    <col min="6484" max="6484" width="25.42578125" style="16" customWidth="1"/>
    <col min="6485" max="6485" width="18.7109375" style="16" customWidth="1"/>
    <col min="6486" max="6486" width="12.85546875" style="16" customWidth="1"/>
    <col min="6487" max="6487" width="9.140625" style="16" bestFit="1" customWidth="1"/>
    <col min="6488" max="6488" width="8.5703125" style="16"/>
    <col min="6489" max="6489" width="1.7109375" style="16" customWidth="1"/>
    <col min="6490" max="6490" width="6.5703125" style="16" bestFit="1" customWidth="1"/>
    <col min="6491" max="6491" width="15.42578125" style="16" customWidth="1"/>
    <col min="6492" max="6492" width="17.85546875" style="16" bestFit="1" customWidth="1"/>
    <col min="6493" max="6493" width="23" style="16" customWidth="1"/>
    <col min="6494" max="6494" width="20.5703125" style="16" customWidth="1"/>
    <col min="6495" max="6495" width="25.42578125" style="16" customWidth="1"/>
    <col min="6496" max="6496" width="18.7109375" style="16" customWidth="1"/>
    <col min="6497" max="6497" width="12.85546875" style="16" customWidth="1"/>
    <col min="6498" max="6498" width="9.140625" style="16" bestFit="1" customWidth="1"/>
    <col min="6499" max="6656" width="8.5703125" style="16"/>
    <col min="6657" max="6657" width="1.7109375" style="16" customWidth="1"/>
    <col min="6658" max="6658" width="6.5703125" style="16" bestFit="1" customWidth="1"/>
    <col min="6659" max="6659" width="11.7109375" style="16" bestFit="1" customWidth="1"/>
    <col min="6660" max="6660" width="18.5703125" style="16" bestFit="1" customWidth="1"/>
    <col min="6661" max="6661" width="16.5703125" style="16" bestFit="1" customWidth="1"/>
    <col min="6662" max="6662" width="20" style="16" bestFit="1" customWidth="1"/>
    <col min="6663" max="6663" width="17.5703125" style="16" bestFit="1" customWidth="1"/>
    <col min="6664" max="6664" width="20.7109375" style="16" bestFit="1" customWidth="1"/>
    <col min="6665" max="6665" width="8.42578125" style="16" bestFit="1" customWidth="1"/>
    <col min="6666" max="6667" width="8.5703125" style="16" bestFit="1"/>
    <col min="6668" max="6668" width="1.7109375" style="16" customWidth="1"/>
    <col min="6669" max="6669" width="6.5703125" style="16" bestFit="1" customWidth="1"/>
    <col min="6670" max="6670" width="11.7109375" style="16" bestFit="1" customWidth="1"/>
    <col min="6671" max="6671" width="18.5703125" style="16" bestFit="1" customWidth="1"/>
    <col min="6672" max="6672" width="16.5703125" style="16" bestFit="1" customWidth="1"/>
    <col min="6673" max="6673" width="20" style="16" bestFit="1" customWidth="1"/>
    <col min="6674" max="6674" width="17.5703125" style="16" bestFit="1" customWidth="1"/>
    <col min="6675" max="6675" width="16.85546875" style="16" bestFit="1" customWidth="1"/>
    <col min="6676" max="6676" width="8.42578125" style="16" bestFit="1" customWidth="1"/>
    <col min="6677" max="6678" width="8.5703125" style="16" bestFit="1"/>
    <col min="6679" max="6679" width="2.7109375" style="16" customWidth="1"/>
    <col min="6680" max="6680" width="6.5703125" style="16" bestFit="1" customWidth="1"/>
    <col min="6681" max="6681" width="18.5703125" style="16" customWidth="1"/>
    <col min="6682" max="6682" width="18.5703125" style="16" bestFit="1" customWidth="1"/>
    <col min="6683" max="6683" width="16.5703125" style="16" bestFit="1" customWidth="1"/>
    <col min="6684" max="6684" width="25.5703125" style="16" bestFit="1" customWidth="1"/>
    <col min="6685" max="6685" width="17.5703125" style="16" bestFit="1" customWidth="1"/>
    <col min="6686" max="6686" width="16.85546875" style="16" bestFit="1" customWidth="1"/>
    <col min="6687" max="6687" width="8.42578125" style="16" bestFit="1" customWidth="1"/>
    <col min="6688" max="6689" width="8.5703125" style="16" bestFit="1"/>
    <col min="6690" max="6690" width="2.28515625" style="16" customWidth="1"/>
    <col min="6691" max="6691" width="6.5703125" style="16" bestFit="1" customWidth="1"/>
    <col min="6692" max="6692" width="11.7109375" style="16" bestFit="1" customWidth="1"/>
    <col min="6693" max="6693" width="11.7109375" style="16" customWidth="1"/>
    <col min="6694" max="6694" width="16.5703125" style="16" bestFit="1" customWidth="1"/>
    <col min="6695" max="6695" width="20" style="16" customWidth="1"/>
    <col min="6696" max="6696" width="17.5703125" style="16" bestFit="1" customWidth="1"/>
    <col min="6697" max="6697" width="20.7109375" style="16" bestFit="1" customWidth="1"/>
    <col min="6698" max="6698" width="8.42578125" style="16" bestFit="1" customWidth="1"/>
    <col min="6699" max="6700" width="8.140625" style="16" bestFit="1" customWidth="1"/>
    <col min="6701" max="6701" width="2.28515625" style="16" customWidth="1"/>
    <col min="6702" max="6702" width="6.5703125" style="16" bestFit="1" customWidth="1"/>
    <col min="6703" max="6704" width="14.28515625" style="16" customWidth="1"/>
    <col min="6705" max="6705" width="14.28515625" style="16" bestFit="1" customWidth="1"/>
    <col min="6706" max="6706" width="20.7109375" style="16" customWidth="1"/>
    <col min="6707" max="6707" width="17.5703125" style="16" bestFit="1" customWidth="1"/>
    <col min="6708" max="6708" width="20.7109375" style="16" bestFit="1" customWidth="1"/>
    <col min="6709" max="6709" width="8.42578125" style="16" bestFit="1" customWidth="1"/>
    <col min="6710" max="6711" width="8.140625" style="16" bestFit="1" customWidth="1"/>
    <col min="6712" max="6712" width="1.85546875" style="16" customWidth="1"/>
    <col min="6713" max="6713" width="6.5703125" style="16" bestFit="1" customWidth="1"/>
    <col min="6714" max="6715" width="15.42578125" style="16" customWidth="1"/>
    <col min="6716" max="6716" width="23" style="16" customWidth="1"/>
    <col min="6717" max="6717" width="20.5703125" style="16" customWidth="1"/>
    <col min="6718" max="6718" width="25.42578125" style="16" customWidth="1"/>
    <col min="6719" max="6719" width="18.7109375" style="16" customWidth="1"/>
    <col min="6720" max="6720" width="12.85546875" style="16" customWidth="1"/>
    <col min="6721" max="6721" width="9.140625" style="16" bestFit="1" customWidth="1"/>
    <col min="6722" max="6722" width="8.5703125" style="16"/>
    <col min="6723" max="6723" width="1.85546875" style="16" customWidth="1"/>
    <col min="6724" max="6724" width="6.5703125" style="16" bestFit="1" customWidth="1"/>
    <col min="6725" max="6725" width="15.42578125" style="16" customWidth="1"/>
    <col min="6726" max="6726" width="17.85546875" style="16" bestFit="1" customWidth="1"/>
    <col min="6727" max="6727" width="23" style="16" customWidth="1"/>
    <col min="6728" max="6728" width="20.5703125" style="16" customWidth="1"/>
    <col min="6729" max="6729" width="25.42578125" style="16" customWidth="1"/>
    <col min="6730" max="6730" width="18.7109375" style="16" customWidth="1"/>
    <col min="6731" max="6731" width="12.85546875" style="16" customWidth="1"/>
    <col min="6732" max="6732" width="9.140625" style="16" bestFit="1" customWidth="1"/>
    <col min="6733" max="6733" width="8.5703125" style="16"/>
    <col min="6734" max="6734" width="1.7109375" style="16" customWidth="1"/>
    <col min="6735" max="6735" width="6.5703125" style="16" bestFit="1" customWidth="1"/>
    <col min="6736" max="6736" width="15.42578125" style="16" customWidth="1"/>
    <col min="6737" max="6737" width="17.85546875" style="16" bestFit="1" customWidth="1"/>
    <col min="6738" max="6738" width="23" style="16" customWidth="1"/>
    <col min="6739" max="6739" width="20.5703125" style="16" customWidth="1"/>
    <col min="6740" max="6740" width="25.42578125" style="16" customWidth="1"/>
    <col min="6741" max="6741" width="18.7109375" style="16" customWidth="1"/>
    <col min="6742" max="6742" width="12.85546875" style="16" customWidth="1"/>
    <col min="6743" max="6743" width="9.140625" style="16" bestFit="1" customWidth="1"/>
    <col min="6744" max="6744" width="8.5703125" style="16"/>
    <col min="6745" max="6745" width="1.7109375" style="16" customWidth="1"/>
    <col min="6746" max="6746" width="6.5703125" style="16" bestFit="1" customWidth="1"/>
    <col min="6747" max="6747" width="15.42578125" style="16" customWidth="1"/>
    <col min="6748" max="6748" width="17.85546875" style="16" bestFit="1" customWidth="1"/>
    <col min="6749" max="6749" width="23" style="16" customWidth="1"/>
    <col min="6750" max="6750" width="20.5703125" style="16" customWidth="1"/>
    <col min="6751" max="6751" width="25.42578125" style="16" customWidth="1"/>
    <col min="6752" max="6752" width="18.7109375" style="16" customWidth="1"/>
    <col min="6753" max="6753" width="12.85546875" style="16" customWidth="1"/>
    <col min="6754" max="6754" width="9.140625" style="16" bestFit="1" customWidth="1"/>
    <col min="6755" max="6912" width="8.5703125" style="16"/>
    <col min="6913" max="6913" width="1.7109375" style="16" customWidth="1"/>
    <col min="6914" max="6914" width="6.5703125" style="16" bestFit="1" customWidth="1"/>
    <col min="6915" max="6915" width="11.7109375" style="16" bestFit="1" customWidth="1"/>
    <col min="6916" max="6916" width="18.5703125" style="16" bestFit="1" customWidth="1"/>
    <col min="6917" max="6917" width="16.5703125" style="16" bestFit="1" customWidth="1"/>
    <col min="6918" max="6918" width="20" style="16" bestFit="1" customWidth="1"/>
    <col min="6919" max="6919" width="17.5703125" style="16" bestFit="1" customWidth="1"/>
    <col min="6920" max="6920" width="20.7109375" style="16" bestFit="1" customWidth="1"/>
    <col min="6921" max="6921" width="8.42578125" style="16" bestFit="1" customWidth="1"/>
    <col min="6922" max="6923" width="8.5703125" style="16" bestFit="1"/>
    <col min="6924" max="6924" width="1.7109375" style="16" customWidth="1"/>
    <col min="6925" max="6925" width="6.5703125" style="16" bestFit="1" customWidth="1"/>
    <col min="6926" max="6926" width="11.7109375" style="16" bestFit="1" customWidth="1"/>
    <col min="6927" max="6927" width="18.5703125" style="16" bestFit="1" customWidth="1"/>
    <col min="6928" max="6928" width="16.5703125" style="16" bestFit="1" customWidth="1"/>
    <col min="6929" max="6929" width="20" style="16" bestFit="1" customWidth="1"/>
    <col min="6930" max="6930" width="17.5703125" style="16" bestFit="1" customWidth="1"/>
    <col min="6931" max="6931" width="16.85546875" style="16" bestFit="1" customWidth="1"/>
    <col min="6932" max="6932" width="8.42578125" style="16" bestFit="1" customWidth="1"/>
    <col min="6933" max="6934" width="8.5703125" style="16" bestFit="1"/>
    <col min="6935" max="6935" width="2.7109375" style="16" customWidth="1"/>
    <col min="6936" max="6936" width="6.5703125" style="16" bestFit="1" customWidth="1"/>
    <col min="6937" max="6937" width="18.5703125" style="16" customWidth="1"/>
    <col min="6938" max="6938" width="18.5703125" style="16" bestFit="1" customWidth="1"/>
    <col min="6939" max="6939" width="16.5703125" style="16" bestFit="1" customWidth="1"/>
    <col min="6940" max="6940" width="25.5703125" style="16" bestFit="1" customWidth="1"/>
    <col min="6941" max="6941" width="17.5703125" style="16" bestFit="1" customWidth="1"/>
    <col min="6942" max="6942" width="16.85546875" style="16" bestFit="1" customWidth="1"/>
    <col min="6943" max="6943" width="8.42578125" style="16" bestFit="1" customWidth="1"/>
    <col min="6944" max="6945" width="8.5703125" style="16" bestFit="1"/>
    <col min="6946" max="6946" width="2.28515625" style="16" customWidth="1"/>
    <col min="6947" max="6947" width="6.5703125" style="16" bestFit="1" customWidth="1"/>
    <col min="6948" max="6948" width="11.7109375" style="16" bestFit="1" customWidth="1"/>
    <col min="6949" max="6949" width="11.7109375" style="16" customWidth="1"/>
    <col min="6950" max="6950" width="16.5703125" style="16" bestFit="1" customWidth="1"/>
    <col min="6951" max="6951" width="20" style="16" customWidth="1"/>
    <col min="6952" max="6952" width="17.5703125" style="16" bestFit="1" customWidth="1"/>
    <col min="6953" max="6953" width="20.7109375" style="16" bestFit="1" customWidth="1"/>
    <col min="6954" max="6954" width="8.42578125" style="16" bestFit="1" customWidth="1"/>
    <col min="6955" max="6956" width="8.140625" style="16" bestFit="1" customWidth="1"/>
    <col min="6957" max="6957" width="2.28515625" style="16" customWidth="1"/>
    <col min="6958" max="6958" width="6.5703125" style="16" bestFit="1" customWidth="1"/>
    <col min="6959" max="6960" width="14.28515625" style="16" customWidth="1"/>
    <col min="6961" max="6961" width="14.28515625" style="16" bestFit="1" customWidth="1"/>
    <col min="6962" max="6962" width="20.7109375" style="16" customWidth="1"/>
    <col min="6963" max="6963" width="17.5703125" style="16" bestFit="1" customWidth="1"/>
    <col min="6964" max="6964" width="20.7109375" style="16" bestFit="1" customWidth="1"/>
    <col min="6965" max="6965" width="8.42578125" style="16" bestFit="1" customWidth="1"/>
    <col min="6966" max="6967" width="8.140625" style="16" bestFit="1" customWidth="1"/>
    <col min="6968" max="6968" width="1.85546875" style="16" customWidth="1"/>
    <col min="6969" max="6969" width="6.5703125" style="16" bestFit="1" customWidth="1"/>
    <col min="6970" max="6971" width="15.42578125" style="16" customWidth="1"/>
    <col min="6972" max="6972" width="23" style="16" customWidth="1"/>
    <col min="6973" max="6973" width="20.5703125" style="16" customWidth="1"/>
    <col min="6974" max="6974" width="25.42578125" style="16" customWidth="1"/>
    <col min="6975" max="6975" width="18.7109375" style="16" customWidth="1"/>
    <col min="6976" max="6976" width="12.85546875" style="16" customWidth="1"/>
    <col min="6977" max="6977" width="9.140625" style="16" bestFit="1" customWidth="1"/>
    <col min="6978" max="6978" width="8.5703125" style="16"/>
    <col min="6979" max="6979" width="1.85546875" style="16" customWidth="1"/>
    <col min="6980" max="6980" width="6.5703125" style="16" bestFit="1" customWidth="1"/>
    <col min="6981" max="6981" width="15.42578125" style="16" customWidth="1"/>
    <col min="6982" max="6982" width="17.85546875" style="16" bestFit="1" customWidth="1"/>
    <col min="6983" max="6983" width="23" style="16" customWidth="1"/>
    <col min="6984" max="6984" width="20.5703125" style="16" customWidth="1"/>
    <col min="6985" max="6985" width="25.42578125" style="16" customWidth="1"/>
    <col min="6986" max="6986" width="18.7109375" style="16" customWidth="1"/>
    <col min="6987" max="6987" width="12.85546875" style="16" customWidth="1"/>
    <col min="6988" max="6988" width="9.140625" style="16" bestFit="1" customWidth="1"/>
    <col min="6989" max="6989" width="8.5703125" style="16"/>
    <col min="6990" max="6990" width="1.7109375" style="16" customWidth="1"/>
    <col min="6991" max="6991" width="6.5703125" style="16" bestFit="1" customWidth="1"/>
    <col min="6992" max="6992" width="15.42578125" style="16" customWidth="1"/>
    <col min="6993" max="6993" width="17.85546875" style="16" bestFit="1" customWidth="1"/>
    <col min="6994" max="6994" width="23" style="16" customWidth="1"/>
    <col min="6995" max="6995" width="20.5703125" style="16" customWidth="1"/>
    <col min="6996" max="6996" width="25.42578125" style="16" customWidth="1"/>
    <col min="6997" max="6997" width="18.7109375" style="16" customWidth="1"/>
    <col min="6998" max="6998" width="12.85546875" style="16" customWidth="1"/>
    <col min="6999" max="6999" width="9.140625" style="16" bestFit="1" customWidth="1"/>
    <col min="7000" max="7000" width="8.5703125" style="16"/>
    <col min="7001" max="7001" width="1.7109375" style="16" customWidth="1"/>
    <col min="7002" max="7002" width="6.5703125" style="16" bestFit="1" customWidth="1"/>
    <col min="7003" max="7003" width="15.42578125" style="16" customWidth="1"/>
    <col min="7004" max="7004" width="17.85546875" style="16" bestFit="1" customWidth="1"/>
    <col min="7005" max="7005" width="23" style="16" customWidth="1"/>
    <col min="7006" max="7006" width="20.5703125" style="16" customWidth="1"/>
    <col min="7007" max="7007" width="25.42578125" style="16" customWidth="1"/>
    <col min="7008" max="7008" width="18.7109375" style="16" customWidth="1"/>
    <col min="7009" max="7009" width="12.85546875" style="16" customWidth="1"/>
    <col min="7010" max="7010" width="9.140625" style="16" bestFit="1" customWidth="1"/>
    <col min="7011" max="7168" width="8.5703125" style="16"/>
    <col min="7169" max="7169" width="1.7109375" style="16" customWidth="1"/>
    <col min="7170" max="7170" width="6.5703125" style="16" bestFit="1" customWidth="1"/>
    <col min="7171" max="7171" width="11.7109375" style="16" bestFit="1" customWidth="1"/>
    <col min="7172" max="7172" width="18.5703125" style="16" bestFit="1" customWidth="1"/>
    <col min="7173" max="7173" width="16.5703125" style="16" bestFit="1" customWidth="1"/>
    <col min="7174" max="7174" width="20" style="16" bestFit="1" customWidth="1"/>
    <col min="7175" max="7175" width="17.5703125" style="16" bestFit="1" customWidth="1"/>
    <col min="7176" max="7176" width="20.7109375" style="16" bestFit="1" customWidth="1"/>
    <col min="7177" max="7177" width="8.42578125" style="16" bestFit="1" customWidth="1"/>
    <col min="7178" max="7179" width="8.5703125" style="16" bestFit="1"/>
    <col min="7180" max="7180" width="1.7109375" style="16" customWidth="1"/>
    <col min="7181" max="7181" width="6.5703125" style="16" bestFit="1" customWidth="1"/>
    <col min="7182" max="7182" width="11.7109375" style="16" bestFit="1" customWidth="1"/>
    <col min="7183" max="7183" width="18.5703125" style="16" bestFit="1" customWidth="1"/>
    <col min="7184" max="7184" width="16.5703125" style="16" bestFit="1" customWidth="1"/>
    <col min="7185" max="7185" width="20" style="16" bestFit="1" customWidth="1"/>
    <col min="7186" max="7186" width="17.5703125" style="16" bestFit="1" customWidth="1"/>
    <col min="7187" max="7187" width="16.85546875" style="16" bestFit="1" customWidth="1"/>
    <col min="7188" max="7188" width="8.42578125" style="16" bestFit="1" customWidth="1"/>
    <col min="7189" max="7190" width="8.5703125" style="16" bestFit="1"/>
    <col min="7191" max="7191" width="2.7109375" style="16" customWidth="1"/>
    <col min="7192" max="7192" width="6.5703125" style="16" bestFit="1" customWidth="1"/>
    <col min="7193" max="7193" width="18.5703125" style="16" customWidth="1"/>
    <col min="7194" max="7194" width="18.5703125" style="16" bestFit="1" customWidth="1"/>
    <col min="7195" max="7195" width="16.5703125" style="16" bestFit="1" customWidth="1"/>
    <col min="7196" max="7196" width="25.5703125" style="16" bestFit="1" customWidth="1"/>
    <col min="7197" max="7197" width="17.5703125" style="16" bestFit="1" customWidth="1"/>
    <col min="7198" max="7198" width="16.85546875" style="16" bestFit="1" customWidth="1"/>
    <col min="7199" max="7199" width="8.42578125" style="16" bestFit="1" customWidth="1"/>
    <col min="7200" max="7201" width="8.5703125" style="16" bestFit="1"/>
    <col min="7202" max="7202" width="2.28515625" style="16" customWidth="1"/>
    <col min="7203" max="7203" width="6.5703125" style="16" bestFit="1" customWidth="1"/>
    <col min="7204" max="7204" width="11.7109375" style="16" bestFit="1" customWidth="1"/>
    <col min="7205" max="7205" width="11.7109375" style="16" customWidth="1"/>
    <col min="7206" max="7206" width="16.5703125" style="16" bestFit="1" customWidth="1"/>
    <col min="7207" max="7207" width="20" style="16" customWidth="1"/>
    <col min="7208" max="7208" width="17.5703125" style="16" bestFit="1" customWidth="1"/>
    <col min="7209" max="7209" width="20.7109375" style="16" bestFit="1" customWidth="1"/>
    <col min="7210" max="7210" width="8.42578125" style="16" bestFit="1" customWidth="1"/>
    <col min="7211" max="7212" width="8.140625" style="16" bestFit="1" customWidth="1"/>
    <col min="7213" max="7213" width="2.28515625" style="16" customWidth="1"/>
    <col min="7214" max="7214" width="6.5703125" style="16" bestFit="1" customWidth="1"/>
    <col min="7215" max="7216" width="14.28515625" style="16" customWidth="1"/>
    <col min="7217" max="7217" width="14.28515625" style="16" bestFit="1" customWidth="1"/>
    <col min="7218" max="7218" width="20.7109375" style="16" customWidth="1"/>
    <col min="7219" max="7219" width="17.5703125" style="16" bestFit="1" customWidth="1"/>
    <col min="7220" max="7220" width="20.7109375" style="16" bestFit="1" customWidth="1"/>
    <col min="7221" max="7221" width="8.42578125" style="16" bestFit="1" customWidth="1"/>
    <col min="7222" max="7223" width="8.140625" style="16" bestFit="1" customWidth="1"/>
    <col min="7224" max="7224" width="1.85546875" style="16" customWidth="1"/>
    <col min="7225" max="7225" width="6.5703125" style="16" bestFit="1" customWidth="1"/>
    <col min="7226" max="7227" width="15.42578125" style="16" customWidth="1"/>
    <col min="7228" max="7228" width="23" style="16" customWidth="1"/>
    <col min="7229" max="7229" width="20.5703125" style="16" customWidth="1"/>
    <col min="7230" max="7230" width="25.42578125" style="16" customWidth="1"/>
    <col min="7231" max="7231" width="18.7109375" style="16" customWidth="1"/>
    <col min="7232" max="7232" width="12.85546875" style="16" customWidth="1"/>
    <col min="7233" max="7233" width="9.140625" style="16" bestFit="1" customWidth="1"/>
    <col min="7234" max="7234" width="8.5703125" style="16"/>
    <col min="7235" max="7235" width="1.85546875" style="16" customWidth="1"/>
    <col min="7236" max="7236" width="6.5703125" style="16" bestFit="1" customWidth="1"/>
    <col min="7237" max="7237" width="15.42578125" style="16" customWidth="1"/>
    <col min="7238" max="7238" width="17.85546875" style="16" bestFit="1" customWidth="1"/>
    <col min="7239" max="7239" width="23" style="16" customWidth="1"/>
    <col min="7240" max="7240" width="20.5703125" style="16" customWidth="1"/>
    <col min="7241" max="7241" width="25.42578125" style="16" customWidth="1"/>
    <col min="7242" max="7242" width="18.7109375" style="16" customWidth="1"/>
    <col min="7243" max="7243" width="12.85546875" style="16" customWidth="1"/>
    <col min="7244" max="7244" width="9.140625" style="16" bestFit="1" customWidth="1"/>
    <col min="7245" max="7245" width="8.5703125" style="16"/>
    <col min="7246" max="7246" width="1.7109375" style="16" customWidth="1"/>
    <col min="7247" max="7247" width="6.5703125" style="16" bestFit="1" customWidth="1"/>
    <col min="7248" max="7248" width="15.42578125" style="16" customWidth="1"/>
    <col min="7249" max="7249" width="17.85546875" style="16" bestFit="1" customWidth="1"/>
    <col min="7250" max="7250" width="23" style="16" customWidth="1"/>
    <col min="7251" max="7251" width="20.5703125" style="16" customWidth="1"/>
    <col min="7252" max="7252" width="25.42578125" style="16" customWidth="1"/>
    <col min="7253" max="7253" width="18.7109375" style="16" customWidth="1"/>
    <col min="7254" max="7254" width="12.85546875" style="16" customWidth="1"/>
    <col min="7255" max="7255" width="9.140625" style="16" bestFit="1" customWidth="1"/>
    <col min="7256" max="7256" width="8.5703125" style="16"/>
    <col min="7257" max="7257" width="1.7109375" style="16" customWidth="1"/>
    <col min="7258" max="7258" width="6.5703125" style="16" bestFit="1" customWidth="1"/>
    <col min="7259" max="7259" width="15.42578125" style="16" customWidth="1"/>
    <col min="7260" max="7260" width="17.85546875" style="16" bestFit="1" customWidth="1"/>
    <col min="7261" max="7261" width="23" style="16" customWidth="1"/>
    <col min="7262" max="7262" width="20.5703125" style="16" customWidth="1"/>
    <col min="7263" max="7263" width="25.42578125" style="16" customWidth="1"/>
    <col min="7264" max="7264" width="18.7109375" style="16" customWidth="1"/>
    <col min="7265" max="7265" width="12.85546875" style="16" customWidth="1"/>
    <col min="7266" max="7266" width="9.140625" style="16" bestFit="1" customWidth="1"/>
    <col min="7267" max="7424" width="8.5703125" style="16"/>
    <col min="7425" max="7425" width="1.7109375" style="16" customWidth="1"/>
    <col min="7426" max="7426" width="6.5703125" style="16" bestFit="1" customWidth="1"/>
    <col min="7427" max="7427" width="11.7109375" style="16" bestFit="1" customWidth="1"/>
    <col min="7428" max="7428" width="18.5703125" style="16" bestFit="1" customWidth="1"/>
    <col min="7429" max="7429" width="16.5703125" style="16" bestFit="1" customWidth="1"/>
    <col min="7430" max="7430" width="20" style="16" bestFit="1" customWidth="1"/>
    <col min="7431" max="7431" width="17.5703125" style="16" bestFit="1" customWidth="1"/>
    <col min="7432" max="7432" width="20.7109375" style="16" bestFit="1" customWidth="1"/>
    <col min="7433" max="7433" width="8.42578125" style="16" bestFit="1" customWidth="1"/>
    <col min="7434" max="7435" width="8.5703125" style="16" bestFit="1"/>
    <col min="7436" max="7436" width="1.7109375" style="16" customWidth="1"/>
    <col min="7437" max="7437" width="6.5703125" style="16" bestFit="1" customWidth="1"/>
    <col min="7438" max="7438" width="11.7109375" style="16" bestFit="1" customWidth="1"/>
    <col min="7439" max="7439" width="18.5703125" style="16" bestFit="1" customWidth="1"/>
    <col min="7440" max="7440" width="16.5703125" style="16" bestFit="1" customWidth="1"/>
    <col min="7441" max="7441" width="20" style="16" bestFit="1" customWidth="1"/>
    <col min="7442" max="7442" width="17.5703125" style="16" bestFit="1" customWidth="1"/>
    <col min="7443" max="7443" width="16.85546875" style="16" bestFit="1" customWidth="1"/>
    <col min="7444" max="7444" width="8.42578125" style="16" bestFit="1" customWidth="1"/>
    <col min="7445" max="7446" width="8.5703125" style="16" bestFit="1"/>
    <col min="7447" max="7447" width="2.7109375" style="16" customWidth="1"/>
    <col min="7448" max="7448" width="6.5703125" style="16" bestFit="1" customWidth="1"/>
    <col min="7449" max="7449" width="18.5703125" style="16" customWidth="1"/>
    <col min="7450" max="7450" width="18.5703125" style="16" bestFit="1" customWidth="1"/>
    <col min="7451" max="7451" width="16.5703125" style="16" bestFit="1" customWidth="1"/>
    <col min="7452" max="7452" width="25.5703125" style="16" bestFit="1" customWidth="1"/>
    <col min="7453" max="7453" width="17.5703125" style="16" bestFit="1" customWidth="1"/>
    <col min="7454" max="7454" width="16.85546875" style="16" bestFit="1" customWidth="1"/>
    <col min="7455" max="7455" width="8.42578125" style="16" bestFit="1" customWidth="1"/>
    <col min="7456" max="7457" width="8.5703125" style="16" bestFit="1"/>
    <col min="7458" max="7458" width="2.28515625" style="16" customWidth="1"/>
    <col min="7459" max="7459" width="6.5703125" style="16" bestFit="1" customWidth="1"/>
    <col min="7460" max="7460" width="11.7109375" style="16" bestFit="1" customWidth="1"/>
    <col min="7461" max="7461" width="11.7109375" style="16" customWidth="1"/>
    <col min="7462" max="7462" width="16.5703125" style="16" bestFit="1" customWidth="1"/>
    <col min="7463" max="7463" width="20" style="16" customWidth="1"/>
    <col min="7464" max="7464" width="17.5703125" style="16" bestFit="1" customWidth="1"/>
    <col min="7465" max="7465" width="20.7109375" style="16" bestFit="1" customWidth="1"/>
    <col min="7466" max="7466" width="8.42578125" style="16" bestFit="1" customWidth="1"/>
    <col min="7467" max="7468" width="8.140625" style="16" bestFit="1" customWidth="1"/>
    <col min="7469" max="7469" width="2.28515625" style="16" customWidth="1"/>
    <col min="7470" max="7470" width="6.5703125" style="16" bestFit="1" customWidth="1"/>
    <col min="7471" max="7472" width="14.28515625" style="16" customWidth="1"/>
    <col min="7473" max="7473" width="14.28515625" style="16" bestFit="1" customWidth="1"/>
    <col min="7474" max="7474" width="20.7109375" style="16" customWidth="1"/>
    <col min="7475" max="7475" width="17.5703125" style="16" bestFit="1" customWidth="1"/>
    <col min="7476" max="7476" width="20.7109375" style="16" bestFit="1" customWidth="1"/>
    <col min="7477" max="7477" width="8.42578125" style="16" bestFit="1" customWidth="1"/>
    <col min="7478" max="7479" width="8.140625" style="16" bestFit="1" customWidth="1"/>
    <col min="7480" max="7480" width="1.85546875" style="16" customWidth="1"/>
    <col min="7481" max="7481" width="6.5703125" style="16" bestFit="1" customWidth="1"/>
    <col min="7482" max="7483" width="15.42578125" style="16" customWidth="1"/>
    <col min="7484" max="7484" width="23" style="16" customWidth="1"/>
    <col min="7485" max="7485" width="20.5703125" style="16" customWidth="1"/>
    <col min="7486" max="7486" width="25.42578125" style="16" customWidth="1"/>
    <col min="7487" max="7487" width="18.7109375" style="16" customWidth="1"/>
    <col min="7488" max="7488" width="12.85546875" style="16" customWidth="1"/>
    <col min="7489" max="7489" width="9.140625" style="16" bestFit="1" customWidth="1"/>
    <col min="7490" max="7490" width="8.5703125" style="16"/>
    <col min="7491" max="7491" width="1.85546875" style="16" customWidth="1"/>
    <col min="7492" max="7492" width="6.5703125" style="16" bestFit="1" customWidth="1"/>
    <col min="7493" max="7493" width="15.42578125" style="16" customWidth="1"/>
    <col min="7494" max="7494" width="17.85546875" style="16" bestFit="1" customWidth="1"/>
    <col min="7495" max="7495" width="23" style="16" customWidth="1"/>
    <col min="7496" max="7496" width="20.5703125" style="16" customWidth="1"/>
    <col min="7497" max="7497" width="25.42578125" style="16" customWidth="1"/>
    <col min="7498" max="7498" width="18.7109375" style="16" customWidth="1"/>
    <col min="7499" max="7499" width="12.85546875" style="16" customWidth="1"/>
    <col min="7500" max="7500" width="9.140625" style="16" bestFit="1" customWidth="1"/>
    <col min="7501" max="7501" width="8.5703125" style="16"/>
    <col min="7502" max="7502" width="1.7109375" style="16" customWidth="1"/>
    <col min="7503" max="7503" width="6.5703125" style="16" bestFit="1" customWidth="1"/>
    <col min="7504" max="7504" width="15.42578125" style="16" customWidth="1"/>
    <col min="7505" max="7505" width="17.85546875" style="16" bestFit="1" customWidth="1"/>
    <col min="7506" max="7506" width="23" style="16" customWidth="1"/>
    <col min="7507" max="7507" width="20.5703125" style="16" customWidth="1"/>
    <col min="7508" max="7508" width="25.42578125" style="16" customWidth="1"/>
    <col min="7509" max="7509" width="18.7109375" style="16" customWidth="1"/>
    <col min="7510" max="7510" width="12.85546875" style="16" customWidth="1"/>
    <col min="7511" max="7511" width="9.140625" style="16" bestFit="1" customWidth="1"/>
    <col min="7512" max="7512" width="8.5703125" style="16"/>
    <col min="7513" max="7513" width="1.7109375" style="16" customWidth="1"/>
    <col min="7514" max="7514" width="6.5703125" style="16" bestFit="1" customWidth="1"/>
    <col min="7515" max="7515" width="15.42578125" style="16" customWidth="1"/>
    <col min="7516" max="7516" width="17.85546875" style="16" bestFit="1" customWidth="1"/>
    <col min="7517" max="7517" width="23" style="16" customWidth="1"/>
    <col min="7518" max="7518" width="20.5703125" style="16" customWidth="1"/>
    <col min="7519" max="7519" width="25.42578125" style="16" customWidth="1"/>
    <col min="7520" max="7520" width="18.7109375" style="16" customWidth="1"/>
    <col min="7521" max="7521" width="12.85546875" style="16" customWidth="1"/>
    <col min="7522" max="7522" width="9.140625" style="16" bestFit="1" customWidth="1"/>
    <col min="7523" max="7680" width="8.5703125" style="16"/>
    <col min="7681" max="7681" width="1.7109375" style="16" customWidth="1"/>
    <col min="7682" max="7682" width="6.5703125" style="16" bestFit="1" customWidth="1"/>
    <col min="7683" max="7683" width="11.7109375" style="16" bestFit="1" customWidth="1"/>
    <col min="7684" max="7684" width="18.5703125" style="16" bestFit="1" customWidth="1"/>
    <col min="7685" max="7685" width="16.5703125" style="16" bestFit="1" customWidth="1"/>
    <col min="7686" max="7686" width="20" style="16" bestFit="1" customWidth="1"/>
    <col min="7687" max="7687" width="17.5703125" style="16" bestFit="1" customWidth="1"/>
    <col min="7688" max="7688" width="20.7109375" style="16" bestFit="1" customWidth="1"/>
    <col min="7689" max="7689" width="8.42578125" style="16" bestFit="1" customWidth="1"/>
    <col min="7690" max="7691" width="8.5703125" style="16" bestFit="1"/>
    <col min="7692" max="7692" width="1.7109375" style="16" customWidth="1"/>
    <col min="7693" max="7693" width="6.5703125" style="16" bestFit="1" customWidth="1"/>
    <col min="7694" max="7694" width="11.7109375" style="16" bestFit="1" customWidth="1"/>
    <col min="7695" max="7695" width="18.5703125" style="16" bestFit="1" customWidth="1"/>
    <col min="7696" max="7696" width="16.5703125" style="16" bestFit="1" customWidth="1"/>
    <col min="7697" max="7697" width="20" style="16" bestFit="1" customWidth="1"/>
    <col min="7698" max="7698" width="17.5703125" style="16" bestFit="1" customWidth="1"/>
    <col min="7699" max="7699" width="16.85546875" style="16" bestFit="1" customWidth="1"/>
    <col min="7700" max="7700" width="8.42578125" style="16" bestFit="1" customWidth="1"/>
    <col min="7701" max="7702" width="8.5703125" style="16" bestFit="1"/>
    <col min="7703" max="7703" width="2.7109375" style="16" customWidth="1"/>
    <col min="7704" max="7704" width="6.5703125" style="16" bestFit="1" customWidth="1"/>
    <col min="7705" max="7705" width="18.5703125" style="16" customWidth="1"/>
    <col min="7706" max="7706" width="18.5703125" style="16" bestFit="1" customWidth="1"/>
    <col min="7707" max="7707" width="16.5703125" style="16" bestFit="1" customWidth="1"/>
    <col min="7708" max="7708" width="25.5703125" style="16" bestFit="1" customWidth="1"/>
    <col min="7709" max="7709" width="17.5703125" style="16" bestFit="1" customWidth="1"/>
    <col min="7710" max="7710" width="16.85546875" style="16" bestFit="1" customWidth="1"/>
    <col min="7711" max="7711" width="8.42578125" style="16" bestFit="1" customWidth="1"/>
    <col min="7712" max="7713" width="8.5703125" style="16" bestFit="1"/>
    <col min="7714" max="7714" width="2.28515625" style="16" customWidth="1"/>
    <col min="7715" max="7715" width="6.5703125" style="16" bestFit="1" customWidth="1"/>
    <col min="7716" max="7716" width="11.7109375" style="16" bestFit="1" customWidth="1"/>
    <col min="7717" max="7717" width="11.7109375" style="16" customWidth="1"/>
    <col min="7718" max="7718" width="16.5703125" style="16" bestFit="1" customWidth="1"/>
    <col min="7719" max="7719" width="20" style="16" customWidth="1"/>
    <col min="7720" max="7720" width="17.5703125" style="16" bestFit="1" customWidth="1"/>
    <col min="7721" max="7721" width="20.7109375" style="16" bestFit="1" customWidth="1"/>
    <col min="7722" max="7722" width="8.42578125" style="16" bestFit="1" customWidth="1"/>
    <col min="7723" max="7724" width="8.140625" style="16" bestFit="1" customWidth="1"/>
    <col min="7725" max="7725" width="2.28515625" style="16" customWidth="1"/>
    <col min="7726" max="7726" width="6.5703125" style="16" bestFit="1" customWidth="1"/>
    <col min="7727" max="7728" width="14.28515625" style="16" customWidth="1"/>
    <col min="7729" max="7729" width="14.28515625" style="16" bestFit="1" customWidth="1"/>
    <col min="7730" max="7730" width="20.7109375" style="16" customWidth="1"/>
    <col min="7731" max="7731" width="17.5703125" style="16" bestFit="1" customWidth="1"/>
    <col min="7732" max="7732" width="20.7109375" style="16" bestFit="1" customWidth="1"/>
    <col min="7733" max="7733" width="8.42578125" style="16" bestFit="1" customWidth="1"/>
    <col min="7734" max="7735" width="8.140625" style="16" bestFit="1" customWidth="1"/>
    <col min="7736" max="7736" width="1.85546875" style="16" customWidth="1"/>
    <col min="7737" max="7737" width="6.5703125" style="16" bestFit="1" customWidth="1"/>
    <col min="7738" max="7739" width="15.42578125" style="16" customWidth="1"/>
    <col min="7740" max="7740" width="23" style="16" customWidth="1"/>
    <col min="7741" max="7741" width="20.5703125" style="16" customWidth="1"/>
    <col min="7742" max="7742" width="25.42578125" style="16" customWidth="1"/>
    <col min="7743" max="7743" width="18.7109375" style="16" customWidth="1"/>
    <col min="7744" max="7744" width="12.85546875" style="16" customWidth="1"/>
    <col min="7745" max="7745" width="9.140625" style="16" bestFit="1" customWidth="1"/>
    <col min="7746" max="7746" width="8.5703125" style="16"/>
    <col min="7747" max="7747" width="1.85546875" style="16" customWidth="1"/>
    <col min="7748" max="7748" width="6.5703125" style="16" bestFit="1" customWidth="1"/>
    <col min="7749" max="7749" width="15.42578125" style="16" customWidth="1"/>
    <col min="7750" max="7750" width="17.85546875" style="16" bestFit="1" customWidth="1"/>
    <col min="7751" max="7751" width="23" style="16" customWidth="1"/>
    <col min="7752" max="7752" width="20.5703125" style="16" customWidth="1"/>
    <col min="7753" max="7753" width="25.42578125" style="16" customWidth="1"/>
    <col min="7754" max="7754" width="18.7109375" style="16" customWidth="1"/>
    <col min="7755" max="7755" width="12.85546875" style="16" customWidth="1"/>
    <col min="7756" max="7756" width="9.140625" style="16" bestFit="1" customWidth="1"/>
    <col min="7757" max="7757" width="8.5703125" style="16"/>
    <col min="7758" max="7758" width="1.7109375" style="16" customWidth="1"/>
    <col min="7759" max="7759" width="6.5703125" style="16" bestFit="1" customWidth="1"/>
    <col min="7760" max="7760" width="15.42578125" style="16" customWidth="1"/>
    <col min="7761" max="7761" width="17.85546875" style="16" bestFit="1" customWidth="1"/>
    <col min="7762" max="7762" width="23" style="16" customWidth="1"/>
    <col min="7763" max="7763" width="20.5703125" style="16" customWidth="1"/>
    <col min="7764" max="7764" width="25.42578125" style="16" customWidth="1"/>
    <col min="7765" max="7765" width="18.7109375" style="16" customWidth="1"/>
    <col min="7766" max="7766" width="12.85546875" style="16" customWidth="1"/>
    <col min="7767" max="7767" width="9.140625" style="16" bestFit="1" customWidth="1"/>
    <col min="7768" max="7768" width="8.5703125" style="16"/>
    <col min="7769" max="7769" width="1.7109375" style="16" customWidth="1"/>
    <col min="7770" max="7770" width="6.5703125" style="16" bestFit="1" customWidth="1"/>
    <col min="7771" max="7771" width="15.42578125" style="16" customWidth="1"/>
    <col min="7772" max="7772" width="17.85546875" style="16" bestFit="1" customWidth="1"/>
    <col min="7773" max="7773" width="23" style="16" customWidth="1"/>
    <col min="7774" max="7774" width="20.5703125" style="16" customWidth="1"/>
    <col min="7775" max="7775" width="25.42578125" style="16" customWidth="1"/>
    <col min="7776" max="7776" width="18.7109375" style="16" customWidth="1"/>
    <col min="7777" max="7777" width="12.85546875" style="16" customWidth="1"/>
    <col min="7778" max="7778" width="9.140625" style="16" bestFit="1" customWidth="1"/>
    <col min="7779" max="7936" width="8.5703125" style="16"/>
    <col min="7937" max="7937" width="1.7109375" style="16" customWidth="1"/>
    <col min="7938" max="7938" width="6.5703125" style="16" bestFit="1" customWidth="1"/>
    <col min="7939" max="7939" width="11.7109375" style="16" bestFit="1" customWidth="1"/>
    <col min="7940" max="7940" width="18.5703125" style="16" bestFit="1" customWidth="1"/>
    <col min="7941" max="7941" width="16.5703125" style="16" bestFit="1" customWidth="1"/>
    <col min="7942" max="7942" width="20" style="16" bestFit="1" customWidth="1"/>
    <col min="7943" max="7943" width="17.5703125" style="16" bestFit="1" customWidth="1"/>
    <col min="7944" max="7944" width="20.7109375" style="16" bestFit="1" customWidth="1"/>
    <col min="7945" max="7945" width="8.42578125" style="16" bestFit="1" customWidth="1"/>
    <col min="7946" max="7947" width="8.5703125" style="16" bestFit="1"/>
    <col min="7948" max="7948" width="1.7109375" style="16" customWidth="1"/>
    <col min="7949" max="7949" width="6.5703125" style="16" bestFit="1" customWidth="1"/>
    <col min="7950" max="7950" width="11.7109375" style="16" bestFit="1" customWidth="1"/>
    <col min="7951" max="7951" width="18.5703125" style="16" bestFit="1" customWidth="1"/>
    <col min="7952" max="7952" width="16.5703125" style="16" bestFit="1" customWidth="1"/>
    <col min="7953" max="7953" width="20" style="16" bestFit="1" customWidth="1"/>
    <col min="7954" max="7954" width="17.5703125" style="16" bestFit="1" customWidth="1"/>
    <col min="7955" max="7955" width="16.85546875" style="16" bestFit="1" customWidth="1"/>
    <col min="7956" max="7956" width="8.42578125" style="16" bestFit="1" customWidth="1"/>
    <col min="7957" max="7958" width="8.5703125" style="16" bestFit="1"/>
    <col min="7959" max="7959" width="2.7109375" style="16" customWidth="1"/>
    <col min="7960" max="7960" width="6.5703125" style="16" bestFit="1" customWidth="1"/>
    <col min="7961" max="7961" width="18.5703125" style="16" customWidth="1"/>
    <col min="7962" max="7962" width="18.5703125" style="16" bestFit="1" customWidth="1"/>
    <col min="7963" max="7963" width="16.5703125" style="16" bestFit="1" customWidth="1"/>
    <col min="7964" max="7964" width="25.5703125" style="16" bestFit="1" customWidth="1"/>
    <col min="7965" max="7965" width="17.5703125" style="16" bestFit="1" customWidth="1"/>
    <col min="7966" max="7966" width="16.85546875" style="16" bestFit="1" customWidth="1"/>
    <col min="7967" max="7967" width="8.42578125" style="16" bestFit="1" customWidth="1"/>
    <col min="7968" max="7969" width="8.5703125" style="16" bestFit="1"/>
    <col min="7970" max="7970" width="2.28515625" style="16" customWidth="1"/>
    <col min="7971" max="7971" width="6.5703125" style="16" bestFit="1" customWidth="1"/>
    <col min="7972" max="7972" width="11.7109375" style="16" bestFit="1" customWidth="1"/>
    <col min="7973" max="7973" width="11.7109375" style="16" customWidth="1"/>
    <col min="7974" max="7974" width="16.5703125" style="16" bestFit="1" customWidth="1"/>
    <col min="7975" max="7975" width="20" style="16" customWidth="1"/>
    <col min="7976" max="7976" width="17.5703125" style="16" bestFit="1" customWidth="1"/>
    <col min="7977" max="7977" width="20.7109375" style="16" bestFit="1" customWidth="1"/>
    <col min="7978" max="7978" width="8.42578125" style="16" bestFit="1" customWidth="1"/>
    <col min="7979" max="7980" width="8.140625" style="16" bestFit="1" customWidth="1"/>
    <col min="7981" max="7981" width="2.28515625" style="16" customWidth="1"/>
    <col min="7982" max="7982" width="6.5703125" style="16" bestFit="1" customWidth="1"/>
    <col min="7983" max="7984" width="14.28515625" style="16" customWidth="1"/>
    <col min="7985" max="7985" width="14.28515625" style="16" bestFit="1" customWidth="1"/>
    <col min="7986" max="7986" width="20.7109375" style="16" customWidth="1"/>
    <col min="7987" max="7987" width="17.5703125" style="16" bestFit="1" customWidth="1"/>
    <col min="7988" max="7988" width="20.7109375" style="16" bestFit="1" customWidth="1"/>
    <col min="7989" max="7989" width="8.42578125" style="16" bestFit="1" customWidth="1"/>
    <col min="7990" max="7991" width="8.140625" style="16" bestFit="1" customWidth="1"/>
    <col min="7992" max="7992" width="1.85546875" style="16" customWidth="1"/>
    <col min="7993" max="7993" width="6.5703125" style="16" bestFit="1" customWidth="1"/>
    <col min="7994" max="7995" width="15.42578125" style="16" customWidth="1"/>
    <col min="7996" max="7996" width="23" style="16" customWidth="1"/>
    <col min="7997" max="7997" width="20.5703125" style="16" customWidth="1"/>
    <col min="7998" max="7998" width="25.42578125" style="16" customWidth="1"/>
    <col min="7999" max="7999" width="18.7109375" style="16" customWidth="1"/>
    <col min="8000" max="8000" width="12.85546875" style="16" customWidth="1"/>
    <col min="8001" max="8001" width="9.140625" style="16" bestFit="1" customWidth="1"/>
    <col min="8002" max="8002" width="8.5703125" style="16"/>
    <col min="8003" max="8003" width="1.85546875" style="16" customWidth="1"/>
    <col min="8004" max="8004" width="6.5703125" style="16" bestFit="1" customWidth="1"/>
    <col min="8005" max="8005" width="15.42578125" style="16" customWidth="1"/>
    <col min="8006" max="8006" width="17.85546875" style="16" bestFit="1" customWidth="1"/>
    <col min="8007" max="8007" width="23" style="16" customWidth="1"/>
    <col min="8008" max="8008" width="20.5703125" style="16" customWidth="1"/>
    <col min="8009" max="8009" width="25.42578125" style="16" customWidth="1"/>
    <col min="8010" max="8010" width="18.7109375" style="16" customWidth="1"/>
    <col min="8011" max="8011" width="12.85546875" style="16" customWidth="1"/>
    <col min="8012" max="8012" width="9.140625" style="16" bestFit="1" customWidth="1"/>
    <col min="8013" max="8013" width="8.5703125" style="16"/>
    <col min="8014" max="8014" width="1.7109375" style="16" customWidth="1"/>
    <col min="8015" max="8015" width="6.5703125" style="16" bestFit="1" customWidth="1"/>
    <col min="8016" max="8016" width="15.42578125" style="16" customWidth="1"/>
    <col min="8017" max="8017" width="17.85546875" style="16" bestFit="1" customWidth="1"/>
    <col min="8018" max="8018" width="23" style="16" customWidth="1"/>
    <col min="8019" max="8019" width="20.5703125" style="16" customWidth="1"/>
    <col min="8020" max="8020" width="25.42578125" style="16" customWidth="1"/>
    <col min="8021" max="8021" width="18.7109375" style="16" customWidth="1"/>
    <col min="8022" max="8022" width="12.85546875" style="16" customWidth="1"/>
    <col min="8023" max="8023" width="9.140625" style="16" bestFit="1" customWidth="1"/>
    <col min="8024" max="8024" width="8.5703125" style="16"/>
    <col min="8025" max="8025" width="1.7109375" style="16" customWidth="1"/>
    <col min="8026" max="8026" width="6.5703125" style="16" bestFit="1" customWidth="1"/>
    <col min="8027" max="8027" width="15.42578125" style="16" customWidth="1"/>
    <col min="8028" max="8028" width="17.85546875" style="16" bestFit="1" customWidth="1"/>
    <col min="8029" max="8029" width="23" style="16" customWidth="1"/>
    <col min="8030" max="8030" width="20.5703125" style="16" customWidth="1"/>
    <col min="8031" max="8031" width="25.42578125" style="16" customWidth="1"/>
    <col min="8032" max="8032" width="18.7109375" style="16" customWidth="1"/>
    <col min="8033" max="8033" width="12.85546875" style="16" customWidth="1"/>
    <col min="8034" max="8034" width="9.140625" style="16" bestFit="1" customWidth="1"/>
    <col min="8035" max="8192" width="8.5703125" style="16"/>
    <col min="8193" max="8193" width="1.7109375" style="16" customWidth="1"/>
    <col min="8194" max="8194" width="6.5703125" style="16" bestFit="1" customWidth="1"/>
    <col min="8195" max="8195" width="11.7109375" style="16" bestFit="1" customWidth="1"/>
    <col min="8196" max="8196" width="18.5703125" style="16" bestFit="1" customWidth="1"/>
    <col min="8197" max="8197" width="16.5703125" style="16" bestFit="1" customWidth="1"/>
    <col min="8198" max="8198" width="20" style="16" bestFit="1" customWidth="1"/>
    <col min="8199" max="8199" width="17.5703125" style="16" bestFit="1" customWidth="1"/>
    <col min="8200" max="8200" width="20.7109375" style="16" bestFit="1" customWidth="1"/>
    <col min="8201" max="8201" width="8.42578125" style="16" bestFit="1" customWidth="1"/>
    <col min="8202" max="8203" width="8.5703125" style="16" bestFit="1"/>
    <col min="8204" max="8204" width="1.7109375" style="16" customWidth="1"/>
    <col min="8205" max="8205" width="6.5703125" style="16" bestFit="1" customWidth="1"/>
    <col min="8206" max="8206" width="11.7109375" style="16" bestFit="1" customWidth="1"/>
    <col min="8207" max="8207" width="18.5703125" style="16" bestFit="1" customWidth="1"/>
    <col min="8208" max="8208" width="16.5703125" style="16" bestFit="1" customWidth="1"/>
    <col min="8209" max="8209" width="20" style="16" bestFit="1" customWidth="1"/>
    <col min="8210" max="8210" width="17.5703125" style="16" bestFit="1" customWidth="1"/>
    <col min="8211" max="8211" width="16.85546875" style="16" bestFit="1" customWidth="1"/>
    <col min="8212" max="8212" width="8.42578125" style="16" bestFit="1" customWidth="1"/>
    <col min="8213" max="8214" width="8.5703125" style="16" bestFit="1"/>
    <col min="8215" max="8215" width="2.7109375" style="16" customWidth="1"/>
    <col min="8216" max="8216" width="6.5703125" style="16" bestFit="1" customWidth="1"/>
    <col min="8217" max="8217" width="18.5703125" style="16" customWidth="1"/>
    <col min="8218" max="8218" width="18.5703125" style="16" bestFit="1" customWidth="1"/>
    <col min="8219" max="8219" width="16.5703125" style="16" bestFit="1" customWidth="1"/>
    <col min="8220" max="8220" width="25.5703125" style="16" bestFit="1" customWidth="1"/>
    <col min="8221" max="8221" width="17.5703125" style="16" bestFit="1" customWidth="1"/>
    <col min="8222" max="8222" width="16.85546875" style="16" bestFit="1" customWidth="1"/>
    <col min="8223" max="8223" width="8.42578125" style="16" bestFit="1" customWidth="1"/>
    <col min="8224" max="8225" width="8.5703125" style="16" bestFit="1"/>
    <col min="8226" max="8226" width="2.28515625" style="16" customWidth="1"/>
    <col min="8227" max="8227" width="6.5703125" style="16" bestFit="1" customWidth="1"/>
    <col min="8228" max="8228" width="11.7109375" style="16" bestFit="1" customWidth="1"/>
    <col min="8229" max="8229" width="11.7109375" style="16" customWidth="1"/>
    <col min="8230" max="8230" width="16.5703125" style="16" bestFit="1" customWidth="1"/>
    <col min="8231" max="8231" width="20" style="16" customWidth="1"/>
    <col min="8232" max="8232" width="17.5703125" style="16" bestFit="1" customWidth="1"/>
    <col min="8233" max="8233" width="20.7109375" style="16" bestFit="1" customWidth="1"/>
    <col min="8234" max="8234" width="8.42578125" style="16" bestFit="1" customWidth="1"/>
    <col min="8235" max="8236" width="8.140625" style="16" bestFit="1" customWidth="1"/>
    <col min="8237" max="8237" width="2.28515625" style="16" customWidth="1"/>
    <col min="8238" max="8238" width="6.5703125" style="16" bestFit="1" customWidth="1"/>
    <col min="8239" max="8240" width="14.28515625" style="16" customWidth="1"/>
    <col min="8241" max="8241" width="14.28515625" style="16" bestFit="1" customWidth="1"/>
    <col min="8242" max="8242" width="20.7109375" style="16" customWidth="1"/>
    <col min="8243" max="8243" width="17.5703125" style="16" bestFit="1" customWidth="1"/>
    <col min="8244" max="8244" width="20.7109375" style="16" bestFit="1" customWidth="1"/>
    <col min="8245" max="8245" width="8.42578125" style="16" bestFit="1" customWidth="1"/>
    <col min="8246" max="8247" width="8.140625" style="16" bestFit="1" customWidth="1"/>
    <col min="8248" max="8248" width="1.85546875" style="16" customWidth="1"/>
    <col min="8249" max="8249" width="6.5703125" style="16" bestFit="1" customWidth="1"/>
    <col min="8250" max="8251" width="15.42578125" style="16" customWidth="1"/>
    <col min="8252" max="8252" width="23" style="16" customWidth="1"/>
    <col min="8253" max="8253" width="20.5703125" style="16" customWidth="1"/>
    <col min="8254" max="8254" width="25.42578125" style="16" customWidth="1"/>
    <col min="8255" max="8255" width="18.7109375" style="16" customWidth="1"/>
    <col min="8256" max="8256" width="12.85546875" style="16" customWidth="1"/>
    <col min="8257" max="8257" width="9.140625" style="16" bestFit="1" customWidth="1"/>
    <col min="8258" max="8258" width="8.5703125" style="16"/>
    <col min="8259" max="8259" width="1.85546875" style="16" customWidth="1"/>
    <col min="8260" max="8260" width="6.5703125" style="16" bestFit="1" customWidth="1"/>
    <col min="8261" max="8261" width="15.42578125" style="16" customWidth="1"/>
    <col min="8262" max="8262" width="17.85546875" style="16" bestFit="1" customWidth="1"/>
    <col min="8263" max="8263" width="23" style="16" customWidth="1"/>
    <col min="8264" max="8264" width="20.5703125" style="16" customWidth="1"/>
    <col min="8265" max="8265" width="25.42578125" style="16" customWidth="1"/>
    <col min="8266" max="8266" width="18.7109375" style="16" customWidth="1"/>
    <col min="8267" max="8267" width="12.85546875" style="16" customWidth="1"/>
    <col min="8268" max="8268" width="9.140625" style="16" bestFit="1" customWidth="1"/>
    <col min="8269" max="8269" width="8.5703125" style="16"/>
    <col min="8270" max="8270" width="1.7109375" style="16" customWidth="1"/>
    <col min="8271" max="8271" width="6.5703125" style="16" bestFit="1" customWidth="1"/>
    <col min="8272" max="8272" width="15.42578125" style="16" customWidth="1"/>
    <col min="8273" max="8273" width="17.85546875" style="16" bestFit="1" customWidth="1"/>
    <col min="8274" max="8274" width="23" style="16" customWidth="1"/>
    <col min="8275" max="8275" width="20.5703125" style="16" customWidth="1"/>
    <col min="8276" max="8276" width="25.42578125" style="16" customWidth="1"/>
    <col min="8277" max="8277" width="18.7109375" style="16" customWidth="1"/>
    <col min="8278" max="8278" width="12.85546875" style="16" customWidth="1"/>
    <col min="8279" max="8279" width="9.140625" style="16" bestFit="1" customWidth="1"/>
    <col min="8280" max="8280" width="8.5703125" style="16"/>
    <col min="8281" max="8281" width="1.7109375" style="16" customWidth="1"/>
    <col min="8282" max="8282" width="6.5703125" style="16" bestFit="1" customWidth="1"/>
    <col min="8283" max="8283" width="15.42578125" style="16" customWidth="1"/>
    <col min="8284" max="8284" width="17.85546875" style="16" bestFit="1" customWidth="1"/>
    <col min="8285" max="8285" width="23" style="16" customWidth="1"/>
    <col min="8286" max="8286" width="20.5703125" style="16" customWidth="1"/>
    <col min="8287" max="8287" width="25.42578125" style="16" customWidth="1"/>
    <col min="8288" max="8288" width="18.7109375" style="16" customWidth="1"/>
    <col min="8289" max="8289" width="12.85546875" style="16" customWidth="1"/>
    <col min="8290" max="8290" width="9.140625" style="16" bestFit="1" customWidth="1"/>
    <col min="8291" max="8448" width="8.5703125" style="16"/>
    <col min="8449" max="8449" width="1.7109375" style="16" customWidth="1"/>
    <col min="8450" max="8450" width="6.5703125" style="16" bestFit="1" customWidth="1"/>
    <col min="8451" max="8451" width="11.7109375" style="16" bestFit="1" customWidth="1"/>
    <col min="8452" max="8452" width="18.5703125" style="16" bestFit="1" customWidth="1"/>
    <col min="8453" max="8453" width="16.5703125" style="16" bestFit="1" customWidth="1"/>
    <col min="8454" max="8454" width="20" style="16" bestFit="1" customWidth="1"/>
    <col min="8455" max="8455" width="17.5703125" style="16" bestFit="1" customWidth="1"/>
    <col min="8456" max="8456" width="20.7109375" style="16" bestFit="1" customWidth="1"/>
    <col min="8457" max="8457" width="8.42578125" style="16" bestFit="1" customWidth="1"/>
    <col min="8458" max="8459" width="8.5703125" style="16" bestFit="1"/>
    <col min="8460" max="8460" width="1.7109375" style="16" customWidth="1"/>
    <col min="8461" max="8461" width="6.5703125" style="16" bestFit="1" customWidth="1"/>
    <col min="8462" max="8462" width="11.7109375" style="16" bestFit="1" customWidth="1"/>
    <col min="8463" max="8463" width="18.5703125" style="16" bestFit="1" customWidth="1"/>
    <col min="8464" max="8464" width="16.5703125" style="16" bestFit="1" customWidth="1"/>
    <col min="8465" max="8465" width="20" style="16" bestFit="1" customWidth="1"/>
    <col min="8466" max="8466" width="17.5703125" style="16" bestFit="1" customWidth="1"/>
    <col min="8467" max="8467" width="16.85546875" style="16" bestFit="1" customWidth="1"/>
    <col min="8468" max="8468" width="8.42578125" style="16" bestFit="1" customWidth="1"/>
    <col min="8469" max="8470" width="8.5703125" style="16" bestFit="1"/>
    <col min="8471" max="8471" width="2.7109375" style="16" customWidth="1"/>
    <col min="8472" max="8472" width="6.5703125" style="16" bestFit="1" customWidth="1"/>
    <col min="8473" max="8473" width="18.5703125" style="16" customWidth="1"/>
    <col min="8474" max="8474" width="18.5703125" style="16" bestFit="1" customWidth="1"/>
    <col min="8475" max="8475" width="16.5703125" style="16" bestFit="1" customWidth="1"/>
    <col min="8476" max="8476" width="25.5703125" style="16" bestFit="1" customWidth="1"/>
    <col min="8477" max="8477" width="17.5703125" style="16" bestFit="1" customWidth="1"/>
    <col min="8478" max="8478" width="16.85546875" style="16" bestFit="1" customWidth="1"/>
    <col min="8479" max="8479" width="8.42578125" style="16" bestFit="1" customWidth="1"/>
    <col min="8480" max="8481" width="8.5703125" style="16" bestFit="1"/>
    <col min="8482" max="8482" width="2.28515625" style="16" customWidth="1"/>
    <col min="8483" max="8483" width="6.5703125" style="16" bestFit="1" customWidth="1"/>
    <col min="8484" max="8484" width="11.7109375" style="16" bestFit="1" customWidth="1"/>
    <col min="8485" max="8485" width="11.7109375" style="16" customWidth="1"/>
    <col min="8486" max="8486" width="16.5703125" style="16" bestFit="1" customWidth="1"/>
    <col min="8487" max="8487" width="20" style="16" customWidth="1"/>
    <col min="8488" max="8488" width="17.5703125" style="16" bestFit="1" customWidth="1"/>
    <col min="8489" max="8489" width="20.7109375" style="16" bestFit="1" customWidth="1"/>
    <col min="8490" max="8490" width="8.42578125" style="16" bestFit="1" customWidth="1"/>
    <col min="8491" max="8492" width="8.140625" style="16" bestFit="1" customWidth="1"/>
    <col min="8493" max="8493" width="2.28515625" style="16" customWidth="1"/>
    <col min="8494" max="8494" width="6.5703125" style="16" bestFit="1" customWidth="1"/>
    <col min="8495" max="8496" width="14.28515625" style="16" customWidth="1"/>
    <col min="8497" max="8497" width="14.28515625" style="16" bestFit="1" customWidth="1"/>
    <col min="8498" max="8498" width="20.7109375" style="16" customWidth="1"/>
    <col min="8499" max="8499" width="17.5703125" style="16" bestFit="1" customWidth="1"/>
    <col min="8500" max="8500" width="20.7109375" style="16" bestFit="1" customWidth="1"/>
    <col min="8501" max="8501" width="8.42578125" style="16" bestFit="1" customWidth="1"/>
    <col min="8502" max="8503" width="8.140625" style="16" bestFit="1" customWidth="1"/>
    <col min="8504" max="8504" width="1.85546875" style="16" customWidth="1"/>
    <col min="8505" max="8505" width="6.5703125" style="16" bestFit="1" customWidth="1"/>
    <col min="8506" max="8507" width="15.42578125" style="16" customWidth="1"/>
    <col min="8508" max="8508" width="23" style="16" customWidth="1"/>
    <col min="8509" max="8509" width="20.5703125" style="16" customWidth="1"/>
    <col min="8510" max="8510" width="25.42578125" style="16" customWidth="1"/>
    <col min="8511" max="8511" width="18.7109375" style="16" customWidth="1"/>
    <col min="8512" max="8512" width="12.85546875" style="16" customWidth="1"/>
    <col min="8513" max="8513" width="9.140625" style="16" bestFit="1" customWidth="1"/>
    <col min="8514" max="8514" width="8.5703125" style="16"/>
    <col min="8515" max="8515" width="1.85546875" style="16" customWidth="1"/>
    <col min="8516" max="8516" width="6.5703125" style="16" bestFit="1" customWidth="1"/>
    <col min="8517" max="8517" width="15.42578125" style="16" customWidth="1"/>
    <col min="8518" max="8518" width="17.85546875" style="16" bestFit="1" customWidth="1"/>
    <col min="8519" max="8519" width="23" style="16" customWidth="1"/>
    <col min="8520" max="8520" width="20.5703125" style="16" customWidth="1"/>
    <col min="8521" max="8521" width="25.42578125" style="16" customWidth="1"/>
    <col min="8522" max="8522" width="18.7109375" style="16" customWidth="1"/>
    <col min="8523" max="8523" width="12.85546875" style="16" customWidth="1"/>
    <col min="8524" max="8524" width="9.140625" style="16" bestFit="1" customWidth="1"/>
    <col min="8525" max="8525" width="8.5703125" style="16"/>
    <col min="8526" max="8526" width="1.7109375" style="16" customWidth="1"/>
    <col min="8527" max="8527" width="6.5703125" style="16" bestFit="1" customWidth="1"/>
    <col min="8528" max="8528" width="15.42578125" style="16" customWidth="1"/>
    <col min="8529" max="8529" width="17.85546875" style="16" bestFit="1" customWidth="1"/>
    <col min="8530" max="8530" width="23" style="16" customWidth="1"/>
    <col min="8531" max="8531" width="20.5703125" style="16" customWidth="1"/>
    <col min="8532" max="8532" width="25.42578125" style="16" customWidth="1"/>
    <col min="8533" max="8533" width="18.7109375" style="16" customWidth="1"/>
    <col min="8534" max="8534" width="12.85546875" style="16" customWidth="1"/>
    <col min="8535" max="8535" width="9.140625" style="16" bestFit="1" customWidth="1"/>
    <col min="8536" max="8536" width="8.5703125" style="16"/>
    <col min="8537" max="8537" width="1.7109375" style="16" customWidth="1"/>
    <col min="8538" max="8538" width="6.5703125" style="16" bestFit="1" customWidth="1"/>
    <col min="8539" max="8539" width="15.42578125" style="16" customWidth="1"/>
    <col min="8540" max="8540" width="17.85546875" style="16" bestFit="1" customWidth="1"/>
    <col min="8541" max="8541" width="23" style="16" customWidth="1"/>
    <col min="8542" max="8542" width="20.5703125" style="16" customWidth="1"/>
    <col min="8543" max="8543" width="25.42578125" style="16" customWidth="1"/>
    <col min="8544" max="8544" width="18.7109375" style="16" customWidth="1"/>
    <col min="8545" max="8545" width="12.85546875" style="16" customWidth="1"/>
    <col min="8546" max="8546" width="9.140625" style="16" bestFit="1" customWidth="1"/>
    <col min="8547" max="8704" width="8.5703125" style="16"/>
    <col min="8705" max="8705" width="1.7109375" style="16" customWidth="1"/>
    <col min="8706" max="8706" width="6.5703125" style="16" bestFit="1" customWidth="1"/>
    <col min="8707" max="8707" width="11.7109375" style="16" bestFit="1" customWidth="1"/>
    <col min="8708" max="8708" width="18.5703125" style="16" bestFit="1" customWidth="1"/>
    <col min="8709" max="8709" width="16.5703125" style="16" bestFit="1" customWidth="1"/>
    <col min="8710" max="8710" width="20" style="16" bestFit="1" customWidth="1"/>
    <col min="8711" max="8711" width="17.5703125" style="16" bestFit="1" customWidth="1"/>
    <col min="8712" max="8712" width="20.7109375" style="16" bestFit="1" customWidth="1"/>
    <col min="8713" max="8713" width="8.42578125" style="16" bestFit="1" customWidth="1"/>
    <col min="8714" max="8715" width="8.5703125" style="16" bestFit="1"/>
    <col min="8716" max="8716" width="1.7109375" style="16" customWidth="1"/>
    <col min="8717" max="8717" width="6.5703125" style="16" bestFit="1" customWidth="1"/>
    <col min="8718" max="8718" width="11.7109375" style="16" bestFit="1" customWidth="1"/>
    <col min="8719" max="8719" width="18.5703125" style="16" bestFit="1" customWidth="1"/>
    <col min="8720" max="8720" width="16.5703125" style="16" bestFit="1" customWidth="1"/>
    <col min="8721" max="8721" width="20" style="16" bestFit="1" customWidth="1"/>
    <col min="8722" max="8722" width="17.5703125" style="16" bestFit="1" customWidth="1"/>
    <col min="8723" max="8723" width="16.85546875" style="16" bestFit="1" customWidth="1"/>
    <col min="8724" max="8724" width="8.42578125" style="16" bestFit="1" customWidth="1"/>
    <col min="8725" max="8726" width="8.5703125" style="16" bestFit="1"/>
    <col min="8727" max="8727" width="2.7109375" style="16" customWidth="1"/>
    <col min="8728" max="8728" width="6.5703125" style="16" bestFit="1" customWidth="1"/>
    <col min="8729" max="8729" width="18.5703125" style="16" customWidth="1"/>
    <col min="8730" max="8730" width="18.5703125" style="16" bestFit="1" customWidth="1"/>
    <col min="8731" max="8731" width="16.5703125" style="16" bestFit="1" customWidth="1"/>
    <col min="8732" max="8732" width="25.5703125" style="16" bestFit="1" customWidth="1"/>
    <col min="8733" max="8733" width="17.5703125" style="16" bestFit="1" customWidth="1"/>
    <col min="8734" max="8734" width="16.85546875" style="16" bestFit="1" customWidth="1"/>
    <col min="8735" max="8735" width="8.42578125" style="16" bestFit="1" customWidth="1"/>
    <col min="8736" max="8737" width="8.5703125" style="16" bestFit="1"/>
    <col min="8738" max="8738" width="2.28515625" style="16" customWidth="1"/>
    <col min="8739" max="8739" width="6.5703125" style="16" bestFit="1" customWidth="1"/>
    <col min="8740" max="8740" width="11.7109375" style="16" bestFit="1" customWidth="1"/>
    <col min="8741" max="8741" width="11.7109375" style="16" customWidth="1"/>
    <col min="8742" max="8742" width="16.5703125" style="16" bestFit="1" customWidth="1"/>
    <col min="8743" max="8743" width="20" style="16" customWidth="1"/>
    <col min="8744" max="8744" width="17.5703125" style="16" bestFit="1" customWidth="1"/>
    <col min="8745" max="8745" width="20.7109375" style="16" bestFit="1" customWidth="1"/>
    <col min="8746" max="8746" width="8.42578125" style="16" bestFit="1" customWidth="1"/>
    <col min="8747" max="8748" width="8.140625" style="16" bestFit="1" customWidth="1"/>
    <col min="8749" max="8749" width="2.28515625" style="16" customWidth="1"/>
    <col min="8750" max="8750" width="6.5703125" style="16" bestFit="1" customWidth="1"/>
    <col min="8751" max="8752" width="14.28515625" style="16" customWidth="1"/>
    <col min="8753" max="8753" width="14.28515625" style="16" bestFit="1" customWidth="1"/>
    <col min="8754" max="8754" width="20.7109375" style="16" customWidth="1"/>
    <col min="8755" max="8755" width="17.5703125" style="16" bestFit="1" customWidth="1"/>
    <col min="8756" max="8756" width="20.7109375" style="16" bestFit="1" customWidth="1"/>
    <col min="8757" max="8757" width="8.42578125" style="16" bestFit="1" customWidth="1"/>
    <col min="8758" max="8759" width="8.140625" style="16" bestFit="1" customWidth="1"/>
    <col min="8760" max="8760" width="1.85546875" style="16" customWidth="1"/>
    <col min="8761" max="8761" width="6.5703125" style="16" bestFit="1" customWidth="1"/>
    <col min="8762" max="8763" width="15.42578125" style="16" customWidth="1"/>
    <col min="8764" max="8764" width="23" style="16" customWidth="1"/>
    <col min="8765" max="8765" width="20.5703125" style="16" customWidth="1"/>
    <col min="8766" max="8766" width="25.42578125" style="16" customWidth="1"/>
    <col min="8767" max="8767" width="18.7109375" style="16" customWidth="1"/>
    <col min="8768" max="8768" width="12.85546875" style="16" customWidth="1"/>
    <col min="8769" max="8769" width="9.140625" style="16" bestFit="1" customWidth="1"/>
    <col min="8770" max="8770" width="8.5703125" style="16"/>
    <col min="8771" max="8771" width="1.85546875" style="16" customWidth="1"/>
    <col min="8772" max="8772" width="6.5703125" style="16" bestFit="1" customWidth="1"/>
    <col min="8773" max="8773" width="15.42578125" style="16" customWidth="1"/>
    <col min="8774" max="8774" width="17.85546875" style="16" bestFit="1" customWidth="1"/>
    <col min="8775" max="8775" width="23" style="16" customWidth="1"/>
    <col min="8776" max="8776" width="20.5703125" style="16" customWidth="1"/>
    <col min="8777" max="8777" width="25.42578125" style="16" customWidth="1"/>
    <col min="8778" max="8778" width="18.7109375" style="16" customWidth="1"/>
    <col min="8779" max="8779" width="12.85546875" style="16" customWidth="1"/>
    <col min="8780" max="8780" width="9.140625" style="16" bestFit="1" customWidth="1"/>
    <col min="8781" max="8781" width="8.5703125" style="16"/>
    <col min="8782" max="8782" width="1.7109375" style="16" customWidth="1"/>
    <col min="8783" max="8783" width="6.5703125" style="16" bestFit="1" customWidth="1"/>
    <col min="8784" max="8784" width="15.42578125" style="16" customWidth="1"/>
    <col min="8785" max="8785" width="17.85546875" style="16" bestFit="1" customWidth="1"/>
    <col min="8786" max="8786" width="23" style="16" customWidth="1"/>
    <col min="8787" max="8787" width="20.5703125" style="16" customWidth="1"/>
    <col min="8788" max="8788" width="25.42578125" style="16" customWidth="1"/>
    <col min="8789" max="8789" width="18.7109375" style="16" customWidth="1"/>
    <col min="8790" max="8790" width="12.85546875" style="16" customWidth="1"/>
    <col min="8791" max="8791" width="9.140625" style="16" bestFit="1" customWidth="1"/>
    <col min="8792" max="8792" width="8.5703125" style="16"/>
    <col min="8793" max="8793" width="1.7109375" style="16" customWidth="1"/>
    <col min="8794" max="8794" width="6.5703125" style="16" bestFit="1" customWidth="1"/>
    <col min="8795" max="8795" width="15.42578125" style="16" customWidth="1"/>
    <col min="8796" max="8796" width="17.85546875" style="16" bestFit="1" customWidth="1"/>
    <col min="8797" max="8797" width="23" style="16" customWidth="1"/>
    <col min="8798" max="8798" width="20.5703125" style="16" customWidth="1"/>
    <col min="8799" max="8799" width="25.42578125" style="16" customWidth="1"/>
    <col min="8800" max="8800" width="18.7109375" style="16" customWidth="1"/>
    <col min="8801" max="8801" width="12.85546875" style="16" customWidth="1"/>
    <col min="8802" max="8802" width="9.140625" style="16" bestFit="1" customWidth="1"/>
    <col min="8803" max="8960" width="8.5703125" style="16"/>
    <col min="8961" max="8961" width="1.7109375" style="16" customWidth="1"/>
    <col min="8962" max="8962" width="6.5703125" style="16" bestFit="1" customWidth="1"/>
    <col min="8963" max="8963" width="11.7109375" style="16" bestFit="1" customWidth="1"/>
    <col min="8964" max="8964" width="18.5703125" style="16" bestFit="1" customWidth="1"/>
    <col min="8965" max="8965" width="16.5703125" style="16" bestFit="1" customWidth="1"/>
    <col min="8966" max="8966" width="20" style="16" bestFit="1" customWidth="1"/>
    <col min="8967" max="8967" width="17.5703125" style="16" bestFit="1" customWidth="1"/>
    <col min="8968" max="8968" width="20.7109375" style="16" bestFit="1" customWidth="1"/>
    <col min="8969" max="8969" width="8.42578125" style="16" bestFit="1" customWidth="1"/>
    <col min="8970" max="8971" width="8.5703125" style="16" bestFit="1"/>
    <col min="8972" max="8972" width="1.7109375" style="16" customWidth="1"/>
    <col min="8973" max="8973" width="6.5703125" style="16" bestFit="1" customWidth="1"/>
    <col min="8974" max="8974" width="11.7109375" style="16" bestFit="1" customWidth="1"/>
    <col min="8975" max="8975" width="18.5703125" style="16" bestFit="1" customWidth="1"/>
    <col min="8976" max="8976" width="16.5703125" style="16" bestFit="1" customWidth="1"/>
    <col min="8977" max="8977" width="20" style="16" bestFit="1" customWidth="1"/>
    <col min="8978" max="8978" width="17.5703125" style="16" bestFit="1" customWidth="1"/>
    <col min="8979" max="8979" width="16.85546875" style="16" bestFit="1" customWidth="1"/>
    <col min="8980" max="8980" width="8.42578125" style="16" bestFit="1" customWidth="1"/>
    <col min="8981" max="8982" width="8.5703125" style="16" bestFit="1"/>
    <col min="8983" max="8983" width="2.7109375" style="16" customWidth="1"/>
    <col min="8984" max="8984" width="6.5703125" style="16" bestFit="1" customWidth="1"/>
    <col min="8985" max="8985" width="18.5703125" style="16" customWidth="1"/>
    <col min="8986" max="8986" width="18.5703125" style="16" bestFit="1" customWidth="1"/>
    <col min="8987" max="8987" width="16.5703125" style="16" bestFit="1" customWidth="1"/>
    <col min="8988" max="8988" width="25.5703125" style="16" bestFit="1" customWidth="1"/>
    <col min="8989" max="8989" width="17.5703125" style="16" bestFit="1" customWidth="1"/>
    <col min="8990" max="8990" width="16.85546875" style="16" bestFit="1" customWidth="1"/>
    <col min="8991" max="8991" width="8.42578125" style="16" bestFit="1" customWidth="1"/>
    <col min="8992" max="8993" width="8.5703125" style="16" bestFit="1"/>
    <col min="8994" max="8994" width="2.28515625" style="16" customWidth="1"/>
    <col min="8995" max="8995" width="6.5703125" style="16" bestFit="1" customWidth="1"/>
    <col min="8996" max="8996" width="11.7109375" style="16" bestFit="1" customWidth="1"/>
    <col min="8997" max="8997" width="11.7109375" style="16" customWidth="1"/>
    <col min="8998" max="8998" width="16.5703125" style="16" bestFit="1" customWidth="1"/>
    <col min="8999" max="8999" width="20" style="16" customWidth="1"/>
    <col min="9000" max="9000" width="17.5703125" style="16" bestFit="1" customWidth="1"/>
    <col min="9001" max="9001" width="20.7109375" style="16" bestFit="1" customWidth="1"/>
    <col min="9002" max="9002" width="8.42578125" style="16" bestFit="1" customWidth="1"/>
    <col min="9003" max="9004" width="8.140625" style="16" bestFit="1" customWidth="1"/>
    <col min="9005" max="9005" width="2.28515625" style="16" customWidth="1"/>
    <col min="9006" max="9006" width="6.5703125" style="16" bestFit="1" customWidth="1"/>
    <col min="9007" max="9008" width="14.28515625" style="16" customWidth="1"/>
    <col min="9009" max="9009" width="14.28515625" style="16" bestFit="1" customWidth="1"/>
    <col min="9010" max="9010" width="20.7109375" style="16" customWidth="1"/>
    <col min="9011" max="9011" width="17.5703125" style="16" bestFit="1" customWidth="1"/>
    <col min="9012" max="9012" width="20.7109375" style="16" bestFit="1" customWidth="1"/>
    <col min="9013" max="9013" width="8.42578125" style="16" bestFit="1" customWidth="1"/>
    <col min="9014" max="9015" width="8.140625" style="16" bestFit="1" customWidth="1"/>
    <col min="9016" max="9016" width="1.85546875" style="16" customWidth="1"/>
    <col min="9017" max="9017" width="6.5703125" style="16" bestFit="1" customWidth="1"/>
    <col min="9018" max="9019" width="15.42578125" style="16" customWidth="1"/>
    <col min="9020" max="9020" width="23" style="16" customWidth="1"/>
    <col min="9021" max="9021" width="20.5703125" style="16" customWidth="1"/>
    <col min="9022" max="9022" width="25.42578125" style="16" customWidth="1"/>
    <col min="9023" max="9023" width="18.7109375" style="16" customWidth="1"/>
    <col min="9024" max="9024" width="12.85546875" style="16" customWidth="1"/>
    <col min="9025" max="9025" width="9.140625" style="16" bestFit="1" customWidth="1"/>
    <col min="9026" max="9026" width="8.5703125" style="16"/>
    <col min="9027" max="9027" width="1.85546875" style="16" customWidth="1"/>
    <col min="9028" max="9028" width="6.5703125" style="16" bestFit="1" customWidth="1"/>
    <col min="9029" max="9029" width="15.42578125" style="16" customWidth="1"/>
    <col min="9030" max="9030" width="17.85546875" style="16" bestFit="1" customWidth="1"/>
    <col min="9031" max="9031" width="23" style="16" customWidth="1"/>
    <col min="9032" max="9032" width="20.5703125" style="16" customWidth="1"/>
    <col min="9033" max="9033" width="25.42578125" style="16" customWidth="1"/>
    <col min="9034" max="9034" width="18.7109375" style="16" customWidth="1"/>
    <col min="9035" max="9035" width="12.85546875" style="16" customWidth="1"/>
    <col min="9036" max="9036" width="9.140625" style="16" bestFit="1" customWidth="1"/>
    <col min="9037" max="9037" width="8.5703125" style="16"/>
    <col min="9038" max="9038" width="1.7109375" style="16" customWidth="1"/>
    <col min="9039" max="9039" width="6.5703125" style="16" bestFit="1" customWidth="1"/>
    <col min="9040" max="9040" width="15.42578125" style="16" customWidth="1"/>
    <col min="9041" max="9041" width="17.85546875" style="16" bestFit="1" customWidth="1"/>
    <col min="9042" max="9042" width="23" style="16" customWidth="1"/>
    <col min="9043" max="9043" width="20.5703125" style="16" customWidth="1"/>
    <col min="9044" max="9044" width="25.42578125" style="16" customWidth="1"/>
    <col min="9045" max="9045" width="18.7109375" style="16" customWidth="1"/>
    <col min="9046" max="9046" width="12.85546875" style="16" customWidth="1"/>
    <col min="9047" max="9047" width="9.140625" style="16" bestFit="1" customWidth="1"/>
    <col min="9048" max="9048" width="8.5703125" style="16"/>
    <col min="9049" max="9049" width="1.7109375" style="16" customWidth="1"/>
    <col min="9050" max="9050" width="6.5703125" style="16" bestFit="1" customWidth="1"/>
    <col min="9051" max="9051" width="15.42578125" style="16" customWidth="1"/>
    <col min="9052" max="9052" width="17.85546875" style="16" bestFit="1" customWidth="1"/>
    <col min="9053" max="9053" width="23" style="16" customWidth="1"/>
    <col min="9054" max="9054" width="20.5703125" style="16" customWidth="1"/>
    <col min="9055" max="9055" width="25.42578125" style="16" customWidth="1"/>
    <col min="9056" max="9056" width="18.7109375" style="16" customWidth="1"/>
    <col min="9057" max="9057" width="12.85546875" style="16" customWidth="1"/>
    <col min="9058" max="9058" width="9.140625" style="16" bestFit="1" customWidth="1"/>
    <col min="9059" max="9216" width="8.5703125" style="16"/>
    <col min="9217" max="9217" width="1.7109375" style="16" customWidth="1"/>
    <col min="9218" max="9218" width="6.5703125" style="16" bestFit="1" customWidth="1"/>
    <col min="9219" max="9219" width="11.7109375" style="16" bestFit="1" customWidth="1"/>
    <col min="9220" max="9220" width="18.5703125" style="16" bestFit="1" customWidth="1"/>
    <col min="9221" max="9221" width="16.5703125" style="16" bestFit="1" customWidth="1"/>
    <col min="9222" max="9222" width="20" style="16" bestFit="1" customWidth="1"/>
    <col min="9223" max="9223" width="17.5703125" style="16" bestFit="1" customWidth="1"/>
    <col min="9224" max="9224" width="20.7109375" style="16" bestFit="1" customWidth="1"/>
    <col min="9225" max="9225" width="8.42578125" style="16" bestFit="1" customWidth="1"/>
    <col min="9226" max="9227" width="8.5703125" style="16" bestFit="1"/>
    <col min="9228" max="9228" width="1.7109375" style="16" customWidth="1"/>
    <col min="9229" max="9229" width="6.5703125" style="16" bestFit="1" customWidth="1"/>
    <col min="9230" max="9230" width="11.7109375" style="16" bestFit="1" customWidth="1"/>
    <col min="9231" max="9231" width="18.5703125" style="16" bestFit="1" customWidth="1"/>
    <col min="9232" max="9232" width="16.5703125" style="16" bestFit="1" customWidth="1"/>
    <col min="9233" max="9233" width="20" style="16" bestFit="1" customWidth="1"/>
    <col min="9234" max="9234" width="17.5703125" style="16" bestFit="1" customWidth="1"/>
    <col min="9235" max="9235" width="16.85546875" style="16" bestFit="1" customWidth="1"/>
    <col min="9236" max="9236" width="8.42578125" style="16" bestFit="1" customWidth="1"/>
    <col min="9237" max="9238" width="8.5703125" style="16" bestFit="1"/>
    <col min="9239" max="9239" width="2.7109375" style="16" customWidth="1"/>
    <col min="9240" max="9240" width="6.5703125" style="16" bestFit="1" customWidth="1"/>
    <col min="9241" max="9241" width="18.5703125" style="16" customWidth="1"/>
    <col min="9242" max="9242" width="18.5703125" style="16" bestFit="1" customWidth="1"/>
    <col min="9243" max="9243" width="16.5703125" style="16" bestFit="1" customWidth="1"/>
    <col min="9244" max="9244" width="25.5703125" style="16" bestFit="1" customWidth="1"/>
    <col min="9245" max="9245" width="17.5703125" style="16" bestFit="1" customWidth="1"/>
    <col min="9246" max="9246" width="16.85546875" style="16" bestFit="1" customWidth="1"/>
    <col min="9247" max="9247" width="8.42578125" style="16" bestFit="1" customWidth="1"/>
    <col min="9248" max="9249" width="8.5703125" style="16" bestFit="1"/>
    <col min="9250" max="9250" width="2.28515625" style="16" customWidth="1"/>
    <col min="9251" max="9251" width="6.5703125" style="16" bestFit="1" customWidth="1"/>
    <col min="9252" max="9252" width="11.7109375" style="16" bestFit="1" customWidth="1"/>
    <col min="9253" max="9253" width="11.7109375" style="16" customWidth="1"/>
    <col min="9254" max="9254" width="16.5703125" style="16" bestFit="1" customWidth="1"/>
    <col min="9255" max="9255" width="20" style="16" customWidth="1"/>
    <col min="9256" max="9256" width="17.5703125" style="16" bestFit="1" customWidth="1"/>
    <col min="9257" max="9257" width="20.7109375" style="16" bestFit="1" customWidth="1"/>
    <col min="9258" max="9258" width="8.42578125" style="16" bestFit="1" customWidth="1"/>
    <col min="9259" max="9260" width="8.140625" style="16" bestFit="1" customWidth="1"/>
    <col min="9261" max="9261" width="2.28515625" style="16" customWidth="1"/>
    <col min="9262" max="9262" width="6.5703125" style="16" bestFit="1" customWidth="1"/>
    <col min="9263" max="9264" width="14.28515625" style="16" customWidth="1"/>
    <col min="9265" max="9265" width="14.28515625" style="16" bestFit="1" customWidth="1"/>
    <col min="9266" max="9266" width="20.7109375" style="16" customWidth="1"/>
    <col min="9267" max="9267" width="17.5703125" style="16" bestFit="1" customWidth="1"/>
    <col min="9268" max="9268" width="20.7109375" style="16" bestFit="1" customWidth="1"/>
    <col min="9269" max="9269" width="8.42578125" style="16" bestFit="1" customWidth="1"/>
    <col min="9270" max="9271" width="8.140625" style="16" bestFit="1" customWidth="1"/>
    <col min="9272" max="9272" width="1.85546875" style="16" customWidth="1"/>
    <col min="9273" max="9273" width="6.5703125" style="16" bestFit="1" customWidth="1"/>
    <col min="9274" max="9275" width="15.42578125" style="16" customWidth="1"/>
    <col min="9276" max="9276" width="23" style="16" customWidth="1"/>
    <col min="9277" max="9277" width="20.5703125" style="16" customWidth="1"/>
    <col min="9278" max="9278" width="25.42578125" style="16" customWidth="1"/>
    <col min="9279" max="9279" width="18.7109375" style="16" customWidth="1"/>
    <col min="9280" max="9280" width="12.85546875" style="16" customWidth="1"/>
    <col min="9281" max="9281" width="9.140625" style="16" bestFit="1" customWidth="1"/>
    <col min="9282" max="9282" width="8.5703125" style="16"/>
    <col min="9283" max="9283" width="1.85546875" style="16" customWidth="1"/>
    <col min="9284" max="9284" width="6.5703125" style="16" bestFit="1" customWidth="1"/>
    <col min="9285" max="9285" width="15.42578125" style="16" customWidth="1"/>
    <col min="9286" max="9286" width="17.85546875" style="16" bestFit="1" customWidth="1"/>
    <col min="9287" max="9287" width="23" style="16" customWidth="1"/>
    <col min="9288" max="9288" width="20.5703125" style="16" customWidth="1"/>
    <col min="9289" max="9289" width="25.42578125" style="16" customWidth="1"/>
    <col min="9290" max="9290" width="18.7109375" style="16" customWidth="1"/>
    <col min="9291" max="9291" width="12.85546875" style="16" customWidth="1"/>
    <col min="9292" max="9292" width="9.140625" style="16" bestFit="1" customWidth="1"/>
    <col min="9293" max="9293" width="8.5703125" style="16"/>
    <col min="9294" max="9294" width="1.7109375" style="16" customWidth="1"/>
    <col min="9295" max="9295" width="6.5703125" style="16" bestFit="1" customWidth="1"/>
    <col min="9296" max="9296" width="15.42578125" style="16" customWidth="1"/>
    <col min="9297" max="9297" width="17.85546875" style="16" bestFit="1" customWidth="1"/>
    <col min="9298" max="9298" width="23" style="16" customWidth="1"/>
    <col min="9299" max="9299" width="20.5703125" style="16" customWidth="1"/>
    <col min="9300" max="9300" width="25.42578125" style="16" customWidth="1"/>
    <col min="9301" max="9301" width="18.7109375" style="16" customWidth="1"/>
    <col min="9302" max="9302" width="12.85546875" style="16" customWidth="1"/>
    <col min="9303" max="9303" width="9.140625" style="16" bestFit="1" customWidth="1"/>
    <col min="9304" max="9304" width="8.5703125" style="16"/>
    <col min="9305" max="9305" width="1.7109375" style="16" customWidth="1"/>
    <col min="9306" max="9306" width="6.5703125" style="16" bestFit="1" customWidth="1"/>
    <col min="9307" max="9307" width="15.42578125" style="16" customWidth="1"/>
    <col min="9308" max="9308" width="17.85546875" style="16" bestFit="1" customWidth="1"/>
    <col min="9309" max="9309" width="23" style="16" customWidth="1"/>
    <col min="9310" max="9310" width="20.5703125" style="16" customWidth="1"/>
    <col min="9311" max="9311" width="25.42578125" style="16" customWidth="1"/>
    <col min="9312" max="9312" width="18.7109375" style="16" customWidth="1"/>
    <col min="9313" max="9313" width="12.85546875" style="16" customWidth="1"/>
    <col min="9314" max="9314" width="9.140625" style="16" bestFit="1" customWidth="1"/>
    <col min="9315" max="9472" width="8.5703125" style="16"/>
    <col min="9473" max="9473" width="1.7109375" style="16" customWidth="1"/>
    <col min="9474" max="9474" width="6.5703125" style="16" bestFit="1" customWidth="1"/>
    <col min="9475" max="9475" width="11.7109375" style="16" bestFit="1" customWidth="1"/>
    <col min="9476" max="9476" width="18.5703125" style="16" bestFit="1" customWidth="1"/>
    <col min="9477" max="9477" width="16.5703125" style="16" bestFit="1" customWidth="1"/>
    <col min="9478" max="9478" width="20" style="16" bestFit="1" customWidth="1"/>
    <col min="9479" max="9479" width="17.5703125" style="16" bestFit="1" customWidth="1"/>
    <col min="9480" max="9480" width="20.7109375" style="16" bestFit="1" customWidth="1"/>
    <col min="9481" max="9481" width="8.42578125" style="16" bestFit="1" customWidth="1"/>
    <col min="9482" max="9483" width="8.5703125" style="16" bestFit="1"/>
    <col min="9484" max="9484" width="1.7109375" style="16" customWidth="1"/>
    <col min="9485" max="9485" width="6.5703125" style="16" bestFit="1" customWidth="1"/>
    <col min="9486" max="9486" width="11.7109375" style="16" bestFit="1" customWidth="1"/>
    <col min="9487" max="9487" width="18.5703125" style="16" bestFit="1" customWidth="1"/>
    <col min="9488" max="9488" width="16.5703125" style="16" bestFit="1" customWidth="1"/>
    <col min="9489" max="9489" width="20" style="16" bestFit="1" customWidth="1"/>
    <col min="9490" max="9490" width="17.5703125" style="16" bestFit="1" customWidth="1"/>
    <col min="9491" max="9491" width="16.85546875" style="16" bestFit="1" customWidth="1"/>
    <col min="9492" max="9492" width="8.42578125" style="16" bestFit="1" customWidth="1"/>
    <col min="9493" max="9494" width="8.5703125" style="16" bestFit="1"/>
    <col min="9495" max="9495" width="2.7109375" style="16" customWidth="1"/>
    <col min="9496" max="9496" width="6.5703125" style="16" bestFit="1" customWidth="1"/>
    <col min="9497" max="9497" width="18.5703125" style="16" customWidth="1"/>
    <col min="9498" max="9498" width="18.5703125" style="16" bestFit="1" customWidth="1"/>
    <col min="9499" max="9499" width="16.5703125" style="16" bestFit="1" customWidth="1"/>
    <col min="9500" max="9500" width="25.5703125" style="16" bestFit="1" customWidth="1"/>
    <col min="9501" max="9501" width="17.5703125" style="16" bestFit="1" customWidth="1"/>
    <col min="9502" max="9502" width="16.85546875" style="16" bestFit="1" customWidth="1"/>
    <col min="9503" max="9503" width="8.42578125" style="16" bestFit="1" customWidth="1"/>
    <col min="9504" max="9505" width="8.5703125" style="16" bestFit="1"/>
    <col min="9506" max="9506" width="2.28515625" style="16" customWidth="1"/>
    <col min="9507" max="9507" width="6.5703125" style="16" bestFit="1" customWidth="1"/>
    <col min="9508" max="9508" width="11.7109375" style="16" bestFit="1" customWidth="1"/>
    <col min="9509" max="9509" width="11.7109375" style="16" customWidth="1"/>
    <col min="9510" max="9510" width="16.5703125" style="16" bestFit="1" customWidth="1"/>
    <col min="9511" max="9511" width="20" style="16" customWidth="1"/>
    <col min="9512" max="9512" width="17.5703125" style="16" bestFit="1" customWidth="1"/>
    <col min="9513" max="9513" width="20.7109375" style="16" bestFit="1" customWidth="1"/>
    <col min="9514" max="9514" width="8.42578125" style="16" bestFit="1" customWidth="1"/>
    <col min="9515" max="9516" width="8.140625" style="16" bestFit="1" customWidth="1"/>
    <col min="9517" max="9517" width="2.28515625" style="16" customWidth="1"/>
    <col min="9518" max="9518" width="6.5703125" style="16" bestFit="1" customWidth="1"/>
    <col min="9519" max="9520" width="14.28515625" style="16" customWidth="1"/>
    <col min="9521" max="9521" width="14.28515625" style="16" bestFit="1" customWidth="1"/>
    <col min="9522" max="9522" width="20.7109375" style="16" customWidth="1"/>
    <col min="9523" max="9523" width="17.5703125" style="16" bestFit="1" customWidth="1"/>
    <col min="9524" max="9524" width="20.7109375" style="16" bestFit="1" customWidth="1"/>
    <col min="9525" max="9525" width="8.42578125" style="16" bestFit="1" customWidth="1"/>
    <col min="9526" max="9527" width="8.140625" style="16" bestFit="1" customWidth="1"/>
    <col min="9528" max="9528" width="1.85546875" style="16" customWidth="1"/>
    <col min="9529" max="9529" width="6.5703125" style="16" bestFit="1" customWidth="1"/>
    <col min="9530" max="9531" width="15.42578125" style="16" customWidth="1"/>
    <col min="9532" max="9532" width="23" style="16" customWidth="1"/>
    <col min="9533" max="9533" width="20.5703125" style="16" customWidth="1"/>
    <col min="9534" max="9534" width="25.42578125" style="16" customWidth="1"/>
    <col min="9535" max="9535" width="18.7109375" style="16" customWidth="1"/>
    <col min="9536" max="9536" width="12.85546875" style="16" customWidth="1"/>
    <col min="9537" max="9537" width="9.140625" style="16" bestFit="1" customWidth="1"/>
    <col min="9538" max="9538" width="8.5703125" style="16"/>
    <col min="9539" max="9539" width="1.85546875" style="16" customWidth="1"/>
    <col min="9540" max="9540" width="6.5703125" style="16" bestFit="1" customWidth="1"/>
    <col min="9541" max="9541" width="15.42578125" style="16" customWidth="1"/>
    <col min="9542" max="9542" width="17.85546875" style="16" bestFit="1" customWidth="1"/>
    <col min="9543" max="9543" width="23" style="16" customWidth="1"/>
    <col min="9544" max="9544" width="20.5703125" style="16" customWidth="1"/>
    <col min="9545" max="9545" width="25.42578125" style="16" customWidth="1"/>
    <col min="9546" max="9546" width="18.7109375" style="16" customWidth="1"/>
    <col min="9547" max="9547" width="12.85546875" style="16" customWidth="1"/>
    <col min="9548" max="9548" width="9.140625" style="16" bestFit="1" customWidth="1"/>
    <col min="9549" max="9549" width="8.5703125" style="16"/>
    <col min="9550" max="9550" width="1.7109375" style="16" customWidth="1"/>
    <col min="9551" max="9551" width="6.5703125" style="16" bestFit="1" customWidth="1"/>
    <col min="9552" max="9552" width="15.42578125" style="16" customWidth="1"/>
    <col min="9553" max="9553" width="17.85546875" style="16" bestFit="1" customWidth="1"/>
    <col min="9554" max="9554" width="23" style="16" customWidth="1"/>
    <col min="9555" max="9555" width="20.5703125" style="16" customWidth="1"/>
    <col min="9556" max="9556" width="25.42578125" style="16" customWidth="1"/>
    <col min="9557" max="9557" width="18.7109375" style="16" customWidth="1"/>
    <col min="9558" max="9558" width="12.85546875" style="16" customWidth="1"/>
    <col min="9559" max="9559" width="9.140625" style="16" bestFit="1" customWidth="1"/>
    <col min="9560" max="9560" width="8.5703125" style="16"/>
    <col min="9561" max="9561" width="1.7109375" style="16" customWidth="1"/>
    <col min="9562" max="9562" width="6.5703125" style="16" bestFit="1" customWidth="1"/>
    <col min="9563" max="9563" width="15.42578125" style="16" customWidth="1"/>
    <col min="9564" max="9564" width="17.85546875" style="16" bestFit="1" customWidth="1"/>
    <col min="9565" max="9565" width="23" style="16" customWidth="1"/>
    <col min="9566" max="9566" width="20.5703125" style="16" customWidth="1"/>
    <col min="9567" max="9567" width="25.42578125" style="16" customWidth="1"/>
    <col min="9568" max="9568" width="18.7109375" style="16" customWidth="1"/>
    <col min="9569" max="9569" width="12.85546875" style="16" customWidth="1"/>
    <col min="9570" max="9570" width="9.140625" style="16" bestFit="1" customWidth="1"/>
    <col min="9571" max="9728" width="8.5703125" style="16"/>
    <col min="9729" max="9729" width="1.7109375" style="16" customWidth="1"/>
    <col min="9730" max="9730" width="6.5703125" style="16" bestFit="1" customWidth="1"/>
    <col min="9731" max="9731" width="11.7109375" style="16" bestFit="1" customWidth="1"/>
    <col min="9732" max="9732" width="18.5703125" style="16" bestFit="1" customWidth="1"/>
    <col min="9733" max="9733" width="16.5703125" style="16" bestFit="1" customWidth="1"/>
    <col min="9734" max="9734" width="20" style="16" bestFit="1" customWidth="1"/>
    <col min="9735" max="9735" width="17.5703125" style="16" bestFit="1" customWidth="1"/>
    <col min="9736" max="9736" width="20.7109375" style="16" bestFit="1" customWidth="1"/>
    <col min="9737" max="9737" width="8.42578125" style="16" bestFit="1" customWidth="1"/>
    <col min="9738" max="9739" width="8.5703125" style="16" bestFit="1"/>
    <col min="9740" max="9740" width="1.7109375" style="16" customWidth="1"/>
    <col min="9741" max="9741" width="6.5703125" style="16" bestFit="1" customWidth="1"/>
    <col min="9742" max="9742" width="11.7109375" style="16" bestFit="1" customWidth="1"/>
    <col min="9743" max="9743" width="18.5703125" style="16" bestFit="1" customWidth="1"/>
    <col min="9744" max="9744" width="16.5703125" style="16" bestFit="1" customWidth="1"/>
    <col min="9745" max="9745" width="20" style="16" bestFit="1" customWidth="1"/>
    <col min="9746" max="9746" width="17.5703125" style="16" bestFit="1" customWidth="1"/>
    <col min="9747" max="9747" width="16.85546875" style="16" bestFit="1" customWidth="1"/>
    <col min="9748" max="9748" width="8.42578125" style="16" bestFit="1" customWidth="1"/>
    <col min="9749" max="9750" width="8.5703125" style="16" bestFit="1"/>
    <col min="9751" max="9751" width="2.7109375" style="16" customWidth="1"/>
    <col min="9752" max="9752" width="6.5703125" style="16" bestFit="1" customWidth="1"/>
    <col min="9753" max="9753" width="18.5703125" style="16" customWidth="1"/>
    <col min="9754" max="9754" width="18.5703125" style="16" bestFit="1" customWidth="1"/>
    <col min="9755" max="9755" width="16.5703125" style="16" bestFit="1" customWidth="1"/>
    <col min="9756" max="9756" width="25.5703125" style="16" bestFit="1" customWidth="1"/>
    <col min="9757" max="9757" width="17.5703125" style="16" bestFit="1" customWidth="1"/>
    <col min="9758" max="9758" width="16.85546875" style="16" bestFit="1" customWidth="1"/>
    <col min="9759" max="9759" width="8.42578125" style="16" bestFit="1" customWidth="1"/>
    <col min="9760" max="9761" width="8.5703125" style="16" bestFit="1"/>
    <col min="9762" max="9762" width="2.28515625" style="16" customWidth="1"/>
    <col min="9763" max="9763" width="6.5703125" style="16" bestFit="1" customWidth="1"/>
    <col min="9764" max="9764" width="11.7109375" style="16" bestFit="1" customWidth="1"/>
    <col min="9765" max="9765" width="11.7109375" style="16" customWidth="1"/>
    <col min="9766" max="9766" width="16.5703125" style="16" bestFit="1" customWidth="1"/>
    <col min="9767" max="9767" width="20" style="16" customWidth="1"/>
    <col min="9768" max="9768" width="17.5703125" style="16" bestFit="1" customWidth="1"/>
    <col min="9769" max="9769" width="20.7109375" style="16" bestFit="1" customWidth="1"/>
    <col min="9770" max="9770" width="8.42578125" style="16" bestFit="1" customWidth="1"/>
    <col min="9771" max="9772" width="8.140625" style="16" bestFit="1" customWidth="1"/>
    <col min="9773" max="9773" width="2.28515625" style="16" customWidth="1"/>
    <col min="9774" max="9774" width="6.5703125" style="16" bestFit="1" customWidth="1"/>
    <col min="9775" max="9776" width="14.28515625" style="16" customWidth="1"/>
    <col min="9777" max="9777" width="14.28515625" style="16" bestFit="1" customWidth="1"/>
    <col min="9778" max="9778" width="20.7109375" style="16" customWidth="1"/>
    <col min="9779" max="9779" width="17.5703125" style="16" bestFit="1" customWidth="1"/>
    <col min="9780" max="9780" width="20.7109375" style="16" bestFit="1" customWidth="1"/>
    <col min="9781" max="9781" width="8.42578125" style="16" bestFit="1" customWidth="1"/>
    <col min="9782" max="9783" width="8.140625" style="16" bestFit="1" customWidth="1"/>
    <col min="9784" max="9784" width="1.85546875" style="16" customWidth="1"/>
    <col min="9785" max="9785" width="6.5703125" style="16" bestFit="1" customWidth="1"/>
    <col min="9786" max="9787" width="15.42578125" style="16" customWidth="1"/>
    <col min="9788" max="9788" width="23" style="16" customWidth="1"/>
    <col min="9789" max="9789" width="20.5703125" style="16" customWidth="1"/>
    <col min="9790" max="9790" width="25.42578125" style="16" customWidth="1"/>
    <col min="9791" max="9791" width="18.7109375" style="16" customWidth="1"/>
    <col min="9792" max="9792" width="12.85546875" style="16" customWidth="1"/>
    <col min="9793" max="9793" width="9.140625" style="16" bestFit="1" customWidth="1"/>
    <col min="9794" max="9794" width="8.5703125" style="16"/>
    <col min="9795" max="9795" width="1.85546875" style="16" customWidth="1"/>
    <col min="9796" max="9796" width="6.5703125" style="16" bestFit="1" customWidth="1"/>
    <col min="9797" max="9797" width="15.42578125" style="16" customWidth="1"/>
    <col min="9798" max="9798" width="17.85546875" style="16" bestFit="1" customWidth="1"/>
    <col min="9799" max="9799" width="23" style="16" customWidth="1"/>
    <col min="9800" max="9800" width="20.5703125" style="16" customWidth="1"/>
    <col min="9801" max="9801" width="25.42578125" style="16" customWidth="1"/>
    <col min="9802" max="9802" width="18.7109375" style="16" customWidth="1"/>
    <col min="9803" max="9803" width="12.85546875" style="16" customWidth="1"/>
    <col min="9804" max="9804" width="9.140625" style="16" bestFit="1" customWidth="1"/>
    <col min="9805" max="9805" width="8.5703125" style="16"/>
    <col min="9806" max="9806" width="1.7109375" style="16" customWidth="1"/>
    <col min="9807" max="9807" width="6.5703125" style="16" bestFit="1" customWidth="1"/>
    <col min="9808" max="9808" width="15.42578125" style="16" customWidth="1"/>
    <col min="9809" max="9809" width="17.85546875" style="16" bestFit="1" customWidth="1"/>
    <col min="9810" max="9810" width="23" style="16" customWidth="1"/>
    <col min="9811" max="9811" width="20.5703125" style="16" customWidth="1"/>
    <col min="9812" max="9812" width="25.42578125" style="16" customWidth="1"/>
    <col min="9813" max="9813" width="18.7109375" style="16" customWidth="1"/>
    <col min="9814" max="9814" width="12.85546875" style="16" customWidth="1"/>
    <col min="9815" max="9815" width="9.140625" style="16" bestFit="1" customWidth="1"/>
    <col min="9816" max="9816" width="8.5703125" style="16"/>
    <col min="9817" max="9817" width="1.7109375" style="16" customWidth="1"/>
    <col min="9818" max="9818" width="6.5703125" style="16" bestFit="1" customWidth="1"/>
    <col min="9819" max="9819" width="15.42578125" style="16" customWidth="1"/>
    <col min="9820" max="9820" width="17.85546875" style="16" bestFit="1" customWidth="1"/>
    <col min="9821" max="9821" width="23" style="16" customWidth="1"/>
    <col min="9822" max="9822" width="20.5703125" style="16" customWidth="1"/>
    <col min="9823" max="9823" width="25.42578125" style="16" customWidth="1"/>
    <col min="9824" max="9824" width="18.7109375" style="16" customWidth="1"/>
    <col min="9825" max="9825" width="12.85546875" style="16" customWidth="1"/>
    <col min="9826" max="9826" width="9.140625" style="16" bestFit="1" customWidth="1"/>
    <col min="9827" max="9984" width="8.5703125" style="16"/>
    <col min="9985" max="9985" width="1.7109375" style="16" customWidth="1"/>
    <col min="9986" max="9986" width="6.5703125" style="16" bestFit="1" customWidth="1"/>
    <col min="9987" max="9987" width="11.7109375" style="16" bestFit="1" customWidth="1"/>
    <col min="9988" max="9988" width="18.5703125" style="16" bestFit="1" customWidth="1"/>
    <col min="9989" max="9989" width="16.5703125" style="16" bestFit="1" customWidth="1"/>
    <col min="9990" max="9990" width="20" style="16" bestFit="1" customWidth="1"/>
    <col min="9991" max="9991" width="17.5703125" style="16" bestFit="1" customWidth="1"/>
    <col min="9992" max="9992" width="20.7109375" style="16" bestFit="1" customWidth="1"/>
    <col min="9993" max="9993" width="8.42578125" style="16" bestFit="1" customWidth="1"/>
    <col min="9994" max="9995" width="8.5703125" style="16" bestFit="1"/>
    <col min="9996" max="9996" width="1.7109375" style="16" customWidth="1"/>
    <col min="9997" max="9997" width="6.5703125" style="16" bestFit="1" customWidth="1"/>
    <col min="9998" max="9998" width="11.7109375" style="16" bestFit="1" customWidth="1"/>
    <col min="9999" max="9999" width="18.5703125" style="16" bestFit="1" customWidth="1"/>
    <col min="10000" max="10000" width="16.5703125" style="16" bestFit="1" customWidth="1"/>
    <col min="10001" max="10001" width="20" style="16" bestFit="1" customWidth="1"/>
    <col min="10002" max="10002" width="17.5703125" style="16" bestFit="1" customWidth="1"/>
    <col min="10003" max="10003" width="16.85546875" style="16" bestFit="1" customWidth="1"/>
    <col min="10004" max="10004" width="8.42578125" style="16" bestFit="1" customWidth="1"/>
    <col min="10005" max="10006" width="8.5703125" style="16" bestFit="1"/>
    <col min="10007" max="10007" width="2.7109375" style="16" customWidth="1"/>
    <col min="10008" max="10008" width="6.5703125" style="16" bestFit="1" customWidth="1"/>
    <col min="10009" max="10009" width="18.5703125" style="16" customWidth="1"/>
    <col min="10010" max="10010" width="18.5703125" style="16" bestFit="1" customWidth="1"/>
    <col min="10011" max="10011" width="16.5703125" style="16" bestFit="1" customWidth="1"/>
    <col min="10012" max="10012" width="25.5703125" style="16" bestFit="1" customWidth="1"/>
    <col min="10013" max="10013" width="17.5703125" style="16" bestFit="1" customWidth="1"/>
    <col min="10014" max="10014" width="16.85546875" style="16" bestFit="1" customWidth="1"/>
    <col min="10015" max="10015" width="8.42578125" style="16" bestFit="1" customWidth="1"/>
    <col min="10016" max="10017" width="8.5703125" style="16" bestFit="1"/>
    <col min="10018" max="10018" width="2.28515625" style="16" customWidth="1"/>
    <col min="10019" max="10019" width="6.5703125" style="16" bestFit="1" customWidth="1"/>
    <col min="10020" max="10020" width="11.7109375" style="16" bestFit="1" customWidth="1"/>
    <col min="10021" max="10021" width="11.7109375" style="16" customWidth="1"/>
    <col min="10022" max="10022" width="16.5703125" style="16" bestFit="1" customWidth="1"/>
    <col min="10023" max="10023" width="20" style="16" customWidth="1"/>
    <col min="10024" max="10024" width="17.5703125" style="16" bestFit="1" customWidth="1"/>
    <col min="10025" max="10025" width="20.7109375" style="16" bestFit="1" customWidth="1"/>
    <col min="10026" max="10026" width="8.42578125" style="16" bestFit="1" customWidth="1"/>
    <col min="10027" max="10028" width="8.140625" style="16" bestFit="1" customWidth="1"/>
    <col min="10029" max="10029" width="2.28515625" style="16" customWidth="1"/>
    <col min="10030" max="10030" width="6.5703125" style="16" bestFit="1" customWidth="1"/>
    <col min="10031" max="10032" width="14.28515625" style="16" customWidth="1"/>
    <col min="10033" max="10033" width="14.28515625" style="16" bestFit="1" customWidth="1"/>
    <col min="10034" max="10034" width="20.7109375" style="16" customWidth="1"/>
    <col min="10035" max="10035" width="17.5703125" style="16" bestFit="1" customWidth="1"/>
    <col min="10036" max="10036" width="20.7109375" style="16" bestFit="1" customWidth="1"/>
    <col min="10037" max="10037" width="8.42578125" style="16" bestFit="1" customWidth="1"/>
    <col min="10038" max="10039" width="8.140625" style="16" bestFit="1" customWidth="1"/>
    <col min="10040" max="10040" width="1.85546875" style="16" customWidth="1"/>
    <col min="10041" max="10041" width="6.5703125" style="16" bestFit="1" customWidth="1"/>
    <col min="10042" max="10043" width="15.42578125" style="16" customWidth="1"/>
    <col min="10044" max="10044" width="23" style="16" customWidth="1"/>
    <col min="10045" max="10045" width="20.5703125" style="16" customWidth="1"/>
    <col min="10046" max="10046" width="25.42578125" style="16" customWidth="1"/>
    <col min="10047" max="10047" width="18.7109375" style="16" customWidth="1"/>
    <col min="10048" max="10048" width="12.85546875" style="16" customWidth="1"/>
    <col min="10049" max="10049" width="9.140625" style="16" bestFit="1" customWidth="1"/>
    <col min="10050" max="10050" width="8.5703125" style="16"/>
    <col min="10051" max="10051" width="1.85546875" style="16" customWidth="1"/>
    <col min="10052" max="10052" width="6.5703125" style="16" bestFit="1" customWidth="1"/>
    <col min="10053" max="10053" width="15.42578125" style="16" customWidth="1"/>
    <col min="10054" max="10054" width="17.85546875" style="16" bestFit="1" customWidth="1"/>
    <col min="10055" max="10055" width="23" style="16" customWidth="1"/>
    <col min="10056" max="10056" width="20.5703125" style="16" customWidth="1"/>
    <col min="10057" max="10057" width="25.42578125" style="16" customWidth="1"/>
    <col min="10058" max="10058" width="18.7109375" style="16" customWidth="1"/>
    <col min="10059" max="10059" width="12.85546875" style="16" customWidth="1"/>
    <col min="10060" max="10060" width="9.140625" style="16" bestFit="1" customWidth="1"/>
    <col min="10061" max="10061" width="8.5703125" style="16"/>
    <col min="10062" max="10062" width="1.7109375" style="16" customWidth="1"/>
    <col min="10063" max="10063" width="6.5703125" style="16" bestFit="1" customWidth="1"/>
    <col min="10064" max="10064" width="15.42578125" style="16" customWidth="1"/>
    <col min="10065" max="10065" width="17.85546875" style="16" bestFit="1" customWidth="1"/>
    <col min="10066" max="10066" width="23" style="16" customWidth="1"/>
    <col min="10067" max="10067" width="20.5703125" style="16" customWidth="1"/>
    <col min="10068" max="10068" width="25.42578125" style="16" customWidth="1"/>
    <col min="10069" max="10069" width="18.7109375" style="16" customWidth="1"/>
    <col min="10070" max="10070" width="12.85546875" style="16" customWidth="1"/>
    <col min="10071" max="10071" width="9.140625" style="16" bestFit="1" customWidth="1"/>
    <col min="10072" max="10072" width="8.5703125" style="16"/>
    <col min="10073" max="10073" width="1.7109375" style="16" customWidth="1"/>
    <col min="10074" max="10074" width="6.5703125" style="16" bestFit="1" customWidth="1"/>
    <col min="10075" max="10075" width="15.42578125" style="16" customWidth="1"/>
    <col min="10076" max="10076" width="17.85546875" style="16" bestFit="1" customWidth="1"/>
    <col min="10077" max="10077" width="23" style="16" customWidth="1"/>
    <col min="10078" max="10078" width="20.5703125" style="16" customWidth="1"/>
    <col min="10079" max="10079" width="25.42578125" style="16" customWidth="1"/>
    <col min="10080" max="10080" width="18.7109375" style="16" customWidth="1"/>
    <col min="10081" max="10081" width="12.85546875" style="16" customWidth="1"/>
    <col min="10082" max="10082" width="9.140625" style="16" bestFit="1" customWidth="1"/>
    <col min="10083" max="10240" width="8.5703125" style="16"/>
    <col min="10241" max="10241" width="1.7109375" style="16" customWidth="1"/>
    <col min="10242" max="10242" width="6.5703125" style="16" bestFit="1" customWidth="1"/>
    <col min="10243" max="10243" width="11.7109375" style="16" bestFit="1" customWidth="1"/>
    <col min="10244" max="10244" width="18.5703125" style="16" bestFit="1" customWidth="1"/>
    <col min="10245" max="10245" width="16.5703125" style="16" bestFit="1" customWidth="1"/>
    <col min="10246" max="10246" width="20" style="16" bestFit="1" customWidth="1"/>
    <col min="10247" max="10247" width="17.5703125" style="16" bestFit="1" customWidth="1"/>
    <col min="10248" max="10248" width="20.7109375" style="16" bestFit="1" customWidth="1"/>
    <col min="10249" max="10249" width="8.42578125" style="16" bestFit="1" customWidth="1"/>
    <col min="10250" max="10251" width="8.5703125" style="16" bestFit="1"/>
    <col min="10252" max="10252" width="1.7109375" style="16" customWidth="1"/>
    <col min="10253" max="10253" width="6.5703125" style="16" bestFit="1" customWidth="1"/>
    <col min="10254" max="10254" width="11.7109375" style="16" bestFit="1" customWidth="1"/>
    <col min="10255" max="10255" width="18.5703125" style="16" bestFit="1" customWidth="1"/>
    <col min="10256" max="10256" width="16.5703125" style="16" bestFit="1" customWidth="1"/>
    <col min="10257" max="10257" width="20" style="16" bestFit="1" customWidth="1"/>
    <col min="10258" max="10258" width="17.5703125" style="16" bestFit="1" customWidth="1"/>
    <col min="10259" max="10259" width="16.85546875" style="16" bestFit="1" customWidth="1"/>
    <col min="10260" max="10260" width="8.42578125" style="16" bestFit="1" customWidth="1"/>
    <col min="10261" max="10262" width="8.5703125" style="16" bestFit="1"/>
    <col min="10263" max="10263" width="2.7109375" style="16" customWidth="1"/>
    <col min="10264" max="10264" width="6.5703125" style="16" bestFit="1" customWidth="1"/>
    <col min="10265" max="10265" width="18.5703125" style="16" customWidth="1"/>
    <col min="10266" max="10266" width="18.5703125" style="16" bestFit="1" customWidth="1"/>
    <col min="10267" max="10267" width="16.5703125" style="16" bestFit="1" customWidth="1"/>
    <col min="10268" max="10268" width="25.5703125" style="16" bestFit="1" customWidth="1"/>
    <col min="10269" max="10269" width="17.5703125" style="16" bestFit="1" customWidth="1"/>
    <col min="10270" max="10270" width="16.85546875" style="16" bestFit="1" customWidth="1"/>
    <col min="10271" max="10271" width="8.42578125" style="16" bestFit="1" customWidth="1"/>
    <col min="10272" max="10273" width="8.5703125" style="16" bestFit="1"/>
    <col min="10274" max="10274" width="2.28515625" style="16" customWidth="1"/>
    <col min="10275" max="10275" width="6.5703125" style="16" bestFit="1" customWidth="1"/>
    <col min="10276" max="10276" width="11.7109375" style="16" bestFit="1" customWidth="1"/>
    <col min="10277" max="10277" width="11.7109375" style="16" customWidth="1"/>
    <col min="10278" max="10278" width="16.5703125" style="16" bestFit="1" customWidth="1"/>
    <col min="10279" max="10279" width="20" style="16" customWidth="1"/>
    <col min="10280" max="10280" width="17.5703125" style="16" bestFit="1" customWidth="1"/>
    <col min="10281" max="10281" width="20.7109375" style="16" bestFit="1" customWidth="1"/>
    <col min="10282" max="10282" width="8.42578125" style="16" bestFit="1" customWidth="1"/>
    <col min="10283" max="10284" width="8.140625" style="16" bestFit="1" customWidth="1"/>
    <col min="10285" max="10285" width="2.28515625" style="16" customWidth="1"/>
    <col min="10286" max="10286" width="6.5703125" style="16" bestFit="1" customWidth="1"/>
    <col min="10287" max="10288" width="14.28515625" style="16" customWidth="1"/>
    <col min="10289" max="10289" width="14.28515625" style="16" bestFit="1" customWidth="1"/>
    <col min="10290" max="10290" width="20.7109375" style="16" customWidth="1"/>
    <col min="10291" max="10291" width="17.5703125" style="16" bestFit="1" customWidth="1"/>
    <col min="10292" max="10292" width="20.7109375" style="16" bestFit="1" customWidth="1"/>
    <col min="10293" max="10293" width="8.42578125" style="16" bestFit="1" customWidth="1"/>
    <col min="10294" max="10295" width="8.140625" style="16" bestFit="1" customWidth="1"/>
    <col min="10296" max="10296" width="1.85546875" style="16" customWidth="1"/>
    <col min="10297" max="10297" width="6.5703125" style="16" bestFit="1" customWidth="1"/>
    <col min="10298" max="10299" width="15.42578125" style="16" customWidth="1"/>
    <col min="10300" max="10300" width="23" style="16" customWidth="1"/>
    <col min="10301" max="10301" width="20.5703125" style="16" customWidth="1"/>
    <col min="10302" max="10302" width="25.42578125" style="16" customWidth="1"/>
    <col min="10303" max="10303" width="18.7109375" style="16" customWidth="1"/>
    <col min="10304" max="10304" width="12.85546875" style="16" customWidth="1"/>
    <col min="10305" max="10305" width="9.140625" style="16" bestFit="1" customWidth="1"/>
    <col min="10306" max="10306" width="8.5703125" style="16"/>
    <col min="10307" max="10307" width="1.85546875" style="16" customWidth="1"/>
    <col min="10308" max="10308" width="6.5703125" style="16" bestFit="1" customWidth="1"/>
    <col min="10309" max="10309" width="15.42578125" style="16" customWidth="1"/>
    <col min="10310" max="10310" width="17.85546875" style="16" bestFit="1" customWidth="1"/>
    <col min="10311" max="10311" width="23" style="16" customWidth="1"/>
    <col min="10312" max="10312" width="20.5703125" style="16" customWidth="1"/>
    <col min="10313" max="10313" width="25.42578125" style="16" customWidth="1"/>
    <col min="10314" max="10314" width="18.7109375" style="16" customWidth="1"/>
    <col min="10315" max="10315" width="12.85546875" style="16" customWidth="1"/>
    <col min="10316" max="10316" width="9.140625" style="16" bestFit="1" customWidth="1"/>
    <col min="10317" max="10317" width="8.5703125" style="16"/>
    <col min="10318" max="10318" width="1.7109375" style="16" customWidth="1"/>
    <col min="10319" max="10319" width="6.5703125" style="16" bestFit="1" customWidth="1"/>
    <col min="10320" max="10320" width="15.42578125" style="16" customWidth="1"/>
    <col min="10321" max="10321" width="17.85546875" style="16" bestFit="1" customWidth="1"/>
    <col min="10322" max="10322" width="23" style="16" customWidth="1"/>
    <col min="10323" max="10323" width="20.5703125" style="16" customWidth="1"/>
    <col min="10324" max="10324" width="25.42578125" style="16" customWidth="1"/>
    <col min="10325" max="10325" width="18.7109375" style="16" customWidth="1"/>
    <col min="10326" max="10326" width="12.85546875" style="16" customWidth="1"/>
    <col min="10327" max="10327" width="9.140625" style="16" bestFit="1" customWidth="1"/>
    <col min="10328" max="10328" width="8.5703125" style="16"/>
    <col min="10329" max="10329" width="1.7109375" style="16" customWidth="1"/>
    <col min="10330" max="10330" width="6.5703125" style="16" bestFit="1" customWidth="1"/>
    <col min="10331" max="10331" width="15.42578125" style="16" customWidth="1"/>
    <col min="10332" max="10332" width="17.85546875" style="16" bestFit="1" customWidth="1"/>
    <col min="10333" max="10333" width="23" style="16" customWidth="1"/>
    <col min="10334" max="10334" width="20.5703125" style="16" customWidth="1"/>
    <col min="10335" max="10335" width="25.42578125" style="16" customWidth="1"/>
    <col min="10336" max="10336" width="18.7109375" style="16" customWidth="1"/>
    <col min="10337" max="10337" width="12.85546875" style="16" customWidth="1"/>
    <col min="10338" max="10338" width="9.140625" style="16" bestFit="1" customWidth="1"/>
    <col min="10339" max="10496" width="8.5703125" style="16"/>
    <col min="10497" max="10497" width="1.7109375" style="16" customWidth="1"/>
    <col min="10498" max="10498" width="6.5703125" style="16" bestFit="1" customWidth="1"/>
    <col min="10499" max="10499" width="11.7109375" style="16" bestFit="1" customWidth="1"/>
    <col min="10500" max="10500" width="18.5703125" style="16" bestFit="1" customWidth="1"/>
    <col min="10501" max="10501" width="16.5703125" style="16" bestFit="1" customWidth="1"/>
    <col min="10502" max="10502" width="20" style="16" bestFit="1" customWidth="1"/>
    <col min="10503" max="10503" width="17.5703125" style="16" bestFit="1" customWidth="1"/>
    <col min="10504" max="10504" width="20.7109375" style="16" bestFit="1" customWidth="1"/>
    <col min="10505" max="10505" width="8.42578125" style="16" bestFit="1" customWidth="1"/>
    <col min="10506" max="10507" width="8.5703125" style="16" bestFit="1"/>
    <col min="10508" max="10508" width="1.7109375" style="16" customWidth="1"/>
    <col min="10509" max="10509" width="6.5703125" style="16" bestFit="1" customWidth="1"/>
    <col min="10510" max="10510" width="11.7109375" style="16" bestFit="1" customWidth="1"/>
    <col min="10511" max="10511" width="18.5703125" style="16" bestFit="1" customWidth="1"/>
    <col min="10512" max="10512" width="16.5703125" style="16" bestFit="1" customWidth="1"/>
    <col min="10513" max="10513" width="20" style="16" bestFit="1" customWidth="1"/>
    <col min="10514" max="10514" width="17.5703125" style="16" bestFit="1" customWidth="1"/>
    <col min="10515" max="10515" width="16.85546875" style="16" bestFit="1" customWidth="1"/>
    <col min="10516" max="10516" width="8.42578125" style="16" bestFit="1" customWidth="1"/>
    <col min="10517" max="10518" width="8.5703125" style="16" bestFit="1"/>
    <col min="10519" max="10519" width="2.7109375" style="16" customWidth="1"/>
    <col min="10520" max="10520" width="6.5703125" style="16" bestFit="1" customWidth="1"/>
    <col min="10521" max="10521" width="18.5703125" style="16" customWidth="1"/>
    <col min="10522" max="10522" width="18.5703125" style="16" bestFit="1" customWidth="1"/>
    <col min="10523" max="10523" width="16.5703125" style="16" bestFit="1" customWidth="1"/>
    <col min="10524" max="10524" width="25.5703125" style="16" bestFit="1" customWidth="1"/>
    <col min="10525" max="10525" width="17.5703125" style="16" bestFit="1" customWidth="1"/>
    <col min="10526" max="10526" width="16.85546875" style="16" bestFit="1" customWidth="1"/>
    <col min="10527" max="10527" width="8.42578125" style="16" bestFit="1" customWidth="1"/>
    <col min="10528" max="10529" width="8.5703125" style="16" bestFit="1"/>
    <col min="10530" max="10530" width="2.28515625" style="16" customWidth="1"/>
    <col min="10531" max="10531" width="6.5703125" style="16" bestFit="1" customWidth="1"/>
    <col min="10532" max="10532" width="11.7109375" style="16" bestFit="1" customWidth="1"/>
    <col min="10533" max="10533" width="11.7109375" style="16" customWidth="1"/>
    <col min="10534" max="10534" width="16.5703125" style="16" bestFit="1" customWidth="1"/>
    <col min="10535" max="10535" width="20" style="16" customWidth="1"/>
    <col min="10536" max="10536" width="17.5703125" style="16" bestFit="1" customWidth="1"/>
    <col min="10537" max="10537" width="20.7109375" style="16" bestFit="1" customWidth="1"/>
    <col min="10538" max="10538" width="8.42578125" style="16" bestFit="1" customWidth="1"/>
    <col min="10539" max="10540" width="8.140625" style="16" bestFit="1" customWidth="1"/>
    <col min="10541" max="10541" width="2.28515625" style="16" customWidth="1"/>
    <col min="10542" max="10542" width="6.5703125" style="16" bestFit="1" customWidth="1"/>
    <col min="10543" max="10544" width="14.28515625" style="16" customWidth="1"/>
    <col min="10545" max="10545" width="14.28515625" style="16" bestFit="1" customWidth="1"/>
    <col min="10546" max="10546" width="20.7109375" style="16" customWidth="1"/>
    <col min="10547" max="10547" width="17.5703125" style="16" bestFit="1" customWidth="1"/>
    <col min="10548" max="10548" width="20.7109375" style="16" bestFit="1" customWidth="1"/>
    <col min="10549" max="10549" width="8.42578125" style="16" bestFit="1" customWidth="1"/>
    <col min="10550" max="10551" width="8.140625" style="16" bestFit="1" customWidth="1"/>
    <col min="10552" max="10552" width="1.85546875" style="16" customWidth="1"/>
    <col min="10553" max="10553" width="6.5703125" style="16" bestFit="1" customWidth="1"/>
    <col min="10554" max="10555" width="15.42578125" style="16" customWidth="1"/>
    <col min="10556" max="10556" width="23" style="16" customWidth="1"/>
    <col min="10557" max="10557" width="20.5703125" style="16" customWidth="1"/>
    <col min="10558" max="10558" width="25.42578125" style="16" customWidth="1"/>
    <col min="10559" max="10559" width="18.7109375" style="16" customWidth="1"/>
    <col min="10560" max="10560" width="12.85546875" style="16" customWidth="1"/>
    <col min="10561" max="10561" width="9.140625" style="16" bestFit="1" customWidth="1"/>
    <col min="10562" max="10562" width="8.5703125" style="16"/>
    <col min="10563" max="10563" width="1.85546875" style="16" customWidth="1"/>
    <col min="10564" max="10564" width="6.5703125" style="16" bestFit="1" customWidth="1"/>
    <col min="10565" max="10565" width="15.42578125" style="16" customWidth="1"/>
    <col min="10566" max="10566" width="17.85546875" style="16" bestFit="1" customWidth="1"/>
    <col min="10567" max="10567" width="23" style="16" customWidth="1"/>
    <col min="10568" max="10568" width="20.5703125" style="16" customWidth="1"/>
    <col min="10569" max="10569" width="25.42578125" style="16" customWidth="1"/>
    <col min="10570" max="10570" width="18.7109375" style="16" customWidth="1"/>
    <col min="10571" max="10571" width="12.85546875" style="16" customWidth="1"/>
    <col min="10572" max="10572" width="9.140625" style="16" bestFit="1" customWidth="1"/>
    <col min="10573" max="10573" width="8.5703125" style="16"/>
    <col min="10574" max="10574" width="1.7109375" style="16" customWidth="1"/>
    <col min="10575" max="10575" width="6.5703125" style="16" bestFit="1" customWidth="1"/>
    <col min="10576" max="10576" width="15.42578125" style="16" customWidth="1"/>
    <col min="10577" max="10577" width="17.85546875" style="16" bestFit="1" customWidth="1"/>
    <col min="10578" max="10578" width="23" style="16" customWidth="1"/>
    <col min="10579" max="10579" width="20.5703125" style="16" customWidth="1"/>
    <col min="10580" max="10580" width="25.42578125" style="16" customWidth="1"/>
    <col min="10581" max="10581" width="18.7109375" style="16" customWidth="1"/>
    <col min="10582" max="10582" width="12.85546875" style="16" customWidth="1"/>
    <col min="10583" max="10583" width="9.140625" style="16" bestFit="1" customWidth="1"/>
    <col min="10584" max="10584" width="8.5703125" style="16"/>
    <col min="10585" max="10585" width="1.7109375" style="16" customWidth="1"/>
    <col min="10586" max="10586" width="6.5703125" style="16" bestFit="1" customWidth="1"/>
    <col min="10587" max="10587" width="15.42578125" style="16" customWidth="1"/>
    <col min="10588" max="10588" width="17.85546875" style="16" bestFit="1" customWidth="1"/>
    <col min="10589" max="10589" width="23" style="16" customWidth="1"/>
    <col min="10590" max="10590" width="20.5703125" style="16" customWidth="1"/>
    <col min="10591" max="10591" width="25.42578125" style="16" customWidth="1"/>
    <col min="10592" max="10592" width="18.7109375" style="16" customWidth="1"/>
    <col min="10593" max="10593" width="12.85546875" style="16" customWidth="1"/>
    <col min="10594" max="10594" width="9.140625" style="16" bestFit="1" customWidth="1"/>
    <col min="10595" max="10752" width="8.5703125" style="16"/>
    <col min="10753" max="10753" width="1.7109375" style="16" customWidth="1"/>
    <col min="10754" max="10754" width="6.5703125" style="16" bestFit="1" customWidth="1"/>
    <col min="10755" max="10755" width="11.7109375" style="16" bestFit="1" customWidth="1"/>
    <col min="10756" max="10756" width="18.5703125" style="16" bestFit="1" customWidth="1"/>
    <col min="10757" max="10757" width="16.5703125" style="16" bestFit="1" customWidth="1"/>
    <col min="10758" max="10758" width="20" style="16" bestFit="1" customWidth="1"/>
    <col min="10759" max="10759" width="17.5703125" style="16" bestFit="1" customWidth="1"/>
    <col min="10760" max="10760" width="20.7109375" style="16" bestFit="1" customWidth="1"/>
    <col min="10761" max="10761" width="8.42578125" style="16" bestFit="1" customWidth="1"/>
    <col min="10762" max="10763" width="8.5703125" style="16" bestFit="1"/>
    <col min="10764" max="10764" width="1.7109375" style="16" customWidth="1"/>
    <col min="10765" max="10765" width="6.5703125" style="16" bestFit="1" customWidth="1"/>
    <col min="10766" max="10766" width="11.7109375" style="16" bestFit="1" customWidth="1"/>
    <col min="10767" max="10767" width="18.5703125" style="16" bestFit="1" customWidth="1"/>
    <col min="10768" max="10768" width="16.5703125" style="16" bestFit="1" customWidth="1"/>
    <col min="10769" max="10769" width="20" style="16" bestFit="1" customWidth="1"/>
    <col min="10770" max="10770" width="17.5703125" style="16" bestFit="1" customWidth="1"/>
    <col min="10771" max="10771" width="16.85546875" style="16" bestFit="1" customWidth="1"/>
    <col min="10772" max="10772" width="8.42578125" style="16" bestFit="1" customWidth="1"/>
    <col min="10773" max="10774" width="8.5703125" style="16" bestFit="1"/>
    <col min="10775" max="10775" width="2.7109375" style="16" customWidth="1"/>
    <col min="10776" max="10776" width="6.5703125" style="16" bestFit="1" customWidth="1"/>
    <col min="10777" max="10777" width="18.5703125" style="16" customWidth="1"/>
    <col min="10778" max="10778" width="18.5703125" style="16" bestFit="1" customWidth="1"/>
    <col min="10779" max="10779" width="16.5703125" style="16" bestFit="1" customWidth="1"/>
    <col min="10780" max="10780" width="25.5703125" style="16" bestFit="1" customWidth="1"/>
    <col min="10781" max="10781" width="17.5703125" style="16" bestFit="1" customWidth="1"/>
    <col min="10782" max="10782" width="16.85546875" style="16" bestFit="1" customWidth="1"/>
    <col min="10783" max="10783" width="8.42578125" style="16" bestFit="1" customWidth="1"/>
    <col min="10784" max="10785" width="8.5703125" style="16" bestFit="1"/>
    <col min="10786" max="10786" width="2.28515625" style="16" customWidth="1"/>
    <col min="10787" max="10787" width="6.5703125" style="16" bestFit="1" customWidth="1"/>
    <col min="10788" max="10788" width="11.7109375" style="16" bestFit="1" customWidth="1"/>
    <col min="10789" max="10789" width="11.7109375" style="16" customWidth="1"/>
    <col min="10790" max="10790" width="16.5703125" style="16" bestFit="1" customWidth="1"/>
    <col min="10791" max="10791" width="20" style="16" customWidth="1"/>
    <col min="10792" max="10792" width="17.5703125" style="16" bestFit="1" customWidth="1"/>
    <col min="10793" max="10793" width="20.7109375" style="16" bestFit="1" customWidth="1"/>
    <col min="10794" max="10794" width="8.42578125" style="16" bestFit="1" customWidth="1"/>
    <col min="10795" max="10796" width="8.140625" style="16" bestFit="1" customWidth="1"/>
    <col min="10797" max="10797" width="2.28515625" style="16" customWidth="1"/>
    <col min="10798" max="10798" width="6.5703125" style="16" bestFit="1" customWidth="1"/>
    <col min="10799" max="10800" width="14.28515625" style="16" customWidth="1"/>
    <col min="10801" max="10801" width="14.28515625" style="16" bestFit="1" customWidth="1"/>
    <col min="10802" max="10802" width="20.7109375" style="16" customWidth="1"/>
    <col min="10803" max="10803" width="17.5703125" style="16" bestFit="1" customWidth="1"/>
    <col min="10804" max="10804" width="20.7109375" style="16" bestFit="1" customWidth="1"/>
    <col min="10805" max="10805" width="8.42578125" style="16" bestFit="1" customWidth="1"/>
    <col min="10806" max="10807" width="8.140625" style="16" bestFit="1" customWidth="1"/>
    <col min="10808" max="10808" width="1.85546875" style="16" customWidth="1"/>
    <col min="10809" max="10809" width="6.5703125" style="16" bestFit="1" customWidth="1"/>
    <col min="10810" max="10811" width="15.42578125" style="16" customWidth="1"/>
    <col min="10812" max="10812" width="23" style="16" customWidth="1"/>
    <col min="10813" max="10813" width="20.5703125" style="16" customWidth="1"/>
    <col min="10814" max="10814" width="25.42578125" style="16" customWidth="1"/>
    <col min="10815" max="10815" width="18.7109375" style="16" customWidth="1"/>
    <col min="10816" max="10816" width="12.85546875" style="16" customWidth="1"/>
    <col min="10817" max="10817" width="9.140625" style="16" bestFit="1" customWidth="1"/>
    <col min="10818" max="10818" width="8.5703125" style="16"/>
    <col min="10819" max="10819" width="1.85546875" style="16" customWidth="1"/>
    <col min="10820" max="10820" width="6.5703125" style="16" bestFit="1" customWidth="1"/>
    <col min="10821" max="10821" width="15.42578125" style="16" customWidth="1"/>
    <col min="10822" max="10822" width="17.85546875" style="16" bestFit="1" customWidth="1"/>
    <col min="10823" max="10823" width="23" style="16" customWidth="1"/>
    <col min="10824" max="10824" width="20.5703125" style="16" customWidth="1"/>
    <col min="10825" max="10825" width="25.42578125" style="16" customWidth="1"/>
    <col min="10826" max="10826" width="18.7109375" style="16" customWidth="1"/>
    <col min="10827" max="10827" width="12.85546875" style="16" customWidth="1"/>
    <col min="10828" max="10828" width="9.140625" style="16" bestFit="1" customWidth="1"/>
    <col min="10829" max="10829" width="8.5703125" style="16"/>
    <col min="10830" max="10830" width="1.7109375" style="16" customWidth="1"/>
    <col min="10831" max="10831" width="6.5703125" style="16" bestFit="1" customWidth="1"/>
    <col min="10832" max="10832" width="15.42578125" style="16" customWidth="1"/>
    <col min="10833" max="10833" width="17.85546875" style="16" bestFit="1" customWidth="1"/>
    <col min="10834" max="10834" width="23" style="16" customWidth="1"/>
    <col min="10835" max="10835" width="20.5703125" style="16" customWidth="1"/>
    <col min="10836" max="10836" width="25.42578125" style="16" customWidth="1"/>
    <col min="10837" max="10837" width="18.7109375" style="16" customWidth="1"/>
    <col min="10838" max="10838" width="12.85546875" style="16" customWidth="1"/>
    <col min="10839" max="10839" width="9.140625" style="16" bestFit="1" customWidth="1"/>
    <col min="10840" max="10840" width="8.5703125" style="16"/>
    <col min="10841" max="10841" width="1.7109375" style="16" customWidth="1"/>
    <col min="10842" max="10842" width="6.5703125" style="16" bestFit="1" customWidth="1"/>
    <col min="10843" max="10843" width="15.42578125" style="16" customWidth="1"/>
    <col min="10844" max="10844" width="17.85546875" style="16" bestFit="1" customWidth="1"/>
    <col min="10845" max="10845" width="23" style="16" customWidth="1"/>
    <col min="10846" max="10846" width="20.5703125" style="16" customWidth="1"/>
    <col min="10847" max="10847" width="25.42578125" style="16" customWidth="1"/>
    <col min="10848" max="10848" width="18.7109375" style="16" customWidth="1"/>
    <col min="10849" max="10849" width="12.85546875" style="16" customWidth="1"/>
    <col min="10850" max="10850" width="9.140625" style="16" bestFit="1" customWidth="1"/>
    <col min="10851" max="11008" width="8.5703125" style="16"/>
    <col min="11009" max="11009" width="1.7109375" style="16" customWidth="1"/>
    <col min="11010" max="11010" width="6.5703125" style="16" bestFit="1" customWidth="1"/>
    <col min="11011" max="11011" width="11.7109375" style="16" bestFit="1" customWidth="1"/>
    <col min="11012" max="11012" width="18.5703125" style="16" bestFit="1" customWidth="1"/>
    <col min="11013" max="11013" width="16.5703125" style="16" bestFit="1" customWidth="1"/>
    <col min="11014" max="11014" width="20" style="16" bestFit="1" customWidth="1"/>
    <col min="11015" max="11015" width="17.5703125" style="16" bestFit="1" customWidth="1"/>
    <col min="11016" max="11016" width="20.7109375" style="16" bestFit="1" customWidth="1"/>
    <col min="11017" max="11017" width="8.42578125" style="16" bestFit="1" customWidth="1"/>
    <col min="11018" max="11019" width="8.5703125" style="16" bestFit="1"/>
    <col min="11020" max="11020" width="1.7109375" style="16" customWidth="1"/>
    <col min="11021" max="11021" width="6.5703125" style="16" bestFit="1" customWidth="1"/>
    <col min="11022" max="11022" width="11.7109375" style="16" bestFit="1" customWidth="1"/>
    <col min="11023" max="11023" width="18.5703125" style="16" bestFit="1" customWidth="1"/>
    <col min="11024" max="11024" width="16.5703125" style="16" bestFit="1" customWidth="1"/>
    <col min="11025" max="11025" width="20" style="16" bestFit="1" customWidth="1"/>
    <col min="11026" max="11026" width="17.5703125" style="16" bestFit="1" customWidth="1"/>
    <col min="11027" max="11027" width="16.85546875" style="16" bestFit="1" customWidth="1"/>
    <col min="11028" max="11028" width="8.42578125" style="16" bestFit="1" customWidth="1"/>
    <col min="11029" max="11030" width="8.5703125" style="16" bestFit="1"/>
    <col min="11031" max="11031" width="2.7109375" style="16" customWidth="1"/>
    <col min="11032" max="11032" width="6.5703125" style="16" bestFit="1" customWidth="1"/>
    <col min="11033" max="11033" width="18.5703125" style="16" customWidth="1"/>
    <col min="11034" max="11034" width="18.5703125" style="16" bestFit="1" customWidth="1"/>
    <col min="11035" max="11035" width="16.5703125" style="16" bestFit="1" customWidth="1"/>
    <col min="11036" max="11036" width="25.5703125" style="16" bestFit="1" customWidth="1"/>
    <col min="11037" max="11037" width="17.5703125" style="16" bestFit="1" customWidth="1"/>
    <col min="11038" max="11038" width="16.85546875" style="16" bestFit="1" customWidth="1"/>
    <col min="11039" max="11039" width="8.42578125" style="16" bestFit="1" customWidth="1"/>
    <col min="11040" max="11041" width="8.5703125" style="16" bestFit="1"/>
    <col min="11042" max="11042" width="2.28515625" style="16" customWidth="1"/>
    <col min="11043" max="11043" width="6.5703125" style="16" bestFit="1" customWidth="1"/>
    <col min="11044" max="11044" width="11.7109375" style="16" bestFit="1" customWidth="1"/>
    <col min="11045" max="11045" width="11.7109375" style="16" customWidth="1"/>
    <col min="11046" max="11046" width="16.5703125" style="16" bestFit="1" customWidth="1"/>
    <col min="11047" max="11047" width="20" style="16" customWidth="1"/>
    <col min="11048" max="11048" width="17.5703125" style="16" bestFit="1" customWidth="1"/>
    <col min="11049" max="11049" width="20.7109375" style="16" bestFit="1" customWidth="1"/>
    <col min="11050" max="11050" width="8.42578125" style="16" bestFit="1" customWidth="1"/>
    <col min="11051" max="11052" width="8.140625" style="16" bestFit="1" customWidth="1"/>
    <col min="11053" max="11053" width="2.28515625" style="16" customWidth="1"/>
    <col min="11054" max="11054" width="6.5703125" style="16" bestFit="1" customWidth="1"/>
    <col min="11055" max="11056" width="14.28515625" style="16" customWidth="1"/>
    <col min="11057" max="11057" width="14.28515625" style="16" bestFit="1" customWidth="1"/>
    <col min="11058" max="11058" width="20.7109375" style="16" customWidth="1"/>
    <col min="11059" max="11059" width="17.5703125" style="16" bestFit="1" customWidth="1"/>
    <col min="11060" max="11060" width="20.7109375" style="16" bestFit="1" customWidth="1"/>
    <col min="11061" max="11061" width="8.42578125" style="16" bestFit="1" customWidth="1"/>
    <col min="11062" max="11063" width="8.140625" style="16" bestFit="1" customWidth="1"/>
    <col min="11064" max="11064" width="1.85546875" style="16" customWidth="1"/>
    <col min="11065" max="11065" width="6.5703125" style="16" bestFit="1" customWidth="1"/>
    <col min="11066" max="11067" width="15.42578125" style="16" customWidth="1"/>
    <col min="11068" max="11068" width="23" style="16" customWidth="1"/>
    <col min="11069" max="11069" width="20.5703125" style="16" customWidth="1"/>
    <col min="11070" max="11070" width="25.42578125" style="16" customWidth="1"/>
    <col min="11071" max="11071" width="18.7109375" style="16" customWidth="1"/>
    <col min="11072" max="11072" width="12.85546875" style="16" customWidth="1"/>
    <col min="11073" max="11073" width="9.140625" style="16" bestFit="1" customWidth="1"/>
    <col min="11074" max="11074" width="8.5703125" style="16"/>
    <col min="11075" max="11075" width="1.85546875" style="16" customWidth="1"/>
    <col min="11076" max="11076" width="6.5703125" style="16" bestFit="1" customWidth="1"/>
    <col min="11077" max="11077" width="15.42578125" style="16" customWidth="1"/>
    <col min="11078" max="11078" width="17.85546875" style="16" bestFit="1" customWidth="1"/>
    <col min="11079" max="11079" width="23" style="16" customWidth="1"/>
    <col min="11080" max="11080" width="20.5703125" style="16" customWidth="1"/>
    <col min="11081" max="11081" width="25.42578125" style="16" customWidth="1"/>
    <col min="11082" max="11082" width="18.7109375" style="16" customWidth="1"/>
    <col min="11083" max="11083" width="12.85546875" style="16" customWidth="1"/>
    <col min="11084" max="11084" width="9.140625" style="16" bestFit="1" customWidth="1"/>
    <col min="11085" max="11085" width="8.5703125" style="16"/>
    <col min="11086" max="11086" width="1.7109375" style="16" customWidth="1"/>
    <col min="11087" max="11087" width="6.5703125" style="16" bestFit="1" customWidth="1"/>
    <col min="11088" max="11088" width="15.42578125" style="16" customWidth="1"/>
    <col min="11089" max="11089" width="17.85546875" style="16" bestFit="1" customWidth="1"/>
    <col min="11090" max="11090" width="23" style="16" customWidth="1"/>
    <col min="11091" max="11091" width="20.5703125" style="16" customWidth="1"/>
    <col min="11092" max="11092" width="25.42578125" style="16" customWidth="1"/>
    <col min="11093" max="11093" width="18.7109375" style="16" customWidth="1"/>
    <col min="11094" max="11094" width="12.85546875" style="16" customWidth="1"/>
    <col min="11095" max="11095" width="9.140625" style="16" bestFit="1" customWidth="1"/>
    <col min="11096" max="11096" width="8.5703125" style="16"/>
    <col min="11097" max="11097" width="1.7109375" style="16" customWidth="1"/>
    <col min="11098" max="11098" width="6.5703125" style="16" bestFit="1" customWidth="1"/>
    <col min="11099" max="11099" width="15.42578125" style="16" customWidth="1"/>
    <col min="11100" max="11100" width="17.85546875" style="16" bestFit="1" customWidth="1"/>
    <col min="11101" max="11101" width="23" style="16" customWidth="1"/>
    <col min="11102" max="11102" width="20.5703125" style="16" customWidth="1"/>
    <col min="11103" max="11103" width="25.42578125" style="16" customWidth="1"/>
    <col min="11104" max="11104" width="18.7109375" style="16" customWidth="1"/>
    <col min="11105" max="11105" width="12.85546875" style="16" customWidth="1"/>
    <col min="11106" max="11106" width="9.140625" style="16" bestFit="1" customWidth="1"/>
    <col min="11107" max="11264" width="8.5703125" style="16"/>
    <col min="11265" max="11265" width="1.7109375" style="16" customWidth="1"/>
    <col min="11266" max="11266" width="6.5703125" style="16" bestFit="1" customWidth="1"/>
    <col min="11267" max="11267" width="11.7109375" style="16" bestFit="1" customWidth="1"/>
    <col min="11268" max="11268" width="18.5703125" style="16" bestFit="1" customWidth="1"/>
    <col min="11269" max="11269" width="16.5703125" style="16" bestFit="1" customWidth="1"/>
    <col min="11270" max="11270" width="20" style="16" bestFit="1" customWidth="1"/>
    <col min="11271" max="11271" width="17.5703125" style="16" bestFit="1" customWidth="1"/>
    <col min="11272" max="11272" width="20.7109375" style="16" bestFit="1" customWidth="1"/>
    <col min="11273" max="11273" width="8.42578125" style="16" bestFit="1" customWidth="1"/>
    <col min="11274" max="11275" width="8.5703125" style="16" bestFit="1"/>
    <col min="11276" max="11276" width="1.7109375" style="16" customWidth="1"/>
    <col min="11277" max="11277" width="6.5703125" style="16" bestFit="1" customWidth="1"/>
    <col min="11278" max="11278" width="11.7109375" style="16" bestFit="1" customWidth="1"/>
    <col min="11279" max="11279" width="18.5703125" style="16" bestFit="1" customWidth="1"/>
    <col min="11280" max="11280" width="16.5703125" style="16" bestFit="1" customWidth="1"/>
    <col min="11281" max="11281" width="20" style="16" bestFit="1" customWidth="1"/>
    <col min="11282" max="11282" width="17.5703125" style="16" bestFit="1" customWidth="1"/>
    <col min="11283" max="11283" width="16.85546875" style="16" bestFit="1" customWidth="1"/>
    <col min="11284" max="11284" width="8.42578125" style="16" bestFit="1" customWidth="1"/>
    <col min="11285" max="11286" width="8.5703125" style="16" bestFit="1"/>
    <col min="11287" max="11287" width="2.7109375" style="16" customWidth="1"/>
    <col min="11288" max="11288" width="6.5703125" style="16" bestFit="1" customWidth="1"/>
    <col min="11289" max="11289" width="18.5703125" style="16" customWidth="1"/>
    <col min="11290" max="11290" width="18.5703125" style="16" bestFit="1" customWidth="1"/>
    <col min="11291" max="11291" width="16.5703125" style="16" bestFit="1" customWidth="1"/>
    <col min="11292" max="11292" width="25.5703125" style="16" bestFit="1" customWidth="1"/>
    <col min="11293" max="11293" width="17.5703125" style="16" bestFit="1" customWidth="1"/>
    <col min="11294" max="11294" width="16.85546875" style="16" bestFit="1" customWidth="1"/>
    <col min="11295" max="11295" width="8.42578125" style="16" bestFit="1" customWidth="1"/>
    <col min="11296" max="11297" width="8.5703125" style="16" bestFit="1"/>
    <col min="11298" max="11298" width="2.28515625" style="16" customWidth="1"/>
    <col min="11299" max="11299" width="6.5703125" style="16" bestFit="1" customWidth="1"/>
    <col min="11300" max="11300" width="11.7109375" style="16" bestFit="1" customWidth="1"/>
    <col min="11301" max="11301" width="11.7109375" style="16" customWidth="1"/>
    <col min="11302" max="11302" width="16.5703125" style="16" bestFit="1" customWidth="1"/>
    <col min="11303" max="11303" width="20" style="16" customWidth="1"/>
    <col min="11304" max="11304" width="17.5703125" style="16" bestFit="1" customWidth="1"/>
    <col min="11305" max="11305" width="20.7109375" style="16" bestFit="1" customWidth="1"/>
    <col min="11306" max="11306" width="8.42578125" style="16" bestFit="1" customWidth="1"/>
    <col min="11307" max="11308" width="8.140625" style="16" bestFit="1" customWidth="1"/>
    <col min="11309" max="11309" width="2.28515625" style="16" customWidth="1"/>
    <col min="11310" max="11310" width="6.5703125" style="16" bestFit="1" customWidth="1"/>
    <col min="11311" max="11312" width="14.28515625" style="16" customWidth="1"/>
    <col min="11313" max="11313" width="14.28515625" style="16" bestFit="1" customWidth="1"/>
    <col min="11314" max="11314" width="20.7109375" style="16" customWidth="1"/>
    <col min="11315" max="11315" width="17.5703125" style="16" bestFit="1" customWidth="1"/>
    <col min="11316" max="11316" width="20.7109375" style="16" bestFit="1" customWidth="1"/>
    <col min="11317" max="11317" width="8.42578125" style="16" bestFit="1" customWidth="1"/>
    <col min="11318" max="11319" width="8.140625" style="16" bestFit="1" customWidth="1"/>
    <col min="11320" max="11320" width="1.85546875" style="16" customWidth="1"/>
    <col min="11321" max="11321" width="6.5703125" style="16" bestFit="1" customWidth="1"/>
    <col min="11322" max="11323" width="15.42578125" style="16" customWidth="1"/>
    <col min="11324" max="11324" width="23" style="16" customWidth="1"/>
    <col min="11325" max="11325" width="20.5703125" style="16" customWidth="1"/>
    <col min="11326" max="11326" width="25.42578125" style="16" customWidth="1"/>
    <col min="11327" max="11327" width="18.7109375" style="16" customWidth="1"/>
    <col min="11328" max="11328" width="12.85546875" style="16" customWidth="1"/>
    <col min="11329" max="11329" width="9.140625" style="16" bestFit="1" customWidth="1"/>
    <col min="11330" max="11330" width="8.5703125" style="16"/>
    <col min="11331" max="11331" width="1.85546875" style="16" customWidth="1"/>
    <col min="11332" max="11332" width="6.5703125" style="16" bestFit="1" customWidth="1"/>
    <col min="11333" max="11333" width="15.42578125" style="16" customWidth="1"/>
    <col min="11334" max="11334" width="17.85546875" style="16" bestFit="1" customWidth="1"/>
    <col min="11335" max="11335" width="23" style="16" customWidth="1"/>
    <col min="11336" max="11336" width="20.5703125" style="16" customWidth="1"/>
    <col min="11337" max="11337" width="25.42578125" style="16" customWidth="1"/>
    <col min="11338" max="11338" width="18.7109375" style="16" customWidth="1"/>
    <col min="11339" max="11339" width="12.85546875" style="16" customWidth="1"/>
    <col min="11340" max="11340" width="9.140625" style="16" bestFit="1" customWidth="1"/>
    <col min="11341" max="11341" width="8.5703125" style="16"/>
    <col min="11342" max="11342" width="1.7109375" style="16" customWidth="1"/>
    <col min="11343" max="11343" width="6.5703125" style="16" bestFit="1" customWidth="1"/>
    <col min="11344" max="11344" width="15.42578125" style="16" customWidth="1"/>
    <col min="11345" max="11345" width="17.85546875" style="16" bestFit="1" customWidth="1"/>
    <col min="11346" max="11346" width="23" style="16" customWidth="1"/>
    <col min="11347" max="11347" width="20.5703125" style="16" customWidth="1"/>
    <col min="11348" max="11348" width="25.42578125" style="16" customWidth="1"/>
    <col min="11349" max="11349" width="18.7109375" style="16" customWidth="1"/>
    <col min="11350" max="11350" width="12.85546875" style="16" customWidth="1"/>
    <col min="11351" max="11351" width="9.140625" style="16" bestFit="1" customWidth="1"/>
    <col min="11352" max="11352" width="8.5703125" style="16"/>
    <col min="11353" max="11353" width="1.7109375" style="16" customWidth="1"/>
    <col min="11354" max="11354" width="6.5703125" style="16" bestFit="1" customWidth="1"/>
    <col min="11355" max="11355" width="15.42578125" style="16" customWidth="1"/>
    <col min="11356" max="11356" width="17.85546875" style="16" bestFit="1" customWidth="1"/>
    <col min="11357" max="11357" width="23" style="16" customWidth="1"/>
    <col min="11358" max="11358" width="20.5703125" style="16" customWidth="1"/>
    <col min="11359" max="11359" width="25.42578125" style="16" customWidth="1"/>
    <col min="11360" max="11360" width="18.7109375" style="16" customWidth="1"/>
    <col min="11361" max="11361" width="12.85546875" style="16" customWidth="1"/>
    <col min="11362" max="11362" width="9.140625" style="16" bestFit="1" customWidth="1"/>
    <col min="11363" max="11520" width="8.5703125" style="16"/>
    <col min="11521" max="11521" width="1.7109375" style="16" customWidth="1"/>
    <col min="11522" max="11522" width="6.5703125" style="16" bestFit="1" customWidth="1"/>
    <col min="11523" max="11523" width="11.7109375" style="16" bestFit="1" customWidth="1"/>
    <col min="11524" max="11524" width="18.5703125" style="16" bestFit="1" customWidth="1"/>
    <col min="11525" max="11525" width="16.5703125" style="16" bestFit="1" customWidth="1"/>
    <col min="11526" max="11526" width="20" style="16" bestFit="1" customWidth="1"/>
    <col min="11527" max="11527" width="17.5703125" style="16" bestFit="1" customWidth="1"/>
    <col min="11528" max="11528" width="20.7109375" style="16" bestFit="1" customWidth="1"/>
    <col min="11529" max="11529" width="8.42578125" style="16" bestFit="1" customWidth="1"/>
    <col min="11530" max="11531" width="8.5703125" style="16" bestFit="1"/>
    <col min="11532" max="11532" width="1.7109375" style="16" customWidth="1"/>
    <col min="11533" max="11533" width="6.5703125" style="16" bestFit="1" customWidth="1"/>
    <col min="11534" max="11534" width="11.7109375" style="16" bestFit="1" customWidth="1"/>
    <col min="11535" max="11535" width="18.5703125" style="16" bestFit="1" customWidth="1"/>
    <col min="11536" max="11536" width="16.5703125" style="16" bestFit="1" customWidth="1"/>
    <col min="11537" max="11537" width="20" style="16" bestFit="1" customWidth="1"/>
    <col min="11538" max="11538" width="17.5703125" style="16" bestFit="1" customWidth="1"/>
    <col min="11539" max="11539" width="16.85546875" style="16" bestFit="1" customWidth="1"/>
    <col min="11540" max="11540" width="8.42578125" style="16" bestFit="1" customWidth="1"/>
    <col min="11541" max="11542" width="8.5703125" style="16" bestFit="1"/>
    <col min="11543" max="11543" width="2.7109375" style="16" customWidth="1"/>
    <col min="11544" max="11544" width="6.5703125" style="16" bestFit="1" customWidth="1"/>
    <col min="11545" max="11545" width="18.5703125" style="16" customWidth="1"/>
    <col min="11546" max="11546" width="18.5703125" style="16" bestFit="1" customWidth="1"/>
    <col min="11547" max="11547" width="16.5703125" style="16" bestFit="1" customWidth="1"/>
    <col min="11548" max="11548" width="25.5703125" style="16" bestFit="1" customWidth="1"/>
    <col min="11549" max="11549" width="17.5703125" style="16" bestFit="1" customWidth="1"/>
    <col min="11550" max="11550" width="16.85546875" style="16" bestFit="1" customWidth="1"/>
    <col min="11551" max="11551" width="8.42578125" style="16" bestFit="1" customWidth="1"/>
    <col min="11552" max="11553" width="8.5703125" style="16" bestFit="1"/>
    <col min="11554" max="11554" width="2.28515625" style="16" customWidth="1"/>
    <col min="11555" max="11555" width="6.5703125" style="16" bestFit="1" customWidth="1"/>
    <col min="11556" max="11556" width="11.7109375" style="16" bestFit="1" customWidth="1"/>
    <col min="11557" max="11557" width="11.7109375" style="16" customWidth="1"/>
    <col min="11558" max="11558" width="16.5703125" style="16" bestFit="1" customWidth="1"/>
    <col min="11559" max="11559" width="20" style="16" customWidth="1"/>
    <col min="11560" max="11560" width="17.5703125" style="16" bestFit="1" customWidth="1"/>
    <col min="11561" max="11561" width="20.7109375" style="16" bestFit="1" customWidth="1"/>
    <col min="11562" max="11562" width="8.42578125" style="16" bestFit="1" customWidth="1"/>
    <col min="11563" max="11564" width="8.140625" style="16" bestFit="1" customWidth="1"/>
    <col min="11565" max="11565" width="2.28515625" style="16" customWidth="1"/>
    <col min="11566" max="11566" width="6.5703125" style="16" bestFit="1" customWidth="1"/>
    <col min="11567" max="11568" width="14.28515625" style="16" customWidth="1"/>
    <col min="11569" max="11569" width="14.28515625" style="16" bestFit="1" customWidth="1"/>
    <col min="11570" max="11570" width="20.7109375" style="16" customWidth="1"/>
    <col min="11571" max="11571" width="17.5703125" style="16" bestFit="1" customWidth="1"/>
    <col min="11572" max="11572" width="20.7109375" style="16" bestFit="1" customWidth="1"/>
    <col min="11573" max="11573" width="8.42578125" style="16" bestFit="1" customWidth="1"/>
    <col min="11574" max="11575" width="8.140625" style="16" bestFit="1" customWidth="1"/>
    <col min="11576" max="11576" width="1.85546875" style="16" customWidth="1"/>
    <col min="11577" max="11577" width="6.5703125" style="16" bestFit="1" customWidth="1"/>
    <col min="11578" max="11579" width="15.42578125" style="16" customWidth="1"/>
    <col min="11580" max="11580" width="23" style="16" customWidth="1"/>
    <col min="11581" max="11581" width="20.5703125" style="16" customWidth="1"/>
    <col min="11582" max="11582" width="25.42578125" style="16" customWidth="1"/>
    <col min="11583" max="11583" width="18.7109375" style="16" customWidth="1"/>
    <col min="11584" max="11584" width="12.85546875" style="16" customWidth="1"/>
    <col min="11585" max="11585" width="9.140625" style="16" bestFit="1" customWidth="1"/>
    <col min="11586" max="11586" width="8.5703125" style="16"/>
    <col min="11587" max="11587" width="1.85546875" style="16" customWidth="1"/>
    <col min="11588" max="11588" width="6.5703125" style="16" bestFit="1" customWidth="1"/>
    <col min="11589" max="11589" width="15.42578125" style="16" customWidth="1"/>
    <col min="11590" max="11590" width="17.85546875" style="16" bestFit="1" customWidth="1"/>
    <col min="11591" max="11591" width="23" style="16" customWidth="1"/>
    <col min="11592" max="11592" width="20.5703125" style="16" customWidth="1"/>
    <col min="11593" max="11593" width="25.42578125" style="16" customWidth="1"/>
    <col min="11594" max="11594" width="18.7109375" style="16" customWidth="1"/>
    <col min="11595" max="11595" width="12.85546875" style="16" customWidth="1"/>
    <col min="11596" max="11596" width="9.140625" style="16" bestFit="1" customWidth="1"/>
    <col min="11597" max="11597" width="8.5703125" style="16"/>
    <col min="11598" max="11598" width="1.7109375" style="16" customWidth="1"/>
    <col min="11599" max="11599" width="6.5703125" style="16" bestFit="1" customWidth="1"/>
    <col min="11600" max="11600" width="15.42578125" style="16" customWidth="1"/>
    <col min="11601" max="11601" width="17.85546875" style="16" bestFit="1" customWidth="1"/>
    <col min="11602" max="11602" width="23" style="16" customWidth="1"/>
    <col min="11603" max="11603" width="20.5703125" style="16" customWidth="1"/>
    <col min="11604" max="11604" width="25.42578125" style="16" customWidth="1"/>
    <col min="11605" max="11605" width="18.7109375" style="16" customWidth="1"/>
    <col min="11606" max="11606" width="12.85546875" style="16" customWidth="1"/>
    <col min="11607" max="11607" width="9.140625" style="16" bestFit="1" customWidth="1"/>
    <col min="11608" max="11608" width="8.5703125" style="16"/>
    <col min="11609" max="11609" width="1.7109375" style="16" customWidth="1"/>
    <col min="11610" max="11610" width="6.5703125" style="16" bestFit="1" customWidth="1"/>
    <col min="11611" max="11611" width="15.42578125" style="16" customWidth="1"/>
    <col min="11612" max="11612" width="17.85546875" style="16" bestFit="1" customWidth="1"/>
    <col min="11613" max="11613" width="23" style="16" customWidth="1"/>
    <col min="11614" max="11614" width="20.5703125" style="16" customWidth="1"/>
    <col min="11615" max="11615" width="25.42578125" style="16" customWidth="1"/>
    <col min="11616" max="11616" width="18.7109375" style="16" customWidth="1"/>
    <col min="11617" max="11617" width="12.85546875" style="16" customWidth="1"/>
    <col min="11618" max="11618" width="9.140625" style="16" bestFit="1" customWidth="1"/>
    <col min="11619" max="11776" width="8.5703125" style="16"/>
    <col min="11777" max="11777" width="1.7109375" style="16" customWidth="1"/>
    <col min="11778" max="11778" width="6.5703125" style="16" bestFit="1" customWidth="1"/>
    <col min="11779" max="11779" width="11.7109375" style="16" bestFit="1" customWidth="1"/>
    <col min="11780" max="11780" width="18.5703125" style="16" bestFit="1" customWidth="1"/>
    <col min="11781" max="11781" width="16.5703125" style="16" bestFit="1" customWidth="1"/>
    <col min="11782" max="11782" width="20" style="16" bestFit="1" customWidth="1"/>
    <col min="11783" max="11783" width="17.5703125" style="16" bestFit="1" customWidth="1"/>
    <col min="11784" max="11784" width="20.7109375" style="16" bestFit="1" customWidth="1"/>
    <col min="11785" max="11785" width="8.42578125" style="16" bestFit="1" customWidth="1"/>
    <col min="11786" max="11787" width="8.5703125" style="16" bestFit="1"/>
    <col min="11788" max="11788" width="1.7109375" style="16" customWidth="1"/>
    <col min="11789" max="11789" width="6.5703125" style="16" bestFit="1" customWidth="1"/>
    <col min="11790" max="11790" width="11.7109375" style="16" bestFit="1" customWidth="1"/>
    <col min="11791" max="11791" width="18.5703125" style="16" bestFit="1" customWidth="1"/>
    <col min="11792" max="11792" width="16.5703125" style="16" bestFit="1" customWidth="1"/>
    <col min="11793" max="11793" width="20" style="16" bestFit="1" customWidth="1"/>
    <col min="11794" max="11794" width="17.5703125" style="16" bestFit="1" customWidth="1"/>
    <col min="11795" max="11795" width="16.85546875" style="16" bestFit="1" customWidth="1"/>
    <col min="11796" max="11796" width="8.42578125" style="16" bestFit="1" customWidth="1"/>
    <col min="11797" max="11798" width="8.5703125" style="16" bestFit="1"/>
    <col min="11799" max="11799" width="2.7109375" style="16" customWidth="1"/>
    <col min="11800" max="11800" width="6.5703125" style="16" bestFit="1" customWidth="1"/>
    <col min="11801" max="11801" width="18.5703125" style="16" customWidth="1"/>
    <col min="11802" max="11802" width="18.5703125" style="16" bestFit="1" customWidth="1"/>
    <col min="11803" max="11803" width="16.5703125" style="16" bestFit="1" customWidth="1"/>
    <col min="11804" max="11804" width="25.5703125" style="16" bestFit="1" customWidth="1"/>
    <col min="11805" max="11805" width="17.5703125" style="16" bestFit="1" customWidth="1"/>
    <col min="11806" max="11806" width="16.85546875" style="16" bestFit="1" customWidth="1"/>
    <col min="11807" max="11807" width="8.42578125" style="16" bestFit="1" customWidth="1"/>
    <col min="11808" max="11809" width="8.5703125" style="16" bestFit="1"/>
    <col min="11810" max="11810" width="2.28515625" style="16" customWidth="1"/>
    <col min="11811" max="11811" width="6.5703125" style="16" bestFit="1" customWidth="1"/>
    <col min="11812" max="11812" width="11.7109375" style="16" bestFit="1" customWidth="1"/>
    <col min="11813" max="11813" width="11.7109375" style="16" customWidth="1"/>
    <col min="11814" max="11814" width="16.5703125" style="16" bestFit="1" customWidth="1"/>
    <col min="11815" max="11815" width="20" style="16" customWidth="1"/>
    <col min="11816" max="11816" width="17.5703125" style="16" bestFit="1" customWidth="1"/>
    <col min="11817" max="11817" width="20.7109375" style="16" bestFit="1" customWidth="1"/>
    <col min="11818" max="11818" width="8.42578125" style="16" bestFit="1" customWidth="1"/>
    <col min="11819" max="11820" width="8.140625" style="16" bestFit="1" customWidth="1"/>
    <col min="11821" max="11821" width="2.28515625" style="16" customWidth="1"/>
    <col min="11822" max="11822" width="6.5703125" style="16" bestFit="1" customWidth="1"/>
    <col min="11823" max="11824" width="14.28515625" style="16" customWidth="1"/>
    <col min="11825" max="11825" width="14.28515625" style="16" bestFit="1" customWidth="1"/>
    <col min="11826" max="11826" width="20.7109375" style="16" customWidth="1"/>
    <col min="11827" max="11827" width="17.5703125" style="16" bestFit="1" customWidth="1"/>
    <col min="11828" max="11828" width="20.7109375" style="16" bestFit="1" customWidth="1"/>
    <col min="11829" max="11829" width="8.42578125" style="16" bestFit="1" customWidth="1"/>
    <col min="11830" max="11831" width="8.140625" style="16" bestFit="1" customWidth="1"/>
    <col min="11832" max="11832" width="1.85546875" style="16" customWidth="1"/>
    <col min="11833" max="11833" width="6.5703125" style="16" bestFit="1" customWidth="1"/>
    <col min="11834" max="11835" width="15.42578125" style="16" customWidth="1"/>
    <col min="11836" max="11836" width="23" style="16" customWidth="1"/>
    <col min="11837" max="11837" width="20.5703125" style="16" customWidth="1"/>
    <col min="11838" max="11838" width="25.42578125" style="16" customWidth="1"/>
    <col min="11839" max="11839" width="18.7109375" style="16" customWidth="1"/>
    <col min="11840" max="11840" width="12.85546875" style="16" customWidth="1"/>
    <col min="11841" max="11841" width="9.140625" style="16" bestFit="1" customWidth="1"/>
    <col min="11842" max="11842" width="8.5703125" style="16"/>
    <col min="11843" max="11843" width="1.85546875" style="16" customWidth="1"/>
    <col min="11844" max="11844" width="6.5703125" style="16" bestFit="1" customWidth="1"/>
    <col min="11845" max="11845" width="15.42578125" style="16" customWidth="1"/>
    <col min="11846" max="11846" width="17.85546875" style="16" bestFit="1" customWidth="1"/>
    <col min="11847" max="11847" width="23" style="16" customWidth="1"/>
    <col min="11848" max="11848" width="20.5703125" style="16" customWidth="1"/>
    <col min="11849" max="11849" width="25.42578125" style="16" customWidth="1"/>
    <col min="11850" max="11850" width="18.7109375" style="16" customWidth="1"/>
    <col min="11851" max="11851" width="12.85546875" style="16" customWidth="1"/>
    <col min="11852" max="11852" width="9.140625" style="16" bestFit="1" customWidth="1"/>
    <col min="11853" max="11853" width="8.5703125" style="16"/>
    <col min="11854" max="11854" width="1.7109375" style="16" customWidth="1"/>
    <col min="11855" max="11855" width="6.5703125" style="16" bestFit="1" customWidth="1"/>
    <col min="11856" max="11856" width="15.42578125" style="16" customWidth="1"/>
    <col min="11857" max="11857" width="17.85546875" style="16" bestFit="1" customWidth="1"/>
    <col min="11858" max="11858" width="23" style="16" customWidth="1"/>
    <col min="11859" max="11859" width="20.5703125" style="16" customWidth="1"/>
    <col min="11860" max="11860" width="25.42578125" style="16" customWidth="1"/>
    <col min="11861" max="11861" width="18.7109375" style="16" customWidth="1"/>
    <col min="11862" max="11862" width="12.85546875" style="16" customWidth="1"/>
    <col min="11863" max="11863" width="9.140625" style="16" bestFit="1" customWidth="1"/>
    <col min="11864" max="11864" width="8.5703125" style="16"/>
    <col min="11865" max="11865" width="1.7109375" style="16" customWidth="1"/>
    <col min="11866" max="11866" width="6.5703125" style="16" bestFit="1" customWidth="1"/>
    <col min="11867" max="11867" width="15.42578125" style="16" customWidth="1"/>
    <col min="11868" max="11868" width="17.85546875" style="16" bestFit="1" customWidth="1"/>
    <col min="11869" max="11869" width="23" style="16" customWidth="1"/>
    <col min="11870" max="11870" width="20.5703125" style="16" customWidth="1"/>
    <col min="11871" max="11871" width="25.42578125" style="16" customWidth="1"/>
    <col min="11872" max="11872" width="18.7109375" style="16" customWidth="1"/>
    <col min="11873" max="11873" width="12.85546875" style="16" customWidth="1"/>
    <col min="11874" max="11874" width="9.140625" style="16" bestFit="1" customWidth="1"/>
    <col min="11875" max="12032" width="8.5703125" style="16"/>
    <col min="12033" max="12033" width="1.7109375" style="16" customWidth="1"/>
    <col min="12034" max="12034" width="6.5703125" style="16" bestFit="1" customWidth="1"/>
    <col min="12035" max="12035" width="11.7109375" style="16" bestFit="1" customWidth="1"/>
    <col min="12036" max="12036" width="18.5703125" style="16" bestFit="1" customWidth="1"/>
    <col min="12037" max="12037" width="16.5703125" style="16" bestFit="1" customWidth="1"/>
    <col min="12038" max="12038" width="20" style="16" bestFit="1" customWidth="1"/>
    <col min="12039" max="12039" width="17.5703125" style="16" bestFit="1" customWidth="1"/>
    <col min="12040" max="12040" width="20.7109375" style="16" bestFit="1" customWidth="1"/>
    <col min="12041" max="12041" width="8.42578125" style="16" bestFit="1" customWidth="1"/>
    <col min="12042" max="12043" width="8.5703125" style="16" bestFit="1"/>
    <col min="12044" max="12044" width="1.7109375" style="16" customWidth="1"/>
    <col min="12045" max="12045" width="6.5703125" style="16" bestFit="1" customWidth="1"/>
    <col min="12046" max="12046" width="11.7109375" style="16" bestFit="1" customWidth="1"/>
    <col min="12047" max="12047" width="18.5703125" style="16" bestFit="1" customWidth="1"/>
    <col min="12048" max="12048" width="16.5703125" style="16" bestFit="1" customWidth="1"/>
    <col min="12049" max="12049" width="20" style="16" bestFit="1" customWidth="1"/>
    <col min="12050" max="12050" width="17.5703125" style="16" bestFit="1" customWidth="1"/>
    <col min="12051" max="12051" width="16.85546875" style="16" bestFit="1" customWidth="1"/>
    <col min="12052" max="12052" width="8.42578125" style="16" bestFit="1" customWidth="1"/>
    <col min="12053" max="12054" width="8.5703125" style="16" bestFit="1"/>
    <col min="12055" max="12055" width="2.7109375" style="16" customWidth="1"/>
    <col min="12056" max="12056" width="6.5703125" style="16" bestFit="1" customWidth="1"/>
    <col min="12057" max="12057" width="18.5703125" style="16" customWidth="1"/>
    <col min="12058" max="12058" width="18.5703125" style="16" bestFit="1" customWidth="1"/>
    <col min="12059" max="12059" width="16.5703125" style="16" bestFit="1" customWidth="1"/>
    <col min="12060" max="12060" width="25.5703125" style="16" bestFit="1" customWidth="1"/>
    <col min="12061" max="12061" width="17.5703125" style="16" bestFit="1" customWidth="1"/>
    <col min="12062" max="12062" width="16.85546875" style="16" bestFit="1" customWidth="1"/>
    <col min="12063" max="12063" width="8.42578125" style="16" bestFit="1" customWidth="1"/>
    <col min="12064" max="12065" width="8.5703125" style="16" bestFit="1"/>
    <col min="12066" max="12066" width="2.28515625" style="16" customWidth="1"/>
    <col min="12067" max="12067" width="6.5703125" style="16" bestFit="1" customWidth="1"/>
    <col min="12068" max="12068" width="11.7109375" style="16" bestFit="1" customWidth="1"/>
    <col min="12069" max="12069" width="11.7109375" style="16" customWidth="1"/>
    <col min="12070" max="12070" width="16.5703125" style="16" bestFit="1" customWidth="1"/>
    <col min="12071" max="12071" width="20" style="16" customWidth="1"/>
    <col min="12072" max="12072" width="17.5703125" style="16" bestFit="1" customWidth="1"/>
    <col min="12073" max="12073" width="20.7109375" style="16" bestFit="1" customWidth="1"/>
    <col min="12074" max="12074" width="8.42578125" style="16" bestFit="1" customWidth="1"/>
    <col min="12075" max="12076" width="8.140625" style="16" bestFit="1" customWidth="1"/>
    <col min="12077" max="12077" width="2.28515625" style="16" customWidth="1"/>
    <col min="12078" max="12078" width="6.5703125" style="16" bestFit="1" customWidth="1"/>
    <col min="12079" max="12080" width="14.28515625" style="16" customWidth="1"/>
    <col min="12081" max="12081" width="14.28515625" style="16" bestFit="1" customWidth="1"/>
    <col min="12082" max="12082" width="20.7109375" style="16" customWidth="1"/>
    <col min="12083" max="12083" width="17.5703125" style="16" bestFit="1" customWidth="1"/>
    <col min="12084" max="12084" width="20.7109375" style="16" bestFit="1" customWidth="1"/>
    <col min="12085" max="12085" width="8.42578125" style="16" bestFit="1" customWidth="1"/>
    <col min="12086" max="12087" width="8.140625" style="16" bestFit="1" customWidth="1"/>
    <col min="12088" max="12088" width="1.85546875" style="16" customWidth="1"/>
    <col min="12089" max="12089" width="6.5703125" style="16" bestFit="1" customWidth="1"/>
    <col min="12090" max="12091" width="15.42578125" style="16" customWidth="1"/>
    <col min="12092" max="12092" width="23" style="16" customWidth="1"/>
    <col min="12093" max="12093" width="20.5703125" style="16" customWidth="1"/>
    <col min="12094" max="12094" width="25.42578125" style="16" customWidth="1"/>
    <col min="12095" max="12095" width="18.7109375" style="16" customWidth="1"/>
    <col min="12096" max="12096" width="12.85546875" style="16" customWidth="1"/>
    <col min="12097" max="12097" width="9.140625" style="16" bestFit="1" customWidth="1"/>
    <col min="12098" max="12098" width="8.5703125" style="16"/>
    <col min="12099" max="12099" width="1.85546875" style="16" customWidth="1"/>
    <col min="12100" max="12100" width="6.5703125" style="16" bestFit="1" customWidth="1"/>
    <col min="12101" max="12101" width="15.42578125" style="16" customWidth="1"/>
    <col min="12102" max="12102" width="17.85546875" style="16" bestFit="1" customWidth="1"/>
    <col min="12103" max="12103" width="23" style="16" customWidth="1"/>
    <col min="12104" max="12104" width="20.5703125" style="16" customWidth="1"/>
    <col min="12105" max="12105" width="25.42578125" style="16" customWidth="1"/>
    <col min="12106" max="12106" width="18.7109375" style="16" customWidth="1"/>
    <col min="12107" max="12107" width="12.85546875" style="16" customWidth="1"/>
    <col min="12108" max="12108" width="9.140625" style="16" bestFit="1" customWidth="1"/>
    <col min="12109" max="12109" width="8.5703125" style="16"/>
    <col min="12110" max="12110" width="1.7109375" style="16" customWidth="1"/>
    <col min="12111" max="12111" width="6.5703125" style="16" bestFit="1" customWidth="1"/>
    <col min="12112" max="12112" width="15.42578125" style="16" customWidth="1"/>
    <col min="12113" max="12113" width="17.85546875" style="16" bestFit="1" customWidth="1"/>
    <col min="12114" max="12114" width="23" style="16" customWidth="1"/>
    <col min="12115" max="12115" width="20.5703125" style="16" customWidth="1"/>
    <col min="12116" max="12116" width="25.42578125" style="16" customWidth="1"/>
    <col min="12117" max="12117" width="18.7109375" style="16" customWidth="1"/>
    <col min="12118" max="12118" width="12.85546875" style="16" customWidth="1"/>
    <col min="12119" max="12119" width="9.140625" style="16" bestFit="1" customWidth="1"/>
    <col min="12120" max="12120" width="8.5703125" style="16"/>
    <col min="12121" max="12121" width="1.7109375" style="16" customWidth="1"/>
    <col min="12122" max="12122" width="6.5703125" style="16" bestFit="1" customWidth="1"/>
    <col min="12123" max="12123" width="15.42578125" style="16" customWidth="1"/>
    <col min="12124" max="12124" width="17.85546875" style="16" bestFit="1" customWidth="1"/>
    <col min="12125" max="12125" width="23" style="16" customWidth="1"/>
    <col min="12126" max="12126" width="20.5703125" style="16" customWidth="1"/>
    <col min="12127" max="12127" width="25.42578125" style="16" customWidth="1"/>
    <col min="12128" max="12128" width="18.7109375" style="16" customWidth="1"/>
    <col min="12129" max="12129" width="12.85546875" style="16" customWidth="1"/>
    <col min="12130" max="12130" width="9.140625" style="16" bestFit="1" customWidth="1"/>
    <col min="12131" max="12288" width="8.5703125" style="16"/>
    <col min="12289" max="12289" width="1.7109375" style="16" customWidth="1"/>
    <col min="12290" max="12290" width="6.5703125" style="16" bestFit="1" customWidth="1"/>
    <col min="12291" max="12291" width="11.7109375" style="16" bestFit="1" customWidth="1"/>
    <col min="12292" max="12292" width="18.5703125" style="16" bestFit="1" customWidth="1"/>
    <col min="12293" max="12293" width="16.5703125" style="16" bestFit="1" customWidth="1"/>
    <col min="12294" max="12294" width="20" style="16" bestFit="1" customWidth="1"/>
    <col min="12295" max="12295" width="17.5703125" style="16" bestFit="1" customWidth="1"/>
    <col min="12296" max="12296" width="20.7109375" style="16" bestFit="1" customWidth="1"/>
    <col min="12297" max="12297" width="8.42578125" style="16" bestFit="1" customWidth="1"/>
    <col min="12298" max="12299" width="8.5703125" style="16" bestFit="1"/>
    <col min="12300" max="12300" width="1.7109375" style="16" customWidth="1"/>
    <col min="12301" max="12301" width="6.5703125" style="16" bestFit="1" customWidth="1"/>
    <col min="12302" max="12302" width="11.7109375" style="16" bestFit="1" customWidth="1"/>
    <col min="12303" max="12303" width="18.5703125" style="16" bestFit="1" customWidth="1"/>
    <col min="12304" max="12304" width="16.5703125" style="16" bestFit="1" customWidth="1"/>
    <col min="12305" max="12305" width="20" style="16" bestFit="1" customWidth="1"/>
    <col min="12306" max="12306" width="17.5703125" style="16" bestFit="1" customWidth="1"/>
    <col min="12307" max="12307" width="16.85546875" style="16" bestFit="1" customWidth="1"/>
    <col min="12308" max="12308" width="8.42578125" style="16" bestFit="1" customWidth="1"/>
    <col min="12309" max="12310" width="8.5703125" style="16" bestFit="1"/>
    <col min="12311" max="12311" width="2.7109375" style="16" customWidth="1"/>
    <col min="12312" max="12312" width="6.5703125" style="16" bestFit="1" customWidth="1"/>
    <col min="12313" max="12313" width="18.5703125" style="16" customWidth="1"/>
    <col min="12314" max="12314" width="18.5703125" style="16" bestFit="1" customWidth="1"/>
    <col min="12315" max="12315" width="16.5703125" style="16" bestFit="1" customWidth="1"/>
    <col min="12316" max="12316" width="25.5703125" style="16" bestFit="1" customWidth="1"/>
    <col min="12317" max="12317" width="17.5703125" style="16" bestFit="1" customWidth="1"/>
    <col min="12318" max="12318" width="16.85546875" style="16" bestFit="1" customWidth="1"/>
    <col min="12319" max="12319" width="8.42578125" style="16" bestFit="1" customWidth="1"/>
    <col min="12320" max="12321" width="8.5703125" style="16" bestFit="1"/>
    <col min="12322" max="12322" width="2.28515625" style="16" customWidth="1"/>
    <col min="12323" max="12323" width="6.5703125" style="16" bestFit="1" customWidth="1"/>
    <col min="12324" max="12324" width="11.7109375" style="16" bestFit="1" customWidth="1"/>
    <col min="12325" max="12325" width="11.7109375" style="16" customWidth="1"/>
    <col min="12326" max="12326" width="16.5703125" style="16" bestFit="1" customWidth="1"/>
    <col min="12327" max="12327" width="20" style="16" customWidth="1"/>
    <col min="12328" max="12328" width="17.5703125" style="16" bestFit="1" customWidth="1"/>
    <col min="12329" max="12329" width="20.7109375" style="16" bestFit="1" customWidth="1"/>
    <col min="12330" max="12330" width="8.42578125" style="16" bestFit="1" customWidth="1"/>
    <col min="12331" max="12332" width="8.140625" style="16" bestFit="1" customWidth="1"/>
    <col min="12333" max="12333" width="2.28515625" style="16" customWidth="1"/>
    <col min="12334" max="12334" width="6.5703125" style="16" bestFit="1" customWidth="1"/>
    <col min="12335" max="12336" width="14.28515625" style="16" customWidth="1"/>
    <col min="12337" max="12337" width="14.28515625" style="16" bestFit="1" customWidth="1"/>
    <col min="12338" max="12338" width="20.7109375" style="16" customWidth="1"/>
    <col min="12339" max="12339" width="17.5703125" style="16" bestFit="1" customWidth="1"/>
    <col min="12340" max="12340" width="20.7109375" style="16" bestFit="1" customWidth="1"/>
    <col min="12341" max="12341" width="8.42578125" style="16" bestFit="1" customWidth="1"/>
    <col min="12342" max="12343" width="8.140625" style="16" bestFit="1" customWidth="1"/>
    <col min="12344" max="12344" width="1.85546875" style="16" customWidth="1"/>
    <col min="12345" max="12345" width="6.5703125" style="16" bestFit="1" customWidth="1"/>
    <col min="12346" max="12347" width="15.42578125" style="16" customWidth="1"/>
    <col min="12348" max="12348" width="23" style="16" customWidth="1"/>
    <col min="12349" max="12349" width="20.5703125" style="16" customWidth="1"/>
    <col min="12350" max="12350" width="25.42578125" style="16" customWidth="1"/>
    <col min="12351" max="12351" width="18.7109375" style="16" customWidth="1"/>
    <col min="12352" max="12352" width="12.85546875" style="16" customWidth="1"/>
    <col min="12353" max="12353" width="9.140625" style="16" bestFit="1" customWidth="1"/>
    <col min="12354" max="12354" width="8.5703125" style="16"/>
    <col min="12355" max="12355" width="1.85546875" style="16" customWidth="1"/>
    <col min="12356" max="12356" width="6.5703125" style="16" bestFit="1" customWidth="1"/>
    <col min="12357" max="12357" width="15.42578125" style="16" customWidth="1"/>
    <col min="12358" max="12358" width="17.85546875" style="16" bestFit="1" customWidth="1"/>
    <col min="12359" max="12359" width="23" style="16" customWidth="1"/>
    <col min="12360" max="12360" width="20.5703125" style="16" customWidth="1"/>
    <col min="12361" max="12361" width="25.42578125" style="16" customWidth="1"/>
    <col min="12362" max="12362" width="18.7109375" style="16" customWidth="1"/>
    <col min="12363" max="12363" width="12.85546875" style="16" customWidth="1"/>
    <col min="12364" max="12364" width="9.140625" style="16" bestFit="1" customWidth="1"/>
    <col min="12365" max="12365" width="8.5703125" style="16"/>
    <col min="12366" max="12366" width="1.7109375" style="16" customWidth="1"/>
    <col min="12367" max="12367" width="6.5703125" style="16" bestFit="1" customWidth="1"/>
    <col min="12368" max="12368" width="15.42578125" style="16" customWidth="1"/>
    <col min="12369" max="12369" width="17.85546875" style="16" bestFit="1" customWidth="1"/>
    <col min="12370" max="12370" width="23" style="16" customWidth="1"/>
    <col min="12371" max="12371" width="20.5703125" style="16" customWidth="1"/>
    <col min="12372" max="12372" width="25.42578125" style="16" customWidth="1"/>
    <col min="12373" max="12373" width="18.7109375" style="16" customWidth="1"/>
    <col min="12374" max="12374" width="12.85546875" style="16" customWidth="1"/>
    <col min="12375" max="12375" width="9.140625" style="16" bestFit="1" customWidth="1"/>
    <col min="12376" max="12376" width="8.5703125" style="16"/>
    <col min="12377" max="12377" width="1.7109375" style="16" customWidth="1"/>
    <col min="12378" max="12378" width="6.5703125" style="16" bestFit="1" customWidth="1"/>
    <col min="12379" max="12379" width="15.42578125" style="16" customWidth="1"/>
    <col min="12380" max="12380" width="17.85546875" style="16" bestFit="1" customWidth="1"/>
    <col min="12381" max="12381" width="23" style="16" customWidth="1"/>
    <col min="12382" max="12382" width="20.5703125" style="16" customWidth="1"/>
    <col min="12383" max="12383" width="25.42578125" style="16" customWidth="1"/>
    <col min="12384" max="12384" width="18.7109375" style="16" customWidth="1"/>
    <col min="12385" max="12385" width="12.85546875" style="16" customWidth="1"/>
    <col min="12386" max="12386" width="9.140625" style="16" bestFit="1" customWidth="1"/>
    <col min="12387" max="12544" width="8.5703125" style="16"/>
    <col min="12545" max="12545" width="1.7109375" style="16" customWidth="1"/>
    <col min="12546" max="12546" width="6.5703125" style="16" bestFit="1" customWidth="1"/>
    <col min="12547" max="12547" width="11.7109375" style="16" bestFit="1" customWidth="1"/>
    <col min="12548" max="12548" width="18.5703125" style="16" bestFit="1" customWidth="1"/>
    <col min="12549" max="12549" width="16.5703125" style="16" bestFit="1" customWidth="1"/>
    <col min="12550" max="12550" width="20" style="16" bestFit="1" customWidth="1"/>
    <col min="12551" max="12551" width="17.5703125" style="16" bestFit="1" customWidth="1"/>
    <col min="12552" max="12552" width="20.7109375" style="16" bestFit="1" customWidth="1"/>
    <col min="12553" max="12553" width="8.42578125" style="16" bestFit="1" customWidth="1"/>
    <col min="12554" max="12555" width="8.5703125" style="16" bestFit="1"/>
    <col min="12556" max="12556" width="1.7109375" style="16" customWidth="1"/>
    <col min="12557" max="12557" width="6.5703125" style="16" bestFit="1" customWidth="1"/>
    <col min="12558" max="12558" width="11.7109375" style="16" bestFit="1" customWidth="1"/>
    <col min="12559" max="12559" width="18.5703125" style="16" bestFit="1" customWidth="1"/>
    <col min="12560" max="12560" width="16.5703125" style="16" bestFit="1" customWidth="1"/>
    <col min="12561" max="12561" width="20" style="16" bestFit="1" customWidth="1"/>
    <col min="12562" max="12562" width="17.5703125" style="16" bestFit="1" customWidth="1"/>
    <col min="12563" max="12563" width="16.85546875" style="16" bestFit="1" customWidth="1"/>
    <col min="12564" max="12564" width="8.42578125" style="16" bestFit="1" customWidth="1"/>
    <col min="12565" max="12566" width="8.5703125" style="16" bestFit="1"/>
    <col min="12567" max="12567" width="2.7109375" style="16" customWidth="1"/>
    <col min="12568" max="12568" width="6.5703125" style="16" bestFit="1" customWidth="1"/>
    <col min="12569" max="12569" width="18.5703125" style="16" customWidth="1"/>
    <col min="12570" max="12570" width="18.5703125" style="16" bestFit="1" customWidth="1"/>
    <col min="12571" max="12571" width="16.5703125" style="16" bestFit="1" customWidth="1"/>
    <col min="12572" max="12572" width="25.5703125" style="16" bestFit="1" customWidth="1"/>
    <col min="12573" max="12573" width="17.5703125" style="16" bestFit="1" customWidth="1"/>
    <col min="12574" max="12574" width="16.85546875" style="16" bestFit="1" customWidth="1"/>
    <col min="12575" max="12575" width="8.42578125" style="16" bestFit="1" customWidth="1"/>
    <col min="12576" max="12577" width="8.5703125" style="16" bestFit="1"/>
    <col min="12578" max="12578" width="2.28515625" style="16" customWidth="1"/>
    <col min="12579" max="12579" width="6.5703125" style="16" bestFit="1" customWidth="1"/>
    <col min="12580" max="12580" width="11.7109375" style="16" bestFit="1" customWidth="1"/>
    <col min="12581" max="12581" width="11.7109375" style="16" customWidth="1"/>
    <col min="12582" max="12582" width="16.5703125" style="16" bestFit="1" customWidth="1"/>
    <col min="12583" max="12583" width="20" style="16" customWidth="1"/>
    <col min="12584" max="12584" width="17.5703125" style="16" bestFit="1" customWidth="1"/>
    <col min="12585" max="12585" width="20.7109375" style="16" bestFit="1" customWidth="1"/>
    <col min="12586" max="12586" width="8.42578125" style="16" bestFit="1" customWidth="1"/>
    <col min="12587" max="12588" width="8.140625" style="16" bestFit="1" customWidth="1"/>
    <col min="12589" max="12589" width="2.28515625" style="16" customWidth="1"/>
    <col min="12590" max="12590" width="6.5703125" style="16" bestFit="1" customWidth="1"/>
    <col min="12591" max="12592" width="14.28515625" style="16" customWidth="1"/>
    <col min="12593" max="12593" width="14.28515625" style="16" bestFit="1" customWidth="1"/>
    <col min="12594" max="12594" width="20.7109375" style="16" customWidth="1"/>
    <col min="12595" max="12595" width="17.5703125" style="16" bestFit="1" customWidth="1"/>
    <col min="12596" max="12596" width="20.7109375" style="16" bestFit="1" customWidth="1"/>
    <col min="12597" max="12597" width="8.42578125" style="16" bestFit="1" customWidth="1"/>
    <col min="12598" max="12599" width="8.140625" style="16" bestFit="1" customWidth="1"/>
    <col min="12600" max="12600" width="1.85546875" style="16" customWidth="1"/>
    <col min="12601" max="12601" width="6.5703125" style="16" bestFit="1" customWidth="1"/>
    <col min="12602" max="12603" width="15.42578125" style="16" customWidth="1"/>
    <col min="12604" max="12604" width="23" style="16" customWidth="1"/>
    <col min="12605" max="12605" width="20.5703125" style="16" customWidth="1"/>
    <col min="12606" max="12606" width="25.42578125" style="16" customWidth="1"/>
    <col min="12607" max="12607" width="18.7109375" style="16" customWidth="1"/>
    <col min="12608" max="12608" width="12.85546875" style="16" customWidth="1"/>
    <col min="12609" max="12609" width="9.140625" style="16" bestFit="1" customWidth="1"/>
    <col min="12610" max="12610" width="8.5703125" style="16"/>
    <col min="12611" max="12611" width="1.85546875" style="16" customWidth="1"/>
    <col min="12612" max="12612" width="6.5703125" style="16" bestFit="1" customWidth="1"/>
    <col min="12613" max="12613" width="15.42578125" style="16" customWidth="1"/>
    <col min="12614" max="12614" width="17.85546875" style="16" bestFit="1" customWidth="1"/>
    <col min="12615" max="12615" width="23" style="16" customWidth="1"/>
    <col min="12616" max="12616" width="20.5703125" style="16" customWidth="1"/>
    <col min="12617" max="12617" width="25.42578125" style="16" customWidth="1"/>
    <col min="12618" max="12618" width="18.7109375" style="16" customWidth="1"/>
    <col min="12619" max="12619" width="12.85546875" style="16" customWidth="1"/>
    <col min="12620" max="12620" width="9.140625" style="16" bestFit="1" customWidth="1"/>
    <col min="12621" max="12621" width="8.5703125" style="16"/>
    <col min="12622" max="12622" width="1.7109375" style="16" customWidth="1"/>
    <col min="12623" max="12623" width="6.5703125" style="16" bestFit="1" customWidth="1"/>
    <col min="12624" max="12624" width="15.42578125" style="16" customWidth="1"/>
    <col min="12625" max="12625" width="17.85546875" style="16" bestFit="1" customWidth="1"/>
    <col min="12626" max="12626" width="23" style="16" customWidth="1"/>
    <col min="12627" max="12627" width="20.5703125" style="16" customWidth="1"/>
    <col min="12628" max="12628" width="25.42578125" style="16" customWidth="1"/>
    <col min="12629" max="12629" width="18.7109375" style="16" customWidth="1"/>
    <col min="12630" max="12630" width="12.85546875" style="16" customWidth="1"/>
    <col min="12631" max="12631" width="9.140625" style="16" bestFit="1" customWidth="1"/>
    <col min="12632" max="12632" width="8.5703125" style="16"/>
    <col min="12633" max="12633" width="1.7109375" style="16" customWidth="1"/>
    <col min="12634" max="12634" width="6.5703125" style="16" bestFit="1" customWidth="1"/>
    <col min="12635" max="12635" width="15.42578125" style="16" customWidth="1"/>
    <col min="12636" max="12636" width="17.85546875" style="16" bestFit="1" customWidth="1"/>
    <col min="12637" max="12637" width="23" style="16" customWidth="1"/>
    <col min="12638" max="12638" width="20.5703125" style="16" customWidth="1"/>
    <col min="12639" max="12639" width="25.42578125" style="16" customWidth="1"/>
    <col min="12640" max="12640" width="18.7109375" style="16" customWidth="1"/>
    <col min="12641" max="12641" width="12.85546875" style="16" customWidth="1"/>
    <col min="12642" max="12642" width="9.140625" style="16" bestFit="1" customWidth="1"/>
    <col min="12643" max="12800" width="8.5703125" style="16"/>
    <col min="12801" max="12801" width="1.7109375" style="16" customWidth="1"/>
    <col min="12802" max="12802" width="6.5703125" style="16" bestFit="1" customWidth="1"/>
    <col min="12803" max="12803" width="11.7109375" style="16" bestFit="1" customWidth="1"/>
    <col min="12804" max="12804" width="18.5703125" style="16" bestFit="1" customWidth="1"/>
    <col min="12805" max="12805" width="16.5703125" style="16" bestFit="1" customWidth="1"/>
    <col min="12806" max="12806" width="20" style="16" bestFit="1" customWidth="1"/>
    <col min="12807" max="12807" width="17.5703125" style="16" bestFit="1" customWidth="1"/>
    <col min="12808" max="12808" width="20.7109375" style="16" bestFit="1" customWidth="1"/>
    <col min="12809" max="12809" width="8.42578125" style="16" bestFit="1" customWidth="1"/>
    <col min="12810" max="12811" width="8.5703125" style="16" bestFit="1"/>
    <col min="12812" max="12812" width="1.7109375" style="16" customWidth="1"/>
    <col min="12813" max="12813" width="6.5703125" style="16" bestFit="1" customWidth="1"/>
    <col min="12814" max="12814" width="11.7109375" style="16" bestFit="1" customWidth="1"/>
    <col min="12815" max="12815" width="18.5703125" style="16" bestFit="1" customWidth="1"/>
    <col min="12816" max="12816" width="16.5703125" style="16" bestFit="1" customWidth="1"/>
    <col min="12817" max="12817" width="20" style="16" bestFit="1" customWidth="1"/>
    <col min="12818" max="12818" width="17.5703125" style="16" bestFit="1" customWidth="1"/>
    <col min="12819" max="12819" width="16.85546875" style="16" bestFit="1" customWidth="1"/>
    <col min="12820" max="12820" width="8.42578125" style="16" bestFit="1" customWidth="1"/>
    <col min="12821" max="12822" width="8.5703125" style="16" bestFit="1"/>
    <col min="12823" max="12823" width="2.7109375" style="16" customWidth="1"/>
    <col min="12824" max="12824" width="6.5703125" style="16" bestFit="1" customWidth="1"/>
    <col min="12825" max="12825" width="18.5703125" style="16" customWidth="1"/>
    <col min="12826" max="12826" width="18.5703125" style="16" bestFit="1" customWidth="1"/>
    <col min="12827" max="12827" width="16.5703125" style="16" bestFit="1" customWidth="1"/>
    <col min="12828" max="12828" width="25.5703125" style="16" bestFit="1" customWidth="1"/>
    <col min="12829" max="12829" width="17.5703125" style="16" bestFit="1" customWidth="1"/>
    <col min="12830" max="12830" width="16.85546875" style="16" bestFit="1" customWidth="1"/>
    <col min="12831" max="12831" width="8.42578125" style="16" bestFit="1" customWidth="1"/>
    <col min="12832" max="12833" width="8.5703125" style="16" bestFit="1"/>
    <col min="12834" max="12834" width="2.28515625" style="16" customWidth="1"/>
    <col min="12835" max="12835" width="6.5703125" style="16" bestFit="1" customWidth="1"/>
    <col min="12836" max="12836" width="11.7109375" style="16" bestFit="1" customWidth="1"/>
    <col min="12837" max="12837" width="11.7109375" style="16" customWidth="1"/>
    <col min="12838" max="12838" width="16.5703125" style="16" bestFit="1" customWidth="1"/>
    <col min="12839" max="12839" width="20" style="16" customWidth="1"/>
    <col min="12840" max="12840" width="17.5703125" style="16" bestFit="1" customWidth="1"/>
    <col min="12841" max="12841" width="20.7109375" style="16" bestFit="1" customWidth="1"/>
    <col min="12842" max="12842" width="8.42578125" style="16" bestFit="1" customWidth="1"/>
    <col min="12843" max="12844" width="8.140625" style="16" bestFit="1" customWidth="1"/>
    <col min="12845" max="12845" width="2.28515625" style="16" customWidth="1"/>
    <col min="12846" max="12846" width="6.5703125" style="16" bestFit="1" customWidth="1"/>
    <col min="12847" max="12848" width="14.28515625" style="16" customWidth="1"/>
    <col min="12849" max="12849" width="14.28515625" style="16" bestFit="1" customWidth="1"/>
    <col min="12850" max="12850" width="20.7109375" style="16" customWidth="1"/>
    <col min="12851" max="12851" width="17.5703125" style="16" bestFit="1" customWidth="1"/>
    <col min="12852" max="12852" width="20.7109375" style="16" bestFit="1" customWidth="1"/>
    <col min="12853" max="12853" width="8.42578125" style="16" bestFit="1" customWidth="1"/>
    <col min="12854" max="12855" width="8.140625" style="16" bestFit="1" customWidth="1"/>
    <col min="12856" max="12856" width="1.85546875" style="16" customWidth="1"/>
    <col min="12857" max="12857" width="6.5703125" style="16" bestFit="1" customWidth="1"/>
    <col min="12858" max="12859" width="15.42578125" style="16" customWidth="1"/>
    <col min="12860" max="12860" width="23" style="16" customWidth="1"/>
    <col min="12861" max="12861" width="20.5703125" style="16" customWidth="1"/>
    <col min="12862" max="12862" width="25.42578125" style="16" customWidth="1"/>
    <col min="12863" max="12863" width="18.7109375" style="16" customWidth="1"/>
    <col min="12864" max="12864" width="12.85546875" style="16" customWidth="1"/>
    <col min="12865" max="12865" width="9.140625" style="16" bestFit="1" customWidth="1"/>
    <col min="12866" max="12866" width="8.5703125" style="16"/>
    <col min="12867" max="12867" width="1.85546875" style="16" customWidth="1"/>
    <col min="12868" max="12868" width="6.5703125" style="16" bestFit="1" customWidth="1"/>
    <col min="12869" max="12869" width="15.42578125" style="16" customWidth="1"/>
    <col min="12870" max="12870" width="17.85546875" style="16" bestFit="1" customWidth="1"/>
    <col min="12871" max="12871" width="23" style="16" customWidth="1"/>
    <col min="12872" max="12872" width="20.5703125" style="16" customWidth="1"/>
    <col min="12873" max="12873" width="25.42578125" style="16" customWidth="1"/>
    <col min="12874" max="12874" width="18.7109375" style="16" customWidth="1"/>
    <col min="12875" max="12875" width="12.85546875" style="16" customWidth="1"/>
    <col min="12876" max="12876" width="9.140625" style="16" bestFit="1" customWidth="1"/>
    <col min="12877" max="12877" width="8.5703125" style="16"/>
    <col min="12878" max="12878" width="1.7109375" style="16" customWidth="1"/>
    <col min="12879" max="12879" width="6.5703125" style="16" bestFit="1" customWidth="1"/>
    <col min="12880" max="12880" width="15.42578125" style="16" customWidth="1"/>
    <col min="12881" max="12881" width="17.85546875" style="16" bestFit="1" customWidth="1"/>
    <col min="12882" max="12882" width="23" style="16" customWidth="1"/>
    <col min="12883" max="12883" width="20.5703125" style="16" customWidth="1"/>
    <col min="12884" max="12884" width="25.42578125" style="16" customWidth="1"/>
    <col min="12885" max="12885" width="18.7109375" style="16" customWidth="1"/>
    <col min="12886" max="12886" width="12.85546875" style="16" customWidth="1"/>
    <col min="12887" max="12887" width="9.140625" style="16" bestFit="1" customWidth="1"/>
    <col min="12888" max="12888" width="8.5703125" style="16"/>
    <col min="12889" max="12889" width="1.7109375" style="16" customWidth="1"/>
    <col min="12890" max="12890" width="6.5703125" style="16" bestFit="1" customWidth="1"/>
    <col min="12891" max="12891" width="15.42578125" style="16" customWidth="1"/>
    <col min="12892" max="12892" width="17.85546875" style="16" bestFit="1" customWidth="1"/>
    <col min="12893" max="12893" width="23" style="16" customWidth="1"/>
    <col min="12894" max="12894" width="20.5703125" style="16" customWidth="1"/>
    <col min="12895" max="12895" width="25.42578125" style="16" customWidth="1"/>
    <col min="12896" max="12896" width="18.7109375" style="16" customWidth="1"/>
    <col min="12897" max="12897" width="12.85546875" style="16" customWidth="1"/>
    <col min="12898" max="12898" width="9.140625" style="16" bestFit="1" customWidth="1"/>
    <col min="12899" max="13056" width="8.5703125" style="16"/>
    <col min="13057" max="13057" width="1.7109375" style="16" customWidth="1"/>
    <col min="13058" max="13058" width="6.5703125" style="16" bestFit="1" customWidth="1"/>
    <col min="13059" max="13059" width="11.7109375" style="16" bestFit="1" customWidth="1"/>
    <col min="13060" max="13060" width="18.5703125" style="16" bestFit="1" customWidth="1"/>
    <col min="13061" max="13061" width="16.5703125" style="16" bestFit="1" customWidth="1"/>
    <col min="13062" max="13062" width="20" style="16" bestFit="1" customWidth="1"/>
    <col min="13063" max="13063" width="17.5703125" style="16" bestFit="1" customWidth="1"/>
    <col min="13064" max="13064" width="20.7109375" style="16" bestFit="1" customWidth="1"/>
    <col min="13065" max="13065" width="8.42578125" style="16" bestFit="1" customWidth="1"/>
    <col min="13066" max="13067" width="8.5703125" style="16" bestFit="1"/>
    <col min="13068" max="13068" width="1.7109375" style="16" customWidth="1"/>
    <col min="13069" max="13069" width="6.5703125" style="16" bestFit="1" customWidth="1"/>
    <col min="13070" max="13070" width="11.7109375" style="16" bestFit="1" customWidth="1"/>
    <col min="13071" max="13071" width="18.5703125" style="16" bestFit="1" customWidth="1"/>
    <col min="13072" max="13072" width="16.5703125" style="16" bestFit="1" customWidth="1"/>
    <col min="13073" max="13073" width="20" style="16" bestFit="1" customWidth="1"/>
    <col min="13074" max="13074" width="17.5703125" style="16" bestFit="1" customWidth="1"/>
    <col min="13075" max="13075" width="16.85546875" style="16" bestFit="1" customWidth="1"/>
    <col min="13076" max="13076" width="8.42578125" style="16" bestFit="1" customWidth="1"/>
    <col min="13077" max="13078" width="8.5703125" style="16" bestFit="1"/>
    <col min="13079" max="13079" width="2.7109375" style="16" customWidth="1"/>
    <col min="13080" max="13080" width="6.5703125" style="16" bestFit="1" customWidth="1"/>
    <col min="13081" max="13081" width="18.5703125" style="16" customWidth="1"/>
    <col min="13082" max="13082" width="18.5703125" style="16" bestFit="1" customWidth="1"/>
    <col min="13083" max="13083" width="16.5703125" style="16" bestFit="1" customWidth="1"/>
    <col min="13084" max="13084" width="25.5703125" style="16" bestFit="1" customWidth="1"/>
    <col min="13085" max="13085" width="17.5703125" style="16" bestFit="1" customWidth="1"/>
    <col min="13086" max="13086" width="16.85546875" style="16" bestFit="1" customWidth="1"/>
    <col min="13087" max="13087" width="8.42578125" style="16" bestFit="1" customWidth="1"/>
    <col min="13088" max="13089" width="8.5703125" style="16" bestFit="1"/>
    <col min="13090" max="13090" width="2.28515625" style="16" customWidth="1"/>
    <col min="13091" max="13091" width="6.5703125" style="16" bestFit="1" customWidth="1"/>
    <col min="13092" max="13092" width="11.7109375" style="16" bestFit="1" customWidth="1"/>
    <col min="13093" max="13093" width="11.7109375" style="16" customWidth="1"/>
    <col min="13094" max="13094" width="16.5703125" style="16" bestFit="1" customWidth="1"/>
    <col min="13095" max="13095" width="20" style="16" customWidth="1"/>
    <col min="13096" max="13096" width="17.5703125" style="16" bestFit="1" customWidth="1"/>
    <col min="13097" max="13097" width="20.7109375" style="16" bestFit="1" customWidth="1"/>
    <col min="13098" max="13098" width="8.42578125" style="16" bestFit="1" customWidth="1"/>
    <col min="13099" max="13100" width="8.140625" style="16" bestFit="1" customWidth="1"/>
    <col min="13101" max="13101" width="2.28515625" style="16" customWidth="1"/>
    <col min="13102" max="13102" width="6.5703125" style="16" bestFit="1" customWidth="1"/>
    <col min="13103" max="13104" width="14.28515625" style="16" customWidth="1"/>
    <col min="13105" max="13105" width="14.28515625" style="16" bestFit="1" customWidth="1"/>
    <col min="13106" max="13106" width="20.7109375" style="16" customWidth="1"/>
    <col min="13107" max="13107" width="17.5703125" style="16" bestFit="1" customWidth="1"/>
    <col min="13108" max="13108" width="20.7109375" style="16" bestFit="1" customWidth="1"/>
    <col min="13109" max="13109" width="8.42578125" style="16" bestFit="1" customWidth="1"/>
    <col min="13110" max="13111" width="8.140625" style="16" bestFit="1" customWidth="1"/>
    <col min="13112" max="13112" width="1.85546875" style="16" customWidth="1"/>
    <col min="13113" max="13113" width="6.5703125" style="16" bestFit="1" customWidth="1"/>
    <col min="13114" max="13115" width="15.42578125" style="16" customWidth="1"/>
    <col min="13116" max="13116" width="23" style="16" customWidth="1"/>
    <col min="13117" max="13117" width="20.5703125" style="16" customWidth="1"/>
    <col min="13118" max="13118" width="25.42578125" style="16" customWidth="1"/>
    <col min="13119" max="13119" width="18.7109375" style="16" customWidth="1"/>
    <col min="13120" max="13120" width="12.85546875" style="16" customWidth="1"/>
    <col min="13121" max="13121" width="9.140625" style="16" bestFit="1" customWidth="1"/>
    <col min="13122" max="13122" width="8.5703125" style="16"/>
    <col min="13123" max="13123" width="1.85546875" style="16" customWidth="1"/>
    <col min="13124" max="13124" width="6.5703125" style="16" bestFit="1" customWidth="1"/>
    <col min="13125" max="13125" width="15.42578125" style="16" customWidth="1"/>
    <col min="13126" max="13126" width="17.85546875" style="16" bestFit="1" customWidth="1"/>
    <col min="13127" max="13127" width="23" style="16" customWidth="1"/>
    <col min="13128" max="13128" width="20.5703125" style="16" customWidth="1"/>
    <col min="13129" max="13129" width="25.42578125" style="16" customWidth="1"/>
    <col min="13130" max="13130" width="18.7109375" style="16" customWidth="1"/>
    <col min="13131" max="13131" width="12.85546875" style="16" customWidth="1"/>
    <col min="13132" max="13132" width="9.140625" style="16" bestFit="1" customWidth="1"/>
    <col min="13133" max="13133" width="8.5703125" style="16"/>
    <col min="13134" max="13134" width="1.7109375" style="16" customWidth="1"/>
    <col min="13135" max="13135" width="6.5703125" style="16" bestFit="1" customWidth="1"/>
    <col min="13136" max="13136" width="15.42578125" style="16" customWidth="1"/>
    <col min="13137" max="13137" width="17.85546875" style="16" bestFit="1" customWidth="1"/>
    <col min="13138" max="13138" width="23" style="16" customWidth="1"/>
    <col min="13139" max="13139" width="20.5703125" style="16" customWidth="1"/>
    <col min="13140" max="13140" width="25.42578125" style="16" customWidth="1"/>
    <col min="13141" max="13141" width="18.7109375" style="16" customWidth="1"/>
    <col min="13142" max="13142" width="12.85546875" style="16" customWidth="1"/>
    <col min="13143" max="13143" width="9.140625" style="16" bestFit="1" customWidth="1"/>
    <col min="13144" max="13144" width="8.5703125" style="16"/>
    <col min="13145" max="13145" width="1.7109375" style="16" customWidth="1"/>
    <col min="13146" max="13146" width="6.5703125" style="16" bestFit="1" customWidth="1"/>
    <col min="13147" max="13147" width="15.42578125" style="16" customWidth="1"/>
    <col min="13148" max="13148" width="17.85546875" style="16" bestFit="1" customWidth="1"/>
    <col min="13149" max="13149" width="23" style="16" customWidth="1"/>
    <col min="13150" max="13150" width="20.5703125" style="16" customWidth="1"/>
    <col min="13151" max="13151" width="25.42578125" style="16" customWidth="1"/>
    <col min="13152" max="13152" width="18.7109375" style="16" customWidth="1"/>
    <col min="13153" max="13153" width="12.85546875" style="16" customWidth="1"/>
    <col min="13154" max="13154" width="9.140625" style="16" bestFit="1" customWidth="1"/>
    <col min="13155" max="13312" width="8.5703125" style="16"/>
    <col min="13313" max="13313" width="1.7109375" style="16" customWidth="1"/>
    <col min="13314" max="13314" width="6.5703125" style="16" bestFit="1" customWidth="1"/>
    <col min="13315" max="13315" width="11.7109375" style="16" bestFit="1" customWidth="1"/>
    <col min="13316" max="13316" width="18.5703125" style="16" bestFit="1" customWidth="1"/>
    <col min="13317" max="13317" width="16.5703125" style="16" bestFit="1" customWidth="1"/>
    <col min="13318" max="13318" width="20" style="16" bestFit="1" customWidth="1"/>
    <col min="13319" max="13319" width="17.5703125" style="16" bestFit="1" customWidth="1"/>
    <col min="13320" max="13320" width="20.7109375" style="16" bestFit="1" customWidth="1"/>
    <col min="13321" max="13321" width="8.42578125" style="16" bestFit="1" customWidth="1"/>
    <col min="13322" max="13323" width="8.5703125" style="16" bestFit="1"/>
    <col min="13324" max="13324" width="1.7109375" style="16" customWidth="1"/>
    <col min="13325" max="13325" width="6.5703125" style="16" bestFit="1" customWidth="1"/>
    <col min="13326" max="13326" width="11.7109375" style="16" bestFit="1" customWidth="1"/>
    <col min="13327" max="13327" width="18.5703125" style="16" bestFit="1" customWidth="1"/>
    <col min="13328" max="13328" width="16.5703125" style="16" bestFit="1" customWidth="1"/>
    <col min="13329" max="13329" width="20" style="16" bestFit="1" customWidth="1"/>
    <col min="13330" max="13330" width="17.5703125" style="16" bestFit="1" customWidth="1"/>
    <col min="13331" max="13331" width="16.85546875" style="16" bestFit="1" customWidth="1"/>
    <col min="13332" max="13332" width="8.42578125" style="16" bestFit="1" customWidth="1"/>
    <col min="13333" max="13334" width="8.5703125" style="16" bestFit="1"/>
    <col min="13335" max="13335" width="2.7109375" style="16" customWidth="1"/>
    <col min="13336" max="13336" width="6.5703125" style="16" bestFit="1" customWidth="1"/>
    <col min="13337" max="13337" width="18.5703125" style="16" customWidth="1"/>
    <col min="13338" max="13338" width="18.5703125" style="16" bestFit="1" customWidth="1"/>
    <col min="13339" max="13339" width="16.5703125" style="16" bestFit="1" customWidth="1"/>
    <col min="13340" max="13340" width="25.5703125" style="16" bestFit="1" customWidth="1"/>
    <col min="13341" max="13341" width="17.5703125" style="16" bestFit="1" customWidth="1"/>
    <col min="13342" max="13342" width="16.85546875" style="16" bestFit="1" customWidth="1"/>
    <col min="13343" max="13343" width="8.42578125" style="16" bestFit="1" customWidth="1"/>
    <col min="13344" max="13345" width="8.5703125" style="16" bestFit="1"/>
    <col min="13346" max="13346" width="2.28515625" style="16" customWidth="1"/>
    <col min="13347" max="13347" width="6.5703125" style="16" bestFit="1" customWidth="1"/>
    <col min="13348" max="13348" width="11.7109375" style="16" bestFit="1" customWidth="1"/>
    <col min="13349" max="13349" width="11.7109375" style="16" customWidth="1"/>
    <col min="13350" max="13350" width="16.5703125" style="16" bestFit="1" customWidth="1"/>
    <col min="13351" max="13351" width="20" style="16" customWidth="1"/>
    <col min="13352" max="13352" width="17.5703125" style="16" bestFit="1" customWidth="1"/>
    <col min="13353" max="13353" width="20.7109375" style="16" bestFit="1" customWidth="1"/>
    <col min="13354" max="13354" width="8.42578125" style="16" bestFit="1" customWidth="1"/>
    <col min="13355" max="13356" width="8.140625" style="16" bestFit="1" customWidth="1"/>
    <col min="13357" max="13357" width="2.28515625" style="16" customWidth="1"/>
    <col min="13358" max="13358" width="6.5703125" style="16" bestFit="1" customWidth="1"/>
    <col min="13359" max="13360" width="14.28515625" style="16" customWidth="1"/>
    <col min="13361" max="13361" width="14.28515625" style="16" bestFit="1" customWidth="1"/>
    <col min="13362" max="13362" width="20.7109375" style="16" customWidth="1"/>
    <col min="13363" max="13363" width="17.5703125" style="16" bestFit="1" customWidth="1"/>
    <col min="13364" max="13364" width="20.7109375" style="16" bestFit="1" customWidth="1"/>
    <col min="13365" max="13365" width="8.42578125" style="16" bestFit="1" customWidth="1"/>
    <col min="13366" max="13367" width="8.140625" style="16" bestFit="1" customWidth="1"/>
    <col min="13368" max="13368" width="1.85546875" style="16" customWidth="1"/>
    <col min="13369" max="13369" width="6.5703125" style="16" bestFit="1" customWidth="1"/>
    <col min="13370" max="13371" width="15.42578125" style="16" customWidth="1"/>
    <col min="13372" max="13372" width="23" style="16" customWidth="1"/>
    <col min="13373" max="13373" width="20.5703125" style="16" customWidth="1"/>
    <col min="13374" max="13374" width="25.42578125" style="16" customWidth="1"/>
    <col min="13375" max="13375" width="18.7109375" style="16" customWidth="1"/>
    <col min="13376" max="13376" width="12.85546875" style="16" customWidth="1"/>
    <col min="13377" max="13377" width="9.140625" style="16" bestFit="1" customWidth="1"/>
    <col min="13378" max="13378" width="8.5703125" style="16"/>
    <col min="13379" max="13379" width="1.85546875" style="16" customWidth="1"/>
    <col min="13380" max="13380" width="6.5703125" style="16" bestFit="1" customWidth="1"/>
    <col min="13381" max="13381" width="15.42578125" style="16" customWidth="1"/>
    <col min="13382" max="13382" width="17.85546875" style="16" bestFit="1" customWidth="1"/>
    <col min="13383" max="13383" width="23" style="16" customWidth="1"/>
    <col min="13384" max="13384" width="20.5703125" style="16" customWidth="1"/>
    <col min="13385" max="13385" width="25.42578125" style="16" customWidth="1"/>
    <col min="13386" max="13386" width="18.7109375" style="16" customWidth="1"/>
    <col min="13387" max="13387" width="12.85546875" style="16" customWidth="1"/>
    <col min="13388" max="13388" width="9.140625" style="16" bestFit="1" customWidth="1"/>
    <col min="13389" max="13389" width="8.5703125" style="16"/>
    <col min="13390" max="13390" width="1.7109375" style="16" customWidth="1"/>
    <col min="13391" max="13391" width="6.5703125" style="16" bestFit="1" customWidth="1"/>
    <col min="13392" max="13392" width="15.42578125" style="16" customWidth="1"/>
    <col min="13393" max="13393" width="17.85546875" style="16" bestFit="1" customWidth="1"/>
    <col min="13394" max="13394" width="23" style="16" customWidth="1"/>
    <col min="13395" max="13395" width="20.5703125" style="16" customWidth="1"/>
    <col min="13396" max="13396" width="25.42578125" style="16" customWidth="1"/>
    <col min="13397" max="13397" width="18.7109375" style="16" customWidth="1"/>
    <col min="13398" max="13398" width="12.85546875" style="16" customWidth="1"/>
    <col min="13399" max="13399" width="9.140625" style="16" bestFit="1" customWidth="1"/>
    <col min="13400" max="13400" width="8.5703125" style="16"/>
    <col min="13401" max="13401" width="1.7109375" style="16" customWidth="1"/>
    <col min="13402" max="13402" width="6.5703125" style="16" bestFit="1" customWidth="1"/>
    <col min="13403" max="13403" width="15.42578125" style="16" customWidth="1"/>
    <col min="13404" max="13404" width="17.85546875" style="16" bestFit="1" customWidth="1"/>
    <col min="13405" max="13405" width="23" style="16" customWidth="1"/>
    <col min="13406" max="13406" width="20.5703125" style="16" customWidth="1"/>
    <col min="13407" max="13407" width="25.42578125" style="16" customWidth="1"/>
    <col min="13408" max="13408" width="18.7109375" style="16" customWidth="1"/>
    <col min="13409" max="13409" width="12.85546875" style="16" customWidth="1"/>
    <col min="13410" max="13410" width="9.140625" style="16" bestFit="1" customWidth="1"/>
    <col min="13411" max="13568" width="8.5703125" style="16"/>
    <col min="13569" max="13569" width="1.7109375" style="16" customWidth="1"/>
    <col min="13570" max="13570" width="6.5703125" style="16" bestFit="1" customWidth="1"/>
    <col min="13571" max="13571" width="11.7109375" style="16" bestFit="1" customWidth="1"/>
    <col min="13572" max="13572" width="18.5703125" style="16" bestFit="1" customWidth="1"/>
    <col min="13573" max="13573" width="16.5703125" style="16" bestFit="1" customWidth="1"/>
    <col min="13574" max="13574" width="20" style="16" bestFit="1" customWidth="1"/>
    <col min="13575" max="13575" width="17.5703125" style="16" bestFit="1" customWidth="1"/>
    <col min="13576" max="13576" width="20.7109375" style="16" bestFit="1" customWidth="1"/>
    <col min="13577" max="13577" width="8.42578125" style="16" bestFit="1" customWidth="1"/>
    <col min="13578" max="13579" width="8.5703125" style="16" bestFit="1"/>
    <col min="13580" max="13580" width="1.7109375" style="16" customWidth="1"/>
    <col min="13581" max="13581" width="6.5703125" style="16" bestFit="1" customWidth="1"/>
    <col min="13582" max="13582" width="11.7109375" style="16" bestFit="1" customWidth="1"/>
    <col min="13583" max="13583" width="18.5703125" style="16" bestFit="1" customWidth="1"/>
    <col min="13584" max="13584" width="16.5703125" style="16" bestFit="1" customWidth="1"/>
    <col min="13585" max="13585" width="20" style="16" bestFit="1" customWidth="1"/>
    <col min="13586" max="13586" width="17.5703125" style="16" bestFit="1" customWidth="1"/>
    <col min="13587" max="13587" width="16.85546875" style="16" bestFit="1" customWidth="1"/>
    <col min="13588" max="13588" width="8.42578125" style="16" bestFit="1" customWidth="1"/>
    <col min="13589" max="13590" width="8.5703125" style="16" bestFit="1"/>
    <col min="13591" max="13591" width="2.7109375" style="16" customWidth="1"/>
    <col min="13592" max="13592" width="6.5703125" style="16" bestFit="1" customWidth="1"/>
    <col min="13593" max="13593" width="18.5703125" style="16" customWidth="1"/>
    <col min="13594" max="13594" width="18.5703125" style="16" bestFit="1" customWidth="1"/>
    <col min="13595" max="13595" width="16.5703125" style="16" bestFit="1" customWidth="1"/>
    <col min="13596" max="13596" width="25.5703125" style="16" bestFit="1" customWidth="1"/>
    <col min="13597" max="13597" width="17.5703125" style="16" bestFit="1" customWidth="1"/>
    <col min="13598" max="13598" width="16.85546875" style="16" bestFit="1" customWidth="1"/>
    <col min="13599" max="13599" width="8.42578125" style="16" bestFit="1" customWidth="1"/>
    <col min="13600" max="13601" width="8.5703125" style="16" bestFit="1"/>
    <col min="13602" max="13602" width="2.28515625" style="16" customWidth="1"/>
    <col min="13603" max="13603" width="6.5703125" style="16" bestFit="1" customWidth="1"/>
    <col min="13604" max="13604" width="11.7109375" style="16" bestFit="1" customWidth="1"/>
    <col min="13605" max="13605" width="11.7109375" style="16" customWidth="1"/>
    <col min="13606" max="13606" width="16.5703125" style="16" bestFit="1" customWidth="1"/>
    <col min="13607" max="13607" width="20" style="16" customWidth="1"/>
    <col min="13608" max="13608" width="17.5703125" style="16" bestFit="1" customWidth="1"/>
    <col min="13609" max="13609" width="20.7109375" style="16" bestFit="1" customWidth="1"/>
    <col min="13610" max="13610" width="8.42578125" style="16" bestFit="1" customWidth="1"/>
    <col min="13611" max="13612" width="8.140625" style="16" bestFit="1" customWidth="1"/>
    <col min="13613" max="13613" width="2.28515625" style="16" customWidth="1"/>
    <col min="13614" max="13614" width="6.5703125" style="16" bestFit="1" customWidth="1"/>
    <col min="13615" max="13616" width="14.28515625" style="16" customWidth="1"/>
    <col min="13617" max="13617" width="14.28515625" style="16" bestFit="1" customWidth="1"/>
    <col min="13618" max="13618" width="20.7109375" style="16" customWidth="1"/>
    <col min="13619" max="13619" width="17.5703125" style="16" bestFit="1" customWidth="1"/>
    <col min="13620" max="13620" width="20.7109375" style="16" bestFit="1" customWidth="1"/>
    <col min="13621" max="13621" width="8.42578125" style="16" bestFit="1" customWidth="1"/>
    <col min="13622" max="13623" width="8.140625" style="16" bestFit="1" customWidth="1"/>
    <col min="13624" max="13624" width="1.85546875" style="16" customWidth="1"/>
    <col min="13625" max="13625" width="6.5703125" style="16" bestFit="1" customWidth="1"/>
    <col min="13626" max="13627" width="15.42578125" style="16" customWidth="1"/>
    <col min="13628" max="13628" width="23" style="16" customWidth="1"/>
    <col min="13629" max="13629" width="20.5703125" style="16" customWidth="1"/>
    <col min="13630" max="13630" width="25.42578125" style="16" customWidth="1"/>
    <col min="13631" max="13631" width="18.7109375" style="16" customWidth="1"/>
    <col min="13632" max="13632" width="12.85546875" style="16" customWidth="1"/>
    <col min="13633" max="13633" width="9.140625" style="16" bestFit="1" customWidth="1"/>
    <col min="13634" max="13634" width="8.5703125" style="16"/>
    <col min="13635" max="13635" width="1.85546875" style="16" customWidth="1"/>
    <col min="13636" max="13636" width="6.5703125" style="16" bestFit="1" customWidth="1"/>
    <col min="13637" max="13637" width="15.42578125" style="16" customWidth="1"/>
    <col min="13638" max="13638" width="17.85546875" style="16" bestFit="1" customWidth="1"/>
    <col min="13639" max="13639" width="23" style="16" customWidth="1"/>
    <col min="13640" max="13640" width="20.5703125" style="16" customWidth="1"/>
    <col min="13641" max="13641" width="25.42578125" style="16" customWidth="1"/>
    <col min="13642" max="13642" width="18.7109375" style="16" customWidth="1"/>
    <col min="13643" max="13643" width="12.85546875" style="16" customWidth="1"/>
    <col min="13644" max="13644" width="9.140625" style="16" bestFit="1" customWidth="1"/>
    <col min="13645" max="13645" width="8.5703125" style="16"/>
    <col min="13646" max="13646" width="1.7109375" style="16" customWidth="1"/>
    <col min="13647" max="13647" width="6.5703125" style="16" bestFit="1" customWidth="1"/>
    <col min="13648" max="13648" width="15.42578125" style="16" customWidth="1"/>
    <col min="13649" max="13649" width="17.85546875" style="16" bestFit="1" customWidth="1"/>
    <col min="13650" max="13650" width="23" style="16" customWidth="1"/>
    <col min="13651" max="13651" width="20.5703125" style="16" customWidth="1"/>
    <col min="13652" max="13652" width="25.42578125" style="16" customWidth="1"/>
    <col min="13653" max="13653" width="18.7109375" style="16" customWidth="1"/>
    <col min="13654" max="13654" width="12.85546875" style="16" customWidth="1"/>
    <col min="13655" max="13655" width="9.140625" style="16" bestFit="1" customWidth="1"/>
    <col min="13656" max="13656" width="8.5703125" style="16"/>
    <col min="13657" max="13657" width="1.7109375" style="16" customWidth="1"/>
    <col min="13658" max="13658" width="6.5703125" style="16" bestFit="1" customWidth="1"/>
    <col min="13659" max="13659" width="15.42578125" style="16" customWidth="1"/>
    <col min="13660" max="13660" width="17.85546875" style="16" bestFit="1" customWidth="1"/>
    <col min="13661" max="13661" width="23" style="16" customWidth="1"/>
    <col min="13662" max="13662" width="20.5703125" style="16" customWidth="1"/>
    <col min="13663" max="13663" width="25.42578125" style="16" customWidth="1"/>
    <col min="13664" max="13664" width="18.7109375" style="16" customWidth="1"/>
    <col min="13665" max="13665" width="12.85546875" style="16" customWidth="1"/>
    <col min="13666" max="13666" width="9.140625" style="16" bestFit="1" customWidth="1"/>
    <col min="13667" max="13824" width="8.5703125" style="16"/>
    <col min="13825" max="13825" width="1.7109375" style="16" customWidth="1"/>
    <col min="13826" max="13826" width="6.5703125" style="16" bestFit="1" customWidth="1"/>
    <col min="13827" max="13827" width="11.7109375" style="16" bestFit="1" customWidth="1"/>
    <col min="13828" max="13828" width="18.5703125" style="16" bestFit="1" customWidth="1"/>
    <col min="13829" max="13829" width="16.5703125" style="16" bestFit="1" customWidth="1"/>
    <col min="13830" max="13830" width="20" style="16" bestFit="1" customWidth="1"/>
    <col min="13831" max="13831" width="17.5703125" style="16" bestFit="1" customWidth="1"/>
    <col min="13832" max="13832" width="20.7109375" style="16" bestFit="1" customWidth="1"/>
    <col min="13833" max="13833" width="8.42578125" style="16" bestFit="1" customWidth="1"/>
    <col min="13834" max="13835" width="8.5703125" style="16" bestFit="1"/>
    <col min="13836" max="13836" width="1.7109375" style="16" customWidth="1"/>
    <col min="13837" max="13837" width="6.5703125" style="16" bestFit="1" customWidth="1"/>
    <col min="13838" max="13838" width="11.7109375" style="16" bestFit="1" customWidth="1"/>
    <col min="13839" max="13839" width="18.5703125" style="16" bestFit="1" customWidth="1"/>
    <col min="13840" max="13840" width="16.5703125" style="16" bestFit="1" customWidth="1"/>
    <col min="13841" max="13841" width="20" style="16" bestFit="1" customWidth="1"/>
    <col min="13842" max="13842" width="17.5703125" style="16" bestFit="1" customWidth="1"/>
    <col min="13843" max="13843" width="16.85546875" style="16" bestFit="1" customWidth="1"/>
    <col min="13844" max="13844" width="8.42578125" style="16" bestFit="1" customWidth="1"/>
    <col min="13845" max="13846" width="8.5703125" style="16" bestFit="1"/>
    <col min="13847" max="13847" width="2.7109375" style="16" customWidth="1"/>
    <col min="13848" max="13848" width="6.5703125" style="16" bestFit="1" customWidth="1"/>
    <col min="13849" max="13849" width="18.5703125" style="16" customWidth="1"/>
    <col min="13850" max="13850" width="18.5703125" style="16" bestFit="1" customWidth="1"/>
    <col min="13851" max="13851" width="16.5703125" style="16" bestFit="1" customWidth="1"/>
    <col min="13852" max="13852" width="25.5703125" style="16" bestFit="1" customWidth="1"/>
    <col min="13853" max="13853" width="17.5703125" style="16" bestFit="1" customWidth="1"/>
    <col min="13854" max="13854" width="16.85546875" style="16" bestFit="1" customWidth="1"/>
    <col min="13855" max="13855" width="8.42578125" style="16" bestFit="1" customWidth="1"/>
    <col min="13856" max="13857" width="8.5703125" style="16" bestFit="1"/>
    <col min="13858" max="13858" width="2.28515625" style="16" customWidth="1"/>
    <col min="13859" max="13859" width="6.5703125" style="16" bestFit="1" customWidth="1"/>
    <col min="13860" max="13860" width="11.7109375" style="16" bestFit="1" customWidth="1"/>
    <col min="13861" max="13861" width="11.7109375" style="16" customWidth="1"/>
    <col min="13862" max="13862" width="16.5703125" style="16" bestFit="1" customWidth="1"/>
    <col min="13863" max="13863" width="20" style="16" customWidth="1"/>
    <col min="13864" max="13864" width="17.5703125" style="16" bestFit="1" customWidth="1"/>
    <col min="13865" max="13865" width="20.7109375" style="16" bestFit="1" customWidth="1"/>
    <col min="13866" max="13866" width="8.42578125" style="16" bestFit="1" customWidth="1"/>
    <col min="13867" max="13868" width="8.140625" style="16" bestFit="1" customWidth="1"/>
    <col min="13869" max="13869" width="2.28515625" style="16" customWidth="1"/>
    <col min="13870" max="13870" width="6.5703125" style="16" bestFit="1" customWidth="1"/>
    <col min="13871" max="13872" width="14.28515625" style="16" customWidth="1"/>
    <col min="13873" max="13873" width="14.28515625" style="16" bestFit="1" customWidth="1"/>
    <col min="13874" max="13874" width="20.7109375" style="16" customWidth="1"/>
    <col min="13875" max="13875" width="17.5703125" style="16" bestFit="1" customWidth="1"/>
    <col min="13876" max="13876" width="20.7109375" style="16" bestFit="1" customWidth="1"/>
    <col min="13877" max="13877" width="8.42578125" style="16" bestFit="1" customWidth="1"/>
    <col min="13878" max="13879" width="8.140625" style="16" bestFit="1" customWidth="1"/>
    <col min="13880" max="13880" width="1.85546875" style="16" customWidth="1"/>
    <col min="13881" max="13881" width="6.5703125" style="16" bestFit="1" customWidth="1"/>
    <col min="13882" max="13883" width="15.42578125" style="16" customWidth="1"/>
    <col min="13884" max="13884" width="23" style="16" customWidth="1"/>
    <col min="13885" max="13885" width="20.5703125" style="16" customWidth="1"/>
    <col min="13886" max="13886" width="25.42578125" style="16" customWidth="1"/>
    <col min="13887" max="13887" width="18.7109375" style="16" customWidth="1"/>
    <col min="13888" max="13888" width="12.85546875" style="16" customWidth="1"/>
    <col min="13889" max="13889" width="9.140625" style="16" bestFit="1" customWidth="1"/>
    <col min="13890" max="13890" width="8.5703125" style="16"/>
    <col min="13891" max="13891" width="1.85546875" style="16" customWidth="1"/>
    <col min="13892" max="13892" width="6.5703125" style="16" bestFit="1" customWidth="1"/>
    <col min="13893" max="13893" width="15.42578125" style="16" customWidth="1"/>
    <col min="13894" max="13894" width="17.85546875" style="16" bestFit="1" customWidth="1"/>
    <col min="13895" max="13895" width="23" style="16" customWidth="1"/>
    <col min="13896" max="13896" width="20.5703125" style="16" customWidth="1"/>
    <col min="13897" max="13897" width="25.42578125" style="16" customWidth="1"/>
    <col min="13898" max="13898" width="18.7109375" style="16" customWidth="1"/>
    <col min="13899" max="13899" width="12.85546875" style="16" customWidth="1"/>
    <col min="13900" max="13900" width="9.140625" style="16" bestFit="1" customWidth="1"/>
    <col min="13901" max="13901" width="8.5703125" style="16"/>
    <col min="13902" max="13902" width="1.7109375" style="16" customWidth="1"/>
    <col min="13903" max="13903" width="6.5703125" style="16" bestFit="1" customWidth="1"/>
    <col min="13904" max="13904" width="15.42578125" style="16" customWidth="1"/>
    <col min="13905" max="13905" width="17.85546875" style="16" bestFit="1" customWidth="1"/>
    <col min="13906" max="13906" width="23" style="16" customWidth="1"/>
    <col min="13907" max="13907" width="20.5703125" style="16" customWidth="1"/>
    <col min="13908" max="13908" width="25.42578125" style="16" customWidth="1"/>
    <col min="13909" max="13909" width="18.7109375" style="16" customWidth="1"/>
    <col min="13910" max="13910" width="12.85546875" style="16" customWidth="1"/>
    <col min="13911" max="13911" width="9.140625" style="16" bestFit="1" customWidth="1"/>
    <col min="13912" max="13912" width="8.5703125" style="16"/>
    <col min="13913" max="13913" width="1.7109375" style="16" customWidth="1"/>
    <col min="13914" max="13914" width="6.5703125" style="16" bestFit="1" customWidth="1"/>
    <col min="13915" max="13915" width="15.42578125" style="16" customWidth="1"/>
    <col min="13916" max="13916" width="17.85546875" style="16" bestFit="1" customWidth="1"/>
    <col min="13917" max="13917" width="23" style="16" customWidth="1"/>
    <col min="13918" max="13918" width="20.5703125" style="16" customWidth="1"/>
    <col min="13919" max="13919" width="25.42578125" style="16" customWidth="1"/>
    <col min="13920" max="13920" width="18.7109375" style="16" customWidth="1"/>
    <col min="13921" max="13921" width="12.85546875" style="16" customWidth="1"/>
    <col min="13922" max="13922" width="9.140625" style="16" bestFit="1" customWidth="1"/>
    <col min="13923" max="14080" width="8.5703125" style="16"/>
    <col min="14081" max="14081" width="1.7109375" style="16" customWidth="1"/>
    <col min="14082" max="14082" width="6.5703125" style="16" bestFit="1" customWidth="1"/>
    <col min="14083" max="14083" width="11.7109375" style="16" bestFit="1" customWidth="1"/>
    <col min="14084" max="14084" width="18.5703125" style="16" bestFit="1" customWidth="1"/>
    <col min="14085" max="14085" width="16.5703125" style="16" bestFit="1" customWidth="1"/>
    <col min="14086" max="14086" width="20" style="16" bestFit="1" customWidth="1"/>
    <col min="14087" max="14087" width="17.5703125" style="16" bestFit="1" customWidth="1"/>
    <col min="14088" max="14088" width="20.7109375" style="16" bestFit="1" customWidth="1"/>
    <col min="14089" max="14089" width="8.42578125" style="16" bestFit="1" customWidth="1"/>
    <col min="14090" max="14091" width="8.5703125" style="16" bestFit="1"/>
    <col min="14092" max="14092" width="1.7109375" style="16" customWidth="1"/>
    <col min="14093" max="14093" width="6.5703125" style="16" bestFit="1" customWidth="1"/>
    <col min="14094" max="14094" width="11.7109375" style="16" bestFit="1" customWidth="1"/>
    <col min="14095" max="14095" width="18.5703125" style="16" bestFit="1" customWidth="1"/>
    <col min="14096" max="14096" width="16.5703125" style="16" bestFit="1" customWidth="1"/>
    <col min="14097" max="14097" width="20" style="16" bestFit="1" customWidth="1"/>
    <col min="14098" max="14098" width="17.5703125" style="16" bestFit="1" customWidth="1"/>
    <col min="14099" max="14099" width="16.85546875" style="16" bestFit="1" customWidth="1"/>
    <col min="14100" max="14100" width="8.42578125" style="16" bestFit="1" customWidth="1"/>
    <col min="14101" max="14102" width="8.5703125" style="16" bestFit="1"/>
    <col min="14103" max="14103" width="2.7109375" style="16" customWidth="1"/>
    <col min="14104" max="14104" width="6.5703125" style="16" bestFit="1" customWidth="1"/>
    <col min="14105" max="14105" width="18.5703125" style="16" customWidth="1"/>
    <col min="14106" max="14106" width="18.5703125" style="16" bestFit="1" customWidth="1"/>
    <col min="14107" max="14107" width="16.5703125" style="16" bestFit="1" customWidth="1"/>
    <col min="14108" max="14108" width="25.5703125" style="16" bestFit="1" customWidth="1"/>
    <col min="14109" max="14109" width="17.5703125" style="16" bestFit="1" customWidth="1"/>
    <col min="14110" max="14110" width="16.85546875" style="16" bestFit="1" customWidth="1"/>
    <col min="14111" max="14111" width="8.42578125" style="16" bestFit="1" customWidth="1"/>
    <col min="14112" max="14113" width="8.5703125" style="16" bestFit="1"/>
    <col min="14114" max="14114" width="2.28515625" style="16" customWidth="1"/>
    <col min="14115" max="14115" width="6.5703125" style="16" bestFit="1" customWidth="1"/>
    <col min="14116" max="14116" width="11.7109375" style="16" bestFit="1" customWidth="1"/>
    <col min="14117" max="14117" width="11.7109375" style="16" customWidth="1"/>
    <col min="14118" max="14118" width="16.5703125" style="16" bestFit="1" customWidth="1"/>
    <col min="14119" max="14119" width="20" style="16" customWidth="1"/>
    <col min="14120" max="14120" width="17.5703125" style="16" bestFit="1" customWidth="1"/>
    <col min="14121" max="14121" width="20.7109375" style="16" bestFit="1" customWidth="1"/>
    <col min="14122" max="14122" width="8.42578125" style="16" bestFit="1" customWidth="1"/>
    <col min="14123" max="14124" width="8.140625" style="16" bestFit="1" customWidth="1"/>
    <col min="14125" max="14125" width="2.28515625" style="16" customWidth="1"/>
    <col min="14126" max="14126" width="6.5703125" style="16" bestFit="1" customWidth="1"/>
    <col min="14127" max="14128" width="14.28515625" style="16" customWidth="1"/>
    <col min="14129" max="14129" width="14.28515625" style="16" bestFit="1" customWidth="1"/>
    <col min="14130" max="14130" width="20.7109375" style="16" customWidth="1"/>
    <col min="14131" max="14131" width="17.5703125" style="16" bestFit="1" customWidth="1"/>
    <col min="14132" max="14132" width="20.7109375" style="16" bestFit="1" customWidth="1"/>
    <col min="14133" max="14133" width="8.42578125" style="16" bestFit="1" customWidth="1"/>
    <col min="14134" max="14135" width="8.140625" style="16" bestFit="1" customWidth="1"/>
    <col min="14136" max="14136" width="1.85546875" style="16" customWidth="1"/>
    <col min="14137" max="14137" width="6.5703125" style="16" bestFit="1" customWidth="1"/>
    <col min="14138" max="14139" width="15.42578125" style="16" customWidth="1"/>
    <col min="14140" max="14140" width="23" style="16" customWidth="1"/>
    <col min="14141" max="14141" width="20.5703125" style="16" customWidth="1"/>
    <col min="14142" max="14142" width="25.42578125" style="16" customWidth="1"/>
    <col min="14143" max="14143" width="18.7109375" style="16" customWidth="1"/>
    <col min="14144" max="14144" width="12.85546875" style="16" customWidth="1"/>
    <col min="14145" max="14145" width="9.140625" style="16" bestFit="1" customWidth="1"/>
    <col min="14146" max="14146" width="8.5703125" style="16"/>
    <col min="14147" max="14147" width="1.85546875" style="16" customWidth="1"/>
    <col min="14148" max="14148" width="6.5703125" style="16" bestFit="1" customWidth="1"/>
    <col min="14149" max="14149" width="15.42578125" style="16" customWidth="1"/>
    <col min="14150" max="14150" width="17.85546875" style="16" bestFit="1" customWidth="1"/>
    <col min="14151" max="14151" width="23" style="16" customWidth="1"/>
    <col min="14152" max="14152" width="20.5703125" style="16" customWidth="1"/>
    <col min="14153" max="14153" width="25.42578125" style="16" customWidth="1"/>
    <col min="14154" max="14154" width="18.7109375" style="16" customWidth="1"/>
    <col min="14155" max="14155" width="12.85546875" style="16" customWidth="1"/>
    <col min="14156" max="14156" width="9.140625" style="16" bestFit="1" customWidth="1"/>
    <col min="14157" max="14157" width="8.5703125" style="16"/>
    <col min="14158" max="14158" width="1.7109375" style="16" customWidth="1"/>
    <col min="14159" max="14159" width="6.5703125" style="16" bestFit="1" customWidth="1"/>
    <col min="14160" max="14160" width="15.42578125" style="16" customWidth="1"/>
    <col min="14161" max="14161" width="17.85546875" style="16" bestFit="1" customWidth="1"/>
    <col min="14162" max="14162" width="23" style="16" customWidth="1"/>
    <col min="14163" max="14163" width="20.5703125" style="16" customWidth="1"/>
    <col min="14164" max="14164" width="25.42578125" style="16" customWidth="1"/>
    <col min="14165" max="14165" width="18.7109375" style="16" customWidth="1"/>
    <col min="14166" max="14166" width="12.85546875" style="16" customWidth="1"/>
    <col min="14167" max="14167" width="9.140625" style="16" bestFit="1" customWidth="1"/>
    <col min="14168" max="14168" width="8.5703125" style="16"/>
    <col min="14169" max="14169" width="1.7109375" style="16" customWidth="1"/>
    <col min="14170" max="14170" width="6.5703125" style="16" bestFit="1" customWidth="1"/>
    <col min="14171" max="14171" width="15.42578125" style="16" customWidth="1"/>
    <col min="14172" max="14172" width="17.85546875" style="16" bestFit="1" customWidth="1"/>
    <col min="14173" max="14173" width="23" style="16" customWidth="1"/>
    <col min="14174" max="14174" width="20.5703125" style="16" customWidth="1"/>
    <col min="14175" max="14175" width="25.42578125" style="16" customWidth="1"/>
    <col min="14176" max="14176" width="18.7109375" style="16" customWidth="1"/>
    <col min="14177" max="14177" width="12.85546875" style="16" customWidth="1"/>
    <col min="14178" max="14178" width="9.140625" style="16" bestFit="1" customWidth="1"/>
    <col min="14179" max="14336" width="8.5703125" style="16"/>
    <col min="14337" max="14337" width="1.7109375" style="16" customWidth="1"/>
    <col min="14338" max="14338" width="6.5703125" style="16" bestFit="1" customWidth="1"/>
    <col min="14339" max="14339" width="11.7109375" style="16" bestFit="1" customWidth="1"/>
    <col min="14340" max="14340" width="18.5703125" style="16" bestFit="1" customWidth="1"/>
    <col min="14341" max="14341" width="16.5703125" style="16" bestFit="1" customWidth="1"/>
    <col min="14342" max="14342" width="20" style="16" bestFit="1" customWidth="1"/>
    <col min="14343" max="14343" width="17.5703125" style="16" bestFit="1" customWidth="1"/>
    <col min="14344" max="14344" width="20.7109375" style="16" bestFit="1" customWidth="1"/>
    <col min="14345" max="14345" width="8.42578125" style="16" bestFit="1" customWidth="1"/>
    <col min="14346" max="14347" width="8.5703125" style="16" bestFit="1"/>
    <col min="14348" max="14348" width="1.7109375" style="16" customWidth="1"/>
    <col min="14349" max="14349" width="6.5703125" style="16" bestFit="1" customWidth="1"/>
    <col min="14350" max="14350" width="11.7109375" style="16" bestFit="1" customWidth="1"/>
    <col min="14351" max="14351" width="18.5703125" style="16" bestFit="1" customWidth="1"/>
    <col min="14352" max="14352" width="16.5703125" style="16" bestFit="1" customWidth="1"/>
    <col min="14353" max="14353" width="20" style="16" bestFit="1" customWidth="1"/>
    <col min="14354" max="14354" width="17.5703125" style="16" bestFit="1" customWidth="1"/>
    <col min="14355" max="14355" width="16.85546875" style="16" bestFit="1" customWidth="1"/>
    <col min="14356" max="14356" width="8.42578125" style="16" bestFit="1" customWidth="1"/>
    <col min="14357" max="14358" width="8.5703125" style="16" bestFit="1"/>
    <col min="14359" max="14359" width="2.7109375" style="16" customWidth="1"/>
    <col min="14360" max="14360" width="6.5703125" style="16" bestFit="1" customWidth="1"/>
    <col min="14361" max="14361" width="18.5703125" style="16" customWidth="1"/>
    <col min="14362" max="14362" width="18.5703125" style="16" bestFit="1" customWidth="1"/>
    <col min="14363" max="14363" width="16.5703125" style="16" bestFit="1" customWidth="1"/>
    <col min="14364" max="14364" width="25.5703125" style="16" bestFit="1" customWidth="1"/>
    <col min="14365" max="14365" width="17.5703125" style="16" bestFit="1" customWidth="1"/>
    <col min="14366" max="14366" width="16.85546875" style="16" bestFit="1" customWidth="1"/>
    <col min="14367" max="14367" width="8.42578125" style="16" bestFit="1" customWidth="1"/>
    <col min="14368" max="14369" width="8.5703125" style="16" bestFit="1"/>
    <col min="14370" max="14370" width="2.28515625" style="16" customWidth="1"/>
    <col min="14371" max="14371" width="6.5703125" style="16" bestFit="1" customWidth="1"/>
    <col min="14372" max="14372" width="11.7109375" style="16" bestFit="1" customWidth="1"/>
    <col min="14373" max="14373" width="11.7109375" style="16" customWidth="1"/>
    <col min="14374" max="14374" width="16.5703125" style="16" bestFit="1" customWidth="1"/>
    <col min="14375" max="14375" width="20" style="16" customWidth="1"/>
    <col min="14376" max="14376" width="17.5703125" style="16" bestFit="1" customWidth="1"/>
    <col min="14377" max="14377" width="20.7109375" style="16" bestFit="1" customWidth="1"/>
    <col min="14378" max="14378" width="8.42578125" style="16" bestFit="1" customWidth="1"/>
    <col min="14379" max="14380" width="8.140625" style="16" bestFit="1" customWidth="1"/>
    <col min="14381" max="14381" width="2.28515625" style="16" customWidth="1"/>
    <col min="14382" max="14382" width="6.5703125" style="16" bestFit="1" customWidth="1"/>
    <col min="14383" max="14384" width="14.28515625" style="16" customWidth="1"/>
    <col min="14385" max="14385" width="14.28515625" style="16" bestFit="1" customWidth="1"/>
    <col min="14386" max="14386" width="20.7109375" style="16" customWidth="1"/>
    <col min="14387" max="14387" width="17.5703125" style="16" bestFit="1" customWidth="1"/>
    <col min="14388" max="14388" width="20.7109375" style="16" bestFit="1" customWidth="1"/>
    <col min="14389" max="14389" width="8.42578125" style="16" bestFit="1" customWidth="1"/>
    <col min="14390" max="14391" width="8.140625" style="16" bestFit="1" customWidth="1"/>
    <col min="14392" max="14392" width="1.85546875" style="16" customWidth="1"/>
    <col min="14393" max="14393" width="6.5703125" style="16" bestFit="1" customWidth="1"/>
    <col min="14394" max="14395" width="15.42578125" style="16" customWidth="1"/>
    <col min="14396" max="14396" width="23" style="16" customWidth="1"/>
    <col min="14397" max="14397" width="20.5703125" style="16" customWidth="1"/>
    <col min="14398" max="14398" width="25.42578125" style="16" customWidth="1"/>
    <col min="14399" max="14399" width="18.7109375" style="16" customWidth="1"/>
    <col min="14400" max="14400" width="12.85546875" style="16" customWidth="1"/>
    <col min="14401" max="14401" width="9.140625" style="16" bestFit="1" customWidth="1"/>
    <col min="14402" max="14402" width="8.5703125" style="16"/>
    <col min="14403" max="14403" width="1.85546875" style="16" customWidth="1"/>
    <col min="14404" max="14404" width="6.5703125" style="16" bestFit="1" customWidth="1"/>
    <col min="14405" max="14405" width="15.42578125" style="16" customWidth="1"/>
    <col min="14406" max="14406" width="17.85546875" style="16" bestFit="1" customWidth="1"/>
    <col min="14407" max="14407" width="23" style="16" customWidth="1"/>
    <col min="14408" max="14408" width="20.5703125" style="16" customWidth="1"/>
    <col min="14409" max="14409" width="25.42578125" style="16" customWidth="1"/>
    <col min="14410" max="14410" width="18.7109375" style="16" customWidth="1"/>
    <col min="14411" max="14411" width="12.85546875" style="16" customWidth="1"/>
    <col min="14412" max="14412" width="9.140625" style="16" bestFit="1" customWidth="1"/>
    <col min="14413" max="14413" width="8.5703125" style="16"/>
    <col min="14414" max="14414" width="1.7109375" style="16" customWidth="1"/>
    <col min="14415" max="14415" width="6.5703125" style="16" bestFit="1" customWidth="1"/>
    <col min="14416" max="14416" width="15.42578125" style="16" customWidth="1"/>
    <col min="14417" max="14417" width="17.85546875" style="16" bestFit="1" customWidth="1"/>
    <col min="14418" max="14418" width="23" style="16" customWidth="1"/>
    <col min="14419" max="14419" width="20.5703125" style="16" customWidth="1"/>
    <col min="14420" max="14420" width="25.42578125" style="16" customWidth="1"/>
    <col min="14421" max="14421" width="18.7109375" style="16" customWidth="1"/>
    <col min="14422" max="14422" width="12.85546875" style="16" customWidth="1"/>
    <col min="14423" max="14423" width="9.140625" style="16" bestFit="1" customWidth="1"/>
    <col min="14424" max="14424" width="8.5703125" style="16"/>
    <col min="14425" max="14425" width="1.7109375" style="16" customWidth="1"/>
    <col min="14426" max="14426" width="6.5703125" style="16" bestFit="1" customWidth="1"/>
    <col min="14427" max="14427" width="15.42578125" style="16" customWidth="1"/>
    <col min="14428" max="14428" width="17.85546875" style="16" bestFit="1" customWidth="1"/>
    <col min="14429" max="14429" width="23" style="16" customWidth="1"/>
    <col min="14430" max="14430" width="20.5703125" style="16" customWidth="1"/>
    <col min="14431" max="14431" width="25.42578125" style="16" customWidth="1"/>
    <col min="14432" max="14432" width="18.7109375" style="16" customWidth="1"/>
    <col min="14433" max="14433" width="12.85546875" style="16" customWidth="1"/>
    <col min="14434" max="14434" width="9.140625" style="16" bestFit="1" customWidth="1"/>
    <col min="14435" max="14592" width="8.5703125" style="16"/>
    <col min="14593" max="14593" width="1.7109375" style="16" customWidth="1"/>
    <col min="14594" max="14594" width="6.5703125" style="16" bestFit="1" customWidth="1"/>
    <col min="14595" max="14595" width="11.7109375" style="16" bestFit="1" customWidth="1"/>
    <col min="14596" max="14596" width="18.5703125" style="16" bestFit="1" customWidth="1"/>
    <col min="14597" max="14597" width="16.5703125" style="16" bestFit="1" customWidth="1"/>
    <col min="14598" max="14598" width="20" style="16" bestFit="1" customWidth="1"/>
    <col min="14599" max="14599" width="17.5703125" style="16" bestFit="1" customWidth="1"/>
    <col min="14600" max="14600" width="20.7109375" style="16" bestFit="1" customWidth="1"/>
    <col min="14601" max="14601" width="8.42578125" style="16" bestFit="1" customWidth="1"/>
    <col min="14602" max="14603" width="8.5703125" style="16" bestFit="1"/>
    <col min="14604" max="14604" width="1.7109375" style="16" customWidth="1"/>
    <col min="14605" max="14605" width="6.5703125" style="16" bestFit="1" customWidth="1"/>
    <col min="14606" max="14606" width="11.7109375" style="16" bestFit="1" customWidth="1"/>
    <col min="14607" max="14607" width="18.5703125" style="16" bestFit="1" customWidth="1"/>
    <col min="14608" max="14608" width="16.5703125" style="16" bestFit="1" customWidth="1"/>
    <col min="14609" max="14609" width="20" style="16" bestFit="1" customWidth="1"/>
    <col min="14610" max="14610" width="17.5703125" style="16" bestFit="1" customWidth="1"/>
    <col min="14611" max="14611" width="16.85546875" style="16" bestFit="1" customWidth="1"/>
    <col min="14612" max="14612" width="8.42578125" style="16" bestFit="1" customWidth="1"/>
    <col min="14613" max="14614" width="8.5703125" style="16" bestFit="1"/>
    <col min="14615" max="14615" width="2.7109375" style="16" customWidth="1"/>
    <col min="14616" max="14616" width="6.5703125" style="16" bestFit="1" customWidth="1"/>
    <col min="14617" max="14617" width="18.5703125" style="16" customWidth="1"/>
    <col min="14618" max="14618" width="18.5703125" style="16" bestFit="1" customWidth="1"/>
    <col min="14619" max="14619" width="16.5703125" style="16" bestFit="1" customWidth="1"/>
    <col min="14620" max="14620" width="25.5703125" style="16" bestFit="1" customWidth="1"/>
    <col min="14621" max="14621" width="17.5703125" style="16" bestFit="1" customWidth="1"/>
    <col min="14622" max="14622" width="16.85546875" style="16" bestFit="1" customWidth="1"/>
    <col min="14623" max="14623" width="8.42578125" style="16" bestFit="1" customWidth="1"/>
    <col min="14624" max="14625" width="8.5703125" style="16" bestFit="1"/>
    <col min="14626" max="14626" width="2.28515625" style="16" customWidth="1"/>
    <col min="14627" max="14627" width="6.5703125" style="16" bestFit="1" customWidth="1"/>
    <col min="14628" max="14628" width="11.7109375" style="16" bestFit="1" customWidth="1"/>
    <col min="14629" max="14629" width="11.7109375" style="16" customWidth="1"/>
    <col min="14630" max="14630" width="16.5703125" style="16" bestFit="1" customWidth="1"/>
    <col min="14631" max="14631" width="20" style="16" customWidth="1"/>
    <col min="14632" max="14632" width="17.5703125" style="16" bestFit="1" customWidth="1"/>
    <col min="14633" max="14633" width="20.7109375" style="16" bestFit="1" customWidth="1"/>
    <col min="14634" max="14634" width="8.42578125" style="16" bestFit="1" customWidth="1"/>
    <col min="14635" max="14636" width="8.140625" style="16" bestFit="1" customWidth="1"/>
    <col min="14637" max="14637" width="2.28515625" style="16" customWidth="1"/>
    <col min="14638" max="14638" width="6.5703125" style="16" bestFit="1" customWidth="1"/>
    <col min="14639" max="14640" width="14.28515625" style="16" customWidth="1"/>
    <col min="14641" max="14641" width="14.28515625" style="16" bestFit="1" customWidth="1"/>
    <col min="14642" max="14642" width="20.7109375" style="16" customWidth="1"/>
    <col min="14643" max="14643" width="17.5703125" style="16" bestFit="1" customWidth="1"/>
    <col min="14644" max="14644" width="20.7109375" style="16" bestFit="1" customWidth="1"/>
    <col min="14645" max="14645" width="8.42578125" style="16" bestFit="1" customWidth="1"/>
    <col min="14646" max="14647" width="8.140625" style="16" bestFit="1" customWidth="1"/>
    <col min="14648" max="14648" width="1.85546875" style="16" customWidth="1"/>
    <col min="14649" max="14649" width="6.5703125" style="16" bestFit="1" customWidth="1"/>
    <col min="14650" max="14651" width="15.42578125" style="16" customWidth="1"/>
    <col min="14652" max="14652" width="23" style="16" customWidth="1"/>
    <col min="14653" max="14653" width="20.5703125" style="16" customWidth="1"/>
    <col min="14654" max="14654" width="25.42578125" style="16" customWidth="1"/>
    <col min="14655" max="14655" width="18.7109375" style="16" customWidth="1"/>
    <col min="14656" max="14656" width="12.85546875" style="16" customWidth="1"/>
    <col min="14657" max="14657" width="9.140625" style="16" bestFit="1" customWidth="1"/>
    <col min="14658" max="14658" width="8.5703125" style="16"/>
    <col min="14659" max="14659" width="1.85546875" style="16" customWidth="1"/>
    <col min="14660" max="14660" width="6.5703125" style="16" bestFit="1" customWidth="1"/>
    <col min="14661" max="14661" width="15.42578125" style="16" customWidth="1"/>
    <col min="14662" max="14662" width="17.85546875" style="16" bestFit="1" customWidth="1"/>
    <col min="14663" max="14663" width="23" style="16" customWidth="1"/>
    <col min="14664" max="14664" width="20.5703125" style="16" customWidth="1"/>
    <col min="14665" max="14665" width="25.42578125" style="16" customWidth="1"/>
    <col min="14666" max="14666" width="18.7109375" style="16" customWidth="1"/>
    <col min="14667" max="14667" width="12.85546875" style="16" customWidth="1"/>
    <col min="14668" max="14668" width="9.140625" style="16" bestFit="1" customWidth="1"/>
    <col min="14669" max="14669" width="8.5703125" style="16"/>
    <col min="14670" max="14670" width="1.7109375" style="16" customWidth="1"/>
    <col min="14671" max="14671" width="6.5703125" style="16" bestFit="1" customWidth="1"/>
    <col min="14672" max="14672" width="15.42578125" style="16" customWidth="1"/>
    <col min="14673" max="14673" width="17.85546875" style="16" bestFit="1" customWidth="1"/>
    <col min="14674" max="14674" width="23" style="16" customWidth="1"/>
    <col min="14675" max="14675" width="20.5703125" style="16" customWidth="1"/>
    <col min="14676" max="14676" width="25.42578125" style="16" customWidth="1"/>
    <col min="14677" max="14677" width="18.7109375" style="16" customWidth="1"/>
    <col min="14678" max="14678" width="12.85546875" style="16" customWidth="1"/>
    <col min="14679" max="14679" width="9.140625" style="16" bestFit="1" customWidth="1"/>
    <col min="14680" max="14680" width="8.5703125" style="16"/>
    <col min="14681" max="14681" width="1.7109375" style="16" customWidth="1"/>
    <col min="14682" max="14682" width="6.5703125" style="16" bestFit="1" customWidth="1"/>
    <col min="14683" max="14683" width="15.42578125" style="16" customWidth="1"/>
    <col min="14684" max="14684" width="17.85546875" style="16" bestFit="1" customWidth="1"/>
    <col min="14685" max="14685" width="23" style="16" customWidth="1"/>
    <col min="14686" max="14686" width="20.5703125" style="16" customWidth="1"/>
    <col min="14687" max="14687" width="25.42578125" style="16" customWidth="1"/>
    <col min="14688" max="14688" width="18.7109375" style="16" customWidth="1"/>
    <col min="14689" max="14689" width="12.85546875" style="16" customWidth="1"/>
    <col min="14690" max="14690" width="9.140625" style="16" bestFit="1" customWidth="1"/>
    <col min="14691" max="14848" width="8.5703125" style="16"/>
    <col min="14849" max="14849" width="1.7109375" style="16" customWidth="1"/>
    <col min="14850" max="14850" width="6.5703125" style="16" bestFit="1" customWidth="1"/>
    <col min="14851" max="14851" width="11.7109375" style="16" bestFit="1" customWidth="1"/>
    <col min="14852" max="14852" width="18.5703125" style="16" bestFit="1" customWidth="1"/>
    <col min="14853" max="14853" width="16.5703125" style="16" bestFit="1" customWidth="1"/>
    <col min="14854" max="14854" width="20" style="16" bestFit="1" customWidth="1"/>
    <col min="14855" max="14855" width="17.5703125" style="16" bestFit="1" customWidth="1"/>
    <col min="14856" max="14856" width="20.7109375" style="16" bestFit="1" customWidth="1"/>
    <col min="14857" max="14857" width="8.42578125" style="16" bestFit="1" customWidth="1"/>
    <col min="14858" max="14859" width="8.5703125" style="16" bestFit="1"/>
    <col min="14860" max="14860" width="1.7109375" style="16" customWidth="1"/>
    <col min="14861" max="14861" width="6.5703125" style="16" bestFit="1" customWidth="1"/>
    <col min="14862" max="14862" width="11.7109375" style="16" bestFit="1" customWidth="1"/>
    <col min="14863" max="14863" width="18.5703125" style="16" bestFit="1" customWidth="1"/>
    <col min="14864" max="14864" width="16.5703125" style="16" bestFit="1" customWidth="1"/>
    <col min="14865" max="14865" width="20" style="16" bestFit="1" customWidth="1"/>
    <col min="14866" max="14866" width="17.5703125" style="16" bestFit="1" customWidth="1"/>
    <col min="14867" max="14867" width="16.85546875" style="16" bestFit="1" customWidth="1"/>
    <col min="14868" max="14868" width="8.42578125" style="16" bestFit="1" customWidth="1"/>
    <col min="14869" max="14870" width="8.5703125" style="16" bestFit="1"/>
    <col min="14871" max="14871" width="2.7109375" style="16" customWidth="1"/>
    <col min="14872" max="14872" width="6.5703125" style="16" bestFit="1" customWidth="1"/>
    <col min="14873" max="14873" width="18.5703125" style="16" customWidth="1"/>
    <col min="14874" max="14874" width="18.5703125" style="16" bestFit="1" customWidth="1"/>
    <col min="14875" max="14875" width="16.5703125" style="16" bestFit="1" customWidth="1"/>
    <col min="14876" max="14876" width="25.5703125" style="16" bestFit="1" customWidth="1"/>
    <col min="14877" max="14877" width="17.5703125" style="16" bestFit="1" customWidth="1"/>
    <col min="14878" max="14878" width="16.85546875" style="16" bestFit="1" customWidth="1"/>
    <col min="14879" max="14879" width="8.42578125" style="16" bestFit="1" customWidth="1"/>
    <col min="14880" max="14881" width="8.5703125" style="16" bestFit="1"/>
    <col min="14882" max="14882" width="2.28515625" style="16" customWidth="1"/>
    <col min="14883" max="14883" width="6.5703125" style="16" bestFit="1" customWidth="1"/>
    <col min="14884" max="14884" width="11.7109375" style="16" bestFit="1" customWidth="1"/>
    <col min="14885" max="14885" width="11.7109375" style="16" customWidth="1"/>
    <col min="14886" max="14886" width="16.5703125" style="16" bestFit="1" customWidth="1"/>
    <col min="14887" max="14887" width="20" style="16" customWidth="1"/>
    <col min="14888" max="14888" width="17.5703125" style="16" bestFit="1" customWidth="1"/>
    <col min="14889" max="14889" width="20.7109375" style="16" bestFit="1" customWidth="1"/>
    <col min="14890" max="14890" width="8.42578125" style="16" bestFit="1" customWidth="1"/>
    <col min="14891" max="14892" width="8.140625" style="16" bestFit="1" customWidth="1"/>
    <col min="14893" max="14893" width="2.28515625" style="16" customWidth="1"/>
    <col min="14894" max="14894" width="6.5703125" style="16" bestFit="1" customWidth="1"/>
    <col min="14895" max="14896" width="14.28515625" style="16" customWidth="1"/>
    <col min="14897" max="14897" width="14.28515625" style="16" bestFit="1" customWidth="1"/>
    <col min="14898" max="14898" width="20.7109375" style="16" customWidth="1"/>
    <col min="14899" max="14899" width="17.5703125" style="16" bestFit="1" customWidth="1"/>
    <col min="14900" max="14900" width="20.7109375" style="16" bestFit="1" customWidth="1"/>
    <col min="14901" max="14901" width="8.42578125" style="16" bestFit="1" customWidth="1"/>
    <col min="14902" max="14903" width="8.140625" style="16" bestFit="1" customWidth="1"/>
    <col min="14904" max="14904" width="1.85546875" style="16" customWidth="1"/>
    <col min="14905" max="14905" width="6.5703125" style="16" bestFit="1" customWidth="1"/>
    <col min="14906" max="14907" width="15.42578125" style="16" customWidth="1"/>
    <col min="14908" max="14908" width="23" style="16" customWidth="1"/>
    <col min="14909" max="14909" width="20.5703125" style="16" customWidth="1"/>
    <col min="14910" max="14910" width="25.42578125" style="16" customWidth="1"/>
    <col min="14911" max="14911" width="18.7109375" style="16" customWidth="1"/>
    <col min="14912" max="14912" width="12.85546875" style="16" customWidth="1"/>
    <col min="14913" max="14913" width="9.140625" style="16" bestFit="1" customWidth="1"/>
    <col min="14914" max="14914" width="8.5703125" style="16"/>
    <col min="14915" max="14915" width="1.85546875" style="16" customWidth="1"/>
    <col min="14916" max="14916" width="6.5703125" style="16" bestFit="1" customWidth="1"/>
    <col min="14917" max="14917" width="15.42578125" style="16" customWidth="1"/>
    <col min="14918" max="14918" width="17.85546875" style="16" bestFit="1" customWidth="1"/>
    <col min="14919" max="14919" width="23" style="16" customWidth="1"/>
    <col min="14920" max="14920" width="20.5703125" style="16" customWidth="1"/>
    <col min="14921" max="14921" width="25.42578125" style="16" customWidth="1"/>
    <col min="14922" max="14922" width="18.7109375" style="16" customWidth="1"/>
    <col min="14923" max="14923" width="12.85546875" style="16" customWidth="1"/>
    <col min="14924" max="14924" width="9.140625" style="16" bestFit="1" customWidth="1"/>
    <col min="14925" max="14925" width="8.5703125" style="16"/>
    <col min="14926" max="14926" width="1.7109375" style="16" customWidth="1"/>
    <col min="14927" max="14927" width="6.5703125" style="16" bestFit="1" customWidth="1"/>
    <col min="14928" max="14928" width="15.42578125" style="16" customWidth="1"/>
    <col min="14929" max="14929" width="17.85546875" style="16" bestFit="1" customWidth="1"/>
    <col min="14930" max="14930" width="23" style="16" customWidth="1"/>
    <col min="14931" max="14931" width="20.5703125" style="16" customWidth="1"/>
    <col min="14932" max="14932" width="25.42578125" style="16" customWidth="1"/>
    <col min="14933" max="14933" width="18.7109375" style="16" customWidth="1"/>
    <col min="14934" max="14934" width="12.85546875" style="16" customWidth="1"/>
    <col min="14935" max="14935" width="9.140625" style="16" bestFit="1" customWidth="1"/>
    <col min="14936" max="14936" width="8.5703125" style="16"/>
    <col min="14937" max="14937" width="1.7109375" style="16" customWidth="1"/>
    <col min="14938" max="14938" width="6.5703125" style="16" bestFit="1" customWidth="1"/>
    <col min="14939" max="14939" width="15.42578125" style="16" customWidth="1"/>
    <col min="14940" max="14940" width="17.85546875" style="16" bestFit="1" customWidth="1"/>
    <col min="14941" max="14941" width="23" style="16" customWidth="1"/>
    <col min="14942" max="14942" width="20.5703125" style="16" customWidth="1"/>
    <col min="14943" max="14943" width="25.42578125" style="16" customWidth="1"/>
    <col min="14944" max="14944" width="18.7109375" style="16" customWidth="1"/>
    <col min="14945" max="14945" width="12.85546875" style="16" customWidth="1"/>
    <col min="14946" max="14946" width="9.140625" style="16" bestFit="1" customWidth="1"/>
    <col min="14947" max="15104" width="8.5703125" style="16"/>
    <col min="15105" max="15105" width="1.7109375" style="16" customWidth="1"/>
    <col min="15106" max="15106" width="6.5703125" style="16" bestFit="1" customWidth="1"/>
    <col min="15107" max="15107" width="11.7109375" style="16" bestFit="1" customWidth="1"/>
    <col min="15108" max="15108" width="18.5703125" style="16" bestFit="1" customWidth="1"/>
    <col min="15109" max="15109" width="16.5703125" style="16" bestFit="1" customWidth="1"/>
    <col min="15110" max="15110" width="20" style="16" bestFit="1" customWidth="1"/>
    <col min="15111" max="15111" width="17.5703125" style="16" bestFit="1" customWidth="1"/>
    <col min="15112" max="15112" width="20.7109375" style="16" bestFit="1" customWidth="1"/>
    <col min="15113" max="15113" width="8.42578125" style="16" bestFit="1" customWidth="1"/>
    <col min="15114" max="15115" width="8.5703125" style="16" bestFit="1"/>
    <col min="15116" max="15116" width="1.7109375" style="16" customWidth="1"/>
    <col min="15117" max="15117" width="6.5703125" style="16" bestFit="1" customWidth="1"/>
    <col min="15118" max="15118" width="11.7109375" style="16" bestFit="1" customWidth="1"/>
    <col min="15119" max="15119" width="18.5703125" style="16" bestFit="1" customWidth="1"/>
    <col min="15120" max="15120" width="16.5703125" style="16" bestFit="1" customWidth="1"/>
    <col min="15121" max="15121" width="20" style="16" bestFit="1" customWidth="1"/>
    <col min="15122" max="15122" width="17.5703125" style="16" bestFit="1" customWidth="1"/>
    <col min="15123" max="15123" width="16.85546875" style="16" bestFit="1" customWidth="1"/>
    <col min="15124" max="15124" width="8.42578125" style="16" bestFit="1" customWidth="1"/>
    <col min="15125" max="15126" width="8.5703125" style="16" bestFit="1"/>
    <col min="15127" max="15127" width="2.7109375" style="16" customWidth="1"/>
    <col min="15128" max="15128" width="6.5703125" style="16" bestFit="1" customWidth="1"/>
    <col min="15129" max="15129" width="18.5703125" style="16" customWidth="1"/>
    <col min="15130" max="15130" width="18.5703125" style="16" bestFit="1" customWidth="1"/>
    <col min="15131" max="15131" width="16.5703125" style="16" bestFit="1" customWidth="1"/>
    <col min="15132" max="15132" width="25.5703125" style="16" bestFit="1" customWidth="1"/>
    <col min="15133" max="15133" width="17.5703125" style="16" bestFit="1" customWidth="1"/>
    <col min="15134" max="15134" width="16.85546875" style="16" bestFit="1" customWidth="1"/>
    <col min="15135" max="15135" width="8.42578125" style="16" bestFit="1" customWidth="1"/>
    <col min="15136" max="15137" width="8.5703125" style="16" bestFit="1"/>
    <col min="15138" max="15138" width="2.28515625" style="16" customWidth="1"/>
    <col min="15139" max="15139" width="6.5703125" style="16" bestFit="1" customWidth="1"/>
    <col min="15140" max="15140" width="11.7109375" style="16" bestFit="1" customWidth="1"/>
    <col min="15141" max="15141" width="11.7109375" style="16" customWidth="1"/>
    <col min="15142" max="15142" width="16.5703125" style="16" bestFit="1" customWidth="1"/>
    <col min="15143" max="15143" width="20" style="16" customWidth="1"/>
    <col min="15144" max="15144" width="17.5703125" style="16" bestFit="1" customWidth="1"/>
    <col min="15145" max="15145" width="20.7109375" style="16" bestFit="1" customWidth="1"/>
    <col min="15146" max="15146" width="8.42578125" style="16" bestFit="1" customWidth="1"/>
    <col min="15147" max="15148" width="8.140625" style="16" bestFit="1" customWidth="1"/>
    <col min="15149" max="15149" width="2.28515625" style="16" customWidth="1"/>
    <col min="15150" max="15150" width="6.5703125" style="16" bestFit="1" customWidth="1"/>
    <col min="15151" max="15152" width="14.28515625" style="16" customWidth="1"/>
    <col min="15153" max="15153" width="14.28515625" style="16" bestFit="1" customWidth="1"/>
    <col min="15154" max="15154" width="20.7109375" style="16" customWidth="1"/>
    <col min="15155" max="15155" width="17.5703125" style="16" bestFit="1" customWidth="1"/>
    <col min="15156" max="15156" width="20.7109375" style="16" bestFit="1" customWidth="1"/>
    <col min="15157" max="15157" width="8.42578125" style="16" bestFit="1" customWidth="1"/>
    <col min="15158" max="15159" width="8.140625" style="16" bestFit="1" customWidth="1"/>
    <col min="15160" max="15160" width="1.85546875" style="16" customWidth="1"/>
    <col min="15161" max="15161" width="6.5703125" style="16" bestFit="1" customWidth="1"/>
    <col min="15162" max="15163" width="15.42578125" style="16" customWidth="1"/>
    <col min="15164" max="15164" width="23" style="16" customWidth="1"/>
    <col min="15165" max="15165" width="20.5703125" style="16" customWidth="1"/>
    <col min="15166" max="15166" width="25.42578125" style="16" customWidth="1"/>
    <col min="15167" max="15167" width="18.7109375" style="16" customWidth="1"/>
    <col min="15168" max="15168" width="12.85546875" style="16" customWidth="1"/>
    <col min="15169" max="15169" width="9.140625" style="16" bestFit="1" customWidth="1"/>
    <col min="15170" max="15170" width="8.5703125" style="16"/>
    <col min="15171" max="15171" width="1.85546875" style="16" customWidth="1"/>
    <col min="15172" max="15172" width="6.5703125" style="16" bestFit="1" customWidth="1"/>
    <col min="15173" max="15173" width="15.42578125" style="16" customWidth="1"/>
    <col min="15174" max="15174" width="17.85546875" style="16" bestFit="1" customWidth="1"/>
    <col min="15175" max="15175" width="23" style="16" customWidth="1"/>
    <col min="15176" max="15176" width="20.5703125" style="16" customWidth="1"/>
    <col min="15177" max="15177" width="25.42578125" style="16" customWidth="1"/>
    <col min="15178" max="15178" width="18.7109375" style="16" customWidth="1"/>
    <col min="15179" max="15179" width="12.85546875" style="16" customWidth="1"/>
    <col min="15180" max="15180" width="9.140625" style="16" bestFit="1" customWidth="1"/>
    <col min="15181" max="15181" width="8.5703125" style="16"/>
    <col min="15182" max="15182" width="1.7109375" style="16" customWidth="1"/>
    <col min="15183" max="15183" width="6.5703125" style="16" bestFit="1" customWidth="1"/>
    <col min="15184" max="15184" width="15.42578125" style="16" customWidth="1"/>
    <col min="15185" max="15185" width="17.85546875" style="16" bestFit="1" customWidth="1"/>
    <col min="15186" max="15186" width="23" style="16" customWidth="1"/>
    <col min="15187" max="15187" width="20.5703125" style="16" customWidth="1"/>
    <col min="15188" max="15188" width="25.42578125" style="16" customWidth="1"/>
    <col min="15189" max="15189" width="18.7109375" style="16" customWidth="1"/>
    <col min="15190" max="15190" width="12.85546875" style="16" customWidth="1"/>
    <col min="15191" max="15191" width="9.140625" style="16" bestFit="1" customWidth="1"/>
    <col min="15192" max="15192" width="8.5703125" style="16"/>
    <col min="15193" max="15193" width="1.7109375" style="16" customWidth="1"/>
    <col min="15194" max="15194" width="6.5703125" style="16" bestFit="1" customWidth="1"/>
    <col min="15195" max="15195" width="15.42578125" style="16" customWidth="1"/>
    <col min="15196" max="15196" width="17.85546875" style="16" bestFit="1" customWidth="1"/>
    <col min="15197" max="15197" width="23" style="16" customWidth="1"/>
    <col min="15198" max="15198" width="20.5703125" style="16" customWidth="1"/>
    <col min="15199" max="15199" width="25.42578125" style="16" customWidth="1"/>
    <col min="15200" max="15200" width="18.7109375" style="16" customWidth="1"/>
    <col min="15201" max="15201" width="12.85546875" style="16" customWidth="1"/>
    <col min="15202" max="15202" width="9.140625" style="16" bestFit="1" customWidth="1"/>
    <col min="15203" max="15360" width="8.5703125" style="16"/>
    <col min="15361" max="15361" width="1.7109375" style="16" customWidth="1"/>
    <col min="15362" max="15362" width="6.5703125" style="16" bestFit="1" customWidth="1"/>
    <col min="15363" max="15363" width="11.7109375" style="16" bestFit="1" customWidth="1"/>
    <col min="15364" max="15364" width="18.5703125" style="16" bestFit="1" customWidth="1"/>
    <col min="15365" max="15365" width="16.5703125" style="16" bestFit="1" customWidth="1"/>
    <col min="15366" max="15366" width="20" style="16" bestFit="1" customWidth="1"/>
    <col min="15367" max="15367" width="17.5703125" style="16" bestFit="1" customWidth="1"/>
    <col min="15368" max="15368" width="20.7109375" style="16" bestFit="1" customWidth="1"/>
    <col min="15369" max="15369" width="8.42578125" style="16" bestFit="1" customWidth="1"/>
    <col min="15370" max="15371" width="8.5703125" style="16" bestFit="1"/>
    <col min="15372" max="15372" width="1.7109375" style="16" customWidth="1"/>
    <col min="15373" max="15373" width="6.5703125" style="16" bestFit="1" customWidth="1"/>
    <col min="15374" max="15374" width="11.7109375" style="16" bestFit="1" customWidth="1"/>
    <col min="15375" max="15375" width="18.5703125" style="16" bestFit="1" customWidth="1"/>
    <col min="15376" max="15376" width="16.5703125" style="16" bestFit="1" customWidth="1"/>
    <col min="15377" max="15377" width="20" style="16" bestFit="1" customWidth="1"/>
    <col min="15378" max="15378" width="17.5703125" style="16" bestFit="1" customWidth="1"/>
    <col min="15379" max="15379" width="16.85546875" style="16" bestFit="1" customWidth="1"/>
    <col min="15380" max="15380" width="8.42578125" style="16" bestFit="1" customWidth="1"/>
    <col min="15381" max="15382" width="8.5703125" style="16" bestFit="1"/>
    <col min="15383" max="15383" width="2.7109375" style="16" customWidth="1"/>
    <col min="15384" max="15384" width="6.5703125" style="16" bestFit="1" customWidth="1"/>
    <col min="15385" max="15385" width="18.5703125" style="16" customWidth="1"/>
    <col min="15386" max="15386" width="18.5703125" style="16" bestFit="1" customWidth="1"/>
    <col min="15387" max="15387" width="16.5703125" style="16" bestFit="1" customWidth="1"/>
    <col min="15388" max="15388" width="25.5703125" style="16" bestFit="1" customWidth="1"/>
    <col min="15389" max="15389" width="17.5703125" style="16" bestFit="1" customWidth="1"/>
    <col min="15390" max="15390" width="16.85546875" style="16" bestFit="1" customWidth="1"/>
    <col min="15391" max="15391" width="8.42578125" style="16" bestFit="1" customWidth="1"/>
    <col min="15392" max="15393" width="8.5703125" style="16" bestFit="1"/>
    <col min="15394" max="15394" width="2.28515625" style="16" customWidth="1"/>
    <col min="15395" max="15395" width="6.5703125" style="16" bestFit="1" customWidth="1"/>
    <col min="15396" max="15396" width="11.7109375" style="16" bestFit="1" customWidth="1"/>
    <col min="15397" max="15397" width="11.7109375" style="16" customWidth="1"/>
    <col min="15398" max="15398" width="16.5703125" style="16" bestFit="1" customWidth="1"/>
    <col min="15399" max="15399" width="20" style="16" customWidth="1"/>
    <col min="15400" max="15400" width="17.5703125" style="16" bestFit="1" customWidth="1"/>
    <col min="15401" max="15401" width="20.7109375" style="16" bestFit="1" customWidth="1"/>
    <col min="15402" max="15402" width="8.42578125" style="16" bestFit="1" customWidth="1"/>
    <col min="15403" max="15404" width="8.140625" style="16" bestFit="1" customWidth="1"/>
    <col min="15405" max="15405" width="2.28515625" style="16" customWidth="1"/>
    <col min="15406" max="15406" width="6.5703125" style="16" bestFit="1" customWidth="1"/>
    <col min="15407" max="15408" width="14.28515625" style="16" customWidth="1"/>
    <col min="15409" max="15409" width="14.28515625" style="16" bestFit="1" customWidth="1"/>
    <col min="15410" max="15410" width="20.7109375" style="16" customWidth="1"/>
    <col min="15411" max="15411" width="17.5703125" style="16" bestFit="1" customWidth="1"/>
    <col min="15412" max="15412" width="20.7109375" style="16" bestFit="1" customWidth="1"/>
    <col min="15413" max="15413" width="8.42578125" style="16" bestFit="1" customWidth="1"/>
    <col min="15414" max="15415" width="8.140625" style="16" bestFit="1" customWidth="1"/>
    <col min="15416" max="15416" width="1.85546875" style="16" customWidth="1"/>
    <col min="15417" max="15417" width="6.5703125" style="16" bestFit="1" customWidth="1"/>
    <col min="15418" max="15419" width="15.42578125" style="16" customWidth="1"/>
    <col min="15420" max="15420" width="23" style="16" customWidth="1"/>
    <col min="15421" max="15421" width="20.5703125" style="16" customWidth="1"/>
    <col min="15422" max="15422" width="25.42578125" style="16" customWidth="1"/>
    <col min="15423" max="15423" width="18.7109375" style="16" customWidth="1"/>
    <col min="15424" max="15424" width="12.85546875" style="16" customWidth="1"/>
    <col min="15425" max="15425" width="9.140625" style="16" bestFit="1" customWidth="1"/>
    <col min="15426" max="15426" width="8.5703125" style="16"/>
    <col min="15427" max="15427" width="1.85546875" style="16" customWidth="1"/>
    <col min="15428" max="15428" width="6.5703125" style="16" bestFit="1" customWidth="1"/>
    <col min="15429" max="15429" width="15.42578125" style="16" customWidth="1"/>
    <col min="15430" max="15430" width="17.85546875" style="16" bestFit="1" customWidth="1"/>
    <col min="15431" max="15431" width="23" style="16" customWidth="1"/>
    <col min="15432" max="15432" width="20.5703125" style="16" customWidth="1"/>
    <col min="15433" max="15433" width="25.42578125" style="16" customWidth="1"/>
    <col min="15434" max="15434" width="18.7109375" style="16" customWidth="1"/>
    <col min="15435" max="15435" width="12.85546875" style="16" customWidth="1"/>
    <col min="15436" max="15436" width="9.140625" style="16" bestFit="1" customWidth="1"/>
    <col min="15437" max="15437" width="8.5703125" style="16"/>
    <col min="15438" max="15438" width="1.7109375" style="16" customWidth="1"/>
    <col min="15439" max="15439" width="6.5703125" style="16" bestFit="1" customWidth="1"/>
    <col min="15440" max="15440" width="15.42578125" style="16" customWidth="1"/>
    <col min="15441" max="15441" width="17.85546875" style="16" bestFit="1" customWidth="1"/>
    <col min="15442" max="15442" width="23" style="16" customWidth="1"/>
    <col min="15443" max="15443" width="20.5703125" style="16" customWidth="1"/>
    <col min="15444" max="15444" width="25.42578125" style="16" customWidth="1"/>
    <col min="15445" max="15445" width="18.7109375" style="16" customWidth="1"/>
    <col min="15446" max="15446" width="12.85546875" style="16" customWidth="1"/>
    <col min="15447" max="15447" width="9.140625" style="16" bestFit="1" customWidth="1"/>
    <col min="15448" max="15448" width="8.5703125" style="16"/>
    <col min="15449" max="15449" width="1.7109375" style="16" customWidth="1"/>
    <col min="15450" max="15450" width="6.5703125" style="16" bestFit="1" customWidth="1"/>
    <col min="15451" max="15451" width="15.42578125" style="16" customWidth="1"/>
    <col min="15452" max="15452" width="17.85546875" style="16" bestFit="1" customWidth="1"/>
    <col min="15453" max="15453" width="23" style="16" customWidth="1"/>
    <col min="15454" max="15454" width="20.5703125" style="16" customWidth="1"/>
    <col min="15455" max="15455" width="25.42578125" style="16" customWidth="1"/>
    <col min="15456" max="15456" width="18.7109375" style="16" customWidth="1"/>
    <col min="15457" max="15457" width="12.85546875" style="16" customWidth="1"/>
    <col min="15458" max="15458" width="9.140625" style="16" bestFit="1" customWidth="1"/>
    <col min="15459" max="15616" width="8.5703125" style="16"/>
    <col min="15617" max="15617" width="1.7109375" style="16" customWidth="1"/>
    <col min="15618" max="15618" width="6.5703125" style="16" bestFit="1" customWidth="1"/>
    <col min="15619" max="15619" width="11.7109375" style="16" bestFit="1" customWidth="1"/>
    <col min="15620" max="15620" width="18.5703125" style="16" bestFit="1" customWidth="1"/>
    <col min="15621" max="15621" width="16.5703125" style="16" bestFit="1" customWidth="1"/>
    <col min="15622" max="15622" width="20" style="16" bestFit="1" customWidth="1"/>
    <col min="15623" max="15623" width="17.5703125" style="16" bestFit="1" customWidth="1"/>
    <col min="15624" max="15624" width="20.7109375" style="16" bestFit="1" customWidth="1"/>
    <col min="15625" max="15625" width="8.42578125" style="16" bestFit="1" customWidth="1"/>
    <col min="15626" max="15627" width="8.5703125" style="16" bestFit="1"/>
    <col min="15628" max="15628" width="1.7109375" style="16" customWidth="1"/>
    <col min="15629" max="15629" width="6.5703125" style="16" bestFit="1" customWidth="1"/>
    <col min="15630" max="15630" width="11.7109375" style="16" bestFit="1" customWidth="1"/>
    <col min="15631" max="15631" width="18.5703125" style="16" bestFit="1" customWidth="1"/>
    <col min="15632" max="15632" width="16.5703125" style="16" bestFit="1" customWidth="1"/>
    <col min="15633" max="15633" width="20" style="16" bestFit="1" customWidth="1"/>
    <col min="15634" max="15634" width="17.5703125" style="16" bestFit="1" customWidth="1"/>
    <col min="15635" max="15635" width="16.85546875" style="16" bestFit="1" customWidth="1"/>
    <col min="15636" max="15636" width="8.42578125" style="16" bestFit="1" customWidth="1"/>
    <col min="15637" max="15638" width="8.5703125" style="16" bestFit="1"/>
    <col min="15639" max="15639" width="2.7109375" style="16" customWidth="1"/>
    <col min="15640" max="15640" width="6.5703125" style="16" bestFit="1" customWidth="1"/>
    <col min="15641" max="15641" width="18.5703125" style="16" customWidth="1"/>
    <col min="15642" max="15642" width="18.5703125" style="16" bestFit="1" customWidth="1"/>
    <col min="15643" max="15643" width="16.5703125" style="16" bestFit="1" customWidth="1"/>
    <col min="15644" max="15644" width="25.5703125" style="16" bestFit="1" customWidth="1"/>
    <col min="15645" max="15645" width="17.5703125" style="16" bestFit="1" customWidth="1"/>
    <col min="15646" max="15646" width="16.85546875" style="16" bestFit="1" customWidth="1"/>
    <col min="15647" max="15647" width="8.42578125" style="16" bestFit="1" customWidth="1"/>
    <col min="15648" max="15649" width="8.5703125" style="16" bestFit="1"/>
    <col min="15650" max="15650" width="2.28515625" style="16" customWidth="1"/>
    <col min="15651" max="15651" width="6.5703125" style="16" bestFit="1" customWidth="1"/>
    <col min="15652" max="15652" width="11.7109375" style="16" bestFit="1" customWidth="1"/>
    <col min="15653" max="15653" width="11.7109375" style="16" customWidth="1"/>
    <col min="15654" max="15654" width="16.5703125" style="16" bestFit="1" customWidth="1"/>
    <col min="15655" max="15655" width="20" style="16" customWidth="1"/>
    <col min="15656" max="15656" width="17.5703125" style="16" bestFit="1" customWidth="1"/>
    <col min="15657" max="15657" width="20.7109375" style="16" bestFit="1" customWidth="1"/>
    <col min="15658" max="15658" width="8.42578125" style="16" bestFit="1" customWidth="1"/>
    <col min="15659" max="15660" width="8.140625" style="16" bestFit="1" customWidth="1"/>
    <col min="15661" max="15661" width="2.28515625" style="16" customWidth="1"/>
    <col min="15662" max="15662" width="6.5703125" style="16" bestFit="1" customWidth="1"/>
    <col min="15663" max="15664" width="14.28515625" style="16" customWidth="1"/>
    <col min="15665" max="15665" width="14.28515625" style="16" bestFit="1" customWidth="1"/>
    <col min="15666" max="15666" width="20.7109375" style="16" customWidth="1"/>
    <col min="15667" max="15667" width="17.5703125" style="16" bestFit="1" customWidth="1"/>
    <col min="15668" max="15668" width="20.7109375" style="16" bestFit="1" customWidth="1"/>
    <col min="15669" max="15669" width="8.42578125" style="16" bestFit="1" customWidth="1"/>
    <col min="15670" max="15671" width="8.140625" style="16" bestFit="1" customWidth="1"/>
    <col min="15672" max="15672" width="1.85546875" style="16" customWidth="1"/>
    <col min="15673" max="15673" width="6.5703125" style="16" bestFit="1" customWidth="1"/>
    <col min="15674" max="15675" width="15.42578125" style="16" customWidth="1"/>
    <col min="15676" max="15676" width="23" style="16" customWidth="1"/>
    <col min="15677" max="15677" width="20.5703125" style="16" customWidth="1"/>
    <col min="15678" max="15678" width="25.42578125" style="16" customWidth="1"/>
    <col min="15679" max="15679" width="18.7109375" style="16" customWidth="1"/>
    <col min="15680" max="15680" width="12.85546875" style="16" customWidth="1"/>
    <col min="15681" max="15681" width="9.140625" style="16" bestFit="1" customWidth="1"/>
    <col min="15682" max="15682" width="8.5703125" style="16"/>
    <col min="15683" max="15683" width="1.85546875" style="16" customWidth="1"/>
    <col min="15684" max="15684" width="6.5703125" style="16" bestFit="1" customWidth="1"/>
    <col min="15685" max="15685" width="15.42578125" style="16" customWidth="1"/>
    <col min="15686" max="15686" width="17.85546875" style="16" bestFit="1" customWidth="1"/>
    <col min="15687" max="15687" width="23" style="16" customWidth="1"/>
    <col min="15688" max="15688" width="20.5703125" style="16" customWidth="1"/>
    <col min="15689" max="15689" width="25.42578125" style="16" customWidth="1"/>
    <col min="15690" max="15690" width="18.7109375" style="16" customWidth="1"/>
    <col min="15691" max="15691" width="12.85546875" style="16" customWidth="1"/>
    <col min="15692" max="15692" width="9.140625" style="16" bestFit="1" customWidth="1"/>
    <col min="15693" max="15693" width="8.5703125" style="16"/>
    <col min="15694" max="15694" width="1.7109375" style="16" customWidth="1"/>
    <col min="15695" max="15695" width="6.5703125" style="16" bestFit="1" customWidth="1"/>
    <col min="15696" max="15696" width="15.42578125" style="16" customWidth="1"/>
    <col min="15697" max="15697" width="17.85546875" style="16" bestFit="1" customWidth="1"/>
    <col min="15698" max="15698" width="23" style="16" customWidth="1"/>
    <col min="15699" max="15699" width="20.5703125" style="16" customWidth="1"/>
    <col min="15700" max="15700" width="25.42578125" style="16" customWidth="1"/>
    <col min="15701" max="15701" width="18.7109375" style="16" customWidth="1"/>
    <col min="15702" max="15702" width="12.85546875" style="16" customWidth="1"/>
    <col min="15703" max="15703" width="9.140625" style="16" bestFit="1" customWidth="1"/>
    <col min="15704" max="15704" width="8.5703125" style="16"/>
    <col min="15705" max="15705" width="1.7109375" style="16" customWidth="1"/>
    <col min="15706" max="15706" width="6.5703125" style="16" bestFit="1" customWidth="1"/>
    <col min="15707" max="15707" width="15.42578125" style="16" customWidth="1"/>
    <col min="15708" max="15708" width="17.85546875" style="16" bestFit="1" customWidth="1"/>
    <col min="15709" max="15709" width="23" style="16" customWidth="1"/>
    <col min="15710" max="15710" width="20.5703125" style="16" customWidth="1"/>
    <col min="15711" max="15711" width="25.42578125" style="16" customWidth="1"/>
    <col min="15712" max="15712" width="18.7109375" style="16" customWidth="1"/>
    <col min="15713" max="15713" width="12.85546875" style="16" customWidth="1"/>
    <col min="15714" max="15714" width="9.140625" style="16" bestFit="1" customWidth="1"/>
    <col min="15715" max="15872" width="8.5703125" style="16"/>
    <col min="15873" max="15873" width="1.7109375" style="16" customWidth="1"/>
    <col min="15874" max="15874" width="6.5703125" style="16" bestFit="1" customWidth="1"/>
    <col min="15875" max="15875" width="11.7109375" style="16" bestFit="1" customWidth="1"/>
    <col min="15876" max="15876" width="18.5703125" style="16" bestFit="1" customWidth="1"/>
    <col min="15877" max="15877" width="16.5703125" style="16" bestFit="1" customWidth="1"/>
    <col min="15878" max="15878" width="20" style="16" bestFit="1" customWidth="1"/>
    <col min="15879" max="15879" width="17.5703125" style="16" bestFit="1" customWidth="1"/>
    <col min="15880" max="15880" width="20.7109375" style="16" bestFit="1" customWidth="1"/>
    <col min="15881" max="15881" width="8.42578125" style="16" bestFit="1" customWidth="1"/>
    <col min="15882" max="15883" width="8.5703125" style="16" bestFit="1"/>
    <col min="15884" max="15884" width="1.7109375" style="16" customWidth="1"/>
    <col min="15885" max="15885" width="6.5703125" style="16" bestFit="1" customWidth="1"/>
    <col min="15886" max="15886" width="11.7109375" style="16" bestFit="1" customWidth="1"/>
    <col min="15887" max="15887" width="18.5703125" style="16" bestFit="1" customWidth="1"/>
    <col min="15888" max="15888" width="16.5703125" style="16" bestFit="1" customWidth="1"/>
    <col min="15889" max="15889" width="20" style="16" bestFit="1" customWidth="1"/>
    <col min="15890" max="15890" width="17.5703125" style="16" bestFit="1" customWidth="1"/>
    <col min="15891" max="15891" width="16.85546875" style="16" bestFit="1" customWidth="1"/>
    <col min="15892" max="15892" width="8.42578125" style="16" bestFit="1" customWidth="1"/>
    <col min="15893" max="15894" width="8.5703125" style="16" bestFit="1"/>
    <col min="15895" max="15895" width="2.7109375" style="16" customWidth="1"/>
    <col min="15896" max="15896" width="6.5703125" style="16" bestFit="1" customWidth="1"/>
    <col min="15897" max="15897" width="18.5703125" style="16" customWidth="1"/>
    <col min="15898" max="15898" width="18.5703125" style="16" bestFit="1" customWidth="1"/>
    <col min="15899" max="15899" width="16.5703125" style="16" bestFit="1" customWidth="1"/>
    <col min="15900" max="15900" width="25.5703125" style="16" bestFit="1" customWidth="1"/>
    <col min="15901" max="15901" width="17.5703125" style="16" bestFit="1" customWidth="1"/>
    <col min="15902" max="15902" width="16.85546875" style="16" bestFit="1" customWidth="1"/>
    <col min="15903" max="15903" width="8.42578125" style="16" bestFit="1" customWidth="1"/>
    <col min="15904" max="15905" width="8.5703125" style="16" bestFit="1"/>
    <col min="15906" max="15906" width="2.28515625" style="16" customWidth="1"/>
    <col min="15907" max="15907" width="6.5703125" style="16" bestFit="1" customWidth="1"/>
    <col min="15908" max="15908" width="11.7109375" style="16" bestFit="1" customWidth="1"/>
    <col min="15909" max="15909" width="11.7109375" style="16" customWidth="1"/>
    <col min="15910" max="15910" width="16.5703125" style="16" bestFit="1" customWidth="1"/>
    <col min="15911" max="15911" width="20" style="16" customWidth="1"/>
    <col min="15912" max="15912" width="17.5703125" style="16" bestFit="1" customWidth="1"/>
    <col min="15913" max="15913" width="20.7109375" style="16" bestFit="1" customWidth="1"/>
    <col min="15914" max="15914" width="8.42578125" style="16" bestFit="1" customWidth="1"/>
    <col min="15915" max="15916" width="8.140625" style="16" bestFit="1" customWidth="1"/>
    <col min="15917" max="15917" width="2.28515625" style="16" customWidth="1"/>
    <col min="15918" max="15918" width="6.5703125" style="16" bestFit="1" customWidth="1"/>
    <col min="15919" max="15920" width="14.28515625" style="16" customWidth="1"/>
    <col min="15921" max="15921" width="14.28515625" style="16" bestFit="1" customWidth="1"/>
    <col min="15922" max="15922" width="20.7109375" style="16" customWidth="1"/>
    <col min="15923" max="15923" width="17.5703125" style="16" bestFit="1" customWidth="1"/>
    <col min="15924" max="15924" width="20.7109375" style="16" bestFit="1" customWidth="1"/>
    <col min="15925" max="15925" width="8.42578125" style="16" bestFit="1" customWidth="1"/>
    <col min="15926" max="15927" width="8.140625" style="16" bestFit="1" customWidth="1"/>
    <col min="15928" max="15928" width="1.85546875" style="16" customWidth="1"/>
    <col min="15929" max="15929" width="6.5703125" style="16" bestFit="1" customWidth="1"/>
    <col min="15930" max="15931" width="15.42578125" style="16" customWidth="1"/>
    <col min="15932" max="15932" width="23" style="16" customWidth="1"/>
    <col min="15933" max="15933" width="20.5703125" style="16" customWidth="1"/>
    <col min="15934" max="15934" width="25.42578125" style="16" customWidth="1"/>
    <col min="15935" max="15935" width="18.7109375" style="16" customWidth="1"/>
    <col min="15936" max="15936" width="12.85546875" style="16" customWidth="1"/>
    <col min="15937" max="15937" width="9.140625" style="16" bestFit="1" customWidth="1"/>
    <col min="15938" max="15938" width="8.5703125" style="16"/>
    <col min="15939" max="15939" width="1.85546875" style="16" customWidth="1"/>
    <col min="15940" max="15940" width="6.5703125" style="16" bestFit="1" customWidth="1"/>
    <col min="15941" max="15941" width="15.42578125" style="16" customWidth="1"/>
    <col min="15942" max="15942" width="17.85546875" style="16" bestFit="1" customWidth="1"/>
    <col min="15943" max="15943" width="23" style="16" customWidth="1"/>
    <col min="15944" max="15944" width="20.5703125" style="16" customWidth="1"/>
    <col min="15945" max="15945" width="25.42578125" style="16" customWidth="1"/>
    <col min="15946" max="15946" width="18.7109375" style="16" customWidth="1"/>
    <col min="15947" max="15947" width="12.85546875" style="16" customWidth="1"/>
    <col min="15948" max="15948" width="9.140625" style="16" bestFit="1" customWidth="1"/>
    <col min="15949" max="15949" width="8.5703125" style="16"/>
    <col min="15950" max="15950" width="1.7109375" style="16" customWidth="1"/>
    <col min="15951" max="15951" width="6.5703125" style="16" bestFit="1" customWidth="1"/>
    <col min="15952" max="15952" width="15.42578125" style="16" customWidth="1"/>
    <col min="15953" max="15953" width="17.85546875" style="16" bestFit="1" customWidth="1"/>
    <col min="15954" max="15954" width="23" style="16" customWidth="1"/>
    <col min="15955" max="15955" width="20.5703125" style="16" customWidth="1"/>
    <col min="15956" max="15956" width="25.42578125" style="16" customWidth="1"/>
    <col min="15957" max="15957" width="18.7109375" style="16" customWidth="1"/>
    <col min="15958" max="15958" width="12.85546875" style="16" customWidth="1"/>
    <col min="15959" max="15959" width="9.140625" style="16" bestFit="1" customWidth="1"/>
    <col min="15960" max="15960" width="8.5703125" style="16"/>
    <col min="15961" max="15961" width="1.7109375" style="16" customWidth="1"/>
    <col min="15962" max="15962" width="6.5703125" style="16" bestFit="1" customWidth="1"/>
    <col min="15963" max="15963" width="15.42578125" style="16" customWidth="1"/>
    <col min="15964" max="15964" width="17.85546875" style="16" bestFit="1" customWidth="1"/>
    <col min="15965" max="15965" width="23" style="16" customWidth="1"/>
    <col min="15966" max="15966" width="20.5703125" style="16" customWidth="1"/>
    <col min="15967" max="15967" width="25.42578125" style="16" customWidth="1"/>
    <col min="15968" max="15968" width="18.7109375" style="16" customWidth="1"/>
    <col min="15969" max="15969" width="12.85546875" style="16" customWidth="1"/>
    <col min="15970" max="15970" width="9.140625" style="16" bestFit="1" customWidth="1"/>
    <col min="15971" max="16128" width="8.5703125" style="16"/>
    <col min="16129" max="16129" width="1.7109375" style="16" customWidth="1"/>
    <col min="16130" max="16130" width="6.5703125" style="16" bestFit="1" customWidth="1"/>
    <col min="16131" max="16131" width="11.7109375" style="16" bestFit="1" customWidth="1"/>
    <col min="16132" max="16132" width="18.5703125" style="16" bestFit="1" customWidth="1"/>
    <col min="16133" max="16133" width="16.5703125" style="16" bestFit="1" customWidth="1"/>
    <col min="16134" max="16134" width="20" style="16" bestFit="1" customWidth="1"/>
    <col min="16135" max="16135" width="17.5703125" style="16" bestFit="1" customWidth="1"/>
    <col min="16136" max="16136" width="20.7109375" style="16" bestFit="1" customWidth="1"/>
    <col min="16137" max="16137" width="8.42578125" style="16" bestFit="1" customWidth="1"/>
    <col min="16138" max="16139" width="8.5703125" style="16" bestFit="1"/>
    <col min="16140" max="16140" width="1.7109375" style="16" customWidth="1"/>
    <col min="16141" max="16141" width="6.5703125" style="16" bestFit="1" customWidth="1"/>
    <col min="16142" max="16142" width="11.7109375" style="16" bestFit="1" customWidth="1"/>
    <col min="16143" max="16143" width="18.5703125" style="16" bestFit="1" customWidth="1"/>
    <col min="16144" max="16144" width="16.5703125" style="16" bestFit="1" customWidth="1"/>
    <col min="16145" max="16145" width="20" style="16" bestFit="1" customWidth="1"/>
    <col min="16146" max="16146" width="17.5703125" style="16" bestFit="1" customWidth="1"/>
    <col min="16147" max="16147" width="16.85546875" style="16" bestFit="1" customWidth="1"/>
    <col min="16148" max="16148" width="8.42578125" style="16" bestFit="1" customWidth="1"/>
    <col min="16149" max="16150" width="8.5703125" style="16" bestFit="1"/>
    <col min="16151" max="16151" width="2.7109375" style="16" customWidth="1"/>
    <col min="16152" max="16152" width="6.5703125" style="16" bestFit="1" customWidth="1"/>
    <col min="16153" max="16153" width="18.5703125" style="16" customWidth="1"/>
    <col min="16154" max="16154" width="18.5703125" style="16" bestFit="1" customWidth="1"/>
    <col min="16155" max="16155" width="16.5703125" style="16" bestFit="1" customWidth="1"/>
    <col min="16156" max="16156" width="25.5703125" style="16" bestFit="1" customWidth="1"/>
    <col min="16157" max="16157" width="17.5703125" style="16" bestFit="1" customWidth="1"/>
    <col min="16158" max="16158" width="16.85546875" style="16" bestFit="1" customWidth="1"/>
    <col min="16159" max="16159" width="8.42578125" style="16" bestFit="1" customWidth="1"/>
    <col min="16160" max="16161" width="8.5703125" style="16" bestFit="1"/>
    <col min="16162" max="16162" width="2.28515625" style="16" customWidth="1"/>
    <col min="16163" max="16163" width="6.5703125" style="16" bestFit="1" customWidth="1"/>
    <col min="16164" max="16164" width="11.7109375" style="16" bestFit="1" customWidth="1"/>
    <col min="16165" max="16165" width="11.7109375" style="16" customWidth="1"/>
    <col min="16166" max="16166" width="16.5703125" style="16" bestFit="1" customWidth="1"/>
    <col min="16167" max="16167" width="20" style="16" customWidth="1"/>
    <col min="16168" max="16168" width="17.5703125" style="16" bestFit="1" customWidth="1"/>
    <col min="16169" max="16169" width="20.7109375" style="16" bestFit="1" customWidth="1"/>
    <col min="16170" max="16170" width="8.42578125" style="16" bestFit="1" customWidth="1"/>
    <col min="16171" max="16172" width="8.140625" style="16" bestFit="1" customWidth="1"/>
    <col min="16173" max="16173" width="2.28515625" style="16" customWidth="1"/>
    <col min="16174" max="16174" width="6.5703125" style="16" bestFit="1" customWidth="1"/>
    <col min="16175" max="16176" width="14.28515625" style="16" customWidth="1"/>
    <col min="16177" max="16177" width="14.28515625" style="16" bestFit="1" customWidth="1"/>
    <col min="16178" max="16178" width="20.7109375" style="16" customWidth="1"/>
    <col min="16179" max="16179" width="17.5703125" style="16" bestFit="1" customWidth="1"/>
    <col min="16180" max="16180" width="20.7109375" style="16" bestFit="1" customWidth="1"/>
    <col min="16181" max="16181" width="8.42578125" style="16" bestFit="1" customWidth="1"/>
    <col min="16182" max="16183" width="8.140625" style="16" bestFit="1" customWidth="1"/>
    <col min="16184" max="16184" width="1.85546875" style="16" customWidth="1"/>
    <col min="16185" max="16185" width="6.5703125" style="16" bestFit="1" customWidth="1"/>
    <col min="16186" max="16187" width="15.42578125" style="16" customWidth="1"/>
    <col min="16188" max="16188" width="23" style="16" customWidth="1"/>
    <col min="16189" max="16189" width="20.5703125" style="16" customWidth="1"/>
    <col min="16190" max="16190" width="25.42578125" style="16" customWidth="1"/>
    <col min="16191" max="16191" width="18.7109375" style="16" customWidth="1"/>
    <col min="16192" max="16192" width="12.85546875" style="16" customWidth="1"/>
    <col min="16193" max="16193" width="9.140625" style="16" bestFit="1" customWidth="1"/>
    <col min="16194" max="16194" width="8.5703125" style="16"/>
    <col min="16195" max="16195" width="1.85546875" style="16" customWidth="1"/>
    <col min="16196" max="16196" width="6.5703125" style="16" bestFit="1" customWidth="1"/>
    <col min="16197" max="16197" width="15.42578125" style="16" customWidth="1"/>
    <col min="16198" max="16198" width="17.85546875" style="16" bestFit="1" customWidth="1"/>
    <col min="16199" max="16199" width="23" style="16" customWidth="1"/>
    <col min="16200" max="16200" width="20.5703125" style="16" customWidth="1"/>
    <col min="16201" max="16201" width="25.42578125" style="16" customWidth="1"/>
    <col min="16202" max="16202" width="18.7109375" style="16" customWidth="1"/>
    <col min="16203" max="16203" width="12.85546875" style="16" customWidth="1"/>
    <col min="16204" max="16204" width="9.140625" style="16" bestFit="1" customWidth="1"/>
    <col min="16205" max="16205" width="8.5703125" style="16"/>
    <col min="16206" max="16206" width="1.7109375" style="16" customWidth="1"/>
    <col min="16207" max="16207" width="6.5703125" style="16" bestFit="1" customWidth="1"/>
    <col min="16208" max="16208" width="15.42578125" style="16" customWidth="1"/>
    <col min="16209" max="16209" width="17.85546875" style="16" bestFit="1" customWidth="1"/>
    <col min="16210" max="16210" width="23" style="16" customWidth="1"/>
    <col min="16211" max="16211" width="20.5703125" style="16" customWidth="1"/>
    <col min="16212" max="16212" width="25.42578125" style="16" customWidth="1"/>
    <col min="16213" max="16213" width="18.7109375" style="16" customWidth="1"/>
    <col min="16214" max="16214" width="12.85546875" style="16" customWidth="1"/>
    <col min="16215" max="16215" width="9.140625" style="16" bestFit="1" customWidth="1"/>
    <col min="16216" max="16216" width="8.5703125" style="16"/>
    <col min="16217" max="16217" width="1.7109375" style="16" customWidth="1"/>
    <col min="16218" max="16218" width="6.5703125" style="16" bestFit="1" customWidth="1"/>
    <col min="16219" max="16219" width="15.42578125" style="16" customWidth="1"/>
    <col min="16220" max="16220" width="17.85546875" style="16" bestFit="1" customWidth="1"/>
    <col min="16221" max="16221" width="23" style="16" customWidth="1"/>
    <col min="16222" max="16222" width="20.5703125" style="16" customWidth="1"/>
    <col min="16223" max="16223" width="25.42578125" style="16" customWidth="1"/>
    <col min="16224" max="16224" width="18.7109375" style="16" customWidth="1"/>
    <col min="16225" max="16225" width="12.85546875" style="16" customWidth="1"/>
    <col min="16226" max="16226" width="9.140625" style="16" bestFit="1" customWidth="1"/>
    <col min="16227" max="16384" width="8.5703125" style="16"/>
  </cols>
  <sheetData>
    <row r="1" spans="2:99" ht="15.75" customHeight="1" thickBot="1" x14ac:dyDescent="0.3"/>
    <row r="2" spans="2:99" s="41" customFormat="1" ht="15.75" customHeight="1" thickTop="1" x14ac:dyDescent="0.25">
      <c r="B2" s="201" t="s">
        <v>244</v>
      </c>
      <c r="C2" s="202"/>
      <c r="D2" s="202"/>
      <c r="E2" s="202"/>
      <c r="F2" s="202"/>
      <c r="G2" s="202"/>
      <c r="H2" s="202"/>
      <c r="I2" s="202"/>
      <c r="J2" s="202"/>
      <c r="K2" s="203"/>
      <c r="M2" s="205" t="s">
        <v>245</v>
      </c>
      <c r="N2" s="206"/>
      <c r="O2" s="206"/>
      <c r="P2" s="206"/>
      <c r="Q2" s="206"/>
      <c r="R2" s="206"/>
      <c r="S2" s="206"/>
      <c r="T2" s="206"/>
      <c r="U2" s="206"/>
      <c r="V2" s="206"/>
      <c r="X2" s="210" t="s">
        <v>246</v>
      </c>
      <c r="Y2" s="211"/>
      <c r="Z2" s="211"/>
      <c r="AA2" s="211"/>
      <c r="AB2" s="211"/>
      <c r="AC2" s="211"/>
      <c r="AD2" s="211"/>
      <c r="AE2" s="211"/>
      <c r="AF2" s="211"/>
      <c r="AG2" s="212"/>
      <c r="AI2" s="210" t="s">
        <v>247</v>
      </c>
      <c r="AJ2" s="211"/>
      <c r="AK2" s="211"/>
      <c r="AL2" s="211"/>
      <c r="AM2" s="211"/>
      <c r="AN2" s="211"/>
      <c r="AO2" s="211"/>
      <c r="AP2" s="211"/>
      <c r="AQ2" s="211"/>
      <c r="AR2" s="212"/>
      <c r="AT2" s="210" t="s">
        <v>248</v>
      </c>
      <c r="AU2" s="211"/>
      <c r="AV2" s="211"/>
      <c r="AW2" s="211"/>
      <c r="AX2" s="211"/>
      <c r="AY2" s="211"/>
      <c r="AZ2" s="211"/>
      <c r="BA2" s="211"/>
      <c r="BB2" s="211"/>
      <c r="BC2" s="212"/>
      <c r="BE2" s="210" t="s">
        <v>249</v>
      </c>
      <c r="BF2" s="211"/>
      <c r="BG2" s="211"/>
      <c r="BH2" s="211"/>
      <c r="BI2" s="211"/>
      <c r="BJ2" s="211"/>
      <c r="BK2" s="211"/>
      <c r="BL2" s="211"/>
      <c r="BM2" s="211"/>
      <c r="BN2" s="212"/>
      <c r="BP2" s="210" t="s">
        <v>250</v>
      </c>
      <c r="BQ2" s="211"/>
      <c r="BR2" s="211"/>
      <c r="BS2" s="211"/>
      <c r="BT2" s="211"/>
      <c r="BU2" s="211"/>
      <c r="BV2" s="211"/>
      <c r="BW2" s="211"/>
      <c r="BX2" s="211"/>
      <c r="BY2" s="212"/>
      <c r="CA2" s="210" t="s">
        <v>251</v>
      </c>
      <c r="CB2" s="211"/>
      <c r="CC2" s="211"/>
      <c r="CD2" s="211"/>
      <c r="CE2" s="211"/>
      <c r="CF2" s="211"/>
      <c r="CG2" s="211"/>
      <c r="CH2" s="211"/>
      <c r="CI2" s="211"/>
      <c r="CJ2" s="212"/>
      <c r="CL2" s="210" t="s">
        <v>252</v>
      </c>
      <c r="CM2" s="211"/>
      <c r="CN2" s="211"/>
      <c r="CO2" s="211"/>
      <c r="CP2" s="211"/>
      <c r="CQ2" s="211"/>
      <c r="CR2" s="211"/>
      <c r="CS2" s="211"/>
      <c r="CT2" s="211"/>
      <c r="CU2" s="212"/>
    </row>
    <row r="3" spans="2:99" s="41" customFormat="1" ht="60" x14ac:dyDescent="0.25">
      <c r="B3" s="79" t="s">
        <v>109</v>
      </c>
      <c r="C3" s="44" t="s">
        <v>253</v>
      </c>
      <c r="D3" s="44" t="s">
        <v>254</v>
      </c>
      <c r="E3" s="44" t="s">
        <v>255</v>
      </c>
      <c r="F3" s="44" t="s">
        <v>256</v>
      </c>
      <c r="G3" s="44" t="s">
        <v>257</v>
      </c>
      <c r="H3" s="44" t="s">
        <v>258</v>
      </c>
      <c r="I3" s="44" t="s">
        <v>223</v>
      </c>
      <c r="J3" s="30" t="s">
        <v>37</v>
      </c>
      <c r="K3" s="45" t="s">
        <v>38</v>
      </c>
      <c r="M3" s="79" t="s">
        <v>109</v>
      </c>
      <c r="N3" s="44" t="s">
        <v>253</v>
      </c>
      <c r="O3" s="44" t="s">
        <v>254</v>
      </c>
      <c r="P3" s="44" t="s">
        <v>255</v>
      </c>
      <c r="Q3" s="44" t="s">
        <v>256</v>
      </c>
      <c r="R3" s="44" t="s">
        <v>257</v>
      </c>
      <c r="S3" s="44" t="s">
        <v>258</v>
      </c>
      <c r="T3" s="44" t="s">
        <v>223</v>
      </c>
      <c r="U3" s="78" t="s">
        <v>37</v>
      </c>
      <c r="V3" s="45" t="s">
        <v>38</v>
      </c>
      <c r="X3" s="79"/>
      <c r="Y3" s="44" t="s">
        <v>253</v>
      </c>
      <c r="Z3" s="44" t="s">
        <v>254</v>
      </c>
      <c r="AA3" s="44" t="s">
        <v>255</v>
      </c>
      <c r="AB3" s="44" t="s">
        <v>256</v>
      </c>
      <c r="AC3" s="44" t="s">
        <v>257</v>
      </c>
      <c r="AD3" s="44" t="s">
        <v>258</v>
      </c>
      <c r="AE3" s="44" t="s">
        <v>223</v>
      </c>
      <c r="AF3" s="30" t="s">
        <v>37</v>
      </c>
      <c r="AG3" s="45" t="s">
        <v>38</v>
      </c>
      <c r="AI3" s="79" t="s">
        <v>109</v>
      </c>
      <c r="AJ3" s="44" t="s">
        <v>253</v>
      </c>
      <c r="AK3" s="44" t="s">
        <v>254</v>
      </c>
      <c r="AL3" s="44" t="s">
        <v>255</v>
      </c>
      <c r="AM3" s="44" t="s">
        <v>256</v>
      </c>
      <c r="AN3" s="44" t="s">
        <v>257</v>
      </c>
      <c r="AO3" s="44" t="s">
        <v>258</v>
      </c>
      <c r="AP3" s="44" t="s">
        <v>223</v>
      </c>
      <c r="AQ3" s="30" t="s">
        <v>37</v>
      </c>
      <c r="AR3" s="45" t="s">
        <v>38</v>
      </c>
      <c r="AT3" s="79" t="s">
        <v>109</v>
      </c>
      <c r="AU3" s="44" t="s">
        <v>253</v>
      </c>
      <c r="AV3" s="44" t="s">
        <v>254</v>
      </c>
      <c r="AW3" s="44" t="s">
        <v>255</v>
      </c>
      <c r="AX3" s="44" t="s">
        <v>256</v>
      </c>
      <c r="AY3" s="44" t="s">
        <v>257</v>
      </c>
      <c r="AZ3" s="44" t="s">
        <v>258</v>
      </c>
      <c r="BA3" s="44" t="s">
        <v>223</v>
      </c>
      <c r="BB3" s="30" t="s">
        <v>37</v>
      </c>
      <c r="BC3" s="45" t="s">
        <v>38</v>
      </c>
      <c r="BE3" s="79" t="s">
        <v>109</v>
      </c>
      <c r="BF3" s="44" t="s">
        <v>253</v>
      </c>
      <c r="BG3" s="44" t="s">
        <v>254</v>
      </c>
      <c r="BH3" s="44" t="s">
        <v>255</v>
      </c>
      <c r="BI3" s="44" t="s">
        <v>256</v>
      </c>
      <c r="BJ3" s="44" t="s">
        <v>257</v>
      </c>
      <c r="BK3" s="44" t="s">
        <v>258</v>
      </c>
      <c r="BL3" s="44" t="s">
        <v>223</v>
      </c>
      <c r="BM3" s="30" t="s">
        <v>37</v>
      </c>
      <c r="BN3" s="45" t="s">
        <v>38</v>
      </c>
      <c r="BP3" s="79" t="s">
        <v>109</v>
      </c>
      <c r="BQ3" s="44" t="s">
        <v>253</v>
      </c>
      <c r="BR3" s="44" t="s">
        <v>254</v>
      </c>
      <c r="BS3" s="44" t="s">
        <v>255</v>
      </c>
      <c r="BT3" s="44" t="s">
        <v>256</v>
      </c>
      <c r="BU3" s="44" t="s">
        <v>257</v>
      </c>
      <c r="BV3" s="44" t="s">
        <v>258</v>
      </c>
      <c r="BW3" s="44" t="s">
        <v>223</v>
      </c>
      <c r="BX3" s="30" t="s">
        <v>37</v>
      </c>
      <c r="BY3" s="45" t="s">
        <v>38</v>
      </c>
      <c r="CA3" s="79" t="s">
        <v>109</v>
      </c>
      <c r="CB3" s="44" t="s">
        <v>253</v>
      </c>
      <c r="CC3" s="44" t="s">
        <v>254</v>
      </c>
      <c r="CD3" s="44" t="s">
        <v>255</v>
      </c>
      <c r="CE3" s="44" t="s">
        <v>256</v>
      </c>
      <c r="CF3" s="44" t="s">
        <v>257</v>
      </c>
      <c r="CG3" s="44" t="s">
        <v>258</v>
      </c>
      <c r="CH3" s="44" t="s">
        <v>223</v>
      </c>
      <c r="CI3" s="30" t="s">
        <v>37</v>
      </c>
      <c r="CJ3" s="45" t="s">
        <v>38</v>
      </c>
      <c r="CL3" s="79" t="s">
        <v>109</v>
      </c>
      <c r="CM3" s="44" t="s">
        <v>253</v>
      </c>
      <c r="CN3" s="44" t="s">
        <v>254</v>
      </c>
      <c r="CO3" s="44" t="s">
        <v>255</v>
      </c>
      <c r="CP3" s="44" t="s">
        <v>256</v>
      </c>
      <c r="CQ3" s="44" t="s">
        <v>257</v>
      </c>
      <c r="CR3" s="44" t="s">
        <v>258</v>
      </c>
      <c r="CS3" s="44" t="s">
        <v>223</v>
      </c>
      <c r="CT3" s="30" t="s">
        <v>37</v>
      </c>
      <c r="CU3" s="45" t="s">
        <v>38</v>
      </c>
    </row>
    <row r="4" spans="2:99" x14ac:dyDescent="0.25">
      <c r="B4" s="1" t="s">
        <v>9</v>
      </c>
      <c r="C4" s="50"/>
      <c r="D4" s="50"/>
      <c r="E4" s="50"/>
      <c r="F4" s="50"/>
      <c r="G4" s="50"/>
      <c r="H4" s="50"/>
      <c r="I4" s="50"/>
      <c r="J4" s="7">
        <f>SUM(C4:I4)</f>
        <v>0</v>
      </c>
      <c r="K4" s="51">
        <f t="shared" ref="K4:K31" si="0">J4/$J$32</f>
        <v>0</v>
      </c>
      <c r="M4" s="1" t="s">
        <v>9</v>
      </c>
      <c r="N4" s="6"/>
      <c r="O4" s="6"/>
      <c r="P4" s="6"/>
      <c r="Q4" s="6"/>
      <c r="R4" s="6"/>
      <c r="S4" s="6"/>
      <c r="T4" s="6"/>
      <c r="U4" s="82">
        <f t="shared" ref="U4:U31" si="1">SUM(N4:T4)</f>
        <v>0</v>
      </c>
      <c r="V4" s="51">
        <f t="shared" ref="V4:V31" si="2">U4/$U$32</f>
        <v>0</v>
      </c>
      <c r="X4" s="1" t="s">
        <v>9</v>
      </c>
      <c r="Y4" s="6"/>
      <c r="Z4" s="6"/>
      <c r="AA4" s="6"/>
      <c r="AB4" s="6"/>
      <c r="AC4" s="6"/>
      <c r="AD4" s="6"/>
      <c r="AE4" s="6"/>
      <c r="AF4" s="7">
        <f t="shared" ref="AF4:AF31" si="3">SUM(Y4:AE4)</f>
        <v>0</v>
      </c>
      <c r="AG4" s="51">
        <f>AF4/$AF$32</f>
        <v>0</v>
      </c>
      <c r="AI4" s="1" t="s">
        <v>9</v>
      </c>
      <c r="AJ4" s="6"/>
      <c r="AK4" s="6"/>
      <c r="AL4" s="6"/>
      <c r="AM4" s="6"/>
      <c r="AN4" s="6"/>
      <c r="AO4" s="6"/>
      <c r="AP4" s="6"/>
      <c r="AQ4" s="7">
        <f>SUM(AJ4:AP4)</f>
        <v>0</v>
      </c>
      <c r="AR4" s="51">
        <f>AQ4/$AQ$32</f>
        <v>0</v>
      </c>
      <c r="AT4" s="1" t="s">
        <v>9</v>
      </c>
      <c r="AU4" s="6"/>
      <c r="AV4" s="6"/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7">
        <f t="shared" ref="BB4:BB31" si="4">SUM(AU4:BA4)</f>
        <v>0</v>
      </c>
      <c r="BC4" s="51">
        <f>BB4/$BB$32</f>
        <v>0</v>
      </c>
      <c r="BE4" s="1" t="s">
        <v>9</v>
      </c>
      <c r="BF4" s="6"/>
      <c r="BG4" s="6"/>
      <c r="BH4" s="6"/>
      <c r="BI4" s="6"/>
      <c r="BJ4" s="6"/>
      <c r="BK4" s="6"/>
      <c r="BL4" s="6"/>
      <c r="BM4" s="7">
        <f>SUM(BF4:BL4)</f>
        <v>0</v>
      </c>
      <c r="BN4" s="51">
        <f>BM4/$BM$32</f>
        <v>0</v>
      </c>
      <c r="BP4" s="1" t="s">
        <v>9</v>
      </c>
      <c r="BQ4" s="6"/>
      <c r="BR4" s="6"/>
      <c r="BS4" s="6"/>
      <c r="BT4" s="6"/>
      <c r="BU4" s="6"/>
      <c r="BV4" s="6"/>
      <c r="BW4" s="6"/>
      <c r="BX4" s="7">
        <f>SUM(BQ4:BW4)</f>
        <v>0</v>
      </c>
      <c r="BY4" s="51">
        <f>BX4/$BX$32</f>
        <v>0</v>
      </c>
      <c r="CA4" s="1" t="s">
        <v>9</v>
      </c>
      <c r="CB4" s="6"/>
      <c r="CC4" s="6"/>
      <c r="CD4" s="6"/>
      <c r="CE4" s="6"/>
      <c r="CF4" s="6"/>
      <c r="CG4" s="6"/>
      <c r="CH4" s="6"/>
      <c r="CI4" s="7">
        <f>SUM(CB4:CH4)</f>
        <v>0</v>
      </c>
      <c r="CJ4" s="51">
        <f>CI4/$CI$32</f>
        <v>0</v>
      </c>
      <c r="CL4" s="1" t="s">
        <v>9</v>
      </c>
      <c r="CM4" s="6"/>
      <c r="CN4" s="6"/>
      <c r="CO4" s="6"/>
      <c r="CP4" s="6"/>
      <c r="CQ4" s="6"/>
      <c r="CR4" s="6"/>
      <c r="CS4" s="6"/>
      <c r="CT4" s="7">
        <f>SUM(CM4:CS4)</f>
        <v>0</v>
      </c>
      <c r="CU4" s="51">
        <f>CT4/$CT$32</f>
        <v>0</v>
      </c>
    </row>
    <row r="5" spans="2:99" x14ac:dyDescent="0.25">
      <c r="B5" s="1" t="s">
        <v>10</v>
      </c>
      <c r="C5" s="50"/>
      <c r="D5" s="50"/>
      <c r="E5" s="50"/>
      <c r="F5" s="50"/>
      <c r="G5" s="50"/>
      <c r="H5" s="50"/>
      <c r="I5" s="50"/>
      <c r="J5" s="7">
        <f t="shared" ref="J5:J31" si="5">SUM(C5:I5)</f>
        <v>0</v>
      </c>
      <c r="K5" s="51">
        <f t="shared" si="0"/>
        <v>0</v>
      </c>
      <c r="M5" s="1" t="s">
        <v>10</v>
      </c>
      <c r="N5" s="6"/>
      <c r="O5" s="6"/>
      <c r="P5" s="6"/>
      <c r="Q5" s="6">
        <v>2</v>
      </c>
      <c r="R5" s="6"/>
      <c r="S5" s="6">
        <v>1</v>
      </c>
      <c r="T5" s="6">
        <v>1</v>
      </c>
      <c r="U5" s="82">
        <f t="shared" si="1"/>
        <v>4</v>
      </c>
      <c r="V5" s="51">
        <f t="shared" si="2"/>
        <v>1.8867924528301886E-2</v>
      </c>
      <c r="X5" s="1" t="s">
        <v>10</v>
      </c>
      <c r="Y5" s="6"/>
      <c r="Z5" s="6"/>
      <c r="AA5" s="6"/>
      <c r="AB5" s="6"/>
      <c r="AC5" s="6"/>
      <c r="AD5" s="6"/>
      <c r="AE5" s="6"/>
      <c r="AF5" s="7">
        <f t="shared" si="3"/>
        <v>0</v>
      </c>
      <c r="AG5" s="51">
        <f t="shared" ref="AG5:AG31" si="6">AF5/$AF$32</f>
        <v>0</v>
      </c>
      <c r="AI5" s="1" t="s">
        <v>10</v>
      </c>
      <c r="AJ5" s="6"/>
      <c r="AK5" s="6"/>
      <c r="AL5" s="6"/>
      <c r="AM5" s="6"/>
      <c r="AN5" s="6"/>
      <c r="AO5" s="6"/>
      <c r="AP5" s="6"/>
      <c r="AQ5" s="7">
        <f t="shared" ref="AQ5:AQ31" si="7">SUM(AJ5:AP5)</f>
        <v>0</v>
      </c>
      <c r="AR5" s="51">
        <f t="shared" ref="AR5:AR31" si="8">AQ5/$AQ$32</f>
        <v>0</v>
      </c>
      <c r="AT5" s="1" t="s">
        <v>10</v>
      </c>
      <c r="AU5" s="6"/>
      <c r="AV5" s="6"/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7">
        <f t="shared" si="4"/>
        <v>0</v>
      </c>
      <c r="BC5" s="51">
        <f t="shared" ref="BC5:BC31" si="9">BB5/$BB$32</f>
        <v>0</v>
      </c>
      <c r="BE5" s="1" t="s">
        <v>10</v>
      </c>
      <c r="BF5" s="6">
        <v>1</v>
      </c>
      <c r="BG5" s="6"/>
      <c r="BH5" s="6">
        <v>1</v>
      </c>
      <c r="BI5" s="6">
        <v>1</v>
      </c>
      <c r="BJ5" s="6">
        <v>1</v>
      </c>
      <c r="BK5" s="6"/>
      <c r="BL5" s="6"/>
      <c r="BM5" s="7">
        <f t="shared" ref="BM5:BM31" si="10">SUM(BF5:BL5)</f>
        <v>4</v>
      </c>
      <c r="BN5" s="51">
        <f t="shared" ref="BN5:BN32" si="11">BM5/$BM$32</f>
        <v>3.8461538461538464E-2</v>
      </c>
      <c r="BP5" s="1" t="s">
        <v>10</v>
      </c>
      <c r="BQ5" s="6"/>
      <c r="BR5" s="6"/>
      <c r="BS5" s="6"/>
      <c r="BT5" s="6"/>
      <c r="BU5" s="6"/>
      <c r="BV5" s="6"/>
      <c r="BW5" s="6"/>
      <c r="BX5" s="7">
        <f t="shared" ref="BX5:BX31" si="12">SUM(BQ5:BW5)</f>
        <v>0</v>
      </c>
      <c r="BY5" s="51">
        <f t="shared" ref="BY5:BY32" si="13">BX5/$BX$32</f>
        <v>0</v>
      </c>
      <c r="CA5" s="1" t="s">
        <v>10</v>
      </c>
      <c r="CB5" s="6"/>
      <c r="CC5" s="6"/>
      <c r="CD5" s="6"/>
      <c r="CE5" s="6"/>
      <c r="CF5" s="6"/>
      <c r="CG5" s="6"/>
      <c r="CH5" s="6"/>
      <c r="CI5" s="7">
        <f t="shared" ref="CI5:CI31" si="14">SUM(CB5:CH5)</f>
        <v>0</v>
      </c>
      <c r="CJ5" s="51">
        <f t="shared" ref="CJ5:CJ32" si="15">CI5/$CI$32</f>
        <v>0</v>
      </c>
      <c r="CL5" s="1" t="s">
        <v>10</v>
      </c>
      <c r="CM5" s="6"/>
      <c r="CN5" s="6"/>
      <c r="CO5" s="6"/>
      <c r="CP5" s="6"/>
      <c r="CQ5" s="6"/>
      <c r="CR5" s="6"/>
      <c r="CS5" s="6"/>
      <c r="CT5" s="7">
        <f t="shared" ref="CT5:CT31" si="16">SUM(CM5:CS5)</f>
        <v>0</v>
      </c>
      <c r="CU5" s="51">
        <f t="shared" ref="CU5:CU32" si="17">CT5/$CT$32</f>
        <v>0</v>
      </c>
    </row>
    <row r="6" spans="2:99" x14ac:dyDescent="0.25">
      <c r="B6" s="1" t="s">
        <v>11</v>
      </c>
      <c r="C6" s="50"/>
      <c r="D6" s="50"/>
      <c r="E6" s="50"/>
      <c r="F6" s="50"/>
      <c r="G6" s="50"/>
      <c r="H6" s="50"/>
      <c r="I6" s="50"/>
      <c r="J6" s="7">
        <f t="shared" si="5"/>
        <v>0</v>
      </c>
      <c r="K6" s="51">
        <f t="shared" si="0"/>
        <v>0</v>
      </c>
      <c r="M6" s="1" t="s">
        <v>11</v>
      </c>
      <c r="N6" s="6"/>
      <c r="O6" s="6"/>
      <c r="P6" s="6"/>
      <c r="Q6" s="6">
        <v>1</v>
      </c>
      <c r="R6" s="6"/>
      <c r="S6" s="6"/>
      <c r="T6" s="6"/>
      <c r="U6" s="82">
        <f t="shared" si="1"/>
        <v>1</v>
      </c>
      <c r="V6" s="51">
        <f t="shared" si="2"/>
        <v>4.7169811320754715E-3</v>
      </c>
      <c r="X6" s="1" t="s">
        <v>11</v>
      </c>
      <c r="Y6" s="6"/>
      <c r="Z6" s="6"/>
      <c r="AA6" s="6"/>
      <c r="AB6" s="6">
        <v>1</v>
      </c>
      <c r="AC6" s="6"/>
      <c r="AD6" s="6"/>
      <c r="AE6" s="6">
        <v>2</v>
      </c>
      <c r="AF6" s="7">
        <f t="shared" si="3"/>
        <v>3</v>
      </c>
      <c r="AG6" s="51">
        <f t="shared" si="6"/>
        <v>2.0270270270270271E-2</v>
      </c>
      <c r="AI6" s="1" t="s">
        <v>11</v>
      </c>
      <c r="AJ6" s="6"/>
      <c r="AK6" s="6"/>
      <c r="AL6" s="6"/>
      <c r="AM6" s="6"/>
      <c r="AN6" s="6"/>
      <c r="AO6" s="6"/>
      <c r="AP6" s="6"/>
      <c r="AQ6" s="7">
        <f t="shared" si="7"/>
        <v>0</v>
      </c>
      <c r="AR6" s="51">
        <f t="shared" si="8"/>
        <v>0</v>
      </c>
      <c r="AT6" s="1" t="s">
        <v>11</v>
      </c>
      <c r="AU6" s="6"/>
      <c r="AV6" s="6"/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7">
        <f t="shared" si="4"/>
        <v>0</v>
      </c>
      <c r="BC6" s="51">
        <f t="shared" si="9"/>
        <v>0</v>
      </c>
      <c r="BE6" s="1" t="s">
        <v>11</v>
      </c>
      <c r="BF6" s="6"/>
      <c r="BG6" s="6"/>
      <c r="BH6" s="6"/>
      <c r="BI6" s="6"/>
      <c r="BJ6" s="6"/>
      <c r="BK6" s="6"/>
      <c r="BL6" s="6"/>
      <c r="BM6" s="7">
        <f t="shared" si="10"/>
        <v>0</v>
      </c>
      <c r="BN6" s="51">
        <f t="shared" si="11"/>
        <v>0</v>
      </c>
      <c r="BP6" s="1" t="s">
        <v>11</v>
      </c>
      <c r="BQ6" s="6"/>
      <c r="BR6" s="6"/>
      <c r="BS6" s="6"/>
      <c r="BT6" s="6"/>
      <c r="BU6" s="6"/>
      <c r="BV6" s="6"/>
      <c r="BW6" s="6"/>
      <c r="BX6" s="7">
        <f t="shared" si="12"/>
        <v>0</v>
      </c>
      <c r="BY6" s="51">
        <f t="shared" si="13"/>
        <v>0</v>
      </c>
      <c r="CA6" s="1" t="s">
        <v>11</v>
      </c>
      <c r="CB6" s="6"/>
      <c r="CC6" s="6"/>
      <c r="CD6" s="6"/>
      <c r="CE6" s="6">
        <v>3</v>
      </c>
      <c r="CF6" s="6"/>
      <c r="CG6" s="6">
        <v>1</v>
      </c>
      <c r="CH6" s="6"/>
      <c r="CI6" s="7">
        <f t="shared" si="14"/>
        <v>4</v>
      </c>
      <c r="CJ6" s="51">
        <f t="shared" si="15"/>
        <v>5.128205128205128E-2</v>
      </c>
      <c r="CL6" s="1" t="s">
        <v>11</v>
      </c>
      <c r="CM6" s="6"/>
      <c r="CN6" s="6"/>
      <c r="CO6" s="6"/>
      <c r="CP6" s="6"/>
      <c r="CQ6" s="6"/>
      <c r="CR6" s="6"/>
      <c r="CS6" s="6"/>
      <c r="CT6" s="7">
        <f t="shared" si="16"/>
        <v>0</v>
      </c>
      <c r="CU6" s="51">
        <f t="shared" si="17"/>
        <v>0</v>
      </c>
    </row>
    <row r="7" spans="2:99" x14ac:dyDescent="0.25">
      <c r="B7" s="1" t="s">
        <v>12</v>
      </c>
      <c r="C7" s="50"/>
      <c r="D7" s="50"/>
      <c r="E7" s="50"/>
      <c r="F7" s="50"/>
      <c r="G7" s="50"/>
      <c r="H7" s="50"/>
      <c r="I7" s="50"/>
      <c r="J7" s="7">
        <f t="shared" si="5"/>
        <v>0</v>
      </c>
      <c r="K7" s="51">
        <f t="shared" si="0"/>
        <v>0</v>
      </c>
      <c r="M7" s="1" t="s">
        <v>12</v>
      </c>
      <c r="N7" s="6"/>
      <c r="O7" s="6"/>
      <c r="P7" s="6"/>
      <c r="Q7" s="6"/>
      <c r="R7" s="6"/>
      <c r="S7" s="6"/>
      <c r="T7" s="6"/>
      <c r="U7" s="82">
        <f t="shared" si="1"/>
        <v>0</v>
      </c>
      <c r="V7" s="51">
        <f t="shared" si="2"/>
        <v>0</v>
      </c>
      <c r="X7" s="1" t="s">
        <v>12</v>
      </c>
      <c r="Y7" s="6"/>
      <c r="Z7" s="6"/>
      <c r="AA7" s="6"/>
      <c r="AB7" s="6"/>
      <c r="AC7" s="6"/>
      <c r="AD7" s="6"/>
      <c r="AE7" s="6">
        <v>1</v>
      </c>
      <c r="AF7" s="7">
        <f t="shared" si="3"/>
        <v>1</v>
      </c>
      <c r="AG7" s="51">
        <f t="shared" si="6"/>
        <v>6.7567567567567571E-3</v>
      </c>
      <c r="AI7" s="1" t="s">
        <v>12</v>
      </c>
      <c r="AJ7" s="6"/>
      <c r="AK7" s="6"/>
      <c r="AL7" s="6"/>
      <c r="AM7" s="6"/>
      <c r="AN7" s="6"/>
      <c r="AO7" s="6"/>
      <c r="AP7" s="6"/>
      <c r="AQ7" s="7">
        <f t="shared" si="7"/>
        <v>0</v>
      </c>
      <c r="AR7" s="51">
        <f t="shared" si="8"/>
        <v>0</v>
      </c>
      <c r="AT7" s="1" t="s">
        <v>12</v>
      </c>
      <c r="AU7" s="6"/>
      <c r="AV7" s="6"/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7">
        <f t="shared" si="4"/>
        <v>0</v>
      </c>
      <c r="BC7" s="51">
        <f t="shared" si="9"/>
        <v>0</v>
      </c>
      <c r="BE7" s="1" t="s">
        <v>12</v>
      </c>
      <c r="BF7" s="6"/>
      <c r="BG7" s="6"/>
      <c r="BH7" s="6"/>
      <c r="BI7" s="6"/>
      <c r="BJ7" s="6"/>
      <c r="BK7" s="6"/>
      <c r="BL7" s="6"/>
      <c r="BM7" s="7">
        <f t="shared" si="10"/>
        <v>0</v>
      </c>
      <c r="BN7" s="51">
        <f t="shared" si="11"/>
        <v>0</v>
      </c>
      <c r="BP7" s="1" t="s">
        <v>12</v>
      </c>
      <c r="BQ7" s="6"/>
      <c r="BR7" s="6"/>
      <c r="BS7" s="6"/>
      <c r="BT7" s="6"/>
      <c r="BU7" s="6"/>
      <c r="BV7" s="6"/>
      <c r="BW7" s="6"/>
      <c r="BX7" s="7">
        <f t="shared" si="12"/>
        <v>0</v>
      </c>
      <c r="BY7" s="51">
        <f t="shared" si="13"/>
        <v>0</v>
      </c>
      <c r="CA7" s="1" t="s">
        <v>12</v>
      </c>
      <c r="CB7" s="6"/>
      <c r="CC7" s="6"/>
      <c r="CD7" s="6"/>
      <c r="CE7" s="6"/>
      <c r="CF7" s="6"/>
      <c r="CG7" s="6"/>
      <c r="CH7" s="6"/>
      <c r="CI7" s="7">
        <f t="shared" si="14"/>
        <v>0</v>
      </c>
      <c r="CJ7" s="51">
        <f t="shared" si="15"/>
        <v>0</v>
      </c>
      <c r="CL7" s="1" t="s">
        <v>12</v>
      </c>
      <c r="CM7" s="6"/>
      <c r="CN7" s="6"/>
      <c r="CO7" s="6"/>
      <c r="CP7" s="6"/>
      <c r="CQ7" s="6"/>
      <c r="CR7" s="6"/>
      <c r="CS7" s="6"/>
      <c r="CT7" s="7">
        <f t="shared" si="16"/>
        <v>0</v>
      </c>
      <c r="CU7" s="51">
        <f t="shared" si="17"/>
        <v>0</v>
      </c>
    </row>
    <row r="8" spans="2:99" x14ac:dyDescent="0.25">
      <c r="B8" s="1" t="s">
        <v>13</v>
      </c>
      <c r="C8" s="6">
        <v>1</v>
      </c>
      <c r="D8" s="6"/>
      <c r="E8" s="6">
        <v>2</v>
      </c>
      <c r="F8" s="6">
        <v>1</v>
      </c>
      <c r="G8" s="6">
        <v>1</v>
      </c>
      <c r="H8" s="6">
        <v>1</v>
      </c>
      <c r="I8" s="6"/>
      <c r="J8" s="7">
        <f t="shared" si="5"/>
        <v>6</v>
      </c>
      <c r="K8" s="51">
        <f t="shared" si="0"/>
        <v>0.3</v>
      </c>
      <c r="M8" s="1" t="s">
        <v>13</v>
      </c>
      <c r="N8" s="6"/>
      <c r="O8" s="6"/>
      <c r="P8" s="6"/>
      <c r="Q8" s="6">
        <v>3</v>
      </c>
      <c r="R8" s="6">
        <v>1</v>
      </c>
      <c r="S8" s="6">
        <v>2</v>
      </c>
      <c r="T8" s="6">
        <v>2</v>
      </c>
      <c r="U8" s="82">
        <f t="shared" si="1"/>
        <v>8</v>
      </c>
      <c r="V8" s="51">
        <f t="shared" si="2"/>
        <v>3.7735849056603772E-2</v>
      </c>
      <c r="X8" s="1" t="s">
        <v>13</v>
      </c>
      <c r="Y8" s="6"/>
      <c r="Z8" s="6"/>
      <c r="AA8" s="6"/>
      <c r="AB8" s="6">
        <v>5</v>
      </c>
      <c r="AC8" s="6">
        <v>1</v>
      </c>
      <c r="AD8" s="6"/>
      <c r="AE8" s="6">
        <v>3</v>
      </c>
      <c r="AF8" s="7">
        <f t="shared" si="3"/>
        <v>9</v>
      </c>
      <c r="AG8" s="51">
        <f t="shared" si="6"/>
        <v>6.0810810810810814E-2</v>
      </c>
      <c r="AI8" s="1" t="s">
        <v>13</v>
      </c>
      <c r="AJ8" s="6"/>
      <c r="AK8" s="6"/>
      <c r="AL8" s="6"/>
      <c r="AM8" s="6">
        <v>3</v>
      </c>
      <c r="AN8" s="6"/>
      <c r="AO8" s="6"/>
      <c r="AP8" s="6"/>
      <c r="AQ8" s="7">
        <f t="shared" si="7"/>
        <v>3</v>
      </c>
      <c r="AR8" s="51">
        <f t="shared" si="8"/>
        <v>2.7272727272727271E-2</v>
      </c>
      <c r="AT8" s="1" t="s">
        <v>13</v>
      </c>
      <c r="AU8" s="6"/>
      <c r="AV8" s="6"/>
      <c r="AW8" s="6">
        <v>2</v>
      </c>
      <c r="AX8" s="6">
        <v>3</v>
      </c>
      <c r="AY8" s="6">
        <v>2</v>
      </c>
      <c r="AZ8" s="6">
        <v>1</v>
      </c>
      <c r="BA8" s="6">
        <v>1</v>
      </c>
      <c r="BB8" s="7">
        <f t="shared" si="4"/>
        <v>9</v>
      </c>
      <c r="BC8" s="51">
        <f t="shared" si="9"/>
        <v>8.5714285714285715E-2</v>
      </c>
      <c r="BE8" s="1" t="s">
        <v>13</v>
      </c>
      <c r="BF8" s="6"/>
      <c r="BG8" s="6"/>
      <c r="BH8" s="6"/>
      <c r="BI8" s="6">
        <v>5</v>
      </c>
      <c r="BJ8" s="6"/>
      <c r="BK8" s="6">
        <v>3</v>
      </c>
      <c r="BL8" s="6"/>
      <c r="BM8" s="7">
        <f t="shared" si="10"/>
        <v>8</v>
      </c>
      <c r="BN8" s="51">
        <f t="shared" si="11"/>
        <v>7.6923076923076927E-2</v>
      </c>
      <c r="BP8" s="1" t="s">
        <v>13</v>
      </c>
      <c r="BQ8" s="6"/>
      <c r="BR8" s="6"/>
      <c r="BS8" s="6">
        <v>2</v>
      </c>
      <c r="BT8" s="6">
        <v>3</v>
      </c>
      <c r="BU8" s="6">
        <v>1</v>
      </c>
      <c r="BV8" s="6">
        <v>4</v>
      </c>
      <c r="BW8" s="6"/>
      <c r="BX8" s="7">
        <f t="shared" si="12"/>
        <v>10</v>
      </c>
      <c r="BY8" s="51">
        <f t="shared" si="13"/>
        <v>8.5470085470085472E-2</v>
      </c>
      <c r="CA8" s="1" t="s">
        <v>13</v>
      </c>
      <c r="CB8" s="6"/>
      <c r="CC8" s="6"/>
      <c r="CD8" s="6">
        <v>1</v>
      </c>
      <c r="CE8" s="6">
        <v>3</v>
      </c>
      <c r="CF8" s="6"/>
      <c r="CG8" s="6">
        <v>1</v>
      </c>
      <c r="CH8" s="6"/>
      <c r="CI8" s="7">
        <f t="shared" si="14"/>
        <v>5</v>
      </c>
      <c r="CJ8" s="51">
        <f t="shared" si="15"/>
        <v>6.4102564102564097E-2</v>
      </c>
      <c r="CL8" s="1" t="s">
        <v>13</v>
      </c>
      <c r="CM8" s="6"/>
      <c r="CN8" s="6"/>
      <c r="CO8" s="6">
        <v>1</v>
      </c>
      <c r="CP8" s="6">
        <v>2</v>
      </c>
      <c r="CQ8" s="6"/>
      <c r="CR8" s="6"/>
      <c r="CS8" s="6"/>
      <c r="CT8" s="7">
        <f t="shared" si="16"/>
        <v>3</v>
      </c>
      <c r="CU8" s="51">
        <f t="shared" si="17"/>
        <v>8.1081081081081086E-2</v>
      </c>
    </row>
    <row r="9" spans="2:99" x14ac:dyDescent="0.25">
      <c r="B9" s="1" t="s">
        <v>14</v>
      </c>
      <c r="C9" s="6"/>
      <c r="D9" s="6"/>
      <c r="E9" s="6"/>
      <c r="F9" s="6">
        <v>1</v>
      </c>
      <c r="G9" s="6"/>
      <c r="H9" s="6"/>
      <c r="I9" s="6"/>
      <c r="J9" s="7">
        <f t="shared" si="5"/>
        <v>1</v>
      </c>
      <c r="K9" s="51">
        <f t="shared" si="0"/>
        <v>0.05</v>
      </c>
      <c r="M9" s="1" t="s">
        <v>14</v>
      </c>
      <c r="N9" s="6"/>
      <c r="O9" s="6"/>
      <c r="P9" s="6">
        <v>1</v>
      </c>
      <c r="Q9" s="6">
        <v>5</v>
      </c>
      <c r="R9" s="6">
        <v>1</v>
      </c>
      <c r="S9" s="6">
        <v>1</v>
      </c>
      <c r="T9" s="6">
        <v>2</v>
      </c>
      <c r="U9" s="82">
        <f t="shared" si="1"/>
        <v>10</v>
      </c>
      <c r="V9" s="51">
        <f t="shared" si="2"/>
        <v>4.716981132075472E-2</v>
      </c>
      <c r="X9" s="1" t="s">
        <v>14</v>
      </c>
      <c r="Y9" s="6"/>
      <c r="Z9" s="6"/>
      <c r="AA9" s="6"/>
      <c r="AB9" s="6">
        <v>3</v>
      </c>
      <c r="AC9" s="6"/>
      <c r="AD9" s="6"/>
      <c r="AE9" s="6">
        <v>1</v>
      </c>
      <c r="AF9" s="7">
        <f t="shared" si="3"/>
        <v>4</v>
      </c>
      <c r="AG9" s="51">
        <f t="shared" si="6"/>
        <v>2.7027027027027029E-2</v>
      </c>
      <c r="AI9" s="1" t="s">
        <v>14</v>
      </c>
      <c r="AJ9" s="6"/>
      <c r="AK9" s="6"/>
      <c r="AL9" s="6"/>
      <c r="AM9" s="6">
        <v>2</v>
      </c>
      <c r="AN9" s="6"/>
      <c r="AO9" s="6"/>
      <c r="AP9" s="6">
        <v>1</v>
      </c>
      <c r="AQ9" s="7">
        <f t="shared" si="7"/>
        <v>3</v>
      </c>
      <c r="AR9" s="51">
        <f t="shared" si="8"/>
        <v>2.7272727272727271E-2</v>
      </c>
      <c r="AT9" s="1" t="s">
        <v>14</v>
      </c>
      <c r="AU9" s="6"/>
      <c r="AV9" s="6"/>
      <c r="AW9" s="6">
        <v>0</v>
      </c>
      <c r="AX9" s="6">
        <v>3</v>
      </c>
      <c r="AY9" s="6">
        <v>0</v>
      </c>
      <c r="AZ9" s="6">
        <v>0</v>
      </c>
      <c r="BA9" s="6">
        <v>1</v>
      </c>
      <c r="BB9" s="7">
        <f t="shared" si="4"/>
        <v>4</v>
      </c>
      <c r="BC9" s="51">
        <f t="shared" si="9"/>
        <v>3.8095238095238099E-2</v>
      </c>
      <c r="BE9" s="1" t="s">
        <v>14</v>
      </c>
      <c r="BF9" s="6"/>
      <c r="BG9" s="6"/>
      <c r="BH9" s="6"/>
      <c r="BI9" s="6">
        <v>1</v>
      </c>
      <c r="BJ9" s="6"/>
      <c r="BK9" s="6">
        <v>1</v>
      </c>
      <c r="BL9" s="6">
        <v>1</v>
      </c>
      <c r="BM9" s="7">
        <f t="shared" si="10"/>
        <v>3</v>
      </c>
      <c r="BN9" s="51">
        <f t="shared" si="11"/>
        <v>2.8846153846153848E-2</v>
      </c>
      <c r="BP9" s="1" t="s">
        <v>14</v>
      </c>
      <c r="BQ9" s="6"/>
      <c r="BR9" s="6"/>
      <c r="BS9" s="6"/>
      <c r="BT9" s="6">
        <v>2</v>
      </c>
      <c r="BU9" s="6"/>
      <c r="BV9" s="6"/>
      <c r="BW9" s="6"/>
      <c r="BX9" s="7">
        <f t="shared" si="12"/>
        <v>2</v>
      </c>
      <c r="BY9" s="51">
        <f t="shared" si="13"/>
        <v>1.7094017094017096E-2</v>
      </c>
      <c r="CA9" s="1" t="s">
        <v>14</v>
      </c>
      <c r="CB9" s="6"/>
      <c r="CC9" s="6"/>
      <c r="CD9" s="6">
        <v>1</v>
      </c>
      <c r="CE9" s="6">
        <v>1</v>
      </c>
      <c r="CF9" s="6"/>
      <c r="CG9" s="6">
        <v>1</v>
      </c>
      <c r="CH9" s="6"/>
      <c r="CI9" s="7">
        <f t="shared" si="14"/>
        <v>3</v>
      </c>
      <c r="CJ9" s="51">
        <f t="shared" si="15"/>
        <v>3.8461538461538464E-2</v>
      </c>
      <c r="CL9" s="1" t="s">
        <v>14</v>
      </c>
      <c r="CM9" s="6"/>
      <c r="CN9" s="6"/>
      <c r="CO9" s="6"/>
      <c r="CP9" s="6">
        <v>3</v>
      </c>
      <c r="CQ9" s="6"/>
      <c r="CR9" s="6"/>
      <c r="CS9" s="6"/>
      <c r="CT9" s="7">
        <f t="shared" si="16"/>
        <v>3</v>
      </c>
      <c r="CU9" s="51">
        <f t="shared" si="17"/>
        <v>8.1081081081081086E-2</v>
      </c>
    </row>
    <row r="10" spans="2:99" x14ac:dyDescent="0.25">
      <c r="B10" s="1" t="s">
        <v>15</v>
      </c>
      <c r="C10" s="6"/>
      <c r="D10" s="6"/>
      <c r="E10" s="6">
        <v>1</v>
      </c>
      <c r="F10" s="6">
        <v>1</v>
      </c>
      <c r="G10" s="6"/>
      <c r="H10" s="6"/>
      <c r="I10" s="6"/>
      <c r="J10" s="7">
        <f t="shared" si="5"/>
        <v>2</v>
      </c>
      <c r="K10" s="51">
        <f t="shared" si="0"/>
        <v>0.1</v>
      </c>
      <c r="M10" s="1" t="s">
        <v>15</v>
      </c>
      <c r="N10" s="6"/>
      <c r="O10" s="6"/>
      <c r="P10" s="6">
        <v>1</v>
      </c>
      <c r="Q10" s="6">
        <v>1</v>
      </c>
      <c r="R10" s="6">
        <v>1</v>
      </c>
      <c r="S10" s="6"/>
      <c r="T10" s="6"/>
      <c r="U10" s="82">
        <f t="shared" si="1"/>
        <v>3</v>
      </c>
      <c r="V10" s="51">
        <f t="shared" si="2"/>
        <v>1.4150943396226415E-2</v>
      </c>
      <c r="X10" s="1" t="s">
        <v>15</v>
      </c>
      <c r="Y10" s="6"/>
      <c r="Z10" s="6"/>
      <c r="AA10" s="6"/>
      <c r="AB10" s="6">
        <v>2</v>
      </c>
      <c r="AC10" s="6"/>
      <c r="AD10" s="6"/>
      <c r="AE10" s="6"/>
      <c r="AF10" s="7">
        <f t="shared" si="3"/>
        <v>2</v>
      </c>
      <c r="AG10" s="51">
        <f t="shared" si="6"/>
        <v>1.3513513513513514E-2</v>
      </c>
      <c r="AI10" s="1" t="s">
        <v>15</v>
      </c>
      <c r="AJ10" s="6"/>
      <c r="AK10" s="6"/>
      <c r="AL10" s="6">
        <v>1</v>
      </c>
      <c r="AM10" s="6">
        <v>5</v>
      </c>
      <c r="AN10" s="6"/>
      <c r="AO10" s="6">
        <v>1</v>
      </c>
      <c r="AP10" s="6">
        <v>1</v>
      </c>
      <c r="AQ10" s="7">
        <f t="shared" si="7"/>
        <v>8</v>
      </c>
      <c r="AR10" s="51">
        <f t="shared" si="8"/>
        <v>7.2727272727272724E-2</v>
      </c>
      <c r="AT10" s="1" t="s">
        <v>15</v>
      </c>
      <c r="AU10" s="6"/>
      <c r="AV10" s="6"/>
      <c r="AW10" s="6">
        <v>0</v>
      </c>
      <c r="AX10" s="6">
        <v>0</v>
      </c>
      <c r="AY10" s="6">
        <v>0</v>
      </c>
      <c r="AZ10" s="6">
        <v>0</v>
      </c>
      <c r="BA10" s="6">
        <v>2</v>
      </c>
      <c r="BB10" s="7">
        <f t="shared" si="4"/>
        <v>2</v>
      </c>
      <c r="BC10" s="51">
        <f t="shared" si="9"/>
        <v>1.9047619047619049E-2</v>
      </c>
      <c r="BE10" s="1" t="s">
        <v>15</v>
      </c>
      <c r="BF10" s="6"/>
      <c r="BG10" s="6"/>
      <c r="BH10" s="6"/>
      <c r="BI10" s="6">
        <v>1</v>
      </c>
      <c r="BJ10" s="6"/>
      <c r="BK10" s="6"/>
      <c r="BL10" s="6">
        <v>2</v>
      </c>
      <c r="BM10" s="7">
        <f t="shared" si="10"/>
        <v>3</v>
      </c>
      <c r="BN10" s="51">
        <f t="shared" si="11"/>
        <v>2.8846153846153848E-2</v>
      </c>
      <c r="BP10" s="1" t="s">
        <v>15</v>
      </c>
      <c r="BQ10" s="6"/>
      <c r="BR10" s="6"/>
      <c r="BS10" s="6"/>
      <c r="BT10" s="6">
        <v>1</v>
      </c>
      <c r="BU10" s="6"/>
      <c r="BV10" s="6"/>
      <c r="BW10" s="6"/>
      <c r="BX10" s="7">
        <f t="shared" si="12"/>
        <v>1</v>
      </c>
      <c r="BY10" s="51">
        <f t="shared" si="13"/>
        <v>8.5470085470085479E-3</v>
      </c>
      <c r="CA10" s="1" t="s">
        <v>15</v>
      </c>
      <c r="CB10" s="6"/>
      <c r="CC10" s="6"/>
      <c r="CD10" s="6">
        <v>1</v>
      </c>
      <c r="CE10" s="6">
        <v>1</v>
      </c>
      <c r="CF10" s="6"/>
      <c r="CG10" s="6"/>
      <c r="CH10" s="6"/>
      <c r="CI10" s="7">
        <f t="shared" si="14"/>
        <v>2</v>
      </c>
      <c r="CJ10" s="51">
        <f t="shared" si="15"/>
        <v>2.564102564102564E-2</v>
      </c>
      <c r="CL10" s="1" t="s">
        <v>15</v>
      </c>
      <c r="CM10" s="6"/>
      <c r="CN10" s="6"/>
      <c r="CO10" s="6"/>
      <c r="CP10" s="6"/>
      <c r="CQ10" s="6"/>
      <c r="CR10" s="6">
        <v>1</v>
      </c>
      <c r="CS10" s="6"/>
      <c r="CT10" s="7">
        <f t="shared" si="16"/>
        <v>1</v>
      </c>
      <c r="CU10" s="51">
        <f t="shared" si="17"/>
        <v>2.7027027027027029E-2</v>
      </c>
    </row>
    <row r="11" spans="2:99" x14ac:dyDescent="0.25">
      <c r="B11" s="1" t="s">
        <v>16</v>
      </c>
      <c r="C11" s="6"/>
      <c r="D11" s="6"/>
      <c r="E11" s="6">
        <v>1</v>
      </c>
      <c r="F11" s="6"/>
      <c r="G11" s="6"/>
      <c r="H11" s="6"/>
      <c r="I11" s="6"/>
      <c r="J11" s="7">
        <f t="shared" si="5"/>
        <v>1</v>
      </c>
      <c r="K11" s="51">
        <f t="shared" si="0"/>
        <v>0.05</v>
      </c>
      <c r="M11" s="1" t="s">
        <v>16</v>
      </c>
      <c r="N11" s="6"/>
      <c r="O11" s="6"/>
      <c r="P11" s="6">
        <v>1</v>
      </c>
      <c r="Q11" s="6">
        <v>3</v>
      </c>
      <c r="R11" s="6"/>
      <c r="S11" s="6">
        <v>1</v>
      </c>
      <c r="T11" s="6">
        <v>1</v>
      </c>
      <c r="U11" s="82">
        <f t="shared" si="1"/>
        <v>6</v>
      </c>
      <c r="V11" s="51">
        <f t="shared" si="2"/>
        <v>2.8301886792452831E-2</v>
      </c>
      <c r="X11" s="1" t="s">
        <v>16</v>
      </c>
      <c r="Y11" s="6"/>
      <c r="Z11" s="6"/>
      <c r="AA11" s="6"/>
      <c r="AB11" s="6">
        <v>2</v>
      </c>
      <c r="AC11" s="6"/>
      <c r="AD11" s="6">
        <v>1</v>
      </c>
      <c r="AE11" s="6"/>
      <c r="AF11" s="7">
        <f t="shared" si="3"/>
        <v>3</v>
      </c>
      <c r="AG11" s="51">
        <f t="shared" si="6"/>
        <v>2.0270270270270271E-2</v>
      </c>
      <c r="AI11" s="1" t="s">
        <v>16</v>
      </c>
      <c r="AJ11" s="6"/>
      <c r="AK11" s="6"/>
      <c r="AL11" s="6"/>
      <c r="AM11" s="6"/>
      <c r="AN11" s="6"/>
      <c r="AO11" s="6"/>
      <c r="AP11" s="6"/>
      <c r="AQ11" s="7">
        <f t="shared" si="7"/>
        <v>0</v>
      </c>
      <c r="AR11" s="51">
        <f t="shared" si="8"/>
        <v>0</v>
      </c>
      <c r="AT11" s="1" t="s">
        <v>16</v>
      </c>
      <c r="AU11" s="6"/>
      <c r="AV11" s="6"/>
      <c r="AW11" s="6">
        <v>0</v>
      </c>
      <c r="AX11" s="6">
        <v>1</v>
      </c>
      <c r="AY11" s="6">
        <v>0</v>
      </c>
      <c r="AZ11" s="6">
        <v>0</v>
      </c>
      <c r="BA11" s="6">
        <v>0</v>
      </c>
      <c r="BB11" s="7">
        <f t="shared" si="4"/>
        <v>1</v>
      </c>
      <c r="BC11" s="51">
        <f t="shared" si="9"/>
        <v>9.5238095238095247E-3</v>
      </c>
      <c r="BE11" s="1" t="s">
        <v>16</v>
      </c>
      <c r="BF11" s="6"/>
      <c r="BG11" s="6"/>
      <c r="BH11" s="6"/>
      <c r="BI11" s="6">
        <v>2</v>
      </c>
      <c r="BJ11" s="6"/>
      <c r="BK11" s="6"/>
      <c r="BL11" s="6">
        <v>1</v>
      </c>
      <c r="BM11" s="7">
        <f t="shared" si="10"/>
        <v>3</v>
      </c>
      <c r="BN11" s="51">
        <f t="shared" si="11"/>
        <v>2.8846153846153848E-2</v>
      </c>
      <c r="BP11" s="1" t="s">
        <v>16</v>
      </c>
      <c r="BQ11" s="6"/>
      <c r="BR11" s="6"/>
      <c r="BS11" s="6">
        <v>1</v>
      </c>
      <c r="BT11" s="6">
        <v>3</v>
      </c>
      <c r="BU11" s="6"/>
      <c r="BV11" s="6"/>
      <c r="BW11" s="6"/>
      <c r="BX11" s="7">
        <f t="shared" si="12"/>
        <v>4</v>
      </c>
      <c r="BY11" s="51">
        <f t="shared" si="13"/>
        <v>3.4188034188034191E-2</v>
      </c>
      <c r="CA11" s="1" t="s">
        <v>16</v>
      </c>
      <c r="CB11" s="6"/>
      <c r="CC11" s="6"/>
      <c r="CD11" s="6">
        <v>1</v>
      </c>
      <c r="CE11" s="6">
        <v>1</v>
      </c>
      <c r="CF11" s="6"/>
      <c r="CG11" s="6"/>
      <c r="CH11" s="6"/>
      <c r="CI11" s="7">
        <f t="shared" si="14"/>
        <v>2</v>
      </c>
      <c r="CJ11" s="51">
        <f t="shared" si="15"/>
        <v>2.564102564102564E-2</v>
      </c>
      <c r="CL11" s="1" t="s">
        <v>16</v>
      </c>
      <c r="CM11" s="6"/>
      <c r="CN11" s="6"/>
      <c r="CO11" s="6"/>
      <c r="CP11" s="6"/>
      <c r="CQ11" s="6"/>
      <c r="CR11" s="6"/>
      <c r="CS11" s="6"/>
      <c r="CT11" s="7">
        <f t="shared" si="16"/>
        <v>0</v>
      </c>
      <c r="CU11" s="51">
        <f t="shared" si="17"/>
        <v>0</v>
      </c>
    </row>
    <row r="12" spans="2:99" x14ac:dyDescent="0.25">
      <c r="B12" s="1" t="s">
        <v>17</v>
      </c>
      <c r="C12" s="50"/>
      <c r="D12" s="50"/>
      <c r="E12" s="50"/>
      <c r="F12" s="50"/>
      <c r="G12" s="50"/>
      <c r="H12" s="50"/>
      <c r="I12" s="50"/>
      <c r="J12" s="7">
        <f t="shared" si="5"/>
        <v>0</v>
      </c>
      <c r="K12" s="51">
        <f t="shared" si="0"/>
        <v>0</v>
      </c>
      <c r="M12" s="1" t="s">
        <v>17</v>
      </c>
      <c r="N12" s="6">
        <v>1</v>
      </c>
      <c r="O12" s="6"/>
      <c r="P12" s="6">
        <v>1</v>
      </c>
      <c r="Q12" s="6">
        <v>7</v>
      </c>
      <c r="R12" s="6"/>
      <c r="S12" s="6"/>
      <c r="T12" s="6">
        <v>2</v>
      </c>
      <c r="U12" s="82">
        <f t="shared" si="1"/>
        <v>11</v>
      </c>
      <c r="V12" s="51">
        <f t="shared" si="2"/>
        <v>5.1886792452830191E-2</v>
      </c>
      <c r="X12" s="1" t="s">
        <v>17</v>
      </c>
      <c r="Y12" s="6"/>
      <c r="Z12" s="6"/>
      <c r="AA12" s="6">
        <v>1</v>
      </c>
      <c r="AB12" s="6">
        <v>4</v>
      </c>
      <c r="AC12" s="6">
        <v>1</v>
      </c>
      <c r="AD12" s="6"/>
      <c r="AE12" s="6">
        <v>3</v>
      </c>
      <c r="AF12" s="7">
        <f t="shared" si="3"/>
        <v>9</v>
      </c>
      <c r="AG12" s="51">
        <f t="shared" si="6"/>
        <v>6.0810810810810814E-2</v>
      </c>
      <c r="AI12" s="1" t="s">
        <v>17</v>
      </c>
      <c r="AJ12" s="6"/>
      <c r="AK12" s="6"/>
      <c r="AL12" s="6"/>
      <c r="AM12" s="6">
        <v>3</v>
      </c>
      <c r="AN12" s="6"/>
      <c r="AO12" s="6"/>
      <c r="AP12" s="6"/>
      <c r="AQ12" s="7">
        <f t="shared" si="7"/>
        <v>3</v>
      </c>
      <c r="AR12" s="51">
        <f t="shared" si="8"/>
        <v>2.7272727272727271E-2</v>
      </c>
      <c r="AT12" s="1" t="s">
        <v>17</v>
      </c>
      <c r="AU12" s="6"/>
      <c r="AV12" s="6"/>
      <c r="AW12" s="6">
        <v>3</v>
      </c>
      <c r="AX12" s="6">
        <v>6</v>
      </c>
      <c r="AY12" s="6">
        <v>1</v>
      </c>
      <c r="AZ12" s="6">
        <v>2</v>
      </c>
      <c r="BA12" s="6">
        <v>0</v>
      </c>
      <c r="BB12" s="7">
        <f t="shared" si="4"/>
        <v>12</v>
      </c>
      <c r="BC12" s="51">
        <f t="shared" si="9"/>
        <v>0.11428571428571428</v>
      </c>
      <c r="BE12" s="1" t="s">
        <v>17</v>
      </c>
      <c r="BF12" s="6"/>
      <c r="BG12" s="6"/>
      <c r="BH12" s="6">
        <v>3</v>
      </c>
      <c r="BI12" s="6">
        <v>4</v>
      </c>
      <c r="BJ12" s="6">
        <v>2</v>
      </c>
      <c r="BK12" s="6">
        <v>3</v>
      </c>
      <c r="BL12" s="6"/>
      <c r="BM12" s="7">
        <f t="shared" si="10"/>
        <v>12</v>
      </c>
      <c r="BN12" s="51">
        <f t="shared" si="11"/>
        <v>0.11538461538461539</v>
      </c>
      <c r="BP12" s="1" t="s">
        <v>17</v>
      </c>
      <c r="BQ12" s="6"/>
      <c r="BR12" s="6"/>
      <c r="BS12" s="6"/>
      <c r="BT12" s="6"/>
      <c r="BU12" s="6"/>
      <c r="BV12" s="6"/>
      <c r="BW12" s="6"/>
      <c r="BX12" s="7">
        <f t="shared" si="12"/>
        <v>0</v>
      </c>
      <c r="BY12" s="51">
        <f t="shared" si="13"/>
        <v>0</v>
      </c>
      <c r="CA12" s="1" t="s">
        <v>17</v>
      </c>
      <c r="CB12" s="6"/>
      <c r="CC12" s="6"/>
      <c r="CD12" s="6">
        <v>1</v>
      </c>
      <c r="CE12" s="6">
        <v>1</v>
      </c>
      <c r="CF12" s="6">
        <v>1</v>
      </c>
      <c r="CG12" s="6"/>
      <c r="CH12" s="6"/>
      <c r="CI12" s="7">
        <f t="shared" si="14"/>
        <v>3</v>
      </c>
      <c r="CJ12" s="51">
        <f t="shared" si="15"/>
        <v>3.8461538461538464E-2</v>
      </c>
      <c r="CL12" s="1" t="s">
        <v>17</v>
      </c>
      <c r="CM12" s="6"/>
      <c r="CN12" s="6"/>
      <c r="CO12" s="6"/>
      <c r="CP12" s="6"/>
      <c r="CQ12" s="6"/>
      <c r="CR12" s="6"/>
      <c r="CS12" s="6"/>
      <c r="CT12" s="7">
        <f t="shared" si="16"/>
        <v>0</v>
      </c>
      <c r="CU12" s="51">
        <f t="shared" si="17"/>
        <v>0</v>
      </c>
    </row>
    <row r="13" spans="2:99" x14ac:dyDescent="0.25">
      <c r="B13" s="1" t="s">
        <v>18</v>
      </c>
      <c r="C13" s="6"/>
      <c r="D13" s="6"/>
      <c r="E13" s="6"/>
      <c r="F13" s="6">
        <v>1</v>
      </c>
      <c r="G13" s="6"/>
      <c r="H13" s="6"/>
      <c r="I13" s="6"/>
      <c r="J13" s="7">
        <f t="shared" si="5"/>
        <v>1</v>
      </c>
      <c r="K13" s="51">
        <f t="shared" si="0"/>
        <v>0.05</v>
      </c>
      <c r="M13" s="1" t="s">
        <v>18</v>
      </c>
      <c r="N13" s="6">
        <v>1</v>
      </c>
      <c r="O13" s="6"/>
      <c r="P13" s="6">
        <v>1</v>
      </c>
      <c r="Q13" s="6">
        <v>4</v>
      </c>
      <c r="R13" s="6"/>
      <c r="S13" s="6"/>
      <c r="T13" s="6">
        <v>2</v>
      </c>
      <c r="U13" s="82">
        <f t="shared" si="1"/>
        <v>8</v>
      </c>
      <c r="V13" s="51">
        <f t="shared" si="2"/>
        <v>3.7735849056603772E-2</v>
      </c>
      <c r="X13" s="1" t="s">
        <v>18</v>
      </c>
      <c r="Y13" s="6"/>
      <c r="Z13" s="6"/>
      <c r="AA13" s="6"/>
      <c r="AB13" s="6">
        <v>1</v>
      </c>
      <c r="AC13" s="6"/>
      <c r="AD13" s="6"/>
      <c r="AE13" s="6"/>
      <c r="AF13" s="7">
        <f t="shared" si="3"/>
        <v>1</v>
      </c>
      <c r="AG13" s="51">
        <f t="shared" si="6"/>
        <v>6.7567567567567571E-3</v>
      </c>
      <c r="AI13" s="1" t="s">
        <v>18</v>
      </c>
      <c r="AJ13" s="6"/>
      <c r="AK13" s="6"/>
      <c r="AL13" s="6">
        <v>1</v>
      </c>
      <c r="AM13" s="6">
        <v>3</v>
      </c>
      <c r="AN13" s="6">
        <v>1</v>
      </c>
      <c r="AO13" s="6">
        <v>1</v>
      </c>
      <c r="AP13" s="6">
        <v>1</v>
      </c>
      <c r="AQ13" s="7">
        <f t="shared" si="7"/>
        <v>7</v>
      </c>
      <c r="AR13" s="51">
        <f t="shared" si="8"/>
        <v>6.363636363636363E-2</v>
      </c>
      <c r="AT13" s="1" t="s">
        <v>18</v>
      </c>
      <c r="AU13" s="6"/>
      <c r="AV13" s="6"/>
      <c r="AW13" s="6">
        <v>0</v>
      </c>
      <c r="AX13" s="6">
        <v>1</v>
      </c>
      <c r="AY13" s="6">
        <v>0</v>
      </c>
      <c r="AZ13" s="6">
        <v>0</v>
      </c>
      <c r="BA13" s="6">
        <v>0</v>
      </c>
      <c r="BB13" s="7">
        <f t="shared" si="4"/>
        <v>1</v>
      </c>
      <c r="BC13" s="51">
        <f t="shared" si="9"/>
        <v>9.5238095238095247E-3</v>
      </c>
      <c r="BE13" s="1" t="s">
        <v>18</v>
      </c>
      <c r="BF13" s="6"/>
      <c r="BG13" s="6"/>
      <c r="BH13" s="6"/>
      <c r="BI13" s="6">
        <v>2</v>
      </c>
      <c r="BJ13" s="6"/>
      <c r="BK13" s="6"/>
      <c r="BL13" s="6"/>
      <c r="BM13" s="7">
        <f t="shared" si="10"/>
        <v>2</v>
      </c>
      <c r="BN13" s="51">
        <f t="shared" si="11"/>
        <v>1.9230769230769232E-2</v>
      </c>
      <c r="BP13" s="1" t="s">
        <v>18</v>
      </c>
      <c r="BQ13" s="6"/>
      <c r="BR13" s="6"/>
      <c r="BS13" s="6"/>
      <c r="BT13" s="6">
        <v>2</v>
      </c>
      <c r="BU13" s="6"/>
      <c r="BV13" s="6"/>
      <c r="BW13" s="6">
        <v>1</v>
      </c>
      <c r="BX13" s="7">
        <f t="shared" si="12"/>
        <v>3</v>
      </c>
      <c r="BY13" s="51">
        <f t="shared" si="13"/>
        <v>2.564102564102564E-2</v>
      </c>
      <c r="CA13" s="1" t="s">
        <v>18</v>
      </c>
      <c r="CB13" s="6"/>
      <c r="CC13" s="6"/>
      <c r="CD13" s="6"/>
      <c r="CE13" s="6">
        <v>1</v>
      </c>
      <c r="CF13" s="6"/>
      <c r="CG13" s="6"/>
      <c r="CH13" s="6"/>
      <c r="CI13" s="7">
        <f t="shared" si="14"/>
        <v>1</v>
      </c>
      <c r="CJ13" s="51">
        <f t="shared" si="15"/>
        <v>1.282051282051282E-2</v>
      </c>
      <c r="CL13" s="1" t="s">
        <v>18</v>
      </c>
      <c r="CM13" s="6"/>
      <c r="CN13" s="6"/>
      <c r="CO13" s="6"/>
      <c r="CP13" s="6">
        <v>1</v>
      </c>
      <c r="CQ13" s="6"/>
      <c r="CR13" s="6"/>
      <c r="CS13" s="6"/>
      <c r="CT13" s="7">
        <f t="shared" si="16"/>
        <v>1</v>
      </c>
      <c r="CU13" s="51">
        <f t="shared" si="17"/>
        <v>2.7027027027027029E-2</v>
      </c>
    </row>
    <row r="14" spans="2:99" x14ac:dyDescent="0.25">
      <c r="B14" s="1" t="s">
        <v>19</v>
      </c>
      <c r="C14" s="6"/>
      <c r="D14" s="6"/>
      <c r="E14" s="6"/>
      <c r="F14" s="6">
        <v>2</v>
      </c>
      <c r="G14" s="6"/>
      <c r="H14" s="6"/>
      <c r="I14" s="6"/>
      <c r="J14" s="7">
        <f t="shared" si="5"/>
        <v>2</v>
      </c>
      <c r="K14" s="51">
        <f t="shared" si="0"/>
        <v>0.1</v>
      </c>
      <c r="M14" s="1" t="s">
        <v>19</v>
      </c>
      <c r="N14" s="6"/>
      <c r="O14" s="6"/>
      <c r="P14" s="6">
        <v>1</v>
      </c>
      <c r="Q14" s="6">
        <v>12</v>
      </c>
      <c r="R14" s="6">
        <v>1</v>
      </c>
      <c r="S14" s="6">
        <v>4</v>
      </c>
      <c r="T14" s="6">
        <v>3</v>
      </c>
      <c r="U14" s="82">
        <f t="shared" si="1"/>
        <v>21</v>
      </c>
      <c r="V14" s="51">
        <f t="shared" si="2"/>
        <v>9.9056603773584911E-2</v>
      </c>
      <c r="X14" s="1" t="s">
        <v>19</v>
      </c>
      <c r="Y14" s="6"/>
      <c r="Z14" s="6"/>
      <c r="AA14" s="6">
        <v>1</v>
      </c>
      <c r="AB14" s="6">
        <v>10</v>
      </c>
      <c r="AC14" s="6">
        <v>1</v>
      </c>
      <c r="AD14" s="6">
        <v>5</v>
      </c>
      <c r="AE14" s="6">
        <v>2</v>
      </c>
      <c r="AF14" s="7">
        <f t="shared" si="3"/>
        <v>19</v>
      </c>
      <c r="AG14" s="51">
        <f t="shared" si="6"/>
        <v>0.12837837837837837</v>
      </c>
      <c r="AI14" s="1" t="s">
        <v>19</v>
      </c>
      <c r="AJ14" s="6"/>
      <c r="AK14" s="6"/>
      <c r="AL14" s="6"/>
      <c r="AM14" s="6">
        <v>3</v>
      </c>
      <c r="AN14" s="6"/>
      <c r="AO14" s="6"/>
      <c r="AP14" s="6">
        <v>2</v>
      </c>
      <c r="AQ14" s="7">
        <f t="shared" si="7"/>
        <v>5</v>
      </c>
      <c r="AR14" s="51">
        <f t="shared" si="8"/>
        <v>4.5454545454545456E-2</v>
      </c>
      <c r="AT14" s="1" t="s">
        <v>19</v>
      </c>
      <c r="AU14" s="6"/>
      <c r="AV14" s="6"/>
      <c r="AW14" s="6">
        <v>0</v>
      </c>
      <c r="AX14" s="6">
        <v>7</v>
      </c>
      <c r="AY14" s="6">
        <v>0</v>
      </c>
      <c r="AZ14" s="6">
        <v>2</v>
      </c>
      <c r="BA14" s="6">
        <v>2</v>
      </c>
      <c r="BB14" s="7">
        <f t="shared" si="4"/>
        <v>11</v>
      </c>
      <c r="BC14" s="51">
        <f t="shared" si="9"/>
        <v>0.10476190476190476</v>
      </c>
      <c r="BE14" s="1" t="s">
        <v>19</v>
      </c>
      <c r="BF14" s="6"/>
      <c r="BG14" s="6"/>
      <c r="BH14" s="6"/>
      <c r="BI14" s="6">
        <v>4</v>
      </c>
      <c r="BJ14" s="6"/>
      <c r="BK14" s="6">
        <v>2</v>
      </c>
      <c r="BL14" s="6">
        <v>4</v>
      </c>
      <c r="BM14" s="7">
        <f t="shared" si="10"/>
        <v>10</v>
      </c>
      <c r="BN14" s="51">
        <f t="shared" si="11"/>
        <v>9.6153846153846159E-2</v>
      </c>
      <c r="BP14" s="1" t="s">
        <v>19</v>
      </c>
      <c r="BQ14" s="6"/>
      <c r="BR14" s="6"/>
      <c r="BS14" s="6">
        <v>1</v>
      </c>
      <c r="BT14" s="6">
        <v>5</v>
      </c>
      <c r="BU14" s="6"/>
      <c r="BV14" s="6">
        <v>1</v>
      </c>
      <c r="BW14" s="6">
        <v>2</v>
      </c>
      <c r="BX14" s="7">
        <f t="shared" si="12"/>
        <v>9</v>
      </c>
      <c r="BY14" s="51">
        <f t="shared" si="13"/>
        <v>7.6923076923076927E-2</v>
      </c>
      <c r="CA14" s="1" t="s">
        <v>19</v>
      </c>
      <c r="CB14" s="6"/>
      <c r="CC14" s="6">
        <v>1</v>
      </c>
      <c r="CD14" s="6"/>
      <c r="CE14" s="6">
        <v>3</v>
      </c>
      <c r="CF14" s="6"/>
      <c r="CG14" s="6">
        <v>1</v>
      </c>
      <c r="CH14" s="6"/>
      <c r="CI14" s="7">
        <f t="shared" si="14"/>
        <v>5</v>
      </c>
      <c r="CJ14" s="51">
        <f t="shared" si="15"/>
        <v>6.4102564102564097E-2</v>
      </c>
      <c r="CL14" s="1" t="s">
        <v>19</v>
      </c>
      <c r="CM14" s="6"/>
      <c r="CN14" s="6"/>
      <c r="CO14" s="6"/>
      <c r="CP14" s="6">
        <v>1</v>
      </c>
      <c r="CQ14" s="6"/>
      <c r="CR14" s="6"/>
      <c r="CS14" s="6"/>
      <c r="CT14" s="7">
        <f t="shared" si="16"/>
        <v>1</v>
      </c>
      <c r="CU14" s="51">
        <f t="shared" si="17"/>
        <v>2.7027027027027029E-2</v>
      </c>
    </row>
    <row r="15" spans="2:99" x14ac:dyDescent="0.25">
      <c r="B15" s="1" t="s">
        <v>20</v>
      </c>
      <c r="C15" s="50"/>
      <c r="D15" s="50"/>
      <c r="E15" s="50"/>
      <c r="F15" s="50"/>
      <c r="G15" s="50"/>
      <c r="H15" s="50"/>
      <c r="I15" s="50"/>
      <c r="J15" s="7">
        <f t="shared" si="5"/>
        <v>0</v>
      </c>
      <c r="K15" s="51">
        <f t="shared" si="0"/>
        <v>0</v>
      </c>
      <c r="M15" s="1" t="s">
        <v>20</v>
      </c>
      <c r="N15" s="6"/>
      <c r="O15" s="6"/>
      <c r="P15" s="6"/>
      <c r="Q15" s="6">
        <v>2</v>
      </c>
      <c r="R15" s="6"/>
      <c r="S15" s="6"/>
      <c r="T15" s="6">
        <v>1</v>
      </c>
      <c r="U15" s="82">
        <f t="shared" si="1"/>
        <v>3</v>
      </c>
      <c r="V15" s="51">
        <f t="shared" si="2"/>
        <v>1.4150943396226415E-2</v>
      </c>
      <c r="X15" s="1" t="s">
        <v>20</v>
      </c>
      <c r="Y15" s="6"/>
      <c r="Z15" s="6"/>
      <c r="AA15" s="6"/>
      <c r="AB15" s="6">
        <v>3</v>
      </c>
      <c r="AC15" s="6"/>
      <c r="AD15" s="6">
        <v>1</v>
      </c>
      <c r="AE15" s="6"/>
      <c r="AF15" s="7">
        <f t="shared" si="3"/>
        <v>4</v>
      </c>
      <c r="AG15" s="51">
        <f t="shared" si="6"/>
        <v>2.7027027027027029E-2</v>
      </c>
      <c r="AI15" s="1" t="s">
        <v>20</v>
      </c>
      <c r="AJ15" s="6"/>
      <c r="AK15" s="6"/>
      <c r="AL15" s="6"/>
      <c r="AM15" s="6">
        <v>1</v>
      </c>
      <c r="AN15" s="6"/>
      <c r="AO15" s="6"/>
      <c r="AP15" s="6"/>
      <c r="AQ15" s="7">
        <f t="shared" si="7"/>
        <v>1</v>
      </c>
      <c r="AR15" s="51">
        <f t="shared" si="8"/>
        <v>9.0909090909090905E-3</v>
      </c>
      <c r="AT15" s="1" t="s">
        <v>20</v>
      </c>
      <c r="AU15" s="6"/>
      <c r="AV15" s="6"/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7">
        <f t="shared" si="4"/>
        <v>0</v>
      </c>
      <c r="BC15" s="51">
        <f t="shared" si="9"/>
        <v>0</v>
      </c>
      <c r="BE15" s="1" t="s">
        <v>20</v>
      </c>
      <c r="BF15" s="6"/>
      <c r="BG15" s="6"/>
      <c r="BH15" s="6"/>
      <c r="BI15" s="6">
        <v>1</v>
      </c>
      <c r="BJ15" s="6"/>
      <c r="BK15" s="6"/>
      <c r="BL15" s="6"/>
      <c r="BM15" s="7">
        <f t="shared" si="10"/>
        <v>1</v>
      </c>
      <c r="BN15" s="51">
        <f t="shared" si="11"/>
        <v>9.6153846153846159E-3</v>
      </c>
      <c r="BP15" s="1" t="s">
        <v>20</v>
      </c>
      <c r="BQ15" s="6"/>
      <c r="BR15" s="6"/>
      <c r="BS15" s="6"/>
      <c r="BT15" s="6">
        <v>1</v>
      </c>
      <c r="BU15" s="6"/>
      <c r="BV15" s="6"/>
      <c r="BW15" s="6"/>
      <c r="BX15" s="7">
        <f t="shared" si="12"/>
        <v>1</v>
      </c>
      <c r="BY15" s="51">
        <f t="shared" si="13"/>
        <v>8.5470085470085479E-3</v>
      </c>
      <c r="CA15" s="1" t="s">
        <v>20</v>
      </c>
      <c r="CB15" s="6"/>
      <c r="CC15" s="6"/>
      <c r="CD15" s="6"/>
      <c r="CE15" s="6"/>
      <c r="CF15" s="6"/>
      <c r="CG15" s="6"/>
      <c r="CH15" s="6"/>
      <c r="CI15" s="7">
        <f t="shared" si="14"/>
        <v>0</v>
      </c>
      <c r="CJ15" s="51">
        <f t="shared" si="15"/>
        <v>0</v>
      </c>
      <c r="CL15" s="1" t="s">
        <v>20</v>
      </c>
      <c r="CM15" s="6"/>
      <c r="CN15" s="6"/>
      <c r="CO15" s="6"/>
      <c r="CP15" s="6"/>
      <c r="CQ15" s="6"/>
      <c r="CR15" s="6"/>
      <c r="CS15" s="6"/>
      <c r="CT15" s="7">
        <f t="shared" si="16"/>
        <v>0</v>
      </c>
      <c r="CU15" s="51">
        <f t="shared" si="17"/>
        <v>0</v>
      </c>
    </row>
    <row r="16" spans="2:99" x14ac:dyDescent="0.25">
      <c r="B16" s="1" t="s">
        <v>21</v>
      </c>
      <c r="C16" s="50"/>
      <c r="D16" s="50"/>
      <c r="E16" s="50"/>
      <c r="F16" s="50"/>
      <c r="G16" s="50"/>
      <c r="H16" s="50"/>
      <c r="I16" s="50"/>
      <c r="J16" s="7">
        <f t="shared" si="5"/>
        <v>0</v>
      </c>
      <c r="K16" s="51">
        <f t="shared" si="0"/>
        <v>0</v>
      </c>
      <c r="M16" s="1" t="s">
        <v>21</v>
      </c>
      <c r="N16" s="6"/>
      <c r="O16" s="6"/>
      <c r="P16" s="6"/>
      <c r="Q16" s="6">
        <v>4</v>
      </c>
      <c r="R16" s="6"/>
      <c r="S16" s="6"/>
      <c r="T16" s="6">
        <v>2</v>
      </c>
      <c r="U16" s="82">
        <f t="shared" si="1"/>
        <v>6</v>
      </c>
      <c r="V16" s="51">
        <f t="shared" si="2"/>
        <v>2.8301886792452831E-2</v>
      </c>
      <c r="X16" s="1" t="s">
        <v>21</v>
      </c>
      <c r="Y16" s="6"/>
      <c r="Z16" s="6"/>
      <c r="AA16" s="6"/>
      <c r="AB16" s="6">
        <v>1</v>
      </c>
      <c r="AC16" s="6"/>
      <c r="AD16" s="6"/>
      <c r="AE16" s="6"/>
      <c r="AF16" s="7">
        <f t="shared" si="3"/>
        <v>1</v>
      </c>
      <c r="AG16" s="51">
        <f t="shared" si="6"/>
        <v>6.7567567567567571E-3</v>
      </c>
      <c r="AI16" s="1" t="s">
        <v>21</v>
      </c>
      <c r="AJ16" s="6"/>
      <c r="AK16" s="6"/>
      <c r="AL16" s="6"/>
      <c r="AM16" s="6">
        <v>1</v>
      </c>
      <c r="AN16" s="6">
        <v>1</v>
      </c>
      <c r="AO16" s="6"/>
      <c r="AP16" s="6"/>
      <c r="AQ16" s="7">
        <f t="shared" si="7"/>
        <v>2</v>
      </c>
      <c r="AR16" s="51">
        <f t="shared" si="8"/>
        <v>1.8181818181818181E-2</v>
      </c>
      <c r="AT16" s="1" t="s">
        <v>21</v>
      </c>
      <c r="AU16" s="6"/>
      <c r="AV16" s="6"/>
      <c r="AW16" s="6">
        <v>0</v>
      </c>
      <c r="AX16" s="6">
        <v>2</v>
      </c>
      <c r="AY16" s="6">
        <v>0</v>
      </c>
      <c r="AZ16" s="6">
        <v>0</v>
      </c>
      <c r="BA16" s="6">
        <v>0</v>
      </c>
      <c r="BB16" s="7">
        <f t="shared" si="4"/>
        <v>2</v>
      </c>
      <c r="BC16" s="51">
        <f t="shared" si="9"/>
        <v>1.9047619047619049E-2</v>
      </c>
      <c r="BE16" s="1" t="s">
        <v>21</v>
      </c>
      <c r="BF16" s="6"/>
      <c r="BG16" s="6"/>
      <c r="BH16" s="6"/>
      <c r="BI16" s="6">
        <v>2</v>
      </c>
      <c r="BJ16" s="6"/>
      <c r="BK16" s="6">
        <v>1</v>
      </c>
      <c r="BL16" s="6"/>
      <c r="BM16" s="7">
        <f t="shared" si="10"/>
        <v>3</v>
      </c>
      <c r="BN16" s="51">
        <f t="shared" si="11"/>
        <v>2.8846153846153848E-2</v>
      </c>
      <c r="BP16" s="1" t="s">
        <v>21</v>
      </c>
      <c r="BQ16" s="6"/>
      <c r="BR16" s="6"/>
      <c r="BS16" s="6"/>
      <c r="BT16" s="6"/>
      <c r="BU16" s="6"/>
      <c r="BV16" s="6"/>
      <c r="BW16" s="6"/>
      <c r="BX16" s="7">
        <f t="shared" si="12"/>
        <v>0</v>
      </c>
      <c r="BY16" s="51">
        <f t="shared" si="13"/>
        <v>0</v>
      </c>
      <c r="CA16" s="1" t="s">
        <v>21</v>
      </c>
      <c r="CB16" s="6"/>
      <c r="CC16" s="6"/>
      <c r="CD16" s="6">
        <v>1</v>
      </c>
      <c r="CE16" s="6"/>
      <c r="CF16" s="6">
        <v>1</v>
      </c>
      <c r="CG16" s="6"/>
      <c r="CH16" s="6">
        <v>1</v>
      </c>
      <c r="CI16" s="7">
        <f t="shared" si="14"/>
        <v>3</v>
      </c>
      <c r="CJ16" s="51">
        <f t="shared" si="15"/>
        <v>3.8461538461538464E-2</v>
      </c>
      <c r="CL16" s="1" t="s">
        <v>21</v>
      </c>
      <c r="CM16" s="6"/>
      <c r="CN16" s="6"/>
      <c r="CO16" s="6"/>
      <c r="CP16" s="6"/>
      <c r="CQ16" s="6"/>
      <c r="CR16" s="6"/>
      <c r="CS16" s="6"/>
      <c r="CT16" s="7">
        <f t="shared" si="16"/>
        <v>0</v>
      </c>
      <c r="CU16" s="51">
        <f t="shared" si="17"/>
        <v>0</v>
      </c>
    </row>
    <row r="17" spans="2:99" x14ac:dyDescent="0.25">
      <c r="B17" s="1" t="s">
        <v>22</v>
      </c>
      <c r="C17" s="50"/>
      <c r="D17" s="50"/>
      <c r="E17" s="50"/>
      <c r="F17" s="50"/>
      <c r="G17" s="50"/>
      <c r="H17" s="50"/>
      <c r="I17" s="50"/>
      <c r="J17" s="7">
        <f t="shared" si="5"/>
        <v>0</v>
      </c>
      <c r="K17" s="51">
        <f t="shared" si="0"/>
        <v>0</v>
      </c>
      <c r="M17" s="1" t="s">
        <v>22</v>
      </c>
      <c r="N17" s="6"/>
      <c r="O17" s="6"/>
      <c r="P17" s="6"/>
      <c r="Q17" s="6">
        <v>3</v>
      </c>
      <c r="R17" s="6"/>
      <c r="S17" s="6"/>
      <c r="T17" s="6">
        <v>2</v>
      </c>
      <c r="U17" s="82">
        <f t="shared" si="1"/>
        <v>5</v>
      </c>
      <c r="V17" s="51">
        <f t="shared" si="2"/>
        <v>2.358490566037736E-2</v>
      </c>
      <c r="X17" s="1" t="s">
        <v>22</v>
      </c>
      <c r="Y17" s="6"/>
      <c r="Z17" s="6"/>
      <c r="AA17" s="6"/>
      <c r="AB17" s="6">
        <v>2</v>
      </c>
      <c r="AC17" s="6"/>
      <c r="AD17" s="6"/>
      <c r="AE17" s="6">
        <v>1</v>
      </c>
      <c r="AF17" s="7">
        <f t="shared" si="3"/>
        <v>3</v>
      </c>
      <c r="AG17" s="51">
        <f t="shared" si="6"/>
        <v>2.0270270270270271E-2</v>
      </c>
      <c r="AI17" s="1" t="s">
        <v>22</v>
      </c>
      <c r="AJ17" s="6"/>
      <c r="AK17" s="6"/>
      <c r="AL17" s="6">
        <v>1</v>
      </c>
      <c r="AM17" s="6">
        <v>1</v>
      </c>
      <c r="AN17" s="6"/>
      <c r="AO17" s="6"/>
      <c r="AP17" s="6"/>
      <c r="AQ17" s="7">
        <f t="shared" si="7"/>
        <v>2</v>
      </c>
      <c r="AR17" s="51">
        <f t="shared" si="8"/>
        <v>1.8181818181818181E-2</v>
      </c>
      <c r="AT17" s="1" t="s">
        <v>22</v>
      </c>
      <c r="AU17" s="6"/>
      <c r="AV17" s="6"/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7">
        <f t="shared" si="4"/>
        <v>0</v>
      </c>
      <c r="BC17" s="51">
        <f t="shared" si="9"/>
        <v>0</v>
      </c>
      <c r="BE17" s="1" t="s">
        <v>22</v>
      </c>
      <c r="BF17" s="6"/>
      <c r="BG17" s="6"/>
      <c r="BH17" s="6"/>
      <c r="BI17" s="6">
        <v>1</v>
      </c>
      <c r="BJ17" s="6"/>
      <c r="BK17" s="6"/>
      <c r="BL17" s="6"/>
      <c r="BM17" s="7">
        <f t="shared" si="10"/>
        <v>1</v>
      </c>
      <c r="BN17" s="51">
        <f t="shared" si="11"/>
        <v>9.6153846153846159E-3</v>
      </c>
      <c r="BP17" s="1" t="s">
        <v>22</v>
      </c>
      <c r="BQ17" s="6"/>
      <c r="BR17" s="6"/>
      <c r="BS17" s="6"/>
      <c r="BT17" s="6">
        <v>1</v>
      </c>
      <c r="BU17" s="6"/>
      <c r="BV17" s="6"/>
      <c r="BW17" s="6">
        <v>2</v>
      </c>
      <c r="BX17" s="7">
        <f t="shared" si="12"/>
        <v>3</v>
      </c>
      <c r="BY17" s="51">
        <f t="shared" si="13"/>
        <v>2.564102564102564E-2</v>
      </c>
      <c r="CA17" s="1" t="s">
        <v>22</v>
      </c>
      <c r="CB17" s="6"/>
      <c r="CC17" s="6"/>
      <c r="CD17" s="6"/>
      <c r="CE17" s="6"/>
      <c r="CF17" s="6"/>
      <c r="CG17" s="6"/>
      <c r="CH17" s="6"/>
      <c r="CI17" s="7">
        <f t="shared" si="14"/>
        <v>0</v>
      </c>
      <c r="CJ17" s="51">
        <f t="shared" si="15"/>
        <v>0</v>
      </c>
      <c r="CL17" s="1" t="s">
        <v>22</v>
      </c>
      <c r="CM17" s="6"/>
      <c r="CN17" s="6"/>
      <c r="CO17" s="6"/>
      <c r="CP17" s="6"/>
      <c r="CQ17" s="6"/>
      <c r="CR17" s="6"/>
      <c r="CS17" s="6"/>
      <c r="CT17" s="7">
        <f t="shared" si="16"/>
        <v>0</v>
      </c>
      <c r="CU17" s="51">
        <f t="shared" si="17"/>
        <v>0</v>
      </c>
    </row>
    <row r="18" spans="2:99" x14ac:dyDescent="0.25">
      <c r="B18" s="1" t="s">
        <v>23</v>
      </c>
      <c r="C18" s="6"/>
      <c r="D18" s="6"/>
      <c r="E18" s="6"/>
      <c r="F18" s="6"/>
      <c r="G18" s="6"/>
      <c r="H18" s="6">
        <v>1</v>
      </c>
      <c r="I18" s="6"/>
      <c r="J18" s="7">
        <f t="shared" si="5"/>
        <v>1</v>
      </c>
      <c r="K18" s="51">
        <f t="shared" si="0"/>
        <v>0.05</v>
      </c>
      <c r="M18" s="1" t="s">
        <v>23</v>
      </c>
      <c r="N18" s="6"/>
      <c r="O18" s="6"/>
      <c r="P18" s="6"/>
      <c r="Q18" s="6">
        <v>6</v>
      </c>
      <c r="R18" s="6"/>
      <c r="S18" s="6">
        <v>1</v>
      </c>
      <c r="T18" s="6">
        <v>2</v>
      </c>
      <c r="U18" s="82">
        <f t="shared" si="1"/>
        <v>9</v>
      </c>
      <c r="V18" s="51">
        <f t="shared" si="2"/>
        <v>4.2452830188679243E-2</v>
      </c>
      <c r="X18" s="1" t="s">
        <v>23</v>
      </c>
      <c r="Y18" s="6"/>
      <c r="Z18" s="6"/>
      <c r="AA18" s="6">
        <v>1</v>
      </c>
      <c r="AB18" s="6">
        <v>3</v>
      </c>
      <c r="AC18" s="6"/>
      <c r="AD18" s="6"/>
      <c r="AE18" s="6">
        <v>1</v>
      </c>
      <c r="AF18" s="7">
        <f t="shared" si="3"/>
        <v>5</v>
      </c>
      <c r="AG18" s="51">
        <f t="shared" si="6"/>
        <v>3.3783783783783786E-2</v>
      </c>
      <c r="AI18" s="1" t="s">
        <v>23</v>
      </c>
      <c r="AJ18" s="6"/>
      <c r="AK18" s="6"/>
      <c r="AL18" s="6"/>
      <c r="AM18" s="6">
        <v>2</v>
      </c>
      <c r="AN18" s="6"/>
      <c r="AO18" s="6">
        <v>1</v>
      </c>
      <c r="AP18" s="6"/>
      <c r="AQ18" s="7">
        <f t="shared" si="7"/>
        <v>3</v>
      </c>
      <c r="AR18" s="51">
        <f t="shared" si="8"/>
        <v>2.7272727272727271E-2</v>
      </c>
      <c r="AT18" s="1" t="s">
        <v>23</v>
      </c>
      <c r="AU18" s="6"/>
      <c r="AV18" s="6"/>
      <c r="AW18" s="6">
        <v>0</v>
      </c>
      <c r="AX18" s="6">
        <v>1</v>
      </c>
      <c r="AY18" s="6">
        <v>0</v>
      </c>
      <c r="AZ18" s="6">
        <v>0</v>
      </c>
      <c r="BA18" s="6">
        <v>1</v>
      </c>
      <c r="BB18" s="7">
        <f t="shared" si="4"/>
        <v>2</v>
      </c>
      <c r="BC18" s="51">
        <f t="shared" si="9"/>
        <v>1.9047619047619049E-2</v>
      </c>
      <c r="BE18" s="1" t="s">
        <v>23</v>
      </c>
      <c r="BF18" s="6"/>
      <c r="BG18" s="6"/>
      <c r="BH18" s="6">
        <v>1</v>
      </c>
      <c r="BI18" s="6">
        <v>3</v>
      </c>
      <c r="BJ18" s="6">
        <v>1</v>
      </c>
      <c r="BK18" s="6"/>
      <c r="BL18" s="6">
        <v>1</v>
      </c>
      <c r="BM18" s="7">
        <f t="shared" si="10"/>
        <v>6</v>
      </c>
      <c r="BN18" s="51">
        <f t="shared" si="11"/>
        <v>5.7692307692307696E-2</v>
      </c>
      <c r="BP18" s="1" t="s">
        <v>23</v>
      </c>
      <c r="BQ18" s="6"/>
      <c r="BR18" s="6"/>
      <c r="BS18" s="6">
        <v>2</v>
      </c>
      <c r="BT18" s="6">
        <v>3</v>
      </c>
      <c r="BU18" s="6">
        <v>2</v>
      </c>
      <c r="BV18" s="6">
        <v>1</v>
      </c>
      <c r="BW18" s="6"/>
      <c r="BX18" s="7">
        <f t="shared" si="12"/>
        <v>8</v>
      </c>
      <c r="BY18" s="51">
        <f t="shared" si="13"/>
        <v>6.8376068376068383E-2</v>
      </c>
      <c r="CA18" s="1" t="s">
        <v>23</v>
      </c>
      <c r="CB18" s="6"/>
      <c r="CC18" s="6"/>
      <c r="CD18" s="6">
        <v>1</v>
      </c>
      <c r="CE18" s="6">
        <v>2</v>
      </c>
      <c r="CF18" s="6">
        <v>1</v>
      </c>
      <c r="CG18" s="6">
        <v>1</v>
      </c>
      <c r="CH18" s="6"/>
      <c r="CI18" s="7">
        <f t="shared" si="14"/>
        <v>5</v>
      </c>
      <c r="CJ18" s="51">
        <f t="shared" si="15"/>
        <v>6.4102564102564097E-2</v>
      </c>
      <c r="CL18" s="1" t="s">
        <v>23</v>
      </c>
      <c r="CM18" s="6"/>
      <c r="CN18" s="6"/>
      <c r="CO18" s="6"/>
      <c r="CP18" s="6">
        <v>1</v>
      </c>
      <c r="CQ18" s="6"/>
      <c r="CR18" s="6"/>
      <c r="CS18" s="6"/>
      <c r="CT18" s="7">
        <f t="shared" si="16"/>
        <v>1</v>
      </c>
      <c r="CU18" s="51">
        <f t="shared" si="17"/>
        <v>2.7027027027027029E-2</v>
      </c>
    </row>
    <row r="19" spans="2:99" x14ac:dyDescent="0.25">
      <c r="B19" s="1" t="s">
        <v>24</v>
      </c>
      <c r="C19" s="50"/>
      <c r="D19" s="50"/>
      <c r="E19" s="50"/>
      <c r="F19" s="50"/>
      <c r="G19" s="50"/>
      <c r="H19" s="50"/>
      <c r="I19" s="50"/>
      <c r="J19" s="7">
        <f t="shared" si="5"/>
        <v>0</v>
      </c>
      <c r="K19" s="51">
        <f t="shared" si="0"/>
        <v>0</v>
      </c>
      <c r="M19" s="1" t="s">
        <v>24</v>
      </c>
      <c r="N19" s="6"/>
      <c r="O19" s="6"/>
      <c r="P19" s="6">
        <v>1</v>
      </c>
      <c r="Q19" s="6">
        <v>6</v>
      </c>
      <c r="R19" s="6">
        <v>1</v>
      </c>
      <c r="S19" s="6">
        <v>1</v>
      </c>
      <c r="T19" s="6">
        <v>2</v>
      </c>
      <c r="U19" s="82">
        <f t="shared" si="1"/>
        <v>11</v>
      </c>
      <c r="V19" s="51">
        <f t="shared" si="2"/>
        <v>5.1886792452830191E-2</v>
      </c>
      <c r="X19" s="1" t="s">
        <v>24</v>
      </c>
      <c r="Y19" s="6"/>
      <c r="Z19" s="6"/>
      <c r="AA19" s="6">
        <v>1</v>
      </c>
      <c r="AB19" s="6">
        <v>4</v>
      </c>
      <c r="AC19" s="6"/>
      <c r="AD19" s="6">
        <v>2</v>
      </c>
      <c r="AE19" s="6"/>
      <c r="AF19" s="7">
        <f t="shared" si="3"/>
        <v>7</v>
      </c>
      <c r="AG19" s="51">
        <f t="shared" si="6"/>
        <v>4.72972972972973E-2</v>
      </c>
      <c r="AI19" s="1" t="s">
        <v>24</v>
      </c>
      <c r="AJ19" s="6"/>
      <c r="AK19" s="6"/>
      <c r="AL19" s="6">
        <v>1</v>
      </c>
      <c r="AM19" s="6">
        <v>7</v>
      </c>
      <c r="AN19" s="6">
        <v>1</v>
      </c>
      <c r="AO19" s="6"/>
      <c r="AP19" s="6"/>
      <c r="AQ19" s="7">
        <f t="shared" si="7"/>
        <v>9</v>
      </c>
      <c r="AR19" s="51">
        <f t="shared" si="8"/>
        <v>8.1818181818181818E-2</v>
      </c>
      <c r="AT19" s="1" t="s">
        <v>24</v>
      </c>
      <c r="AU19" s="6"/>
      <c r="AV19" s="6"/>
      <c r="AW19" s="6">
        <v>0</v>
      </c>
      <c r="AX19" s="6">
        <v>3</v>
      </c>
      <c r="AY19" s="6">
        <v>0</v>
      </c>
      <c r="AZ19" s="6">
        <v>1</v>
      </c>
      <c r="BA19" s="6">
        <v>2</v>
      </c>
      <c r="BB19" s="7">
        <f t="shared" si="4"/>
        <v>6</v>
      </c>
      <c r="BC19" s="51">
        <f t="shared" si="9"/>
        <v>5.7142857142857141E-2</v>
      </c>
      <c r="BE19" s="1" t="s">
        <v>24</v>
      </c>
      <c r="BF19" s="6"/>
      <c r="BG19" s="6"/>
      <c r="BH19" s="6"/>
      <c r="BI19" s="6">
        <v>2</v>
      </c>
      <c r="BJ19" s="6"/>
      <c r="BK19" s="6"/>
      <c r="BL19" s="6"/>
      <c r="BM19" s="7">
        <f t="shared" si="10"/>
        <v>2</v>
      </c>
      <c r="BN19" s="51">
        <f t="shared" si="11"/>
        <v>1.9230769230769232E-2</v>
      </c>
      <c r="BP19" s="1" t="s">
        <v>24</v>
      </c>
      <c r="BQ19" s="6"/>
      <c r="BR19" s="6"/>
      <c r="BS19" s="6"/>
      <c r="BT19" s="6">
        <v>1</v>
      </c>
      <c r="BU19" s="6"/>
      <c r="BV19" s="6"/>
      <c r="BW19" s="6"/>
      <c r="BX19" s="7">
        <f t="shared" si="12"/>
        <v>1</v>
      </c>
      <c r="BY19" s="51">
        <f t="shared" si="13"/>
        <v>8.5470085470085479E-3</v>
      </c>
      <c r="CA19" s="1" t="s">
        <v>24</v>
      </c>
      <c r="CB19" s="6"/>
      <c r="CC19" s="6"/>
      <c r="CD19" s="6">
        <v>1</v>
      </c>
      <c r="CE19" s="6">
        <v>1</v>
      </c>
      <c r="CF19" s="6"/>
      <c r="CG19" s="6">
        <v>1</v>
      </c>
      <c r="CH19" s="6"/>
      <c r="CI19" s="7">
        <f t="shared" si="14"/>
        <v>3</v>
      </c>
      <c r="CJ19" s="51">
        <f t="shared" si="15"/>
        <v>3.8461538461538464E-2</v>
      </c>
      <c r="CL19" s="1" t="s">
        <v>24</v>
      </c>
      <c r="CM19" s="6"/>
      <c r="CN19" s="6"/>
      <c r="CO19" s="6"/>
      <c r="CP19" s="6"/>
      <c r="CQ19" s="6"/>
      <c r="CR19" s="6"/>
      <c r="CS19" s="6"/>
      <c r="CT19" s="7">
        <f t="shared" si="16"/>
        <v>0</v>
      </c>
      <c r="CU19" s="51">
        <f t="shared" si="17"/>
        <v>0</v>
      </c>
    </row>
    <row r="20" spans="2:99" x14ac:dyDescent="0.25">
      <c r="B20" s="1" t="s">
        <v>25</v>
      </c>
      <c r="C20" s="50"/>
      <c r="D20" s="50"/>
      <c r="E20" s="50"/>
      <c r="F20" s="50"/>
      <c r="G20" s="50"/>
      <c r="H20" s="50"/>
      <c r="I20" s="50"/>
      <c r="J20" s="7">
        <f t="shared" si="5"/>
        <v>0</v>
      </c>
      <c r="K20" s="51">
        <f t="shared" si="0"/>
        <v>0</v>
      </c>
      <c r="M20" s="1" t="s">
        <v>25</v>
      </c>
      <c r="N20" s="6"/>
      <c r="O20" s="6"/>
      <c r="P20" s="6">
        <v>1</v>
      </c>
      <c r="Q20" s="6">
        <v>1</v>
      </c>
      <c r="R20" s="6"/>
      <c r="S20" s="6"/>
      <c r="T20" s="6">
        <v>1</v>
      </c>
      <c r="U20" s="82">
        <f t="shared" si="1"/>
        <v>3</v>
      </c>
      <c r="V20" s="51">
        <f t="shared" si="2"/>
        <v>1.4150943396226415E-2</v>
      </c>
      <c r="X20" s="1" t="s">
        <v>25</v>
      </c>
      <c r="Y20" s="6"/>
      <c r="Z20" s="6"/>
      <c r="AA20" s="6"/>
      <c r="AB20" s="6"/>
      <c r="AC20" s="6"/>
      <c r="AD20" s="6"/>
      <c r="AE20" s="6">
        <v>3</v>
      </c>
      <c r="AF20" s="7">
        <f t="shared" si="3"/>
        <v>3</v>
      </c>
      <c r="AG20" s="51">
        <f t="shared" si="6"/>
        <v>2.0270270270270271E-2</v>
      </c>
      <c r="AI20" s="1" t="s">
        <v>25</v>
      </c>
      <c r="AJ20" s="6"/>
      <c r="AK20" s="6"/>
      <c r="AL20" s="6"/>
      <c r="AM20" s="6">
        <v>1</v>
      </c>
      <c r="AN20" s="6"/>
      <c r="AO20" s="6"/>
      <c r="AP20" s="6"/>
      <c r="AQ20" s="7">
        <f t="shared" si="7"/>
        <v>1</v>
      </c>
      <c r="AR20" s="51">
        <f t="shared" si="8"/>
        <v>9.0909090909090905E-3</v>
      </c>
      <c r="AT20" s="1" t="s">
        <v>25</v>
      </c>
      <c r="AU20" s="6"/>
      <c r="AV20" s="6"/>
      <c r="AW20" s="6">
        <v>0</v>
      </c>
      <c r="AX20" s="6">
        <v>2</v>
      </c>
      <c r="AY20" s="6">
        <v>0</v>
      </c>
      <c r="AZ20" s="6">
        <v>0</v>
      </c>
      <c r="BA20" s="6">
        <v>0</v>
      </c>
      <c r="BB20" s="7">
        <f t="shared" si="4"/>
        <v>2</v>
      </c>
      <c r="BC20" s="51">
        <f t="shared" si="9"/>
        <v>1.9047619047619049E-2</v>
      </c>
      <c r="BE20" s="1" t="s">
        <v>25</v>
      </c>
      <c r="BF20" s="6"/>
      <c r="BG20" s="6"/>
      <c r="BH20" s="6"/>
      <c r="BI20" s="6"/>
      <c r="BJ20" s="6"/>
      <c r="BK20" s="6"/>
      <c r="BL20" s="6"/>
      <c r="BM20" s="7">
        <f t="shared" si="10"/>
        <v>0</v>
      </c>
      <c r="BN20" s="51">
        <f t="shared" si="11"/>
        <v>0</v>
      </c>
      <c r="BP20" s="1" t="s">
        <v>25</v>
      </c>
      <c r="BQ20" s="6"/>
      <c r="BR20" s="6"/>
      <c r="BS20" s="6"/>
      <c r="BT20" s="6">
        <v>2</v>
      </c>
      <c r="BU20" s="6"/>
      <c r="BV20" s="6">
        <v>1</v>
      </c>
      <c r="BW20" s="6"/>
      <c r="BX20" s="7">
        <f t="shared" si="12"/>
        <v>3</v>
      </c>
      <c r="BY20" s="51">
        <f t="shared" si="13"/>
        <v>2.564102564102564E-2</v>
      </c>
      <c r="CA20" s="1" t="s">
        <v>25</v>
      </c>
      <c r="CB20" s="6"/>
      <c r="CC20" s="6"/>
      <c r="CD20" s="6"/>
      <c r="CE20" s="6"/>
      <c r="CF20" s="6"/>
      <c r="CG20" s="6"/>
      <c r="CH20" s="6"/>
      <c r="CI20" s="7">
        <f t="shared" si="14"/>
        <v>0</v>
      </c>
      <c r="CJ20" s="51">
        <f t="shared" si="15"/>
        <v>0</v>
      </c>
      <c r="CL20" s="1" t="s">
        <v>25</v>
      </c>
      <c r="CM20" s="6"/>
      <c r="CN20" s="6"/>
      <c r="CO20" s="6"/>
      <c r="CP20" s="6"/>
      <c r="CQ20" s="6"/>
      <c r="CR20" s="6"/>
      <c r="CS20" s="6"/>
      <c r="CT20" s="7">
        <f t="shared" si="16"/>
        <v>0</v>
      </c>
      <c r="CU20" s="51">
        <f t="shared" si="17"/>
        <v>0</v>
      </c>
    </row>
    <row r="21" spans="2:99" x14ac:dyDescent="0.25">
      <c r="B21" s="1" t="s">
        <v>26</v>
      </c>
      <c r="C21" s="6"/>
      <c r="D21" s="6"/>
      <c r="E21" s="6">
        <v>1</v>
      </c>
      <c r="F21" s="6">
        <v>2</v>
      </c>
      <c r="G21" s="6"/>
      <c r="H21" s="6"/>
      <c r="I21" s="6"/>
      <c r="J21" s="7">
        <f t="shared" si="5"/>
        <v>3</v>
      </c>
      <c r="K21" s="51">
        <f t="shared" si="0"/>
        <v>0.15</v>
      </c>
      <c r="M21" s="1" t="s">
        <v>26</v>
      </c>
      <c r="N21" s="6"/>
      <c r="O21" s="6"/>
      <c r="P21" s="6">
        <v>1</v>
      </c>
      <c r="Q21" s="6">
        <v>9</v>
      </c>
      <c r="R21" s="6"/>
      <c r="S21" s="6"/>
      <c r="T21" s="6">
        <v>2</v>
      </c>
      <c r="U21" s="82">
        <f t="shared" si="1"/>
        <v>12</v>
      </c>
      <c r="V21" s="51">
        <f t="shared" si="2"/>
        <v>5.6603773584905662E-2</v>
      </c>
      <c r="X21" s="1" t="s">
        <v>26</v>
      </c>
      <c r="Y21" s="6"/>
      <c r="Z21" s="6"/>
      <c r="AA21" s="6"/>
      <c r="AB21" s="6">
        <v>2</v>
      </c>
      <c r="AC21" s="6"/>
      <c r="AD21" s="6">
        <v>1</v>
      </c>
      <c r="AE21" s="6">
        <v>1</v>
      </c>
      <c r="AF21" s="7">
        <f t="shared" si="3"/>
        <v>4</v>
      </c>
      <c r="AG21" s="51">
        <f t="shared" si="6"/>
        <v>2.7027027027027029E-2</v>
      </c>
      <c r="AI21" s="1" t="s">
        <v>26</v>
      </c>
      <c r="AJ21" s="6"/>
      <c r="AK21" s="6"/>
      <c r="AL21" s="6"/>
      <c r="AM21" s="6">
        <v>8</v>
      </c>
      <c r="AN21" s="6"/>
      <c r="AO21" s="6">
        <v>1</v>
      </c>
      <c r="AP21" s="6">
        <v>1</v>
      </c>
      <c r="AQ21" s="7">
        <f t="shared" si="7"/>
        <v>10</v>
      </c>
      <c r="AR21" s="51">
        <f t="shared" si="8"/>
        <v>9.0909090909090912E-2</v>
      </c>
      <c r="AT21" s="1" t="s">
        <v>26</v>
      </c>
      <c r="AU21" s="6"/>
      <c r="AV21" s="6"/>
      <c r="AW21" s="6">
        <v>0</v>
      </c>
      <c r="AX21" s="6">
        <v>4</v>
      </c>
      <c r="AY21" s="6">
        <v>0</v>
      </c>
      <c r="AZ21" s="6">
        <v>1</v>
      </c>
      <c r="BA21" s="6">
        <v>1</v>
      </c>
      <c r="BB21" s="7">
        <f t="shared" si="4"/>
        <v>6</v>
      </c>
      <c r="BC21" s="51">
        <f t="shared" si="9"/>
        <v>5.7142857142857141E-2</v>
      </c>
      <c r="BE21" s="1" t="s">
        <v>26</v>
      </c>
      <c r="BF21" s="6"/>
      <c r="BG21" s="6"/>
      <c r="BH21" s="6"/>
      <c r="BI21" s="6">
        <v>2</v>
      </c>
      <c r="BJ21" s="6"/>
      <c r="BK21" s="6">
        <v>1</v>
      </c>
      <c r="BL21" s="6"/>
      <c r="BM21" s="7">
        <f t="shared" si="10"/>
        <v>3</v>
      </c>
      <c r="BN21" s="51">
        <f t="shared" si="11"/>
        <v>2.8846153846153848E-2</v>
      </c>
      <c r="BP21" s="1" t="s">
        <v>26</v>
      </c>
      <c r="BQ21" s="6">
        <v>1</v>
      </c>
      <c r="BR21" s="6"/>
      <c r="BS21" s="6">
        <v>1</v>
      </c>
      <c r="BT21" s="6">
        <v>4</v>
      </c>
      <c r="BU21" s="6"/>
      <c r="BV21" s="6">
        <v>3</v>
      </c>
      <c r="BW21" s="6"/>
      <c r="BX21" s="7">
        <f t="shared" si="12"/>
        <v>9</v>
      </c>
      <c r="BY21" s="51">
        <f t="shared" si="13"/>
        <v>7.6923076923076927E-2</v>
      </c>
      <c r="CA21" s="1" t="s">
        <v>26</v>
      </c>
      <c r="CB21" s="6"/>
      <c r="CC21" s="6"/>
      <c r="CD21" s="6"/>
      <c r="CE21" s="6">
        <v>2</v>
      </c>
      <c r="CF21" s="6"/>
      <c r="CG21" s="6">
        <v>1</v>
      </c>
      <c r="CH21" s="6"/>
      <c r="CI21" s="7">
        <f t="shared" si="14"/>
        <v>3</v>
      </c>
      <c r="CJ21" s="51">
        <f t="shared" si="15"/>
        <v>3.8461538461538464E-2</v>
      </c>
      <c r="CL21" s="1" t="s">
        <v>26</v>
      </c>
      <c r="CM21" s="6"/>
      <c r="CN21" s="6"/>
      <c r="CO21" s="6"/>
      <c r="CP21" s="6"/>
      <c r="CQ21" s="6"/>
      <c r="CR21" s="6"/>
      <c r="CS21" s="6"/>
      <c r="CT21" s="7">
        <f t="shared" si="16"/>
        <v>0</v>
      </c>
      <c r="CU21" s="51">
        <f t="shared" si="17"/>
        <v>0</v>
      </c>
    </row>
    <row r="22" spans="2:99" x14ac:dyDescent="0.25">
      <c r="B22" s="1" t="s">
        <v>27</v>
      </c>
      <c r="C22" s="6"/>
      <c r="D22" s="6"/>
      <c r="E22" s="6"/>
      <c r="F22" s="6"/>
      <c r="G22" s="6"/>
      <c r="H22" s="6">
        <v>1</v>
      </c>
      <c r="I22" s="6"/>
      <c r="J22" s="7">
        <f t="shared" si="5"/>
        <v>1</v>
      </c>
      <c r="K22" s="51">
        <f t="shared" si="0"/>
        <v>0.05</v>
      </c>
      <c r="M22" s="1" t="s">
        <v>27</v>
      </c>
      <c r="N22" s="6">
        <v>1</v>
      </c>
      <c r="O22" s="6">
        <v>1</v>
      </c>
      <c r="P22" s="6"/>
      <c r="Q22" s="6">
        <v>6</v>
      </c>
      <c r="R22" s="6">
        <v>1</v>
      </c>
      <c r="S22" s="6">
        <v>1</v>
      </c>
      <c r="T22" s="6">
        <v>7</v>
      </c>
      <c r="U22" s="82">
        <f t="shared" si="1"/>
        <v>17</v>
      </c>
      <c r="V22" s="51">
        <f t="shared" si="2"/>
        <v>8.0188679245283015E-2</v>
      </c>
      <c r="X22" s="1" t="s">
        <v>27</v>
      </c>
      <c r="Y22" s="6"/>
      <c r="Z22" s="6"/>
      <c r="AA22" s="6"/>
      <c r="AB22" s="6">
        <v>9</v>
      </c>
      <c r="AC22" s="6"/>
      <c r="AD22" s="6">
        <v>3</v>
      </c>
      <c r="AE22" s="6">
        <v>4</v>
      </c>
      <c r="AF22" s="7">
        <f t="shared" si="3"/>
        <v>16</v>
      </c>
      <c r="AG22" s="51">
        <f t="shared" si="6"/>
        <v>0.10810810810810811</v>
      </c>
      <c r="AI22" s="1" t="s">
        <v>27</v>
      </c>
      <c r="AJ22" s="6"/>
      <c r="AK22" s="6"/>
      <c r="AL22" s="6">
        <v>1</v>
      </c>
      <c r="AM22" s="6">
        <v>2</v>
      </c>
      <c r="AN22" s="6"/>
      <c r="AO22" s="6">
        <v>2</v>
      </c>
      <c r="AP22" s="6"/>
      <c r="AQ22" s="7">
        <f t="shared" si="7"/>
        <v>5</v>
      </c>
      <c r="AR22" s="51">
        <f t="shared" si="8"/>
        <v>4.5454545454545456E-2</v>
      </c>
      <c r="AT22" s="1" t="s">
        <v>27</v>
      </c>
      <c r="AU22" s="6"/>
      <c r="AV22" s="6"/>
      <c r="AW22" s="6">
        <v>0</v>
      </c>
      <c r="AX22" s="6">
        <v>2</v>
      </c>
      <c r="AY22" s="6">
        <v>1</v>
      </c>
      <c r="AZ22" s="6">
        <v>2</v>
      </c>
      <c r="BA22" s="6">
        <v>1</v>
      </c>
      <c r="BB22" s="7">
        <f t="shared" si="4"/>
        <v>6</v>
      </c>
      <c r="BC22" s="51">
        <f t="shared" si="9"/>
        <v>5.7142857142857141E-2</v>
      </c>
      <c r="BE22" s="1" t="s">
        <v>27</v>
      </c>
      <c r="BF22" s="6">
        <v>2</v>
      </c>
      <c r="BG22" s="6"/>
      <c r="BH22" s="6">
        <v>2</v>
      </c>
      <c r="BI22" s="6">
        <v>5</v>
      </c>
      <c r="BJ22" s="6">
        <v>2</v>
      </c>
      <c r="BK22" s="6"/>
      <c r="BL22" s="6">
        <v>1</v>
      </c>
      <c r="BM22" s="7">
        <f t="shared" si="10"/>
        <v>12</v>
      </c>
      <c r="BN22" s="51">
        <f t="shared" si="11"/>
        <v>0.11538461538461539</v>
      </c>
      <c r="BP22" s="1" t="s">
        <v>27</v>
      </c>
      <c r="BQ22" s="6">
        <v>1</v>
      </c>
      <c r="BR22" s="6"/>
      <c r="BS22" s="6">
        <v>2</v>
      </c>
      <c r="BT22" s="6">
        <v>13</v>
      </c>
      <c r="BU22" s="6"/>
      <c r="BV22" s="6">
        <v>3</v>
      </c>
      <c r="BW22" s="6">
        <v>3</v>
      </c>
      <c r="BX22" s="7">
        <f t="shared" si="12"/>
        <v>22</v>
      </c>
      <c r="BY22" s="51">
        <f t="shared" si="13"/>
        <v>0.18803418803418803</v>
      </c>
      <c r="CA22" s="1" t="s">
        <v>27</v>
      </c>
      <c r="CB22" s="6"/>
      <c r="CC22" s="6"/>
      <c r="CD22" s="6"/>
      <c r="CE22" s="6"/>
      <c r="CF22" s="6"/>
      <c r="CG22" s="6"/>
      <c r="CH22" s="6">
        <v>1</v>
      </c>
      <c r="CI22" s="7">
        <f t="shared" si="14"/>
        <v>1</v>
      </c>
      <c r="CJ22" s="51">
        <f t="shared" si="15"/>
        <v>1.282051282051282E-2</v>
      </c>
      <c r="CL22" s="1" t="s">
        <v>27</v>
      </c>
      <c r="CM22" s="6"/>
      <c r="CN22" s="6"/>
      <c r="CO22" s="6"/>
      <c r="CP22" s="6">
        <v>2</v>
      </c>
      <c r="CQ22" s="6"/>
      <c r="CR22" s="6">
        <v>2</v>
      </c>
      <c r="CS22" s="6"/>
      <c r="CT22" s="7">
        <f t="shared" si="16"/>
        <v>4</v>
      </c>
      <c r="CU22" s="51">
        <f t="shared" si="17"/>
        <v>0.10810810810810811</v>
      </c>
    </row>
    <row r="23" spans="2:99" x14ac:dyDescent="0.25">
      <c r="B23" s="1" t="s">
        <v>28</v>
      </c>
      <c r="C23" s="50"/>
      <c r="D23" s="50"/>
      <c r="E23" s="50"/>
      <c r="F23" s="50"/>
      <c r="G23" s="50"/>
      <c r="H23" s="50"/>
      <c r="I23" s="50"/>
      <c r="J23" s="7">
        <f t="shared" si="5"/>
        <v>0</v>
      </c>
      <c r="K23" s="51">
        <f t="shared" si="0"/>
        <v>0</v>
      </c>
      <c r="M23" s="1" t="s">
        <v>28</v>
      </c>
      <c r="N23" s="6">
        <v>1</v>
      </c>
      <c r="O23" s="6">
        <v>1</v>
      </c>
      <c r="P23" s="6">
        <v>1</v>
      </c>
      <c r="Q23" s="6">
        <v>7</v>
      </c>
      <c r="R23" s="6">
        <v>1</v>
      </c>
      <c r="S23" s="6"/>
      <c r="T23" s="6">
        <v>2</v>
      </c>
      <c r="U23" s="82">
        <f t="shared" si="1"/>
        <v>13</v>
      </c>
      <c r="V23" s="51">
        <f t="shared" si="2"/>
        <v>6.1320754716981132E-2</v>
      </c>
      <c r="X23" s="1" t="s">
        <v>28</v>
      </c>
      <c r="Y23" s="6"/>
      <c r="Z23" s="6"/>
      <c r="AA23" s="6">
        <v>1</v>
      </c>
      <c r="AB23" s="6">
        <v>3</v>
      </c>
      <c r="AC23" s="6"/>
      <c r="AD23" s="6">
        <v>1</v>
      </c>
      <c r="AE23" s="6">
        <v>1</v>
      </c>
      <c r="AF23" s="7">
        <f t="shared" si="3"/>
        <v>6</v>
      </c>
      <c r="AG23" s="51">
        <f t="shared" si="6"/>
        <v>4.0540540540540543E-2</v>
      </c>
      <c r="AI23" s="1" t="s">
        <v>28</v>
      </c>
      <c r="AJ23" s="6">
        <v>1</v>
      </c>
      <c r="AK23" s="6"/>
      <c r="AL23" s="6">
        <v>1</v>
      </c>
      <c r="AM23" s="6">
        <v>2</v>
      </c>
      <c r="AN23" s="6"/>
      <c r="AO23" s="6">
        <v>1</v>
      </c>
      <c r="AP23" s="6"/>
      <c r="AQ23" s="7">
        <f t="shared" si="7"/>
        <v>5</v>
      </c>
      <c r="AR23" s="51">
        <f t="shared" si="8"/>
        <v>4.5454545454545456E-2</v>
      </c>
      <c r="AT23" s="1" t="s">
        <v>28</v>
      </c>
      <c r="AU23" s="6"/>
      <c r="AV23" s="6"/>
      <c r="AW23" s="6">
        <v>0</v>
      </c>
      <c r="AX23" s="6">
        <v>4</v>
      </c>
      <c r="AY23" s="6">
        <v>0</v>
      </c>
      <c r="AZ23" s="6">
        <v>1</v>
      </c>
      <c r="BA23" s="6">
        <v>1</v>
      </c>
      <c r="BB23" s="7">
        <f t="shared" si="4"/>
        <v>6</v>
      </c>
      <c r="BC23" s="51">
        <f t="shared" si="9"/>
        <v>5.7142857142857141E-2</v>
      </c>
      <c r="BE23" s="1" t="s">
        <v>28</v>
      </c>
      <c r="BF23" s="6"/>
      <c r="BG23" s="6"/>
      <c r="BH23" s="6"/>
      <c r="BI23" s="6"/>
      <c r="BJ23" s="6"/>
      <c r="BK23" s="6"/>
      <c r="BL23" s="6"/>
      <c r="BM23" s="7">
        <f t="shared" si="10"/>
        <v>0</v>
      </c>
      <c r="BN23" s="51">
        <f t="shared" si="11"/>
        <v>0</v>
      </c>
      <c r="BP23" s="1" t="s">
        <v>28</v>
      </c>
      <c r="BQ23" s="6"/>
      <c r="BR23" s="6"/>
      <c r="BS23" s="6">
        <v>1</v>
      </c>
      <c r="BT23" s="6"/>
      <c r="BU23" s="6"/>
      <c r="BV23" s="6"/>
      <c r="BW23" s="6"/>
      <c r="BX23" s="7">
        <f t="shared" si="12"/>
        <v>1</v>
      </c>
      <c r="BY23" s="51">
        <f t="shared" si="13"/>
        <v>8.5470085470085479E-3</v>
      </c>
      <c r="CA23" s="1" t="s">
        <v>28</v>
      </c>
      <c r="CB23" s="6"/>
      <c r="CC23" s="6"/>
      <c r="CD23" s="6"/>
      <c r="CE23" s="6">
        <v>1</v>
      </c>
      <c r="CF23" s="6"/>
      <c r="CG23" s="6"/>
      <c r="CH23" s="6"/>
      <c r="CI23" s="7">
        <f t="shared" si="14"/>
        <v>1</v>
      </c>
      <c r="CJ23" s="51">
        <f t="shared" si="15"/>
        <v>1.282051282051282E-2</v>
      </c>
      <c r="CL23" s="1" t="s">
        <v>28</v>
      </c>
      <c r="CM23" s="6"/>
      <c r="CN23" s="6"/>
      <c r="CO23" s="6"/>
      <c r="CP23" s="6"/>
      <c r="CQ23" s="6"/>
      <c r="CR23" s="6"/>
      <c r="CS23" s="6"/>
      <c r="CT23" s="7">
        <f t="shared" si="16"/>
        <v>0</v>
      </c>
      <c r="CU23" s="51">
        <f t="shared" si="17"/>
        <v>0</v>
      </c>
    </row>
    <row r="24" spans="2:99" x14ac:dyDescent="0.25">
      <c r="B24" s="1" t="s">
        <v>29</v>
      </c>
      <c r="C24" s="50"/>
      <c r="D24" s="50"/>
      <c r="E24" s="50"/>
      <c r="F24" s="50"/>
      <c r="G24" s="50"/>
      <c r="H24" s="50"/>
      <c r="I24" s="50"/>
      <c r="J24" s="7">
        <f t="shared" si="5"/>
        <v>0</v>
      </c>
      <c r="K24" s="51">
        <f t="shared" si="0"/>
        <v>0</v>
      </c>
      <c r="M24" s="1" t="s">
        <v>29</v>
      </c>
      <c r="N24" s="6"/>
      <c r="O24" s="6"/>
      <c r="P24" s="6"/>
      <c r="Q24" s="6"/>
      <c r="R24" s="6"/>
      <c r="S24" s="6"/>
      <c r="T24" s="6"/>
      <c r="U24" s="82">
        <f t="shared" si="1"/>
        <v>0</v>
      </c>
      <c r="V24" s="51">
        <f t="shared" si="2"/>
        <v>0</v>
      </c>
      <c r="X24" s="1" t="s">
        <v>29</v>
      </c>
      <c r="Y24" s="6"/>
      <c r="Z24" s="6"/>
      <c r="AA24" s="6"/>
      <c r="AB24" s="6"/>
      <c r="AC24" s="6"/>
      <c r="AD24" s="6"/>
      <c r="AE24" s="6"/>
      <c r="AF24" s="7">
        <f t="shared" si="3"/>
        <v>0</v>
      </c>
      <c r="AG24" s="51">
        <f t="shared" si="6"/>
        <v>0</v>
      </c>
      <c r="AI24" s="1" t="s">
        <v>29</v>
      </c>
      <c r="AJ24" s="6"/>
      <c r="AK24" s="6"/>
      <c r="AL24" s="6"/>
      <c r="AM24" s="6">
        <v>1</v>
      </c>
      <c r="AN24" s="6"/>
      <c r="AO24" s="6"/>
      <c r="AP24" s="6"/>
      <c r="AQ24" s="7">
        <f t="shared" si="7"/>
        <v>1</v>
      </c>
      <c r="AR24" s="51">
        <f t="shared" si="8"/>
        <v>9.0909090909090905E-3</v>
      </c>
      <c r="AT24" s="1" t="s">
        <v>29</v>
      </c>
      <c r="AU24" s="6"/>
      <c r="AV24" s="6"/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7">
        <f t="shared" si="4"/>
        <v>0</v>
      </c>
      <c r="BC24" s="51">
        <f t="shared" si="9"/>
        <v>0</v>
      </c>
      <c r="BE24" s="1" t="s">
        <v>29</v>
      </c>
      <c r="BF24" s="6"/>
      <c r="BG24" s="6"/>
      <c r="BH24" s="6"/>
      <c r="BI24" s="6"/>
      <c r="BJ24" s="6"/>
      <c r="BK24" s="6"/>
      <c r="BL24" s="6"/>
      <c r="BM24" s="7">
        <f t="shared" si="10"/>
        <v>0</v>
      </c>
      <c r="BN24" s="51">
        <f t="shared" si="11"/>
        <v>0</v>
      </c>
      <c r="BP24" s="1" t="s">
        <v>29</v>
      </c>
      <c r="BQ24" s="6"/>
      <c r="BR24" s="6"/>
      <c r="BS24" s="6"/>
      <c r="BT24" s="6"/>
      <c r="BU24" s="6"/>
      <c r="BV24" s="6"/>
      <c r="BW24" s="6">
        <v>1</v>
      </c>
      <c r="BX24" s="7">
        <f t="shared" si="12"/>
        <v>1</v>
      </c>
      <c r="BY24" s="51">
        <f t="shared" si="13"/>
        <v>8.5470085470085479E-3</v>
      </c>
      <c r="CA24" s="1" t="s">
        <v>29</v>
      </c>
      <c r="CB24" s="6"/>
      <c r="CC24" s="6"/>
      <c r="CD24" s="6"/>
      <c r="CE24" s="6"/>
      <c r="CF24" s="6"/>
      <c r="CG24" s="6"/>
      <c r="CH24" s="6"/>
      <c r="CI24" s="7">
        <f t="shared" si="14"/>
        <v>0</v>
      </c>
      <c r="CJ24" s="51">
        <f t="shared" si="15"/>
        <v>0</v>
      </c>
      <c r="CL24" s="1" t="s">
        <v>29</v>
      </c>
      <c r="CM24" s="6"/>
      <c r="CN24" s="6"/>
      <c r="CO24" s="6"/>
      <c r="CP24" s="6"/>
      <c r="CQ24" s="6"/>
      <c r="CR24" s="6"/>
      <c r="CS24" s="6"/>
      <c r="CT24" s="7">
        <f t="shared" si="16"/>
        <v>0</v>
      </c>
      <c r="CU24" s="51">
        <f t="shared" si="17"/>
        <v>0</v>
      </c>
    </row>
    <row r="25" spans="2:99" x14ac:dyDescent="0.25">
      <c r="B25" s="1" t="s">
        <v>30</v>
      </c>
      <c r="C25" s="50"/>
      <c r="D25" s="50"/>
      <c r="E25" s="50"/>
      <c r="F25" s="50"/>
      <c r="G25" s="50"/>
      <c r="H25" s="50"/>
      <c r="I25" s="50"/>
      <c r="J25" s="7">
        <f t="shared" si="5"/>
        <v>0</v>
      </c>
      <c r="K25" s="51">
        <f t="shared" si="0"/>
        <v>0</v>
      </c>
      <c r="M25" s="1" t="s">
        <v>30</v>
      </c>
      <c r="N25" s="6"/>
      <c r="O25" s="6"/>
      <c r="P25" s="6"/>
      <c r="Q25" s="6"/>
      <c r="R25" s="6"/>
      <c r="S25" s="6"/>
      <c r="T25" s="6"/>
      <c r="U25" s="82">
        <f t="shared" si="1"/>
        <v>0</v>
      </c>
      <c r="V25" s="51">
        <f t="shared" si="2"/>
        <v>0</v>
      </c>
      <c r="X25" s="1" t="s">
        <v>30</v>
      </c>
      <c r="Y25" s="6"/>
      <c r="Z25" s="6"/>
      <c r="AA25" s="6"/>
      <c r="AB25" s="6"/>
      <c r="AC25" s="6"/>
      <c r="AD25" s="6"/>
      <c r="AE25" s="6"/>
      <c r="AF25" s="7">
        <f t="shared" si="3"/>
        <v>0</v>
      </c>
      <c r="AG25" s="51">
        <f t="shared" si="6"/>
        <v>0</v>
      </c>
      <c r="AI25" s="1" t="s">
        <v>30</v>
      </c>
      <c r="AJ25" s="6"/>
      <c r="AK25" s="6"/>
      <c r="AL25" s="6"/>
      <c r="AM25" s="6"/>
      <c r="AN25" s="6"/>
      <c r="AO25" s="6"/>
      <c r="AP25" s="6"/>
      <c r="AQ25" s="7">
        <f t="shared" si="7"/>
        <v>0</v>
      </c>
      <c r="AR25" s="51">
        <f t="shared" si="8"/>
        <v>0</v>
      </c>
      <c r="AT25" s="1" t="s">
        <v>30</v>
      </c>
      <c r="AU25" s="6"/>
      <c r="AV25" s="6"/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7">
        <f t="shared" si="4"/>
        <v>0</v>
      </c>
      <c r="BC25" s="51">
        <f t="shared" si="9"/>
        <v>0</v>
      </c>
      <c r="BE25" s="1" t="s">
        <v>30</v>
      </c>
      <c r="BF25" s="6"/>
      <c r="BG25" s="6"/>
      <c r="BH25" s="6"/>
      <c r="BI25" s="6"/>
      <c r="BJ25" s="6"/>
      <c r="BK25" s="6"/>
      <c r="BL25" s="6"/>
      <c r="BM25" s="7">
        <f t="shared" si="10"/>
        <v>0</v>
      </c>
      <c r="BN25" s="51">
        <f t="shared" si="11"/>
        <v>0</v>
      </c>
      <c r="BP25" s="1" t="s">
        <v>30</v>
      </c>
      <c r="BQ25" s="6"/>
      <c r="BR25" s="6"/>
      <c r="BS25" s="6"/>
      <c r="BT25" s="6"/>
      <c r="BU25" s="6"/>
      <c r="BV25" s="6"/>
      <c r="BW25" s="6"/>
      <c r="BX25" s="7">
        <f t="shared" si="12"/>
        <v>0</v>
      </c>
      <c r="BY25" s="51">
        <f t="shared" si="13"/>
        <v>0</v>
      </c>
      <c r="CA25" s="1" t="s">
        <v>30</v>
      </c>
      <c r="CB25" s="6"/>
      <c r="CC25" s="6"/>
      <c r="CD25" s="6"/>
      <c r="CE25" s="6"/>
      <c r="CF25" s="6"/>
      <c r="CG25" s="6"/>
      <c r="CH25" s="6"/>
      <c r="CI25" s="7">
        <f t="shared" si="14"/>
        <v>0</v>
      </c>
      <c r="CJ25" s="51">
        <f t="shared" si="15"/>
        <v>0</v>
      </c>
      <c r="CL25" s="1" t="s">
        <v>30</v>
      </c>
      <c r="CM25" s="6"/>
      <c r="CN25" s="6"/>
      <c r="CO25" s="6"/>
      <c r="CP25" s="6"/>
      <c r="CQ25" s="6"/>
      <c r="CR25" s="6"/>
      <c r="CS25" s="6"/>
      <c r="CT25" s="7">
        <f t="shared" si="16"/>
        <v>0</v>
      </c>
      <c r="CU25" s="51">
        <f t="shared" si="17"/>
        <v>0</v>
      </c>
    </row>
    <row r="26" spans="2:99" x14ac:dyDescent="0.25">
      <c r="B26" s="1" t="s">
        <v>31</v>
      </c>
      <c r="C26" s="6"/>
      <c r="D26" s="6"/>
      <c r="E26" s="6"/>
      <c r="F26" s="6">
        <v>1</v>
      </c>
      <c r="G26" s="6"/>
      <c r="H26" s="6"/>
      <c r="I26" s="6"/>
      <c r="J26" s="7">
        <f t="shared" si="5"/>
        <v>1</v>
      </c>
      <c r="K26" s="51">
        <f t="shared" si="0"/>
        <v>0.05</v>
      </c>
      <c r="M26" s="1" t="s">
        <v>31</v>
      </c>
      <c r="N26" s="6">
        <v>1</v>
      </c>
      <c r="O26" s="6"/>
      <c r="P26" s="6">
        <v>2</v>
      </c>
      <c r="Q26" s="6">
        <v>8</v>
      </c>
      <c r="R26" s="6">
        <v>2</v>
      </c>
      <c r="S26" s="6"/>
      <c r="T26" s="6">
        <v>4</v>
      </c>
      <c r="U26" s="82">
        <f t="shared" si="1"/>
        <v>17</v>
      </c>
      <c r="V26" s="51">
        <f t="shared" si="2"/>
        <v>8.0188679245283015E-2</v>
      </c>
      <c r="X26" s="1" t="s">
        <v>31</v>
      </c>
      <c r="Y26" s="6"/>
      <c r="Z26" s="6"/>
      <c r="AA26" s="6">
        <v>1</v>
      </c>
      <c r="AB26" s="6">
        <v>3</v>
      </c>
      <c r="AC26" s="6"/>
      <c r="AD26" s="6">
        <v>2</v>
      </c>
      <c r="AE26" s="6">
        <v>2</v>
      </c>
      <c r="AF26" s="7">
        <f t="shared" si="3"/>
        <v>8</v>
      </c>
      <c r="AG26" s="51">
        <f t="shared" si="6"/>
        <v>5.4054054054054057E-2</v>
      </c>
      <c r="AI26" s="1" t="s">
        <v>31</v>
      </c>
      <c r="AJ26" s="6"/>
      <c r="AK26" s="6"/>
      <c r="AL26" s="6"/>
      <c r="AM26" s="6">
        <v>3</v>
      </c>
      <c r="AN26" s="6"/>
      <c r="AO26" s="6">
        <v>1</v>
      </c>
      <c r="AP26" s="6"/>
      <c r="AQ26" s="7">
        <f t="shared" si="7"/>
        <v>4</v>
      </c>
      <c r="AR26" s="51">
        <f t="shared" si="8"/>
        <v>3.6363636363636362E-2</v>
      </c>
      <c r="AT26" s="1" t="s">
        <v>31</v>
      </c>
      <c r="AU26" s="6"/>
      <c r="AV26" s="6"/>
      <c r="AW26" s="6">
        <v>0</v>
      </c>
      <c r="AX26" s="6">
        <v>3</v>
      </c>
      <c r="AY26" s="6">
        <v>1</v>
      </c>
      <c r="AZ26" s="6">
        <v>0</v>
      </c>
      <c r="BA26" s="6">
        <v>1</v>
      </c>
      <c r="BB26" s="7">
        <f t="shared" si="4"/>
        <v>5</v>
      </c>
      <c r="BC26" s="51">
        <f t="shared" si="9"/>
        <v>4.7619047619047616E-2</v>
      </c>
      <c r="BE26" s="1" t="s">
        <v>31</v>
      </c>
      <c r="BF26" s="6"/>
      <c r="BG26" s="6"/>
      <c r="BH26" s="6"/>
      <c r="BI26" s="6"/>
      <c r="BJ26" s="6"/>
      <c r="BK26" s="6">
        <v>1</v>
      </c>
      <c r="BL26" s="6">
        <v>1</v>
      </c>
      <c r="BM26" s="7">
        <f t="shared" si="10"/>
        <v>2</v>
      </c>
      <c r="BN26" s="51">
        <f t="shared" si="11"/>
        <v>1.9230769230769232E-2</v>
      </c>
      <c r="BP26" s="1" t="s">
        <v>31</v>
      </c>
      <c r="BQ26" s="6"/>
      <c r="BR26" s="6"/>
      <c r="BS26" s="6">
        <v>1</v>
      </c>
      <c r="BT26" s="6">
        <v>2</v>
      </c>
      <c r="BU26" s="6">
        <v>1</v>
      </c>
      <c r="BV26" s="6">
        <v>1</v>
      </c>
      <c r="BW26" s="6"/>
      <c r="BX26" s="7">
        <f t="shared" si="12"/>
        <v>5</v>
      </c>
      <c r="BY26" s="51">
        <f t="shared" si="13"/>
        <v>4.2735042735042736E-2</v>
      </c>
      <c r="CA26" s="1" t="s">
        <v>31</v>
      </c>
      <c r="CB26" s="6"/>
      <c r="CC26" s="6"/>
      <c r="CD26" s="6"/>
      <c r="CE26" s="6">
        <v>2</v>
      </c>
      <c r="CF26" s="6"/>
      <c r="CG26" s="6"/>
      <c r="CH26" s="6">
        <v>1</v>
      </c>
      <c r="CI26" s="7">
        <f t="shared" si="14"/>
        <v>3</v>
      </c>
      <c r="CJ26" s="51">
        <f t="shared" si="15"/>
        <v>3.8461538461538464E-2</v>
      </c>
      <c r="CL26" s="1" t="s">
        <v>31</v>
      </c>
      <c r="CM26" s="6"/>
      <c r="CN26" s="6"/>
      <c r="CO26" s="6"/>
      <c r="CP26" s="6"/>
      <c r="CQ26" s="6"/>
      <c r="CR26" s="6"/>
      <c r="CS26" s="6"/>
      <c r="CT26" s="7">
        <f t="shared" si="16"/>
        <v>0</v>
      </c>
      <c r="CU26" s="51">
        <f t="shared" si="17"/>
        <v>0</v>
      </c>
    </row>
    <row r="27" spans="2:99" x14ac:dyDescent="0.25">
      <c r="B27" s="1" t="s">
        <v>32</v>
      </c>
      <c r="C27" s="50"/>
      <c r="D27" s="50"/>
      <c r="E27" s="50"/>
      <c r="F27" s="50"/>
      <c r="G27" s="50"/>
      <c r="H27" s="50"/>
      <c r="I27" s="50"/>
      <c r="J27" s="7">
        <f t="shared" si="5"/>
        <v>0</v>
      </c>
      <c r="K27" s="51">
        <f t="shared" si="0"/>
        <v>0</v>
      </c>
      <c r="M27" s="1" t="s">
        <v>32</v>
      </c>
      <c r="N27" s="6"/>
      <c r="O27" s="6"/>
      <c r="P27" s="6">
        <v>1</v>
      </c>
      <c r="Q27" s="6">
        <v>4</v>
      </c>
      <c r="R27" s="6">
        <v>1</v>
      </c>
      <c r="S27" s="6">
        <v>1</v>
      </c>
      <c r="T27" s="6"/>
      <c r="U27" s="82">
        <f t="shared" si="1"/>
        <v>7</v>
      </c>
      <c r="V27" s="51">
        <f t="shared" si="2"/>
        <v>3.3018867924528301E-2</v>
      </c>
      <c r="X27" s="1" t="s">
        <v>32</v>
      </c>
      <c r="Y27" s="6"/>
      <c r="Z27" s="6"/>
      <c r="AA27" s="6"/>
      <c r="AB27" s="6">
        <v>2</v>
      </c>
      <c r="AC27" s="6"/>
      <c r="AD27" s="6"/>
      <c r="AE27" s="6"/>
      <c r="AF27" s="7">
        <f t="shared" si="3"/>
        <v>2</v>
      </c>
      <c r="AG27" s="51">
        <f t="shared" si="6"/>
        <v>1.3513513513513514E-2</v>
      </c>
      <c r="AI27" s="1" t="s">
        <v>32</v>
      </c>
      <c r="AJ27" s="6"/>
      <c r="AK27" s="6"/>
      <c r="AL27" s="6">
        <v>1</v>
      </c>
      <c r="AM27" s="6">
        <v>3</v>
      </c>
      <c r="AN27" s="6"/>
      <c r="AO27" s="6">
        <v>1</v>
      </c>
      <c r="AP27" s="6"/>
      <c r="AQ27" s="7">
        <f t="shared" si="7"/>
        <v>5</v>
      </c>
      <c r="AR27" s="51">
        <f t="shared" si="8"/>
        <v>4.5454545454545456E-2</v>
      </c>
      <c r="AT27" s="1" t="s">
        <v>32</v>
      </c>
      <c r="AU27" s="6"/>
      <c r="AV27" s="6"/>
      <c r="AW27" s="6">
        <v>0</v>
      </c>
      <c r="AX27" s="6">
        <v>0</v>
      </c>
      <c r="AY27" s="6">
        <v>0</v>
      </c>
      <c r="AZ27" s="6">
        <v>0</v>
      </c>
      <c r="BA27" s="6">
        <v>1</v>
      </c>
      <c r="BB27" s="7">
        <f t="shared" si="4"/>
        <v>1</v>
      </c>
      <c r="BC27" s="51">
        <f t="shared" si="9"/>
        <v>9.5238095238095247E-3</v>
      </c>
      <c r="BE27" s="1" t="s">
        <v>32</v>
      </c>
      <c r="BF27" s="6"/>
      <c r="BG27" s="6"/>
      <c r="BH27" s="6"/>
      <c r="BI27" s="6">
        <v>1</v>
      </c>
      <c r="BJ27" s="6"/>
      <c r="BK27" s="6"/>
      <c r="BL27" s="6">
        <v>1</v>
      </c>
      <c r="BM27" s="7">
        <f t="shared" si="10"/>
        <v>2</v>
      </c>
      <c r="BN27" s="51">
        <f t="shared" si="11"/>
        <v>1.9230769230769232E-2</v>
      </c>
      <c r="BP27" s="1" t="s">
        <v>32</v>
      </c>
      <c r="BQ27" s="6"/>
      <c r="BR27" s="6"/>
      <c r="BS27" s="6">
        <v>1</v>
      </c>
      <c r="BT27" s="6">
        <v>2</v>
      </c>
      <c r="BU27" s="6"/>
      <c r="BV27" s="6">
        <v>1</v>
      </c>
      <c r="BW27" s="6"/>
      <c r="BX27" s="7">
        <f t="shared" si="12"/>
        <v>4</v>
      </c>
      <c r="BY27" s="51">
        <f t="shared" si="13"/>
        <v>3.4188034188034191E-2</v>
      </c>
      <c r="CA27" s="1" t="s">
        <v>32</v>
      </c>
      <c r="CB27" s="6">
        <v>1</v>
      </c>
      <c r="CC27" s="6"/>
      <c r="CD27" s="6">
        <v>2</v>
      </c>
      <c r="CE27" s="6">
        <v>2</v>
      </c>
      <c r="CF27" s="6">
        <v>1</v>
      </c>
      <c r="CG27" s="6">
        <v>2</v>
      </c>
      <c r="CH27" s="6"/>
      <c r="CI27" s="7">
        <f t="shared" si="14"/>
        <v>8</v>
      </c>
      <c r="CJ27" s="51">
        <f t="shared" si="15"/>
        <v>0.10256410256410256</v>
      </c>
      <c r="CL27" s="1" t="s">
        <v>32</v>
      </c>
      <c r="CM27" s="6"/>
      <c r="CN27" s="6"/>
      <c r="CO27" s="6"/>
      <c r="CP27" s="6"/>
      <c r="CQ27" s="6"/>
      <c r="CR27" s="6"/>
      <c r="CS27" s="6"/>
      <c r="CT27" s="7">
        <f t="shared" si="16"/>
        <v>0</v>
      </c>
      <c r="CU27" s="51">
        <f t="shared" si="17"/>
        <v>0</v>
      </c>
    </row>
    <row r="28" spans="2:99" x14ac:dyDescent="0.25">
      <c r="B28" s="1" t="s">
        <v>33</v>
      </c>
      <c r="C28" s="6"/>
      <c r="D28" s="6"/>
      <c r="E28" s="6"/>
      <c r="F28" s="6"/>
      <c r="G28" s="6"/>
      <c r="H28" s="6"/>
      <c r="I28" s="6"/>
      <c r="J28" s="7">
        <f t="shared" si="5"/>
        <v>0</v>
      </c>
      <c r="K28" s="51">
        <f t="shared" si="0"/>
        <v>0</v>
      </c>
      <c r="M28" s="1" t="s">
        <v>33</v>
      </c>
      <c r="N28" s="6"/>
      <c r="O28" s="6"/>
      <c r="P28" s="6">
        <v>1</v>
      </c>
      <c r="Q28" s="6">
        <v>1</v>
      </c>
      <c r="R28" s="6"/>
      <c r="S28" s="6">
        <v>1</v>
      </c>
      <c r="T28" s="6"/>
      <c r="U28" s="82">
        <f t="shared" si="1"/>
        <v>3</v>
      </c>
      <c r="V28" s="51">
        <f t="shared" si="2"/>
        <v>1.4150943396226415E-2</v>
      </c>
      <c r="X28" s="1" t="s">
        <v>33</v>
      </c>
      <c r="Y28" s="6"/>
      <c r="Z28" s="6"/>
      <c r="AA28" s="6"/>
      <c r="AB28" s="6">
        <v>1</v>
      </c>
      <c r="AC28" s="6"/>
      <c r="AD28" s="6">
        <v>1</v>
      </c>
      <c r="AE28" s="6"/>
      <c r="AF28" s="7">
        <f t="shared" si="3"/>
        <v>2</v>
      </c>
      <c r="AG28" s="51">
        <f t="shared" si="6"/>
        <v>1.3513513513513514E-2</v>
      </c>
      <c r="AI28" s="1" t="s">
        <v>33</v>
      </c>
      <c r="AJ28" s="6"/>
      <c r="AK28" s="6"/>
      <c r="AL28" s="6"/>
      <c r="AM28" s="6"/>
      <c r="AN28" s="6"/>
      <c r="AO28" s="6"/>
      <c r="AP28" s="6"/>
      <c r="AQ28" s="7">
        <f t="shared" si="7"/>
        <v>0</v>
      </c>
      <c r="AR28" s="51">
        <f t="shared" si="8"/>
        <v>0</v>
      </c>
      <c r="AT28" s="1" t="s">
        <v>33</v>
      </c>
      <c r="AU28" s="6"/>
      <c r="AV28" s="6"/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7">
        <f t="shared" si="4"/>
        <v>0</v>
      </c>
      <c r="BC28" s="51">
        <f t="shared" si="9"/>
        <v>0</v>
      </c>
      <c r="BE28" s="1" t="s">
        <v>33</v>
      </c>
      <c r="BF28" s="6"/>
      <c r="BG28" s="6"/>
      <c r="BH28" s="6"/>
      <c r="BI28" s="6">
        <v>1</v>
      </c>
      <c r="BJ28" s="6"/>
      <c r="BK28" s="6"/>
      <c r="BL28" s="6"/>
      <c r="BM28" s="7">
        <f t="shared" si="10"/>
        <v>1</v>
      </c>
      <c r="BN28" s="51">
        <f t="shared" si="11"/>
        <v>9.6153846153846159E-3</v>
      </c>
      <c r="BP28" s="1" t="s">
        <v>33</v>
      </c>
      <c r="BQ28" s="6"/>
      <c r="BR28" s="6"/>
      <c r="BS28" s="6"/>
      <c r="BT28" s="6"/>
      <c r="BU28" s="6"/>
      <c r="BV28" s="6"/>
      <c r="BW28" s="6"/>
      <c r="BX28" s="7">
        <f t="shared" si="12"/>
        <v>0</v>
      </c>
      <c r="BY28" s="51">
        <f t="shared" si="13"/>
        <v>0</v>
      </c>
      <c r="CA28" s="1" t="s">
        <v>33</v>
      </c>
      <c r="CB28" s="6"/>
      <c r="CC28" s="6"/>
      <c r="CD28" s="6"/>
      <c r="CE28" s="6"/>
      <c r="CF28" s="6"/>
      <c r="CG28" s="6"/>
      <c r="CH28" s="6"/>
      <c r="CI28" s="7">
        <f t="shared" si="14"/>
        <v>0</v>
      </c>
      <c r="CJ28" s="51">
        <f t="shared" si="15"/>
        <v>0</v>
      </c>
      <c r="CL28" s="1" t="s">
        <v>33</v>
      </c>
      <c r="CM28" s="6"/>
      <c r="CN28" s="6"/>
      <c r="CO28" s="6"/>
      <c r="CP28" s="6"/>
      <c r="CQ28" s="6"/>
      <c r="CR28" s="6"/>
      <c r="CS28" s="6"/>
      <c r="CT28" s="7">
        <f t="shared" si="16"/>
        <v>0</v>
      </c>
      <c r="CU28" s="51">
        <f t="shared" si="17"/>
        <v>0</v>
      </c>
    </row>
    <row r="29" spans="2:99" x14ac:dyDescent="0.25">
      <c r="B29" s="1" t="s">
        <v>34</v>
      </c>
      <c r="C29" s="6"/>
      <c r="D29" s="6"/>
      <c r="E29" s="6"/>
      <c r="F29" s="6">
        <v>1</v>
      </c>
      <c r="G29" s="6"/>
      <c r="H29" s="6"/>
      <c r="I29" s="6"/>
      <c r="J29" s="7">
        <f t="shared" si="5"/>
        <v>1</v>
      </c>
      <c r="K29" s="51">
        <f t="shared" si="0"/>
        <v>0.05</v>
      </c>
      <c r="M29" s="1" t="s">
        <v>34</v>
      </c>
      <c r="N29" s="6">
        <v>1</v>
      </c>
      <c r="O29" s="6"/>
      <c r="P29" s="6"/>
      <c r="Q29" s="6">
        <v>23</v>
      </c>
      <c r="R29" s="6">
        <v>1</v>
      </c>
      <c r="S29" s="6">
        <v>1</v>
      </c>
      <c r="T29" s="6">
        <v>6</v>
      </c>
      <c r="U29" s="82">
        <f t="shared" si="1"/>
        <v>32</v>
      </c>
      <c r="V29" s="51">
        <f t="shared" si="2"/>
        <v>0.15094339622641509</v>
      </c>
      <c r="X29" s="1" t="s">
        <v>34</v>
      </c>
      <c r="Y29" s="6"/>
      <c r="Z29" s="6">
        <v>1</v>
      </c>
      <c r="AA29" s="6"/>
      <c r="AB29" s="6">
        <v>25</v>
      </c>
      <c r="AC29" s="6"/>
      <c r="AD29" s="6">
        <v>7</v>
      </c>
      <c r="AE29" s="6">
        <v>3</v>
      </c>
      <c r="AF29" s="7">
        <f t="shared" si="3"/>
        <v>36</v>
      </c>
      <c r="AG29" s="51">
        <f t="shared" si="6"/>
        <v>0.24324324324324326</v>
      </c>
      <c r="AI29" s="1" t="s">
        <v>34</v>
      </c>
      <c r="AJ29" s="6">
        <v>2</v>
      </c>
      <c r="AK29" s="6"/>
      <c r="AL29" s="6">
        <v>4</v>
      </c>
      <c r="AM29" s="6">
        <v>18</v>
      </c>
      <c r="AN29" s="6">
        <v>2</v>
      </c>
      <c r="AO29" s="6">
        <v>5</v>
      </c>
      <c r="AP29" s="6">
        <v>1</v>
      </c>
      <c r="AQ29" s="7">
        <f t="shared" si="7"/>
        <v>32</v>
      </c>
      <c r="AR29" s="51">
        <f t="shared" si="8"/>
        <v>0.29090909090909089</v>
      </c>
      <c r="AT29" s="1" t="s">
        <v>34</v>
      </c>
      <c r="AU29" s="6"/>
      <c r="AV29" s="6"/>
      <c r="AW29" s="6">
        <v>2</v>
      </c>
      <c r="AX29" s="6">
        <v>15</v>
      </c>
      <c r="AY29" s="6">
        <v>3</v>
      </c>
      <c r="AZ29" s="6">
        <v>4</v>
      </c>
      <c r="BA29" s="6">
        <v>5</v>
      </c>
      <c r="BB29" s="7">
        <f t="shared" si="4"/>
        <v>29</v>
      </c>
      <c r="BC29" s="51">
        <f t="shared" si="9"/>
        <v>0.27619047619047621</v>
      </c>
      <c r="BE29" s="1" t="s">
        <v>34</v>
      </c>
      <c r="BF29" s="6">
        <v>3</v>
      </c>
      <c r="BG29" s="6"/>
      <c r="BH29" s="6">
        <v>1</v>
      </c>
      <c r="BI29" s="6">
        <v>15</v>
      </c>
      <c r="BJ29" s="6">
        <v>1</v>
      </c>
      <c r="BK29" s="6">
        <v>3</v>
      </c>
      <c r="BL29" s="6">
        <v>3</v>
      </c>
      <c r="BM29" s="7">
        <f t="shared" si="10"/>
        <v>26</v>
      </c>
      <c r="BN29" s="51">
        <f t="shared" si="11"/>
        <v>0.25</v>
      </c>
      <c r="BP29" s="1" t="s">
        <v>34</v>
      </c>
      <c r="BQ29" s="6"/>
      <c r="BR29" s="6">
        <v>1</v>
      </c>
      <c r="BS29" s="6">
        <v>4</v>
      </c>
      <c r="BT29" s="6">
        <v>12</v>
      </c>
      <c r="BU29" s="6">
        <v>2</v>
      </c>
      <c r="BV29" s="6">
        <v>8</v>
      </c>
      <c r="BW29" s="6"/>
      <c r="BX29" s="7">
        <f t="shared" si="12"/>
        <v>27</v>
      </c>
      <c r="BY29" s="51">
        <f t="shared" si="13"/>
        <v>0.23076923076923078</v>
      </c>
      <c r="CA29" s="1" t="s">
        <v>34</v>
      </c>
      <c r="CB29" s="6"/>
      <c r="CC29" s="6">
        <v>2</v>
      </c>
      <c r="CD29" s="6">
        <v>2</v>
      </c>
      <c r="CE29" s="6">
        <v>14</v>
      </c>
      <c r="CF29" s="6">
        <v>1</v>
      </c>
      <c r="CG29" s="6">
        <v>4</v>
      </c>
      <c r="CH29" s="6">
        <v>3</v>
      </c>
      <c r="CI29" s="7">
        <f t="shared" si="14"/>
        <v>26</v>
      </c>
      <c r="CJ29" s="51">
        <f t="shared" si="15"/>
        <v>0.33333333333333331</v>
      </c>
      <c r="CL29" s="1" t="s">
        <v>34</v>
      </c>
      <c r="CM29" s="6">
        <v>1</v>
      </c>
      <c r="CN29" s="6"/>
      <c r="CO29" s="6">
        <v>2</v>
      </c>
      <c r="CP29" s="6">
        <v>15</v>
      </c>
      <c r="CQ29" s="6">
        <v>1</v>
      </c>
      <c r="CR29" s="6">
        <v>4</v>
      </c>
      <c r="CS29" s="6"/>
      <c r="CT29" s="7">
        <f t="shared" si="16"/>
        <v>23</v>
      </c>
      <c r="CU29" s="51">
        <f t="shared" si="17"/>
        <v>0.6216216216216216</v>
      </c>
    </row>
    <row r="30" spans="2:99" x14ac:dyDescent="0.25">
      <c r="B30" s="1" t="s">
        <v>35</v>
      </c>
      <c r="C30" s="50"/>
      <c r="D30" s="50"/>
      <c r="E30" s="50"/>
      <c r="F30" s="50"/>
      <c r="G30" s="50"/>
      <c r="H30" s="50"/>
      <c r="I30" s="50"/>
      <c r="J30" s="7">
        <f t="shared" si="5"/>
        <v>0</v>
      </c>
      <c r="K30" s="51">
        <f t="shared" si="0"/>
        <v>0</v>
      </c>
      <c r="M30" s="1" t="s">
        <v>35</v>
      </c>
      <c r="N30" s="6"/>
      <c r="O30" s="6"/>
      <c r="P30" s="6"/>
      <c r="Q30" s="6">
        <v>2</v>
      </c>
      <c r="R30" s="6"/>
      <c r="S30" s="6"/>
      <c r="T30" s="6"/>
      <c r="U30" s="82">
        <f t="shared" si="1"/>
        <v>2</v>
      </c>
      <c r="V30" s="51">
        <f t="shared" si="2"/>
        <v>9.433962264150943E-3</v>
      </c>
      <c r="X30" s="1" t="s">
        <v>35</v>
      </c>
      <c r="Y30" s="6"/>
      <c r="Z30" s="6"/>
      <c r="AA30" s="6"/>
      <c r="AB30" s="6"/>
      <c r="AC30" s="6"/>
      <c r="AD30" s="6"/>
      <c r="AE30" s="6"/>
      <c r="AF30" s="7">
        <f t="shared" si="3"/>
        <v>0</v>
      </c>
      <c r="AG30" s="51">
        <f t="shared" si="6"/>
        <v>0</v>
      </c>
      <c r="AI30" s="1" t="s">
        <v>35</v>
      </c>
      <c r="AJ30" s="6"/>
      <c r="AK30" s="6"/>
      <c r="AL30" s="6"/>
      <c r="AM30" s="6"/>
      <c r="AN30" s="6"/>
      <c r="AO30" s="6"/>
      <c r="AP30" s="6"/>
      <c r="AQ30" s="7">
        <f t="shared" si="7"/>
        <v>0</v>
      </c>
      <c r="AR30" s="51">
        <f t="shared" si="8"/>
        <v>0</v>
      </c>
      <c r="AT30" s="1" t="s">
        <v>35</v>
      </c>
      <c r="AU30" s="6"/>
      <c r="AV30" s="6"/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7">
        <f t="shared" si="4"/>
        <v>0</v>
      </c>
      <c r="BC30" s="51">
        <f t="shared" si="9"/>
        <v>0</v>
      </c>
      <c r="BE30" s="1" t="s">
        <v>35</v>
      </c>
      <c r="BF30" s="6"/>
      <c r="BG30" s="6"/>
      <c r="BH30" s="6"/>
      <c r="BI30" s="6"/>
      <c r="BJ30" s="6"/>
      <c r="BK30" s="6"/>
      <c r="BL30" s="6"/>
      <c r="BM30" s="7">
        <f t="shared" si="10"/>
        <v>0</v>
      </c>
      <c r="BN30" s="51">
        <f t="shared" si="11"/>
        <v>0</v>
      </c>
      <c r="BP30" s="1" t="s">
        <v>35</v>
      </c>
      <c r="BQ30" s="6"/>
      <c r="BR30" s="6"/>
      <c r="BS30" s="6"/>
      <c r="BT30" s="6"/>
      <c r="BU30" s="6"/>
      <c r="BV30" s="6"/>
      <c r="BW30" s="6"/>
      <c r="BX30" s="7">
        <f t="shared" si="12"/>
        <v>0</v>
      </c>
      <c r="BY30" s="51">
        <f t="shared" si="13"/>
        <v>0</v>
      </c>
      <c r="CA30" s="1" t="s">
        <v>35</v>
      </c>
      <c r="CB30" s="6"/>
      <c r="CC30" s="6"/>
      <c r="CD30" s="6"/>
      <c r="CE30" s="6"/>
      <c r="CF30" s="6"/>
      <c r="CG30" s="6"/>
      <c r="CH30" s="6"/>
      <c r="CI30" s="7">
        <f t="shared" si="14"/>
        <v>0</v>
      </c>
      <c r="CJ30" s="51">
        <f t="shared" si="15"/>
        <v>0</v>
      </c>
      <c r="CL30" s="1" t="s">
        <v>35</v>
      </c>
      <c r="CM30" s="6"/>
      <c r="CN30" s="6"/>
      <c r="CO30" s="6"/>
      <c r="CP30" s="6"/>
      <c r="CQ30" s="6"/>
      <c r="CR30" s="6"/>
      <c r="CS30" s="6"/>
      <c r="CT30" s="7">
        <f t="shared" si="16"/>
        <v>0</v>
      </c>
      <c r="CU30" s="51">
        <f t="shared" si="17"/>
        <v>0</v>
      </c>
    </row>
    <row r="31" spans="2:99" x14ac:dyDescent="0.25">
      <c r="B31" s="1" t="s">
        <v>36</v>
      </c>
      <c r="C31" s="70"/>
      <c r="D31" s="70"/>
      <c r="E31" s="50"/>
      <c r="F31" s="50"/>
      <c r="G31" s="50"/>
      <c r="H31" s="50"/>
      <c r="I31" s="50"/>
      <c r="J31" s="7">
        <f t="shared" si="5"/>
        <v>0</v>
      </c>
      <c r="K31" s="51">
        <f t="shared" si="0"/>
        <v>0</v>
      </c>
      <c r="M31" s="1" t="s">
        <v>36</v>
      </c>
      <c r="N31" s="19"/>
      <c r="O31" s="6"/>
      <c r="P31" s="6"/>
      <c r="Q31" s="6"/>
      <c r="R31" s="6"/>
      <c r="S31" s="6"/>
      <c r="T31" s="6"/>
      <c r="U31" s="82">
        <f t="shared" si="1"/>
        <v>0</v>
      </c>
      <c r="V31" s="51">
        <f t="shared" si="2"/>
        <v>0</v>
      </c>
      <c r="X31" s="1" t="s">
        <v>36</v>
      </c>
      <c r="Y31" s="6"/>
      <c r="Z31" s="6"/>
      <c r="AA31" s="6"/>
      <c r="AB31" s="6"/>
      <c r="AC31" s="6"/>
      <c r="AD31" s="6"/>
      <c r="AE31" s="6"/>
      <c r="AF31" s="7">
        <f t="shared" si="3"/>
        <v>0</v>
      </c>
      <c r="AG31" s="51">
        <f t="shared" si="6"/>
        <v>0</v>
      </c>
      <c r="AI31" s="1" t="s">
        <v>36</v>
      </c>
      <c r="AJ31" s="6"/>
      <c r="AK31" s="6"/>
      <c r="AL31" s="6"/>
      <c r="AM31" s="6"/>
      <c r="AN31" s="6"/>
      <c r="AO31" s="6">
        <v>1</v>
      </c>
      <c r="AP31" s="6"/>
      <c r="AQ31" s="7">
        <f t="shared" si="7"/>
        <v>1</v>
      </c>
      <c r="AR31" s="51">
        <f t="shared" si="8"/>
        <v>9.0909090909090905E-3</v>
      </c>
      <c r="AT31" s="1" t="s">
        <v>36</v>
      </c>
      <c r="AU31" s="6"/>
      <c r="AV31" s="6"/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7">
        <f t="shared" si="4"/>
        <v>0</v>
      </c>
      <c r="BC31" s="51">
        <f t="shared" si="9"/>
        <v>0</v>
      </c>
      <c r="BE31" s="1" t="s">
        <v>36</v>
      </c>
      <c r="BF31" s="6"/>
      <c r="BG31" s="6"/>
      <c r="BH31" s="6"/>
      <c r="BI31" s="6"/>
      <c r="BJ31" s="6"/>
      <c r="BK31" s="6"/>
      <c r="BL31" s="6"/>
      <c r="BM31" s="7">
        <f t="shared" si="10"/>
        <v>0</v>
      </c>
      <c r="BN31" s="107">
        <f t="shared" si="11"/>
        <v>0</v>
      </c>
      <c r="BP31" s="1" t="s">
        <v>36</v>
      </c>
      <c r="BQ31" s="6"/>
      <c r="BR31" s="6">
        <v>1</v>
      </c>
      <c r="BS31" s="6"/>
      <c r="BT31" s="6"/>
      <c r="BU31" s="6"/>
      <c r="BV31" s="6">
        <v>1</v>
      </c>
      <c r="BW31" s="6">
        <v>1</v>
      </c>
      <c r="BX31" s="7">
        <f t="shared" si="12"/>
        <v>3</v>
      </c>
      <c r="BY31" s="51">
        <f t="shared" si="13"/>
        <v>2.564102564102564E-2</v>
      </c>
      <c r="CA31" s="1" t="s">
        <v>36</v>
      </c>
      <c r="CB31" s="6"/>
      <c r="CC31" s="6"/>
      <c r="CD31" s="6"/>
      <c r="CE31" s="6"/>
      <c r="CF31" s="6"/>
      <c r="CG31" s="6"/>
      <c r="CH31" s="6"/>
      <c r="CI31" s="7">
        <f t="shared" si="14"/>
        <v>0</v>
      </c>
      <c r="CJ31" s="51">
        <f t="shared" si="15"/>
        <v>0</v>
      </c>
      <c r="CL31" s="1" t="s">
        <v>36</v>
      </c>
      <c r="CM31" s="6"/>
      <c r="CN31" s="6"/>
      <c r="CO31" s="6"/>
      <c r="CP31" s="6"/>
      <c r="CQ31" s="6"/>
      <c r="CR31" s="6"/>
      <c r="CS31" s="6"/>
      <c r="CT31" s="7">
        <f t="shared" si="16"/>
        <v>0</v>
      </c>
      <c r="CU31" s="51">
        <f t="shared" si="17"/>
        <v>0</v>
      </c>
    </row>
    <row r="32" spans="2:99" ht="15.75" thickBot="1" x14ac:dyDescent="0.3">
      <c r="B32" s="21" t="s">
        <v>37</v>
      </c>
      <c r="C32" s="83">
        <f>SUM(C4:C31)</f>
        <v>1</v>
      </c>
      <c r="D32" s="83">
        <f t="shared" ref="D32:J32" si="18">SUM(D4:D31)</f>
        <v>0</v>
      </c>
      <c r="E32" s="83">
        <f t="shared" si="18"/>
        <v>5</v>
      </c>
      <c r="F32" s="83">
        <f t="shared" si="18"/>
        <v>10</v>
      </c>
      <c r="G32" s="83">
        <f t="shared" si="18"/>
        <v>1</v>
      </c>
      <c r="H32" s="83">
        <f t="shared" si="18"/>
        <v>3</v>
      </c>
      <c r="I32" s="83">
        <f t="shared" si="18"/>
        <v>0</v>
      </c>
      <c r="J32" s="83">
        <f t="shared" si="18"/>
        <v>20</v>
      </c>
      <c r="K32" s="55">
        <f>SUM(K4:K30)</f>
        <v>1</v>
      </c>
      <c r="M32" s="95" t="s">
        <v>37</v>
      </c>
      <c r="N32" s="96">
        <f>SUM(N4:N31)</f>
        <v>6</v>
      </c>
      <c r="O32" s="96">
        <f t="shared" ref="O32:U32" si="19">SUM(O4:O31)</f>
        <v>2</v>
      </c>
      <c r="P32" s="96">
        <f t="shared" si="19"/>
        <v>14</v>
      </c>
      <c r="Q32" s="96">
        <f t="shared" si="19"/>
        <v>120</v>
      </c>
      <c r="R32" s="96">
        <f t="shared" si="19"/>
        <v>11</v>
      </c>
      <c r="S32" s="96">
        <f t="shared" si="19"/>
        <v>15</v>
      </c>
      <c r="T32" s="96">
        <f t="shared" si="19"/>
        <v>44</v>
      </c>
      <c r="U32" s="96">
        <f t="shared" si="19"/>
        <v>212</v>
      </c>
      <c r="V32" s="55">
        <f>SUM(V4:V30)</f>
        <v>1.0000000000000002</v>
      </c>
      <c r="X32" s="86" t="s">
        <v>37</v>
      </c>
      <c r="Y32" s="83">
        <f t="shared" ref="Y32:AG32" si="20">SUM(Y4:Y31)</f>
        <v>0</v>
      </c>
      <c r="Z32" s="83">
        <f t="shared" si="20"/>
        <v>1</v>
      </c>
      <c r="AA32" s="83">
        <f t="shared" si="20"/>
        <v>6</v>
      </c>
      <c r="AB32" s="83">
        <f t="shared" si="20"/>
        <v>86</v>
      </c>
      <c r="AC32" s="83">
        <f t="shared" si="20"/>
        <v>3</v>
      </c>
      <c r="AD32" s="83">
        <f t="shared" si="20"/>
        <v>24</v>
      </c>
      <c r="AE32" s="83">
        <f t="shared" si="20"/>
        <v>28</v>
      </c>
      <c r="AF32" s="83">
        <f t="shared" si="20"/>
        <v>148</v>
      </c>
      <c r="AG32" s="55">
        <f t="shared" si="20"/>
        <v>1</v>
      </c>
      <c r="AI32" s="86" t="s">
        <v>37</v>
      </c>
      <c r="AJ32" s="83">
        <f t="shared" ref="AJ32:AR32" si="21">SUM(AJ4:AJ31)</f>
        <v>3</v>
      </c>
      <c r="AK32" s="83">
        <f>SUM(AK4:AK31)</f>
        <v>0</v>
      </c>
      <c r="AL32" s="83">
        <f t="shared" si="21"/>
        <v>11</v>
      </c>
      <c r="AM32" s="83">
        <f t="shared" si="21"/>
        <v>69</v>
      </c>
      <c r="AN32" s="83">
        <f t="shared" si="21"/>
        <v>5</v>
      </c>
      <c r="AO32" s="83">
        <f t="shared" si="21"/>
        <v>15</v>
      </c>
      <c r="AP32" s="83">
        <f t="shared" si="21"/>
        <v>7</v>
      </c>
      <c r="AQ32" s="83">
        <f t="shared" si="21"/>
        <v>110</v>
      </c>
      <c r="AR32" s="55">
        <f t="shared" si="21"/>
        <v>0.99999999999999978</v>
      </c>
      <c r="AT32" s="86" t="s">
        <v>37</v>
      </c>
      <c r="AU32" s="83">
        <f>SUM(AU4:AU31)</f>
        <v>0</v>
      </c>
      <c r="AV32" s="83">
        <f>SUM(AV4:AV31)</f>
        <v>0</v>
      </c>
      <c r="AW32" s="83">
        <f>SUM(AW4:AW31)</f>
        <v>7</v>
      </c>
      <c r="AX32" s="83">
        <f t="shared" ref="AX32:BC32" si="22">SUM(AX4:AX31)</f>
        <v>57</v>
      </c>
      <c r="AY32" s="83">
        <f t="shared" si="22"/>
        <v>8</v>
      </c>
      <c r="AZ32" s="83">
        <f t="shared" si="22"/>
        <v>14</v>
      </c>
      <c r="BA32" s="83">
        <f t="shared" si="22"/>
        <v>19</v>
      </c>
      <c r="BB32" s="83">
        <f t="shared" si="22"/>
        <v>105</v>
      </c>
      <c r="BC32" s="55">
        <f t="shared" si="22"/>
        <v>1</v>
      </c>
      <c r="BE32" s="86" t="s">
        <v>37</v>
      </c>
      <c r="BF32" s="83">
        <f>SUM(BF4:BF31)</f>
        <v>6</v>
      </c>
      <c r="BG32" s="83">
        <f t="shared" ref="BG32:BM32" si="23">SUM(BG4:BG31)</f>
        <v>0</v>
      </c>
      <c r="BH32" s="83">
        <f t="shared" si="23"/>
        <v>8</v>
      </c>
      <c r="BI32" s="83">
        <f t="shared" si="23"/>
        <v>53</v>
      </c>
      <c r="BJ32" s="83">
        <f t="shared" si="23"/>
        <v>7</v>
      </c>
      <c r="BK32" s="83">
        <f t="shared" si="23"/>
        <v>15</v>
      </c>
      <c r="BL32" s="83">
        <f t="shared" si="23"/>
        <v>15</v>
      </c>
      <c r="BM32" s="83">
        <f t="shared" si="23"/>
        <v>104</v>
      </c>
      <c r="BN32" s="108">
        <f t="shared" si="11"/>
        <v>1</v>
      </c>
      <c r="BP32" s="97" t="s">
        <v>37</v>
      </c>
      <c r="BQ32" s="83">
        <f>SUM(BQ4:BQ31)</f>
        <v>2</v>
      </c>
      <c r="BR32" s="83">
        <f t="shared" ref="BR32:BX32" si="24">SUM(BR4:BR31)</f>
        <v>2</v>
      </c>
      <c r="BS32" s="83">
        <f t="shared" si="24"/>
        <v>16</v>
      </c>
      <c r="BT32" s="83">
        <f t="shared" si="24"/>
        <v>57</v>
      </c>
      <c r="BU32" s="83">
        <f t="shared" si="24"/>
        <v>6</v>
      </c>
      <c r="BV32" s="83">
        <f t="shared" si="24"/>
        <v>24</v>
      </c>
      <c r="BW32" s="83">
        <f t="shared" si="24"/>
        <v>10</v>
      </c>
      <c r="BX32" s="83">
        <f t="shared" si="24"/>
        <v>117</v>
      </c>
      <c r="BY32" s="109">
        <f t="shared" si="13"/>
        <v>1</v>
      </c>
      <c r="CA32" s="97" t="s">
        <v>37</v>
      </c>
      <c r="CB32" s="83">
        <f>SUM(CB4:CB31)</f>
        <v>1</v>
      </c>
      <c r="CC32" s="83">
        <f t="shared" ref="CC32:CI32" si="25">SUM(CC4:CC31)</f>
        <v>3</v>
      </c>
      <c r="CD32" s="83">
        <f t="shared" si="25"/>
        <v>12</v>
      </c>
      <c r="CE32" s="83">
        <f t="shared" si="25"/>
        <v>38</v>
      </c>
      <c r="CF32" s="83">
        <f t="shared" si="25"/>
        <v>5</v>
      </c>
      <c r="CG32" s="83">
        <f t="shared" si="25"/>
        <v>13</v>
      </c>
      <c r="CH32" s="83">
        <f t="shared" si="25"/>
        <v>6</v>
      </c>
      <c r="CI32" s="83">
        <f t="shared" si="25"/>
        <v>78</v>
      </c>
      <c r="CJ32" s="109">
        <f t="shared" si="15"/>
        <v>1</v>
      </c>
      <c r="CL32" s="97" t="s">
        <v>37</v>
      </c>
      <c r="CM32" s="83">
        <f>SUM(CM4:CM31)</f>
        <v>1</v>
      </c>
      <c r="CN32" s="83">
        <f t="shared" ref="CN32:CT32" si="26">SUM(CN4:CN31)</f>
        <v>0</v>
      </c>
      <c r="CO32" s="83">
        <f t="shared" si="26"/>
        <v>3</v>
      </c>
      <c r="CP32" s="83">
        <f t="shared" si="26"/>
        <v>25</v>
      </c>
      <c r="CQ32" s="83">
        <f t="shared" si="26"/>
        <v>1</v>
      </c>
      <c r="CR32" s="83">
        <f t="shared" si="26"/>
        <v>7</v>
      </c>
      <c r="CS32" s="83">
        <f t="shared" si="26"/>
        <v>0</v>
      </c>
      <c r="CT32" s="83">
        <f t="shared" si="26"/>
        <v>37</v>
      </c>
      <c r="CU32" s="51">
        <f t="shared" si="17"/>
        <v>1</v>
      </c>
    </row>
    <row r="33" spans="2:98" ht="16.5" thickTop="1" thickBot="1" x14ac:dyDescent="0.3">
      <c r="B33" s="88" t="s">
        <v>38</v>
      </c>
      <c r="C33" s="89">
        <v>6.6666666666666666E-2</v>
      </c>
      <c r="D33" s="89">
        <v>0</v>
      </c>
      <c r="E33" s="89">
        <v>0.33333333333333331</v>
      </c>
      <c r="F33" s="89">
        <v>0.66666666666666663</v>
      </c>
      <c r="G33" s="89">
        <v>6.6666666666666666E-2</v>
      </c>
      <c r="H33" s="89">
        <v>0.2</v>
      </c>
      <c r="I33" s="89">
        <v>0</v>
      </c>
      <c r="J33" s="90">
        <v>1.3333333333333333</v>
      </c>
      <c r="M33" s="88" t="s">
        <v>38</v>
      </c>
      <c r="N33" s="89">
        <v>3.5502958579881658E-2</v>
      </c>
      <c r="O33" s="89">
        <v>1.1834319526627219E-2</v>
      </c>
      <c r="P33" s="89">
        <v>8.2840236686390539E-2</v>
      </c>
      <c r="Q33" s="89">
        <v>0.7100591715976331</v>
      </c>
      <c r="R33" s="89">
        <v>6.5088757396449703E-2</v>
      </c>
      <c r="S33" s="89">
        <v>8.8757396449704137E-2</v>
      </c>
      <c r="T33" s="89">
        <v>0.26035502958579881</v>
      </c>
      <c r="U33" s="90">
        <v>1.2544378698224852</v>
      </c>
      <c r="X33" s="88" t="s">
        <v>38</v>
      </c>
      <c r="Y33" s="89">
        <v>0</v>
      </c>
      <c r="Z33" s="89">
        <v>8.1967213114754103E-3</v>
      </c>
      <c r="AA33" s="89">
        <v>4.9180327868852458E-2</v>
      </c>
      <c r="AB33" s="89">
        <v>0.70491803278688525</v>
      </c>
      <c r="AC33" s="89">
        <v>2.4590163934426229E-2</v>
      </c>
      <c r="AD33" s="89">
        <v>0.19672131147540983</v>
      </c>
      <c r="AE33" s="89">
        <v>0.22950819672131148</v>
      </c>
      <c r="AF33" s="90">
        <v>1.2131147540983607</v>
      </c>
      <c r="AI33" s="88" t="s">
        <v>38</v>
      </c>
      <c r="AJ33" s="89">
        <v>3.7974683544303799E-2</v>
      </c>
      <c r="AK33" s="89">
        <v>0</v>
      </c>
      <c r="AL33" s="89">
        <v>0.13924050632911392</v>
      </c>
      <c r="AM33" s="89">
        <v>0.87341772151898733</v>
      </c>
      <c r="AN33" s="89">
        <v>6.3291139240506333E-2</v>
      </c>
      <c r="AO33" s="89">
        <v>0.189873417721519</v>
      </c>
      <c r="AP33" s="89">
        <v>8.8607594936708861E-2</v>
      </c>
      <c r="AQ33" s="90">
        <v>1.3924050632911393</v>
      </c>
      <c r="AT33" s="88" t="s">
        <v>38</v>
      </c>
      <c r="AU33" s="89">
        <v>0</v>
      </c>
      <c r="AV33" s="89">
        <v>0</v>
      </c>
      <c r="AW33" s="89">
        <v>8.5365853658536592E-2</v>
      </c>
      <c r="AX33" s="89">
        <v>0.69512195121951215</v>
      </c>
      <c r="AY33" s="89">
        <v>9.7560975609756101E-2</v>
      </c>
      <c r="AZ33" s="89">
        <v>0.17073170731707318</v>
      </c>
      <c r="BA33" s="89">
        <v>0.23170731707317074</v>
      </c>
      <c r="BB33" s="90">
        <v>1.2804878048780488</v>
      </c>
      <c r="BE33" s="88" t="s">
        <v>38</v>
      </c>
      <c r="BF33" s="89">
        <v>8.1081081081081086E-2</v>
      </c>
      <c r="BG33" s="89">
        <v>0</v>
      </c>
      <c r="BH33" s="89">
        <v>0.10810810810810811</v>
      </c>
      <c r="BI33" s="89">
        <v>0.71621621621621623</v>
      </c>
      <c r="BJ33" s="89">
        <v>9.45945945945946E-2</v>
      </c>
      <c r="BK33" s="89">
        <v>0.20270270270270271</v>
      </c>
      <c r="BL33" s="89">
        <v>0.20270270270270271</v>
      </c>
      <c r="BM33" s="90">
        <v>1.4054054054054055</v>
      </c>
      <c r="BP33" s="101" t="s">
        <v>38</v>
      </c>
      <c r="BQ33" s="102">
        <v>1.1627906976744186E-3</v>
      </c>
      <c r="BR33" s="102">
        <v>1.1627906976744186E-3</v>
      </c>
      <c r="BS33" s="102">
        <v>9.3023255813953487E-3</v>
      </c>
      <c r="BT33" s="102">
        <v>3.3139534883720928E-2</v>
      </c>
      <c r="BU33" s="102">
        <v>3.4883720930232558E-3</v>
      </c>
      <c r="BV33" s="102">
        <v>1.3953488372093023E-2</v>
      </c>
      <c r="BW33" s="102">
        <v>5.8139534883720929E-3</v>
      </c>
      <c r="BX33" s="103">
        <v>6.8023255813953493E-2</v>
      </c>
      <c r="CA33" s="88" t="s">
        <v>38</v>
      </c>
      <c r="CB33" s="89">
        <v>1.9607843137254902E-2</v>
      </c>
      <c r="CC33" s="89">
        <v>5.8823529411764705E-2</v>
      </c>
      <c r="CD33" s="89">
        <v>0.23529411764705882</v>
      </c>
      <c r="CE33" s="89">
        <v>0.74509803921568629</v>
      </c>
      <c r="CF33" s="89">
        <v>9.8039215686274508E-2</v>
      </c>
      <c r="CG33" s="89">
        <v>0.25490196078431371</v>
      </c>
      <c r="CH33" s="89">
        <v>0.11764705882352941</v>
      </c>
      <c r="CI33" s="90">
        <v>1.5294117647058822</v>
      </c>
      <c r="CL33" s="88" t="s">
        <v>38</v>
      </c>
      <c r="CM33" s="89">
        <f>CM32/'Tipo de Violação'!$E$296</f>
        <v>3.5714285714285712E-2</v>
      </c>
      <c r="CN33" s="89">
        <f>CN32/'Tipo de Violação'!$E$296</f>
        <v>0</v>
      </c>
      <c r="CO33" s="89">
        <f>CO32/'Tipo de Violação'!$E$296</f>
        <v>0.10714285714285714</v>
      </c>
      <c r="CP33" s="89">
        <f>CP32/'Tipo de Violação'!$E$296</f>
        <v>0.8928571428571429</v>
      </c>
      <c r="CQ33" s="89">
        <f>CQ32/'Tipo de Violação'!$E$296</f>
        <v>3.5714285714285712E-2</v>
      </c>
      <c r="CR33" s="89">
        <f>CR32/'Tipo de Violação'!$E$296</f>
        <v>0.25</v>
      </c>
      <c r="CS33" s="89">
        <f>CS32/'Tipo de Violação'!$E$296</f>
        <v>0</v>
      </c>
      <c r="CT33" s="89">
        <f>CT32/'Tipo de Violação'!$E$296</f>
        <v>1.3214285714285714</v>
      </c>
    </row>
    <row r="34" spans="2:98" ht="15.75" thickTop="1" x14ac:dyDescent="0.25"/>
  </sheetData>
  <mergeCells count="9">
    <mergeCell ref="BP2:BY2"/>
    <mergeCell ref="CA2:CJ2"/>
    <mergeCell ref="CL2:CU2"/>
    <mergeCell ref="B2:K2"/>
    <mergeCell ref="M2:V2"/>
    <mergeCell ref="X2:AG2"/>
    <mergeCell ref="AI2:AR2"/>
    <mergeCell ref="AT2:BC2"/>
    <mergeCell ref="BE2:BN2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3BF5E-DA5D-4E3B-817E-EED5DD6361D7}">
  <sheetPr>
    <tabColor theme="9" tint="-0.249977111117893"/>
  </sheetPr>
  <dimension ref="B1:DZ34"/>
  <sheetViews>
    <sheetView showGridLines="0" showRowColHeaders="0" zoomScale="85" zoomScaleNormal="85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15.85546875" bestFit="1" customWidth="1"/>
    <col min="4" max="4" width="9.140625" bestFit="1" customWidth="1"/>
    <col min="5" max="5" width="10.7109375" bestFit="1" customWidth="1"/>
    <col min="6" max="6" width="10.7109375" customWidth="1"/>
    <col min="7" max="7" width="11.140625" bestFit="1" customWidth="1"/>
    <col min="8" max="8" width="11.85546875" bestFit="1" customWidth="1"/>
    <col min="9" max="9" width="10.5703125" bestFit="1" customWidth="1"/>
    <col min="10" max="10" width="7.85546875" bestFit="1" customWidth="1"/>
    <col min="11" max="11" width="8.42578125" bestFit="1" customWidth="1"/>
    <col min="12" max="12" width="11.42578125" bestFit="1" customWidth="1"/>
    <col min="13" max="13" width="13.7109375" bestFit="1" customWidth="1"/>
    <col min="14" max="14" width="8.5703125" style="13" bestFit="1" customWidth="1"/>
    <col min="15" max="15" width="8.5703125" bestFit="1" customWidth="1"/>
    <col min="16" max="16" width="2.5703125" customWidth="1"/>
    <col min="17" max="17" width="6.5703125" bestFit="1" customWidth="1"/>
    <col min="18" max="18" width="15.85546875" bestFit="1" customWidth="1"/>
    <col min="19" max="19" width="9.140625" bestFit="1" customWidth="1"/>
    <col min="20" max="20" width="10.7109375" bestFit="1" customWidth="1"/>
    <col min="21" max="21" width="10.7109375" customWidth="1"/>
    <col min="22" max="22" width="11.140625" bestFit="1" customWidth="1"/>
    <col min="23" max="23" width="11.85546875" bestFit="1" customWidth="1"/>
    <col min="24" max="24" width="10.5703125" bestFit="1" customWidth="1"/>
    <col min="25" max="25" width="7.85546875" bestFit="1" customWidth="1"/>
    <col min="26" max="26" width="8.42578125" bestFit="1" customWidth="1"/>
    <col min="27" max="27" width="11.42578125" bestFit="1" customWidth="1"/>
    <col min="28" max="28" width="13.7109375" bestFit="1" customWidth="1"/>
    <col min="29" max="29" width="8.5703125" style="13" bestFit="1" customWidth="1"/>
    <col min="30" max="30" width="8.5703125" bestFit="1" customWidth="1"/>
    <col min="31" max="31" width="2.5703125" customWidth="1"/>
    <col min="32" max="32" width="6.5703125" bestFit="1" customWidth="1"/>
    <col min="33" max="33" width="15.85546875" bestFit="1" customWidth="1"/>
    <col min="34" max="34" width="9.140625" bestFit="1" customWidth="1"/>
    <col min="35" max="35" width="10.7109375" bestFit="1" customWidth="1"/>
    <col min="36" max="36" width="10.7109375" customWidth="1"/>
    <col min="37" max="37" width="11.140625" bestFit="1" customWidth="1"/>
    <col min="38" max="38" width="11.85546875" bestFit="1" customWidth="1"/>
    <col min="39" max="39" width="10.5703125" bestFit="1" customWidth="1"/>
    <col min="40" max="40" width="7.85546875" bestFit="1" customWidth="1"/>
    <col min="41" max="41" width="8.42578125" bestFit="1" customWidth="1"/>
    <col min="42" max="42" width="11.42578125" bestFit="1" customWidth="1"/>
    <col min="43" max="43" width="13.7109375" bestFit="1" customWidth="1"/>
    <col min="44" max="44" width="8.5703125" style="13" bestFit="1" customWidth="1"/>
    <col min="45" max="45" width="8.5703125" bestFit="1" customWidth="1"/>
    <col min="46" max="46" width="2.140625" customWidth="1"/>
    <col min="47" max="47" width="6.5703125" bestFit="1" customWidth="1"/>
    <col min="48" max="48" width="10.7109375" customWidth="1"/>
    <col min="49" max="49" width="11.7109375" customWidth="1"/>
    <col min="50" max="51" width="12.5703125" customWidth="1"/>
    <col min="52" max="52" width="11.140625" bestFit="1" customWidth="1"/>
    <col min="53" max="53" width="11.85546875" bestFit="1" customWidth="1"/>
    <col min="54" max="54" width="10.5703125" bestFit="1" customWidth="1"/>
    <col min="55" max="55" width="7.85546875" bestFit="1" customWidth="1"/>
    <col min="56" max="56" width="8.42578125" bestFit="1" customWidth="1"/>
    <col min="57" max="57" width="11.42578125" bestFit="1" customWidth="1"/>
    <col min="58" max="58" width="11.140625" customWidth="1"/>
    <col min="59" max="59" width="8.5703125" style="13" bestFit="1" customWidth="1"/>
    <col min="60" max="60" width="8.5703125" bestFit="1" customWidth="1"/>
    <col min="61" max="61" width="2.140625" customWidth="1"/>
    <col min="62" max="62" width="6.5703125" bestFit="1" customWidth="1"/>
    <col min="63" max="63" width="9.140625" customWidth="1"/>
    <col min="64" max="64" width="9.140625" bestFit="1" customWidth="1"/>
    <col min="65" max="65" width="11.28515625" customWidth="1"/>
    <col min="66" max="66" width="11.28515625" bestFit="1" customWidth="1"/>
    <col min="67" max="67" width="11.140625" bestFit="1" customWidth="1"/>
    <col min="68" max="68" width="11.140625" customWidth="1"/>
    <col min="69" max="69" width="10.5703125" bestFit="1" customWidth="1"/>
    <col min="70" max="70" width="7.85546875" bestFit="1" customWidth="1"/>
    <col min="71" max="71" width="8.42578125" bestFit="1" customWidth="1"/>
    <col min="72" max="72" width="8.42578125" customWidth="1"/>
    <col min="73" max="73" width="13.7109375" customWidth="1"/>
    <col min="74" max="74" width="8.5703125" style="13" bestFit="1" customWidth="1"/>
    <col min="75" max="75" width="8.5703125" bestFit="1" customWidth="1"/>
    <col min="76" max="76" width="2.140625" customWidth="1"/>
    <col min="77" max="77" width="6.5703125" bestFit="1" customWidth="1"/>
    <col min="78" max="81" width="11.42578125" customWidth="1"/>
    <col min="82" max="82" width="11.28515625" bestFit="1" customWidth="1"/>
    <col min="83" max="83" width="15.42578125" customWidth="1"/>
    <col min="84" max="84" width="10.5703125" bestFit="1" customWidth="1"/>
    <col min="85" max="85" width="13.140625" customWidth="1"/>
    <col min="86" max="87" width="11" customWidth="1"/>
    <col min="88" max="88" width="13.7109375" customWidth="1"/>
    <col min="89" max="90" width="8.5703125" bestFit="1" customWidth="1"/>
    <col min="91" max="91" width="2.140625" customWidth="1"/>
    <col min="92" max="92" width="6.5703125" bestFit="1" customWidth="1"/>
    <col min="93" max="96" width="11.42578125" customWidth="1"/>
    <col min="97" max="97" width="11.28515625" bestFit="1" customWidth="1"/>
    <col min="98" max="98" width="15.42578125" customWidth="1"/>
    <col min="99" max="99" width="10.5703125" bestFit="1" customWidth="1"/>
    <col min="100" max="100" width="13.140625" customWidth="1"/>
    <col min="101" max="101" width="11" customWidth="1"/>
    <col min="102" max="102" width="11.42578125" bestFit="1" customWidth="1"/>
    <col min="103" max="103" width="13.7109375" customWidth="1"/>
    <col min="104" max="104" width="8.140625" bestFit="1" customWidth="1"/>
    <col min="105" max="105" width="8.5703125" bestFit="1" customWidth="1"/>
    <col min="106" max="106" width="2" customWidth="1"/>
    <col min="107" max="107" width="6.5703125" bestFit="1" customWidth="1"/>
    <col min="108" max="111" width="11.42578125" customWidth="1"/>
    <col min="112" max="112" width="11.28515625" bestFit="1" customWidth="1"/>
    <col min="113" max="113" width="15.42578125" customWidth="1"/>
    <col min="114" max="114" width="11.42578125" bestFit="1" customWidth="1"/>
    <col min="115" max="115" width="13.140625" customWidth="1"/>
    <col min="116" max="116" width="8.140625" bestFit="1" customWidth="1"/>
    <col min="117" max="117" width="8.5703125" bestFit="1" customWidth="1"/>
    <col min="118" max="118" width="2" customWidth="1"/>
    <col min="119" max="119" width="6.5703125" bestFit="1" customWidth="1"/>
    <col min="120" max="124" width="11.42578125" customWidth="1"/>
    <col min="125" max="125" width="11.28515625" bestFit="1" customWidth="1"/>
    <col min="126" max="126" width="15.42578125" customWidth="1"/>
    <col min="127" max="127" width="11.42578125" bestFit="1" customWidth="1"/>
    <col min="128" max="128" width="13.140625" customWidth="1"/>
    <col min="129" max="129" width="8.140625" bestFit="1" customWidth="1"/>
    <col min="258" max="258" width="1.7109375" customWidth="1"/>
    <col min="259" max="259" width="6.5703125" bestFit="1" customWidth="1"/>
    <col min="260" max="260" width="15.85546875" bestFit="1" customWidth="1"/>
    <col min="261" max="261" width="9.140625" bestFit="1" customWidth="1"/>
    <col min="262" max="262" width="10.7109375" bestFit="1" customWidth="1"/>
    <col min="263" max="263" width="10.7109375" customWidth="1"/>
    <col min="264" max="264" width="11.140625" bestFit="1" customWidth="1"/>
    <col min="265" max="265" width="11.85546875" bestFit="1" customWidth="1"/>
    <col min="266" max="266" width="10.5703125" bestFit="1" customWidth="1"/>
    <col min="267" max="267" width="7.85546875" bestFit="1" customWidth="1"/>
    <col min="268" max="268" width="8.42578125" bestFit="1" customWidth="1"/>
    <col min="269" max="269" width="11.42578125" bestFit="1" customWidth="1"/>
    <col min="270" max="270" width="13.7109375" bestFit="1" customWidth="1"/>
    <col min="273" max="273" width="2.5703125" customWidth="1"/>
    <col min="274" max="274" width="6.5703125" bestFit="1" customWidth="1"/>
    <col min="275" max="275" width="15.85546875" bestFit="1" customWidth="1"/>
    <col min="276" max="276" width="9.140625" bestFit="1" customWidth="1"/>
    <col min="277" max="277" width="10.7109375" bestFit="1" customWidth="1"/>
    <col min="278" max="278" width="10.7109375" customWidth="1"/>
    <col min="279" max="279" width="11.140625" bestFit="1" customWidth="1"/>
    <col min="280" max="280" width="11.85546875" bestFit="1" customWidth="1"/>
    <col min="281" max="281" width="10.5703125" bestFit="1" customWidth="1"/>
    <col min="282" max="282" width="7.85546875" bestFit="1" customWidth="1"/>
    <col min="283" max="283" width="8.42578125" bestFit="1" customWidth="1"/>
    <col min="284" max="284" width="11.42578125" bestFit="1" customWidth="1"/>
    <col min="285" max="285" width="13.7109375" bestFit="1" customWidth="1"/>
    <col min="288" max="288" width="2.5703125" customWidth="1"/>
    <col min="289" max="289" width="6.5703125" bestFit="1" customWidth="1"/>
    <col min="290" max="290" width="15.85546875" bestFit="1" customWidth="1"/>
    <col min="291" max="291" width="9.140625" bestFit="1" customWidth="1"/>
    <col min="292" max="292" width="10.7109375" bestFit="1" customWidth="1"/>
    <col min="293" max="293" width="10.7109375" customWidth="1"/>
    <col min="294" max="294" width="11.140625" bestFit="1" customWidth="1"/>
    <col min="295" max="295" width="11.85546875" bestFit="1" customWidth="1"/>
    <col min="296" max="296" width="10.5703125" bestFit="1" customWidth="1"/>
    <col min="297" max="297" width="7.85546875" bestFit="1" customWidth="1"/>
    <col min="298" max="298" width="8.42578125" bestFit="1" customWidth="1"/>
    <col min="299" max="299" width="11.42578125" bestFit="1" customWidth="1"/>
    <col min="300" max="300" width="13.7109375" bestFit="1" customWidth="1"/>
    <col min="303" max="303" width="2.140625" customWidth="1"/>
    <col min="304" max="304" width="6.5703125" bestFit="1" customWidth="1"/>
    <col min="305" max="305" width="10.7109375" customWidth="1"/>
    <col min="306" max="306" width="11.7109375" customWidth="1"/>
    <col min="307" max="308" width="12.5703125" customWidth="1"/>
    <col min="309" max="309" width="11.140625" bestFit="1" customWidth="1"/>
    <col min="310" max="310" width="11.85546875" bestFit="1" customWidth="1"/>
    <col min="311" max="311" width="10.5703125" bestFit="1" customWidth="1"/>
    <col min="312" max="312" width="7.85546875" bestFit="1" customWidth="1"/>
    <col min="313" max="313" width="8.42578125" bestFit="1" customWidth="1"/>
    <col min="314" max="314" width="11.42578125" bestFit="1" customWidth="1"/>
    <col min="315" max="315" width="11.140625" customWidth="1"/>
    <col min="318" max="318" width="2.140625" customWidth="1"/>
    <col min="319" max="319" width="6.5703125" bestFit="1" customWidth="1"/>
    <col min="320" max="320" width="9.140625" customWidth="1"/>
    <col min="321" max="321" width="9.140625" bestFit="1" customWidth="1"/>
    <col min="322" max="322" width="11.28515625" customWidth="1"/>
    <col min="323" max="323" width="11.28515625" bestFit="1" customWidth="1"/>
    <col min="324" max="324" width="11.140625" bestFit="1" customWidth="1"/>
    <col min="325" max="325" width="11.140625" customWidth="1"/>
    <col min="326" max="326" width="10.5703125" bestFit="1" customWidth="1"/>
    <col min="327" max="327" width="7.85546875" bestFit="1" customWidth="1"/>
    <col min="328" max="328" width="8.42578125" bestFit="1" customWidth="1"/>
    <col min="329" max="329" width="8.42578125" customWidth="1"/>
    <col min="330" max="330" width="13.7109375" customWidth="1"/>
    <col min="333" max="333" width="2.140625" customWidth="1"/>
    <col min="334" max="334" width="6.5703125" bestFit="1" customWidth="1"/>
    <col min="335" max="338" width="11.42578125" customWidth="1"/>
    <col min="339" max="339" width="11.28515625" bestFit="1" customWidth="1"/>
    <col min="340" max="340" width="15.42578125" customWidth="1"/>
    <col min="341" max="341" width="10.5703125" bestFit="1" customWidth="1"/>
    <col min="342" max="342" width="13.140625" customWidth="1"/>
    <col min="343" max="344" width="11" customWidth="1"/>
    <col min="345" max="345" width="13.7109375" customWidth="1"/>
    <col min="348" max="348" width="2.140625" customWidth="1"/>
    <col min="349" max="349" width="6.5703125" bestFit="1" customWidth="1"/>
    <col min="350" max="353" width="11.42578125" customWidth="1"/>
    <col min="354" max="354" width="11.28515625" bestFit="1" customWidth="1"/>
    <col min="355" max="355" width="15.42578125" customWidth="1"/>
    <col min="356" max="356" width="10.5703125" bestFit="1" customWidth="1"/>
    <col min="357" max="357" width="13.140625" customWidth="1"/>
    <col min="358" max="358" width="11" customWidth="1"/>
    <col min="359" max="359" width="11.42578125" bestFit="1" customWidth="1"/>
    <col min="360" max="360" width="13.7109375" customWidth="1"/>
    <col min="361" max="361" width="8.140625" bestFit="1" customWidth="1"/>
    <col min="363" max="363" width="2" customWidth="1"/>
    <col min="364" max="364" width="6.5703125" bestFit="1" customWidth="1"/>
    <col min="365" max="368" width="11.42578125" customWidth="1"/>
    <col min="369" max="369" width="11.28515625" bestFit="1" customWidth="1"/>
    <col min="370" max="370" width="15.42578125" customWidth="1"/>
    <col min="371" max="371" width="11.42578125" bestFit="1" customWidth="1"/>
    <col min="372" max="372" width="13.140625" customWidth="1"/>
    <col min="373" max="373" width="8.140625" bestFit="1" customWidth="1"/>
    <col min="375" max="375" width="2" customWidth="1"/>
    <col min="376" max="376" width="6.5703125" bestFit="1" customWidth="1"/>
    <col min="377" max="380" width="11.42578125" customWidth="1"/>
    <col min="381" max="381" width="11.28515625" bestFit="1" customWidth="1"/>
    <col min="382" max="382" width="15.42578125" customWidth="1"/>
    <col min="383" max="383" width="11.42578125" bestFit="1" customWidth="1"/>
    <col min="384" max="384" width="13.140625" customWidth="1"/>
    <col min="385" max="385" width="8.140625" bestFit="1" customWidth="1"/>
    <col min="514" max="514" width="1.7109375" customWidth="1"/>
    <col min="515" max="515" width="6.5703125" bestFit="1" customWidth="1"/>
    <col min="516" max="516" width="15.85546875" bestFit="1" customWidth="1"/>
    <col min="517" max="517" width="9.140625" bestFit="1" customWidth="1"/>
    <col min="518" max="518" width="10.7109375" bestFit="1" customWidth="1"/>
    <col min="519" max="519" width="10.7109375" customWidth="1"/>
    <col min="520" max="520" width="11.140625" bestFit="1" customWidth="1"/>
    <col min="521" max="521" width="11.85546875" bestFit="1" customWidth="1"/>
    <col min="522" max="522" width="10.5703125" bestFit="1" customWidth="1"/>
    <col min="523" max="523" width="7.85546875" bestFit="1" customWidth="1"/>
    <col min="524" max="524" width="8.42578125" bestFit="1" customWidth="1"/>
    <col min="525" max="525" width="11.42578125" bestFit="1" customWidth="1"/>
    <col min="526" max="526" width="13.7109375" bestFit="1" customWidth="1"/>
    <col min="529" max="529" width="2.5703125" customWidth="1"/>
    <col min="530" max="530" width="6.5703125" bestFit="1" customWidth="1"/>
    <col min="531" max="531" width="15.85546875" bestFit="1" customWidth="1"/>
    <col min="532" max="532" width="9.140625" bestFit="1" customWidth="1"/>
    <col min="533" max="533" width="10.7109375" bestFit="1" customWidth="1"/>
    <col min="534" max="534" width="10.7109375" customWidth="1"/>
    <col min="535" max="535" width="11.140625" bestFit="1" customWidth="1"/>
    <col min="536" max="536" width="11.85546875" bestFit="1" customWidth="1"/>
    <col min="537" max="537" width="10.5703125" bestFit="1" customWidth="1"/>
    <col min="538" max="538" width="7.85546875" bestFit="1" customWidth="1"/>
    <col min="539" max="539" width="8.42578125" bestFit="1" customWidth="1"/>
    <col min="540" max="540" width="11.42578125" bestFit="1" customWidth="1"/>
    <col min="541" max="541" width="13.7109375" bestFit="1" customWidth="1"/>
    <col min="544" max="544" width="2.5703125" customWidth="1"/>
    <col min="545" max="545" width="6.5703125" bestFit="1" customWidth="1"/>
    <col min="546" max="546" width="15.85546875" bestFit="1" customWidth="1"/>
    <col min="547" max="547" width="9.140625" bestFit="1" customWidth="1"/>
    <col min="548" max="548" width="10.7109375" bestFit="1" customWidth="1"/>
    <col min="549" max="549" width="10.7109375" customWidth="1"/>
    <col min="550" max="550" width="11.140625" bestFit="1" customWidth="1"/>
    <col min="551" max="551" width="11.85546875" bestFit="1" customWidth="1"/>
    <col min="552" max="552" width="10.5703125" bestFit="1" customWidth="1"/>
    <col min="553" max="553" width="7.85546875" bestFit="1" customWidth="1"/>
    <col min="554" max="554" width="8.42578125" bestFit="1" customWidth="1"/>
    <col min="555" max="555" width="11.42578125" bestFit="1" customWidth="1"/>
    <col min="556" max="556" width="13.7109375" bestFit="1" customWidth="1"/>
    <col min="559" max="559" width="2.140625" customWidth="1"/>
    <col min="560" max="560" width="6.5703125" bestFit="1" customWidth="1"/>
    <col min="561" max="561" width="10.7109375" customWidth="1"/>
    <col min="562" max="562" width="11.7109375" customWidth="1"/>
    <col min="563" max="564" width="12.5703125" customWidth="1"/>
    <col min="565" max="565" width="11.140625" bestFit="1" customWidth="1"/>
    <col min="566" max="566" width="11.85546875" bestFit="1" customWidth="1"/>
    <col min="567" max="567" width="10.5703125" bestFit="1" customWidth="1"/>
    <col min="568" max="568" width="7.85546875" bestFit="1" customWidth="1"/>
    <col min="569" max="569" width="8.42578125" bestFit="1" customWidth="1"/>
    <col min="570" max="570" width="11.42578125" bestFit="1" customWidth="1"/>
    <col min="571" max="571" width="11.140625" customWidth="1"/>
    <col min="574" max="574" width="2.140625" customWidth="1"/>
    <col min="575" max="575" width="6.5703125" bestFit="1" customWidth="1"/>
    <col min="576" max="576" width="9.140625" customWidth="1"/>
    <col min="577" max="577" width="9.140625" bestFit="1" customWidth="1"/>
    <col min="578" max="578" width="11.28515625" customWidth="1"/>
    <col min="579" max="579" width="11.28515625" bestFit="1" customWidth="1"/>
    <col min="580" max="580" width="11.140625" bestFit="1" customWidth="1"/>
    <col min="581" max="581" width="11.140625" customWidth="1"/>
    <col min="582" max="582" width="10.5703125" bestFit="1" customWidth="1"/>
    <col min="583" max="583" width="7.85546875" bestFit="1" customWidth="1"/>
    <col min="584" max="584" width="8.42578125" bestFit="1" customWidth="1"/>
    <col min="585" max="585" width="8.42578125" customWidth="1"/>
    <col min="586" max="586" width="13.7109375" customWidth="1"/>
    <col min="589" max="589" width="2.140625" customWidth="1"/>
    <col min="590" max="590" width="6.5703125" bestFit="1" customWidth="1"/>
    <col min="591" max="594" width="11.42578125" customWidth="1"/>
    <col min="595" max="595" width="11.28515625" bestFit="1" customWidth="1"/>
    <col min="596" max="596" width="15.42578125" customWidth="1"/>
    <col min="597" max="597" width="10.5703125" bestFit="1" customWidth="1"/>
    <col min="598" max="598" width="13.140625" customWidth="1"/>
    <col min="599" max="600" width="11" customWidth="1"/>
    <col min="601" max="601" width="13.7109375" customWidth="1"/>
    <col min="604" max="604" width="2.140625" customWidth="1"/>
    <col min="605" max="605" width="6.5703125" bestFit="1" customWidth="1"/>
    <col min="606" max="609" width="11.42578125" customWidth="1"/>
    <col min="610" max="610" width="11.28515625" bestFit="1" customWidth="1"/>
    <col min="611" max="611" width="15.42578125" customWidth="1"/>
    <col min="612" max="612" width="10.5703125" bestFit="1" customWidth="1"/>
    <col min="613" max="613" width="13.140625" customWidth="1"/>
    <col min="614" max="614" width="11" customWidth="1"/>
    <col min="615" max="615" width="11.42578125" bestFit="1" customWidth="1"/>
    <col min="616" max="616" width="13.7109375" customWidth="1"/>
    <col min="617" max="617" width="8.140625" bestFit="1" customWidth="1"/>
    <col min="619" max="619" width="2" customWidth="1"/>
    <col min="620" max="620" width="6.5703125" bestFit="1" customWidth="1"/>
    <col min="621" max="624" width="11.42578125" customWidth="1"/>
    <col min="625" max="625" width="11.28515625" bestFit="1" customWidth="1"/>
    <col min="626" max="626" width="15.42578125" customWidth="1"/>
    <col min="627" max="627" width="11.42578125" bestFit="1" customWidth="1"/>
    <col min="628" max="628" width="13.140625" customWidth="1"/>
    <col min="629" max="629" width="8.140625" bestFit="1" customWidth="1"/>
    <col min="631" max="631" width="2" customWidth="1"/>
    <col min="632" max="632" width="6.5703125" bestFit="1" customWidth="1"/>
    <col min="633" max="636" width="11.42578125" customWidth="1"/>
    <col min="637" max="637" width="11.28515625" bestFit="1" customWidth="1"/>
    <col min="638" max="638" width="15.42578125" customWidth="1"/>
    <col min="639" max="639" width="11.42578125" bestFit="1" customWidth="1"/>
    <col min="640" max="640" width="13.140625" customWidth="1"/>
    <col min="641" max="641" width="8.140625" bestFit="1" customWidth="1"/>
    <col min="770" max="770" width="1.7109375" customWidth="1"/>
    <col min="771" max="771" width="6.5703125" bestFit="1" customWidth="1"/>
    <col min="772" max="772" width="15.85546875" bestFit="1" customWidth="1"/>
    <col min="773" max="773" width="9.140625" bestFit="1" customWidth="1"/>
    <col min="774" max="774" width="10.7109375" bestFit="1" customWidth="1"/>
    <col min="775" max="775" width="10.7109375" customWidth="1"/>
    <col min="776" max="776" width="11.140625" bestFit="1" customWidth="1"/>
    <col min="777" max="777" width="11.85546875" bestFit="1" customWidth="1"/>
    <col min="778" max="778" width="10.5703125" bestFit="1" customWidth="1"/>
    <col min="779" max="779" width="7.85546875" bestFit="1" customWidth="1"/>
    <col min="780" max="780" width="8.42578125" bestFit="1" customWidth="1"/>
    <col min="781" max="781" width="11.42578125" bestFit="1" customWidth="1"/>
    <col min="782" max="782" width="13.7109375" bestFit="1" customWidth="1"/>
    <col min="785" max="785" width="2.5703125" customWidth="1"/>
    <col min="786" max="786" width="6.5703125" bestFit="1" customWidth="1"/>
    <col min="787" max="787" width="15.85546875" bestFit="1" customWidth="1"/>
    <col min="788" max="788" width="9.140625" bestFit="1" customWidth="1"/>
    <col min="789" max="789" width="10.7109375" bestFit="1" customWidth="1"/>
    <col min="790" max="790" width="10.7109375" customWidth="1"/>
    <col min="791" max="791" width="11.140625" bestFit="1" customWidth="1"/>
    <col min="792" max="792" width="11.85546875" bestFit="1" customWidth="1"/>
    <col min="793" max="793" width="10.5703125" bestFit="1" customWidth="1"/>
    <col min="794" max="794" width="7.85546875" bestFit="1" customWidth="1"/>
    <col min="795" max="795" width="8.42578125" bestFit="1" customWidth="1"/>
    <col min="796" max="796" width="11.42578125" bestFit="1" customWidth="1"/>
    <col min="797" max="797" width="13.7109375" bestFit="1" customWidth="1"/>
    <col min="800" max="800" width="2.5703125" customWidth="1"/>
    <col min="801" max="801" width="6.5703125" bestFit="1" customWidth="1"/>
    <col min="802" max="802" width="15.85546875" bestFit="1" customWidth="1"/>
    <col min="803" max="803" width="9.140625" bestFit="1" customWidth="1"/>
    <col min="804" max="804" width="10.7109375" bestFit="1" customWidth="1"/>
    <col min="805" max="805" width="10.7109375" customWidth="1"/>
    <col min="806" max="806" width="11.140625" bestFit="1" customWidth="1"/>
    <col min="807" max="807" width="11.85546875" bestFit="1" customWidth="1"/>
    <col min="808" max="808" width="10.5703125" bestFit="1" customWidth="1"/>
    <col min="809" max="809" width="7.85546875" bestFit="1" customWidth="1"/>
    <col min="810" max="810" width="8.42578125" bestFit="1" customWidth="1"/>
    <col min="811" max="811" width="11.42578125" bestFit="1" customWidth="1"/>
    <col min="812" max="812" width="13.7109375" bestFit="1" customWidth="1"/>
    <col min="815" max="815" width="2.140625" customWidth="1"/>
    <col min="816" max="816" width="6.5703125" bestFit="1" customWidth="1"/>
    <col min="817" max="817" width="10.7109375" customWidth="1"/>
    <col min="818" max="818" width="11.7109375" customWidth="1"/>
    <col min="819" max="820" width="12.5703125" customWidth="1"/>
    <col min="821" max="821" width="11.140625" bestFit="1" customWidth="1"/>
    <col min="822" max="822" width="11.85546875" bestFit="1" customWidth="1"/>
    <col min="823" max="823" width="10.5703125" bestFit="1" customWidth="1"/>
    <col min="824" max="824" width="7.85546875" bestFit="1" customWidth="1"/>
    <col min="825" max="825" width="8.42578125" bestFit="1" customWidth="1"/>
    <col min="826" max="826" width="11.42578125" bestFit="1" customWidth="1"/>
    <col min="827" max="827" width="11.140625" customWidth="1"/>
    <col min="830" max="830" width="2.140625" customWidth="1"/>
    <col min="831" max="831" width="6.5703125" bestFit="1" customWidth="1"/>
    <col min="832" max="832" width="9.140625" customWidth="1"/>
    <col min="833" max="833" width="9.140625" bestFit="1" customWidth="1"/>
    <col min="834" max="834" width="11.28515625" customWidth="1"/>
    <col min="835" max="835" width="11.28515625" bestFit="1" customWidth="1"/>
    <col min="836" max="836" width="11.140625" bestFit="1" customWidth="1"/>
    <col min="837" max="837" width="11.140625" customWidth="1"/>
    <col min="838" max="838" width="10.5703125" bestFit="1" customWidth="1"/>
    <col min="839" max="839" width="7.85546875" bestFit="1" customWidth="1"/>
    <col min="840" max="840" width="8.42578125" bestFit="1" customWidth="1"/>
    <col min="841" max="841" width="8.42578125" customWidth="1"/>
    <col min="842" max="842" width="13.7109375" customWidth="1"/>
    <col min="845" max="845" width="2.140625" customWidth="1"/>
    <col min="846" max="846" width="6.5703125" bestFit="1" customWidth="1"/>
    <col min="847" max="850" width="11.42578125" customWidth="1"/>
    <col min="851" max="851" width="11.28515625" bestFit="1" customWidth="1"/>
    <col min="852" max="852" width="15.42578125" customWidth="1"/>
    <col min="853" max="853" width="10.5703125" bestFit="1" customWidth="1"/>
    <col min="854" max="854" width="13.140625" customWidth="1"/>
    <col min="855" max="856" width="11" customWidth="1"/>
    <col min="857" max="857" width="13.7109375" customWidth="1"/>
    <col min="860" max="860" width="2.140625" customWidth="1"/>
    <col min="861" max="861" width="6.5703125" bestFit="1" customWidth="1"/>
    <col min="862" max="865" width="11.42578125" customWidth="1"/>
    <col min="866" max="866" width="11.28515625" bestFit="1" customWidth="1"/>
    <col min="867" max="867" width="15.42578125" customWidth="1"/>
    <col min="868" max="868" width="10.5703125" bestFit="1" customWidth="1"/>
    <col min="869" max="869" width="13.140625" customWidth="1"/>
    <col min="870" max="870" width="11" customWidth="1"/>
    <col min="871" max="871" width="11.42578125" bestFit="1" customWidth="1"/>
    <col min="872" max="872" width="13.7109375" customWidth="1"/>
    <col min="873" max="873" width="8.140625" bestFit="1" customWidth="1"/>
    <col min="875" max="875" width="2" customWidth="1"/>
    <col min="876" max="876" width="6.5703125" bestFit="1" customWidth="1"/>
    <col min="877" max="880" width="11.42578125" customWidth="1"/>
    <col min="881" max="881" width="11.28515625" bestFit="1" customWidth="1"/>
    <col min="882" max="882" width="15.42578125" customWidth="1"/>
    <col min="883" max="883" width="11.42578125" bestFit="1" customWidth="1"/>
    <col min="884" max="884" width="13.140625" customWidth="1"/>
    <col min="885" max="885" width="8.140625" bestFit="1" customWidth="1"/>
    <col min="887" max="887" width="2" customWidth="1"/>
    <col min="888" max="888" width="6.5703125" bestFit="1" customWidth="1"/>
    <col min="889" max="892" width="11.42578125" customWidth="1"/>
    <col min="893" max="893" width="11.28515625" bestFit="1" customWidth="1"/>
    <col min="894" max="894" width="15.42578125" customWidth="1"/>
    <col min="895" max="895" width="11.42578125" bestFit="1" customWidth="1"/>
    <col min="896" max="896" width="13.140625" customWidth="1"/>
    <col min="897" max="897" width="8.140625" bestFit="1" customWidth="1"/>
    <col min="1026" max="1026" width="1.7109375" customWidth="1"/>
    <col min="1027" max="1027" width="6.5703125" bestFit="1" customWidth="1"/>
    <col min="1028" max="1028" width="15.85546875" bestFit="1" customWidth="1"/>
    <col min="1029" max="1029" width="9.140625" bestFit="1" customWidth="1"/>
    <col min="1030" max="1030" width="10.7109375" bestFit="1" customWidth="1"/>
    <col min="1031" max="1031" width="10.7109375" customWidth="1"/>
    <col min="1032" max="1032" width="11.140625" bestFit="1" customWidth="1"/>
    <col min="1033" max="1033" width="11.85546875" bestFit="1" customWidth="1"/>
    <col min="1034" max="1034" width="10.5703125" bestFit="1" customWidth="1"/>
    <col min="1035" max="1035" width="7.85546875" bestFit="1" customWidth="1"/>
    <col min="1036" max="1036" width="8.42578125" bestFit="1" customWidth="1"/>
    <col min="1037" max="1037" width="11.42578125" bestFit="1" customWidth="1"/>
    <col min="1038" max="1038" width="13.7109375" bestFit="1" customWidth="1"/>
    <col min="1041" max="1041" width="2.5703125" customWidth="1"/>
    <col min="1042" max="1042" width="6.5703125" bestFit="1" customWidth="1"/>
    <col min="1043" max="1043" width="15.85546875" bestFit="1" customWidth="1"/>
    <col min="1044" max="1044" width="9.140625" bestFit="1" customWidth="1"/>
    <col min="1045" max="1045" width="10.7109375" bestFit="1" customWidth="1"/>
    <col min="1046" max="1046" width="10.7109375" customWidth="1"/>
    <col min="1047" max="1047" width="11.140625" bestFit="1" customWidth="1"/>
    <col min="1048" max="1048" width="11.85546875" bestFit="1" customWidth="1"/>
    <col min="1049" max="1049" width="10.5703125" bestFit="1" customWidth="1"/>
    <col min="1050" max="1050" width="7.85546875" bestFit="1" customWidth="1"/>
    <col min="1051" max="1051" width="8.42578125" bestFit="1" customWidth="1"/>
    <col min="1052" max="1052" width="11.42578125" bestFit="1" customWidth="1"/>
    <col min="1053" max="1053" width="13.7109375" bestFit="1" customWidth="1"/>
    <col min="1056" max="1056" width="2.5703125" customWidth="1"/>
    <col min="1057" max="1057" width="6.5703125" bestFit="1" customWidth="1"/>
    <col min="1058" max="1058" width="15.85546875" bestFit="1" customWidth="1"/>
    <col min="1059" max="1059" width="9.140625" bestFit="1" customWidth="1"/>
    <col min="1060" max="1060" width="10.7109375" bestFit="1" customWidth="1"/>
    <col min="1061" max="1061" width="10.7109375" customWidth="1"/>
    <col min="1062" max="1062" width="11.140625" bestFit="1" customWidth="1"/>
    <col min="1063" max="1063" width="11.85546875" bestFit="1" customWidth="1"/>
    <col min="1064" max="1064" width="10.5703125" bestFit="1" customWidth="1"/>
    <col min="1065" max="1065" width="7.85546875" bestFit="1" customWidth="1"/>
    <col min="1066" max="1066" width="8.42578125" bestFit="1" customWidth="1"/>
    <col min="1067" max="1067" width="11.42578125" bestFit="1" customWidth="1"/>
    <col min="1068" max="1068" width="13.7109375" bestFit="1" customWidth="1"/>
    <col min="1071" max="1071" width="2.140625" customWidth="1"/>
    <col min="1072" max="1072" width="6.5703125" bestFit="1" customWidth="1"/>
    <col min="1073" max="1073" width="10.7109375" customWidth="1"/>
    <col min="1074" max="1074" width="11.7109375" customWidth="1"/>
    <col min="1075" max="1076" width="12.5703125" customWidth="1"/>
    <col min="1077" max="1077" width="11.140625" bestFit="1" customWidth="1"/>
    <col min="1078" max="1078" width="11.85546875" bestFit="1" customWidth="1"/>
    <col min="1079" max="1079" width="10.5703125" bestFit="1" customWidth="1"/>
    <col min="1080" max="1080" width="7.85546875" bestFit="1" customWidth="1"/>
    <col min="1081" max="1081" width="8.42578125" bestFit="1" customWidth="1"/>
    <col min="1082" max="1082" width="11.42578125" bestFit="1" customWidth="1"/>
    <col min="1083" max="1083" width="11.140625" customWidth="1"/>
    <col min="1086" max="1086" width="2.140625" customWidth="1"/>
    <col min="1087" max="1087" width="6.5703125" bestFit="1" customWidth="1"/>
    <col min="1088" max="1088" width="9.140625" customWidth="1"/>
    <col min="1089" max="1089" width="9.140625" bestFit="1" customWidth="1"/>
    <col min="1090" max="1090" width="11.28515625" customWidth="1"/>
    <col min="1091" max="1091" width="11.28515625" bestFit="1" customWidth="1"/>
    <col min="1092" max="1092" width="11.140625" bestFit="1" customWidth="1"/>
    <col min="1093" max="1093" width="11.140625" customWidth="1"/>
    <col min="1094" max="1094" width="10.5703125" bestFit="1" customWidth="1"/>
    <col min="1095" max="1095" width="7.85546875" bestFit="1" customWidth="1"/>
    <col min="1096" max="1096" width="8.42578125" bestFit="1" customWidth="1"/>
    <col min="1097" max="1097" width="8.42578125" customWidth="1"/>
    <col min="1098" max="1098" width="13.7109375" customWidth="1"/>
    <col min="1101" max="1101" width="2.140625" customWidth="1"/>
    <col min="1102" max="1102" width="6.5703125" bestFit="1" customWidth="1"/>
    <col min="1103" max="1106" width="11.42578125" customWidth="1"/>
    <col min="1107" max="1107" width="11.28515625" bestFit="1" customWidth="1"/>
    <col min="1108" max="1108" width="15.42578125" customWidth="1"/>
    <col min="1109" max="1109" width="10.5703125" bestFit="1" customWidth="1"/>
    <col min="1110" max="1110" width="13.140625" customWidth="1"/>
    <col min="1111" max="1112" width="11" customWidth="1"/>
    <col min="1113" max="1113" width="13.7109375" customWidth="1"/>
    <col min="1116" max="1116" width="2.140625" customWidth="1"/>
    <col min="1117" max="1117" width="6.5703125" bestFit="1" customWidth="1"/>
    <col min="1118" max="1121" width="11.42578125" customWidth="1"/>
    <col min="1122" max="1122" width="11.28515625" bestFit="1" customWidth="1"/>
    <col min="1123" max="1123" width="15.42578125" customWidth="1"/>
    <col min="1124" max="1124" width="10.5703125" bestFit="1" customWidth="1"/>
    <col min="1125" max="1125" width="13.140625" customWidth="1"/>
    <col min="1126" max="1126" width="11" customWidth="1"/>
    <col min="1127" max="1127" width="11.42578125" bestFit="1" customWidth="1"/>
    <col min="1128" max="1128" width="13.7109375" customWidth="1"/>
    <col min="1129" max="1129" width="8.140625" bestFit="1" customWidth="1"/>
    <col min="1131" max="1131" width="2" customWidth="1"/>
    <col min="1132" max="1132" width="6.5703125" bestFit="1" customWidth="1"/>
    <col min="1133" max="1136" width="11.42578125" customWidth="1"/>
    <col min="1137" max="1137" width="11.28515625" bestFit="1" customWidth="1"/>
    <col min="1138" max="1138" width="15.42578125" customWidth="1"/>
    <col min="1139" max="1139" width="11.42578125" bestFit="1" customWidth="1"/>
    <col min="1140" max="1140" width="13.140625" customWidth="1"/>
    <col min="1141" max="1141" width="8.140625" bestFit="1" customWidth="1"/>
    <col min="1143" max="1143" width="2" customWidth="1"/>
    <col min="1144" max="1144" width="6.5703125" bestFit="1" customWidth="1"/>
    <col min="1145" max="1148" width="11.42578125" customWidth="1"/>
    <col min="1149" max="1149" width="11.28515625" bestFit="1" customWidth="1"/>
    <col min="1150" max="1150" width="15.42578125" customWidth="1"/>
    <col min="1151" max="1151" width="11.42578125" bestFit="1" customWidth="1"/>
    <col min="1152" max="1152" width="13.140625" customWidth="1"/>
    <col min="1153" max="1153" width="8.140625" bestFit="1" customWidth="1"/>
    <col min="1282" max="1282" width="1.7109375" customWidth="1"/>
    <col min="1283" max="1283" width="6.5703125" bestFit="1" customWidth="1"/>
    <col min="1284" max="1284" width="15.85546875" bestFit="1" customWidth="1"/>
    <col min="1285" max="1285" width="9.140625" bestFit="1" customWidth="1"/>
    <col min="1286" max="1286" width="10.7109375" bestFit="1" customWidth="1"/>
    <col min="1287" max="1287" width="10.7109375" customWidth="1"/>
    <col min="1288" max="1288" width="11.140625" bestFit="1" customWidth="1"/>
    <col min="1289" max="1289" width="11.85546875" bestFit="1" customWidth="1"/>
    <col min="1290" max="1290" width="10.5703125" bestFit="1" customWidth="1"/>
    <col min="1291" max="1291" width="7.85546875" bestFit="1" customWidth="1"/>
    <col min="1292" max="1292" width="8.42578125" bestFit="1" customWidth="1"/>
    <col min="1293" max="1293" width="11.42578125" bestFit="1" customWidth="1"/>
    <col min="1294" max="1294" width="13.7109375" bestFit="1" customWidth="1"/>
    <col min="1297" max="1297" width="2.5703125" customWidth="1"/>
    <col min="1298" max="1298" width="6.5703125" bestFit="1" customWidth="1"/>
    <col min="1299" max="1299" width="15.85546875" bestFit="1" customWidth="1"/>
    <col min="1300" max="1300" width="9.140625" bestFit="1" customWidth="1"/>
    <col min="1301" max="1301" width="10.7109375" bestFit="1" customWidth="1"/>
    <col min="1302" max="1302" width="10.7109375" customWidth="1"/>
    <col min="1303" max="1303" width="11.140625" bestFit="1" customWidth="1"/>
    <col min="1304" max="1304" width="11.85546875" bestFit="1" customWidth="1"/>
    <col min="1305" max="1305" width="10.5703125" bestFit="1" customWidth="1"/>
    <col min="1306" max="1306" width="7.85546875" bestFit="1" customWidth="1"/>
    <col min="1307" max="1307" width="8.42578125" bestFit="1" customWidth="1"/>
    <col min="1308" max="1308" width="11.42578125" bestFit="1" customWidth="1"/>
    <col min="1309" max="1309" width="13.7109375" bestFit="1" customWidth="1"/>
    <col min="1312" max="1312" width="2.5703125" customWidth="1"/>
    <col min="1313" max="1313" width="6.5703125" bestFit="1" customWidth="1"/>
    <col min="1314" max="1314" width="15.85546875" bestFit="1" customWidth="1"/>
    <col min="1315" max="1315" width="9.140625" bestFit="1" customWidth="1"/>
    <col min="1316" max="1316" width="10.7109375" bestFit="1" customWidth="1"/>
    <col min="1317" max="1317" width="10.7109375" customWidth="1"/>
    <col min="1318" max="1318" width="11.140625" bestFit="1" customWidth="1"/>
    <col min="1319" max="1319" width="11.85546875" bestFit="1" customWidth="1"/>
    <col min="1320" max="1320" width="10.5703125" bestFit="1" customWidth="1"/>
    <col min="1321" max="1321" width="7.85546875" bestFit="1" customWidth="1"/>
    <col min="1322" max="1322" width="8.42578125" bestFit="1" customWidth="1"/>
    <col min="1323" max="1323" width="11.42578125" bestFit="1" customWidth="1"/>
    <col min="1324" max="1324" width="13.7109375" bestFit="1" customWidth="1"/>
    <col min="1327" max="1327" width="2.140625" customWidth="1"/>
    <col min="1328" max="1328" width="6.5703125" bestFit="1" customWidth="1"/>
    <col min="1329" max="1329" width="10.7109375" customWidth="1"/>
    <col min="1330" max="1330" width="11.7109375" customWidth="1"/>
    <col min="1331" max="1332" width="12.5703125" customWidth="1"/>
    <col min="1333" max="1333" width="11.140625" bestFit="1" customWidth="1"/>
    <col min="1334" max="1334" width="11.85546875" bestFit="1" customWidth="1"/>
    <col min="1335" max="1335" width="10.5703125" bestFit="1" customWidth="1"/>
    <col min="1336" max="1336" width="7.85546875" bestFit="1" customWidth="1"/>
    <col min="1337" max="1337" width="8.42578125" bestFit="1" customWidth="1"/>
    <col min="1338" max="1338" width="11.42578125" bestFit="1" customWidth="1"/>
    <col min="1339" max="1339" width="11.140625" customWidth="1"/>
    <col min="1342" max="1342" width="2.140625" customWidth="1"/>
    <col min="1343" max="1343" width="6.5703125" bestFit="1" customWidth="1"/>
    <col min="1344" max="1344" width="9.140625" customWidth="1"/>
    <col min="1345" max="1345" width="9.140625" bestFit="1" customWidth="1"/>
    <col min="1346" max="1346" width="11.28515625" customWidth="1"/>
    <col min="1347" max="1347" width="11.28515625" bestFit="1" customWidth="1"/>
    <col min="1348" max="1348" width="11.140625" bestFit="1" customWidth="1"/>
    <col min="1349" max="1349" width="11.140625" customWidth="1"/>
    <col min="1350" max="1350" width="10.5703125" bestFit="1" customWidth="1"/>
    <col min="1351" max="1351" width="7.85546875" bestFit="1" customWidth="1"/>
    <col min="1352" max="1352" width="8.42578125" bestFit="1" customWidth="1"/>
    <col min="1353" max="1353" width="8.42578125" customWidth="1"/>
    <col min="1354" max="1354" width="13.7109375" customWidth="1"/>
    <col min="1357" max="1357" width="2.140625" customWidth="1"/>
    <col min="1358" max="1358" width="6.5703125" bestFit="1" customWidth="1"/>
    <col min="1359" max="1362" width="11.42578125" customWidth="1"/>
    <col min="1363" max="1363" width="11.28515625" bestFit="1" customWidth="1"/>
    <col min="1364" max="1364" width="15.42578125" customWidth="1"/>
    <col min="1365" max="1365" width="10.5703125" bestFit="1" customWidth="1"/>
    <col min="1366" max="1366" width="13.140625" customWidth="1"/>
    <col min="1367" max="1368" width="11" customWidth="1"/>
    <col min="1369" max="1369" width="13.7109375" customWidth="1"/>
    <col min="1372" max="1372" width="2.140625" customWidth="1"/>
    <col min="1373" max="1373" width="6.5703125" bestFit="1" customWidth="1"/>
    <col min="1374" max="1377" width="11.42578125" customWidth="1"/>
    <col min="1378" max="1378" width="11.28515625" bestFit="1" customWidth="1"/>
    <col min="1379" max="1379" width="15.42578125" customWidth="1"/>
    <col min="1380" max="1380" width="10.5703125" bestFit="1" customWidth="1"/>
    <col min="1381" max="1381" width="13.140625" customWidth="1"/>
    <col min="1382" max="1382" width="11" customWidth="1"/>
    <col min="1383" max="1383" width="11.42578125" bestFit="1" customWidth="1"/>
    <col min="1384" max="1384" width="13.7109375" customWidth="1"/>
    <col min="1385" max="1385" width="8.140625" bestFit="1" customWidth="1"/>
    <col min="1387" max="1387" width="2" customWidth="1"/>
    <col min="1388" max="1388" width="6.5703125" bestFit="1" customWidth="1"/>
    <col min="1389" max="1392" width="11.42578125" customWidth="1"/>
    <col min="1393" max="1393" width="11.28515625" bestFit="1" customWidth="1"/>
    <col min="1394" max="1394" width="15.42578125" customWidth="1"/>
    <col min="1395" max="1395" width="11.42578125" bestFit="1" customWidth="1"/>
    <col min="1396" max="1396" width="13.140625" customWidth="1"/>
    <col min="1397" max="1397" width="8.140625" bestFit="1" customWidth="1"/>
    <col min="1399" max="1399" width="2" customWidth="1"/>
    <col min="1400" max="1400" width="6.5703125" bestFit="1" customWidth="1"/>
    <col min="1401" max="1404" width="11.42578125" customWidth="1"/>
    <col min="1405" max="1405" width="11.28515625" bestFit="1" customWidth="1"/>
    <col min="1406" max="1406" width="15.42578125" customWidth="1"/>
    <col min="1407" max="1407" width="11.42578125" bestFit="1" customWidth="1"/>
    <col min="1408" max="1408" width="13.140625" customWidth="1"/>
    <col min="1409" max="1409" width="8.140625" bestFit="1" customWidth="1"/>
    <col min="1538" max="1538" width="1.7109375" customWidth="1"/>
    <col min="1539" max="1539" width="6.5703125" bestFit="1" customWidth="1"/>
    <col min="1540" max="1540" width="15.85546875" bestFit="1" customWidth="1"/>
    <col min="1541" max="1541" width="9.140625" bestFit="1" customWidth="1"/>
    <col min="1542" max="1542" width="10.7109375" bestFit="1" customWidth="1"/>
    <col min="1543" max="1543" width="10.7109375" customWidth="1"/>
    <col min="1544" max="1544" width="11.140625" bestFit="1" customWidth="1"/>
    <col min="1545" max="1545" width="11.85546875" bestFit="1" customWidth="1"/>
    <col min="1546" max="1546" width="10.5703125" bestFit="1" customWidth="1"/>
    <col min="1547" max="1547" width="7.85546875" bestFit="1" customWidth="1"/>
    <col min="1548" max="1548" width="8.42578125" bestFit="1" customWidth="1"/>
    <col min="1549" max="1549" width="11.42578125" bestFit="1" customWidth="1"/>
    <col min="1550" max="1550" width="13.7109375" bestFit="1" customWidth="1"/>
    <col min="1553" max="1553" width="2.5703125" customWidth="1"/>
    <col min="1554" max="1554" width="6.5703125" bestFit="1" customWidth="1"/>
    <col min="1555" max="1555" width="15.85546875" bestFit="1" customWidth="1"/>
    <col min="1556" max="1556" width="9.140625" bestFit="1" customWidth="1"/>
    <col min="1557" max="1557" width="10.7109375" bestFit="1" customWidth="1"/>
    <col min="1558" max="1558" width="10.7109375" customWidth="1"/>
    <col min="1559" max="1559" width="11.140625" bestFit="1" customWidth="1"/>
    <col min="1560" max="1560" width="11.85546875" bestFit="1" customWidth="1"/>
    <col min="1561" max="1561" width="10.5703125" bestFit="1" customWidth="1"/>
    <col min="1562" max="1562" width="7.85546875" bestFit="1" customWidth="1"/>
    <col min="1563" max="1563" width="8.42578125" bestFit="1" customWidth="1"/>
    <col min="1564" max="1564" width="11.42578125" bestFit="1" customWidth="1"/>
    <col min="1565" max="1565" width="13.7109375" bestFit="1" customWidth="1"/>
    <col min="1568" max="1568" width="2.5703125" customWidth="1"/>
    <col min="1569" max="1569" width="6.5703125" bestFit="1" customWidth="1"/>
    <col min="1570" max="1570" width="15.85546875" bestFit="1" customWidth="1"/>
    <col min="1571" max="1571" width="9.140625" bestFit="1" customWidth="1"/>
    <col min="1572" max="1572" width="10.7109375" bestFit="1" customWidth="1"/>
    <col min="1573" max="1573" width="10.7109375" customWidth="1"/>
    <col min="1574" max="1574" width="11.140625" bestFit="1" customWidth="1"/>
    <col min="1575" max="1575" width="11.85546875" bestFit="1" customWidth="1"/>
    <col min="1576" max="1576" width="10.5703125" bestFit="1" customWidth="1"/>
    <col min="1577" max="1577" width="7.85546875" bestFit="1" customWidth="1"/>
    <col min="1578" max="1578" width="8.42578125" bestFit="1" customWidth="1"/>
    <col min="1579" max="1579" width="11.42578125" bestFit="1" customWidth="1"/>
    <col min="1580" max="1580" width="13.7109375" bestFit="1" customWidth="1"/>
    <col min="1583" max="1583" width="2.140625" customWidth="1"/>
    <col min="1584" max="1584" width="6.5703125" bestFit="1" customWidth="1"/>
    <col min="1585" max="1585" width="10.7109375" customWidth="1"/>
    <col min="1586" max="1586" width="11.7109375" customWidth="1"/>
    <col min="1587" max="1588" width="12.5703125" customWidth="1"/>
    <col min="1589" max="1589" width="11.140625" bestFit="1" customWidth="1"/>
    <col min="1590" max="1590" width="11.85546875" bestFit="1" customWidth="1"/>
    <col min="1591" max="1591" width="10.5703125" bestFit="1" customWidth="1"/>
    <col min="1592" max="1592" width="7.85546875" bestFit="1" customWidth="1"/>
    <col min="1593" max="1593" width="8.42578125" bestFit="1" customWidth="1"/>
    <col min="1594" max="1594" width="11.42578125" bestFit="1" customWidth="1"/>
    <col min="1595" max="1595" width="11.140625" customWidth="1"/>
    <col min="1598" max="1598" width="2.140625" customWidth="1"/>
    <col min="1599" max="1599" width="6.5703125" bestFit="1" customWidth="1"/>
    <col min="1600" max="1600" width="9.140625" customWidth="1"/>
    <col min="1601" max="1601" width="9.140625" bestFit="1" customWidth="1"/>
    <col min="1602" max="1602" width="11.28515625" customWidth="1"/>
    <col min="1603" max="1603" width="11.28515625" bestFit="1" customWidth="1"/>
    <col min="1604" max="1604" width="11.140625" bestFit="1" customWidth="1"/>
    <col min="1605" max="1605" width="11.140625" customWidth="1"/>
    <col min="1606" max="1606" width="10.5703125" bestFit="1" customWidth="1"/>
    <col min="1607" max="1607" width="7.85546875" bestFit="1" customWidth="1"/>
    <col min="1608" max="1608" width="8.42578125" bestFit="1" customWidth="1"/>
    <col min="1609" max="1609" width="8.42578125" customWidth="1"/>
    <col min="1610" max="1610" width="13.7109375" customWidth="1"/>
    <col min="1613" max="1613" width="2.140625" customWidth="1"/>
    <col min="1614" max="1614" width="6.5703125" bestFit="1" customWidth="1"/>
    <col min="1615" max="1618" width="11.42578125" customWidth="1"/>
    <col min="1619" max="1619" width="11.28515625" bestFit="1" customWidth="1"/>
    <col min="1620" max="1620" width="15.42578125" customWidth="1"/>
    <col min="1621" max="1621" width="10.5703125" bestFit="1" customWidth="1"/>
    <col min="1622" max="1622" width="13.140625" customWidth="1"/>
    <col min="1623" max="1624" width="11" customWidth="1"/>
    <col min="1625" max="1625" width="13.7109375" customWidth="1"/>
    <col min="1628" max="1628" width="2.140625" customWidth="1"/>
    <col min="1629" max="1629" width="6.5703125" bestFit="1" customWidth="1"/>
    <col min="1630" max="1633" width="11.42578125" customWidth="1"/>
    <col min="1634" max="1634" width="11.28515625" bestFit="1" customWidth="1"/>
    <col min="1635" max="1635" width="15.42578125" customWidth="1"/>
    <col min="1636" max="1636" width="10.5703125" bestFit="1" customWidth="1"/>
    <col min="1637" max="1637" width="13.140625" customWidth="1"/>
    <col min="1638" max="1638" width="11" customWidth="1"/>
    <col min="1639" max="1639" width="11.42578125" bestFit="1" customWidth="1"/>
    <col min="1640" max="1640" width="13.7109375" customWidth="1"/>
    <col min="1641" max="1641" width="8.140625" bestFit="1" customWidth="1"/>
    <col min="1643" max="1643" width="2" customWidth="1"/>
    <col min="1644" max="1644" width="6.5703125" bestFit="1" customWidth="1"/>
    <col min="1645" max="1648" width="11.42578125" customWidth="1"/>
    <col min="1649" max="1649" width="11.28515625" bestFit="1" customWidth="1"/>
    <col min="1650" max="1650" width="15.42578125" customWidth="1"/>
    <col min="1651" max="1651" width="11.42578125" bestFit="1" customWidth="1"/>
    <col min="1652" max="1652" width="13.140625" customWidth="1"/>
    <col min="1653" max="1653" width="8.140625" bestFit="1" customWidth="1"/>
    <col min="1655" max="1655" width="2" customWidth="1"/>
    <col min="1656" max="1656" width="6.5703125" bestFit="1" customWidth="1"/>
    <col min="1657" max="1660" width="11.42578125" customWidth="1"/>
    <col min="1661" max="1661" width="11.28515625" bestFit="1" customWidth="1"/>
    <col min="1662" max="1662" width="15.42578125" customWidth="1"/>
    <col min="1663" max="1663" width="11.42578125" bestFit="1" customWidth="1"/>
    <col min="1664" max="1664" width="13.140625" customWidth="1"/>
    <col min="1665" max="1665" width="8.140625" bestFit="1" customWidth="1"/>
    <col min="1794" max="1794" width="1.7109375" customWidth="1"/>
    <col min="1795" max="1795" width="6.5703125" bestFit="1" customWidth="1"/>
    <col min="1796" max="1796" width="15.85546875" bestFit="1" customWidth="1"/>
    <col min="1797" max="1797" width="9.140625" bestFit="1" customWidth="1"/>
    <col min="1798" max="1798" width="10.7109375" bestFit="1" customWidth="1"/>
    <col min="1799" max="1799" width="10.7109375" customWidth="1"/>
    <col min="1800" max="1800" width="11.140625" bestFit="1" customWidth="1"/>
    <col min="1801" max="1801" width="11.85546875" bestFit="1" customWidth="1"/>
    <col min="1802" max="1802" width="10.5703125" bestFit="1" customWidth="1"/>
    <col min="1803" max="1803" width="7.85546875" bestFit="1" customWidth="1"/>
    <col min="1804" max="1804" width="8.42578125" bestFit="1" customWidth="1"/>
    <col min="1805" max="1805" width="11.42578125" bestFit="1" customWidth="1"/>
    <col min="1806" max="1806" width="13.7109375" bestFit="1" customWidth="1"/>
    <col min="1809" max="1809" width="2.5703125" customWidth="1"/>
    <col min="1810" max="1810" width="6.5703125" bestFit="1" customWidth="1"/>
    <col min="1811" max="1811" width="15.85546875" bestFit="1" customWidth="1"/>
    <col min="1812" max="1812" width="9.140625" bestFit="1" customWidth="1"/>
    <col min="1813" max="1813" width="10.7109375" bestFit="1" customWidth="1"/>
    <col min="1814" max="1814" width="10.7109375" customWidth="1"/>
    <col min="1815" max="1815" width="11.140625" bestFit="1" customWidth="1"/>
    <col min="1816" max="1816" width="11.85546875" bestFit="1" customWidth="1"/>
    <col min="1817" max="1817" width="10.5703125" bestFit="1" customWidth="1"/>
    <col min="1818" max="1818" width="7.85546875" bestFit="1" customWidth="1"/>
    <col min="1819" max="1819" width="8.42578125" bestFit="1" customWidth="1"/>
    <col min="1820" max="1820" width="11.42578125" bestFit="1" customWidth="1"/>
    <col min="1821" max="1821" width="13.7109375" bestFit="1" customWidth="1"/>
    <col min="1824" max="1824" width="2.5703125" customWidth="1"/>
    <col min="1825" max="1825" width="6.5703125" bestFit="1" customWidth="1"/>
    <col min="1826" max="1826" width="15.85546875" bestFit="1" customWidth="1"/>
    <col min="1827" max="1827" width="9.140625" bestFit="1" customWidth="1"/>
    <col min="1828" max="1828" width="10.7109375" bestFit="1" customWidth="1"/>
    <col min="1829" max="1829" width="10.7109375" customWidth="1"/>
    <col min="1830" max="1830" width="11.140625" bestFit="1" customWidth="1"/>
    <col min="1831" max="1831" width="11.85546875" bestFit="1" customWidth="1"/>
    <col min="1832" max="1832" width="10.5703125" bestFit="1" customWidth="1"/>
    <col min="1833" max="1833" width="7.85546875" bestFit="1" customWidth="1"/>
    <col min="1834" max="1834" width="8.42578125" bestFit="1" customWidth="1"/>
    <col min="1835" max="1835" width="11.42578125" bestFit="1" customWidth="1"/>
    <col min="1836" max="1836" width="13.7109375" bestFit="1" customWidth="1"/>
    <col min="1839" max="1839" width="2.140625" customWidth="1"/>
    <col min="1840" max="1840" width="6.5703125" bestFit="1" customWidth="1"/>
    <col min="1841" max="1841" width="10.7109375" customWidth="1"/>
    <col min="1842" max="1842" width="11.7109375" customWidth="1"/>
    <col min="1843" max="1844" width="12.5703125" customWidth="1"/>
    <col min="1845" max="1845" width="11.140625" bestFit="1" customWidth="1"/>
    <col min="1846" max="1846" width="11.85546875" bestFit="1" customWidth="1"/>
    <col min="1847" max="1847" width="10.5703125" bestFit="1" customWidth="1"/>
    <col min="1848" max="1848" width="7.85546875" bestFit="1" customWidth="1"/>
    <col min="1849" max="1849" width="8.42578125" bestFit="1" customWidth="1"/>
    <col min="1850" max="1850" width="11.42578125" bestFit="1" customWidth="1"/>
    <col min="1851" max="1851" width="11.140625" customWidth="1"/>
    <col min="1854" max="1854" width="2.140625" customWidth="1"/>
    <col min="1855" max="1855" width="6.5703125" bestFit="1" customWidth="1"/>
    <col min="1856" max="1856" width="9.140625" customWidth="1"/>
    <col min="1857" max="1857" width="9.140625" bestFit="1" customWidth="1"/>
    <col min="1858" max="1858" width="11.28515625" customWidth="1"/>
    <col min="1859" max="1859" width="11.28515625" bestFit="1" customWidth="1"/>
    <col min="1860" max="1860" width="11.140625" bestFit="1" customWidth="1"/>
    <col min="1861" max="1861" width="11.140625" customWidth="1"/>
    <col min="1862" max="1862" width="10.5703125" bestFit="1" customWidth="1"/>
    <col min="1863" max="1863" width="7.85546875" bestFit="1" customWidth="1"/>
    <col min="1864" max="1864" width="8.42578125" bestFit="1" customWidth="1"/>
    <col min="1865" max="1865" width="8.42578125" customWidth="1"/>
    <col min="1866" max="1866" width="13.7109375" customWidth="1"/>
    <col min="1869" max="1869" width="2.140625" customWidth="1"/>
    <col min="1870" max="1870" width="6.5703125" bestFit="1" customWidth="1"/>
    <col min="1871" max="1874" width="11.42578125" customWidth="1"/>
    <col min="1875" max="1875" width="11.28515625" bestFit="1" customWidth="1"/>
    <col min="1876" max="1876" width="15.42578125" customWidth="1"/>
    <col min="1877" max="1877" width="10.5703125" bestFit="1" customWidth="1"/>
    <col min="1878" max="1878" width="13.140625" customWidth="1"/>
    <col min="1879" max="1880" width="11" customWidth="1"/>
    <col min="1881" max="1881" width="13.7109375" customWidth="1"/>
    <col min="1884" max="1884" width="2.140625" customWidth="1"/>
    <col min="1885" max="1885" width="6.5703125" bestFit="1" customWidth="1"/>
    <col min="1886" max="1889" width="11.42578125" customWidth="1"/>
    <col min="1890" max="1890" width="11.28515625" bestFit="1" customWidth="1"/>
    <col min="1891" max="1891" width="15.42578125" customWidth="1"/>
    <col min="1892" max="1892" width="10.5703125" bestFit="1" customWidth="1"/>
    <col min="1893" max="1893" width="13.140625" customWidth="1"/>
    <col min="1894" max="1894" width="11" customWidth="1"/>
    <col min="1895" max="1895" width="11.42578125" bestFit="1" customWidth="1"/>
    <col min="1896" max="1896" width="13.7109375" customWidth="1"/>
    <col min="1897" max="1897" width="8.140625" bestFit="1" customWidth="1"/>
    <col min="1899" max="1899" width="2" customWidth="1"/>
    <col min="1900" max="1900" width="6.5703125" bestFit="1" customWidth="1"/>
    <col min="1901" max="1904" width="11.42578125" customWidth="1"/>
    <col min="1905" max="1905" width="11.28515625" bestFit="1" customWidth="1"/>
    <col min="1906" max="1906" width="15.42578125" customWidth="1"/>
    <col min="1907" max="1907" width="11.42578125" bestFit="1" customWidth="1"/>
    <col min="1908" max="1908" width="13.140625" customWidth="1"/>
    <col min="1909" max="1909" width="8.140625" bestFit="1" customWidth="1"/>
    <col min="1911" max="1911" width="2" customWidth="1"/>
    <col min="1912" max="1912" width="6.5703125" bestFit="1" customWidth="1"/>
    <col min="1913" max="1916" width="11.42578125" customWidth="1"/>
    <col min="1917" max="1917" width="11.28515625" bestFit="1" customWidth="1"/>
    <col min="1918" max="1918" width="15.42578125" customWidth="1"/>
    <col min="1919" max="1919" width="11.42578125" bestFit="1" customWidth="1"/>
    <col min="1920" max="1920" width="13.140625" customWidth="1"/>
    <col min="1921" max="1921" width="8.140625" bestFit="1" customWidth="1"/>
    <col min="2050" max="2050" width="1.7109375" customWidth="1"/>
    <col min="2051" max="2051" width="6.5703125" bestFit="1" customWidth="1"/>
    <col min="2052" max="2052" width="15.85546875" bestFit="1" customWidth="1"/>
    <col min="2053" max="2053" width="9.140625" bestFit="1" customWidth="1"/>
    <col min="2054" max="2054" width="10.7109375" bestFit="1" customWidth="1"/>
    <col min="2055" max="2055" width="10.7109375" customWidth="1"/>
    <col min="2056" max="2056" width="11.140625" bestFit="1" customWidth="1"/>
    <col min="2057" max="2057" width="11.85546875" bestFit="1" customWidth="1"/>
    <col min="2058" max="2058" width="10.5703125" bestFit="1" customWidth="1"/>
    <col min="2059" max="2059" width="7.85546875" bestFit="1" customWidth="1"/>
    <col min="2060" max="2060" width="8.42578125" bestFit="1" customWidth="1"/>
    <col min="2061" max="2061" width="11.42578125" bestFit="1" customWidth="1"/>
    <col min="2062" max="2062" width="13.7109375" bestFit="1" customWidth="1"/>
    <col min="2065" max="2065" width="2.5703125" customWidth="1"/>
    <col min="2066" max="2066" width="6.5703125" bestFit="1" customWidth="1"/>
    <col min="2067" max="2067" width="15.85546875" bestFit="1" customWidth="1"/>
    <col min="2068" max="2068" width="9.140625" bestFit="1" customWidth="1"/>
    <col min="2069" max="2069" width="10.7109375" bestFit="1" customWidth="1"/>
    <col min="2070" max="2070" width="10.7109375" customWidth="1"/>
    <col min="2071" max="2071" width="11.140625" bestFit="1" customWidth="1"/>
    <col min="2072" max="2072" width="11.85546875" bestFit="1" customWidth="1"/>
    <col min="2073" max="2073" width="10.5703125" bestFit="1" customWidth="1"/>
    <col min="2074" max="2074" width="7.85546875" bestFit="1" customWidth="1"/>
    <col min="2075" max="2075" width="8.42578125" bestFit="1" customWidth="1"/>
    <col min="2076" max="2076" width="11.42578125" bestFit="1" customWidth="1"/>
    <col min="2077" max="2077" width="13.7109375" bestFit="1" customWidth="1"/>
    <col min="2080" max="2080" width="2.5703125" customWidth="1"/>
    <col min="2081" max="2081" width="6.5703125" bestFit="1" customWidth="1"/>
    <col min="2082" max="2082" width="15.85546875" bestFit="1" customWidth="1"/>
    <col min="2083" max="2083" width="9.140625" bestFit="1" customWidth="1"/>
    <col min="2084" max="2084" width="10.7109375" bestFit="1" customWidth="1"/>
    <col min="2085" max="2085" width="10.7109375" customWidth="1"/>
    <col min="2086" max="2086" width="11.140625" bestFit="1" customWidth="1"/>
    <col min="2087" max="2087" width="11.85546875" bestFit="1" customWidth="1"/>
    <col min="2088" max="2088" width="10.5703125" bestFit="1" customWidth="1"/>
    <col min="2089" max="2089" width="7.85546875" bestFit="1" customWidth="1"/>
    <col min="2090" max="2090" width="8.42578125" bestFit="1" customWidth="1"/>
    <col min="2091" max="2091" width="11.42578125" bestFit="1" customWidth="1"/>
    <col min="2092" max="2092" width="13.7109375" bestFit="1" customWidth="1"/>
    <col min="2095" max="2095" width="2.140625" customWidth="1"/>
    <col min="2096" max="2096" width="6.5703125" bestFit="1" customWidth="1"/>
    <col min="2097" max="2097" width="10.7109375" customWidth="1"/>
    <col min="2098" max="2098" width="11.7109375" customWidth="1"/>
    <col min="2099" max="2100" width="12.5703125" customWidth="1"/>
    <col min="2101" max="2101" width="11.140625" bestFit="1" customWidth="1"/>
    <col min="2102" max="2102" width="11.85546875" bestFit="1" customWidth="1"/>
    <col min="2103" max="2103" width="10.5703125" bestFit="1" customWidth="1"/>
    <col min="2104" max="2104" width="7.85546875" bestFit="1" customWidth="1"/>
    <col min="2105" max="2105" width="8.42578125" bestFit="1" customWidth="1"/>
    <col min="2106" max="2106" width="11.42578125" bestFit="1" customWidth="1"/>
    <col min="2107" max="2107" width="11.140625" customWidth="1"/>
    <col min="2110" max="2110" width="2.140625" customWidth="1"/>
    <col min="2111" max="2111" width="6.5703125" bestFit="1" customWidth="1"/>
    <col min="2112" max="2112" width="9.140625" customWidth="1"/>
    <col min="2113" max="2113" width="9.140625" bestFit="1" customWidth="1"/>
    <col min="2114" max="2114" width="11.28515625" customWidth="1"/>
    <col min="2115" max="2115" width="11.28515625" bestFit="1" customWidth="1"/>
    <col min="2116" max="2116" width="11.140625" bestFit="1" customWidth="1"/>
    <col min="2117" max="2117" width="11.140625" customWidth="1"/>
    <col min="2118" max="2118" width="10.5703125" bestFit="1" customWidth="1"/>
    <col min="2119" max="2119" width="7.85546875" bestFit="1" customWidth="1"/>
    <col min="2120" max="2120" width="8.42578125" bestFit="1" customWidth="1"/>
    <col min="2121" max="2121" width="8.42578125" customWidth="1"/>
    <col min="2122" max="2122" width="13.7109375" customWidth="1"/>
    <col min="2125" max="2125" width="2.140625" customWidth="1"/>
    <col min="2126" max="2126" width="6.5703125" bestFit="1" customWidth="1"/>
    <col min="2127" max="2130" width="11.42578125" customWidth="1"/>
    <col min="2131" max="2131" width="11.28515625" bestFit="1" customWidth="1"/>
    <col min="2132" max="2132" width="15.42578125" customWidth="1"/>
    <col min="2133" max="2133" width="10.5703125" bestFit="1" customWidth="1"/>
    <col min="2134" max="2134" width="13.140625" customWidth="1"/>
    <col min="2135" max="2136" width="11" customWidth="1"/>
    <col min="2137" max="2137" width="13.7109375" customWidth="1"/>
    <col min="2140" max="2140" width="2.140625" customWidth="1"/>
    <col min="2141" max="2141" width="6.5703125" bestFit="1" customWidth="1"/>
    <col min="2142" max="2145" width="11.42578125" customWidth="1"/>
    <col min="2146" max="2146" width="11.28515625" bestFit="1" customWidth="1"/>
    <col min="2147" max="2147" width="15.42578125" customWidth="1"/>
    <col min="2148" max="2148" width="10.5703125" bestFit="1" customWidth="1"/>
    <col min="2149" max="2149" width="13.140625" customWidth="1"/>
    <col min="2150" max="2150" width="11" customWidth="1"/>
    <col min="2151" max="2151" width="11.42578125" bestFit="1" customWidth="1"/>
    <col min="2152" max="2152" width="13.7109375" customWidth="1"/>
    <col min="2153" max="2153" width="8.140625" bestFit="1" customWidth="1"/>
    <col min="2155" max="2155" width="2" customWidth="1"/>
    <col min="2156" max="2156" width="6.5703125" bestFit="1" customWidth="1"/>
    <col min="2157" max="2160" width="11.42578125" customWidth="1"/>
    <col min="2161" max="2161" width="11.28515625" bestFit="1" customWidth="1"/>
    <col min="2162" max="2162" width="15.42578125" customWidth="1"/>
    <col min="2163" max="2163" width="11.42578125" bestFit="1" customWidth="1"/>
    <col min="2164" max="2164" width="13.140625" customWidth="1"/>
    <col min="2165" max="2165" width="8.140625" bestFit="1" customWidth="1"/>
    <col min="2167" max="2167" width="2" customWidth="1"/>
    <col min="2168" max="2168" width="6.5703125" bestFit="1" customWidth="1"/>
    <col min="2169" max="2172" width="11.42578125" customWidth="1"/>
    <col min="2173" max="2173" width="11.28515625" bestFit="1" customWidth="1"/>
    <col min="2174" max="2174" width="15.42578125" customWidth="1"/>
    <col min="2175" max="2175" width="11.42578125" bestFit="1" customWidth="1"/>
    <col min="2176" max="2176" width="13.140625" customWidth="1"/>
    <col min="2177" max="2177" width="8.140625" bestFit="1" customWidth="1"/>
    <col min="2306" max="2306" width="1.7109375" customWidth="1"/>
    <col min="2307" max="2307" width="6.5703125" bestFit="1" customWidth="1"/>
    <col min="2308" max="2308" width="15.85546875" bestFit="1" customWidth="1"/>
    <col min="2309" max="2309" width="9.140625" bestFit="1" customWidth="1"/>
    <col min="2310" max="2310" width="10.7109375" bestFit="1" customWidth="1"/>
    <col min="2311" max="2311" width="10.7109375" customWidth="1"/>
    <col min="2312" max="2312" width="11.140625" bestFit="1" customWidth="1"/>
    <col min="2313" max="2313" width="11.85546875" bestFit="1" customWidth="1"/>
    <col min="2314" max="2314" width="10.5703125" bestFit="1" customWidth="1"/>
    <col min="2315" max="2315" width="7.85546875" bestFit="1" customWidth="1"/>
    <col min="2316" max="2316" width="8.42578125" bestFit="1" customWidth="1"/>
    <col min="2317" max="2317" width="11.42578125" bestFit="1" customWidth="1"/>
    <col min="2318" max="2318" width="13.7109375" bestFit="1" customWidth="1"/>
    <col min="2321" max="2321" width="2.5703125" customWidth="1"/>
    <col min="2322" max="2322" width="6.5703125" bestFit="1" customWidth="1"/>
    <col min="2323" max="2323" width="15.85546875" bestFit="1" customWidth="1"/>
    <col min="2324" max="2324" width="9.140625" bestFit="1" customWidth="1"/>
    <col min="2325" max="2325" width="10.7109375" bestFit="1" customWidth="1"/>
    <col min="2326" max="2326" width="10.7109375" customWidth="1"/>
    <col min="2327" max="2327" width="11.140625" bestFit="1" customWidth="1"/>
    <col min="2328" max="2328" width="11.85546875" bestFit="1" customWidth="1"/>
    <col min="2329" max="2329" width="10.5703125" bestFit="1" customWidth="1"/>
    <col min="2330" max="2330" width="7.85546875" bestFit="1" customWidth="1"/>
    <col min="2331" max="2331" width="8.42578125" bestFit="1" customWidth="1"/>
    <col min="2332" max="2332" width="11.42578125" bestFit="1" customWidth="1"/>
    <col min="2333" max="2333" width="13.7109375" bestFit="1" customWidth="1"/>
    <col min="2336" max="2336" width="2.5703125" customWidth="1"/>
    <col min="2337" max="2337" width="6.5703125" bestFit="1" customWidth="1"/>
    <col min="2338" max="2338" width="15.85546875" bestFit="1" customWidth="1"/>
    <col min="2339" max="2339" width="9.140625" bestFit="1" customWidth="1"/>
    <col min="2340" max="2340" width="10.7109375" bestFit="1" customWidth="1"/>
    <col min="2341" max="2341" width="10.7109375" customWidth="1"/>
    <col min="2342" max="2342" width="11.140625" bestFit="1" customWidth="1"/>
    <col min="2343" max="2343" width="11.85546875" bestFit="1" customWidth="1"/>
    <col min="2344" max="2344" width="10.5703125" bestFit="1" customWidth="1"/>
    <col min="2345" max="2345" width="7.85546875" bestFit="1" customWidth="1"/>
    <col min="2346" max="2346" width="8.42578125" bestFit="1" customWidth="1"/>
    <col min="2347" max="2347" width="11.42578125" bestFit="1" customWidth="1"/>
    <col min="2348" max="2348" width="13.7109375" bestFit="1" customWidth="1"/>
    <col min="2351" max="2351" width="2.140625" customWidth="1"/>
    <col min="2352" max="2352" width="6.5703125" bestFit="1" customWidth="1"/>
    <col min="2353" max="2353" width="10.7109375" customWidth="1"/>
    <col min="2354" max="2354" width="11.7109375" customWidth="1"/>
    <col min="2355" max="2356" width="12.5703125" customWidth="1"/>
    <col min="2357" max="2357" width="11.140625" bestFit="1" customWidth="1"/>
    <col min="2358" max="2358" width="11.85546875" bestFit="1" customWidth="1"/>
    <col min="2359" max="2359" width="10.5703125" bestFit="1" customWidth="1"/>
    <col min="2360" max="2360" width="7.85546875" bestFit="1" customWidth="1"/>
    <col min="2361" max="2361" width="8.42578125" bestFit="1" customWidth="1"/>
    <col min="2362" max="2362" width="11.42578125" bestFit="1" customWidth="1"/>
    <col min="2363" max="2363" width="11.140625" customWidth="1"/>
    <col min="2366" max="2366" width="2.140625" customWidth="1"/>
    <col min="2367" max="2367" width="6.5703125" bestFit="1" customWidth="1"/>
    <col min="2368" max="2368" width="9.140625" customWidth="1"/>
    <col min="2369" max="2369" width="9.140625" bestFit="1" customWidth="1"/>
    <col min="2370" max="2370" width="11.28515625" customWidth="1"/>
    <col min="2371" max="2371" width="11.28515625" bestFit="1" customWidth="1"/>
    <col min="2372" max="2372" width="11.140625" bestFit="1" customWidth="1"/>
    <col min="2373" max="2373" width="11.140625" customWidth="1"/>
    <col min="2374" max="2374" width="10.5703125" bestFit="1" customWidth="1"/>
    <col min="2375" max="2375" width="7.85546875" bestFit="1" customWidth="1"/>
    <col min="2376" max="2376" width="8.42578125" bestFit="1" customWidth="1"/>
    <col min="2377" max="2377" width="8.42578125" customWidth="1"/>
    <col min="2378" max="2378" width="13.7109375" customWidth="1"/>
    <col min="2381" max="2381" width="2.140625" customWidth="1"/>
    <col min="2382" max="2382" width="6.5703125" bestFit="1" customWidth="1"/>
    <col min="2383" max="2386" width="11.42578125" customWidth="1"/>
    <col min="2387" max="2387" width="11.28515625" bestFit="1" customWidth="1"/>
    <col min="2388" max="2388" width="15.42578125" customWidth="1"/>
    <col min="2389" max="2389" width="10.5703125" bestFit="1" customWidth="1"/>
    <col min="2390" max="2390" width="13.140625" customWidth="1"/>
    <col min="2391" max="2392" width="11" customWidth="1"/>
    <col min="2393" max="2393" width="13.7109375" customWidth="1"/>
    <col min="2396" max="2396" width="2.140625" customWidth="1"/>
    <col min="2397" max="2397" width="6.5703125" bestFit="1" customWidth="1"/>
    <col min="2398" max="2401" width="11.42578125" customWidth="1"/>
    <col min="2402" max="2402" width="11.28515625" bestFit="1" customWidth="1"/>
    <col min="2403" max="2403" width="15.42578125" customWidth="1"/>
    <col min="2404" max="2404" width="10.5703125" bestFit="1" customWidth="1"/>
    <col min="2405" max="2405" width="13.140625" customWidth="1"/>
    <col min="2406" max="2406" width="11" customWidth="1"/>
    <col min="2407" max="2407" width="11.42578125" bestFit="1" customWidth="1"/>
    <col min="2408" max="2408" width="13.7109375" customWidth="1"/>
    <col min="2409" max="2409" width="8.140625" bestFit="1" customWidth="1"/>
    <col min="2411" max="2411" width="2" customWidth="1"/>
    <col min="2412" max="2412" width="6.5703125" bestFit="1" customWidth="1"/>
    <col min="2413" max="2416" width="11.42578125" customWidth="1"/>
    <col min="2417" max="2417" width="11.28515625" bestFit="1" customWidth="1"/>
    <col min="2418" max="2418" width="15.42578125" customWidth="1"/>
    <col min="2419" max="2419" width="11.42578125" bestFit="1" customWidth="1"/>
    <col min="2420" max="2420" width="13.140625" customWidth="1"/>
    <col min="2421" max="2421" width="8.140625" bestFit="1" customWidth="1"/>
    <col min="2423" max="2423" width="2" customWidth="1"/>
    <col min="2424" max="2424" width="6.5703125" bestFit="1" customWidth="1"/>
    <col min="2425" max="2428" width="11.42578125" customWidth="1"/>
    <col min="2429" max="2429" width="11.28515625" bestFit="1" customWidth="1"/>
    <col min="2430" max="2430" width="15.42578125" customWidth="1"/>
    <col min="2431" max="2431" width="11.42578125" bestFit="1" customWidth="1"/>
    <col min="2432" max="2432" width="13.140625" customWidth="1"/>
    <col min="2433" max="2433" width="8.140625" bestFit="1" customWidth="1"/>
    <col min="2562" max="2562" width="1.7109375" customWidth="1"/>
    <col min="2563" max="2563" width="6.5703125" bestFit="1" customWidth="1"/>
    <col min="2564" max="2564" width="15.85546875" bestFit="1" customWidth="1"/>
    <col min="2565" max="2565" width="9.140625" bestFit="1" customWidth="1"/>
    <col min="2566" max="2566" width="10.7109375" bestFit="1" customWidth="1"/>
    <col min="2567" max="2567" width="10.7109375" customWidth="1"/>
    <col min="2568" max="2568" width="11.140625" bestFit="1" customWidth="1"/>
    <col min="2569" max="2569" width="11.85546875" bestFit="1" customWidth="1"/>
    <col min="2570" max="2570" width="10.5703125" bestFit="1" customWidth="1"/>
    <col min="2571" max="2571" width="7.85546875" bestFit="1" customWidth="1"/>
    <col min="2572" max="2572" width="8.42578125" bestFit="1" customWidth="1"/>
    <col min="2573" max="2573" width="11.42578125" bestFit="1" customWidth="1"/>
    <col min="2574" max="2574" width="13.7109375" bestFit="1" customWidth="1"/>
    <col min="2577" max="2577" width="2.5703125" customWidth="1"/>
    <col min="2578" max="2578" width="6.5703125" bestFit="1" customWidth="1"/>
    <col min="2579" max="2579" width="15.85546875" bestFit="1" customWidth="1"/>
    <col min="2580" max="2580" width="9.140625" bestFit="1" customWidth="1"/>
    <col min="2581" max="2581" width="10.7109375" bestFit="1" customWidth="1"/>
    <col min="2582" max="2582" width="10.7109375" customWidth="1"/>
    <col min="2583" max="2583" width="11.140625" bestFit="1" customWidth="1"/>
    <col min="2584" max="2584" width="11.85546875" bestFit="1" customWidth="1"/>
    <col min="2585" max="2585" width="10.5703125" bestFit="1" customWidth="1"/>
    <col min="2586" max="2586" width="7.85546875" bestFit="1" customWidth="1"/>
    <col min="2587" max="2587" width="8.42578125" bestFit="1" customWidth="1"/>
    <col min="2588" max="2588" width="11.42578125" bestFit="1" customWidth="1"/>
    <col min="2589" max="2589" width="13.7109375" bestFit="1" customWidth="1"/>
    <col min="2592" max="2592" width="2.5703125" customWidth="1"/>
    <col min="2593" max="2593" width="6.5703125" bestFit="1" customWidth="1"/>
    <col min="2594" max="2594" width="15.85546875" bestFit="1" customWidth="1"/>
    <col min="2595" max="2595" width="9.140625" bestFit="1" customWidth="1"/>
    <col min="2596" max="2596" width="10.7109375" bestFit="1" customWidth="1"/>
    <col min="2597" max="2597" width="10.7109375" customWidth="1"/>
    <col min="2598" max="2598" width="11.140625" bestFit="1" customWidth="1"/>
    <col min="2599" max="2599" width="11.85546875" bestFit="1" customWidth="1"/>
    <col min="2600" max="2600" width="10.5703125" bestFit="1" customWidth="1"/>
    <col min="2601" max="2601" width="7.85546875" bestFit="1" customWidth="1"/>
    <col min="2602" max="2602" width="8.42578125" bestFit="1" customWidth="1"/>
    <col min="2603" max="2603" width="11.42578125" bestFit="1" customWidth="1"/>
    <col min="2604" max="2604" width="13.7109375" bestFit="1" customWidth="1"/>
    <col min="2607" max="2607" width="2.140625" customWidth="1"/>
    <col min="2608" max="2608" width="6.5703125" bestFit="1" customWidth="1"/>
    <col min="2609" max="2609" width="10.7109375" customWidth="1"/>
    <col min="2610" max="2610" width="11.7109375" customWidth="1"/>
    <col min="2611" max="2612" width="12.5703125" customWidth="1"/>
    <col min="2613" max="2613" width="11.140625" bestFit="1" customWidth="1"/>
    <col min="2614" max="2614" width="11.85546875" bestFit="1" customWidth="1"/>
    <col min="2615" max="2615" width="10.5703125" bestFit="1" customWidth="1"/>
    <col min="2616" max="2616" width="7.85546875" bestFit="1" customWidth="1"/>
    <col min="2617" max="2617" width="8.42578125" bestFit="1" customWidth="1"/>
    <col min="2618" max="2618" width="11.42578125" bestFit="1" customWidth="1"/>
    <col min="2619" max="2619" width="11.140625" customWidth="1"/>
    <col min="2622" max="2622" width="2.140625" customWidth="1"/>
    <col min="2623" max="2623" width="6.5703125" bestFit="1" customWidth="1"/>
    <col min="2624" max="2624" width="9.140625" customWidth="1"/>
    <col min="2625" max="2625" width="9.140625" bestFit="1" customWidth="1"/>
    <col min="2626" max="2626" width="11.28515625" customWidth="1"/>
    <col min="2627" max="2627" width="11.28515625" bestFit="1" customWidth="1"/>
    <col min="2628" max="2628" width="11.140625" bestFit="1" customWidth="1"/>
    <col min="2629" max="2629" width="11.140625" customWidth="1"/>
    <col min="2630" max="2630" width="10.5703125" bestFit="1" customWidth="1"/>
    <col min="2631" max="2631" width="7.85546875" bestFit="1" customWidth="1"/>
    <col min="2632" max="2632" width="8.42578125" bestFit="1" customWidth="1"/>
    <col min="2633" max="2633" width="8.42578125" customWidth="1"/>
    <col min="2634" max="2634" width="13.7109375" customWidth="1"/>
    <col min="2637" max="2637" width="2.140625" customWidth="1"/>
    <col min="2638" max="2638" width="6.5703125" bestFit="1" customWidth="1"/>
    <col min="2639" max="2642" width="11.42578125" customWidth="1"/>
    <col min="2643" max="2643" width="11.28515625" bestFit="1" customWidth="1"/>
    <col min="2644" max="2644" width="15.42578125" customWidth="1"/>
    <col min="2645" max="2645" width="10.5703125" bestFit="1" customWidth="1"/>
    <col min="2646" max="2646" width="13.140625" customWidth="1"/>
    <col min="2647" max="2648" width="11" customWidth="1"/>
    <col min="2649" max="2649" width="13.7109375" customWidth="1"/>
    <col min="2652" max="2652" width="2.140625" customWidth="1"/>
    <col min="2653" max="2653" width="6.5703125" bestFit="1" customWidth="1"/>
    <col min="2654" max="2657" width="11.42578125" customWidth="1"/>
    <col min="2658" max="2658" width="11.28515625" bestFit="1" customWidth="1"/>
    <col min="2659" max="2659" width="15.42578125" customWidth="1"/>
    <col min="2660" max="2660" width="10.5703125" bestFit="1" customWidth="1"/>
    <col min="2661" max="2661" width="13.140625" customWidth="1"/>
    <col min="2662" max="2662" width="11" customWidth="1"/>
    <col min="2663" max="2663" width="11.42578125" bestFit="1" customWidth="1"/>
    <col min="2664" max="2664" width="13.7109375" customWidth="1"/>
    <col min="2665" max="2665" width="8.140625" bestFit="1" customWidth="1"/>
    <col min="2667" max="2667" width="2" customWidth="1"/>
    <col min="2668" max="2668" width="6.5703125" bestFit="1" customWidth="1"/>
    <col min="2669" max="2672" width="11.42578125" customWidth="1"/>
    <col min="2673" max="2673" width="11.28515625" bestFit="1" customWidth="1"/>
    <col min="2674" max="2674" width="15.42578125" customWidth="1"/>
    <col min="2675" max="2675" width="11.42578125" bestFit="1" customWidth="1"/>
    <col min="2676" max="2676" width="13.140625" customWidth="1"/>
    <col min="2677" max="2677" width="8.140625" bestFit="1" customWidth="1"/>
    <col min="2679" max="2679" width="2" customWidth="1"/>
    <col min="2680" max="2680" width="6.5703125" bestFit="1" customWidth="1"/>
    <col min="2681" max="2684" width="11.42578125" customWidth="1"/>
    <col min="2685" max="2685" width="11.28515625" bestFit="1" customWidth="1"/>
    <col min="2686" max="2686" width="15.42578125" customWidth="1"/>
    <col min="2687" max="2687" width="11.42578125" bestFit="1" customWidth="1"/>
    <col min="2688" max="2688" width="13.140625" customWidth="1"/>
    <col min="2689" max="2689" width="8.140625" bestFit="1" customWidth="1"/>
    <col min="2818" max="2818" width="1.7109375" customWidth="1"/>
    <col min="2819" max="2819" width="6.5703125" bestFit="1" customWidth="1"/>
    <col min="2820" max="2820" width="15.85546875" bestFit="1" customWidth="1"/>
    <col min="2821" max="2821" width="9.140625" bestFit="1" customWidth="1"/>
    <col min="2822" max="2822" width="10.7109375" bestFit="1" customWidth="1"/>
    <col min="2823" max="2823" width="10.7109375" customWidth="1"/>
    <col min="2824" max="2824" width="11.140625" bestFit="1" customWidth="1"/>
    <col min="2825" max="2825" width="11.85546875" bestFit="1" customWidth="1"/>
    <col min="2826" max="2826" width="10.5703125" bestFit="1" customWidth="1"/>
    <col min="2827" max="2827" width="7.85546875" bestFit="1" customWidth="1"/>
    <col min="2828" max="2828" width="8.42578125" bestFit="1" customWidth="1"/>
    <col min="2829" max="2829" width="11.42578125" bestFit="1" customWidth="1"/>
    <col min="2830" max="2830" width="13.7109375" bestFit="1" customWidth="1"/>
    <col min="2833" max="2833" width="2.5703125" customWidth="1"/>
    <col min="2834" max="2834" width="6.5703125" bestFit="1" customWidth="1"/>
    <col min="2835" max="2835" width="15.85546875" bestFit="1" customWidth="1"/>
    <col min="2836" max="2836" width="9.140625" bestFit="1" customWidth="1"/>
    <col min="2837" max="2837" width="10.7109375" bestFit="1" customWidth="1"/>
    <col min="2838" max="2838" width="10.7109375" customWidth="1"/>
    <col min="2839" max="2839" width="11.140625" bestFit="1" customWidth="1"/>
    <col min="2840" max="2840" width="11.85546875" bestFit="1" customWidth="1"/>
    <col min="2841" max="2841" width="10.5703125" bestFit="1" customWidth="1"/>
    <col min="2842" max="2842" width="7.85546875" bestFit="1" customWidth="1"/>
    <col min="2843" max="2843" width="8.42578125" bestFit="1" customWidth="1"/>
    <col min="2844" max="2844" width="11.42578125" bestFit="1" customWidth="1"/>
    <col min="2845" max="2845" width="13.7109375" bestFit="1" customWidth="1"/>
    <col min="2848" max="2848" width="2.5703125" customWidth="1"/>
    <col min="2849" max="2849" width="6.5703125" bestFit="1" customWidth="1"/>
    <col min="2850" max="2850" width="15.85546875" bestFit="1" customWidth="1"/>
    <col min="2851" max="2851" width="9.140625" bestFit="1" customWidth="1"/>
    <col min="2852" max="2852" width="10.7109375" bestFit="1" customWidth="1"/>
    <col min="2853" max="2853" width="10.7109375" customWidth="1"/>
    <col min="2854" max="2854" width="11.140625" bestFit="1" customWidth="1"/>
    <col min="2855" max="2855" width="11.85546875" bestFit="1" customWidth="1"/>
    <col min="2856" max="2856" width="10.5703125" bestFit="1" customWidth="1"/>
    <col min="2857" max="2857" width="7.85546875" bestFit="1" customWidth="1"/>
    <col min="2858" max="2858" width="8.42578125" bestFit="1" customWidth="1"/>
    <col min="2859" max="2859" width="11.42578125" bestFit="1" customWidth="1"/>
    <col min="2860" max="2860" width="13.7109375" bestFit="1" customWidth="1"/>
    <col min="2863" max="2863" width="2.140625" customWidth="1"/>
    <col min="2864" max="2864" width="6.5703125" bestFit="1" customWidth="1"/>
    <col min="2865" max="2865" width="10.7109375" customWidth="1"/>
    <col min="2866" max="2866" width="11.7109375" customWidth="1"/>
    <col min="2867" max="2868" width="12.5703125" customWidth="1"/>
    <col min="2869" max="2869" width="11.140625" bestFit="1" customWidth="1"/>
    <col min="2870" max="2870" width="11.85546875" bestFit="1" customWidth="1"/>
    <col min="2871" max="2871" width="10.5703125" bestFit="1" customWidth="1"/>
    <col min="2872" max="2872" width="7.85546875" bestFit="1" customWidth="1"/>
    <col min="2873" max="2873" width="8.42578125" bestFit="1" customWidth="1"/>
    <col min="2874" max="2874" width="11.42578125" bestFit="1" customWidth="1"/>
    <col min="2875" max="2875" width="11.140625" customWidth="1"/>
    <col min="2878" max="2878" width="2.140625" customWidth="1"/>
    <col min="2879" max="2879" width="6.5703125" bestFit="1" customWidth="1"/>
    <col min="2880" max="2880" width="9.140625" customWidth="1"/>
    <col min="2881" max="2881" width="9.140625" bestFit="1" customWidth="1"/>
    <col min="2882" max="2882" width="11.28515625" customWidth="1"/>
    <col min="2883" max="2883" width="11.28515625" bestFit="1" customWidth="1"/>
    <col min="2884" max="2884" width="11.140625" bestFit="1" customWidth="1"/>
    <col min="2885" max="2885" width="11.140625" customWidth="1"/>
    <col min="2886" max="2886" width="10.5703125" bestFit="1" customWidth="1"/>
    <col min="2887" max="2887" width="7.85546875" bestFit="1" customWidth="1"/>
    <col min="2888" max="2888" width="8.42578125" bestFit="1" customWidth="1"/>
    <col min="2889" max="2889" width="8.42578125" customWidth="1"/>
    <col min="2890" max="2890" width="13.7109375" customWidth="1"/>
    <col min="2893" max="2893" width="2.140625" customWidth="1"/>
    <col min="2894" max="2894" width="6.5703125" bestFit="1" customWidth="1"/>
    <col min="2895" max="2898" width="11.42578125" customWidth="1"/>
    <col min="2899" max="2899" width="11.28515625" bestFit="1" customWidth="1"/>
    <col min="2900" max="2900" width="15.42578125" customWidth="1"/>
    <col min="2901" max="2901" width="10.5703125" bestFit="1" customWidth="1"/>
    <col min="2902" max="2902" width="13.140625" customWidth="1"/>
    <col min="2903" max="2904" width="11" customWidth="1"/>
    <col min="2905" max="2905" width="13.7109375" customWidth="1"/>
    <col min="2908" max="2908" width="2.140625" customWidth="1"/>
    <col min="2909" max="2909" width="6.5703125" bestFit="1" customWidth="1"/>
    <col min="2910" max="2913" width="11.42578125" customWidth="1"/>
    <col min="2914" max="2914" width="11.28515625" bestFit="1" customWidth="1"/>
    <col min="2915" max="2915" width="15.42578125" customWidth="1"/>
    <col min="2916" max="2916" width="10.5703125" bestFit="1" customWidth="1"/>
    <col min="2917" max="2917" width="13.140625" customWidth="1"/>
    <col min="2918" max="2918" width="11" customWidth="1"/>
    <col min="2919" max="2919" width="11.42578125" bestFit="1" customWidth="1"/>
    <col min="2920" max="2920" width="13.7109375" customWidth="1"/>
    <col min="2921" max="2921" width="8.140625" bestFit="1" customWidth="1"/>
    <col min="2923" max="2923" width="2" customWidth="1"/>
    <col min="2924" max="2924" width="6.5703125" bestFit="1" customWidth="1"/>
    <col min="2925" max="2928" width="11.42578125" customWidth="1"/>
    <col min="2929" max="2929" width="11.28515625" bestFit="1" customWidth="1"/>
    <col min="2930" max="2930" width="15.42578125" customWidth="1"/>
    <col min="2931" max="2931" width="11.42578125" bestFit="1" customWidth="1"/>
    <col min="2932" max="2932" width="13.140625" customWidth="1"/>
    <col min="2933" max="2933" width="8.140625" bestFit="1" customWidth="1"/>
    <col min="2935" max="2935" width="2" customWidth="1"/>
    <col min="2936" max="2936" width="6.5703125" bestFit="1" customWidth="1"/>
    <col min="2937" max="2940" width="11.42578125" customWidth="1"/>
    <col min="2941" max="2941" width="11.28515625" bestFit="1" customWidth="1"/>
    <col min="2942" max="2942" width="15.42578125" customWidth="1"/>
    <col min="2943" max="2943" width="11.42578125" bestFit="1" customWidth="1"/>
    <col min="2944" max="2944" width="13.140625" customWidth="1"/>
    <col min="2945" max="2945" width="8.140625" bestFit="1" customWidth="1"/>
    <col min="3074" max="3074" width="1.7109375" customWidth="1"/>
    <col min="3075" max="3075" width="6.5703125" bestFit="1" customWidth="1"/>
    <col min="3076" max="3076" width="15.85546875" bestFit="1" customWidth="1"/>
    <col min="3077" max="3077" width="9.140625" bestFit="1" customWidth="1"/>
    <col min="3078" max="3078" width="10.7109375" bestFit="1" customWidth="1"/>
    <col min="3079" max="3079" width="10.7109375" customWidth="1"/>
    <col min="3080" max="3080" width="11.140625" bestFit="1" customWidth="1"/>
    <col min="3081" max="3081" width="11.85546875" bestFit="1" customWidth="1"/>
    <col min="3082" max="3082" width="10.5703125" bestFit="1" customWidth="1"/>
    <col min="3083" max="3083" width="7.85546875" bestFit="1" customWidth="1"/>
    <col min="3084" max="3084" width="8.42578125" bestFit="1" customWidth="1"/>
    <col min="3085" max="3085" width="11.42578125" bestFit="1" customWidth="1"/>
    <col min="3086" max="3086" width="13.7109375" bestFit="1" customWidth="1"/>
    <col min="3089" max="3089" width="2.5703125" customWidth="1"/>
    <col min="3090" max="3090" width="6.5703125" bestFit="1" customWidth="1"/>
    <col min="3091" max="3091" width="15.85546875" bestFit="1" customWidth="1"/>
    <col min="3092" max="3092" width="9.140625" bestFit="1" customWidth="1"/>
    <col min="3093" max="3093" width="10.7109375" bestFit="1" customWidth="1"/>
    <col min="3094" max="3094" width="10.7109375" customWidth="1"/>
    <col min="3095" max="3095" width="11.140625" bestFit="1" customWidth="1"/>
    <col min="3096" max="3096" width="11.85546875" bestFit="1" customWidth="1"/>
    <col min="3097" max="3097" width="10.5703125" bestFit="1" customWidth="1"/>
    <col min="3098" max="3098" width="7.85546875" bestFit="1" customWidth="1"/>
    <col min="3099" max="3099" width="8.42578125" bestFit="1" customWidth="1"/>
    <col min="3100" max="3100" width="11.42578125" bestFit="1" customWidth="1"/>
    <col min="3101" max="3101" width="13.7109375" bestFit="1" customWidth="1"/>
    <col min="3104" max="3104" width="2.5703125" customWidth="1"/>
    <col min="3105" max="3105" width="6.5703125" bestFit="1" customWidth="1"/>
    <col min="3106" max="3106" width="15.85546875" bestFit="1" customWidth="1"/>
    <col min="3107" max="3107" width="9.140625" bestFit="1" customWidth="1"/>
    <col min="3108" max="3108" width="10.7109375" bestFit="1" customWidth="1"/>
    <col min="3109" max="3109" width="10.7109375" customWidth="1"/>
    <col min="3110" max="3110" width="11.140625" bestFit="1" customWidth="1"/>
    <col min="3111" max="3111" width="11.85546875" bestFit="1" customWidth="1"/>
    <col min="3112" max="3112" width="10.5703125" bestFit="1" customWidth="1"/>
    <col min="3113" max="3113" width="7.85546875" bestFit="1" customWidth="1"/>
    <col min="3114" max="3114" width="8.42578125" bestFit="1" customWidth="1"/>
    <col min="3115" max="3115" width="11.42578125" bestFit="1" customWidth="1"/>
    <col min="3116" max="3116" width="13.7109375" bestFit="1" customWidth="1"/>
    <col min="3119" max="3119" width="2.140625" customWidth="1"/>
    <col min="3120" max="3120" width="6.5703125" bestFit="1" customWidth="1"/>
    <col min="3121" max="3121" width="10.7109375" customWidth="1"/>
    <col min="3122" max="3122" width="11.7109375" customWidth="1"/>
    <col min="3123" max="3124" width="12.5703125" customWidth="1"/>
    <col min="3125" max="3125" width="11.140625" bestFit="1" customWidth="1"/>
    <col min="3126" max="3126" width="11.85546875" bestFit="1" customWidth="1"/>
    <col min="3127" max="3127" width="10.5703125" bestFit="1" customWidth="1"/>
    <col min="3128" max="3128" width="7.85546875" bestFit="1" customWidth="1"/>
    <col min="3129" max="3129" width="8.42578125" bestFit="1" customWidth="1"/>
    <col min="3130" max="3130" width="11.42578125" bestFit="1" customWidth="1"/>
    <col min="3131" max="3131" width="11.140625" customWidth="1"/>
    <col min="3134" max="3134" width="2.140625" customWidth="1"/>
    <col min="3135" max="3135" width="6.5703125" bestFit="1" customWidth="1"/>
    <col min="3136" max="3136" width="9.140625" customWidth="1"/>
    <col min="3137" max="3137" width="9.140625" bestFit="1" customWidth="1"/>
    <col min="3138" max="3138" width="11.28515625" customWidth="1"/>
    <col min="3139" max="3139" width="11.28515625" bestFit="1" customWidth="1"/>
    <col min="3140" max="3140" width="11.140625" bestFit="1" customWidth="1"/>
    <col min="3141" max="3141" width="11.140625" customWidth="1"/>
    <col min="3142" max="3142" width="10.5703125" bestFit="1" customWidth="1"/>
    <col min="3143" max="3143" width="7.85546875" bestFit="1" customWidth="1"/>
    <col min="3144" max="3144" width="8.42578125" bestFit="1" customWidth="1"/>
    <col min="3145" max="3145" width="8.42578125" customWidth="1"/>
    <col min="3146" max="3146" width="13.7109375" customWidth="1"/>
    <col min="3149" max="3149" width="2.140625" customWidth="1"/>
    <col min="3150" max="3150" width="6.5703125" bestFit="1" customWidth="1"/>
    <col min="3151" max="3154" width="11.42578125" customWidth="1"/>
    <col min="3155" max="3155" width="11.28515625" bestFit="1" customWidth="1"/>
    <col min="3156" max="3156" width="15.42578125" customWidth="1"/>
    <col min="3157" max="3157" width="10.5703125" bestFit="1" customWidth="1"/>
    <col min="3158" max="3158" width="13.140625" customWidth="1"/>
    <col min="3159" max="3160" width="11" customWidth="1"/>
    <col min="3161" max="3161" width="13.7109375" customWidth="1"/>
    <col min="3164" max="3164" width="2.140625" customWidth="1"/>
    <col min="3165" max="3165" width="6.5703125" bestFit="1" customWidth="1"/>
    <col min="3166" max="3169" width="11.42578125" customWidth="1"/>
    <col min="3170" max="3170" width="11.28515625" bestFit="1" customWidth="1"/>
    <col min="3171" max="3171" width="15.42578125" customWidth="1"/>
    <col min="3172" max="3172" width="10.5703125" bestFit="1" customWidth="1"/>
    <col min="3173" max="3173" width="13.140625" customWidth="1"/>
    <col min="3174" max="3174" width="11" customWidth="1"/>
    <col min="3175" max="3175" width="11.42578125" bestFit="1" customWidth="1"/>
    <col min="3176" max="3176" width="13.7109375" customWidth="1"/>
    <col min="3177" max="3177" width="8.140625" bestFit="1" customWidth="1"/>
    <col min="3179" max="3179" width="2" customWidth="1"/>
    <col min="3180" max="3180" width="6.5703125" bestFit="1" customWidth="1"/>
    <col min="3181" max="3184" width="11.42578125" customWidth="1"/>
    <col min="3185" max="3185" width="11.28515625" bestFit="1" customWidth="1"/>
    <col min="3186" max="3186" width="15.42578125" customWidth="1"/>
    <col min="3187" max="3187" width="11.42578125" bestFit="1" customWidth="1"/>
    <col min="3188" max="3188" width="13.140625" customWidth="1"/>
    <col min="3189" max="3189" width="8.140625" bestFit="1" customWidth="1"/>
    <col min="3191" max="3191" width="2" customWidth="1"/>
    <col min="3192" max="3192" width="6.5703125" bestFit="1" customWidth="1"/>
    <col min="3193" max="3196" width="11.42578125" customWidth="1"/>
    <col min="3197" max="3197" width="11.28515625" bestFit="1" customWidth="1"/>
    <col min="3198" max="3198" width="15.42578125" customWidth="1"/>
    <col min="3199" max="3199" width="11.42578125" bestFit="1" customWidth="1"/>
    <col min="3200" max="3200" width="13.140625" customWidth="1"/>
    <col min="3201" max="3201" width="8.140625" bestFit="1" customWidth="1"/>
    <col min="3330" max="3330" width="1.7109375" customWidth="1"/>
    <col min="3331" max="3331" width="6.5703125" bestFit="1" customWidth="1"/>
    <col min="3332" max="3332" width="15.85546875" bestFit="1" customWidth="1"/>
    <col min="3333" max="3333" width="9.140625" bestFit="1" customWidth="1"/>
    <col min="3334" max="3334" width="10.7109375" bestFit="1" customWidth="1"/>
    <col min="3335" max="3335" width="10.7109375" customWidth="1"/>
    <col min="3336" max="3336" width="11.140625" bestFit="1" customWidth="1"/>
    <col min="3337" max="3337" width="11.85546875" bestFit="1" customWidth="1"/>
    <col min="3338" max="3338" width="10.5703125" bestFit="1" customWidth="1"/>
    <col min="3339" max="3339" width="7.85546875" bestFit="1" customWidth="1"/>
    <col min="3340" max="3340" width="8.42578125" bestFit="1" customWidth="1"/>
    <col min="3341" max="3341" width="11.42578125" bestFit="1" customWidth="1"/>
    <col min="3342" max="3342" width="13.7109375" bestFit="1" customWidth="1"/>
    <col min="3345" max="3345" width="2.5703125" customWidth="1"/>
    <col min="3346" max="3346" width="6.5703125" bestFit="1" customWidth="1"/>
    <col min="3347" max="3347" width="15.85546875" bestFit="1" customWidth="1"/>
    <col min="3348" max="3348" width="9.140625" bestFit="1" customWidth="1"/>
    <col min="3349" max="3349" width="10.7109375" bestFit="1" customWidth="1"/>
    <col min="3350" max="3350" width="10.7109375" customWidth="1"/>
    <col min="3351" max="3351" width="11.140625" bestFit="1" customWidth="1"/>
    <col min="3352" max="3352" width="11.85546875" bestFit="1" customWidth="1"/>
    <col min="3353" max="3353" width="10.5703125" bestFit="1" customWidth="1"/>
    <col min="3354" max="3354" width="7.85546875" bestFit="1" customWidth="1"/>
    <col min="3355" max="3355" width="8.42578125" bestFit="1" customWidth="1"/>
    <col min="3356" max="3356" width="11.42578125" bestFit="1" customWidth="1"/>
    <col min="3357" max="3357" width="13.7109375" bestFit="1" customWidth="1"/>
    <col min="3360" max="3360" width="2.5703125" customWidth="1"/>
    <col min="3361" max="3361" width="6.5703125" bestFit="1" customWidth="1"/>
    <col min="3362" max="3362" width="15.85546875" bestFit="1" customWidth="1"/>
    <col min="3363" max="3363" width="9.140625" bestFit="1" customWidth="1"/>
    <col min="3364" max="3364" width="10.7109375" bestFit="1" customWidth="1"/>
    <col min="3365" max="3365" width="10.7109375" customWidth="1"/>
    <col min="3366" max="3366" width="11.140625" bestFit="1" customWidth="1"/>
    <col min="3367" max="3367" width="11.85546875" bestFit="1" customWidth="1"/>
    <col min="3368" max="3368" width="10.5703125" bestFit="1" customWidth="1"/>
    <col min="3369" max="3369" width="7.85546875" bestFit="1" customWidth="1"/>
    <col min="3370" max="3370" width="8.42578125" bestFit="1" customWidth="1"/>
    <col min="3371" max="3371" width="11.42578125" bestFit="1" customWidth="1"/>
    <col min="3372" max="3372" width="13.7109375" bestFit="1" customWidth="1"/>
    <col min="3375" max="3375" width="2.140625" customWidth="1"/>
    <col min="3376" max="3376" width="6.5703125" bestFit="1" customWidth="1"/>
    <col min="3377" max="3377" width="10.7109375" customWidth="1"/>
    <col min="3378" max="3378" width="11.7109375" customWidth="1"/>
    <col min="3379" max="3380" width="12.5703125" customWidth="1"/>
    <col min="3381" max="3381" width="11.140625" bestFit="1" customWidth="1"/>
    <col min="3382" max="3382" width="11.85546875" bestFit="1" customWidth="1"/>
    <col min="3383" max="3383" width="10.5703125" bestFit="1" customWidth="1"/>
    <col min="3384" max="3384" width="7.85546875" bestFit="1" customWidth="1"/>
    <col min="3385" max="3385" width="8.42578125" bestFit="1" customWidth="1"/>
    <col min="3386" max="3386" width="11.42578125" bestFit="1" customWidth="1"/>
    <col min="3387" max="3387" width="11.140625" customWidth="1"/>
    <col min="3390" max="3390" width="2.140625" customWidth="1"/>
    <col min="3391" max="3391" width="6.5703125" bestFit="1" customWidth="1"/>
    <col min="3392" max="3392" width="9.140625" customWidth="1"/>
    <col min="3393" max="3393" width="9.140625" bestFit="1" customWidth="1"/>
    <col min="3394" max="3394" width="11.28515625" customWidth="1"/>
    <col min="3395" max="3395" width="11.28515625" bestFit="1" customWidth="1"/>
    <col min="3396" max="3396" width="11.140625" bestFit="1" customWidth="1"/>
    <col min="3397" max="3397" width="11.140625" customWidth="1"/>
    <col min="3398" max="3398" width="10.5703125" bestFit="1" customWidth="1"/>
    <col min="3399" max="3399" width="7.85546875" bestFit="1" customWidth="1"/>
    <col min="3400" max="3400" width="8.42578125" bestFit="1" customWidth="1"/>
    <col min="3401" max="3401" width="8.42578125" customWidth="1"/>
    <col min="3402" max="3402" width="13.7109375" customWidth="1"/>
    <col min="3405" max="3405" width="2.140625" customWidth="1"/>
    <col min="3406" max="3406" width="6.5703125" bestFit="1" customWidth="1"/>
    <col min="3407" max="3410" width="11.42578125" customWidth="1"/>
    <col min="3411" max="3411" width="11.28515625" bestFit="1" customWidth="1"/>
    <col min="3412" max="3412" width="15.42578125" customWidth="1"/>
    <col min="3413" max="3413" width="10.5703125" bestFit="1" customWidth="1"/>
    <col min="3414" max="3414" width="13.140625" customWidth="1"/>
    <col min="3415" max="3416" width="11" customWidth="1"/>
    <col min="3417" max="3417" width="13.7109375" customWidth="1"/>
    <col min="3420" max="3420" width="2.140625" customWidth="1"/>
    <col min="3421" max="3421" width="6.5703125" bestFit="1" customWidth="1"/>
    <col min="3422" max="3425" width="11.42578125" customWidth="1"/>
    <col min="3426" max="3426" width="11.28515625" bestFit="1" customWidth="1"/>
    <col min="3427" max="3427" width="15.42578125" customWidth="1"/>
    <col min="3428" max="3428" width="10.5703125" bestFit="1" customWidth="1"/>
    <col min="3429" max="3429" width="13.140625" customWidth="1"/>
    <col min="3430" max="3430" width="11" customWidth="1"/>
    <col min="3431" max="3431" width="11.42578125" bestFit="1" customWidth="1"/>
    <col min="3432" max="3432" width="13.7109375" customWidth="1"/>
    <col min="3433" max="3433" width="8.140625" bestFit="1" customWidth="1"/>
    <col min="3435" max="3435" width="2" customWidth="1"/>
    <col min="3436" max="3436" width="6.5703125" bestFit="1" customWidth="1"/>
    <col min="3437" max="3440" width="11.42578125" customWidth="1"/>
    <col min="3441" max="3441" width="11.28515625" bestFit="1" customWidth="1"/>
    <col min="3442" max="3442" width="15.42578125" customWidth="1"/>
    <col min="3443" max="3443" width="11.42578125" bestFit="1" customWidth="1"/>
    <col min="3444" max="3444" width="13.140625" customWidth="1"/>
    <col min="3445" max="3445" width="8.140625" bestFit="1" customWidth="1"/>
    <col min="3447" max="3447" width="2" customWidth="1"/>
    <col min="3448" max="3448" width="6.5703125" bestFit="1" customWidth="1"/>
    <col min="3449" max="3452" width="11.42578125" customWidth="1"/>
    <col min="3453" max="3453" width="11.28515625" bestFit="1" customWidth="1"/>
    <col min="3454" max="3454" width="15.42578125" customWidth="1"/>
    <col min="3455" max="3455" width="11.42578125" bestFit="1" customWidth="1"/>
    <col min="3456" max="3456" width="13.140625" customWidth="1"/>
    <col min="3457" max="3457" width="8.140625" bestFit="1" customWidth="1"/>
    <col min="3586" max="3586" width="1.7109375" customWidth="1"/>
    <col min="3587" max="3587" width="6.5703125" bestFit="1" customWidth="1"/>
    <col min="3588" max="3588" width="15.85546875" bestFit="1" customWidth="1"/>
    <col min="3589" max="3589" width="9.140625" bestFit="1" customWidth="1"/>
    <col min="3590" max="3590" width="10.7109375" bestFit="1" customWidth="1"/>
    <col min="3591" max="3591" width="10.7109375" customWidth="1"/>
    <col min="3592" max="3592" width="11.140625" bestFit="1" customWidth="1"/>
    <col min="3593" max="3593" width="11.85546875" bestFit="1" customWidth="1"/>
    <col min="3594" max="3594" width="10.5703125" bestFit="1" customWidth="1"/>
    <col min="3595" max="3595" width="7.85546875" bestFit="1" customWidth="1"/>
    <col min="3596" max="3596" width="8.42578125" bestFit="1" customWidth="1"/>
    <col min="3597" max="3597" width="11.42578125" bestFit="1" customWidth="1"/>
    <col min="3598" max="3598" width="13.7109375" bestFit="1" customWidth="1"/>
    <col min="3601" max="3601" width="2.5703125" customWidth="1"/>
    <col min="3602" max="3602" width="6.5703125" bestFit="1" customWidth="1"/>
    <col min="3603" max="3603" width="15.85546875" bestFit="1" customWidth="1"/>
    <col min="3604" max="3604" width="9.140625" bestFit="1" customWidth="1"/>
    <col min="3605" max="3605" width="10.7109375" bestFit="1" customWidth="1"/>
    <col min="3606" max="3606" width="10.7109375" customWidth="1"/>
    <col min="3607" max="3607" width="11.140625" bestFit="1" customWidth="1"/>
    <col min="3608" max="3608" width="11.85546875" bestFit="1" customWidth="1"/>
    <col min="3609" max="3609" width="10.5703125" bestFit="1" customWidth="1"/>
    <col min="3610" max="3610" width="7.85546875" bestFit="1" customWidth="1"/>
    <col min="3611" max="3611" width="8.42578125" bestFit="1" customWidth="1"/>
    <col min="3612" max="3612" width="11.42578125" bestFit="1" customWidth="1"/>
    <col min="3613" max="3613" width="13.7109375" bestFit="1" customWidth="1"/>
    <col min="3616" max="3616" width="2.5703125" customWidth="1"/>
    <col min="3617" max="3617" width="6.5703125" bestFit="1" customWidth="1"/>
    <col min="3618" max="3618" width="15.85546875" bestFit="1" customWidth="1"/>
    <col min="3619" max="3619" width="9.140625" bestFit="1" customWidth="1"/>
    <col min="3620" max="3620" width="10.7109375" bestFit="1" customWidth="1"/>
    <col min="3621" max="3621" width="10.7109375" customWidth="1"/>
    <col min="3622" max="3622" width="11.140625" bestFit="1" customWidth="1"/>
    <col min="3623" max="3623" width="11.85546875" bestFit="1" customWidth="1"/>
    <col min="3624" max="3624" width="10.5703125" bestFit="1" customWidth="1"/>
    <col min="3625" max="3625" width="7.85546875" bestFit="1" customWidth="1"/>
    <col min="3626" max="3626" width="8.42578125" bestFit="1" customWidth="1"/>
    <col min="3627" max="3627" width="11.42578125" bestFit="1" customWidth="1"/>
    <col min="3628" max="3628" width="13.7109375" bestFit="1" customWidth="1"/>
    <col min="3631" max="3631" width="2.140625" customWidth="1"/>
    <col min="3632" max="3632" width="6.5703125" bestFit="1" customWidth="1"/>
    <col min="3633" max="3633" width="10.7109375" customWidth="1"/>
    <col min="3634" max="3634" width="11.7109375" customWidth="1"/>
    <col min="3635" max="3636" width="12.5703125" customWidth="1"/>
    <col min="3637" max="3637" width="11.140625" bestFit="1" customWidth="1"/>
    <col min="3638" max="3638" width="11.85546875" bestFit="1" customWidth="1"/>
    <col min="3639" max="3639" width="10.5703125" bestFit="1" customWidth="1"/>
    <col min="3640" max="3640" width="7.85546875" bestFit="1" customWidth="1"/>
    <col min="3641" max="3641" width="8.42578125" bestFit="1" customWidth="1"/>
    <col min="3642" max="3642" width="11.42578125" bestFit="1" customWidth="1"/>
    <col min="3643" max="3643" width="11.140625" customWidth="1"/>
    <col min="3646" max="3646" width="2.140625" customWidth="1"/>
    <col min="3647" max="3647" width="6.5703125" bestFit="1" customWidth="1"/>
    <col min="3648" max="3648" width="9.140625" customWidth="1"/>
    <col min="3649" max="3649" width="9.140625" bestFit="1" customWidth="1"/>
    <col min="3650" max="3650" width="11.28515625" customWidth="1"/>
    <col min="3651" max="3651" width="11.28515625" bestFit="1" customWidth="1"/>
    <col min="3652" max="3652" width="11.140625" bestFit="1" customWidth="1"/>
    <col min="3653" max="3653" width="11.140625" customWidth="1"/>
    <col min="3654" max="3654" width="10.5703125" bestFit="1" customWidth="1"/>
    <col min="3655" max="3655" width="7.85546875" bestFit="1" customWidth="1"/>
    <col min="3656" max="3656" width="8.42578125" bestFit="1" customWidth="1"/>
    <col min="3657" max="3657" width="8.42578125" customWidth="1"/>
    <col min="3658" max="3658" width="13.7109375" customWidth="1"/>
    <col min="3661" max="3661" width="2.140625" customWidth="1"/>
    <col min="3662" max="3662" width="6.5703125" bestFit="1" customWidth="1"/>
    <col min="3663" max="3666" width="11.42578125" customWidth="1"/>
    <col min="3667" max="3667" width="11.28515625" bestFit="1" customWidth="1"/>
    <col min="3668" max="3668" width="15.42578125" customWidth="1"/>
    <col min="3669" max="3669" width="10.5703125" bestFit="1" customWidth="1"/>
    <col min="3670" max="3670" width="13.140625" customWidth="1"/>
    <col min="3671" max="3672" width="11" customWidth="1"/>
    <col min="3673" max="3673" width="13.7109375" customWidth="1"/>
    <col min="3676" max="3676" width="2.140625" customWidth="1"/>
    <col min="3677" max="3677" width="6.5703125" bestFit="1" customWidth="1"/>
    <col min="3678" max="3681" width="11.42578125" customWidth="1"/>
    <col min="3682" max="3682" width="11.28515625" bestFit="1" customWidth="1"/>
    <col min="3683" max="3683" width="15.42578125" customWidth="1"/>
    <col min="3684" max="3684" width="10.5703125" bestFit="1" customWidth="1"/>
    <col min="3685" max="3685" width="13.140625" customWidth="1"/>
    <col min="3686" max="3686" width="11" customWidth="1"/>
    <col min="3687" max="3687" width="11.42578125" bestFit="1" customWidth="1"/>
    <col min="3688" max="3688" width="13.7109375" customWidth="1"/>
    <col min="3689" max="3689" width="8.140625" bestFit="1" customWidth="1"/>
    <col min="3691" max="3691" width="2" customWidth="1"/>
    <col min="3692" max="3692" width="6.5703125" bestFit="1" customWidth="1"/>
    <col min="3693" max="3696" width="11.42578125" customWidth="1"/>
    <col min="3697" max="3697" width="11.28515625" bestFit="1" customWidth="1"/>
    <col min="3698" max="3698" width="15.42578125" customWidth="1"/>
    <col min="3699" max="3699" width="11.42578125" bestFit="1" customWidth="1"/>
    <col min="3700" max="3700" width="13.140625" customWidth="1"/>
    <col min="3701" max="3701" width="8.140625" bestFit="1" customWidth="1"/>
    <col min="3703" max="3703" width="2" customWidth="1"/>
    <col min="3704" max="3704" width="6.5703125" bestFit="1" customWidth="1"/>
    <col min="3705" max="3708" width="11.42578125" customWidth="1"/>
    <col min="3709" max="3709" width="11.28515625" bestFit="1" customWidth="1"/>
    <col min="3710" max="3710" width="15.42578125" customWidth="1"/>
    <col min="3711" max="3711" width="11.42578125" bestFit="1" customWidth="1"/>
    <col min="3712" max="3712" width="13.140625" customWidth="1"/>
    <col min="3713" max="3713" width="8.140625" bestFit="1" customWidth="1"/>
    <col min="3842" max="3842" width="1.7109375" customWidth="1"/>
    <col min="3843" max="3843" width="6.5703125" bestFit="1" customWidth="1"/>
    <col min="3844" max="3844" width="15.85546875" bestFit="1" customWidth="1"/>
    <col min="3845" max="3845" width="9.140625" bestFit="1" customWidth="1"/>
    <col min="3846" max="3846" width="10.7109375" bestFit="1" customWidth="1"/>
    <col min="3847" max="3847" width="10.7109375" customWidth="1"/>
    <col min="3848" max="3848" width="11.140625" bestFit="1" customWidth="1"/>
    <col min="3849" max="3849" width="11.85546875" bestFit="1" customWidth="1"/>
    <col min="3850" max="3850" width="10.5703125" bestFit="1" customWidth="1"/>
    <col min="3851" max="3851" width="7.85546875" bestFit="1" customWidth="1"/>
    <col min="3852" max="3852" width="8.42578125" bestFit="1" customWidth="1"/>
    <col min="3853" max="3853" width="11.42578125" bestFit="1" customWidth="1"/>
    <col min="3854" max="3854" width="13.7109375" bestFit="1" customWidth="1"/>
    <col min="3857" max="3857" width="2.5703125" customWidth="1"/>
    <col min="3858" max="3858" width="6.5703125" bestFit="1" customWidth="1"/>
    <col min="3859" max="3859" width="15.85546875" bestFit="1" customWidth="1"/>
    <col min="3860" max="3860" width="9.140625" bestFit="1" customWidth="1"/>
    <col min="3861" max="3861" width="10.7109375" bestFit="1" customWidth="1"/>
    <col min="3862" max="3862" width="10.7109375" customWidth="1"/>
    <col min="3863" max="3863" width="11.140625" bestFit="1" customWidth="1"/>
    <col min="3864" max="3864" width="11.85546875" bestFit="1" customWidth="1"/>
    <col min="3865" max="3865" width="10.5703125" bestFit="1" customWidth="1"/>
    <col min="3866" max="3866" width="7.85546875" bestFit="1" customWidth="1"/>
    <col min="3867" max="3867" width="8.42578125" bestFit="1" customWidth="1"/>
    <col min="3868" max="3868" width="11.42578125" bestFit="1" customWidth="1"/>
    <col min="3869" max="3869" width="13.7109375" bestFit="1" customWidth="1"/>
    <col min="3872" max="3872" width="2.5703125" customWidth="1"/>
    <col min="3873" max="3873" width="6.5703125" bestFit="1" customWidth="1"/>
    <col min="3874" max="3874" width="15.85546875" bestFit="1" customWidth="1"/>
    <col min="3875" max="3875" width="9.140625" bestFit="1" customWidth="1"/>
    <col min="3876" max="3876" width="10.7109375" bestFit="1" customWidth="1"/>
    <col min="3877" max="3877" width="10.7109375" customWidth="1"/>
    <col min="3878" max="3878" width="11.140625" bestFit="1" customWidth="1"/>
    <col min="3879" max="3879" width="11.85546875" bestFit="1" customWidth="1"/>
    <col min="3880" max="3880" width="10.5703125" bestFit="1" customWidth="1"/>
    <col min="3881" max="3881" width="7.85546875" bestFit="1" customWidth="1"/>
    <col min="3882" max="3882" width="8.42578125" bestFit="1" customWidth="1"/>
    <col min="3883" max="3883" width="11.42578125" bestFit="1" customWidth="1"/>
    <col min="3884" max="3884" width="13.7109375" bestFit="1" customWidth="1"/>
    <col min="3887" max="3887" width="2.140625" customWidth="1"/>
    <col min="3888" max="3888" width="6.5703125" bestFit="1" customWidth="1"/>
    <col min="3889" max="3889" width="10.7109375" customWidth="1"/>
    <col min="3890" max="3890" width="11.7109375" customWidth="1"/>
    <col min="3891" max="3892" width="12.5703125" customWidth="1"/>
    <col min="3893" max="3893" width="11.140625" bestFit="1" customWidth="1"/>
    <col min="3894" max="3894" width="11.85546875" bestFit="1" customWidth="1"/>
    <col min="3895" max="3895" width="10.5703125" bestFit="1" customWidth="1"/>
    <col min="3896" max="3896" width="7.85546875" bestFit="1" customWidth="1"/>
    <col min="3897" max="3897" width="8.42578125" bestFit="1" customWidth="1"/>
    <col min="3898" max="3898" width="11.42578125" bestFit="1" customWidth="1"/>
    <col min="3899" max="3899" width="11.140625" customWidth="1"/>
    <col min="3902" max="3902" width="2.140625" customWidth="1"/>
    <col min="3903" max="3903" width="6.5703125" bestFit="1" customWidth="1"/>
    <col min="3904" max="3904" width="9.140625" customWidth="1"/>
    <col min="3905" max="3905" width="9.140625" bestFit="1" customWidth="1"/>
    <col min="3906" max="3906" width="11.28515625" customWidth="1"/>
    <col min="3907" max="3907" width="11.28515625" bestFit="1" customWidth="1"/>
    <col min="3908" max="3908" width="11.140625" bestFit="1" customWidth="1"/>
    <col min="3909" max="3909" width="11.140625" customWidth="1"/>
    <col min="3910" max="3910" width="10.5703125" bestFit="1" customWidth="1"/>
    <col min="3911" max="3911" width="7.85546875" bestFit="1" customWidth="1"/>
    <col min="3912" max="3912" width="8.42578125" bestFit="1" customWidth="1"/>
    <col min="3913" max="3913" width="8.42578125" customWidth="1"/>
    <col min="3914" max="3914" width="13.7109375" customWidth="1"/>
    <col min="3917" max="3917" width="2.140625" customWidth="1"/>
    <col min="3918" max="3918" width="6.5703125" bestFit="1" customWidth="1"/>
    <col min="3919" max="3922" width="11.42578125" customWidth="1"/>
    <col min="3923" max="3923" width="11.28515625" bestFit="1" customWidth="1"/>
    <col min="3924" max="3924" width="15.42578125" customWidth="1"/>
    <col min="3925" max="3925" width="10.5703125" bestFit="1" customWidth="1"/>
    <col min="3926" max="3926" width="13.140625" customWidth="1"/>
    <col min="3927" max="3928" width="11" customWidth="1"/>
    <col min="3929" max="3929" width="13.7109375" customWidth="1"/>
    <col min="3932" max="3932" width="2.140625" customWidth="1"/>
    <col min="3933" max="3933" width="6.5703125" bestFit="1" customWidth="1"/>
    <col min="3934" max="3937" width="11.42578125" customWidth="1"/>
    <col min="3938" max="3938" width="11.28515625" bestFit="1" customWidth="1"/>
    <col min="3939" max="3939" width="15.42578125" customWidth="1"/>
    <col min="3940" max="3940" width="10.5703125" bestFit="1" customWidth="1"/>
    <col min="3941" max="3941" width="13.140625" customWidth="1"/>
    <col min="3942" max="3942" width="11" customWidth="1"/>
    <col min="3943" max="3943" width="11.42578125" bestFit="1" customWidth="1"/>
    <col min="3944" max="3944" width="13.7109375" customWidth="1"/>
    <col min="3945" max="3945" width="8.140625" bestFit="1" customWidth="1"/>
    <col min="3947" max="3947" width="2" customWidth="1"/>
    <col min="3948" max="3948" width="6.5703125" bestFit="1" customWidth="1"/>
    <col min="3949" max="3952" width="11.42578125" customWidth="1"/>
    <col min="3953" max="3953" width="11.28515625" bestFit="1" customWidth="1"/>
    <col min="3954" max="3954" width="15.42578125" customWidth="1"/>
    <col min="3955" max="3955" width="11.42578125" bestFit="1" customWidth="1"/>
    <col min="3956" max="3956" width="13.140625" customWidth="1"/>
    <col min="3957" max="3957" width="8.140625" bestFit="1" customWidth="1"/>
    <col min="3959" max="3959" width="2" customWidth="1"/>
    <col min="3960" max="3960" width="6.5703125" bestFit="1" customWidth="1"/>
    <col min="3961" max="3964" width="11.42578125" customWidth="1"/>
    <col min="3965" max="3965" width="11.28515625" bestFit="1" customWidth="1"/>
    <col min="3966" max="3966" width="15.42578125" customWidth="1"/>
    <col min="3967" max="3967" width="11.42578125" bestFit="1" customWidth="1"/>
    <col min="3968" max="3968" width="13.140625" customWidth="1"/>
    <col min="3969" max="3969" width="8.140625" bestFit="1" customWidth="1"/>
    <col min="4098" max="4098" width="1.7109375" customWidth="1"/>
    <col min="4099" max="4099" width="6.5703125" bestFit="1" customWidth="1"/>
    <col min="4100" max="4100" width="15.85546875" bestFit="1" customWidth="1"/>
    <col min="4101" max="4101" width="9.140625" bestFit="1" customWidth="1"/>
    <col min="4102" max="4102" width="10.7109375" bestFit="1" customWidth="1"/>
    <col min="4103" max="4103" width="10.7109375" customWidth="1"/>
    <col min="4104" max="4104" width="11.140625" bestFit="1" customWidth="1"/>
    <col min="4105" max="4105" width="11.85546875" bestFit="1" customWidth="1"/>
    <col min="4106" max="4106" width="10.5703125" bestFit="1" customWidth="1"/>
    <col min="4107" max="4107" width="7.85546875" bestFit="1" customWidth="1"/>
    <col min="4108" max="4108" width="8.42578125" bestFit="1" customWidth="1"/>
    <col min="4109" max="4109" width="11.42578125" bestFit="1" customWidth="1"/>
    <col min="4110" max="4110" width="13.7109375" bestFit="1" customWidth="1"/>
    <col min="4113" max="4113" width="2.5703125" customWidth="1"/>
    <col min="4114" max="4114" width="6.5703125" bestFit="1" customWidth="1"/>
    <col min="4115" max="4115" width="15.85546875" bestFit="1" customWidth="1"/>
    <col min="4116" max="4116" width="9.140625" bestFit="1" customWidth="1"/>
    <col min="4117" max="4117" width="10.7109375" bestFit="1" customWidth="1"/>
    <col min="4118" max="4118" width="10.7109375" customWidth="1"/>
    <col min="4119" max="4119" width="11.140625" bestFit="1" customWidth="1"/>
    <col min="4120" max="4120" width="11.85546875" bestFit="1" customWidth="1"/>
    <col min="4121" max="4121" width="10.5703125" bestFit="1" customWidth="1"/>
    <col min="4122" max="4122" width="7.85546875" bestFit="1" customWidth="1"/>
    <col min="4123" max="4123" width="8.42578125" bestFit="1" customWidth="1"/>
    <col min="4124" max="4124" width="11.42578125" bestFit="1" customWidth="1"/>
    <col min="4125" max="4125" width="13.7109375" bestFit="1" customWidth="1"/>
    <col min="4128" max="4128" width="2.5703125" customWidth="1"/>
    <col min="4129" max="4129" width="6.5703125" bestFit="1" customWidth="1"/>
    <col min="4130" max="4130" width="15.85546875" bestFit="1" customWidth="1"/>
    <col min="4131" max="4131" width="9.140625" bestFit="1" customWidth="1"/>
    <col min="4132" max="4132" width="10.7109375" bestFit="1" customWidth="1"/>
    <col min="4133" max="4133" width="10.7109375" customWidth="1"/>
    <col min="4134" max="4134" width="11.140625" bestFit="1" customWidth="1"/>
    <col min="4135" max="4135" width="11.85546875" bestFit="1" customWidth="1"/>
    <col min="4136" max="4136" width="10.5703125" bestFit="1" customWidth="1"/>
    <col min="4137" max="4137" width="7.85546875" bestFit="1" customWidth="1"/>
    <col min="4138" max="4138" width="8.42578125" bestFit="1" customWidth="1"/>
    <col min="4139" max="4139" width="11.42578125" bestFit="1" customWidth="1"/>
    <col min="4140" max="4140" width="13.7109375" bestFit="1" customWidth="1"/>
    <col min="4143" max="4143" width="2.140625" customWidth="1"/>
    <col min="4144" max="4144" width="6.5703125" bestFit="1" customWidth="1"/>
    <col min="4145" max="4145" width="10.7109375" customWidth="1"/>
    <col min="4146" max="4146" width="11.7109375" customWidth="1"/>
    <col min="4147" max="4148" width="12.5703125" customWidth="1"/>
    <col min="4149" max="4149" width="11.140625" bestFit="1" customWidth="1"/>
    <col min="4150" max="4150" width="11.85546875" bestFit="1" customWidth="1"/>
    <col min="4151" max="4151" width="10.5703125" bestFit="1" customWidth="1"/>
    <col min="4152" max="4152" width="7.85546875" bestFit="1" customWidth="1"/>
    <col min="4153" max="4153" width="8.42578125" bestFit="1" customWidth="1"/>
    <col min="4154" max="4154" width="11.42578125" bestFit="1" customWidth="1"/>
    <col min="4155" max="4155" width="11.140625" customWidth="1"/>
    <col min="4158" max="4158" width="2.140625" customWidth="1"/>
    <col min="4159" max="4159" width="6.5703125" bestFit="1" customWidth="1"/>
    <col min="4160" max="4160" width="9.140625" customWidth="1"/>
    <col min="4161" max="4161" width="9.140625" bestFit="1" customWidth="1"/>
    <col min="4162" max="4162" width="11.28515625" customWidth="1"/>
    <col min="4163" max="4163" width="11.28515625" bestFit="1" customWidth="1"/>
    <col min="4164" max="4164" width="11.140625" bestFit="1" customWidth="1"/>
    <col min="4165" max="4165" width="11.140625" customWidth="1"/>
    <col min="4166" max="4166" width="10.5703125" bestFit="1" customWidth="1"/>
    <col min="4167" max="4167" width="7.85546875" bestFit="1" customWidth="1"/>
    <col min="4168" max="4168" width="8.42578125" bestFit="1" customWidth="1"/>
    <col min="4169" max="4169" width="8.42578125" customWidth="1"/>
    <col min="4170" max="4170" width="13.7109375" customWidth="1"/>
    <col min="4173" max="4173" width="2.140625" customWidth="1"/>
    <col min="4174" max="4174" width="6.5703125" bestFit="1" customWidth="1"/>
    <col min="4175" max="4178" width="11.42578125" customWidth="1"/>
    <col min="4179" max="4179" width="11.28515625" bestFit="1" customWidth="1"/>
    <col min="4180" max="4180" width="15.42578125" customWidth="1"/>
    <col min="4181" max="4181" width="10.5703125" bestFit="1" customWidth="1"/>
    <col min="4182" max="4182" width="13.140625" customWidth="1"/>
    <col min="4183" max="4184" width="11" customWidth="1"/>
    <col min="4185" max="4185" width="13.7109375" customWidth="1"/>
    <col min="4188" max="4188" width="2.140625" customWidth="1"/>
    <col min="4189" max="4189" width="6.5703125" bestFit="1" customWidth="1"/>
    <col min="4190" max="4193" width="11.42578125" customWidth="1"/>
    <col min="4194" max="4194" width="11.28515625" bestFit="1" customWidth="1"/>
    <col min="4195" max="4195" width="15.42578125" customWidth="1"/>
    <col min="4196" max="4196" width="10.5703125" bestFit="1" customWidth="1"/>
    <col min="4197" max="4197" width="13.140625" customWidth="1"/>
    <col min="4198" max="4198" width="11" customWidth="1"/>
    <col min="4199" max="4199" width="11.42578125" bestFit="1" customWidth="1"/>
    <col min="4200" max="4200" width="13.7109375" customWidth="1"/>
    <col min="4201" max="4201" width="8.140625" bestFit="1" customWidth="1"/>
    <col min="4203" max="4203" width="2" customWidth="1"/>
    <col min="4204" max="4204" width="6.5703125" bestFit="1" customWidth="1"/>
    <col min="4205" max="4208" width="11.42578125" customWidth="1"/>
    <col min="4209" max="4209" width="11.28515625" bestFit="1" customWidth="1"/>
    <col min="4210" max="4210" width="15.42578125" customWidth="1"/>
    <col min="4211" max="4211" width="11.42578125" bestFit="1" customWidth="1"/>
    <col min="4212" max="4212" width="13.140625" customWidth="1"/>
    <col min="4213" max="4213" width="8.140625" bestFit="1" customWidth="1"/>
    <col min="4215" max="4215" width="2" customWidth="1"/>
    <col min="4216" max="4216" width="6.5703125" bestFit="1" customWidth="1"/>
    <col min="4217" max="4220" width="11.42578125" customWidth="1"/>
    <col min="4221" max="4221" width="11.28515625" bestFit="1" customWidth="1"/>
    <col min="4222" max="4222" width="15.42578125" customWidth="1"/>
    <col min="4223" max="4223" width="11.42578125" bestFit="1" customWidth="1"/>
    <col min="4224" max="4224" width="13.140625" customWidth="1"/>
    <col min="4225" max="4225" width="8.140625" bestFit="1" customWidth="1"/>
    <col min="4354" max="4354" width="1.7109375" customWidth="1"/>
    <col min="4355" max="4355" width="6.5703125" bestFit="1" customWidth="1"/>
    <col min="4356" max="4356" width="15.85546875" bestFit="1" customWidth="1"/>
    <col min="4357" max="4357" width="9.140625" bestFit="1" customWidth="1"/>
    <col min="4358" max="4358" width="10.7109375" bestFit="1" customWidth="1"/>
    <col min="4359" max="4359" width="10.7109375" customWidth="1"/>
    <col min="4360" max="4360" width="11.140625" bestFit="1" customWidth="1"/>
    <col min="4361" max="4361" width="11.85546875" bestFit="1" customWidth="1"/>
    <col min="4362" max="4362" width="10.5703125" bestFit="1" customWidth="1"/>
    <col min="4363" max="4363" width="7.85546875" bestFit="1" customWidth="1"/>
    <col min="4364" max="4364" width="8.42578125" bestFit="1" customWidth="1"/>
    <col min="4365" max="4365" width="11.42578125" bestFit="1" customWidth="1"/>
    <col min="4366" max="4366" width="13.7109375" bestFit="1" customWidth="1"/>
    <col min="4369" max="4369" width="2.5703125" customWidth="1"/>
    <col min="4370" max="4370" width="6.5703125" bestFit="1" customWidth="1"/>
    <col min="4371" max="4371" width="15.85546875" bestFit="1" customWidth="1"/>
    <col min="4372" max="4372" width="9.140625" bestFit="1" customWidth="1"/>
    <col min="4373" max="4373" width="10.7109375" bestFit="1" customWidth="1"/>
    <col min="4374" max="4374" width="10.7109375" customWidth="1"/>
    <col min="4375" max="4375" width="11.140625" bestFit="1" customWidth="1"/>
    <col min="4376" max="4376" width="11.85546875" bestFit="1" customWidth="1"/>
    <col min="4377" max="4377" width="10.5703125" bestFit="1" customWidth="1"/>
    <col min="4378" max="4378" width="7.85546875" bestFit="1" customWidth="1"/>
    <col min="4379" max="4379" width="8.42578125" bestFit="1" customWidth="1"/>
    <col min="4380" max="4380" width="11.42578125" bestFit="1" customWidth="1"/>
    <col min="4381" max="4381" width="13.7109375" bestFit="1" customWidth="1"/>
    <col min="4384" max="4384" width="2.5703125" customWidth="1"/>
    <col min="4385" max="4385" width="6.5703125" bestFit="1" customWidth="1"/>
    <col min="4386" max="4386" width="15.85546875" bestFit="1" customWidth="1"/>
    <col min="4387" max="4387" width="9.140625" bestFit="1" customWidth="1"/>
    <col min="4388" max="4388" width="10.7109375" bestFit="1" customWidth="1"/>
    <col min="4389" max="4389" width="10.7109375" customWidth="1"/>
    <col min="4390" max="4390" width="11.140625" bestFit="1" customWidth="1"/>
    <col min="4391" max="4391" width="11.85546875" bestFit="1" customWidth="1"/>
    <col min="4392" max="4392" width="10.5703125" bestFit="1" customWidth="1"/>
    <col min="4393" max="4393" width="7.85546875" bestFit="1" customWidth="1"/>
    <col min="4394" max="4394" width="8.42578125" bestFit="1" customWidth="1"/>
    <col min="4395" max="4395" width="11.42578125" bestFit="1" customWidth="1"/>
    <col min="4396" max="4396" width="13.7109375" bestFit="1" customWidth="1"/>
    <col min="4399" max="4399" width="2.140625" customWidth="1"/>
    <col min="4400" max="4400" width="6.5703125" bestFit="1" customWidth="1"/>
    <col min="4401" max="4401" width="10.7109375" customWidth="1"/>
    <col min="4402" max="4402" width="11.7109375" customWidth="1"/>
    <col min="4403" max="4404" width="12.5703125" customWidth="1"/>
    <col min="4405" max="4405" width="11.140625" bestFit="1" customWidth="1"/>
    <col min="4406" max="4406" width="11.85546875" bestFit="1" customWidth="1"/>
    <col min="4407" max="4407" width="10.5703125" bestFit="1" customWidth="1"/>
    <col min="4408" max="4408" width="7.85546875" bestFit="1" customWidth="1"/>
    <col min="4409" max="4409" width="8.42578125" bestFit="1" customWidth="1"/>
    <col min="4410" max="4410" width="11.42578125" bestFit="1" customWidth="1"/>
    <col min="4411" max="4411" width="11.140625" customWidth="1"/>
    <col min="4414" max="4414" width="2.140625" customWidth="1"/>
    <col min="4415" max="4415" width="6.5703125" bestFit="1" customWidth="1"/>
    <col min="4416" max="4416" width="9.140625" customWidth="1"/>
    <col min="4417" max="4417" width="9.140625" bestFit="1" customWidth="1"/>
    <col min="4418" max="4418" width="11.28515625" customWidth="1"/>
    <col min="4419" max="4419" width="11.28515625" bestFit="1" customWidth="1"/>
    <col min="4420" max="4420" width="11.140625" bestFit="1" customWidth="1"/>
    <col min="4421" max="4421" width="11.140625" customWidth="1"/>
    <col min="4422" max="4422" width="10.5703125" bestFit="1" customWidth="1"/>
    <col min="4423" max="4423" width="7.85546875" bestFit="1" customWidth="1"/>
    <col min="4424" max="4424" width="8.42578125" bestFit="1" customWidth="1"/>
    <col min="4425" max="4425" width="8.42578125" customWidth="1"/>
    <col min="4426" max="4426" width="13.7109375" customWidth="1"/>
    <col min="4429" max="4429" width="2.140625" customWidth="1"/>
    <col min="4430" max="4430" width="6.5703125" bestFit="1" customWidth="1"/>
    <col min="4431" max="4434" width="11.42578125" customWidth="1"/>
    <col min="4435" max="4435" width="11.28515625" bestFit="1" customWidth="1"/>
    <col min="4436" max="4436" width="15.42578125" customWidth="1"/>
    <col min="4437" max="4437" width="10.5703125" bestFit="1" customWidth="1"/>
    <col min="4438" max="4438" width="13.140625" customWidth="1"/>
    <col min="4439" max="4440" width="11" customWidth="1"/>
    <col min="4441" max="4441" width="13.7109375" customWidth="1"/>
    <col min="4444" max="4444" width="2.140625" customWidth="1"/>
    <col min="4445" max="4445" width="6.5703125" bestFit="1" customWidth="1"/>
    <col min="4446" max="4449" width="11.42578125" customWidth="1"/>
    <col min="4450" max="4450" width="11.28515625" bestFit="1" customWidth="1"/>
    <col min="4451" max="4451" width="15.42578125" customWidth="1"/>
    <col min="4452" max="4452" width="10.5703125" bestFit="1" customWidth="1"/>
    <col min="4453" max="4453" width="13.140625" customWidth="1"/>
    <col min="4454" max="4454" width="11" customWidth="1"/>
    <col min="4455" max="4455" width="11.42578125" bestFit="1" customWidth="1"/>
    <col min="4456" max="4456" width="13.7109375" customWidth="1"/>
    <col min="4457" max="4457" width="8.140625" bestFit="1" customWidth="1"/>
    <col min="4459" max="4459" width="2" customWidth="1"/>
    <col min="4460" max="4460" width="6.5703125" bestFit="1" customWidth="1"/>
    <col min="4461" max="4464" width="11.42578125" customWidth="1"/>
    <col min="4465" max="4465" width="11.28515625" bestFit="1" customWidth="1"/>
    <col min="4466" max="4466" width="15.42578125" customWidth="1"/>
    <col min="4467" max="4467" width="11.42578125" bestFit="1" customWidth="1"/>
    <col min="4468" max="4468" width="13.140625" customWidth="1"/>
    <col min="4469" max="4469" width="8.140625" bestFit="1" customWidth="1"/>
    <col min="4471" max="4471" width="2" customWidth="1"/>
    <col min="4472" max="4472" width="6.5703125" bestFit="1" customWidth="1"/>
    <col min="4473" max="4476" width="11.42578125" customWidth="1"/>
    <col min="4477" max="4477" width="11.28515625" bestFit="1" customWidth="1"/>
    <col min="4478" max="4478" width="15.42578125" customWidth="1"/>
    <col min="4479" max="4479" width="11.42578125" bestFit="1" customWidth="1"/>
    <col min="4480" max="4480" width="13.140625" customWidth="1"/>
    <col min="4481" max="4481" width="8.140625" bestFit="1" customWidth="1"/>
    <col min="4610" max="4610" width="1.7109375" customWidth="1"/>
    <col min="4611" max="4611" width="6.5703125" bestFit="1" customWidth="1"/>
    <col min="4612" max="4612" width="15.85546875" bestFit="1" customWidth="1"/>
    <col min="4613" max="4613" width="9.140625" bestFit="1" customWidth="1"/>
    <col min="4614" max="4614" width="10.7109375" bestFit="1" customWidth="1"/>
    <col min="4615" max="4615" width="10.7109375" customWidth="1"/>
    <col min="4616" max="4616" width="11.140625" bestFit="1" customWidth="1"/>
    <col min="4617" max="4617" width="11.85546875" bestFit="1" customWidth="1"/>
    <col min="4618" max="4618" width="10.5703125" bestFit="1" customWidth="1"/>
    <col min="4619" max="4619" width="7.85546875" bestFit="1" customWidth="1"/>
    <col min="4620" max="4620" width="8.42578125" bestFit="1" customWidth="1"/>
    <col min="4621" max="4621" width="11.42578125" bestFit="1" customWidth="1"/>
    <col min="4622" max="4622" width="13.7109375" bestFit="1" customWidth="1"/>
    <col min="4625" max="4625" width="2.5703125" customWidth="1"/>
    <col min="4626" max="4626" width="6.5703125" bestFit="1" customWidth="1"/>
    <col min="4627" max="4627" width="15.85546875" bestFit="1" customWidth="1"/>
    <col min="4628" max="4628" width="9.140625" bestFit="1" customWidth="1"/>
    <col min="4629" max="4629" width="10.7109375" bestFit="1" customWidth="1"/>
    <col min="4630" max="4630" width="10.7109375" customWidth="1"/>
    <col min="4631" max="4631" width="11.140625" bestFit="1" customWidth="1"/>
    <col min="4632" max="4632" width="11.85546875" bestFit="1" customWidth="1"/>
    <col min="4633" max="4633" width="10.5703125" bestFit="1" customWidth="1"/>
    <col min="4634" max="4634" width="7.85546875" bestFit="1" customWidth="1"/>
    <col min="4635" max="4635" width="8.42578125" bestFit="1" customWidth="1"/>
    <col min="4636" max="4636" width="11.42578125" bestFit="1" customWidth="1"/>
    <col min="4637" max="4637" width="13.7109375" bestFit="1" customWidth="1"/>
    <col min="4640" max="4640" width="2.5703125" customWidth="1"/>
    <col min="4641" max="4641" width="6.5703125" bestFit="1" customWidth="1"/>
    <col min="4642" max="4642" width="15.85546875" bestFit="1" customWidth="1"/>
    <col min="4643" max="4643" width="9.140625" bestFit="1" customWidth="1"/>
    <col min="4644" max="4644" width="10.7109375" bestFit="1" customWidth="1"/>
    <col min="4645" max="4645" width="10.7109375" customWidth="1"/>
    <col min="4646" max="4646" width="11.140625" bestFit="1" customWidth="1"/>
    <col min="4647" max="4647" width="11.85546875" bestFit="1" customWidth="1"/>
    <col min="4648" max="4648" width="10.5703125" bestFit="1" customWidth="1"/>
    <col min="4649" max="4649" width="7.85546875" bestFit="1" customWidth="1"/>
    <col min="4650" max="4650" width="8.42578125" bestFit="1" customWidth="1"/>
    <col min="4651" max="4651" width="11.42578125" bestFit="1" customWidth="1"/>
    <col min="4652" max="4652" width="13.7109375" bestFit="1" customWidth="1"/>
    <col min="4655" max="4655" width="2.140625" customWidth="1"/>
    <col min="4656" max="4656" width="6.5703125" bestFit="1" customWidth="1"/>
    <col min="4657" max="4657" width="10.7109375" customWidth="1"/>
    <col min="4658" max="4658" width="11.7109375" customWidth="1"/>
    <col min="4659" max="4660" width="12.5703125" customWidth="1"/>
    <col min="4661" max="4661" width="11.140625" bestFit="1" customWidth="1"/>
    <col min="4662" max="4662" width="11.85546875" bestFit="1" customWidth="1"/>
    <col min="4663" max="4663" width="10.5703125" bestFit="1" customWidth="1"/>
    <col min="4664" max="4664" width="7.85546875" bestFit="1" customWidth="1"/>
    <col min="4665" max="4665" width="8.42578125" bestFit="1" customWidth="1"/>
    <col min="4666" max="4666" width="11.42578125" bestFit="1" customWidth="1"/>
    <col min="4667" max="4667" width="11.140625" customWidth="1"/>
    <col min="4670" max="4670" width="2.140625" customWidth="1"/>
    <col min="4671" max="4671" width="6.5703125" bestFit="1" customWidth="1"/>
    <col min="4672" max="4672" width="9.140625" customWidth="1"/>
    <col min="4673" max="4673" width="9.140625" bestFit="1" customWidth="1"/>
    <col min="4674" max="4674" width="11.28515625" customWidth="1"/>
    <col min="4675" max="4675" width="11.28515625" bestFit="1" customWidth="1"/>
    <col min="4676" max="4676" width="11.140625" bestFit="1" customWidth="1"/>
    <col min="4677" max="4677" width="11.140625" customWidth="1"/>
    <col min="4678" max="4678" width="10.5703125" bestFit="1" customWidth="1"/>
    <col min="4679" max="4679" width="7.85546875" bestFit="1" customWidth="1"/>
    <col min="4680" max="4680" width="8.42578125" bestFit="1" customWidth="1"/>
    <col min="4681" max="4681" width="8.42578125" customWidth="1"/>
    <col min="4682" max="4682" width="13.7109375" customWidth="1"/>
    <col min="4685" max="4685" width="2.140625" customWidth="1"/>
    <col min="4686" max="4686" width="6.5703125" bestFit="1" customWidth="1"/>
    <col min="4687" max="4690" width="11.42578125" customWidth="1"/>
    <col min="4691" max="4691" width="11.28515625" bestFit="1" customWidth="1"/>
    <col min="4692" max="4692" width="15.42578125" customWidth="1"/>
    <col min="4693" max="4693" width="10.5703125" bestFit="1" customWidth="1"/>
    <col min="4694" max="4694" width="13.140625" customWidth="1"/>
    <col min="4695" max="4696" width="11" customWidth="1"/>
    <col min="4697" max="4697" width="13.7109375" customWidth="1"/>
    <col min="4700" max="4700" width="2.140625" customWidth="1"/>
    <col min="4701" max="4701" width="6.5703125" bestFit="1" customWidth="1"/>
    <col min="4702" max="4705" width="11.42578125" customWidth="1"/>
    <col min="4706" max="4706" width="11.28515625" bestFit="1" customWidth="1"/>
    <col min="4707" max="4707" width="15.42578125" customWidth="1"/>
    <col min="4708" max="4708" width="10.5703125" bestFit="1" customWidth="1"/>
    <col min="4709" max="4709" width="13.140625" customWidth="1"/>
    <col min="4710" max="4710" width="11" customWidth="1"/>
    <col min="4711" max="4711" width="11.42578125" bestFit="1" customWidth="1"/>
    <col min="4712" max="4712" width="13.7109375" customWidth="1"/>
    <col min="4713" max="4713" width="8.140625" bestFit="1" customWidth="1"/>
    <col min="4715" max="4715" width="2" customWidth="1"/>
    <col min="4716" max="4716" width="6.5703125" bestFit="1" customWidth="1"/>
    <col min="4717" max="4720" width="11.42578125" customWidth="1"/>
    <col min="4721" max="4721" width="11.28515625" bestFit="1" customWidth="1"/>
    <col min="4722" max="4722" width="15.42578125" customWidth="1"/>
    <col min="4723" max="4723" width="11.42578125" bestFit="1" customWidth="1"/>
    <col min="4724" max="4724" width="13.140625" customWidth="1"/>
    <col min="4725" max="4725" width="8.140625" bestFit="1" customWidth="1"/>
    <col min="4727" max="4727" width="2" customWidth="1"/>
    <col min="4728" max="4728" width="6.5703125" bestFit="1" customWidth="1"/>
    <col min="4729" max="4732" width="11.42578125" customWidth="1"/>
    <col min="4733" max="4733" width="11.28515625" bestFit="1" customWidth="1"/>
    <col min="4734" max="4734" width="15.42578125" customWidth="1"/>
    <col min="4735" max="4735" width="11.42578125" bestFit="1" customWidth="1"/>
    <col min="4736" max="4736" width="13.140625" customWidth="1"/>
    <col min="4737" max="4737" width="8.140625" bestFit="1" customWidth="1"/>
    <col min="4866" max="4866" width="1.7109375" customWidth="1"/>
    <col min="4867" max="4867" width="6.5703125" bestFit="1" customWidth="1"/>
    <col min="4868" max="4868" width="15.85546875" bestFit="1" customWidth="1"/>
    <col min="4869" max="4869" width="9.140625" bestFit="1" customWidth="1"/>
    <col min="4870" max="4870" width="10.7109375" bestFit="1" customWidth="1"/>
    <col min="4871" max="4871" width="10.7109375" customWidth="1"/>
    <col min="4872" max="4872" width="11.140625" bestFit="1" customWidth="1"/>
    <col min="4873" max="4873" width="11.85546875" bestFit="1" customWidth="1"/>
    <col min="4874" max="4874" width="10.5703125" bestFit="1" customWidth="1"/>
    <col min="4875" max="4875" width="7.85546875" bestFit="1" customWidth="1"/>
    <col min="4876" max="4876" width="8.42578125" bestFit="1" customWidth="1"/>
    <col min="4877" max="4877" width="11.42578125" bestFit="1" customWidth="1"/>
    <col min="4878" max="4878" width="13.7109375" bestFit="1" customWidth="1"/>
    <col min="4881" max="4881" width="2.5703125" customWidth="1"/>
    <col min="4882" max="4882" width="6.5703125" bestFit="1" customWidth="1"/>
    <col min="4883" max="4883" width="15.85546875" bestFit="1" customWidth="1"/>
    <col min="4884" max="4884" width="9.140625" bestFit="1" customWidth="1"/>
    <col min="4885" max="4885" width="10.7109375" bestFit="1" customWidth="1"/>
    <col min="4886" max="4886" width="10.7109375" customWidth="1"/>
    <col min="4887" max="4887" width="11.140625" bestFit="1" customWidth="1"/>
    <col min="4888" max="4888" width="11.85546875" bestFit="1" customWidth="1"/>
    <col min="4889" max="4889" width="10.5703125" bestFit="1" customWidth="1"/>
    <col min="4890" max="4890" width="7.85546875" bestFit="1" customWidth="1"/>
    <col min="4891" max="4891" width="8.42578125" bestFit="1" customWidth="1"/>
    <col min="4892" max="4892" width="11.42578125" bestFit="1" customWidth="1"/>
    <col min="4893" max="4893" width="13.7109375" bestFit="1" customWidth="1"/>
    <col min="4896" max="4896" width="2.5703125" customWidth="1"/>
    <col min="4897" max="4897" width="6.5703125" bestFit="1" customWidth="1"/>
    <col min="4898" max="4898" width="15.85546875" bestFit="1" customWidth="1"/>
    <col min="4899" max="4899" width="9.140625" bestFit="1" customWidth="1"/>
    <col min="4900" max="4900" width="10.7109375" bestFit="1" customWidth="1"/>
    <col min="4901" max="4901" width="10.7109375" customWidth="1"/>
    <col min="4902" max="4902" width="11.140625" bestFit="1" customWidth="1"/>
    <col min="4903" max="4903" width="11.85546875" bestFit="1" customWidth="1"/>
    <col min="4904" max="4904" width="10.5703125" bestFit="1" customWidth="1"/>
    <col min="4905" max="4905" width="7.85546875" bestFit="1" customWidth="1"/>
    <col min="4906" max="4906" width="8.42578125" bestFit="1" customWidth="1"/>
    <col min="4907" max="4907" width="11.42578125" bestFit="1" customWidth="1"/>
    <col min="4908" max="4908" width="13.7109375" bestFit="1" customWidth="1"/>
    <col min="4911" max="4911" width="2.140625" customWidth="1"/>
    <col min="4912" max="4912" width="6.5703125" bestFit="1" customWidth="1"/>
    <col min="4913" max="4913" width="10.7109375" customWidth="1"/>
    <col min="4914" max="4914" width="11.7109375" customWidth="1"/>
    <col min="4915" max="4916" width="12.5703125" customWidth="1"/>
    <col min="4917" max="4917" width="11.140625" bestFit="1" customWidth="1"/>
    <col min="4918" max="4918" width="11.85546875" bestFit="1" customWidth="1"/>
    <col min="4919" max="4919" width="10.5703125" bestFit="1" customWidth="1"/>
    <col min="4920" max="4920" width="7.85546875" bestFit="1" customWidth="1"/>
    <col min="4921" max="4921" width="8.42578125" bestFit="1" customWidth="1"/>
    <col min="4922" max="4922" width="11.42578125" bestFit="1" customWidth="1"/>
    <col min="4923" max="4923" width="11.140625" customWidth="1"/>
    <col min="4926" max="4926" width="2.140625" customWidth="1"/>
    <col min="4927" max="4927" width="6.5703125" bestFit="1" customWidth="1"/>
    <col min="4928" max="4928" width="9.140625" customWidth="1"/>
    <col min="4929" max="4929" width="9.140625" bestFit="1" customWidth="1"/>
    <col min="4930" max="4930" width="11.28515625" customWidth="1"/>
    <col min="4931" max="4931" width="11.28515625" bestFit="1" customWidth="1"/>
    <col min="4932" max="4932" width="11.140625" bestFit="1" customWidth="1"/>
    <col min="4933" max="4933" width="11.140625" customWidth="1"/>
    <col min="4934" max="4934" width="10.5703125" bestFit="1" customWidth="1"/>
    <col min="4935" max="4935" width="7.85546875" bestFit="1" customWidth="1"/>
    <col min="4936" max="4936" width="8.42578125" bestFit="1" customWidth="1"/>
    <col min="4937" max="4937" width="8.42578125" customWidth="1"/>
    <col min="4938" max="4938" width="13.7109375" customWidth="1"/>
    <col min="4941" max="4941" width="2.140625" customWidth="1"/>
    <col min="4942" max="4942" width="6.5703125" bestFit="1" customWidth="1"/>
    <col min="4943" max="4946" width="11.42578125" customWidth="1"/>
    <col min="4947" max="4947" width="11.28515625" bestFit="1" customWidth="1"/>
    <col min="4948" max="4948" width="15.42578125" customWidth="1"/>
    <col min="4949" max="4949" width="10.5703125" bestFit="1" customWidth="1"/>
    <col min="4950" max="4950" width="13.140625" customWidth="1"/>
    <col min="4951" max="4952" width="11" customWidth="1"/>
    <col min="4953" max="4953" width="13.7109375" customWidth="1"/>
    <col min="4956" max="4956" width="2.140625" customWidth="1"/>
    <col min="4957" max="4957" width="6.5703125" bestFit="1" customWidth="1"/>
    <col min="4958" max="4961" width="11.42578125" customWidth="1"/>
    <col min="4962" max="4962" width="11.28515625" bestFit="1" customWidth="1"/>
    <col min="4963" max="4963" width="15.42578125" customWidth="1"/>
    <col min="4964" max="4964" width="10.5703125" bestFit="1" customWidth="1"/>
    <col min="4965" max="4965" width="13.140625" customWidth="1"/>
    <col min="4966" max="4966" width="11" customWidth="1"/>
    <col min="4967" max="4967" width="11.42578125" bestFit="1" customWidth="1"/>
    <col min="4968" max="4968" width="13.7109375" customWidth="1"/>
    <col min="4969" max="4969" width="8.140625" bestFit="1" customWidth="1"/>
    <col min="4971" max="4971" width="2" customWidth="1"/>
    <col min="4972" max="4972" width="6.5703125" bestFit="1" customWidth="1"/>
    <col min="4973" max="4976" width="11.42578125" customWidth="1"/>
    <col min="4977" max="4977" width="11.28515625" bestFit="1" customWidth="1"/>
    <col min="4978" max="4978" width="15.42578125" customWidth="1"/>
    <col min="4979" max="4979" width="11.42578125" bestFit="1" customWidth="1"/>
    <col min="4980" max="4980" width="13.140625" customWidth="1"/>
    <col min="4981" max="4981" width="8.140625" bestFit="1" customWidth="1"/>
    <col min="4983" max="4983" width="2" customWidth="1"/>
    <col min="4984" max="4984" width="6.5703125" bestFit="1" customWidth="1"/>
    <col min="4985" max="4988" width="11.42578125" customWidth="1"/>
    <col min="4989" max="4989" width="11.28515625" bestFit="1" customWidth="1"/>
    <col min="4990" max="4990" width="15.42578125" customWidth="1"/>
    <col min="4991" max="4991" width="11.42578125" bestFit="1" customWidth="1"/>
    <col min="4992" max="4992" width="13.140625" customWidth="1"/>
    <col min="4993" max="4993" width="8.140625" bestFit="1" customWidth="1"/>
    <col min="5122" max="5122" width="1.7109375" customWidth="1"/>
    <col min="5123" max="5123" width="6.5703125" bestFit="1" customWidth="1"/>
    <col min="5124" max="5124" width="15.85546875" bestFit="1" customWidth="1"/>
    <col min="5125" max="5125" width="9.140625" bestFit="1" customWidth="1"/>
    <col min="5126" max="5126" width="10.7109375" bestFit="1" customWidth="1"/>
    <col min="5127" max="5127" width="10.7109375" customWidth="1"/>
    <col min="5128" max="5128" width="11.140625" bestFit="1" customWidth="1"/>
    <col min="5129" max="5129" width="11.85546875" bestFit="1" customWidth="1"/>
    <col min="5130" max="5130" width="10.5703125" bestFit="1" customWidth="1"/>
    <col min="5131" max="5131" width="7.85546875" bestFit="1" customWidth="1"/>
    <col min="5132" max="5132" width="8.42578125" bestFit="1" customWidth="1"/>
    <col min="5133" max="5133" width="11.42578125" bestFit="1" customWidth="1"/>
    <col min="5134" max="5134" width="13.7109375" bestFit="1" customWidth="1"/>
    <col min="5137" max="5137" width="2.5703125" customWidth="1"/>
    <col min="5138" max="5138" width="6.5703125" bestFit="1" customWidth="1"/>
    <col min="5139" max="5139" width="15.85546875" bestFit="1" customWidth="1"/>
    <col min="5140" max="5140" width="9.140625" bestFit="1" customWidth="1"/>
    <col min="5141" max="5141" width="10.7109375" bestFit="1" customWidth="1"/>
    <col min="5142" max="5142" width="10.7109375" customWidth="1"/>
    <col min="5143" max="5143" width="11.140625" bestFit="1" customWidth="1"/>
    <col min="5144" max="5144" width="11.85546875" bestFit="1" customWidth="1"/>
    <col min="5145" max="5145" width="10.5703125" bestFit="1" customWidth="1"/>
    <col min="5146" max="5146" width="7.85546875" bestFit="1" customWidth="1"/>
    <col min="5147" max="5147" width="8.42578125" bestFit="1" customWidth="1"/>
    <col min="5148" max="5148" width="11.42578125" bestFit="1" customWidth="1"/>
    <col min="5149" max="5149" width="13.7109375" bestFit="1" customWidth="1"/>
    <col min="5152" max="5152" width="2.5703125" customWidth="1"/>
    <col min="5153" max="5153" width="6.5703125" bestFit="1" customWidth="1"/>
    <col min="5154" max="5154" width="15.85546875" bestFit="1" customWidth="1"/>
    <col min="5155" max="5155" width="9.140625" bestFit="1" customWidth="1"/>
    <col min="5156" max="5156" width="10.7109375" bestFit="1" customWidth="1"/>
    <col min="5157" max="5157" width="10.7109375" customWidth="1"/>
    <col min="5158" max="5158" width="11.140625" bestFit="1" customWidth="1"/>
    <col min="5159" max="5159" width="11.85546875" bestFit="1" customWidth="1"/>
    <col min="5160" max="5160" width="10.5703125" bestFit="1" customWidth="1"/>
    <col min="5161" max="5161" width="7.85546875" bestFit="1" customWidth="1"/>
    <col min="5162" max="5162" width="8.42578125" bestFit="1" customWidth="1"/>
    <col min="5163" max="5163" width="11.42578125" bestFit="1" customWidth="1"/>
    <col min="5164" max="5164" width="13.7109375" bestFit="1" customWidth="1"/>
    <col min="5167" max="5167" width="2.140625" customWidth="1"/>
    <col min="5168" max="5168" width="6.5703125" bestFit="1" customWidth="1"/>
    <col min="5169" max="5169" width="10.7109375" customWidth="1"/>
    <col min="5170" max="5170" width="11.7109375" customWidth="1"/>
    <col min="5171" max="5172" width="12.5703125" customWidth="1"/>
    <col min="5173" max="5173" width="11.140625" bestFit="1" customWidth="1"/>
    <col min="5174" max="5174" width="11.85546875" bestFit="1" customWidth="1"/>
    <col min="5175" max="5175" width="10.5703125" bestFit="1" customWidth="1"/>
    <col min="5176" max="5176" width="7.85546875" bestFit="1" customWidth="1"/>
    <col min="5177" max="5177" width="8.42578125" bestFit="1" customWidth="1"/>
    <col min="5178" max="5178" width="11.42578125" bestFit="1" customWidth="1"/>
    <col min="5179" max="5179" width="11.140625" customWidth="1"/>
    <col min="5182" max="5182" width="2.140625" customWidth="1"/>
    <col min="5183" max="5183" width="6.5703125" bestFit="1" customWidth="1"/>
    <col min="5184" max="5184" width="9.140625" customWidth="1"/>
    <col min="5185" max="5185" width="9.140625" bestFit="1" customWidth="1"/>
    <col min="5186" max="5186" width="11.28515625" customWidth="1"/>
    <col min="5187" max="5187" width="11.28515625" bestFit="1" customWidth="1"/>
    <col min="5188" max="5188" width="11.140625" bestFit="1" customWidth="1"/>
    <col min="5189" max="5189" width="11.140625" customWidth="1"/>
    <col min="5190" max="5190" width="10.5703125" bestFit="1" customWidth="1"/>
    <col min="5191" max="5191" width="7.85546875" bestFit="1" customWidth="1"/>
    <col min="5192" max="5192" width="8.42578125" bestFit="1" customWidth="1"/>
    <col min="5193" max="5193" width="8.42578125" customWidth="1"/>
    <col min="5194" max="5194" width="13.7109375" customWidth="1"/>
    <col min="5197" max="5197" width="2.140625" customWidth="1"/>
    <col min="5198" max="5198" width="6.5703125" bestFit="1" customWidth="1"/>
    <col min="5199" max="5202" width="11.42578125" customWidth="1"/>
    <col min="5203" max="5203" width="11.28515625" bestFit="1" customWidth="1"/>
    <col min="5204" max="5204" width="15.42578125" customWidth="1"/>
    <col min="5205" max="5205" width="10.5703125" bestFit="1" customWidth="1"/>
    <col min="5206" max="5206" width="13.140625" customWidth="1"/>
    <col min="5207" max="5208" width="11" customWidth="1"/>
    <col min="5209" max="5209" width="13.7109375" customWidth="1"/>
    <col min="5212" max="5212" width="2.140625" customWidth="1"/>
    <col min="5213" max="5213" width="6.5703125" bestFit="1" customWidth="1"/>
    <col min="5214" max="5217" width="11.42578125" customWidth="1"/>
    <col min="5218" max="5218" width="11.28515625" bestFit="1" customWidth="1"/>
    <col min="5219" max="5219" width="15.42578125" customWidth="1"/>
    <col min="5220" max="5220" width="10.5703125" bestFit="1" customWidth="1"/>
    <col min="5221" max="5221" width="13.140625" customWidth="1"/>
    <col min="5222" max="5222" width="11" customWidth="1"/>
    <col min="5223" max="5223" width="11.42578125" bestFit="1" customWidth="1"/>
    <col min="5224" max="5224" width="13.7109375" customWidth="1"/>
    <col min="5225" max="5225" width="8.140625" bestFit="1" customWidth="1"/>
    <col min="5227" max="5227" width="2" customWidth="1"/>
    <col min="5228" max="5228" width="6.5703125" bestFit="1" customWidth="1"/>
    <col min="5229" max="5232" width="11.42578125" customWidth="1"/>
    <col min="5233" max="5233" width="11.28515625" bestFit="1" customWidth="1"/>
    <col min="5234" max="5234" width="15.42578125" customWidth="1"/>
    <col min="5235" max="5235" width="11.42578125" bestFit="1" customWidth="1"/>
    <col min="5236" max="5236" width="13.140625" customWidth="1"/>
    <col min="5237" max="5237" width="8.140625" bestFit="1" customWidth="1"/>
    <col min="5239" max="5239" width="2" customWidth="1"/>
    <col min="5240" max="5240" width="6.5703125" bestFit="1" customWidth="1"/>
    <col min="5241" max="5244" width="11.42578125" customWidth="1"/>
    <col min="5245" max="5245" width="11.28515625" bestFit="1" customWidth="1"/>
    <col min="5246" max="5246" width="15.42578125" customWidth="1"/>
    <col min="5247" max="5247" width="11.42578125" bestFit="1" customWidth="1"/>
    <col min="5248" max="5248" width="13.140625" customWidth="1"/>
    <col min="5249" max="5249" width="8.140625" bestFit="1" customWidth="1"/>
    <col min="5378" max="5378" width="1.7109375" customWidth="1"/>
    <col min="5379" max="5379" width="6.5703125" bestFit="1" customWidth="1"/>
    <col min="5380" max="5380" width="15.85546875" bestFit="1" customWidth="1"/>
    <col min="5381" max="5381" width="9.140625" bestFit="1" customWidth="1"/>
    <col min="5382" max="5382" width="10.7109375" bestFit="1" customWidth="1"/>
    <col min="5383" max="5383" width="10.7109375" customWidth="1"/>
    <col min="5384" max="5384" width="11.140625" bestFit="1" customWidth="1"/>
    <col min="5385" max="5385" width="11.85546875" bestFit="1" customWidth="1"/>
    <col min="5386" max="5386" width="10.5703125" bestFit="1" customWidth="1"/>
    <col min="5387" max="5387" width="7.85546875" bestFit="1" customWidth="1"/>
    <col min="5388" max="5388" width="8.42578125" bestFit="1" customWidth="1"/>
    <col min="5389" max="5389" width="11.42578125" bestFit="1" customWidth="1"/>
    <col min="5390" max="5390" width="13.7109375" bestFit="1" customWidth="1"/>
    <col min="5393" max="5393" width="2.5703125" customWidth="1"/>
    <col min="5394" max="5394" width="6.5703125" bestFit="1" customWidth="1"/>
    <col min="5395" max="5395" width="15.85546875" bestFit="1" customWidth="1"/>
    <col min="5396" max="5396" width="9.140625" bestFit="1" customWidth="1"/>
    <col min="5397" max="5397" width="10.7109375" bestFit="1" customWidth="1"/>
    <col min="5398" max="5398" width="10.7109375" customWidth="1"/>
    <col min="5399" max="5399" width="11.140625" bestFit="1" customWidth="1"/>
    <col min="5400" max="5400" width="11.85546875" bestFit="1" customWidth="1"/>
    <col min="5401" max="5401" width="10.5703125" bestFit="1" customWidth="1"/>
    <col min="5402" max="5402" width="7.85546875" bestFit="1" customWidth="1"/>
    <col min="5403" max="5403" width="8.42578125" bestFit="1" customWidth="1"/>
    <col min="5404" max="5404" width="11.42578125" bestFit="1" customWidth="1"/>
    <col min="5405" max="5405" width="13.7109375" bestFit="1" customWidth="1"/>
    <col min="5408" max="5408" width="2.5703125" customWidth="1"/>
    <col min="5409" max="5409" width="6.5703125" bestFit="1" customWidth="1"/>
    <col min="5410" max="5410" width="15.85546875" bestFit="1" customWidth="1"/>
    <col min="5411" max="5411" width="9.140625" bestFit="1" customWidth="1"/>
    <col min="5412" max="5412" width="10.7109375" bestFit="1" customWidth="1"/>
    <col min="5413" max="5413" width="10.7109375" customWidth="1"/>
    <col min="5414" max="5414" width="11.140625" bestFit="1" customWidth="1"/>
    <col min="5415" max="5415" width="11.85546875" bestFit="1" customWidth="1"/>
    <col min="5416" max="5416" width="10.5703125" bestFit="1" customWidth="1"/>
    <col min="5417" max="5417" width="7.85546875" bestFit="1" customWidth="1"/>
    <col min="5418" max="5418" width="8.42578125" bestFit="1" customWidth="1"/>
    <col min="5419" max="5419" width="11.42578125" bestFit="1" customWidth="1"/>
    <col min="5420" max="5420" width="13.7109375" bestFit="1" customWidth="1"/>
    <col min="5423" max="5423" width="2.140625" customWidth="1"/>
    <col min="5424" max="5424" width="6.5703125" bestFit="1" customWidth="1"/>
    <col min="5425" max="5425" width="10.7109375" customWidth="1"/>
    <col min="5426" max="5426" width="11.7109375" customWidth="1"/>
    <col min="5427" max="5428" width="12.5703125" customWidth="1"/>
    <col min="5429" max="5429" width="11.140625" bestFit="1" customWidth="1"/>
    <col min="5430" max="5430" width="11.85546875" bestFit="1" customWidth="1"/>
    <col min="5431" max="5431" width="10.5703125" bestFit="1" customWidth="1"/>
    <col min="5432" max="5432" width="7.85546875" bestFit="1" customWidth="1"/>
    <col min="5433" max="5433" width="8.42578125" bestFit="1" customWidth="1"/>
    <col min="5434" max="5434" width="11.42578125" bestFit="1" customWidth="1"/>
    <col min="5435" max="5435" width="11.140625" customWidth="1"/>
    <col min="5438" max="5438" width="2.140625" customWidth="1"/>
    <col min="5439" max="5439" width="6.5703125" bestFit="1" customWidth="1"/>
    <col min="5440" max="5440" width="9.140625" customWidth="1"/>
    <col min="5441" max="5441" width="9.140625" bestFit="1" customWidth="1"/>
    <col min="5442" max="5442" width="11.28515625" customWidth="1"/>
    <col min="5443" max="5443" width="11.28515625" bestFit="1" customWidth="1"/>
    <col min="5444" max="5444" width="11.140625" bestFit="1" customWidth="1"/>
    <col min="5445" max="5445" width="11.140625" customWidth="1"/>
    <col min="5446" max="5446" width="10.5703125" bestFit="1" customWidth="1"/>
    <col min="5447" max="5447" width="7.85546875" bestFit="1" customWidth="1"/>
    <col min="5448" max="5448" width="8.42578125" bestFit="1" customWidth="1"/>
    <col min="5449" max="5449" width="8.42578125" customWidth="1"/>
    <col min="5450" max="5450" width="13.7109375" customWidth="1"/>
    <col min="5453" max="5453" width="2.140625" customWidth="1"/>
    <col min="5454" max="5454" width="6.5703125" bestFit="1" customWidth="1"/>
    <col min="5455" max="5458" width="11.42578125" customWidth="1"/>
    <col min="5459" max="5459" width="11.28515625" bestFit="1" customWidth="1"/>
    <col min="5460" max="5460" width="15.42578125" customWidth="1"/>
    <col min="5461" max="5461" width="10.5703125" bestFit="1" customWidth="1"/>
    <col min="5462" max="5462" width="13.140625" customWidth="1"/>
    <col min="5463" max="5464" width="11" customWidth="1"/>
    <col min="5465" max="5465" width="13.7109375" customWidth="1"/>
    <col min="5468" max="5468" width="2.140625" customWidth="1"/>
    <col min="5469" max="5469" width="6.5703125" bestFit="1" customWidth="1"/>
    <col min="5470" max="5473" width="11.42578125" customWidth="1"/>
    <col min="5474" max="5474" width="11.28515625" bestFit="1" customWidth="1"/>
    <col min="5475" max="5475" width="15.42578125" customWidth="1"/>
    <col min="5476" max="5476" width="10.5703125" bestFit="1" customWidth="1"/>
    <col min="5477" max="5477" width="13.140625" customWidth="1"/>
    <col min="5478" max="5478" width="11" customWidth="1"/>
    <col min="5479" max="5479" width="11.42578125" bestFit="1" customWidth="1"/>
    <col min="5480" max="5480" width="13.7109375" customWidth="1"/>
    <col min="5481" max="5481" width="8.140625" bestFit="1" customWidth="1"/>
    <col min="5483" max="5483" width="2" customWidth="1"/>
    <col min="5484" max="5484" width="6.5703125" bestFit="1" customWidth="1"/>
    <col min="5485" max="5488" width="11.42578125" customWidth="1"/>
    <col min="5489" max="5489" width="11.28515625" bestFit="1" customWidth="1"/>
    <col min="5490" max="5490" width="15.42578125" customWidth="1"/>
    <col min="5491" max="5491" width="11.42578125" bestFit="1" customWidth="1"/>
    <col min="5492" max="5492" width="13.140625" customWidth="1"/>
    <col min="5493" max="5493" width="8.140625" bestFit="1" customWidth="1"/>
    <col min="5495" max="5495" width="2" customWidth="1"/>
    <col min="5496" max="5496" width="6.5703125" bestFit="1" customWidth="1"/>
    <col min="5497" max="5500" width="11.42578125" customWidth="1"/>
    <col min="5501" max="5501" width="11.28515625" bestFit="1" customWidth="1"/>
    <col min="5502" max="5502" width="15.42578125" customWidth="1"/>
    <col min="5503" max="5503" width="11.42578125" bestFit="1" customWidth="1"/>
    <col min="5504" max="5504" width="13.140625" customWidth="1"/>
    <col min="5505" max="5505" width="8.140625" bestFit="1" customWidth="1"/>
    <col min="5634" max="5634" width="1.7109375" customWidth="1"/>
    <col min="5635" max="5635" width="6.5703125" bestFit="1" customWidth="1"/>
    <col min="5636" max="5636" width="15.85546875" bestFit="1" customWidth="1"/>
    <col min="5637" max="5637" width="9.140625" bestFit="1" customWidth="1"/>
    <col min="5638" max="5638" width="10.7109375" bestFit="1" customWidth="1"/>
    <col min="5639" max="5639" width="10.7109375" customWidth="1"/>
    <col min="5640" max="5640" width="11.140625" bestFit="1" customWidth="1"/>
    <col min="5641" max="5641" width="11.85546875" bestFit="1" customWidth="1"/>
    <col min="5642" max="5642" width="10.5703125" bestFit="1" customWidth="1"/>
    <col min="5643" max="5643" width="7.85546875" bestFit="1" customWidth="1"/>
    <col min="5644" max="5644" width="8.42578125" bestFit="1" customWidth="1"/>
    <col min="5645" max="5645" width="11.42578125" bestFit="1" customWidth="1"/>
    <col min="5646" max="5646" width="13.7109375" bestFit="1" customWidth="1"/>
    <col min="5649" max="5649" width="2.5703125" customWidth="1"/>
    <col min="5650" max="5650" width="6.5703125" bestFit="1" customWidth="1"/>
    <col min="5651" max="5651" width="15.85546875" bestFit="1" customWidth="1"/>
    <col min="5652" max="5652" width="9.140625" bestFit="1" customWidth="1"/>
    <col min="5653" max="5653" width="10.7109375" bestFit="1" customWidth="1"/>
    <col min="5654" max="5654" width="10.7109375" customWidth="1"/>
    <col min="5655" max="5655" width="11.140625" bestFit="1" customWidth="1"/>
    <col min="5656" max="5656" width="11.85546875" bestFit="1" customWidth="1"/>
    <col min="5657" max="5657" width="10.5703125" bestFit="1" customWidth="1"/>
    <col min="5658" max="5658" width="7.85546875" bestFit="1" customWidth="1"/>
    <col min="5659" max="5659" width="8.42578125" bestFit="1" customWidth="1"/>
    <col min="5660" max="5660" width="11.42578125" bestFit="1" customWidth="1"/>
    <col min="5661" max="5661" width="13.7109375" bestFit="1" customWidth="1"/>
    <col min="5664" max="5664" width="2.5703125" customWidth="1"/>
    <col min="5665" max="5665" width="6.5703125" bestFit="1" customWidth="1"/>
    <col min="5666" max="5666" width="15.85546875" bestFit="1" customWidth="1"/>
    <col min="5667" max="5667" width="9.140625" bestFit="1" customWidth="1"/>
    <col min="5668" max="5668" width="10.7109375" bestFit="1" customWidth="1"/>
    <col min="5669" max="5669" width="10.7109375" customWidth="1"/>
    <col min="5670" max="5670" width="11.140625" bestFit="1" customWidth="1"/>
    <col min="5671" max="5671" width="11.85546875" bestFit="1" customWidth="1"/>
    <col min="5672" max="5672" width="10.5703125" bestFit="1" customWidth="1"/>
    <col min="5673" max="5673" width="7.85546875" bestFit="1" customWidth="1"/>
    <col min="5674" max="5674" width="8.42578125" bestFit="1" customWidth="1"/>
    <col min="5675" max="5675" width="11.42578125" bestFit="1" customWidth="1"/>
    <col min="5676" max="5676" width="13.7109375" bestFit="1" customWidth="1"/>
    <col min="5679" max="5679" width="2.140625" customWidth="1"/>
    <col min="5680" max="5680" width="6.5703125" bestFit="1" customWidth="1"/>
    <col min="5681" max="5681" width="10.7109375" customWidth="1"/>
    <col min="5682" max="5682" width="11.7109375" customWidth="1"/>
    <col min="5683" max="5684" width="12.5703125" customWidth="1"/>
    <col min="5685" max="5685" width="11.140625" bestFit="1" customWidth="1"/>
    <col min="5686" max="5686" width="11.85546875" bestFit="1" customWidth="1"/>
    <col min="5687" max="5687" width="10.5703125" bestFit="1" customWidth="1"/>
    <col min="5688" max="5688" width="7.85546875" bestFit="1" customWidth="1"/>
    <col min="5689" max="5689" width="8.42578125" bestFit="1" customWidth="1"/>
    <col min="5690" max="5690" width="11.42578125" bestFit="1" customWidth="1"/>
    <col min="5691" max="5691" width="11.140625" customWidth="1"/>
    <col min="5694" max="5694" width="2.140625" customWidth="1"/>
    <col min="5695" max="5695" width="6.5703125" bestFit="1" customWidth="1"/>
    <col min="5696" max="5696" width="9.140625" customWidth="1"/>
    <col min="5697" max="5697" width="9.140625" bestFit="1" customWidth="1"/>
    <col min="5698" max="5698" width="11.28515625" customWidth="1"/>
    <col min="5699" max="5699" width="11.28515625" bestFit="1" customWidth="1"/>
    <col min="5700" max="5700" width="11.140625" bestFit="1" customWidth="1"/>
    <col min="5701" max="5701" width="11.140625" customWidth="1"/>
    <col min="5702" max="5702" width="10.5703125" bestFit="1" customWidth="1"/>
    <col min="5703" max="5703" width="7.85546875" bestFit="1" customWidth="1"/>
    <col min="5704" max="5704" width="8.42578125" bestFit="1" customWidth="1"/>
    <col min="5705" max="5705" width="8.42578125" customWidth="1"/>
    <col min="5706" max="5706" width="13.7109375" customWidth="1"/>
    <col min="5709" max="5709" width="2.140625" customWidth="1"/>
    <col min="5710" max="5710" width="6.5703125" bestFit="1" customWidth="1"/>
    <col min="5711" max="5714" width="11.42578125" customWidth="1"/>
    <col min="5715" max="5715" width="11.28515625" bestFit="1" customWidth="1"/>
    <col min="5716" max="5716" width="15.42578125" customWidth="1"/>
    <col min="5717" max="5717" width="10.5703125" bestFit="1" customWidth="1"/>
    <col min="5718" max="5718" width="13.140625" customWidth="1"/>
    <col min="5719" max="5720" width="11" customWidth="1"/>
    <col min="5721" max="5721" width="13.7109375" customWidth="1"/>
    <col min="5724" max="5724" width="2.140625" customWidth="1"/>
    <col min="5725" max="5725" width="6.5703125" bestFit="1" customWidth="1"/>
    <col min="5726" max="5729" width="11.42578125" customWidth="1"/>
    <col min="5730" max="5730" width="11.28515625" bestFit="1" customWidth="1"/>
    <col min="5731" max="5731" width="15.42578125" customWidth="1"/>
    <col min="5732" max="5732" width="10.5703125" bestFit="1" customWidth="1"/>
    <col min="5733" max="5733" width="13.140625" customWidth="1"/>
    <col min="5734" max="5734" width="11" customWidth="1"/>
    <col min="5735" max="5735" width="11.42578125" bestFit="1" customWidth="1"/>
    <col min="5736" max="5736" width="13.7109375" customWidth="1"/>
    <col min="5737" max="5737" width="8.140625" bestFit="1" customWidth="1"/>
    <col min="5739" max="5739" width="2" customWidth="1"/>
    <col min="5740" max="5740" width="6.5703125" bestFit="1" customWidth="1"/>
    <col min="5741" max="5744" width="11.42578125" customWidth="1"/>
    <col min="5745" max="5745" width="11.28515625" bestFit="1" customWidth="1"/>
    <col min="5746" max="5746" width="15.42578125" customWidth="1"/>
    <col min="5747" max="5747" width="11.42578125" bestFit="1" customWidth="1"/>
    <col min="5748" max="5748" width="13.140625" customWidth="1"/>
    <col min="5749" max="5749" width="8.140625" bestFit="1" customWidth="1"/>
    <col min="5751" max="5751" width="2" customWidth="1"/>
    <col min="5752" max="5752" width="6.5703125" bestFit="1" customWidth="1"/>
    <col min="5753" max="5756" width="11.42578125" customWidth="1"/>
    <col min="5757" max="5757" width="11.28515625" bestFit="1" customWidth="1"/>
    <col min="5758" max="5758" width="15.42578125" customWidth="1"/>
    <col min="5759" max="5759" width="11.42578125" bestFit="1" customWidth="1"/>
    <col min="5760" max="5760" width="13.140625" customWidth="1"/>
    <col min="5761" max="5761" width="8.140625" bestFit="1" customWidth="1"/>
    <col min="5890" max="5890" width="1.7109375" customWidth="1"/>
    <col min="5891" max="5891" width="6.5703125" bestFit="1" customWidth="1"/>
    <col min="5892" max="5892" width="15.85546875" bestFit="1" customWidth="1"/>
    <col min="5893" max="5893" width="9.140625" bestFit="1" customWidth="1"/>
    <col min="5894" max="5894" width="10.7109375" bestFit="1" customWidth="1"/>
    <col min="5895" max="5895" width="10.7109375" customWidth="1"/>
    <col min="5896" max="5896" width="11.140625" bestFit="1" customWidth="1"/>
    <col min="5897" max="5897" width="11.85546875" bestFit="1" customWidth="1"/>
    <col min="5898" max="5898" width="10.5703125" bestFit="1" customWidth="1"/>
    <col min="5899" max="5899" width="7.85546875" bestFit="1" customWidth="1"/>
    <col min="5900" max="5900" width="8.42578125" bestFit="1" customWidth="1"/>
    <col min="5901" max="5901" width="11.42578125" bestFit="1" customWidth="1"/>
    <col min="5902" max="5902" width="13.7109375" bestFit="1" customWidth="1"/>
    <col min="5905" max="5905" width="2.5703125" customWidth="1"/>
    <col min="5906" max="5906" width="6.5703125" bestFit="1" customWidth="1"/>
    <col min="5907" max="5907" width="15.85546875" bestFit="1" customWidth="1"/>
    <col min="5908" max="5908" width="9.140625" bestFit="1" customWidth="1"/>
    <col min="5909" max="5909" width="10.7109375" bestFit="1" customWidth="1"/>
    <col min="5910" max="5910" width="10.7109375" customWidth="1"/>
    <col min="5911" max="5911" width="11.140625" bestFit="1" customWidth="1"/>
    <col min="5912" max="5912" width="11.85546875" bestFit="1" customWidth="1"/>
    <col min="5913" max="5913" width="10.5703125" bestFit="1" customWidth="1"/>
    <col min="5914" max="5914" width="7.85546875" bestFit="1" customWidth="1"/>
    <col min="5915" max="5915" width="8.42578125" bestFit="1" customWidth="1"/>
    <col min="5916" max="5916" width="11.42578125" bestFit="1" customWidth="1"/>
    <col min="5917" max="5917" width="13.7109375" bestFit="1" customWidth="1"/>
    <col min="5920" max="5920" width="2.5703125" customWidth="1"/>
    <col min="5921" max="5921" width="6.5703125" bestFit="1" customWidth="1"/>
    <col min="5922" max="5922" width="15.85546875" bestFit="1" customWidth="1"/>
    <col min="5923" max="5923" width="9.140625" bestFit="1" customWidth="1"/>
    <col min="5924" max="5924" width="10.7109375" bestFit="1" customWidth="1"/>
    <col min="5925" max="5925" width="10.7109375" customWidth="1"/>
    <col min="5926" max="5926" width="11.140625" bestFit="1" customWidth="1"/>
    <col min="5927" max="5927" width="11.85546875" bestFit="1" customWidth="1"/>
    <col min="5928" max="5928" width="10.5703125" bestFit="1" customWidth="1"/>
    <col min="5929" max="5929" width="7.85546875" bestFit="1" customWidth="1"/>
    <col min="5930" max="5930" width="8.42578125" bestFit="1" customWidth="1"/>
    <col min="5931" max="5931" width="11.42578125" bestFit="1" customWidth="1"/>
    <col min="5932" max="5932" width="13.7109375" bestFit="1" customWidth="1"/>
    <col min="5935" max="5935" width="2.140625" customWidth="1"/>
    <col min="5936" max="5936" width="6.5703125" bestFit="1" customWidth="1"/>
    <col min="5937" max="5937" width="10.7109375" customWidth="1"/>
    <col min="5938" max="5938" width="11.7109375" customWidth="1"/>
    <col min="5939" max="5940" width="12.5703125" customWidth="1"/>
    <col min="5941" max="5941" width="11.140625" bestFit="1" customWidth="1"/>
    <col min="5942" max="5942" width="11.85546875" bestFit="1" customWidth="1"/>
    <col min="5943" max="5943" width="10.5703125" bestFit="1" customWidth="1"/>
    <col min="5944" max="5944" width="7.85546875" bestFit="1" customWidth="1"/>
    <col min="5945" max="5945" width="8.42578125" bestFit="1" customWidth="1"/>
    <col min="5946" max="5946" width="11.42578125" bestFit="1" customWidth="1"/>
    <col min="5947" max="5947" width="11.140625" customWidth="1"/>
    <col min="5950" max="5950" width="2.140625" customWidth="1"/>
    <col min="5951" max="5951" width="6.5703125" bestFit="1" customWidth="1"/>
    <col min="5952" max="5952" width="9.140625" customWidth="1"/>
    <col min="5953" max="5953" width="9.140625" bestFit="1" customWidth="1"/>
    <col min="5954" max="5954" width="11.28515625" customWidth="1"/>
    <col min="5955" max="5955" width="11.28515625" bestFit="1" customWidth="1"/>
    <col min="5956" max="5956" width="11.140625" bestFit="1" customWidth="1"/>
    <col min="5957" max="5957" width="11.140625" customWidth="1"/>
    <col min="5958" max="5958" width="10.5703125" bestFit="1" customWidth="1"/>
    <col min="5959" max="5959" width="7.85546875" bestFit="1" customWidth="1"/>
    <col min="5960" max="5960" width="8.42578125" bestFit="1" customWidth="1"/>
    <col min="5961" max="5961" width="8.42578125" customWidth="1"/>
    <col min="5962" max="5962" width="13.7109375" customWidth="1"/>
    <col min="5965" max="5965" width="2.140625" customWidth="1"/>
    <col min="5966" max="5966" width="6.5703125" bestFit="1" customWidth="1"/>
    <col min="5967" max="5970" width="11.42578125" customWidth="1"/>
    <col min="5971" max="5971" width="11.28515625" bestFit="1" customWidth="1"/>
    <col min="5972" max="5972" width="15.42578125" customWidth="1"/>
    <col min="5973" max="5973" width="10.5703125" bestFit="1" customWidth="1"/>
    <col min="5974" max="5974" width="13.140625" customWidth="1"/>
    <col min="5975" max="5976" width="11" customWidth="1"/>
    <col min="5977" max="5977" width="13.7109375" customWidth="1"/>
    <col min="5980" max="5980" width="2.140625" customWidth="1"/>
    <col min="5981" max="5981" width="6.5703125" bestFit="1" customWidth="1"/>
    <col min="5982" max="5985" width="11.42578125" customWidth="1"/>
    <col min="5986" max="5986" width="11.28515625" bestFit="1" customWidth="1"/>
    <col min="5987" max="5987" width="15.42578125" customWidth="1"/>
    <col min="5988" max="5988" width="10.5703125" bestFit="1" customWidth="1"/>
    <col min="5989" max="5989" width="13.140625" customWidth="1"/>
    <col min="5990" max="5990" width="11" customWidth="1"/>
    <col min="5991" max="5991" width="11.42578125" bestFit="1" customWidth="1"/>
    <col min="5992" max="5992" width="13.7109375" customWidth="1"/>
    <col min="5993" max="5993" width="8.140625" bestFit="1" customWidth="1"/>
    <col min="5995" max="5995" width="2" customWidth="1"/>
    <col min="5996" max="5996" width="6.5703125" bestFit="1" customWidth="1"/>
    <col min="5997" max="6000" width="11.42578125" customWidth="1"/>
    <col min="6001" max="6001" width="11.28515625" bestFit="1" customWidth="1"/>
    <col min="6002" max="6002" width="15.42578125" customWidth="1"/>
    <col min="6003" max="6003" width="11.42578125" bestFit="1" customWidth="1"/>
    <col min="6004" max="6004" width="13.140625" customWidth="1"/>
    <col min="6005" max="6005" width="8.140625" bestFit="1" customWidth="1"/>
    <col min="6007" max="6007" width="2" customWidth="1"/>
    <col min="6008" max="6008" width="6.5703125" bestFit="1" customWidth="1"/>
    <col min="6009" max="6012" width="11.42578125" customWidth="1"/>
    <col min="6013" max="6013" width="11.28515625" bestFit="1" customWidth="1"/>
    <col min="6014" max="6014" width="15.42578125" customWidth="1"/>
    <col min="6015" max="6015" width="11.42578125" bestFit="1" customWidth="1"/>
    <col min="6016" max="6016" width="13.140625" customWidth="1"/>
    <col min="6017" max="6017" width="8.140625" bestFit="1" customWidth="1"/>
    <col min="6146" max="6146" width="1.7109375" customWidth="1"/>
    <col min="6147" max="6147" width="6.5703125" bestFit="1" customWidth="1"/>
    <col min="6148" max="6148" width="15.85546875" bestFit="1" customWidth="1"/>
    <col min="6149" max="6149" width="9.140625" bestFit="1" customWidth="1"/>
    <col min="6150" max="6150" width="10.7109375" bestFit="1" customWidth="1"/>
    <col min="6151" max="6151" width="10.7109375" customWidth="1"/>
    <col min="6152" max="6152" width="11.140625" bestFit="1" customWidth="1"/>
    <col min="6153" max="6153" width="11.85546875" bestFit="1" customWidth="1"/>
    <col min="6154" max="6154" width="10.5703125" bestFit="1" customWidth="1"/>
    <col min="6155" max="6155" width="7.85546875" bestFit="1" customWidth="1"/>
    <col min="6156" max="6156" width="8.42578125" bestFit="1" customWidth="1"/>
    <col min="6157" max="6157" width="11.42578125" bestFit="1" customWidth="1"/>
    <col min="6158" max="6158" width="13.7109375" bestFit="1" customWidth="1"/>
    <col min="6161" max="6161" width="2.5703125" customWidth="1"/>
    <col min="6162" max="6162" width="6.5703125" bestFit="1" customWidth="1"/>
    <col min="6163" max="6163" width="15.85546875" bestFit="1" customWidth="1"/>
    <col min="6164" max="6164" width="9.140625" bestFit="1" customWidth="1"/>
    <col min="6165" max="6165" width="10.7109375" bestFit="1" customWidth="1"/>
    <col min="6166" max="6166" width="10.7109375" customWidth="1"/>
    <col min="6167" max="6167" width="11.140625" bestFit="1" customWidth="1"/>
    <col min="6168" max="6168" width="11.85546875" bestFit="1" customWidth="1"/>
    <col min="6169" max="6169" width="10.5703125" bestFit="1" customWidth="1"/>
    <col min="6170" max="6170" width="7.85546875" bestFit="1" customWidth="1"/>
    <col min="6171" max="6171" width="8.42578125" bestFit="1" customWidth="1"/>
    <col min="6172" max="6172" width="11.42578125" bestFit="1" customWidth="1"/>
    <col min="6173" max="6173" width="13.7109375" bestFit="1" customWidth="1"/>
    <col min="6176" max="6176" width="2.5703125" customWidth="1"/>
    <col min="6177" max="6177" width="6.5703125" bestFit="1" customWidth="1"/>
    <col min="6178" max="6178" width="15.85546875" bestFit="1" customWidth="1"/>
    <col min="6179" max="6179" width="9.140625" bestFit="1" customWidth="1"/>
    <col min="6180" max="6180" width="10.7109375" bestFit="1" customWidth="1"/>
    <col min="6181" max="6181" width="10.7109375" customWidth="1"/>
    <col min="6182" max="6182" width="11.140625" bestFit="1" customWidth="1"/>
    <col min="6183" max="6183" width="11.85546875" bestFit="1" customWidth="1"/>
    <col min="6184" max="6184" width="10.5703125" bestFit="1" customWidth="1"/>
    <col min="6185" max="6185" width="7.85546875" bestFit="1" customWidth="1"/>
    <col min="6186" max="6186" width="8.42578125" bestFit="1" customWidth="1"/>
    <col min="6187" max="6187" width="11.42578125" bestFit="1" customWidth="1"/>
    <col min="6188" max="6188" width="13.7109375" bestFit="1" customWidth="1"/>
    <col min="6191" max="6191" width="2.140625" customWidth="1"/>
    <col min="6192" max="6192" width="6.5703125" bestFit="1" customWidth="1"/>
    <col min="6193" max="6193" width="10.7109375" customWidth="1"/>
    <col min="6194" max="6194" width="11.7109375" customWidth="1"/>
    <col min="6195" max="6196" width="12.5703125" customWidth="1"/>
    <col min="6197" max="6197" width="11.140625" bestFit="1" customWidth="1"/>
    <col min="6198" max="6198" width="11.85546875" bestFit="1" customWidth="1"/>
    <col min="6199" max="6199" width="10.5703125" bestFit="1" customWidth="1"/>
    <col min="6200" max="6200" width="7.85546875" bestFit="1" customWidth="1"/>
    <col min="6201" max="6201" width="8.42578125" bestFit="1" customWidth="1"/>
    <col min="6202" max="6202" width="11.42578125" bestFit="1" customWidth="1"/>
    <col min="6203" max="6203" width="11.140625" customWidth="1"/>
    <col min="6206" max="6206" width="2.140625" customWidth="1"/>
    <col min="6207" max="6207" width="6.5703125" bestFit="1" customWidth="1"/>
    <col min="6208" max="6208" width="9.140625" customWidth="1"/>
    <col min="6209" max="6209" width="9.140625" bestFit="1" customWidth="1"/>
    <col min="6210" max="6210" width="11.28515625" customWidth="1"/>
    <col min="6211" max="6211" width="11.28515625" bestFit="1" customWidth="1"/>
    <col min="6212" max="6212" width="11.140625" bestFit="1" customWidth="1"/>
    <col min="6213" max="6213" width="11.140625" customWidth="1"/>
    <col min="6214" max="6214" width="10.5703125" bestFit="1" customWidth="1"/>
    <col min="6215" max="6215" width="7.85546875" bestFit="1" customWidth="1"/>
    <col min="6216" max="6216" width="8.42578125" bestFit="1" customWidth="1"/>
    <col min="6217" max="6217" width="8.42578125" customWidth="1"/>
    <col min="6218" max="6218" width="13.7109375" customWidth="1"/>
    <col min="6221" max="6221" width="2.140625" customWidth="1"/>
    <col min="6222" max="6222" width="6.5703125" bestFit="1" customWidth="1"/>
    <col min="6223" max="6226" width="11.42578125" customWidth="1"/>
    <col min="6227" max="6227" width="11.28515625" bestFit="1" customWidth="1"/>
    <col min="6228" max="6228" width="15.42578125" customWidth="1"/>
    <col min="6229" max="6229" width="10.5703125" bestFit="1" customWidth="1"/>
    <col min="6230" max="6230" width="13.140625" customWidth="1"/>
    <col min="6231" max="6232" width="11" customWidth="1"/>
    <col min="6233" max="6233" width="13.7109375" customWidth="1"/>
    <col min="6236" max="6236" width="2.140625" customWidth="1"/>
    <col min="6237" max="6237" width="6.5703125" bestFit="1" customWidth="1"/>
    <col min="6238" max="6241" width="11.42578125" customWidth="1"/>
    <col min="6242" max="6242" width="11.28515625" bestFit="1" customWidth="1"/>
    <col min="6243" max="6243" width="15.42578125" customWidth="1"/>
    <col min="6244" max="6244" width="10.5703125" bestFit="1" customWidth="1"/>
    <col min="6245" max="6245" width="13.140625" customWidth="1"/>
    <col min="6246" max="6246" width="11" customWidth="1"/>
    <col min="6247" max="6247" width="11.42578125" bestFit="1" customWidth="1"/>
    <col min="6248" max="6248" width="13.7109375" customWidth="1"/>
    <col min="6249" max="6249" width="8.140625" bestFit="1" customWidth="1"/>
    <col min="6251" max="6251" width="2" customWidth="1"/>
    <col min="6252" max="6252" width="6.5703125" bestFit="1" customWidth="1"/>
    <col min="6253" max="6256" width="11.42578125" customWidth="1"/>
    <col min="6257" max="6257" width="11.28515625" bestFit="1" customWidth="1"/>
    <col min="6258" max="6258" width="15.42578125" customWidth="1"/>
    <col min="6259" max="6259" width="11.42578125" bestFit="1" customWidth="1"/>
    <col min="6260" max="6260" width="13.140625" customWidth="1"/>
    <col min="6261" max="6261" width="8.140625" bestFit="1" customWidth="1"/>
    <col min="6263" max="6263" width="2" customWidth="1"/>
    <col min="6264" max="6264" width="6.5703125" bestFit="1" customWidth="1"/>
    <col min="6265" max="6268" width="11.42578125" customWidth="1"/>
    <col min="6269" max="6269" width="11.28515625" bestFit="1" customWidth="1"/>
    <col min="6270" max="6270" width="15.42578125" customWidth="1"/>
    <col min="6271" max="6271" width="11.42578125" bestFit="1" customWidth="1"/>
    <col min="6272" max="6272" width="13.140625" customWidth="1"/>
    <col min="6273" max="6273" width="8.140625" bestFit="1" customWidth="1"/>
    <col min="6402" max="6402" width="1.7109375" customWidth="1"/>
    <col min="6403" max="6403" width="6.5703125" bestFit="1" customWidth="1"/>
    <col min="6404" max="6404" width="15.85546875" bestFit="1" customWidth="1"/>
    <col min="6405" max="6405" width="9.140625" bestFit="1" customWidth="1"/>
    <col min="6406" max="6406" width="10.7109375" bestFit="1" customWidth="1"/>
    <col min="6407" max="6407" width="10.7109375" customWidth="1"/>
    <col min="6408" max="6408" width="11.140625" bestFit="1" customWidth="1"/>
    <col min="6409" max="6409" width="11.85546875" bestFit="1" customWidth="1"/>
    <col min="6410" max="6410" width="10.5703125" bestFit="1" customWidth="1"/>
    <col min="6411" max="6411" width="7.85546875" bestFit="1" customWidth="1"/>
    <col min="6412" max="6412" width="8.42578125" bestFit="1" customWidth="1"/>
    <col min="6413" max="6413" width="11.42578125" bestFit="1" customWidth="1"/>
    <col min="6414" max="6414" width="13.7109375" bestFit="1" customWidth="1"/>
    <col min="6417" max="6417" width="2.5703125" customWidth="1"/>
    <col min="6418" max="6418" width="6.5703125" bestFit="1" customWidth="1"/>
    <col min="6419" max="6419" width="15.85546875" bestFit="1" customWidth="1"/>
    <col min="6420" max="6420" width="9.140625" bestFit="1" customWidth="1"/>
    <col min="6421" max="6421" width="10.7109375" bestFit="1" customWidth="1"/>
    <col min="6422" max="6422" width="10.7109375" customWidth="1"/>
    <col min="6423" max="6423" width="11.140625" bestFit="1" customWidth="1"/>
    <col min="6424" max="6424" width="11.85546875" bestFit="1" customWidth="1"/>
    <col min="6425" max="6425" width="10.5703125" bestFit="1" customWidth="1"/>
    <col min="6426" max="6426" width="7.85546875" bestFit="1" customWidth="1"/>
    <col min="6427" max="6427" width="8.42578125" bestFit="1" customWidth="1"/>
    <col min="6428" max="6428" width="11.42578125" bestFit="1" customWidth="1"/>
    <col min="6429" max="6429" width="13.7109375" bestFit="1" customWidth="1"/>
    <col min="6432" max="6432" width="2.5703125" customWidth="1"/>
    <col min="6433" max="6433" width="6.5703125" bestFit="1" customWidth="1"/>
    <col min="6434" max="6434" width="15.85546875" bestFit="1" customWidth="1"/>
    <col min="6435" max="6435" width="9.140625" bestFit="1" customWidth="1"/>
    <col min="6436" max="6436" width="10.7109375" bestFit="1" customWidth="1"/>
    <col min="6437" max="6437" width="10.7109375" customWidth="1"/>
    <col min="6438" max="6438" width="11.140625" bestFit="1" customWidth="1"/>
    <col min="6439" max="6439" width="11.85546875" bestFit="1" customWidth="1"/>
    <col min="6440" max="6440" width="10.5703125" bestFit="1" customWidth="1"/>
    <col min="6441" max="6441" width="7.85546875" bestFit="1" customWidth="1"/>
    <col min="6442" max="6442" width="8.42578125" bestFit="1" customWidth="1"/>
    <col min="6443" max="6443" width="11.42578125" bestFit="1" customWidth="1"/>
    <col min="6444" max="6444" width="13.7109375" bestFit="1" customWidth="1"/>
    <col min="6447" max="6447" width="2.140625" customWidth="1"/>
    <col min="6448" max="6448" width="6.5703125" bestFit="1" customWidth="1"/>
    <col min="6449" max="6449" width="10.7109375" customWidth="1"/>
    <col min="6450" max="6450" width="11.7109375" customWidth="1"/>
    <col min="6451" max="6452" width="12.5703125" customWidth="1"/>
    <col min="6453" max="6453" width="11.140625" bestFit="1" customWidth="1"/>
    <col min="6454" max="6454" width="11.85546875" bestFit="1" customWidth="1"/>
    <col min="6455" max="6455" width="10.5703125" bestFit="1" customWidth="1"/>
    <col min="6456" max="6456" width="7.85546875" bestFit="1" customWidth="1"/>
    <col min="6457" max="6457" width="8.42578125" bestFit="1" customWidth="1"/>
    <col min="6458" max="6458" width="11.42578125" bestFit="1" customWidth="1"/>
    <col min="6459" max="6459" width="11.140625" customWidth="1"/>
    <col min="6462" max="6462" width="2.140625" customWidth="1"/>
    <col min="6463" max="6463" width="6.5703125" bestFit="1" customWidth="1"/>
    <col min="6464" max="6464" width="9.140625" customWidth="1"/>
    <col min="6465" max="6465" width="9.140625" bestFit="1" customWidth="1"/>
    <col min="6466" max="6466" width="11.28515625" customWidth="1"/>
    <col min="6467" max="6467" width="11.28515625" bestFit="1" customWidth="1"/>
    <col min="6468" max="6468" width="11.140625" bestFit="1" customWidth="1"/>
    <col min="6469" max="6469" width="11.140625" customWidth="1"/>
    <col min="6470" max="6470" width="10.5703125" bestFit="1" customWidth="1"/>
    <col min="6471" max="6471" width="7.85546875" bestFit="1" customWidth="1"/>
    <col min="6472" max="6472" width="8.42578125" bestFit="1" customWidth="1"/>
    <col min="6473" max="6473" width="8.42578125" customWidth="1"/>
    <col min="6474" max="6474" width="13.7109375" customWidth="1"/>
    <col min="6477" max="6477" width="2.140625" customWidth="1"/>
    <col min="6478" max="6478" width="6.5703125" bestFit="1" customWidth="1"/>
    <col min="6479" max="6482" width="11.42578125" customWidth="1"/>
    <col min="6483" max="6483" width="11.28515625" bestFit="1" customWidth="1"/>
    <col min="6484" max="6484" width="15.42578125" customWidth="1"/>
    <col min="6485" max="6485" width="10.5703125" bestFit="1" customWidth="1"/>
    <col min="6486" max="6486" width="13.140625" customWidth="1"/>
    <col min="6487" max="6488" width="11" customWidth="1"/>
    <col min="6489" max="6489" width="13.7109375" customWidth="1"/>
    <col min="6492" max="6492" width="2.140625" customWidth="1"/>
    <col min="6493" max="6493" width="6.5703125" bestFit="1" customWidth="1"/>
    <col min="6494" max="6497" width="11.42578125" customWidth="1"/>
    <col min="6498" max="6498" width="11.28515625" bestFit="1" customWidth="1"/>
    <col min="6499" max="6499" width="15.42578125" customWidth="1"/>
    <col min="6500" max="6500" width="10.5703125" bestFit="1" customWidth="1"/>
    <col min="6501" max="6501" width="13.140625" customWidth="1"/>
    <col min="6502" max="6502" width="11" customWidth="1"/>
    <col min="6503" max="6503" width="11.42578125" bestFit="1" customWidth="1"/>
    <col min="6504" max="6504" width="13.7109375" customWidth="1"/>
    <col min="6505" max="6505" width="8.140625" bestFit="1" customWidth="1"/>
    <col min="6507" max="6507" width="2" customWidth="1"/>
    <col min="6508" max="6508" width="6.5703125" bestFit="1" customWidth="1"/>
    <col min="6509" max="6512" width="11.42578125" customWidth="1"/>
    <col min="6513" max="6513" width="11.28515625" bestFit="1" customWidth="1"/>
    <col min="6514" max="6514" width="15.42578125" customWidth="1"/>
    <col min="6515" max="6515" width="11.42578125" bestFit="1" customWidth="1"/>
    <col min="6516" max="6516" width="13.140625" customWidth="1"/>
    <col min="6517" max="6517" width="8.140625" bestFit="1" customWidth="1"/>
    <col min="6519" max="6519" width="2" customWidth="1"/>
    <col min="6520" max="6520" width="6.5703125" bestFit="1" customWidth="1"/>
    <col min="6521" max="6524" width="11.42578125" customWidth="1"/>
    <col min="6525" max="6525" width="11.28515625" bestFit="1" customWidth="1"/>
    <col min="6526" max="6526" width="15.42578125" customWidth="1"/>
    <col min="6527" max="6527" width="11.42578125" bestFit="1" customWidth="1"/>
    <col min="6528" max="6528" width="13.140625" customWidth="1"/>
    <col min="6529" max="6529" width="8.140625" bestFit="1" customWidth="1"/>
    <col min="6658" max="6658" width="1.7109375" customWidth="1"/>
    <col min="6659" max="6659" width="6.5703125" bestFit="1" customWidth="1"/>
    <col min="6660" max="6660" width="15.85546875" bestFit="1" customWidth="1"/>
    <col min="6661" max="6661" width="9.140625" bestFit="1" customWidth="1"/>
    <col min="6662" max="6662" width="10.7109375" bestFit="1" customWidth="1"/>
    <col min="6663" max="6663" width="10.7109375" customWidth="1"/>
    <col min="6664" max="6664" width="11.140625" bestFit="1" customWidth="1"/>
    <col min="6665" max="6665" width="11.85546875" bestFit="1" customWidth="1"/>
    <col min="6666" max="6666" width="10.5703125" bestFit="1" customWidth="1"/>
    <col min="6667" max="6667" width="7.85546875" bestFit="1" customWidth="1"/>
    <col min="6668" max="6668" width="8.42578125" bestFit="1" customWidth="1"/>
    <col min="6669" max="6669" width="11.42578125" bestFit="1" customWidth="1"/>
    <col min="6670" max="6670" width="13.7109375" bestFit="1" customWidth="1"/>
    <col min="6673" max="6673" width="2.5703125" customWidth="1"/>
    <col min="6674" max="6674" width="6.5703125" bestFit="1" customWidth="1"/>
    <col min="6675" max="6675" width="15.85546875" bestFit="1" customWidth="1"/>
    <col min="6676" max="6676" width="9.140625" bestFit="1" customWidth="1"/>
    <col min="6677" max="6677" width="10.7109375" bestFit="1" customWidth="1"/>
    <col min="6678" max="6678" width="10.7109375" customWidth="1"/>
    <col min="6679" max="6679" width="11.140625" bestFit="1" customWidth="1"/>
    <col min="6680" max="6680" width="11.85546875" bestFit="1" customWidth="1"/>
    <col min="6681" max="6681" width="10.5703125" bestFit="1" customWidth="1"/>
    <col min="6682" max="6682" width="7.85546875" bestFit="1" customWidth="1"/>
    <col min="6683" max="6683" width="8.42578125" bestFit="1" customWidth="1"/>
    <col min="6684" max="6684" width="11.42578125" bestFit="1" customWidth="1"/>
    <col min="6685" max="6685" width="13.7109375" bestFit="1" customWidth="1"/>
    <col min="6688" max="6688" width="2.5703125" customWidth="1"/>
    <col min="6689" max="6689" width="6.5703125" bestFit="1" customWidth="1"/>
    <col min="6690" max="6690" width="15.85546875" bestFit="1" customWidth="1"/>
    <col min="6691" max="6691" width="9.140625" bestFit="1" customWidth="1"/>
    <col min="6692" max="6692" width="10.7109375" bestFit="1" customWidth="1"/>
    <col min="6693" max="6693" width="10.7109375" customWidth="1"/>
    <col min="6694" max="6694" width="11.140625" bestFit="1" customWidth="1"/>
    <col min="6695" max="6695" width="11.85546875" bestFit="1" customWidth="1"/>
    <col min="6696" max="6696" width="10.5703125" bestFit="1" customWidth="1"/>
    <col min="6697" max="6697" width="7.85546875" bestFit="1" customWidth="1"/>
    <col min="6698" max="6698" width="8.42578125" bestFit="1" customWidth="1"/>
    <col min="6699" max="6699" width="11.42578125" bestFit="1" customWidth="1"/>
    <col min="6700" max="6700" width="13.7109375" bestFit="1" customWidth="1"/>
    <col min="6703" max="6703" width="2.140625" customWidth="1"/>
    <col min="6704" max="6704" width="6.5703125" bestFit="1" customWidth="1"/>
    <col min="6705" max="6705" width="10.7109375" customWidth="1"/>
    <col min="6706" max="6706" width="11.7109375" customWidth="1"/>
    <col min="6707" max="6708" width="12.5703125" customWidth="1"/>
    <col min="6709" max="6709" width="11.140625" bestFit="1" customWidth="1"/>
    <col min="6710" max="6710" width="11.85546875" bestFit="1" customWidth="1"/>
    <col min="6711" max="6711" width="10.5703125" bestFit="1" customWidth="1"/>
    <col min="6712" max="6712" width="7.85546875" bestFit="1" customWidth="1"/>
    <col min="6713" max="6713" width="8.42578125" bestFit="1" customWidth="1"/>
    <col min="6714" max="6714" width="11.42578125" bestFit="1" customWidth="1"/>
    <col min="6715" max="6715" width="11.140625" customWidth="1"/>
    <col min="6718" max="6718" width="2.140625" customWidth="1"/>
    <col min="6719" max="6719" width="6.5703125" bestFit="1" customWidth="1"/>
    <col min="6720" max="6720" width="9.140625" customWidth="1"/>
    <col min="6721" max="6721" width="9.140625" bestFit="1" customWidth="1"/>
    <col min="6722" max="6722" width="11.28515625" customWidth="1"/>
    <col min="6723" max="6723" width="11.28515625" bestFit="1" customWidth="1"/>
    <col min="6724" max="6724" width="11.140625" bestFit="1" customWidth="1"/>
    <col min="6725" max="6725" width="11.140625" customWidth="1"/>
    <col min="6726" max="6726" width="10.5703125" bestFit="1" customWidth="1"/>
    <col min="6727" max="6727" width="7.85546875" bestFit="1" customWidth="1"/>
    <col min="6728" max="6728" width="8.42578125" bestFit="1" customWidth="1"/>
    <col min="6729" max="6729" width="8.42578125" customWidth="1"/>
    <col min="6730" max="6730" width="13.7109375" customWidth="1"/>
    <col min="6733" max="6733" width="2.140625" customWidth="1"/>
    <col min="6734" max="6734" width="6.5703125" bestFit="1" customWidth="1"/>
    <col min="6735" max="6738" width="11.42578125" customWidth="1"/>
    <col min="6739" max="6739" width="11.28515625" bestFit="1" customWidth="1"/>
    <col min="6740" max="6740" width="15.42578125" customWidth="1"/>
    <col min="6741" max="6741" width="10.5703125" bestFit="1" customWidth="1"/>
    <col min="6742" max="6742" width="13.140625" customWidth="1"/>
    <col min="6743" max="6744" width="11" customWidth="1"/>
    <col min="6745" max="6745" width="13.7109375" customWidth="1"/>
    <col min="6748" max="6748" width="2.140625" customWidth="1"/>
    <col min="6749" max="6749" width="6.5703125" bestFit="1" customWidth="1"/>
    <col min="6750" max="6753" width="11.42578125" customWidth="1"/>
    <col min="6754" max="6754" width="11.28515625" bestFit="1" customWidth="1"/>
    <col min="6755" max="6755" width="15.42578125" customWidth="1"/>
    <col min="6756" max="6756" width="10.5703125" bestFit="1" customWidth="1"/>
    <col min="6757" max="6757" width="13.140625" customWidth="1"/>
    <col min="6758" max="6758" width="11" customWidth="1"/>
    <col min="6759" max="6759" width="11.42578125" bestFit="1" customWidth="1"/>
    <col min="6760" max="6760" width="13.7109375" customWidth="1"/>
    <col min="6761" max="6761" width="8.140625" bestFit="1" customWidth="1"/>
    <col min="6763" max="6763" width="2" customWidth="1"/>
    <col min="6764" max="6764" width="6.5703125" bestFit="1" customWidth="1"/>
    <col min="6765" max="6768" width="11.42578125" customWidth="1"/>
    <col min="6769" max="6769" width="11.28515625" bestFit="1" customWidth="1"/>
    <col min="6770" max="6770" width="15.42578125" customWidth="1"/>
    <col min="6771" max="6771" width="11.42578125" bestFit="1" customWidth="1"/>
    <col min="6772" max="6772" width="13.140625" customWidth="1"/>
    <col min="6773" max="6773" width="8.140625" bestFit="1" customWidth="1"/>
    <col min="6775" max="6775" width="2" customWidth="1"/>
    <col min="6776" max="6776" width="6.5703125" bestFit="1" customWidth="1"/>
    <col min="6777" max="6780" width="11.42578125" customWidth="1"/>
    <col min="6781" max="6781" width="11.28515625" bestFit="1" customWidth="1"/>
    <col min="6782" max="6782" width="15.42578125" customWidth="1"/>
    <col min="6783" max="6783" width="11.42578125" bestFit="1" customWidth="1"/>
    <col min="6784" max="6784" width="13.140625" customWidth="1"/>
    <col min="6785" max="6785" width="8.140625" bestFit="1" customWidth="1"/>
    <col min="6914" max="6914" width="1.7109375" customWidth="1"/>
    <col min="6915" max="6915" width="6.5703125" bestFit="1" customWidth="1"/>
    <col min="6916" max="6916" width="15.85546875" bestFit="1" customWidth="1"/>
    <col min="6917" max="6917" width="9.140625" bestFit="1" customWidth="1"/>
    <col min="6918" max="6918" width="10.7109375" bestFit="1" customWidth="1"/>
    <col min="6919" max="6919" width="10.7109375" customWidth="1"/>
    <col min="6920" max="6920" width="11.140625" bestFit="1" customWidth="1"/>
    <col min="6921" max="6921" width="11.85546875" bestFit="1" customWidth="1"/>
    <col min="6922" max="6922" width="10.5703125" bestFit="1" customWidth="1"/>
    <col min="6923" max="6923" width="7.85546875" bestFit="1" customWidth="1"/>
    <col min="6924" max="6924" width="8.42578125" bestFit="1" customWidth="1"/>
    <col min="6925" max="6925" width="11.42578125" bestFit="1" customWidth="1"/>
    <col min="6926" max="6926" width="13.7109375" bestFit="1" customWidth="1"/>
    <col min="6929" max="6929" width="2.5703125" customWidth="1"/>
    <col min="6930" max="6930" width="6.5703125" bestFit="1" customWidth="1"/>
    <col min="6931" max="6931" width="15.85546875" bestFit="1" customWidth="1"/>
    <col min="6932" max="6932" width="9.140625" bestFit="1" customWidth="1"/>
    <col min="6933" max="6933" width="10.7109375" bestFit="1" customWidth="1"/>
    <col min="6934" max="6934" width="10.7109375" customWidth="1"/>
    <col min="6935" max="6935" width="11.140625" bestFit="1" customWidth="1"/>
    <col min="6936" max="6936" width="11.85546875" bestFit="1" customWidth="1"/>
    <col min="6937" max="6937" width="10.5703125" bestFit="1" customWidth="1"/>
    <col min="6938" max="6938" width="7.85546875" bestFit="1" customWidth="1"/>
    <col min="6939" max="6939" width="8.42578125" bestFit="1" customWidth="1"/>
    <col min="6940" max="6940" width="11.42578125" bestFit="1" customWidth="1"/>
    <col min="6941" max="6941" width="13.7109375" bestFit="1" customWidth="1"/>
    <col min="6944" max="6944" width="2.5703125" customWidth="1"/>
    <col min="6945" max="6945" width="6.5703125" bestFit="1" customWidth="1"/>
    <col min="6946" max="6946" width="15.85546875" bestFit="1" customWidth="1"/>
    <col min="6947" max="6947" width="9.140625" bestFit="1" customWidth="1"/>
    <col min="6948" max="6948" width="10.7109375" bestFit="1" customWidth="1"/>
    <col min="6949" max="6949" width="10.7109375" customWidth="1"/>
    <col min="6950" max="6950" width="11.140625" bestFit="1" customWidth="1"/>
    <col min="6951" max="6951" width="11.85546875" bestFit="1" customWidth="1"/>
    <col min="6952" max="6952" width="10.5703125" bestFit="1" customWidth="1"/>
    <col min="6953" max="6953" width="7.85546875" bestFit="1" customWidth="1"/>
    <col min="6954" max="6954" width="8.42578125" bestFit="1" customWidth="1"/>
    <col min="6955" max="6955" width="11.42578125" bestFit="1" customWidth="1"/>
    <col min="6956" max="6956" width="13.7109375" bestFit="1" customWidth="1"/>
    <col min="6959" max="6959" width="2.140625" customWidth="1"/>
    <col min="6960" max="6960" width="6.5703125" bestFit="1" customWidth="1"/>
    <col min="6961" max="6961" width="10.7109375" customWidth="1"/>
    <col min="6962" max="6962" width="11.7109375" customWidth="1"/>
    <col min="6963" max="6964" width="12.5703125" customWidth="1"/>
    <col min="6965" max="6965" width="11.140625" bestFit="1" customWidth="1"/>
    <col min="6966" max="6966" width="11.85546875" bestFit="1" customWidth="1"/>
    <col min="6967" max="6967" width="10.5703125" bestFit="1" customWidth="1"/>
    <col min="6968" max="6968" width="7.85546875" bestFit="1" customWidth="1"/>
    <col min="6969" max="6969" width="8.42578125" bestFit="1" customWidth="1"/>
    <col min="6970" max="6970" width="11.42578125" bestFit="1" customWidth="1"/>
    <col min="6971" max="6971" width="11.140625" customWidth="1"/>
    <col min="6974" max="6974" width="2.140625" customWidth="1"/>
    <col min="6975" max="6975" width="6.5703125" bestFit="1" customWidth="1"/>
    <col min="6976" max="6976" width="9.140625" customWidth="1"/>
    <col min="6977" max="6977" width="9.140625" bestFit="1" customWidth="1"/>
    <col min="6978" max="6978" width="11.28515625" customWidth="1"/>
    <col min="6979" max="6979" width="11.28515625" bestFit="1" customWidth="1"/>
    <col min="6980" max="6980" width="11.140625" bestFit="1" customWidth="1"/>
    <col min="6981" max="6981" width="11.140625" customWidth="1"/>
    <col min="6982" max="6982" width="10.5703125" bestFit="1" customWidth="1"/>
    <col min="6983" max="6983" width="7.85546875" bestFit="1" customWidth="1"/>
    <col min="6984" max="6984" width="8.42578125" bestFit="1" customWidth="1"/>
    <col min="6985" max="6985" width="8.42578125" customWidth="1"/>
    <col min="6986" max="6986" width="13.7109375" customWidth="1"/>
    <col min="6989" max="6989" width="2.140625" customWidth="1"/>
    <col min="6990" max="6990" width="6.5703125" bestFit="1" customWidth="1"/>
    <col min="6991" max="6994" width="11.42578125" customWidth="1"/>
    <col min="6995" max="6995" width="11.28515625" bestFit="1" customWidth="1"/>
    <col min="6996" max="6996" width="15.42578125" customWidth="1"/>
    <col min="6997" max="6997" width="10.5703125" bestFit="1" customWidth="1"/>
    <col min="6998" max="6998" width="13.140625" customWidth="1"/>
    <col min="6999" max="7000" width="11" customWidth="1"/>
    <col min="7001" max="7001" width="13.7109375" customWidth="1"/>
    <col min="7004" max="7004" width="2.140625" customWidth="1"/>
    <col min="7005" max="7005" width="6.5703125" bestFit="1" customWidth="1"/>
    <col min="7006" max="7009" width="11.42578125" customWidth="1"/>
    <col min="7010" max="7010" width="11.28515625" bestFit="1" customWidth="1"/>
    <col min="7011" max="7011" width="15.42578125" customWidth="1"/>
    <col min="7012" max="7012" width="10.5703125" bestFit="1" customWidth="1"/>
    <col min="7013" max="7013" width="13.140625" customWidth="1"/>
    <col min="7014" max="7014" width="11" customWidth="1"/>
    <col min="7015" max="7015" width="11.42578125" bestFit="1" customWidth="1"/>
    <col min="7016" max="7016" width="13.7109375" customWidth="1"/>
    <col min="7017" max="7017" width="8.140625" bestFit="1" customWidth="1"/>
    <col min="7019" max="7019" width="2" customWidth="1"/>
    <col min="7020" max="7020" width="6.5703125" bestFit="1" customWidth="1"/>
    <col min="7021" max="7024" width="11.42578125" customWidth="1"/>
    <col min="7025" max="7025" width="11.28515625" bestFit="1" customWidth="1"/>
    <col min="7026" max="7026" width="15.42578125" customWidth="1"/>
    <col min="7027" max="7027" width="11.42578125" bestFit="1" customWidth="1"/>
    <col min="7028" max="7028" width="13.140625" customWidth="1"/>
    <col min="7029" max="7029" width="8.140625" bestFit="1" customWidth="1"/>
    <col min="7031" max="7031" width="2" customWidth="1"/>
    <col min="7032" max="7032" width="6.5703125" bestFit="1" customWidth="1"/>
    <col min="7033" max="7036" width="11.42578125" customWidth="1"/>
    <col min="7037" max="7037" width="11.28515625" bestFit="1" customWidth="1"/>
    <col min="7038" max="7038" width="15.42578125" customWidth="1"/>
    <col min="7039" max="7039" width="11.42578125" bestFit="1" customWidth="1"/>
    <col min="7040" max="7040" width="13.140625" customWidth="1"/>
    <col min="7041" max="7041" width="8.140625" bestFit="1" customWidth="1"/>
    <col min="7170" max="7170" width="1.7109375" customWidth="1"/>
    <col min="7171" max="7171" width="6.5703125" bestFit="1" customWidth="1"/>
    <col min="7172" max="7172" width="15.85546875" bestFit="1" customWidth="1"/>
    <col min="7173" max="7173" width="9.140625" bestFit="1" customWidth="1"/>
    <col min="7174" max="7174" width="10.7109375" bestFit="1" customWidth="1"/>
    <col min="7175" max="7175" width="10.7109375" customWidth="1"/>
    <col min="7176" max="7176" width="11.140625" bestFit="1" customWidth="1"/>
    <col min="7177" max="7177" width="11.85546875" bestFit="1" customWidth="1"/>
    <col min="7178" max="7178" width="10.5703125" bestFit="1" customWidth="1"/>
    <col min="7179" max="7179" width="7.85546875" bestFit="1" customWidth="1"/>
    <col min="7180" max="7180" width="8.42578125" bestFit="1" customWidth="1"/>
    <col min="7181" max="7181" width="11.42578125" bestFit="1" customWidth="1"/>
    <col min="7182" max="7182" width="13.7109375" bestFit="1" customWidth="1"/>
    <col min="7185" max="7185" width="2.5703125" customWidth="1"/>
    <col min="7186" max="7186" width="6.5703125" bestFit="1" customWidth="1"/>
    <col min="7187" max="7187" width="15.85546875" bestFit="1" customWidth="1"/>
    <col min="7188" max="7188" width="9.140625" bestFit="1" customWidth="1"/>
    <col min="7189" max="7189" width="10.7109375" bestFit="1" customWidth="1"/>
    <col min="7190" max="7190" width="10.7109375" customWidth="1"/>
    <col min="7191" max="7191" width="11.140625" bestFit="1" customWidth="1"/>
    <col min="7192" max="7192" width="11.85546875" bestFit="1" customWidth="1"/>
    <col min="7193" max="7193" width="10.5703125" bestFit="1" customWidth="1"/>
    <col min="7194" max="7194" width="7.85546875" bestFit="1" customWidth="1"/>
    <col min="7195" max="7195" width="8.42578125" bestFit="1" customWidth="1"/>
    <col min="7196" max="7196" width="11.42578125" bestFit="1" customWidth="1"/>
    <col min="7197" max="7197" width="13.7109375" bestFit="1" customWidth="1"/>
    <col min="7200" max="7200" width="2.5703125" customWidth="1"/>
    <col min="7201" max="7201" width="6.5703125" bestFit="1" customWidth="1"/>
    <col min="7202" max="7202" width="15.85546875" bestFit="1" customWidth="1"/>
    <col min="7203" max="7203" width="9.140625" bestFit="1" customWidth="1"/>
    <col min="7204" max="7204" width="10.7109375" bestFit="1" customWidth="1"/>
    <col min="7205" max="7205" width="10.7109375" customWidth="1"/>
    <col min="7206" max="7206" width="11.140625" bestFit="1" customWidth="1"/>
    <col min="7207" max="7207" width="11.85546875" bestFit="1" customWidth="1"/>
    <col min="7208" max="7208" width="10.5703125" bestFit="1" customWidth="1"/>
    <col min="7209" max="7209" width="7.85546875" bestFit="1" customWidth="1"/>
    <col min="7210" max="7210" width="8.42578125" bestFit="1" customWidth="1"/>
    <col min="7211" max="7211" width="11.42578125" bestFit="1" customWidth="1"/>
    <col min="7212" max="7212" width="13.7109375" bestFit="1" customWidth="1"/>
    <col min="7215" max="7215" width="2.140625" customWidth="1"/>
    <col min="7216" max="7216" width="6.5703125" bestFit="1" customWidth="1"/>
    <col min="7217" max="7217" width="10.7109375" customWidth="1"/>
    <col min="7218" max="7218" width="11.7109375" customWidth="1"/>
    <col min="7219" max="7220" width="12.5703125" customWidth="1"/>
    <col min="7221" max="7221" width="11.140625" bestFit="1" customWidth="1"/>
    <col min="7222" max="7222" width="11.85546875" bestFit="1" customWidth="1"/>
    <col min="7223" max="7223" width="10.5703125" bestFit="1" customWidth="1"/>
    <col min="7224" max="7224" width="7.85546875" bestFit="1" customWidth="1"/>
    <col min="7225" max="7225" width="8.42578125" bestFit="1" customWidth="1"/>
    <col min="7226" max="7226" width="11.42578125" bestFit="1" customWidth="1"/>
    <col min="7227" max="7227" width="11.140625" customWidth="1"/>
    <col min="7230" max="7230" width="2.140625" customWidth="1"/>
    <col min="7231" max="7231" width="6.5703125" bestFit="1" customWidth="1"/>
    <col min="7232" max="7232" width="9.140625" customWidth="1"/>
    <col min="7233" max="7233" width="9.140625" bestFit="1" customWidth="1"/>
    <col min="7234" max="7234" width="11.28515625" customWidth="1"/>
    <col min="7235" max="7235" width="11.28515625" bestFit="1" customWidth="1"/>
    <col min="7236" max="7236" width="11.140625" bestFit="1" customWidth="1"/>
    <col min="7237" max="7237" width="11.140625" customWidth="1"/>
    <col min="7238" max="7238" width="10.5703125" bestFit="1" customWidth="1"/>
    <col min="7239" max="7239" width="7.85546875" bestFit="1" customWidth="1"/>
    <col min="7240" max="7240" width="8.42578125" bestFit="1" customWidth="1"/>
    <col min="7241" max="7241" width="8.42578125" customWidth="1"/>
    <col min="7242" max="7242" width="13.7109375" customWidth="1"/>
    <col min="7245" max="7245" width="2.140625" customWidth="1"/>
    <col min="7246" max="7246" width="6.5703125" bestFit="1" customWidth="1"/>
    <col min="7247" max="7250" width="11.42578125" customWidth="1"/>
    <col min="7251" max="7251" width="11.28515625" bestFit="1" customWidth="1"/>
    <col min="7252" max="7252" width="15.42578125" customWidth="1"/>
    <col min="7253" max="7253" width="10.5703125" bestFit="1" customWidth="1"/>
    <col min="7254" max="7254" width="13.140625" customWidth="1"/>
    <col min="7255" max="7256" width="11" customWidth="1"/>
    <col min="7257" max="7257" width="13.7109375" customWidth="1"/>
    <col min="7260" max="7260" width="2.140625" customWidth="1"/>
    <col min="7261" max="7261" width="6.5703125" bestFit="1" customWidth="1"/>
    <col min="7262" max="7265" width="11.42578125" customWidth="1"/>
    <col min="7266" max="7266" width="11.28515625" bestFit="1" customWidth="1"/>
    <col min="7267" max="7267" width="15.42578125" customWidth="1"/>
    <col min="7268" max="7268" width="10.5703125" bestFit="1" customWidth="1"/>
    <col min="7269" max="7269" width="13.140625" customWidth="1"/>
    <col min="7270" max="7270" width="11" customWidth="1"/>
    <col min="7271" max="7271" width="11.42578125" bestFit="1" customWidth="1"/>
    <col min="7272" max="7272" width="13.7109375" customWidth="1"/>
    <col min="7273" max="7273" width="8.140625" bestFit="1" customWidth="1"/>
    <col min="7275" max="7275" width="2" customWidth="1"/>
    <col min="7276" max="7276" width="6.5703125" bestFit="1" customWidth="1"/>
    <col min="7277" max="7280" width="11.42578125" customWidth="1"/>
    <col min="7281" max="7281" width="11.28515625" bestFit="1" customWidth="1"/>
    <col min="7282" max="7282" width="15.42578125" customWidth="1"/>
    <col min="7283" max="7283" width="11.42578125" bestFit="1" customWidth="1"/>
    <col min="7284" max="7284" width="13.140625" customWidth="1"/>
    <col min="7285" max="7285" width="8.140625" bestFit="1" customWidth="1"/>
    <col min="7287" max="7287" width="2" customWidth="1"/>
    <col min="7288" max="7288" width="6.5703125" bestFit="1" customWidth="1"/>
    <col min="7289" max="7292" width="11.42578125" customWidth="1"/>
    <col min="7293" max="7293" width="11.28515625" bestFit="1" customWidth="1"/>
    <col min="7294" max="7294" width="15.42578125" customWidth="1"/>
    <col min="7295" max="7295" width="11.42578125" bestFit="1" customWidth="1"/>
    <col min="7296" max="7296" width="13.140625" customWidth="1"/>
    <col min="7297" max="7297" width="8.140625" bestFit="1" customWidth="1"/>
    <col min="7426" max="7426" width="1.7109375" customWidth="1"/>
    <col min="7427" max="7427" width="6.5703125" bestFit="1" customWidth="1"/>
    <col min="7428" max="7428" width="15.85546875" bestFit="1" customWidth="1"/>
    <col min="7429" max="7429" width="9.140625" bestFit="1" customWidth="1"/>
    <col min="7430" max="7430" width="10.7109375" bestFit="1" customWidth="1"/>
    <col min="7431" max="7431" width="10.7109375" customWidth="1"/>
    <col min="7432" max="7432" width="11.140625" bestFit="1" customWidth="1"/>
    <col min="7433" max="7433" width="11.85546875" bestFit="1" customWidth="1"/>
    <col min="7434" max="7434" width="10.5703125" bestFit="1" customWidth="1"/>
    <col min="7435" max="7435" width="7.85546875" bestFit="1" customWidth="1"/>
    <col min="7436" max="7436" width="8.42578125" bestFit="1" customWidth="1"/>
    <col min="7437" max="7437" width="11.42578125" bestFit="1" customWidth="1"/>
    <col min="7438" max="7438" width="13.7109375" bestFit="1" customWidth="1"/>
    <col min="7441" max="7441" width="2.5703125" customWidth="1"/>
    <col min="7442" max="7442" width="6.5703125" bestFit="1" customWidth="1"/>
    <col min="7443" max="7443" width="15.85546875" bestFit="1" customWidth="1"/>
    <col min="7444" max="7444" width="9.140625" bestFit="1" customWidth="1"/>
    <col min="7445" max="7445" width="10.7109375" bestFit="1" customWidth="1"/>
    <col min="7446" max="7446" width="10.7109375" customWidth="1"/>
    <col min="7447" max="7447" width="11.140625" bestFit="1" customWidth="1"/>
    <col min="7448" max="7448" width="11.85546875" bestFit="1" customWidth="1"/>
    <col min="7449" max="7449" width="10.5703125" bestFit="1" customWidth="1"/>
    <col min="7450" max="7450" width="7.85546875" bestFit="1" customWidth="1"/>
    <col min="7451" max="7451" width="8.42578125" bestFit="1" customWidth="1"/>
    <col min="7452" max="7452" width="11.42578125" bestFit="1" customWidth="1"/>
    <col min="7453" max="7453" width="13.7109375" bestFit="1" customWidth="1"/>
    <col min="7456" max="7456" width="2.5703125" customWidth="1"/>
    <col min="7457" max="7457" width="6.5703125" bestFit="1" customWidth="1"/>
    <col min="7458" max="7458" width="15.85546875" bestFit="1" customWidth="1"/>
    <col min="7459" max="7459" width="9.140625" bestFit="1" customWidth="1"/>
    <col min="7460" max="7460" width="10.7109375" bestFit="1" customWidth="1"/>
    <col min="7461" max="7461" width="10.7109375" customWidth="1"/>
    <col min="7462" max="7462" width="11.140625" bestFit="1" customWidth="1"/>
    <col min="7463" max="7463" width="11.85546875" bestFit="1" customWidth="1"/>
    <col min="7464" max="7464" width="10.5703125" bestFit="1" customWidth="1"/>
    <col min="7465" max="7465" width="7.85546875" bestFit="1" customWidth="1"/>
    <col min="7466" max="7466" width="8.42578125" bestFit="1" customWidth="1"/>
    <col min="7467" max="7467" width="11.42578125" bestFit="1" customWidth="1"/>
    <col min="7468" max="7468" width="13.7109375" bestFit="1" customWidth="1"/>
    <col min="7471" max="7471" width="2.140625" customWidth="1"/>
    <col min="7472" max="7472" width="6.5703125" bestFit="1" customWidth="1"/>
    <col min="7473" max="7473" width="10.7109375" customWidth="1"/>
    <col min="7474" max="7474" width="11.7109375" customWidth="1"/>
    <col min="7475" max="7476" width="12.5703125" customWidth="1"/>
    <col min="7477" max="7477" width="11.140625" bestFit="1" customWidth="1"/>
    <col min="7478" max="7478" width="11.85546875" bestFit="1" customWidth="1"/>
    <col min="7479" max="7479" width="10.5703125" bestFit="1" customWidth="1"/>
    <col min="7480" max="7480" width="7.85546875" bestFit="1" customWidth="1"/>
    <col min="7481" max="7481" width="8.42578125" bestFit="1" customWidth="1"/>
    <col min="7482" max="7482" width="11.42578125" bestFit="1" customWidth="1"/>
    <col min="7483" max="7483" width="11.140625" customWidth="1"/>
    <col min="7486" max="7486" width="2.140625" customWidth="1"/>
    <col min="7487" max="7487" width="6.5703125" bestFit="1" customWidth="1"/>
    <col min="7488" max="7488" width="9.140625" customWidth="1"/>
    <col min="7489" max="7489" width="9.140625" bestFit="1" customWidth="1"/>
    <col min="7490" max="7490" width="11.28515625" customWidth="1"/>
    <col min="7491" max="7491" width="11.28515625" bestFit="1" customWidth="1"/>
    <col min="7492" max="7492" width="11.140625" bestFit="1" customWidth="1"/>
    <col min="7493" max="7493" width="11.140625" customWidth="1"/>
    <col min="7494" max="7494" width="10.5703125" bestFit="1" customWidth="1"/>
    <col min="7495" max="7495" width="7.85546875" bestFit="1" customWidth="1"/>
    <col min="7496" max="7496" width="8.42578125" bestFit="1" customWidth="1"/>
    <col min="7497" max="7497" width="8.42578125" customWidth="1"/>
    <col min="7498" max="7498" width="13.7109375" customWidth="1"/>
    <col min="7501" max="7501" width="2.140625" customWidth="1"/>
    <col min="7502" max="7502" width="6.5703125" bestFit="1" customWidth="1"/>
    <col min="7503" max="7506" width="11.42578125" customWidth="1"/>
    <col min="7507" max="7507" width="11.28515625" bestFit="1" customWidth="1"/>
    <col min="7508" max="7508" width="15.42578125" customWidth="1"/>
    <col min="7509" max="7509" width="10.5703125" bestFit="1" customWidth="1"/>
    <col min="7510" max="7510" width="13.140625" customWidth="1"/>
    <col min="7511" max="7512" width="11" customWidth="1"/>
    <col min="7513" max="7513" width="13.7109375" customWidth="1"/>
    <col min="7516" max="7516" width="2.140625" customWidth="1"/>
    <col min="7517" max="7517" width="6.5703125" bestFit="1" customWidth="1"/>
    <col min="7518" max="7521" width="11.42578125" customWidth="1"/>
    <col min="7522" max="7522" width="11.28515625" bestFit="1" customWidth="1"/>
    <col min="7523" max="7523" width="15.42578125" customWidth="1"/>
    <col min="7524" max="7524" width="10.5703125" bestFit="1" customWidth="1"/>
    <col min="7525" max="7525" width="13.140625" customWidth="1"/>
    <col min="7526" max="7526" width="11" customWidth="1"/>
    <col min="7527" max="7527" width="11.42578125" bestFit="1" customWidth="1"/>
    <col min="7528" max="7528" width="13.7109375" customWidth="1"/>
    <col min="7529" max="7529" width="8.140625" bestFit="1" customWidth="1"/>
    <col min="7531" max="7531" width="2" customWidth="1"/>
    <col min="7532" max="7532" width="6.5703125" bestFit="1" customWidth="1"/>
    <col min="7533" max="7536" width="11.42578125" customWidth="1"/>
    <col min="7537" max="7537" width="11.28515625" bestFit="1" customWidth="1"/>
    <col min="7538" max="7538" width="15.42578125" customWidth="1"/>
    <col min="7539" max="7539" width="11.42578125" bestFit="1" customWidth="1"/>
    <col min="7540" max="7540" width="13.140625" customWidth="1"/>
    <col min="7541" max="7541" width="8.140625" bestFit="1" customWidth="1"/>
    <col min="7543" max="7543" width="2" customWidth="1"/>
    <col min="7544" max="7544" width="6.5703125" bestFit="1" customWidth="1"/>
    <col min="7545" max="7548" width="11.42578125" customWidth="1"/>
    <col min="7549" max="7549" width="11.28515625" bestFit="1" customWidth="1"/>
    <col min="7550" max="7550" width="15.42578125" customWidth="1"/>
    <col min="7551" max="7551" width="11.42578125" bestFit="1" customWidth="1"/>
    <col min="7552" max="7552" width="13.140625" customWidth="1"/>
    <col min="7553" max="7553" width="8.140625" bestFit="1" customWidth="1"/>
    <col min="7682" max="7682" width="1.7109375" customWidth="1"/>
    <col min="7683" max="7683" width="6.5703125" bestFit="1" customWidth="1"/>
    <col min="7684" max="7684" width="15.85546875" bestFit="1" customWidth="1"/>
    <col min="7685" max="7685" width="9.140625" bestFit="1" customWidth="1"/>
    <col min="7686" max="7686" width="10.7109375" bestFit="1" customWidth="1"/>
    <col min="7687" max="7687" width="10.7109375" customWidth="1"/>
    <col min="7688" max="7688" width="11.140625" bestFit="1" customWidth="1"/>
    <col min="7689" max="7689" width="11.85546875" bestFit="1" customWidth="1"/>
    <col min="7690" max="7690" width="10.5703125" bestFit="1" customWidth="1"/>
    <col min="7691" max="7691" width="7.85546875" bestFit="1" customWidth="1"/>
    <col min="7692" max="7692" width="8.42578125" bestFit="1" customWidth="1"/>
    <col min="7693" max="7693" width="11.42578125" bestFit="1" customWidth="1"/>
    <col min="7694" max="7694" width="13.7109375" bestFit="1" customWidth="1"/>
    <col min="7697" max="7697" width="2.5703125" customWidth="1"/>
    <col min="7698" max="7698" width="6.5703125" bestFit="1" customWidth="1"/>
    <col min="7699" max="7699" width="15.85546875" bestFit="1" customWidth="1"/>
    <col min="7700" max="7700" width="9.140625" bestFit="1" customWidth="1"/>
    <col min="7701" max="7701" width="10.7109375" bestFit="1" customWidth="1"/>
    <col min="7702" max="7702" width="10.7109375" customWidth="1"/>
    <col min="7703" max="7703" width="11.140625" bestFit="1" customWidth="1"/>
    <col min="7704" max="7704" width="11.85546875" bestFit="1" customWidth="1"/>
    <col min="7705" max="7705" width="10.5703125" bestFit="1" customWidth="1"/>
    <col min="7706" max="7706" width="7.85546875" bestFit="1" customWidth="1"/>
    <col min="7707" max="7707" width="8.42578125" bestFit="1" customWidth="1"/>
    <col min="7708" max="7708" width="11.42578125" bestFit="1" customWidth="1"/>
    <col min="7709" max="7709" width="13.7109375" bestFit="1" customWidth="1"/>
    <col min="7712" max="7712" width="2.5703125" customWidth="1"/>
    <col min="7713" max="7713" width="6.5703125" bestFit="1" customWidth="1"/>
    <col min="7714" max="7714" width="15.85546875" bestFit="1" customWidth="1"/>
    <col min="7715" max="7715" width="9.140625" bestFit="1" customWidth="1"/>
    <col min="7716" max="7716" width="10.7109375" bestFit="1" customWidth="1"/>
    <col min="7717" max="7717" width="10.7109375" customWidth="1"/>
    <col min="7718" max="7718" width="11.140625" bestFit="1" customWidth="1"/>
    <col min="7719" max="7719" width="11.85546875" bestFit="1" customWidth="1"/>
    <col min="7720" max="7720" width="10.5703125" bestFit="1" customWidth="1"/>
    <col min="7721" max="7721" width="7.85546875" bestFit="1" customWidth="1"/>
    <col min="7722" max="7722" width="8.42578125" bestFit="1" customWidth="1"/>
    <col min="7723" max="7723" width="11.42578125" bestFit="1" customWidth="1"/>
    <col min="7724" max="7724" width="13.7109375" bestFit="1" customWidth="1"/>
    <col min="7727" max="7727" width="2.140625" customWidth="1"/>
    <col min="7728" max="7728" width="6.5703125" bestFit="1" customWidth="1"/>
    <col min="7729" max="7729" width="10.7109375" customWidth="1"/>
    <col min="7730" max="7730" width="11.7109375" customWidth="1"/>
    <col min="7731" max="7732" width="12.5703125" customWidth="1"/>
    <col min="7733" max="7733" width="11.140625" bestFit="1" customWidth="1"/>
    <col min="7734" max="7734" width="11.85546875" bestFit="1" customWidth="1"/>
    <col min="7735" max="7735" width="10.5703125" bestFit="1" customWidth="1"/>
    <col min="7736" max="7736" width="7.85546875" bestFit="1" customWidth="1"/>
    <col min="7737" max="7737" width="8.42578125" bestFit="1" customWidth="1"/>
    <col min="7738" max="7738" width="11.42578125" bestFit="1" customWidth="1"/>
    <col min="7739" max="7739" width="11.140625" customWidth="1"/>
    <col min="7742" max="7742" width="2.140625" customWidth="1"/>
    <col min="7743" max="7743" width="6.5703125" bestFit="1" customWidth="1"/>
    <col min="7744" max="7744" width="9.140625" customWidth="1"/>
    <col min="7745" max="7745" width="9.140625" bestFit="1" customWidth="1"/>
    <col min="7746" max="7746" width="11.28515625" customWidth="1"/>
    <col min="7747" max="7747" width="11.28515625" bestFit="1" customWidth="1"/>
    <col min="7748" max="7748" width="11.140625" bestFit="1" customWidth="1"/>
    <col min="7749" max="7749" width="11.140625" customWidth="1"/>
    <col min="7750" max="7750" width="10.5703125" bestFit="1" customWidth="1"/>
    <col min="7751" max="7751" width="7.85546875" bestFit="1" customWidth="1"/>
    <col min="7752" max="7752" width="8.42578125" bestFit="1" customWidth="1"/>
    <col min="7753" max="7753" width="8.42578125" customWidth="1"/>
    <col min="7754" max="7754" width="13.7109375" customWidth="1"/>
    <col min="7757" max="7757" width="2.140625" customWidth="1"/>
    <col min="7758" max="7758" width="6.5703125" bestFit="1" customWidth="1"/>
    <col min="7759" max="7762" width="11.42578125" customWidth="1"/>
    <col min="7763" max="7763" width="11.28515625" bestFit="1" customWidth="1"/>
    <col min="7764" max="7764" width="15.42578125" customWidth="1"/>
    <col min="7765" max="7765" width="10.5703125" bestFit="1" customWidth="1"/>
    <col min="7766" max="7766" width="13.140625" customWidth="1"/>
    <col min="7767" max="7768" width="11" customWidth="1"/>
    <col min="7769" max="7769" width="13.7109375" customWidth="1"/>
    <col min="7772" max="7772" width="2.140625" customWidth="1"/>
    <col min="7773" max="7773" width="6.5703125" bestFit="1" customWidth="1"/>
    <col min="7774" max="7777" width="11.42578125" customWidth="1"/>
    <col min="7778" max="7778" width="11.28515625" bestFit="1" customWidth="1"/>
    <col min="7779" max="7779" width="15.42578125" customWidth="1"/>
    <col min="7780" max="7780" width="10.5703125" bestFit="1" customWidth="1"/>
    <col min="7781" max="7781" width="13.140625" customWidth="1"/>
    <col min="7782" max="7782" width="11" customWidth="1"/>
    <col min="7783" max="7783" width="11.42578125" bestFit="1" customWidth="1"/>
    <col min="7784" max="7784" width="13.7109375" customWidth="1"/>
    <col min="7785" max="7785" width="8.140625" bestFit="1" customWidth="1"/>
    <col min="7787" max="7787" width="2" customWidth="1"/>
    <col min="7788" max="7788" width="6.5703125" bestFit="1" customWidth="1"/>
    <col min="7789" max="7792" width="11.42578125" customWidth="1"/>
    <col min="7793" max="7793" width="11.28515625" bestFit="1" customWidth="1"/>
    <col min="7794" max="7794" width="15.42578125" customWidth="1"/>
    <col min="7795" max="7795" width="11.42578125" bestFit="1" customWidth="1"/>
    <col min="7796" max="7796" width="13.140625" customWidth="1"/>
    <col min="7797" max="7797" width="8.140625" bestFit="1" customWidth="1"/>
    <col min="7799" max="7799" width="2" customWidth="1"/>
    <col min="7800" max="7800" width="6.5703125" bestFit="1" customWidth="1"/>
    <col min="7801" max="7804" width="11.42578125" customWidth="1"/>
    <col min="7805" max="7805" width="11.28515625" bestFit="1" customWidth="1"/>
    <col min="7806" max="7806" width="15.42578125" customWidth="1"/>
    <col min="7807" max="7807" width="11.42578125" bestFit="1" customWidth="1"/>
    <col min="7808" max="7808" width="13.140625" customWidth="1"/>
    <col min="7809" max="7809" width="8.140625" bestFit="1" customWidth="1"/>
    <col min="7938" max="7938" width="1.7109375" customWidth="1"/>
    <col min="7939" max="7939" width="6.5703125" bestFit="1" customWidth="1"/>
    <col min="7940" max="7940" width="15.85546875" bestFit="1" customWidth="1"/>
    <col min="7941" max="7941" width="9.140625" bestFit="1" customWidth="1"/>
    <col min="7942" max="7942" width="10.7109375" bestFit="1" customWidth="1"/>
    <col min="7943" max="7943" width="10.7109375" customWidth="1"/>
    <col min="7944" max="7944" width="11.140625" bestFit="1" customWidth="1"/>
    <col min="7945" max="7945" width="11.85546875" bestFit="1" customWidth="1"/>
    <col min="7946" max="7946" width="10.5703125" bestFit="1" customWidth="1"/>
    <col min="7947" max="7947" width="7.85546875" bestFit="1" customWidth="1"/>
    <col min="7948" max="7948" width="8.42578125" bestFit="1" customWidth="1"/>
    <col min="7949" max="7949" width="11.42578125" bestFit="1" customWidth="1"/>
    <col min="7950" max="7950" width="13.7109375" bestFit="1" customWidth="1"/>
    <col min="7953" max="7953" width="2.5703125" customWidth="1"/>
    <col min="7954" max="7954" width="6.5703125" bestFit="1" customWidth="1"/>
    <col min="7955" max="7955" width="15.85546875" bestFit="1" customWidth="1"/>
    <col min="7956" max="7956" width="9.140625" bestFit="1" customWidth="1"/>
    <col min="7957" max="7957" width="10.7109375" bestFit="1" customWidth="1"/>
    <col min="7958" max="7958" width="10.7109375" customWidth="1"/>
    <col min="7959" max="7959" width="11.140625" bestFit="1" customWidth="1"/>
    <col min="7960" max="7960" width="11.85546875" bestFit="1" customWidth="1"/>
    <col min="7961" max="7961" width="10.5703125" bestFit="1" customWidth="1"/>
    <col min="7962" max="7962" width="7.85546875" bestFit="1" customWidth="1"/>
    <col min="7963" max="7963" width="8.42578125" bestFit="1" customWidth="1"/>
    <col min="7964" max="7964" width="11.42578125" bestFit="1" customWidth="1"/>
    <col min="7965" max="7965" width="13.7109375" bestFit="1" customWidth="1"/>
    <col min="7968" max="7968" width="2.5703125" customWidth="1"/>
    <col min="7969" max="7969" width="6.5703125" bestFit="1" customWidth="1"/>
    <col min="7970" max="7970" width="15.85546875" bestFit="1" customWidth="1"/>
    <col min="7971" max="7971" width="9.140625" bestFit="1" customWidth="1"/>
    <col min="7972" max="7972" width="10.7109375" bestFit="1" customWidth="1"/>
    <col min="7973" max="7973" width="10.7109375" customWidth="1"/>
    <col min="7974" max="7974" width="11.140625" bestFit="1" customWidth="1"/>
    <col min="7975" max="7975" width="11.85546875" bestFit="1" customWidth="1"/>
    <col min="7976" max="7976" width="10.5703125" bestFit="1" customWidth="1"/>
    <col min="7977" max="7977" width="7.85546875" bestFit="1" customWidth="1"/>
    <col min="7978" max="7978" width="8.42578125" bestFit="1" customWidth="1"/>
    <col min="7979" max="7979" width="11.42578125" bestFit="1" customWidth="1"/>
    <col min="7980" max="7980" width="13.7109375" bestFit="1" customWidth="1"/>
    <col min="7983" max="7983" width="2.140625" customWidth="1"/>
    <col min="7984" max="7984" width="6.5703125" bestFit="1" customWidth="1"/>
    <col min="7985" max="7985" width="10.7109375" customWidth="1"/>
    <col min="7986" max="7986" width="11.7109375" customWidth="1"/>
    <col min="7987" max="7988" width="12.5703125" customWidth="1"/>
    <col min="7989" max="7989" width="11.140625" bestFit="1" customWidth="1"/>
    <col min="7990" max="7990" width="11.85546875" bestFit="1" customWidth="1"/>
    <col min="7991" max="7991" width="10.5703125" bestFit="1" customWidth="1"/>
    <col min="7992" max="7992" width="7.85546875" bestFit="1" customWidth="1"/>
    <col min="7993" max="7993" width="8.42578125" bestFit="1" customWidth="1"/>
    <col min="7994" max="7994" width="11.42578125" bestFit="1" customWidth="1"/>
    <col min="7995" max="7995" width="11.140625" customWidth="1"/>
    <col min="7998" max="7998" width="2.140625" customWidth="1"/>
    <col min="7999" max="7999" width="6.5703125" bestFit="1" customWidth="1"/>
    <col min="8000" max="8000" width="9.140625" customWidth="1"/>
    <col min="8001" max="8001" width="9.140625" bestFit="1" customWidth="1"/>
    <col min="8002" max="8002" width="11.28515625" customWidth="1"/>
    <col min="8003" max="8003" width="11.28515625" bestFit="1" customWidth="1"/>
    <col min="8004" max="8004" width="11.140625" bestFit="1" customWidth="1"/>
    <col min="8005" max="8005" width="11.140625" customWidth="1"/>
    <col min="8006" max="8006" width="10.5703125" bestFit="1" customWidth="1"/>
    <col min="8007" max="8007" width="7.85546875" bestFit="1" customWidth="1"/>
    <col min="8008" max="8008" width="8.42578125" bestFit="1" customWidth="1"/>
    <col min="8009" max="8009" width="8.42578125" customWidth="1"/>
    <col min="8010" max="8010" width="13.7109375" customWidth="1"/>
    <col min="8013" max="8013" width="2.140625" customWidth="1"/>
    <col min="8014" max="8014" width="6.5703125" bestFit="1" customWidth="1"/>
    <col min="8015" max="8018" width="11.42578125" customWidth="1"/>
    <col min="8019" max="8019" width="11.28515625" bestFit="1" customWidth="1"/>
    <col min="8020" max="8020" width="15.42578125" customWidth="1"/>
    <col min="8021" max="8021" width="10.5703125" bestFit="1" customWidth="1"/>
    <col min="8022" max="8022" width="13.140625" customWidth="1"/>
    <col min="8023" max="8024" width="11" customWidth="1"/>
    <col min="8025" max="8025" width="13.7109375" customWidth="1"/>
    <col min="8028" max="8028" width="2.140625" customWidth="1"/>
    <col min="8029" max="8029" width="6.5703125" bestFit="1" customWidth="1"/>
    <col min="8030" max="8033" width="11.42578125" customWidth="1"/>
    <col min="8034" max="8034" width="11.28515625" bestFit="1" customWidth="1"/>
    <col min="8035" max="8035" width="15.42578125" customWidth="1"/>
    <col min="8036" max="8036" width="10.5703125" bestFit="1" customWidth="1"/>
    <col min="8037" max="8037" width="13.140625" customWidth="1"/>
    <col min="8038" max="8038" width="11" customWidth="1"/>
    <col min="8039" max="8039" width="11.42578125" bestFit="1" customWidth="1"/>
    <col min="8040" max="8040" width="13.7109375" customWidth="1"/>
    <col min="8041" max="8041" width="8.140625" bestFit="1" customWidth="1"/>
    <col min="8043" max="8043" width="2" customWidth="1"/>
    <col min="8044" max="8044" width="6.5703125" bestFit="1" customWidth="1"/>
    <col min="8045" max="8048" width="11.42578125" customWidth="1"/>
    <col min="8049" max="8049" width="11.28515625" bestFit="1" customWidth="1"/>
    <col min="8050" max="8050" width="15.42578125" customWidth="1"/>
    <col min="8051" max="8051" width="11.42578125" bestFit="1" customWidth="1"/>
    <col min="8052" max="8052" width="13.140625" customWidth="1"/>
    <col min="8053" max="8053" width="8.140625" bestFit="1" customWidth="1"/>
    <col min="8055" max="8055" width="2" customWidth="1"/>
    <col min="8056" max="8056" width="6.5703125" bestFit="1" customWidth="1"/>
    <col min="8057" max="8060" width="11.42578125" customWidth="1"/>
    <col min="8061" max="8061" width="11.28515625" bestFit="1" customWidth="1"/>
    <col min="8062" max="8062" width="15.42578125" customWidth="1"/>
    <col min="8063" max="8063" width="11.42578125" bestFit="1" customWidth="1"/>
    <col min="8064" max="8064" width="13.140625" customWidth="1"/>
    <col min="8065" max="8065" width="8.140625" bestFit="1" customWidth="1"/>
    <col min="8194" max="8194" width="1.7109375" customWidth="1"/>
    <col min="8195" max="8195" width="6.5703125" bestFit="1" customWidth="1"/>
    <col min="8196" max="8196" width="15.85546875" bestFit="1" customWidth="1"/>
    <col min="8197" max="8197" width="9.140625" bestFit="1" customWidth="1"/>
    <col min="8198" max="8198" width="10.7109375" bestFit="1" customWidth="1"/>
    <col min="8199" max="8199" width="10.7109375" customWidth="1"/>
    <col min="8200" max="8200" width="11.140625" bestFit="1" customWidth="1"/>
    <col min="8201" max="8201" width="11.85546875" bestFit="1" customWidth="1"/>
    <col min="8202" max="8202" width="10.5703125" bestFit="1" customWidth="1"/>
    <col min="8203" max="8203" width="7.85546875" bestFit="1" customWidth="1"/>
    <col min="8204" max="8204" width="8.42578125" bestFit="1" customWidth="1"/>
    <col min="8205" max="8205" width="11.42578125" bestFit="1" customWidth="1"/>
    <col min="8206" max="8206" width="13.7109375" bestFit="1" customWidth="1"/>
    <col min="8209" max="8209" width="2.5703125" customWidth="1"/>
    <col min="8210" max="8210" width="6.5703125" bestFit="1" customWidth="1"/>
    <col min="8211" max="8211" width="15.85546875" bestFit="1" customWidth="1"/>
    <col min="8212" max="8212" width="9.140625" bestFit="1" customWidth="1"/>
    <col min="8213" max="8213" width="10.7109375" bestFit="1" customWidth="1"/>
    <col min="8214" max="8214" width="10.7109375" customWidth="1"/>
    <col min="8215" max="8215" width="11.140625" bestFit="1" customWidth="1"/>
    <col min="8216" max="8216" width="11.85546875" bestFit="1" customWidth="1"/>
    <col min="8217" max="8217" width="10.5703125" bestFit="1" customWidth="1"/>
    <col min="8218" max="8218" width="7.85546875" bestFit="1" customWidth="1"/>
    <col min="8219" max="8219" width="8.42578125" bestFit="1" customWidth="1"/>
    <col min="8220" max="8220" width="11.42578125" bestFit="1" customWidth="1"/>
    <col min="8221" max="8221" width="13.7109375" bestFit="1" customWidth="1"/>
    <col min="8224" max="8224" width="2.5703125" customWidth="1"/>
    <col min="8225" max="8225" width="6.5703125" bestFit="1" customWidth="1"/>
    <col min="8226" max="8226" width="15.85546875" bestFit="1" customWidth="1"/>
    <col min="8227" max="8227" width="9.140625" bestFit="1" customWidth="1"/>
    <col min="8228" max="8228" width="10.7109375" bestFit="1" customWidth="1"/>
    <col min="8229" max="8229" width="10.7109375" customWidth="1"/>
    <col min="8230" max="8230" width="11.140625" bestFit="1" customWidth="1"/>
    <col min="8231" max="8231" width="11.85546875" bestFit="1" customWidth="1"/>
    <col min="8232" max="8232" width="10.5703125" bestFit="1" customWidth="1"/>
    <col min="8233" max="8233" width="7.85546875" bestFit="1" customWidth="1"/>
    <col min="8234" max="8234" width="8.42578125" bestFit="1" customWidth="1"/>
    <col min="8235" max="8235" width="11.42578125" bestFit="1" customWidth="1"/>
    <col min="8236" max="8236" width="13.7109375" bestFit="1" customWidth="1"/>
    <col min="8239" max="8239" width="2.140625" customWidth="1"/>
    <col min="8240" max="8240" width="6.5703125" bestFit="1" customWidth="1"/>
    <col min="8241" max="8241" width="10.7109375" customWidth="1"/>
    <col min="8242" max="8242" width="11.7109375" customWidth="1"/>
    <col min="8243" max="8244" width="12.5703125" customWidth="1"/>
    <col min="8245" max="8245" width="11.140625" bestFit="1" customWidth="1"/>
    <col min="8246" max="8246" width="11.85546875" bestFit="1" customWidth="1"/>
    <col min="8247" max="8247" width="10.5703125" bestFit="1" customWidth="1"/>
    <col min="8248" max="8248" width="7.85546875" bestFit="1" customWidth="1"/>
    <col min="8249" max="8249" width="8.42578125" bestFit="1" customWidth="1"/>
    <col min="8250" max="8250" width="11.42578125" bestFit="1" customWidth="1"/>
    <col min="8251" max="8251" width="11.140625" customWidth="1"/>
    <col min="8254" max="8254" width="2.140625" customWidth="1"/>
    <col min="8255" max="8255" width="6.5703125" bestFit="1" customWidth="1"/>
    <col min="8256" max="8256" width="9.140625" customWidth="1"/>
    <col min="8257" max="8257" width="9.140625" bestFit="1" customWidth="1"/>
    <col min="8258" max="8258" width="11.28515625" customWidth="1"/>
    <col min="8259" max="8259" width="11.28515625" bestFit="1" customWidth="1"/>
    <col min="8260" max="8260" width="11.140625" bestFit="1" customWidth="1"/>
    <col min="8261" max="8261" width="11.140625" customWidth="1"/>
    <col min="8262" max="8262" width="10.5703125" bestFit="1" customWidth="1"/>
    <col min="8263" max="8263" width="7.85546875" bestFit="1" customWidth="1"/>
    <col min="8264" max="8264" width="8.42578125" bestFit="1" customWidth="1"/>
    <col min="8265" max="8265" width="8.42578125" customWidth="1"/>
    <col min="8266" max="8266" width="13.7109375" customWidth="1"/>
    <col min="8269" max="8269" width="2.140625" customWidth="1"/>
    <col min="8270" max="8270" width="6.5703125" bestFit="1" customWidth="1"/>
    <col min="8271" max="8274" width="11.42578125" customWidth="1"/>
    <col min="8275" max="8275" width="11.28515625" bestFit="1" customWidth="1"/>
    <col min="8276" max="8276" width="15.42578125" customWidth="1"/>
    <col min="8277" max="8277" width="10.5703125" bestFit="1" customWidth="1"/>
    <col min="8278" max="8278" width="13.140625" customWidth="1"/>
    <col min="8279" max="8280" width="11" customWidth="1"/>
    <col min="8281" max="8281" width="13.7109375" customWidth="1"/>
    <col min="8284" max="8284" width="2.140625" customWidth="1"/>
    <col min="8285" max="8285" width="6.5703125" bestFit="1" customWidth="1"/>
    <col min="8286" max="8289" width="11.42578125" customWidth="1"/>
    <col min="8290" max="8290" width="11.28515625" bestFit="1" customWidth="1"/>
    <col min="8291" max="8291" width="15.42578125" customWidth="1"/>
    <col min="8292" max="8292" width="10.5703125" bestFit="1" customWidth="1"/>
    <col min="8293" max="8293" width="13.140625" customWidth="1"/>
    <col min="8294" max="8294" width="11" customWidth="1"/>
    <col min="8295" max="8295" width="11.42578125" bestFit="1" customWidth="1"/>
    <col min="8296" max="8296" width="13.7109375" customWidth="1"/>
    <col min="8297" max="8297" width="8.140625" bestFit="1" customWidth="1"/>
    <col min="8299" max="8299" width="2" customWidth="1"/>
    <col min="8300" max="8300" width="6.5703125" bestFit="1" customWidth="1"/>
    <col min="8301" max="8304" width="11.42578125" customWidth="1"/>
    <col min="8305" max="8305" width="11.28515625" bestFit="1" customWidth="1"/>
    <col min="8306" max="8306" width="15.42578125" customWidth="1"/>
    <col min="8307" max="8307" width="11.42578125" bestFit="1" customWidth="1"/>
    <col min="8308" max="8308" width="13.140625" customWidth="1"/>
    <col min="8309" max="8309" width="8.140625" bestFit="1" customWidth="1"/>
    <col min="8311" max="8311" width="2" customWidth="1"/>
    <col min="8312" max="8312" width="6.5703125" bestFit="1" customWidth="1"/>
    <col min="8313" max="8316" width="11.42578125" customWidth="1"/>
    <col min="8317" max="8317" width="11.28515625" bestFit="1" customWidth="1"/>
    <col min="8318" max="8318" width="15.42578125" customWidth="1"/>
    <col min="8319" max="8319" width="11.42578125" bestFit="1" customWidth="1"/>
    <col min="8320" max="8320" width="13.140625" customWidth="1"/>
    <col min="8321" max="8321" width="8.140625" bestFit="1" customWidth="1"/>
    <col min="8450" max="8450" width="1.7109375" customWidth="1"/>
    <col min="8451" max="8451" width="6.5703125" bestFit="1" customWidth="1"/>
    <col min="8452" max="8452" width="15.85546875" bestFit="1" customWidth="1"/>
    <col min="8453" max="8453" width="9.140625" bestFit="1" customWidth="1"/>
    <col min="8454" max="8454" width="10.7109375" bestFit="1" customWidth="1"/>
    <col min="8455" max="8455" width="10.7109375" customWidth="1"/>
    <col min="8456" max="8456" width="11.140625" bestFit="1" customWidth="1"/>
    <col min="8457" max="8457" width="11.85546875" bestFit="1" customWidth="1"/>
    <col min="8458" max="8458" width="10.5703125" bestFit="1" customWidth="1"/>
    <col min="8459" max="8459" width="7.85546875" bestFit="1" customWidth="1"/>
    <col min="8460" max="8460" width="8.42578125" bestFit="1" customWidth="1"/>
    <col min="8461" max="8461" width="11.42578125" bestFit="1" customWidth="1"/>
    <col min="8462" max="8462" width="13.7109375" bestFit="1" customWidth="1"/>
    <col min="8465" max="8465" width="2.5703125" customWidth="1"/>
    <col min="8466" max="8466" width="6.5703125" bestFit="1" customWidth="1"/>
    <col min="8467" max="8467" width="15.85546875" bestFit="1" customWidth="1"/>
    <col min="8468" max="8468" width="9.140625" bestFit="1" customWidth="1"/>
    <col min="8469" max="8469" width="10.7109375" bestFit="1" customWidth="1"/>
    <col min="8470" max="8470" width="10.7109375" customWidth="1"/>
    <col min="8471" max="8471" width="11.140625" bestFit="1" customWidth="1"/>
    <col min="8472" max="8472" width="11.85546875" bestFit="1" customWidth="1"/>
    <col min="8473" max="8473" width="10.5703125" bestFit="1" customWidth="1"/>
    <col min="8474" max="8474" width="7.85546875" bestFit="1" customWidth="1"/>
    <col min="8475" max="8475" width="8.42578125" bestFit="1" customWidth="1"/>
    <col min="8476" max="8476" width="11.42578125" bestFit="1" customWidth="1"/>
    <col min="8477" max="8477" width="13.7109375" bestFit="1" customWidth="1"/>
    <col min="8480" max="8480" width="2.5703125" customWidth="1"/>
    <col min="8481" max="8481" width="6.5703125" bestFit="1" customWidth="1"/>
    <col min="8482" max="8482" width="15.85546875" bestFit="1" customWidth="1"/>
    <col min="8483" max="8483" width="9.140625" bestFit="1" customWidth="1"/>
    <col min="8484" max="8484" width="10.7109375" bestFit="1" customWidth="1"/>
    <col min="8485" max="8485" width="10.7109375" customWidth="1"/>
    <col min="8486" max="8486" width="11.140625" bestFit="1" customWidth="1"/>
    <col min="8487" max="8487" width="11.85546875" bestFit="1" customWidth="1"/>
    <col min="8488" max="8488" width="10.5703125" bestFit="1" customWidth="1"/>
    <col min="8489" max="8489" width="7.85546875" bestFit="1" customWidth="1"/>
    <col min="8490" max="8490" width="8.42578125" bestFit="1" customWidth="1"/>
    <col min="8491" max="8491" width="11.42578125" bestFit="1" customWidth="1"/>
    <col min="8492" max="8492" width="13.7109375" bestFit="1" customWidth="1"/>
    <col min="8495" max="8495" width="2.140625" customWidth="1"/>
    <col min="8496" max="8496" width="6.5703125" bestFit="1" customWidth="1"/>
    <col min="8497" max="8497" width="10.7109375" customWidth="1"/>
    <col min="8498" max="8498" width="11.7109375" customWidth="1"/>
    <col min="8499" max="8500" width="12.5703125" customWidth="1"/>
    <col min="8501" max="8501" width="11.140625" bestFit="1" customWidth="1"/>
    <col min="8502" max="8502" width="11.85546875" bestFit="1" customWidth="1"/>
    <col min="8503" max="8503" width="10.5703125" bestFit="1" customWidth="1"/>
    <col min="8504" max="8504" width="7.85546875" bestFit="1" customWidth="1"/>
    <col min="8505" max="8505" width="8.42578125" bestFit="1" customWidth="1"/>
    <col min="8506" max="8506" width="11.42578125" bestFit="1" customWidth="1"/>
    <col min="8507" max="8507" width="11.140625" customWidth="1"/>
    <col min="8510" max="8510" width="2.140625" customWidth="1"/>
    <col min="8511" max="8511" width="6.5703125" bestFit="1" customWidth="1"/>
    <col min="8512" max="8512" width="9.140625" customWidth="1"/>
    <col min="8513" max="8513" width="9.140625" bestFit="1" customWidth="1"/>
    <col min="8514" max="8514" width="11.28515625" customWidth="1"/>
    <col min="8515" max="8515" width="11.28515625" bestFit="1" customWidth="1"/>
    <col min="8516" max="8516" width="11.140625" bestFit="1" customWidth="1"/>
    <col min="8517" max="8517" width="11.140625" customWidth="1"/>
    <col min="8518" max="8518" width="10.5703125" bestFit="1" customWidth="1"/>
    <col min="8519" max="8519" width="7.85546875" bestFit="1" customWidth="1"/>
    <col min="8520" max="8520" width="8.42578125" bestFit="1" customWidth="1"/>
    <col min="8521" max="8521" width="8.42578125" customWidth="1"/>
    <col min="8522" max="8522" width="13.7109375" customWidth="1"/>
    <col min="8525" max="8525" width="2.140625" customWidth="1"/>
    <col min="8526" max="8526" width="6.5703125" bestFit="1" customWidth="1"/>
    <col min="8527" max="8530" width="11.42578125" customWidth="1"/>
    <col min="8531" max="8531" width="11.28515625" bestFit="1" customWidth="1"/>
    <col min="8532" max="8532" width="15.42578125" customWidth="1"/>
    <col min="8533" max="8533" width="10.5703125" bestFit="1" customWidth="1"/>
    <col min="8534" max="8534" width="13.140625" customWidth="1"/>
    <col min="8535" max="8536" width="11" customWidth="1"/>
    <col min="8537" max="8537" width="13.7109375" customWidth="1"/>
    <col min="8540" max="8540" width="2.140625" customWidth="1"/>
    <col min="8541" max="8541" width="6.5703125" bestFit="1" customWidth="1"/>
    <col min="8542" max="8545" width="11.42578125" customWidth="1"/>
    <col min="8546" max="8546" width="11.28515625" bestFit="1" customWidth="1"/>
    <col min="8547" max="8547" width="15.42578125" customWidth="1"/>
    <col min="8548" max="8548" width="10.5703125" bestFit="1" customWidth="1"/>
    <col min="8549" max="8549" width="13.140625" customWidth="1"/>
    <col min="8550" max="8550" width="11" customWidth="1"/>
    <col min="8551" max="8551" width="11.42578125" bestFit="1" customWidth="1"/>
    <col min="8552" max="8552" width="13.7109375" customWidth="1"/>
    <col min="8553" max="8553" width="8.140625" bestFit="1" customWidth="1"/>
    <col min="8555" max="8555" width="2" customWidth="1"/>
    <col min="8556" max="8556" width="6.5703125" bestFit="1" customWidth="1"/>
    <col min="8557" max="8560" width="11.42578125" customWidth="1"/>
    <col min="8561" max="8561" width="11.28515625" bestFit="1" customWidth="1"/>
    <col min="8562" max="8562" width="15.42578125" customWidth="1"/>
    <col min="8563" max="8563" width="11.42578125" bestFit="1" customWidth="1"/>
    <col min="8564" max="8564" width="13.140625" customWidth="1"/>
    <col min="8565" max="8565" width="8.140625" bestFit="1" customWidth="1"/>
    <col min="8567" max="8567" width="2" customWidth="1"/>
    <col min="8568" max="8568" width="6.5703125" bestFit="1" customWidth="1"/>
    <col min="8569" max="8572" width="11.42578125" customWidth="1"/>
    <col min="8573" max="8573" width="11.28515625" bestFit="1" customWidth="1"/>
    <col min="8574" max="8574" width="15.42578125" customWidth="1"/>
    <col min="8575" max="8575" width="11.42578125" bestFit="1" customWidth="1"/>
    <col min="8576" max="8576" width="13.140625" customWidth="1"/>
    <col min="8577" max="8577" width="8.140625" bestFit="1" customWidth="1"/>
    <col min="8706" max="8706" width="1.7109375" customWidth="1"/>
    <col min="8707" max="8707" width="6.5703125" bestFit="1" customWidth="1"/>
    <col min="8708" max="8708" width="15.85546875" bestFit="1" customWidth="1"/>
    <col min="8709" max="8709" width="9.140625" bestFit="1" customWidth="1"/>
    <col min="8710" max="8710" width="10.7109375" bestFit="1" customWidth="1"/>
    <col min="8711" max="8711" width="10.7109375" customWidth="1"/>
    <col min="8712" max="8712" width="11.140625" bestFit="1" customWidth="1"/>
    <col min="8713" max="8713" width="11.85546875" bestFit="1" customWidth="1"/>
    <col min="8714" max="8714" width="10.5703125" bestFit="1" customWidth="1"/>
    <col min="8715" max="8715" width="7.85546875" bestFit="1" customWidth="1"/>
    <col min="8716" max="8716" width="8.42578125" bestFit="1" customWidth="1"/>
    <col min="8717" max="8717" width="11.42578125" bestFit="1" customWidth="1"/>
    <col min="8718" max="8718" width="13.7109375" bestFit="1" customWidth="1"/>
    <col min="8721" max="8721" width="2.5703125" customWidth="1"/>
    <col min="8722" max="8722" width="6.5703125" bestFit="1" customWidth="1"/>
    <col min="8723" max="8723" width="15.85546875" bestFit="1" customWidth="1"/>
    <col min="8724" max="8724" width="9.140625" bestFit="1" customWidth="1"/>
    <col min="8725" max="8725" width="10.7109375" bestFit="1" customWidth="1"/>
    <col min="8726" max="8726" width="10.7109375" customWidth="1"/>
    <col min="8727" max="8727" width="11.140625" bestFit="1" customWidth="1"/>
    <col min="8728" max="8728" width="11.85546875" bestFit="1" customWidth="1"/>
    <col min="8729" max="8729" width="10.5703125" bestFit="1" customWidth="1"/>
    <col min="8730" max="8730" width="7.85546875" bestFit="1" customWidth="1"/>
    <col min="8731" max="8731" width="8.42578125" bestFit="1" customWidth="1"/>
    <col min="8732" max="8732" width="11.42578125" bestFit="1" customWidth="1"/>
    <col min="8733" max="8733" width="13.7109375" bestFit="1" customWidth="1"/>
    <col min="8736" max="8736" width="2.5703125" customWidth="1"/>
    <col min="8737" max="8737" width="6.5703125" bestFit="1" customWidth="1"/>
    <col min="8738" max="8738" width="15.85546875" bestFit="1" customWidth="1"/>
    <col min="8739" max="8739" width="9.140625" bestFit="1" customWidth="1"/>
    <col min="8740" max="8740" width="10.7109375" bestFit="1" customWidth="1"/>
    <col min="8741" max="8741" width="10.7109375" customWidth="1"/>
    <col min="8742" max="8742" width="11.140625" bestFit="1" customWidth="1"/>
    <col min="8743" max="8743" width="11.85546875" bestFit="1" customWidth="1"/>
    <col min="8744" max="8744" width="10.5703125" bestFit="1" customWidth="1"/>
    <col min="8745" max="8745" width="7.85546875" bestFit="1" customWidth="1"/>
    <col min="8746" max="8746" width="8.42578125" bestFit="1" customWidth="1"/>
    <col min="8747" max="8747" width="11.42578125" bestFit="1" customWidth="1"/>
    <col min="8748" max="8748" width="13.7109375" bestFit="1" customWidth="1"/>
    <col min="8751" max="8751" width="2.140625" customWidth="1"/>
    <col min="8752" max="8752" width="6.5703125" bestFit="1" customWidth="1"/>
    <col min="8753" max="8753" width="10.7109375" customWidth="1"/>
    <col min="8754" max="8754" width="11.7109375" customWidth="1"/>
    <col min="8755" max="8756" width="12.5703125" customWidth="1"/>
    <col min="8757" max="8757" width="11.140625" bestFit="1" customWidth="1"/>
    <col min="8758" max="8758" width="11.85546875" bestFit="1" customWidth="1"/>
    <col min="8759" max="8759" width="10.5703125" bestFit="1" customWidth="1"/>
    <col min="8760" max="8760" width="7.85546875" bestFit="1" customWidth="1"/>
    <col min="8761" max="8761" width="8.42578125" bestFit="1" customWidth="1"/>
    <col min="8762" max="8762" width="11.42578125" bestFit="1" customWidth="1"/>
    <col min="8763" max="8763" width="11.140625" customWidth="1"/>
    <col min="8766" max="8766" width="2.140625" customWidth="1"/>
    <col min="8767" max="8767" width="6.5703125" bestFit="1" customWidth="1"/>
    <col min="8768" max="8768" width="9.140625" customWidth="1"/>
    <col min="8769" max="8769" width="9.140625" bestFit="1" customWidth="1"/>
    <col min="8770" max="8770" width="11.28515625" customWidth="1"/>
    <col min="8771" max="8771" width="11.28515625" bestFit="1" customWidth="1"/>
    <col min="8772" max="8772" width="11.140625" bestFit="1" customWidth="1"/>
    <col min="8773" max="8773" width="11.140625" customWidth="1"/>
    <col min="8774" max="8774" width="10.5703125" bestFit="1" customWidth="1"/>
    <col min="8775" max="8775" width="7.85546875" bestFit="1" customWidth="1"/>
    <col min="8776" max="8776" width="8.42578125" bestFit="1" customWidth="1"/>
    <col min="8777" max="8777" width="8.42578125" customWidth="1"/>
    <col min="8778" max="8778" width="13.7109375" customWidth="1"/>
    <col min="8781" max="8781" width="2.140625" customWidth="1"/>
    <col min="8782" max="8782" width="6.5703125" bestFit="1" customWidth="1"/>
    <col min="8783" max="8786" width="11.42578125" customWidth="1"/>
    <col min="8787" max="8787" width="11.28515625" bestFit="1" customWidth="1"/>
    <col min="8788" max="8788" width="15.42578125" customWidth="1"/>
    <col min="8789" max="8789" width="10.5703125" bestFit="1" customWidth="1"/>
    <col min="8790" max="8790" width="13.140625" customWidth="1"/>
    <col min="8791" max="8792" width="11" customWidth="1"/>
    <col min="8793" max="8793" width="13.7109375" customWidth="1"/>
    <col min="8796" max="8796" width="2.140625" customWidth="1"/>
    <col min="8797" max="8797" width="6.5703125" bestFit="1" customWidth="1"/>
    <col min="8798" max="8801" width="11.42578125" customWidth="1"/>
    <col min="8802" max="8802" width="11.28515625" bestFit="1" customWidth="1"/>
    <col min="8803" max="8803" width="15.42578125" customWidth="1"/>
    <col min="8804" max="8804" width="10.5703125" bestFit="1" customWidth="1"/>
    <col min="8805" max="8805" width="13.140625" customWidth="1"/>
    <col min="8806" max="8806" width="11" customWidth="1"/>
    <col min="8807" max="8807" width="11.42578125" bestFit="1" customWidth="1"/>
    <col min="8808" max="8808" width="13.7109375" customWidth="1"/>
    <col min="8809" max="8809" width="8.140625" bestFit="1" customWidth="1"/>
    <col min="8811" max="8811" width="2" customWidth="1"/>
    <col min="8812" max="8812" width="6.5703125" bestFit="1" customWidth="1"/>
    <col min="8813" max="8816" width="11.42578125" customWidth="1"/>
    <col min="8817" max="8817" width="11.28515625" bestFit="1" customWidth="1"/>
    <col min="8818" max="8818" width="15.42578125" customWidth="1"/>
    <col min="8819" max="8819" width="11.42578125" bestFit="1" customWidth="1"/>
    <col min="8820" max="8820" width="13.140625" customWidth="1"/>
    <col min="8821" max="8821" width="8.140625" bestFit="1" customWidth="1"/>
    <col min="8823" max="8823" width="2" customWidth="1"/>
    <col min="8824" max="8824" width="6.5703125" bestFit="1" customWidth="1"/>
    <col min="8825" max="8828" width="11.42578125" customWidth="1"/>
    <col min="8829" max="8829" width="11.28515625" bestFit="1" customWidth="1"/>
    <col min="8830" max="8830" width="15.42578125" customWidth="1"/>
    <col min="8831" max="8831" width="11.42578125" bestFit="1" customWidth="1"/>
    <col min="8832" max="8832" width="13.140625" customWidth="1"/>
    <col min="8833" max="8833" width="8.140625" bestFit="1" customWidth="1"/>
    <col min="8962" max="8962" width="1.7109375" customWidth="1"/>
    <col min="8963" max="8963" width="6.5703125" bestFit="1" customWidth="1"/>
    <col min="8964" max="8964" width="15.85546875" bestFit="1" customWidth="1"/>
    <col min="8965" max="8965" width="9.140625" bestFit="1" customWidth="1"/>
    <col min="8966" max="8966" width="10.7109375" bestFit="1" customWidth="1"/>
    <col min="8967" max="8967" width="10.7109375" customWidth="1"/>
    <col min="8968" max="8968" width="11.140625" bestFit="1" customWidth="1"/>
    <col min="8969" max="8969" width="11.85546875" bestFit="1" customWidth="1"/>
    <col min="8970" max="8970" width="10.5703125" bestFit="1" customWidth="1"/>
    <col min="8971" max="8971" width="7.85546875" bestFit="1" customWidth="1"/>
    <col min="8972" max="8972" width="8.42578125" bestFit="1" customWidth="1"/>
    <col min="8973" max="8973" width="11.42578125" bestFit="1" customWidth="1"/>
    <col min="8974" max="8974" width="13.7109375" bestFit="1" customWidth="1"/>
    <col min="8977" max="8977" width="2.5703125" customWidth="1"/>
    <col min="8978" max="8978" width="6.5703125" bestFit="1" customWidth="1"/>
    <col min="8979" max="8979" width="15.85546875" bestFit="1" customWidth="1"/>
    <col min="8980" max="8980" width="9.140625" bestFit="1" customWidth="1"/>
    <col min="8981" max="8981" width="10.7109375" bestFit="1" customWidth="1"/>
    <col min="8982" max="8982" width="10.7109375" customWidth="1"/>
    <col min="8983" max="8983" width="11.140625" bestFit="1" customWidth="1"/>
    <col min="8984" max="8984" width="11.85546875" bestFit="1" customWidth="1"/>
    <col min="8985" max="8985" width="10.5703125" bestFit="1" customWidth="1"/>
    <col min="8986" max="8986" width="7.85546875" bestFit="1" customWidth="1"/>
    <col min="8987" max="8987" width="8.42578125" bestFit="1" customWidth="1"/>
    <col min="8988" max="8988" width="11.42578125" bestFit="1" customWidth="1"/>
    <col min="8989" max="8989" width="13.7109375" bestFit="1" customWidth="1"/>
    <col min="8992" max="8992" width="2.5703125" customWidth="1"/>
    <col min="8993" max="8993" width="6.5703125" bestFit="1" customWidth="1"/>
    <col min="8994" max="8994" width="15.85546875" bestFit="1" customWidth="1"/>
    <col min="8995" max="8995" width="9.140625" bestFit="1" customWidth="1"/>
    <col min="8996" max="8996" width="10.7109375" bestFit="1" customWidth="1"/>
    <col min="8997" max="8997" width="10.7109375" customWidth="1"/>
    <col min="8998" max="8998" width="11.140625" bestFit="1" customWidth="1"/>
    <col min="8999" max="8999" width="11.85546875" bestFit="1" customWidth="1"/>
    <col min="9000" max="9000" width="10.5703125" bestFit="1" customWidth="1"/>
    <col min="9001" max="9001" width="7.85546875" bestFit="1" customWidth="1"/>
    <col min="9002" max="9002" width="8.42578125" bestFit="1" customWidth="1"/>
    <col min="9003" max="9003" width="11.42578125" bestFit="1" customWidth="1"/>
    <col min="9004" max="9004" width="13.7109375" bestFit="1" customWidth="1"/>
    <col min="9007" max="9007" width="2.140625" customWidth="1"/>
    <col min="9008" max="9008" width="6.5703125" bestFit="1" customWidth="1"/>
    <col min="9009" max="9009" width="10.7109375" customWidth="1"/>
    <col min="9010" max="9010" width="11.7109375" customWidth="1"/>
    <col min="9011" max="9012" width="12.5703125" customWidth="1"/>
    <col min="9013" max="9013" width="11.140625" bestFit="1" customWidth="1"/>
    <col min="9014" max="9014" width="11.85546875" bestFit="1" customWidth="1"/>
    <col min="9015" max="9015" width="10.5703125" bestFit="1" customWidth="1"/>
    <col min="9016" max="9016" width="7.85546875" bestFit="1" customWidth="1"/>
    <col min="9017" max="9017" width="8.42578125" bestFit="1" customWidth="1"/>
    <col min="9018" max="9018" width="11.42578125" bestFit="1" customWidth="1"/>
    <col min="9019" max="9019" width="11.140625" customWidth="1"/>
    <col min="9022" max="9022" width="2.140625" customWidth="1"/>
    <col min="9023" max="9023" width="6.5703125" bestFit="1" customWidth="1"/>
    <col min="9024" max="9024" width="9.140625" customWidth="1"/>
    <col min="9025" max="9025" width="9.140625" bestFit="1" customWidth="1"/>
    <col min="9026" max="9026" width="11.28515625" customWidth="1"/>
    <col min="9027" max="9027" width="11.28515625" bestFit="1" customWidth="1"/>
    <col min="9028" max="9028" width="11.140625" bestFit="1" customWidth="1"/>
    <col min="9029" max="9029" width="11.140625" customWidth="1"/>
    <col min="9030" max="9030" width="10.5703125" bestFit="1" customWidth="1"/>
    <col min="9031" max="9031" width="7.85546875" bestFit="1" customWidth="1"/>
    <col min="9032" max="9032" width="8.42578125" bestFit="1" customWidth="1"/>
    <col min="9033" max="9033" width="8.42578125" customWidth="1"/>
    <col min="9034" max="9034" width="13.7109375" customWidth="1"/>
    <col min="9037" max="9037" width="2.140625" customWidth="1"/>
    <col min="9038" max="9038" width="6.5703125" bestFit="1" customWidth="1"/>
    <col min="9039" max="9042" width="11.42578125" customWidth="1"/>
    <col min="9043" max="9043" width="11.28515625" bestFit="1" customWidth="1"/>
    <col min="9044" max="9044" width="15.42578125" customWidth="1"/>
    <col min="9045" max="9045" width="10.5703125" bestFit="1" customWidth="1"/>
    <col min="9046" max="9046" width="13.140625" customWidth="1"/>
    <col min="9047" max="9048" width="11" customWidth="1"/>
    <col min="9049" max="9049" width="13.7109375" customWidth="1"/>
    <col min="9052" max="9052" width="2.140625" customWidth="1"/>
    <col min="9053" max="9053" width="6.5703125" bestFit="1" customWidth="1"/>
    <col min="9054" max="9057" width="11.42578125" customWidth="1"/>
    <col min="9058" max="9058" width="11.28515625" bestFit="1" customWidth="1"/>
    <col min="9059" max="9059" width="15.42578125" customWidth="1"/>
    <col min="9060" max="9060" width="10.5703125" bestFit="1" customWidth="1"/>
    <col min="9061" max="9061" width="13.140625" customWidth="1"/>
    <col min="9062" max="9062" width="11" customWidth="1"/>
    <col min="9063" max="9063" width="11.42578125" bestFit="1" customWidth="1"/>
    <col min="9064" max="9064" width="13.7109375" customWidth="1"/>
    <col min="9065" max="9065" width="8.140625" bestFit="1" customWidth="1"/>
    <col min="9067" max="9067" width="2" customWidth="1"/>
    <col min="9068" max="9068" width="6.5703125" bestFit="1" customWidth="1"/>
    <col min="9069" max="9072" width="11.42578125" customWidth="1"/>
    <col min="9073" max="9073" width="11.28515625" bestFit="1" customWidth="1"/>
    <col min="9074" max="9074" width="15.42578125" customWidth="1"/>
    <col min="9075" max="9075" width="11.42578125" bestFit="1" customWidth="1"/>
    <col min="9076" max="9076" width="13.140625" customWidth="1"/>
    <col min="9077" max="9077" width="8.140625" bestFit="1" customWidth="1"/>
    <col min="9079" max="9079" width="2" customWidth="1"/>
    <col min="9080" max="9080" width="6.5703125" bestFit="1" customWidth="1"/>
    <col min="9081" max="9084" width="11.42578125" customWidth="1"/>
    <col min="9085" max="9085" width="11.28515625" bestFit="1" customWidth="1"/>
    <col min="9086" max="9086" width="15.42578125" customWidth="1"/>
    <col min="9087" max="9087" width="11.42578125" bestFit="1" customWidth="1"/>
    <col min="9088" max="9088" width="13.140625" customWidth="1"/>
    <col min="9089" max="9089" width="8.140625" bestFit="1" customWidth="1"/>
    <col min="9218" max="9218" width="1.7109375" customWidth="1"/>
    <col min="9219" max="9219" width="6.5703125" bestFit="1" customWidth="1"/>
    <col min="9220" max="9220" width="15.85546875" bestFit="1" customWidth="1"/>
    <col min="9221" max="9221" width="9.140625" bestFit="1" customWidth="1"/>
    <col min="9222" max="9222" width="10.7109375" bestFit="1" customWidth="1"/>
    <col min="9223" max="9223" width="10.7109375" customWidth="1"/>
    <col min="9224" max="9224" width="11.140625" bestFit="1" customWidth="1"/>
    <col min="9225" max="9225" width="11.85546875" bestFit="1" customWidth="1"/>
    <col min="9226" max="9226" width="10.5703125" bestFit="1" customWidth="1"/>
    <col min="9227" max="9227" width="7.85546875" bestFit="1" customWidth="1"/>
    <col min="9228" max="9228" width="8.42578125" bestFit="1" customWidth="1"/>
    <col min="9229" max="9229" width="11.42578125" bestFit="1" customWidth="1"/>
    <col min="9230" max="9230" width="13.7109375" bestFit="1" customWidth="1"/>
    <col min="9233" max="9233" width="2.5703125" customWidth="1"/>
    <col min="9234" max="9234" width="6.5703125" bestFit="1" customWidth="1"/>
    <col min="9235" max="9235" width="15.85546875" bestFit="1" customWidth="1"/>
    <col min="9236" max="9236" width="9.140625" bestFit="1" customWidth="1"/>
    <col min="9237" max="9237" width="10.7109375" bestFit="1" customWidth="1"/>
    <col min="9238" max="9238" width="10.7109375" customWidth="1"/>
    <col min="9239" max="9239" width="11.140625" bestFit="1" customWidth="1"/>
    <col min="9240" max="9240" width="11.85546875" bestFit="1" customWidth="1"/>
    <col min="9241" max="9241" width="10.5703125" bestFit="1" customWidth="1"/>
    <col min="9242" max="9242" width="7.85546875" bestFit="1" customWidth="1"/>
    <col min="9243" max="9243" width="8.42578125" bestFit="1" customWidth="1"/>
    <col min="9244" max="9244" width="11.42578125" bestFit="1" customWidth="1"/>
    <col min="9245" max="9245" width="13.7109375" bestFit="1" customWidth="1"/>
    <col min="9248" max="9248" width="2.5703125" customWidth="1"/>
    <col min="9249" max="9249" width="6.5703125" bestFit="1" customWidth="1"/>
    <col min="9250" max="9250" width="15.85546875" bestFit="1" customWidth="1"/>
    <col min="9251" max="9251" width="9.140625" bestFit="1" customWidth="1"/>
    <col min="9252" max="9252" width="10.7109375" bestFit="1" customWidth="1"/>
    <col min="9253" max="9253" width="10.7109375" customWidth="1"/>
    <col min="9254" max="9254" width="11.140625" bestFit="1" customWidth="1"/>
    <col min="9255" max="9255" width="11.85546875" bestFit="1" customWidth="1"/>
    <col min="9256" max="9256" width="10.5703125" bestFit="1" customWidth="1"/>
    <col min="9257" max="9257" width="7.85546875" bestFit="1" customWidth="1"/>
    <col min="9258" max="9258" width="8.42578125" bestFit="1" customWidth="1"/>
    <col min="9259" max="9259" width="11.42578125" bestFit="1" customWidth="1"/>
    <col min="9260" max="9260" width="13.7109375" bestFit="1" customWidth="1"/>
    <col min="9263" max="9263" width="2.140625" customWidth="1"/>
    <col min="9264" max="9264" width="6.5703125" bestFit="1" customWidth="1"/>
    <col min="9265" max="9265" width="10.7109375" customWidth="1"/>
    <col min="9266" max="9266" width="11.7109375" customWidth="1"/>
    <col min="9267" max="9268" width="12.5703125" customWidth="1"/>
    <col min="9269" max="9269" width="11.140625" bestFit="1" customWidth="1"/>
    <col min="9270" max="9270" width="11.85546875" bestFit="1" customWidth="1"/>
    <col min="9271" max="9271" width="10.5703125" bestFit="1" customWidth="1"/>
    <col min="9272" max="9272" width="7.85546875" bestFit="1" customWidth="1"/>
    <col min="9273" max="9273" width="8.42578125" bestFit="1" customWidth="1"/>
    <col min="9274" max="9274" width="11.42578125" bestFit="1" customWidth="1"/>
    <col min="9275" max="9275" width="11.140625" customWidth="1"/>
    <col min="9278" max="9278" width="2.140625" customWidth="1"/>
    <col min="9279" max="9279" width="6.5703125" bestFit="1" customWidth="1"/>
    <col min="9280" max="9280" width="9.140625" customWidth="1"/>
    <col min="9281" max="9281" width="9.140625" bestFit="1" customWidth="1"/>
    <col min="9282" max="9282" width="11.28515625" customWidth="1"/>
    <col min="9283" max="9283" width="11.28515625" bestFit="1" customWidth="1"/>
    <col min="9284" max="9284" width="11.140625" bestFit="1" customWidth="1"/>
    <col min="9285" max="9285" width="11.140625" customWidth="1"/>
    <col min="9286" max="9286" width="10.5703125" bestFit="1" customWidth="1"/>
    <col min="9287" max="9287" width="7.85546875" bestFit="1" customWidth="1"/>
    <col min="9288" max="9288" width="8.42578125" bestFit="1" customWidth="1"/>
    <col min="9289" max="9289" width="8.42578125" customWidth="1"/>
    <col min="9290" max="9290" width="13.7109375" customWidth="1"/>
    <col min="9293" max="9293" width="2.140625" customWidth="1"/>
    <col min="9294" max="9294" width="6.5703125" bestFit="1" customWidth="1"/>
    <col min="9295" max="9298" width="11.42578125" customWidth="1"/>
    <col min="9299" max="9299" width="11.28515625" bestFit="1" customWidth="1"/>
    <col min="9300" max="9300" width="15.42578125" customWidth="1"/>
    <col min="9301" max="9301" width="10.5703125" bestFit="1" customWidth="1"/>
    <col min="9302" max="9302" width="13.140625" customWidth="1"/>
    <col min="9303" max="9304" width="11" customWidth="1"/>
    <col min="9305" max="9305" width="13.7109375" customWidth="1"/>
    <col min="9308" max="9308" width="2.140625" customWidth="1"/>
    <col min="9309" max="9309" width="6.5703125" bestFit="1" customWidth="1"/>
    <col min="9310" max="9313" width="11.42578125" customWidth="1"/>
    <col min="9314" max="9314" width="11.28515625" bestFit="1" customWidth="1"/>
    <col min="9315" max="9315" width="15.42578125" customWidth="1"/>
    <col min="9316" max="9316" width="10.5703125" bestFit="1" customWidth="1"/>
    <col min="9317" max="9317" width="13.140625" customWidth="1"/>
    <col min="9318" max="9318" width="11" customWidth="1"/>
    <col min="9319" max="9319" width="11.42578125" bestFit="1" customWidth="1"/>
    <col min="9320" max="9320" width="13.7109375" customWidth="1"/>
    <col min="9321" max="9321" width="8.140625" bestFit="1" customWidth="1"/>
    <col min="9323" max="9323" width="2" customWidth="1"/>
    <col min="9324" max="9324" width="6.5703125" bestFit="1" customWidth="1"/>
    <col min="9325" max="9328" width="11.42578125" customWidth="1"/>
    <col min="9329" max="9329" width="11.28515625" bestFit="1" customWidth="1"/>
    <col min="9330" max="9330" width="15.42578125" customWidth="1"/>
    <col min="9331" max="9331" width="11.42578125" bestFit="1" customWidth="1"/>
    <col min="9332" max="9332" width="13.140625" customWidth="1"/>
    <col min="9333" max="9333" width="8.140625" bestFit="1" customWidth="1"/>
    <col min="9335" max="9335" width="2" customWidth="1"/>
    <col min="9336" max="9336" width="6.5703125" bestFit="1" customWidth="1"/>
    <col min="9337" max="9340" width="11.42578125" customWidth="1"/>
    <col min="9341" max="9341" width="11.28515625" bestFit="1" customWidth="1"/>
    <col min="9342" max="9342" width="15.42578125" customWidth="1"/>
    <col min="9343" max="9343" width="11.42578125" bestFit="1" customWidth="1"/>
    <col min="9344" max="9344" width="13.140625" customWidth="1"/>
    <col min="9345" max="9345" width="8.140625" bestFit="1" customWidth="1"/>
    <col min="9474" max="9474" width="1.7109375" customWidth="1"/>
    <col min="9475" max="9475" width="6.5703125" bestFit="1" customWidth="1"/>
    <col min="9476" max="9476" width="15.85546875" bestFit="1" customWidth="1"/>
    <col min="9477" max="9477" width="9.140625" bestFit="1" customWidth="1"/>
    <col min="9478" max="9478" width="10.7109375" bestFit="1" customWidth="1"/>
    <col min="9479" max="9479" width="10.7109375" customWidth="1"/>
    <col min="9480" max="9480" width="11.140625" bestFit="1" customWidth="1"/>
    <col min="9481" max="9481" width="11.85546875" bestFit="1" customWidth="1"/>
    <col min="9482" max="9482" width="10.5703125" bestFit="1" customWidth="1"/>
    <col min="9483" max="9483" width="7.85546875" bestFit="1" customWidth="1"/>
    <col min="9484" max="9484" width="8.42578125" bestFit="1" customWidth="1"/>
    <col min="9485" max="9485" width="11.42578125" bestFit="1" customWidth="1"/>
    <col min="9486" max="9486" width="13.7109375" bestFit="1" customWidth="1"/>
    <col min="9489" max="9489" width="2.5703125" customWidth="1"/>
    <col min="9490" max="9490" width="6.5703125" bestFit="1" customWidth="1"/>
    <col min="9491" max="9491" width="15.85546875" bestFit="1" customWidth="1"/>
    <col min="9492" max="9492" width="9.140625" bestFit="1" customWidth="1"/>
    <col min="9493" max="9493" width="10.7109375" bestFit="1" customWidth="1"/>
    <col min="9494" max="9494" width="10.7109375" customWidth="1"/>
    <col min="9495" max="9495" width="11.140625" bestFit="1" customWidth="1"/>
    <col min="9496" max="9496" width="11.85546875" bestFit="1" customWidth="1"/>
    <col min="9497" max="9497" width="10.5703125" bestFit="1" customWidth="1"/>
    <col min="9498" max="9498" width="7.85546875" bestFit="1" customWidth="1"/>
    <col min="9499" max="9499" width="8.42578125" bestFit="1" customWidth="1"/>
    <col min="9500" max="9500" width="11.42578125" bestFit="1" customWidth="1"/>
    <col min="9501" max="9501" width="13.7109375" bestFit="1" customWidth="1"/>
    <col min="9504" max="9504" width="2.5703125" customWidth="1"/>
    <col min="9505" max="9505" width="6.5703125" bestFit="1" customWidth="1"/>
    <col min="9506" max="9506" width="15.85546875" bestFit="1" customWidth="1"/>
    <col min="9507" max="9507" width="9.140625" bestFit="1" customWidth="1"/>
    <col min="9508" max="9508" width="10.7109375" bestFit="1" customWidth="1"/>
    <col min="9509" max="9509" width="10.7109375" customWidth="1"/>
    <col min="9510" max="9510" width="11.140625" bestFit="1" customWidth="1"/>
    <col min="9511" max="9511" width="11.85546875" bestFit="1" customWidth="1"/>
    <col min="9512" max="9512" width="10.5703125" bestFit="1" customWidth="1"/>
    <col min="9513" max="9513" width="7.85546875" bestFit="1" customWidth="1"/>
    <col min="9514" max="9514" width="8.42578125" bestFit="1" customWidth="1"/>
    <col min="9515" max="9515" width="11.42578125" bestFit="1" customWidth="1"/>
    <col min="9516" max="9516" width="13.7109375" bestFit="1" customWidth="1"/>
    <col min="9519" max="9519" width="2.140625" customWidth="1"/>
    <col min="9520" max="9520" width="6.5703125" bestFit="1" customWidth="1"/>
    <col min="9521" max="9521" width="10.7109375" customWidth="1"/>
    <col min="9522" max="9522" width="11.7109375" customWidth="1"/>
    <col min="9523" max="9524" width="12.5703125" customWidth="1"/>
    <col min="9525" max="9525" width="11.140625" bestFit="1" customWidth="1"/>
    <col min="9526" max="9526" width="11.85546875" bestFit="1" customWidth="1"/>
    <col min="9527" max="9527" width="10.5703125" bestFit="1" customWidth="1"/>
    <col min="9528" max="9528" width="7.85546875" bestFit="1" customWidth="1"/>
    <col min="9529" max="9529" width="8.42578125" bestFit="1" customWidth="1"/>
    <col min="9530" max="9530" width="11.42578125" bestFit="1" customWidth="1"/>
    <col min="9531" max="9531" width="11.140625" customWidth="1"/>
    <col min="9534" max="9534" width="2.140625" customWidth="1"/>
    <col min="9535" max="9535" width="6.5703125" bestFit="1" customWidth="1"/>
    <col min="9536" max="9536" width="9.140625" customWidth="1"/>
    <col min="9537" max="9537" width="9.140625" bestFit="1" customWidth="1"/>
    <col min="9538" max="9538" width="11.28515625" customWidth="1"/>
    <col min="9539" max="9539" width="11.28515625" bestFit="1" customWidth="1"/>
    <col min="9540" max="9540" width="11.140625" bestFit="1" customWidth="1"/>
    <col min="9541" max="9541" width="11.140625" customWidth="1"/>
    <col min="9542" max="9542" width="10.5703125" bestFit="1" customWidth="1"/>
    <col min="9543" max="9543" width="7.85546875" bestFit="1" customWidth="1"/>
    <col min="9544" max="9544" width="8.42578125" bestFit="1" customWidth="1"/>
    <col min="9545" max="9545" width="8.42578125" customWidth="1"/>
    <col min="9546" max="9546" width="13.7109375" customWidth="1"/>
    <col min="9549" max="9549" width="2.140625" customWidth="1"/>
    <col min="9550" max="9550" width="6.5703125" bestFit="1" customWidth="1"/>
    <col min="9551" max="9554" width="11.42578125" customWidth="1"/>
    <col min="9555" max="9555" width="11.28515625" bestFit="1" customWidth="1"/>
    <col min="9556" max="9556" width="15.42578125" customWidth="1"/>
    <col min="9557" max="9557" width="10.5703125" bestFit="1" customWidth="1"/>
    <col min="9558" max="9558" width="13.140625" customWidth="1"/>
    <col min="9559" max="9560" width="11" customWidth="1"/>
    <col min="9561" max="9561" width="13.7109375" customWidth="1"/>
    <col min="9564" max="9564" width="2.140625" customWidth="1"/>
    <col min="9565" max="9565" width="6.5703125" bestFit="1" customWidth="1"/>
    <col min="9566" max="9569" width="11.42578125" customWidth="1"/>
    <col min="9570" max="9570" width="11.28515625" bestFit="1" customWidth="1"/>
    <col min="9571" max="9571" width="15.42578125" customWidth="1"/>
    <col min="9572" max="9572" width="10.5703125" bestFit="1" customWidth="1"/>
    <col min="9573" max="9573" width="13.140625" customWidth="1"/>
    <col min="9574" max="9574" width="11" customWidth="1"/>
    <col min="9575" max="9575" width="11.42578125" bestFit="1" customWidth="1"/>
    <col min="9576" max="9576" width="13.7109375" customWidth="1"/>
    <col min="9577" max="9577" width="8.140625" bestFit="1" customWidth="1"/>
    <col min="9579" max="9579" width="2" customWidth="1"/>
    <col min="9580" max="9580" width="6.5703125" bestFit="1" customWidth="1"/>
    <col min="9581" max="9584" width="11.42578125" customWidth="1"/>
    <col min="9585" max="9585" width="11.28515625" bestFit="1" customWidth="1"/>
    <col min="9586" max="9586" width="15.42578125" customWidth="1"/>
    <col min="9587" max="9587" width="11.42578125" bestFit="1" customWidth="1"/>
    <col min="9588" max="9588" width="13.140625" customWidth="1"/>
    <col min="9589" max="9589" width="8.140625" bestFit="1" customWidth="1"/>
    <col min="9591" max="9591" width="2" customWidth="1"/>
    <col min="9592" max="9592" width="6.5703125" bestFit="1" customWidth="1"/>
    <col min="9593" max="9596" width="11.42578125" customWidth="1"/>
    <col min="9597" max="9597" width="11.28515625" bestFit="1" customWidth="1"/>
    <col min="9598" max="9598" width="15.42578125" customWidth="1"/>
    <col min="9599" max="9599" width="11.42578125" bestFit="1" customWidth="1"/>
    <col min="9600" max="9600" width="13.140625" customWidth="1"/>
    <col min="9601" max="9601" width="8.140625" bestFit="1" customWidth="1"/>
    <col min="9730" max="9730" width="1.7109375" customWidth="1"/>
    <col min="9731" max="9731" width="6.5703125" bestFit="1" customWidth="1"/>
    <col min="9732" max="9732" width="15.85546875" bestFit="1" customWidth="1"/>
    <col min="9733" max="9733" width="9.140625" bestFit="1" customWidth="1"/>
    <col min="9734" max="9734" width="10.7109375" bestFit="1" customWidth="1"/>
    <col min="9735" max="9735" width="10.7109375" customWidth="1"/>
    <col min="9736" max="9736" width="11.140625" bestFit="1" customWidth="1"/>
    <col min="9737" max="9737" width="11.85546875" bestFit="1" customWidth="1"/>
    <col min="9738" max="9738" width="10.5703125" bestFit="1" customWidth="1"/>
    <col min="9739" max="9739" width="7.85546875" bestFit="1" customWidth="1"/>
    <col min="9740" max="9740" width="8.42578125" bestFit="1" customWidth="1"/>
    <col min="9741" max="9741" width="11.42578125" bestFit="1" customWidth="1"/>
    <col min="9742" max="9742" width="13.7109375" bestFit="1" customWidth="1"/>
    <col min="9745" max="9745" width="2.5703125" customWidth="1"/>
    <col min="9746" max="9746" width="6.5703125" bestFit="1" customWidth="1"/>
    <col min="9747" max="9747" width="15.85546875" bestFit="1" customWidth="1"/>
    <col min="9748" max="9748" width="9.140625" bestFit="1" customWidth="1"/>
    <col min="9749" max="9749" width="10.7109375" bestFit="1" customWidth="1"/>
    <col min="9750" max="9750" width="10.7109375" customWidth="1"/>
    <col min="9751" max="9751" width="11.140625" bestFit="1" customWidth="1"/>
    <col min="9752" max="9752" width="11.85546875" bestFit="1" customWidth="1"/>
    <col min="9753" max="9753" width="10.5703125" bestFit="1" customWidth="1"/>
    <col min="9754" max="9754" width="7.85546875" bestFit="1" customWidth="1"/>
    <col min="9755" max="9755" width="8.42578125" bestFit="1" customWidth="1"/>
    <col min="9756" max="9756" width="11.42578125" bestFit="1" customWidth="1"/>
    <col min="9757" max="9757" width="13.7109375" bestFit="1" customWidth="1"/>
    <col min="9760" max="9760" width="2.5703125" customWidth="1"/>
    <col min="9761" max="9761" width="6.5703125" bestFit="1" customWidth="1"/>
    <col min="9762" max="9762" width="15.85546875" bestFit="1" customWidth="1"/>
    <col min="9763" max="9763" width="9.140625" bestFit="1" customWidth="1"/>
    <col min="9764" max="9764" width="10.7109375" bestFit="1" customWidth="1"/>
    <col min="9765" max="9765" width="10.7109375" customWidth="1"/>
    <col min="9766" max="9766" width="11.140625" bestFit="1" customWidth="1"/>
    <col min="9767" max="9767" width="11.85546875" bestFit="1" customWidth="1"/>
    <col min="9768" max="9768" width="10.5703125" bestFit="1" customWidth="1"/>
    <col min="9769" max="9769" width="7.85546875" bestFit="1" customWidth="1"/>
    <col min="9770" max="9770" width="8.42578125" bestFit="1" customWidth="1"/>
    <col min="9771" max="9771" width="11.42578125" bestFit="1" customWidth="1"/>
    <col min="9772" max="9772" width="13.7109375" bestFit="1" customWidth="1"/>
    <col min="9775" max="9775" width="2.140625" customWidth="1"/>
    <col min="9776" max="9776" width="6.5703125" bestFit="1" customWidth="1"/>
    <col min="9777" max="9777" width="10.7109375" customWidth="1"/>
    <col min="9778" max="9778" width="11.7109375" customWidth="1"/>
    <col min="9779" max="9780" width="12.5703125" customWidth="1"/>
    <col min="9781" max="9781" width="11.140625" bestFit="1" customWidth="1"/>
    <col min="9782" max="9782" width="11.85546875" bestFit="1" customWidth="1"/>
    <col min="9783" max="9783" width="10.5703125" bestFit="1" customWidth="1"/>
    <col min="9784" max="9784" width="7.85546875" bestFit="1" customWidth="1"/>
    <col min="9785" max="9785" width="8.42578125" bestFit="1" customWidth="1"/>
    <col min="9786" max="9786" width="11.42578125" bestFit="1" customWidth="1"/>
    <col min="9787" max="9787" width="11.140625" customWidth="1"/>
    <col min="9790" max="9790" width="2.140625" customWidth="1"/>
    <col min="9791" max="9791" width="6.5703125" bestFit="1" customWidth="1"/>
    <col min="9792" max="9792" width="9.140625" customWidth="1"/>
    <col min="9793" max="9793" width="9.140625" bestFit="1" customWidth="1"/>
    <col min="9794" max="9794" width="11.28515625" customWidth="1"/>
    <col min="9795" max="9795" width="11.28515625" bestFit="1" customWidth="1"/>
    <col min="9796" max="9796" width="11.140625" bestFit="1" customWidth="1"/>
    <col min="9797" max="9797" width="11.140625" customWidth="1"/>
    <col min="9798" max="9798" width="10.5703125" bestFit="1" customWidth="1"/>
    <col min="9799" max="9799" width="7.85546875" bestFit="1" customWidth="1"/>
    <col min="9800" max="9800" width="8.42578125" bestFit="1" customWidth="1"/>
    <col min="9801" max="9801" width="8.42578125" customWidth="1"/>
    <col min="9802" max="9802" width="13.7109375" customWidth="1"/>
    <col min="9805" max="9805" width="2.140625" customWidth="1"/>
    <col min="9806" max="9806" width="6.5703125" bestFit="1" customWidth="1"/>
    <col min="9807" max="9810" width="11.42578125" customWidth="1"/>
    <col min="9811" max="9811" width="11.28515625" bestFit="1" customWidth="1"/>
    <col min="9812" max="9812" width="15.42578125" customWidth="1"/>
    <col min="9813" max="9813" width="10.5703125" bestFit="1" customWidth="1"/>
    <col min="9814" max="9814" width="13.140625" customWidth="1"/>
    <col min="9815" max="9816" width="11" customWidth="1"/>
    <col min="9817" max="9817" width="13.7109375" customWidth="1"/>
    <col min="9820" max="9820" width="2.140625" customWidth="1"/>
    <col min="9821" max="9821" width="6.5703125" bestFit="1" customWidth="1"/>
    <col min="9822" max="9825" width="11.42578125" customWidth="1"/>
    <col min="9826" max="9826" width="11.28515625" bestFit="1" customWidth="1"/>
    <col min="9827" max="9827" width="15.42578125" customWidth="1"/>
    <col min="9828" max="9828" width="10.5703125" bestFit="1" customWidth="1"/>
    <col min="9829" max="9829" width="13.140625" customWidth="1"/>
    <col min="9830" max="9830" width="11" customWidth="1"/>
    <col min="9831" max="9831" width="11.42578125" bestFit="1" customWidth="1"/>
    <col min="9832" max="9832" width="13.7109375" customWidth="1"/>
    <col min="9833" max="9833" width="8.140625" bestFit="1" customWidth="1"/>
    <col min="9835" max="9835" width="2" customWidth="1"/>
    <col min="9836" max="9836" width="6.5703125" bestFit="1" customWidth="1"/>
    <col min="9837" max="9840" width="11.42578125" customWidth="1"/>
    <col min="9841" max="9841" width="11.28515625" bestFit="1" customWidth="1"/>
    <col min="9842" max="9842" width="15.42578125" customWidth="1"/>
    <col min="9843" max="9843" width="11.42578125" bestFit="1" customWidth="1"/>
    <col min="9844" max="9844" width="13.140625" customWidth="1"/>
    <col min="9845" max="9845" width="8.140625" bestFit="1" customWidth="1"/>
    <col min="9847" max="9847" width="2" customWidth="1"/>
    <col min="9848" max="9848" width="6.5703125" bestFit="1" customWidth="1"/>
    <col min="9849" max="9852" width="11.42578125" customWidth="1"/>
    <col min="9853" max="9853" width="11.28515625" bestFit="1" customWidth="1"/>
    <col min="9854" max="9854" width="15.42578125" customWidth="1"/>
    <col min="9855" max="9855" width="11.42578125" bestFit="1" customWidth="1"/>
    <col min="9856" max="9856" width="13.140625" customWidth="1"/>
    <col min="9857" max="9857" width="8.140625" bestFit="1" customWidth="1"/>
    <col min="9986" max="9986" width="1.7109375" customWidth="1"/>
    <col min="9987" max="9987" width="6.5703125" bestFit="1" customWidth="1"/>
    <col min="9988" max="9988" width="15.85546875" bestFit="1" customWidth="1"/>
    <col min="9989" max="9989" width="9.140625" bestFit="1" customWidth="1"/>
    <col min="9990" max="9990" width="10.7109375" bestFit="1" customWidth="1"/>
    <col min="9991" max="9991" width="10.7109375" customWidth="1"/>
    <col min="9992" max="9992" width="11.140625" bestFit="1" customWidth="1"/>
    <col min="9993" max="9993" width="11.85546875" bestFit="1" customWidth="1"/>
    <col min="9994" max="9994" width="10.5703125" bestFit="1" customWidth="1"/>
    <col min="9995" max="9995" width="7.85546875" bestFit="1" customWidth="1"/>
    <col min="9996" max="9996" width="8.42578125" bestFit="1" customWidth="1"/>
    <col min="9997" max="9997" width="11.42578125" bestFit="1" customWidth="1"/>
    <col min="9998" max="9998" width="13.7109375" bestFit="1" customWidth="1"/>
    <col min="10001" max="10001" width="2.5703125" customWidth="1"/>
    <col min="10002" max="10002" width="6.5703125" bestFit="1" customWidth="1"/>
    <col min="10003" max="10003" width="15.85546875" bestFit="1" customWidth="1"/>
    <col min="10004" max="10004" width="9.140625" bestFit="1" customWidth="1"/>
    <col min="10005" max="10005" width="10.7109375" bestFit="1" customWidth="1"/>
    <col min="10006" max="10006" width="10.7109375" customWidth="1"/>
    <col min="10007" max="10007" width="11.140625" bestFit="1" customWidth="1"/>
    <col min="10008" max="10008" width="11.85546875" bestFit="1" customWidth="1"/>
    <col min="10009" max="10009" width="10.5703125" bestFit="1" customWidth="1"/>
    <col min="10010" max="10010" width="7.85546875" bestFit="1" customWidth="1"/>
    <col min="10011" max="10011" width="8.42578125" bestFit="1" customWidth="1"/>
    <col min="10012" max="10012" width="11.42578125" bestFit="1" customWidth="1"/>
    <col min="10013" max="10013" width="13.7109375" bestFit="1" customWidth="1"/>
    <col min="10016" max="10016" width="2.5703125" customWidth="1"/>
    <col min="10017" max="10017" width="6.5703125" bestFit="1" customWidth="1"/>
    <col min="10018" max="10018" width="15.85546875" bestFit="1" customWidth="1"/>
    <col min="10019" max="10019" width="9.140625" bestFit="1" customWidth="1"/>
    <col min="10020" max="10020" width="10.7109375" bestFit="1" customWidth="1"/>
    <col min="10021" max="10021" width="10.7109375" customWidth="1"/>
    <col min="10022" max="10022" width="11.140625" bestFit="1" customWidth="1"/>
    <col min="10023" max="10023" width="11.85546875" bestFit="1" customWidth="1"/>
    <col min="10024" max="10024" width="10.5703125" bestFit="1" customWidth="1"/>
    <col min="10025" max="10025" width="7.85546875" bestFit="1" customWidth="1"/>
    <col min="10026" max="10026" width="8.42578125" bestFit="1" customWidth="1"/>
    <col min="10027" max="10027" width="11.42578125" bestFit="1" customWidth="1"/>
    <col min="10028" max="10028" width="13.7109375" bestFit="1" customWidth="1"/>
    <col min="10031" max="10031" width="2.140625" customWidth="1"/>
    <col min="10032" max="10032" width="6.5703125" bestFit="1" customWidth="1"/>
    <col min="10033" max="10033" width="10.7109375" customWidth="1"/>
    <col min="10034" max="10034" width="11.7109375" customWidth="1"/>
    <col min="10035" max="10036" width="12.5703125" customWidth="1"/>
    <col min="10037" max="10037" width="11.140625" bestFit="1" customWidth="1"/>
    <col min="10038" max="10038" width="11.85546875" bestFit="1" customWidth="1"/>
    <col min="10039" max="10039" width="10.5703125" bestFit="1" customWidth="1"/>
    <col min="10040" max="10040" width="7.85546875" bestFit="1" customWidth="1"/>
    <col min="10041" max="10041" width="8.42578125" bestFit="1" customWidth="1"/>
    <col min="10042" max="10042" width="11.42578125" bestFit="1" customWidth="1"/>
    <col min="10043" max="10043" width="11.140625" customWidth="1"/>
    <col min="10046" max="10046" width="2.140625" customWidth="1"/>
    <col min="10047" max="10047" width="6.5703125" bestFit="1" customWidth="1"/>
    <col min="10048" max="10048" width="9.140625" customWidth="1"/>
    <col min="10049" max="10049" width="9.140625" bestFit="1" customWidth="1"/>
    <col min="10050" max="10050" width="11.28515625" customWidth="1"/>
    <col min="10051" max="10051" width="11.28515625" bestFit="1" customWidth="1"/>
    <col min="10052" max="10052" width="11.140625" bestFit="1" customWidth="1"/>
    <col min="10053" max="10053" width="11.140625" customWidth="1"/>
    <col min="10054" max="10054" width="10.5703125" bestFit="1" customWidth="1"/>
    <col min="10055" max="10055" width="7.85546875" bestFit="1" customWidth="1"/>
    <col min="10056" max="10056" width="8.42578125" bestFit="1" customWidth="1"/>
    <col min="10057" max="10057" width="8.42578125" customWidth="1"/>
    <col min="10058" max="10058" width="13.7109375" customWidth="1"/>
    <col min="10061" max="10061" width="2.140625" customWidth="1"/>
    <col min="10062" max="10062" width="6.5703125" bestFit="1" customWidth="1"/>
    <col min="10063" max="10066" width="11.42578125" customWidth="1"/>
    <col min="10067" max="10067" width="11.28515625" bestFit="1" customWidth="1"/>
    <col min="10068" max="10068" width="15.42578125" customWidth="1"/>
    <col min="10069" max="10069" width="10.5703125" bestFit="1" customWidth="1"/>
    <col min="10070" max="10070" width="13.140625" customWidth="1"/>
    <col min="10071" max="10072" width="11" customWidth="1"/>
    <col min="10073" max="10073" width="13.7109375" customWidth="1"/>
    <col min="10076" max="10076" width="2.140625" customWidth="1"/>
    <col min="10077" max="10077" width="6.5703125" bestFit="1" customWidth="1"/>
    <col min="10078" max="10081" width="11.42578125" customWidth="1"/>
    <col min="10082" max="10082" width="11.28515625" bestFit="1" customWidth="1"/>
    <col min="10083" max="10083" width="15.42578125" customWidth="1"/>
    <col min="10084" max="10084" width="10.5703125" bestFit="1" customWidth="1"/>
    <col min="10085" max="10085" width="13.140625" customWidth="1"/>
    <col min="10086" max="10086" width="11" customWidth="1"/>
    <col min="10087" max="10087" width="11.42578125" bestFit="1" customWidth="1"/>
    <col min="10088" max="10088" width="13.7109375" customWidth="1"/>
    <col min="10089" max="10089" width="8.140625" bestFit="1" customWidth="1"/>
    <col min="10091" max="10091" width="2" customWidth="1"/>
    <col min="10092" max="10092" width="6.5703125" bestFit="1" customWidth="1"/>
    <col min="10093" max="10096" width="11.42578125" customWidth="1"/>
    <col min="10097" max="10097" width="11.28515625" bestFit="1" customWidth="1"/>
    <col min="10098" max="10098" width="15.42578125" customWidth="1"/>
    <col min="10099" max="10099" width="11.42578125" bestFit="1" customWidth="1"/>
    <col min="10100" max="10100" width="13.140625" customWidth="1"/>
    <col min="10101" max="10101" width="8.140625" bestFit="1" customWidth="1"/>
    <col min="10103" max="10103" width="2" customWidth="1"/>
    <col min="10104" max="10104" width="6.5703125" bestFit="1" customWidth="1"/>
    <col min="10105" max="10108" width="11.42578125" customWidth="1"/>
    <col min="10109" max="10109" width="11.28515625" bestFit="1" customWidth="1"/>
    <col min="10110" max="10110" width="15.42578125" customWidth="1"/>
    <col min="10111" max="10111" width="11.42578125" bestFit="1" customWidth="1"/>
    <col min="10112" max="10112" width="13.140625" customWidth="1"/>
    <col min="10113" max="10113" width="8.140625" bestFit="1" customWidth="1"/>
    <col min="10242" max="10242" width="1.7109375" customWidth="1"/>
    <col min="10243" max="10243" width="6.5703125" bestFit="1" customWidth="1"/>
    <col min="10244" max="10244" width="15.85546875" bestFit="1" customWidth="1"/>
    <col min="10245" max="10245" width="9.140625" bestFit="1" customWidth="1"/>
    <col min="10246" max="10246" width="10.7109375" bestFit="1" customWidth="1"/>
    <col min="10247" max="10247" width="10.7109375" customWidth="1"/>
    <col min="10248" max="10248" width="11.140625" bestFit="1" customWidth="1"/>
    <col min="10249" max="10249" width="11.85546875" bestFit="1" customWidth="1"/>
    <col min="10250" max="10250" width="10.5703125" bestFit="1" customWidth="1"/>
    <col min="10251" max="10251" width="7.85546875" bestFit="1" customWidth="1"/>
    <col min="10252" max="10252" width="8.42578125" bestFit="1" customWidth="1"/>
    <col min="10253" max="10253" width="11.42578125" bestFit="1" customWidth="1"/>
    <col min="10254" max="10254" width="13.7109375" bestFit="1" customWidth="1"/>
    <col min="10257" max="10257" width="2.5703125" customWidth="1"/>
    <col min="10258" max="10258" width="6.5703125" bestFit="1" customWidth="1"/>
    <col min="10259" max="10259" width="15.85546875" bestFit="1" customWidth="1"/>
    <col min="10260" max="10260" width="9.140625" bestFit="1" customWidth="1"/>
    <col min="10261" max="10261" width="10.7109375" bestFit="1" customWidth="1"/>
    <col min="10262" max="10262" width="10.7109375" customWidth="1"/>
    <col min="10263" max="10263" width="11.140625" bestFit="1" customWidth="1"/>
    <col min="10264" max="10264" width="11.85546875" bestFit="1" customWidth="1"/>
    <col min="10265" max="10265" width="10.5703125" bestFit="1" customWidth="1"/>
    <col min="10266" max="10266" width="7.85546875" bestFit="1" customWidth="1"/>
    <col min="10267" max="10267" width="8.42578125" bestFit="1" customWidth="1"/>
    <col min="10268" max="10268" width="11.42578125" bestFit="1" customWidth="1"/>
    <col min="10269" max="10269" width="13.7109375" bestFit="1" customWidth="1"/>
    <col min="10272" max="10272" width="2.5703125" customWidth="1"/>
    <col min="10273" max="10273" width="6.5703125" bestFit="1" customWidth="1"/>
    <col min="10274" max="10274" width="15.85546875" bestFit="1" customWidth="1"/>
    <col min="10275" max="10275" width="9.140625" bestFit="1" customWidth="1"/>
    <col min="10276" max="10276" width="10.7109375" bestFit="1" customWidth="1"/>
    <col min="10277" max="10277" width="10.7109375" customWidth="1"/>
    <col min="10278" max="10278" width="11.140625" bestFit="1" customWidth="1"/>
    <col min="10279" max="10279" width="11.85546875" bestFit="1" customWidth="1"/>
    <col min="10280" max="10280" width="10.5703125" bestFit="1" customWidth="1"/>
    <col min="10281" max="10281" width="7.85546875" bestFit="1" customWidth="1"/>
    <col min="10282" max="10282" width="8.42578125" bestFit="1" customWidth="1"/>
    <col min="10283" max="10283" width="11.42578125" bestFit="1" customWidth="1"/>
    <col min="10284" max="10284" width="13.7109375" bestFit="1" customWidth="1"/>
    <col min="10287" max="10287" width="2.140625" customWidth="1"/>
    <col min="10288" max="10288" width="6.5703125" bestFit="1" customWidth="1"/>
    <col min="10289" max="10289" width="10.7109375" customWidth="1"/>
    <col min="10290" max="10290" width="11.7109375" customWidth="1"/>
    <col min="10291" max="10292" width="12.5703125" customWidth="1"/>
    <col min="10293" max="10293" width="11.140625" bestFit="1" customWidth="1"/>
    <col min="10294" max="10294" width="11.85546875" bestFit="1" customWidth="1"/>
    <col min="10295" max="10295" width="10.5703125" bestFit="1" customWidth="1"/>
    <col min="10296" max="10296" width="7.85546875" bestFit="1" customWidth="1"/>
    <col min="10297" max="10297" width="8.42578125" bestFit="1" customWidth="1"/>
    <col min="10298" max="10298" width="11.42578125" bestFit="1" customWidth="1"/>
    <col min="10299" max="10299" width="11.140625" customWidth="1"/>
    <col min="10302" max="10302" width="2.140625" customWidth="1"/>
    <col min="10303" max="10303" width="6.5703125" bestFit="1" customWidth="1"/>
    <col min="10304" max="10304" width="9.140625" customWidth="1"/>
    <col min="10305" max="10305" width="9.140625" bestFit="1" customWidth="1"/>
    <col min="10306" max="10306" width="11.28515625" customWidth="1"/>
    <col min="10307" max="10307" width="11.28515625" bestFit="1" customWidth="1"/>
    <col min="10308" max="10308" width="11.140625" bestFit="1" customWidth="1"/>
    <col min="10309" max="10309" width="11.140625" customWidth="1"/>
    <col min="10310" max="10310" width="10.5703125" bestFit="1" customWidth="1"/>
    <col min="10311" max="10311" width="7.85546875" bestFit="1" customWidth="1"/>
    <col min="10312" max="10312" width="8.42578125" bestFit="1" customWidth="1"/>
    <col min="10313" max="10313" width="8.42578125" customWidth="1"/>
    <col min="10314" max="10314" width="13.7109375" customWidth="1"/>
    <col min="10317" max="10317" width="2.140625" customWidth="1"/>
    <col min="10318" max="10318" width="6.5703125" bestFit="1" customWidth="1"/>
    <col min="10319" max="10322" width="11.42578125" customWidth="1"/>
    <col min="10323" max="10323" width="11.28515625" bestFit="1" customWidth="1"/>
    <col min="10324" max="10324" width="15.42578125" customWidth="1"/>
    <col min="10325" max="10325" width="10.5703125" bestFit="1" customWidth="1"/>
    <col min="10326" max="10326" width="13.140625" customWidth="1"/>
    <col min="10327" max="10328" width="11" customWidth="1"/>
    <col min="10329" max="10329" width="13.7109375" customWidth="1"/>
    <col min="10332" max="10332" width="2.140625" customWidth="1"/>
    <col min="10333" max="10333" width="6.5703125" bestFit="1" customWidth="1"/>
    <col min="10334" max="10337" width="11.42578125" customWidth="1"/>
    <col min="10338" max="10338" width="11.28515625" bestFit="1" customWidth="1"/>
    <col min="10339" max="10339" width="15.42578125" customWidth="1"/>
    <col min="10340" max="10340" width="10.5703125" bestFit="1" customWidth="1"/>
    <col min="10341" max="10341" width="13.140625" customWidth="1"/>
    <col min="10342" max="10342" width="11" customWidth="1"/>
    <col min="10343" max="10343" width="11.42578125" bestFit="1" customWidth="1"/>
    <col min="10344" max="10344" width="13.7109375" customWidth="1"/>
    <col min="10345" max="10345" width="8.140625" bestFit="1" customWidth="1"/>
    <col min="10347" max="10347" width="2" customWidth="1"/>
    <col min="10348" max="10348" width="6.5703125" bestFit="1" customWidth="1"/>
    <col min="10349" max="10352" width="11.42578125" customWidth="1"/>
    <col min="10353" max="10353" width="11.28515625" bestFit="1" customWidth="1"/>
    <col min="10354" max="10354" width="15.42578125" customWidth="1"/>
    <col min="10355" max="10355" width="11.42578125" bestFit="1" customWidth="1"/>
    <col min="10356" max="10356" width="13.140625" customWidth="1"/>
    <col min="10357" max="10357" width="8.140625" bestFit="1" customWidth="1"/>
    <col min="10359" max="10359" width="2" customWidth="1"/>
    <col min="10360" max="10360" width="6.5703125" bestFit="1" customWidth="1"/>
    <col min="10361" max="10364" width="11.42578125" customWidth="1"/>
    <col min="10365" max="10365" width="11.28515625" bestFit="1" customWidth="1"/>
    <col min="10366" max="10366" width="15.42578125" customWidth="1"/>
    <col min="10367" max="10367" width="11.42578125" bestFit="1" customWidth="1"/>
    <col min="10368" max="10368" width="13.140625" customWidth="1"/>
    <col min="10369" max="10369" width="8.140625" bestFit="1" customWidth="1"/>
    <col min="10498" max="10498" width="1.7109375" customWidth="1"/>
    <col min="10499" max="10499" width="6.5703125" bestFit="1" customWidth="1"/>
    <col min="10500" max="10500" width="15.85546875" bestFit="1" customWidth="1"/>
    <col min="10501" max="10501" width="9.140625" bestFit="1" customWidth="1"/>
    <col min="10502" max="10502" width="10.7109375" bestFit="1" customWidth="1"/>
    <col min="10503" max="10503" width="10.7109375" customWidth="1"/>
    <col min="10504" max="10504" width="11.140625" bestFit="1" customWidth="1"/>
    <col min="10505" max="10505" width="11.85546875" bestFit="1" customWidth="1"/>
    <col min="10506" max="10506" width="10.5703125" bestFit="1" customWidth="1"/>
    <col min="10507" max="10507" width="7.85546875" bestFit="1" customWidth="1"/>
    <col min="10508" max="10508" width="8.42578125" bestFit="1" customWidth="1"/>
    <col min="10509" max="10509" width="11.42578125" bestFit="1" customWidth="1"/>
    <col min="10510" max="10510" width="13.7109375" bestFit="1" customWidth="1"/>
    <col min="10513" max="10513" width="2.5703125" customWidth="1"/>
    <col min="10514" max="10514" width="6.5703125" bestFit="1" customWidth="1"/>
    <col min="10515" max="10515" width="15.85546875" bestFit="1" customWidth="1"/>
    <col min="10516" max="10516" width="9.140625" bestFit="1" customWidth="1"/>
    <col min="10517" max="10517" width="10.7109375" bestFit="1" customWidth="1"/>
    <col min="10518" max="10518" width="10.7109375" customWidth="1"/>
    <col min="10519" max="10519" width="11.140625" bestFit="1" customWidth="1"/>
    <col min="10520" max="10520" width="11.85546875" bestFit="1" customWidth="1"/>
    <col min="10521" max="10521" width="10.5703125" bestFit="1" customWidth="1"/>
    <col min="10522" max="10522" width="7.85546875" bestFit="1" customWidth="1"/>
    <col min="10523" max="10523" width="8.42578125" bestFit="1" customWidth="1"/>
    <col min="10524" max="10524" width="11.42578125" bestFit="1" customWidth="1"/>
    <col min="10525" max="10525" width="13.7109375" bestFit="1" customWidth="1"/>
    <col min="10528" max="10528" width="2.5703125" customWidth="1"/>
    <col min="10529" max="10529" width="6.5703125" bestFit="1" customWidth="1"/>
    <col min="10530" max="10530" width="15.85546875" bestFit="1" customWidth="1"/>
    <col min="10531" max="10531" width="9.140625" bestFit="1" customWidth="1"/>
    <col min="10532" max="10532" width="10.7109375" bestFit="1" customWidth="1"/>
    <col min="10533" max="10533" width="10.7109375" customWidth="1"/>
    <col min="10534" max="10534" width="11.140625" bestFit="1" customWidth="1"/>
    <col min="10535" max="10535" width="11.85546875" bestFit="1" customWidth="1"/>
    <col min="10536" max="10536" width="10.5703125" bestFit="1" customWidth="1"/>
    <col min="10537" max="10537" width="7.85546875" bestFit="1" customWidth="1"/>
    <col min="10538" max="10538" width="8.42578125" bestFit="1" customWidth="1"/>
    <col min="10539" max="10539" width="11.42578125" bestFit="1" customWidth="1"/>
    <col min="10540" max="10540" width="13.7109375" bestFit="1" customWidth="1"/>
    <col min="10543" max="10543" width="2.140625" customWidth="1"/>
    <col min="10544" max="10544" width="6.5703125" bestFit="1" customWidth="1"/>
    <col min="10545" max="10545" width="10.7109375" customWidth="1"/>
    <col min="10546" max="10546" width="11.7109375" customWidth="1"/>
    <col min="10547" max="10548" width="12.5703125" customWidth="1"/>
    <col min="10549" max="10549" width="11.140625" bestFit="1" customWidth="1"/>
    <col min="10550" max="10550" width="11.85546875" bestFit="1" customWidth="1"/>
    <col min="10551" max="10551" width="10.5703125" bestFit="1" customWidth="1"/>
    <col min="10552" max="10552" width="7.85546875" bestFit="1" customWidth="1"/>
    <col min="10553" max="10553" width="8.42578125" bestFit="1" customWidth="1"/>
    <col min="10554" max="10554" width="11.42578125" bestFit="1" customWidth="1"/>
    <col min="10555" max="10555" width="11.140625" customWidth="1"/>
    <col min="10558" max="10558" width="2.140625" customWidth="1"/>
    <col min="10559" max="10559" width="6.5703125" bestFit="1" customWidth="1"/>
    <col min="10560" max="10560" width="9.140625" customWidth="1"/>
    <col min="10561" max="10561" width="9.140625" bestFit="1" customWidth="1"/>
    <col min="10562" max="10562" width="11.28515625" customWidth="1"/>
    <col min="10563" max="10563" width="11.28515625" bestFit="1" customWidth="1"/>
    <col min="10564" max="10564" width="11.140625" bestFit="1" customWidth="1"/>
    <col min="10565" max="10565" width="11.140625" customWidth="1"/>
    <col min="10566" max="10566" width="10.5703125" bestFit="1" customWidth="1"/>
    <col min="10567" max="10567" width="7.85546875" bestFit="1" customWidth="1"/>
    <col min="10568" max="10568" width="8.42578125" bestFit="1" customWidth="1"/>
    <col min="10569" max="10569" width="8.42578125" customWidth="1"/>
    <col min="10570" max="10570" width="13.7109375" customWidth="1"/>
    <col min="10573" max="10573" width="2.140625" customWidth="1"/>
    <col min="10574" max="10574" width="6.5703125" bestFit="1" customWidth="1"/>
    <col min="10575" max="10578" width="11.42578125" customWidth="1"/>
    <col min="10579" max="10579" width="11.28515625" bestFit="1" customWidth="1"/>
    <col min="10580" max="10580" width="15.42578125" customWidth="1"/>
    <col min="10581" max="10581" width="10.5703125" bestFit="1" customWidth="1"/>
    <col min="10582" max="10582" width="13.140625" customWidth="1"/>
    <col min="10583" max="10584" width="11" customWidth="1"/>
    <col min="10585" max="10585" width="13.7109375" customWidth="1"/>
    <col min="10588" max="10588" width="2.140625" customWidth="1"/>
    <col min="10589" max="10589" width="6.5703125" bestFit="1" customWidth="1"/>
    <col min="10590" max="10593" width="11.42578125" customWidth="1"/>
    <col min="10594" max="10594" width="11.28515625" bestFit="1" customWidth="1"/>
    <col min="10595" max="10595" width="15.42578125" customWidth="1"/>
    <col min="10596" max="10596" width="10.5703125" bestFit="1" customWidth="1"/>
    <col min="10597" max="10597" width="13.140625" customWidth="1"/>
    <col min="10598" max="10598" width="11" customWidth="1"/>
    <col min="10599" max="10599" width="11.42578125" bestFit="1" customWidth="1"/>
    <col min="10600" max="10600" width="13.7109375" customWidth="1"/>
    <col min="10601" max="10601" width="8.140625" bestFit="1" customWidth="1"/>
    <col min="10603" max="10603" width="2" customWidth="1"/>
    <col min="10604" max="10604" width="6.5703125" bestFit="1" customWidth="1"/>
    <col min="10605" max="10608" width="11.42578125" customWidth="1"/>
    <col min="10609" max="10609" width="11.28515625" bestFit="1" customWidth="1"/>
    <col min="10610" max="10610" width="15.42578125" customWidth="1"/>
    <col min="10611" max="10611" width="11.42578125" bestFit="1" customWidth="1"/>
    <col min="10612" max="10612" width="13.140625" customWidth="1"/>
    <col min="10613" max="10613" width="8.140625" bestFit="1" customWidth="1"/>
    <col min="10615" max="10615" width="2" customWidth="1"/>
    <col min="10616" max="10616" width="6.5703125" bestFit="1" customWidth="1"/>
    <col min="10617" max="10620" width="11.42578125" customWidth="1"/>
    <col min="10621" max="10621" width="11.28515625" bestFit="1" customWidth="1"/>
    <col min="10622" max="10622" width="15.42578125" customWidth="1"/>
    <col min="10623" max="10623" width="11.42578125" bestFit="1" customWidth="1"/>
    <col min="10624" max="10624" width="13.140625" customWidth="1"/>
    <col min="10625" max="10625" width="8.140625" bestFit="1" customWidth="1"/>
    <col min="10754" max="10754" width="1.7109375" customWidth="1"/>
    <col min="10755" max="10755" width="6.5703125" bestFit="1" customWidth="1"/>
    <col min="10756" max="10756" width="15.85546875" bestFit="1" customWidth="1"/>
    <col min="10757" max="10757" width="9.140625" bestFit="1" customWidth="1"/>
    <col min="10758" max="10758" width="10.7109375" bestFit="1" customWidth="1"/>
    <col min="10759" max="10759" width="10.7109375" customWidth="1"/>
    <col min="10760" max="10760" width="11.140625" bestFit="1" customWidth="1"/>
    <col min="10761" max="10761" width="11.85546875" bestFit="1" customWidth="1"/>
    <col min="10762" max="10762" width="10.5703125" bestFit="1" customWidth="1"/>
    <col min="10763" max="10763" width="7.85546875" bestFit="1" customWidth="1"/>
    <col min="10764" max="10764" width="8.42578125" bestFit="1" customWidth="1"/>
    <col min="10765" max="10765" width="11.42578125" bestFit="1" customWidth="1"/>
    <col min="10766" max="10766" width="13.7109375" bestFit="1" customWidth="1"/>
    <col min="10769" max="10769" width="2.5703125" customWidth="1"/>
    <col min="10770" max="10770" width="6.5703125" bestFit="1" customWidth="1"/>
    <col min="10771" max="10771" width="15.85546875" bestFit="1" customWidth="1"/>
    <col min="10772" max="10772" width="9.140625" bestFit="1" customWidth="1"/>
    <col min="10773" max="10773" width="10.7109375" bestFit="1" customWidth="1"/>
    <col min="10774" max="10774" width="10.7109375" customWidth="1"/>
    <col min="10775" max="10775" width="11.140625" bestFit="1" customWidth="1"/>
    <col min="10776" max="10776" width="11.85546875" bestFit="1" customWidth="1"/>
    <col min="10777" max="10777" width="10.5703125" bestFit="1" customWidth="1"/>
    <col min="10778" max="10778" width="7.85546875" bestFit="1" customWidth="1"/>
    <col min="10779" max="10779" width="8.42578125" bestFit="1" customWidth="1"/>
    <col min="10780" max="10780" width="11.42578125" bestFit="1" customWidth="1"/>
    <col min="10781" max="10781" width="13.7109375" bestFit="1" customWidth="1"/>
    <col min="10784" max="10784" width="2.5703125" customWidth="1"/>
    <col min="10785" max="10785" width="6.5703125" bestFit="1" customWidth="1"/>
    <col min="10786" max="10786" width="15.85546875" bestFit="1" customWidth="1"/>
    <col min="10787" max="10787" width="9.140625" bestFit="1" customWidth="1"/>
    <col min="10788" max="10788" width="10.7109375" bestFit="1" customWidth="1"/>
    <col min="10789" max="10789" width="10.7109375" customWidth="1"/>
    <col min="10790" max="10790" width="11.140625" bestFit="1" customWidth="1"/>
    <col min="10791" max="10791" width="11.85546875" bestFit="1" customWidth="1"/>
    <col min="10792" max="10792" width="10.5703125" bestFit="1" customWidth="1"/>
    <col min="10793" max="10793" width="7.85546875" bestFit="1" customWidth="1"/>
    <col min="10794" max="10794" width="8.42578125" bestFit="1" customWidth="1"/>
    <col min="10795" max="10795" width="11.42578125" bestFit="1" customWidth="1"/>
    <col min="10796" max="10796" width="13.7109375" bestFit="1" customWidth="1"/>
    <col min="10799" max="10799" width="2.140625" customWidth="1"/>
    <col min="10800" max="10800" width="6.5703125" bestFit="1" customWidth="1"/>
    <col min="10801" max="10801" width="10.7109375" customWidth="1"/>
    <col min="10802" max="10802" width="11.7109375" customWidth="1"/>
    <col min="10803" max="10804" width="12.5703125" customWidth="1"/>
    <col min="10805" max="10805" width="11.140625" bestFit="1" customWidth="1"/>
    <col min="10806" max="10806" width="11.85546875" bestFit="1" customWidth="1"/>
    <col min="10807" max="10807" width="10.5703125" bestFit="1" customWidth="1"/>
    <col min="10808" max="10808" width="7.85546875" bestFit="1" customWidth="1"/>
    <col min="10809" max="10809" width="8.42578125" bestFit="1" customWidth="1"/>
    <col min="10810" max="10810" width="11.42578125" bestFit="1" customWidth="1"/>
    <col min="10811" max="10811" width="11.140625" customWidth="1"/>
    <col min="10814" max="10814" width="2.140625" customWidth="1"/>
    <col min="10815" max="10815" width="6.5703125" bestFit="1" customWidth="1"/>
    <col min="10816" max="10816" width="9.140625" customWidth="1"/>
    <col min="10817" max="10817" width="9.140625" bestFit="1" customWidth="1"/>
    <col min="10818" max="10818" width="11.28515625" customWidth="1"/>
    <col min="10819" max="10819" width="11.28515625" bestFit="1" customWidth="1"/>
    <col min="10820" max="10820" width="11.140625" bestFit="1" customWidth="1"/>
    <col min="10821" max="10821" width="11.140625" customWidth="1"/>
    <col min="10822" max="10822" width="10.5703125" bestFit="1" customWidth="1"/>
    <col min="10823" max="10823" width="7.85546875" bestFit="1" customWidth="1"/>
    <col min="10824" max="10824" width="8.42578125" bestFit="1" customWidth="1"/>
    <col min="10825" max="10825" width="8.42578125" customWidth="1"/>
    <col min="10826" max="10826" width="13.7109375" customWidth="1"/>
    <col min="10829" max="10829" width="2.140625" customWidth="1"/>
    <col min="10830" max="10830" width="6.5703125" bestFit="1" customWidth="1"/>
    <col min="10831" max="10834" width="11.42578125" customWidth="1"/>
    <col min="10835" max="10835" width="11.28515625" bestFit="1" customWidth="1"/>
    <col min="10836" max="10836" width="15.42578125" customWidth="1"/>
    <col min="10837" max="10837" width="10.5703125" bestFit="1" customWidth="1"/>
    <col min="10838" max="10838" width="13.140625" customWidth="1"/>
    <col min="10839" max="10840" width="11" customWidth="1"/>
    <col min="10841" max="10841" width="13.7109375" customWidth="1"/>
    <col min="10844" max="10844" width="2.140625" customWidth="1"/>
    <col min="10845" max="10845" width="6.5703125" bestFit="1" customWidth="1"/>
    <col min="10846" max="10849" width="11.42578125" customWidth="1"/>
    <col min="10850" max="10850" width="11.28515625" bestFit="1" customWidth="1"/>
    <col min="10851" max="10851" width="15.42578125" customWidth="1"/>
    <col min="10852" max="10852" width="10.5703125" bestFit="1" customWidth="1"/>
    <col min="10853" max="10853" width="13.140625" customWidth="1"/>
    <col min="10854" max="10854" width="11" customWidth="1"/>
    <col min="10855" max="10855" width="11.42578125" bestFit="1" customWidth="1"/>
    <col min="10856" max="10856" width="13.7109375" customWidth="1"/>
    <col min="10857" max="10857" width="8.140625" bestFit="1" customWidth="1"/>
    <col min="10859" max="10859" width="2" customWidth="1"/>
    <col min="10860" max="10860" width="6.5703125" bestFit="1" customWidth="1"/>
    <col min="10861" max="10864" width="11.42578125" customWidth="1"/>
    <col min="10865" max="10865" width="11.28515625" bestFit="1" customWidth="1"/>
    <col min="10866" max="10866" width="15.42578125" customWidth="1"/>
    <col min="10867" max="10867" width="11.42578125" bestFit="1" customWidth="1"/>
    <col min="10868" max="10868" width="13.140625" customWidth="1"/>
    <col min="10869" max="10869" width="8.140625" bestFit="1" customWidth="1"/>
    <col min="10871" max="10871" width="2" customWidth="1"/>
    <col min="10872" max="10872" width="6.5703125" bestFit="1" customWidth="1"/>
    <col min="10873" max="10876" width="11.42578125" customWidth="1"/>
    <col min="10877" max="10877" width="11.28515625" bestFit="1" customWidth="1"/>
    <col min="10878" max="10878" width="15.42578125" customWidth="1"/>
    <col min="10879" max="10879" width="11.42578125" bestFit="1" customWidth="1"/>
    <col min="10880" max="10880" width="13.140625" customWidth="1"/>
    <col min="10881" max="10881" width="8.140625" bestFit="1" customWidth="1"/>
    <col min="11010" max="11010" width="1.7109375" customWidth="1"/>
    <col min="11011" max="11011" width="6.5703125" bestFit="1" customWidth="1"/>
    <col min="11012" max="11012" width="15.85546875" bestFit="1" customWidth="1"/>
    <col min="11013" max="11013" width="9.140625" bestFit="1" customWidth="1"/>
    <col min="11014" max="11014" width="10.7109375" bestFit="1" customWidth="1"/>
    <col min="11015" max="11015" width="10.7109375" customWidth="1"/>
    <col min="11016" max="11016" width="11.140625" bestFit="1" customWidth="1"/>
    <col min="11017" max="11017" width="11.85546875" bestFit="1" customWidth="1"/>
    <col min="11018" max="11018" width="10.5703125" bestFit="1" customWidth="1"/>
    <col min="11019" max="11019" width="7.85546875" bestFit="1" customWidth="1"/>
    <col min="11020" max="11020" width="8.42578125" bestFit="1" customWidth="1"/>
    <col min="11021" max="11021" width="11.42578125" bestFit="1" customWidth="1"/>
    <col min="11022" max="11022" width="13.7109375" bestFit="1" customWidth="1"/>
    <col min="11025" max="11025" width="2.5703125" customWidth="1"/>
    <col min="11026" max="11026" width="6.5703125" bestFit="1" customWidth="1"/>
    <col min="11027" max="11027" width="15.85546875" bestFit="1" customWidth="1"/>
    <col min="11028" max="11028" width="9.140625" bestFit="1" customWidth="1"/>
    <col min="11029" max="11029" width="10.7109375" bestFit="1" customWidth="1"/>
    <col min="11030" max="11030" width="10.7109375" customWidth="1"/>
    <col min="11031" max="11031" width="11.140625" bestFit="1" customWidth="1"/>
    <col min="11032" max="11032" width="11.85546875" bestFit="1" customWidth="1"/>
    <col min="11033" max="11033" width="10.5703125" bestFit="1" customWidth="1"/>
    <col min="11034" max="11034" width="7.85546875" bestFit="1" customWidth="1"/>
    <col min="11035" max="11035" width="8.42578125" bestFit="1" customWidth="1"/>
    <col min="11036" max="11036" width="11.42578125" bestFit="1" customWidth="1"/>
    <col min="11037" max="11037" width="13.7109375" bestFit="1" customWidth="1"/>
    <col min="11040" max="11040" width="2.5703125" customWidth="1"/>
    <col min="11041" max="11041" width="6.5703125" bestFit="1" customWidth="1"/>
    <col min="11042" max="11042" width="15.85546875" bestFit="1" customWidth="1"/>
    <col min="11043" max="11043" width="9.140625" bestFit="1" customWidth="1"/>
    <col min="11044" max="11044" width="10.7109375" bestFit="1" customWidth="1"/>
    <col min="11045" max="11045" width="10.7109375" customWidth="1"/>
    <col min="11046" max="11046" width="11.140625" bestFit="1" customWidth="1"/>
    <col min="11047" max="11047" width="11.85546875" bestFit="1" customWidth="1"/>
    <col min="11048" max="11048" width="10.5703125" bestFit="1" customWidth="1"/>
    <col min="11049" max="11049" width="7.85546875" bestFit="1" customWidth="1"/>
    <col min="11050" max="11050" width="8.42578125" bestFit="1" customWidth="1"/>
    <col min="11051" max="11051" width="11.42578125" bestFit="1" customWidth="1"/>
    <col min="11052" max="11052" width="13.7109375" bestFit="1" customWidth="1"/>
    <col min="11055" max="11055" width="2.140625" customWidth="1"/>
    <col min="11056" max="11056" width="6.5703125" bestFit="1" customWidth="1"/>
    <col min="11057" max="11057" width="10.7109375" customWidth="1"/>
    <col min="11058" max="11058" width="11.7109375" customWidth="1"/>
    <col min="11059" max="11060" width="12.5703125" customWidth="1"/>
    <col min="11061" max="11061" width="11.140625" bestFit="1" customWidth="1"/>
    <col min="11062" max="11062" width="11.85546875" bestFit="1" customWidth="1"/>
    <col min="11063" max="11063" width="10.5703125" bestFit="1" customWidth="1"/>
    <col min="11064" max="11064" width="7.85546875" bestFit="1" customWidth="1"/>
    <col min="11065" max="11065" width="8.42578125" bestFit="1" customWidth="1"/>
    <col min="11066" max="11066" width="11.42578125" bestFit="1" customWidth="1"/>
    <col min="11067" max="11067" width="11.140625" customWidth="1"/>
    <col min="11070" max="11070" width="2.140625" customWidth="1"/>
    <col min="11071" max="11071" width="6.5703125" bestFit="1" customWidth="1"/>
    <col min="11072" max="11072" width="9.140625" customWidth="1"/>
    <col min="11073" max="11073" width="9.140625" bestFit="1" customWidth="1"/>
    <col min="11074" max="11074" width="11.28515625" customWidth="1"/>
    <col min="11075" max="11075" width="11.28515625" bestFit="1" customWidth="1"/>
    <col min="11076" max="11076" width="11.140625" bestFit="1" customWidth="1"/>
    <col min="11077" max="11077" width="11.140625" customWidth="1"/>
    <col min="11078" max="11078" width="10.5703125" bestFit="1" customWidth="1"/>
    <col min="11079" max="11079" width="7.85546875" bestFit="1" customWidth="1"/>
    <col min="11080" max="11080" width="8.42578125" bestFit="1" customWidth="1"/>
    <col min="11081" max="11081" width="8.42578125" customWidth="1"/>
    <col min="11082" max="11082" width="13.7109375" customWidth="1"/>
    <col min="11085" max="11085" width="2.140625" customWidth="1"/>
    <col min="11086" max="11086" width="6.5703125" bestFit="1" customWidth="1"/>
    <col min="11087" max="11090" width="11.42578125" customWidth="1"/>
    <col min="11091" max="11091" width="11.28515625" bestFit="1" customWidth="1"/>
    <col min="11092" max="11092" width="15.42578125" customWidth="1"/>
    <col min="11093" max="11093" width="10.5703125" bestFit="1" customWidth="1"/>
    <col min="11094" max="11094" width="13.140625" customWidth="1"/>
    <col min="11095" max="11096" width="11" customWidth="1"/>
    <col min="11097" max="11097" width="13.7109375" customWidth="1"/>
    <col min="11100" max="11100" width="2.140625" customWidth="1"/>
    <col min="11101" max="11101" width="6.5703125" bestFit="1" customWidth="1"/>
    <col min="11102" max="11105" width="11.42578125" customWidth="1"/>
    <col min="11106" max="11106" width="11.28515625" bestFit="1" customWidth="1"/>
    <col min="11107" max="11107" width="15.42578125" customWidth="1"/>
    <col min="11108" max="11108" width="10.5703125" bestFit="1" customWidth="1"/>
    <col min="11109" max="11109" width="13.140625" customWidth="1"/>
    <col min="11110" max="11110" width="11" customWidth="1"/>
    <col min="11111" max="11111" width="11.42578125" bestFit="1" customWidth="1"/>
    <col min="11112" max="11112" width="13.7109375" customWidth="1"/>
    <col min="11113" max="11113" width="8.140625" bestFit="1" customWidth="1"/>
    <col min="11115" max="11115" width="2" customWidth="1"/>
    <col min="11116" max="11116" width="6.5703125" bestFit="1" customWidth="1"/>
    <col min="11117" max="11120" width="11.42578125" customWidth="1"/>
    <col min="11121" max="11121" width="11.28515625" bestFit="1" customWidth="1"/>
    <col min="11122" max="11122" width="15.42578125" customWidth="1"/>
    <col min="11123" max="11123" width="11.42578125" bestFit="1" customWidth="1"/>
    <col min="11124" max="11124" width="13.140625" customWidth="1"/>
    <col min="11125" max="11125" width="8.140625" bestFit="1" customWidth="1"/>
    <col min="11127" max="11127" width="2" customWidth="1"/>
    <col min="11128" max="11128" width="6.5703125" bestFit="1" customWidth="1"/>
    <col min="11129" max="11132" width="11.42578125" customWidth="1"/>
    <col min="11133" max="11133" width="11.28515625" bestFit="1" customWidth="1"/>
    <col min="11134" max="11134" width="15.42578125" customWidth="1"/>
    <col min="11135" max="11135" width="11.42578125" bestFit="1" customWidth="1"/>
    <col min="11136" max="11136" width="13.140625" customWidth="1"/>
    <col min="11137" max="11137" width="8.140625" bestFit="1" customWidth="1"/>
    <col min="11266" max="11266" width="1.7109375" customWidth="1"/>
    <col min="11267" max="11267" width="6.5703125" bestFit="1" customWidth="1"/>
    <col min="11268" max="11268" width="15.85546875" bestFit="1" customWidth="1"/>
    <col min="11269" max="11269" width="9.140625" bestFit="1" customWidth="1"/>
    <col min="11270" max="11270" width="10.7109375" bestFit="1" customWidth="1"/>
    <col min="11271" max="11271" width="10.7109375" customWidth="1"/>
    <col min="11272" max="11272" width="11.140625" bestFit="1" customWidth="1"/>
    <col min="11273" max="11273" width="11.85546875" bestFit="1" customWidth="1"/>
    <col min="11274" max="11274" width="10.5703125" bestFit="1" customWidth="1"/>
    <col min="11275" max="11275" width="7.85546875" bestFit="1" customWidth="1"/>
    <col min="11276" max="11276" width="8.42578125" bestFit="1" customWidth="1"/>
    <col min="11277" max="11277" width="11.42578125" bestFit="1" customWidth="1"/>
    <col min="11278" max="11278" width="13.7109375" bestFit="1" customWidth="1"/>
    <col min="11281" max="11281" width="2.5703125" customWidth="1"/>
    <col min="11282" max="11282" width="6.5703125" bestFit="1" customWidth="1"/>
    <col min="11283" max="11283" width="15.85546875" bestFit="1" customWidth="1"/>
    <col min="11284" max="11284" width="9.140625" bestFit="1" customWidth="1"/>
    <col min="11285" max="11285" width="10.7109375" bestFit="1" customWidth="1"/>
    <col min="11286" max="11286" width="10.7109375" customWidth="1"/>
    <col min="11287" max="11287" width="11.140625" bestFit="1" customWidth="1"/>
    <col min="11288" max="11288" width="11.85546875" bestFit="1" customWidth="1"/>
    <col min="11289" max="11289" width="10.5703125" bestFit="1" customWidth="1"/>
    <col min="11290" max="11290" width="7.85546875" bestFit="1" customWidth="1"/>
    <col min="11291" max="11291" width="8.42578125" bestFit="1" customWidth="1"/>
    <col min="11292" max="11292" width="11.42578125" bestFit="1" customWidth="1"/>
    <col min="11293" max="11293" width="13.7109375" bestFit="1" customWidth="1"/>
    <col min="11296" max="11296" width="2.5703125" customWidth="1"/>
    <col min="11297" max="11297" width="6.5703125" bestFit="1" customWidth="1"/>
    <col min="11298" max="11298" width="15.85546875" bestFit="1" customWidth="1"/>
    <col min="11299" max="11299" width="9.140625" bestFit="1" customWidth="1"/>
    <col min="11300" max="11300" width="10.7109375" bestFit="1" customWidth="1"/>
    <col min="11301" max="11301" width="10.7109375" customWidth="1"/>
    <col min="11302" max="11302" width="11.140625" bestFit="1" customWidth="1"/>
    <col min="11303" max="11303" width="11.85546875" bestFit="1" customWidth="1"/>
    <col min="11304" max="11304" width="10.5703125" bestFit="1" customWidth="1"/>
    <col min="11305" max="11305" width="7.85546875" bestFit="1" customWidth="1"/>
    <col min="11306" max="11306" width="8.42578125" bestFit="1" customWidth="1"/>
    <col min="11307" max="11307" width="11.42578125" bestFit="1" customWidth="1"/>
    <col min="11308" max="11308" width="13.7109375" bestFit="1" customWidth="1"/>
    <col min="11311" max="11311" width="2.140625" customWidth="1"/>
    <col min="11312" max="11312" width="6.5703125" bestFit="1" customWidth="1"/>
    <col min="11313" max="11313" width="10.7109375" customWidth="1"/>
    <col min="11314" max="11314" width="11.7109375" customWidth="1"/>
    <col min="11315" max="11316" width="12.5703125" customWidth="1"/>
    <col min="11317" max="11317" width="11.140625" bestFit="1" customWidth="1"/>
    <col min="11318" max="11318" width="11.85546875" bestFit="1" customWidth="1"/>
    <col min="11319" max="11319" width="10.5703125" bestFit="1" customWidth="1"/>
    <col min="11320" max="11320" width="7.85546875" bestFit="1" customWidth="1"/>
    <col min="11321" max="11321" width="8.42578125" bestFit="1" customWidth="1"/>
    <col min="11322" max="11322" width="11.42578125" bestFit="1" customWidth="1"/>
    <col min="11323" max="11323" width="11.140625" customWidth="1"/>
    <col min="11326" max="11326" width="2.140625" customWidth="1"/>
    <col min="11327" max="11327" width="6.5703125" bestFit="1" customWidth="1"/>
    <col min="11328" max="11328" width="9.140625" customWidth="1"/>
    <col min="11329" max="11329" width="9.140625" bestFit="1" customWidth="1"/>
    <col min="11330" max="11330" width="11.28515625" customWidth="1"/>
    <col min="11331" max="11331" width="11.28515625" bestFit="1" customWidth="1"/>
    <col min="11332" max="11332" width="11.140625" bestFit="1" customWidth="1"/>
    <col min="11333" max="11333" width="11.140625" customWidth="1"/>
    <col min="11334" max="11334" width="10.5703125" bestFit="1" customWidth="1"/>
    <col min="11335" max="11335" width="7.85546875" bestFit="1" customWidth="1"/>
    <col min="11336" max="11336" width="8.42578125" bestFit="1" customWidth="1"/>
    <col min="11337" max="11337" width="8.42578125" customWidth="1"/>
    <col min="11338" max="11338" width="13.7109375" customWidth="1"/>
    <col min="11341" max="11341" width="2.140625" customWidth="1"/>
    <col min="11342" max="11342" width="6.5703125" bestFit="1" customWidth="1"/>
    <col min="11343" max="11346" width="11.42578125" customWidth="1"/>
    <col min="11347" max="11347" width="11.28515625" bestFit="1" customWidth="1"/>
    <col min="11348" max="11348" width="15.42578125" customWidth="1"/>
    <col min="11349" max="11349" width="10.5703125" bestFit="1" customWidth="1"/>
    <col min="11350" max="11350" width="13.140625" customWidth="1"/>
    <col min="11351" max="11352" width="11" customWidth="1"/>
    <col min="11353" max="11353" width="13.7109375" customWidth="1"/>
    <col min="11356" max="11356" width="2.140625" customWidth="1"/>
    <col min="11357" max="11357" width="6.5703125" bestFit="1" customWidth="1"/>
    <col min="11358" max="11361" width="11.42578125" customWidth="1"/>
    <col min="11362" max="11362" width="11.28515625" bestFit="1" customWidth="1"/>
    <col min="11363" max="11363" width="15.42578125" customWidth="1"/>
    <col min="11364" max="11364" width="10.5703125" bestFit="1" customWidth="1"/>
    <col min="11365" max="11365" width="13.140625" customWidth="1"/>
    <col min="11366" max="11366" width="11" customWidth="1"/>
    <col min="11367" max="11367" width="11.42578125" bestFit="1" customWidth="1"/>
    <col min="11368" max="11368" width="13.7109375" customWidth="1"/>
    <col min="11369" max="11369" width="8.140625" bestFit="1" customWidth="1"/>
    <col min="11371" max="11371" width="2" customWidth="1"/>
    <col min="11372" max="11372" width="6.5703125" bestFit="1" customWidth="1"/>
    <col min="11373" max="11376" width="11.42578125" customWidth="1"/>
    <col min="11377" max="11377" width="11.28515625" bestFit="1" customWidth="1"/>
    <col min="11378" max="11378" width="15.42578125" customWidth="1"/>
    <col min="11379" max="11379" width="11.42578125" bestFit="1" customWidth="1"/>
    <col min="11380" max="11380" width="13.140625" customWidth="1"/>
    <col min="11381" max="11381" width="8.140625" bestFit="1" customWidth="1"/>
    <col min="11383" max="11383" width="2" customWidth="1"/>
    <col min="11384" max="11384" width="6.5703125" bestFit="1" customWidth="1"/>
    <col min="11385" max="11388" width="11.42578125" customWidth="1"/>
    <col min="11389" max="11389" width="11.28515625" bestFit="1" customWidth="1"/>
    <col min="11390" max="11390" width="15.42578125" customWidth="1"/>
    <col min="11391" max="11391" width="11.42578125" bestFit="1" customWidth="1"/>
    <col min="11392" max="11392" width="13.140625" customWidth="1"/>
    <col min="11393" max="11393" width="8.140625" bestFit="1" customWidth="1"/>
    <col min="11522" max="11522" width="1.7109375" customWidth="1"/>
    <col min="11523" max="11523" width="6.5703125" bestFit="1" customWidth="1"/>
    <col min="11524" max="11524" width="15.85546875" bestFit="1" customWidth="1"/>
    <col min="11525" max="11525" width="9.140625" bestFit="1" customWidth="1"/>
    <col min="11526" max="11526" width="10.7109375" bestFit="1" customWidth="1"/>
    <col min="11527" max="11527" width="10.7109375" customWidth="1"/>
    <col min="11528" max="11528" width="11.140625" bestFit="1" customWidth="1"/>
    <col min="11529" max="11529" width="11.85546875" bestFit="1" customWidth="1"/>
    <col min="11530" max="11530" width="10.5703125" bestFit="1" customWidth="1"/>
    <col min="11531" max="11531" width="7.85546875" bestFit="1" customWidth="1"/>
    <col min="11532" max="11532" width="8.42578125" bestFit="1" customWidth="1"/>
    <col min="11533" max="11533" width="11.42578125" bestFit="1" customWidth="1"/>
    <col min="11534" max="11534" width="13.7109375" bestFit="1" customWidth="1"/>
    <col min="11537" max="11537" width="2.5703125" customWidth="1"/>
    <col min="11538" max="11538" width="6.5703125" bestFit="1" customWidth="1"/>
    <col min="11539" max="11539" width="15.85546875" bestFit="1" customWidth="1"/>
    <col min="11540" max="11540" width="9.140625" bestFit="1" customWidth="1"/>
    <col min="11541" max="11541" width="10.7109375" bestFit="1" customWidth="1"/>
    <col min="11542" max="11542" width="10.7109375" customWidth="1"/>
    <col min="11543" max="11543" width="11.140625" bestFit="1" customWidth="1"/>
    <col min="11544" max="11544" width="11.85546875" bestFit="1" customWidth="1"/>
    <col min="11545" max="11545" width="10.5703125" bestFit="1" customWidth="1"/>
    <col min="11546" max="11546" width="7.85546875" bestFit="1" customWidth="1"/>
    <col min="11547" max="11547" width="8.42578125" bestFit="1" customWidth="1"/>
    <col min="11548" max="11548" width="11.42578125" bestFit="1" customWidth="1"/>
    <col min="11549" max="11549" width="13.7109375" bestFit="1" customWidth="1"/>
    <col min="11552" max="11552" width="2.5703125" customWidth="1"/>
    <col min="11553" max="11553" width="6.5703125" bestFit="1" customWidth="1"/>
    <col min="11554" max="11554" width="15.85546875" bestFit="1" customWidth="1"/>
    <col min="11555" max="11555" width="9.140625" bestFit="1" customWidth="1"/>
    <col min="11556" max="11556" width="10.7109375" bestFit="1" customWidth="1"/>
    <col min="11557" max="11557" width="10.7109375" customWidth="1"/>
    <col min="11558" max="11558" width="11.140625" bestFit="1" customWidth="1"/>
    <col min="11559" max="11559" width="11.85546875" bestFit="1" customWidth="1"/>
    <col min="11560" max="11560" width="10.5703125" bestFit="1" customWidth="1"/>
    <col min="11561" max="11561" width="7.85546875" bestFit="1" customWidth="1"/>
    <col min="11562" max="11562" width="8.42578125" bestFit="1" customWidth="1"/>
    <col min="11563" max="11563" width="11.42578125" bestFit="1" customWidth="1"/>
    <col min="11564" max="11564" width="13.7109375" bestFit="1" customWidth="1"/>
    <col min="11567" max="11567" width="2.140625" customWidth="1"/>
    <col min="11568" max="11568" width="6.5703125" bestFit="1" customWidth="1"/>
    <col min="11569" max="11569" width="10.7109375" customWidth="1"/>
    <col min="11570" max="11570" width="11.7109375" customWidth="1"/>
    <col min="11571" max="11572" width="12.5703125" customWidth="1"/>
    <col min="11573" max="11573" width="11.140625" bestFit="1" customWidth="1"/>
    <col min="11574" max="11574" width="11.85546875" bestFit="1" customWidth="1"/>
    <col min="11575" max="11575" width="10.5703125" bestFit="1" customWidth="1"/>
    <col min="11576" max="11576" width="7.85546875" bestFit="1" customWidth="1"/>
    <col min="11577" max="11577" width="8.42578125" bestFit="1" customWidth="1"/>
    <col min="11578" max="11578" width="11.42578125" bestFit="1" customWidth="1"/>
    <col min="11579" max="11579" width="11.140625" customWidth="1"/>
    <col min="11582" max="11582" width="2.140625" customWidth="1"/>
    <col min="11583" max="11583" width="6.5703125" bestFit="1" customWidth="1"/>
    <col min="11584" max="11584" width="9.140625" customWidth="1"/>
    <col min="11585" max="11585" width="9.140625" bestFit="1" customWidth="1"/>
    <col min="11586" max="11586" width="11.28515625" customWidth="1"/>
    <col min="11587" max="11587" width="11.28515625" bestFit="1" customWidth="1"/>
    <col min="11588" max="11588" width="11.140625" bestFit="1" customWidth="1"/>
    <col min="11589" max="11589" width="11.140625" customWidth="1"/>
    <col min="11590" max="11590" width="10.5703125" bestFit="1" customWidth="1"/>
    <col min="11591" max="11591" width="7.85546875" bestFit="1" customWidth="1"/>
    <col min="11592" max="11592" width="8.42578125" bestFit="1" customWidth="1"/>
    <col min="11593" max="11593" width="8.42578125" customWidth="1"/>
    <col min="11594" max="11594" width="13.7109375" customWidth="1"/>
    <col min="11597" max="11597" width="2.140625" customWidth="1"/>
    <col min="11598" max="11598" width="6.5703125" bestFit="1" customWidth="1"/>
    <col min="11599" max="11602" width="11.42578125" customWidth="1"/>
    <col min="11603" max="11603" width="11.28515625" bestFit="1" customWidth="1"/>
    <col min="11604" max="11604" width="15.42578125" customWidth="1"/>
    <col min="11605" max="11605" width="10.5703125" bestFit="1" customWidth="1"/>
    <col min="11606" max="11606" width="13.140625" customWidth="1"/>
    <col min="11607" max="11608" width="11" customWidth="1"/>
    <col min="11609" max="11609" width="13.7109375" customWidth="1"/>
    <col min="11612" max="11612" width="2.140625" customWidth="1"/>
    <col min="11613" max="11613" width="6.5703125" bestFit="1" customWidth="1"/>
    <col min="11614" max="11617" width="11.42578125" customWidth="1"/>
    <col min="11618" max="11618" width="11.28515625" bestFit="1" customWidth="1"/>
    <col min="11619" max="11619" width="15.42578125" customWidth="1"/>
    <col min="11620" max="11620" width="10.5703125" bestFit="1" customWidth="1"/>
    <col min="11621" max="11621" width="13.140625" customWidth="1"/>
    <col min="11622" max="11622" width="11" customWidth="1"/>
    <col min="11623" max="11623" width="11.42578125" bestFit="1" customWidth="1"/>
    <col min="11624" max="11624" width="13.7109375" customWidth="1"/>
    <col min="11625" max="11625" width="8.140625" bestFit="1" customWidth="1"/>
    <col min="11627" max="11627" width="2" customWidth="1"/>
    <col min="11628" max="11628" width="6.5703125" bestFit="1" customWidth="1"/>
    <col min="11629" max="11632" width="11.42578125" customWidth="1"/>
    <col min="11633" max="11633" width="11.28515625" bestFit="1" customWidth="1"/>
    <col min="11634" max="11634" width="15.42578125" customWidth="1"/>
    <col min="11635" max="11635" width="11.42578125" bestFit="1" customWidth="1"/>
    <col min="11636" max="11636" width="13.140625" customWidth="1"/>
    <col min="11637" max="11637" width="8.140625" bestFit="1" customWidth="1"/>
    <col min="11639" max="11639" width="2" customWidth="1"/>
    <col min="11640" max="11640" width="6.5703125" bestFit="1" customWidth="1"/>
    <col min="11641" max="11644" width="11.42578125" customWidth="1"/>
    <col min="11645" max="11645" width="11.28515625" bestFit="1" customWidth="1"/>
    <col min="11646" max="11646" width="15.42578125" customWidth="1"/>
    <col min="11647" max="11647" width="11.42578125" bestFit="1" customWidth="1"/>
    <col min="11648" max="11648" width="13.140625" customWidth="1"/>
    <col min="11649" max="11649" width="8.140625" bestFit="1" customWidth="1"/>
    <col min="11778" max="11778" width="1.7109375" customWidth="1"/>
    <col min="11779" max="11779" width="6.5703125" bestFit="1" customWidth="1"/>
    <col min="11780" max="11780" width="15.85546875" bestFit="1" customWidth="1"/>
    <col min="11781" max="11781" width="9.140625" bestFit="1" customWidth="1"/>
    <col min="11782" max="11782" width="10.7109375" bestFit="1" customWidth="1"/>
    <col min="11783" max="11783" width="10.7109375" customWidth="1"/>
    <col min="11784" max="11784" width="11.140625" bestFit="1" customWidth="1"/>
    <col min="11785" max="11785" width="11.85546875" bestFit="1" customWidth="1"/>
    <col min="11786" max="11786" width="10.5703125" bestFit="1" customWidth="1"/>
    <col min="11787" max="11787" width="7.85546875" bestFit="1" customWidth="1"/>
    <col min="11788" max="11788" width="8.42578125" bestFit="1" customWidth="1"/>
    <col min="11789" max="11789" width="11.42578125" bestFit="1" customWidth="1"/>
    <col min="11790" max="11790" width="13.7109375" bestFit="1" customWidth="1"/>
    <col min="11793" max="11793" width="2.5703125" customWidth="1"/>
    <col min="11794" max="11794" width="6.5703125" bestFit="1" customWidth="1"/>
    <col min="11795" max="11795" width="15.85546875" bestFit="1" customWidth="1"/>
    <col min="11796" max="11796" width="9.140625" bestFit="1" customWidth="1"/>
    <col min="11797" max="11797" width="10.7109375" bestFit="1" customWidth="1"/>
    <col min="11798" max="11798" width="10.7109375" customWidth="1"/>
    <col min="11799" max="11799" width="11.140625" bestFit="1" customWidth="1"/>
    <col min="11800" max="11800" width="11.85546875" bestFit="1" customWidth="1"/>
    <col min="11801" max="11801" width="10.5703125" bestFit="1" customWidth="1"/>
    <col min="11802" max="11802" width="7.85546875" bestFit="1" customWidth="1"/>
    <col min="11803" max="11803" width="8.42578125" bestFit="1" customWidth="1"/>
    <col min="11804" max="11804" width="11.42578125" bestFit="1" customWidth="1"/>
    <col min="11805" max="11805" width="13.7109375" bestFit="1" customWidth="1"/>
    <col min="11808" max="11808" width="2.5703125" customWidth="1"/>
    <col min="11809" max="11809" width="6.5703125" bestFit="1" customWidth="1"/>
    <col min="11810" max="11810" width="15.85546875" bestFit="1" customWidth="1"/>
    <col min="11811" max="11811" width="9.140625" bestFit="1" customWidth="1"/>
    <col min="11812" max="11812" width="10.7109375" bestFit="1" customWidth="1"/>
    <col min="11813" max="11813" width="10.7109375" customWidth="1"/>
    <col min="11814" max="11814" width="11.140625" bestFit="1" customWidth="1"/>
    <col min="11815" max="11815" width="11.85546875" bestFit="1" customWidth="1"/>
    <col min="11816" max="11816" width="10.5703125" bestFit="1" customWidth="1"/>
    <col min="11817" max="11817" width="7.85546875" bestFit="1" customWidth="1"/>
    <col min="11818" max="11818" width="8.42578125" bestFit="1" customWidth="1"/>
    <col min="11819" max="11819" width="11.42578125" bestFit="1" customWidth="1"/>
    <col min="11820" max="11820" width="13.7109375" bestFit="1" customWidth="1"/>
    <col min="11823" max="11823" width="2.140625" customWidth="1"/>
    <col min="11824" max="11824" width="6.5703125" bestFit="1" customWidth="1"/>
    <col min="11825" max="11825" width="10.7109375" customWidth="1"/>
    <col min="11826" max="11826" width="11.7109375" customWidth="1"/>
    <col min="11827" max="11828" width="12.5703125" customWidth="1"/>
    <col min="11829" max="11829" width="11.140625" bestFit="1" customWidth="1"/>
    <col min="11830" max="11830" width="11.85546875" bestFit="1" customWidth="1"/>
    <col min="11831" max="11831" width="10.5703125" bestFit="1" customWidth="1"/>
    <col min="11832" max="11832" width="7.85546875" bestFit="1" customWidth="1"/>
    <col min="11833" max="11833" width="8.42578125" bestFit="1" customWidth="1"/>
    <col min="11834" max="11834" width="11.42578125" bestFit="1" customWidth="1"/>
    <col min="11835" max="11835" width="11.140625" customWidth="1"/>
    <col min="11838" max="11838" width="2.140625" customWidth="1"/>
    <col min="11839" max="11839" width="6.5703125" bestFit="1" customWidth="1"/>
    <col min="11840" max="11840" width="9.140625" customWidth="1"/>
    <col min="11841" max="11841" width="9.140625" bestFit="1" customWidth="1"/>
    <col min="11842" max="11842" width="11.28515625" customWidth="1"/>
    <col min="11843" max="11843" width="11.28515625" bestFit="1" customWidth="1"/>
    <col min="11844" max="11844" width="11.140625" bestFit="1" customWidth="1"/>
    <col min="11845" max="11845" width="11.140625" customWidth="1"/>
    <col min="11846" max="11846" width="10.5703125" bestFit="1" customWidth="1"/>
    <col min="11847" max="11847" width="7.85546875" bestFit="1" customWidth="1"/>
    <col min="11848" max="11848" width="8.42578125" bestFit="1" customWidth="1"/>
    <col min="11849" max="11849" width="8.42578125" customWidth="1"/>
    <col min="11850" max="11850" width="13.7109375" customWidth="1"/>
    <col min="11853" max="11853" width="2.140625" customWidth="1"/>
    <col min="11854" max="11854" width="6.5703125" bestFit="1" customWidth="1"/>
    <col min="11855" max="11858" width="11.42578125" customWidth="1"/>
    <col min="11859" max="11859" width="11.28515625" bestFit="1" customWidth="1"/>
    <col min="11860" max="11860" width="15.42578125" customWidth="1"/>
    <col min="11861" max="11861" width="10.5703125" bestFit="1" customWidth="1"/>
    <col min="11862" max="11862" width="13.140625" customWidth="1"/>
    <col min="11863" max="11864" width="11" customWidth="1"/>
    <col min="11865" max="11865" width="13.7109375" customWidth="1"/>
    <col min="11868" max="11868" width="2.140625" customWidth="1"/>
    <col min="11869" max="11869" width="6.5703125" bestFit="1" customWidth="1"/>
    <col min="11870" max="11873" width="11.42578125" customWidth="1"/>
    <col min="11874" max="11874" width="11.28515625" bestFit="1" customWidth="1"/>
    <col min="11875" max="11875" width="15.42578125" customWidth="1"/>
    <col min="11876" max="11876" width="10.5703125" bestFit="1" customWidth="1"/>
    <col min="11877" max="11877" width="13.140625" customWidth="1"/>
    <col min="11878" max="11878" width="11" customWidth="1"/>
    <col min="11879" max="11879" width="11.42578125" bestFit="1" customWidth="1"/>
    <col min="11880" max="11880" width="13.7109375" customWidth="1"/>
    <col min="11881" max="11881" width="8.140625" bestFit="1" customWidth="1"/>
    <col min="11883" max="11883" width="2" customWidth="1"/>
    <col min="11884" max="11884" width="6.5703125" bestFit="1" customWidth="1"/>
    <col min="11885" max="11888" width="11.42578125" customWidth="1"/>
    <col min="11889" max="11889" width="11.28515625" bestFit="1" customWidth="1"/>
    <col min="11890" max="11890" width="15.42578125" customWidth="1"/>
    <col min="11891" max="11891" width="11.42578125" bestFit="1" customWidth="1"/>
    <col min="11892" max="11892" width="13.140625" customWidth="1"/>
    <col min="11893" max="11893" width="8.140625" bestFit="1" customWidth="1"/>
    <col min="11895" max="11895" width="2" customWidth="1"/>
    <col min="11896" max="11896" width="6.5703125" bestFit="1" customWidth="1"/>
    <col min="11897" max="11900" width="11.42578125" customWidth="1"/>
    <col min="11901" max="11901" width="11.28515625" bestFit="1" customWidth="1"/>
    <col min="11902" max="11902" width="15.42578125" customWidth="1"/>
    <col min="11903" max="11903" width="11.42578125" bestFit="1" customWidth="1"/>
    <col min="11904" max="11904" width="13.140625" customWidth="1"/>
    <col min="11905" max="11905" width="8.140625" bestFit="1" customWidth="1"/>
    <col min="12034" max="12034" width="1.7109375" customWidth="1"/>
    <col min="12035" max="12035" width="6.5703125" bestFit="1" customWidth="1"/>
    <col min="12036" max="12036" width="15.85546875" bestFit="1" customWidth="1"/>
    <col min="12037" max="12037" width="9.140625" bestFit="1" customWidth="1"/>
    <col min="12038" max="12038" width="10.7109375" bestFit="1" customWidth="1"/>
    <col min="12039" max="12039" width="10.7109375" customWidth="1"/>
    <col min="12040" max="12040" width="11.140625" bestFit="1" customWidth="1"/>
    <col min="12041" max="12041" width="11.85546875" bestFit="1" customWidth="1"/>
    <col min="12042" max="12042" width="10.5703125" bestFit="1" customWidth="1"/>
    <col min="12043" max="12043" width="7.85546875" bestFit="1" customWidth="1"/>
    <col min="12044" max="12044" width="8.42578125" bestFit="1" customWidth="1"/>
    <col min="12045" max="12045" width="11.42578125" bestFit="1" customWidth="1"/>
    <col min="12046" max="12046" width="13.7109375" bestFit="1" customWidth="1"/>
    <col min="12049" max="12049" width="2.5703125" customWidth="1"/>
    <col min="12050" max="12050" width="6.5703125" bestFit="1" customWidth="1"/>
    <col min="12051" max="12051" width="15.85546875" bestFit="1" customWidth="1"/>
    <col min="12052" max="12052" width="9.140625" bestFit="1" customWidth="1"/>
    <col min="12053" max="12053" width="10.7109375" bestFit="1" customWidth="1"/>
    <col min="12054" max="12054" width="10.7109375" customWidth="1"/>
    <col min="12055" max="12055" width="11.140625" bestFit="1" customWidth="1"/>
    <col min="12056" max="12056" width="11.85546875" bestFit="1" customWidth="1"/>
    <col min="12057" max="12057" width="10.5703125" bestFit="1" customWidth="1"/>
    <col min="12058" max="12058" width="7.85546875" bestFit="1" customWidth="1"/>
    <col min="12059" max="12059" width="8.42578125" bestFit="1" customWidth="1"/>
    <col min="12060" max="12060" width="11.42578125" bestFit="1" customWidth="1"/>
    <col min="12061" max="12061" width="13.7109375" bestFit="1" customWidth="1"/>
    <col min="12064" max="12064" width="2.5703125" customWidth="1"/>
    <col min="12065" max="12065" width="6.5703125" bestFit="1" customWidth="1"/>
    <col min="12066" max="12066" width="15.85546875" bestFit="1" customWidth="1"/>
    <col min="12067" max="12067" width="9.140625" bestFit="1" customWidth="1"/>
    <col min="12068" max="12068" width="10.7109375" bestFit="1" customWidth="1"/>
    <col min="12069" max="12069" width="10.7109375" customWidth="1"/>
    <col min="12070" max="12070" width="11.140625" bestFit="1" customWidth="1"/>
    <col min="12071" max="12071" width="11.85546875" bestFit="1" customWidth="1"/>
    <col min="12072" max="12072" width="10.5703125" bestFit="1" customWidth="1"/>
    <col min="12073" max="12073" width="7.85546875" bestFit="1" customWidth="1"/>
    <col min="12074" max="12074" width="8.42578125" bestFit="1" customWidth="1"/>
    <col min="12075" max="12075" width="11.42578125" bestFit="1" customWidth="1"/>
    <col min="12076" max="12076" width="13.7109375" bestFit="1" customWidth="1"/>
    <col min="12079" max="12079" width="2.140625" customWidth="1"/>
    <col min="12080" max="12080" width="6.5703125" bestFit="1" customWidth="1"/>
    <col min="12081" max="12081" width="10.7109375" customWidth="1"/>
    <col min="12082" max="12082" width="11.7109375" customWidth="1"/>
    <col min="12083" max="12084" width="12.5703125" customWidth="1"/>
    <col min="12085" max="12085" width="11.140625" bestFit="1" customWidth="1"/>
    <col min="12086" max="12086" width="11.85546875" bestFit="1" customWidth="1"/>
    <col min="12087" max="12087" width="10.5703125" bestFit="1" customWidth="1"/>
    <col min="12088" max="12088" width="7.85546875" bestFit="1" customWidth="1"/>
    <col min="12089" max="12089" width="8.42578125" bestFit="1" customWidth="1"/>
    <col min="12090" max="12090" width="11.42578125" bestFit="1" customWidth="1"/>
    <col min="12091" max="12091" width="11.140625" customWidth="1"/>
    <col min="12094" max="12094" width="2.140625" customWidth="1"/>
    <col min="12095" max="12095" width="6.5703125" bestFit="1" customWidth="1"/>
    <col min="12096" max="12096" width="9.140625" customWidth="1"/>
    <col min="12097" max="12097" width="9.140625" bestFit="1" customWidth="1"/>
    <col min="12098" max="12098" width="11.28515625" customWidth="1"/>
    <col min="12099" max="12099" width="11.28515625" bestFit="1" customWidth="1"/>
    <col min="12100" max="12100" width="11.140625" bestFit="1" customWidth="1"/>
    <col min="12101" max="12101" width="11.140625" customWidth="1"/>
    <col min="12102" max="12102" width="10.5703125" bestFit="1" customWidth="1"/>
    <col min="12103" max="12103" width="7.85546875" bestFit="1" customWidth="1"/>
    <col min="12104" max="12104" width="8.42578125" bestFit="1" customWidth="1"/>
    <col min="12105" max="12105" width="8.42578125" customWidth="1"/>
    <col min="12106" max="12106" width="13.7109375" customWidth="1"/>
    <col min="12109" max="12109" width="2.140625" customWidth="1"/>
    <col min="12110" max="12110" width="6.5703125" bestFit="1" customWidth="1"/>
    <col min="12111" max="12114" width="11.42578125" customWidth="1"/>
    <col min="12115" max="12115" width="11.28515625" bestFit="1" customWidth="1"/>
    <col min="12116" max="12116" width="15.42578125" customWidth="1"/>
    <col min="12117" max="12117" width="10.5703125" bestFit="1" customWidth="1"/>
    <col min="12118" max="12118" width="13.140625" customWidth="1"/>
    <col min="12119" max="12120" width="11" customWidth="1"/>
    <col min="12121" max="12121" width="13.7109375" customWidth="1"/>
    <col min="12124" max="12124" width="2.140625" customWidth="1"/>
    <col min="12125" max="12125" width="6.5703125" bestFit="1" customWidth="1"/>
    <col min="12126" max="12129" width="11.42578125" customWidth="1"/>
    <col min="12130" max="12130" width="11.28515625" bestFit="1" customWidth="1"/>
    <col min="12131" max="12131" width="15.42578125" customWidth="1"/>
    <col min="12132" max="12132" width="10.5703125" bestFit="1" customWidth="1"/>
    <col min="12133" max="12133" width="13.140625" customWidth="1"/>
    <col min="12134" max="12134" width="11" customWidth="1"/>
    <col min="12135" max="12135" width="11.42578125" bestFit="1" customWidth="1"/>
    <col min="12136" max="12136" width="13.7109375" customWidth="1"/>
    <col min="12137" max="12137" width="8.140625" bestFit="1" customWidth="1"/>
    <col min="12139" max="12139" width="2" customWidth="1"/>
    <col min="12140" max="12140" width="6.5703125" bestFit="1" customWidth="1"/>
    <col min="12141" max="12144" width="11.42578125" customWidth="1"/>
    <col min="12145" max="12145" width="11.28515625" bestFit="1" customWidth="1"/>
    <col min="12146" max="12146" width="15.42578125" customWidth="1"/>
    <col min="12147" max="12147" width="11.42578125" bestFit="1" customWidth="1"/>
    <col min="12148" max="12148" width="13.140625" customWidth="1"/>
    <col min="12149" max="12149" width="8.140625" bestFit="1" customWidth="1"/>
    <col min="12151" max="12151" width="2" customWidth="1"/>
    <col min="12152" max="12152" width="6.5703125" bestFit="1" customWidth="1"/>
    <col min="12153" max="12156" width="11.42578125" customWidth="1"/>
    <col min="12157" max="12157" width="11.28515625" bestFit="1" customWidth="1"/>
    <col min="12158" max="12158" width="15.42578125" customWidth="1"/>
    <col min="12159" max="12159" width="11.42578125" bestFit="1" customWidth="1"/>
    <col min="12160" max="12160" width="13.140625" customWidth="1"/>
    <col min="12161" max="12161" width="8.140625" bestFit="1" customWidth="1"/>
    <col min="12290" max="12290" width="1.7109375" customWidth="1"/>
    <col min="12291" max="12291" width="6.5703125" bestFit="1" customWidth="1"/>
    <col min="12292" max="12292" width="15.85546875" bestFit="1" customWidth="1"/>
    <col min="12293" max="12293" width="9.140625" bestFit="1" customWidth="1"/>
    <col min="12294" max="12294" width="10.7109375" bestFit="1" customWidth="1"/>
    <col min="12295" max="12295" width="10.7109375" customWidth="1"/>
    <col min="12296" max="12296" width="11.140625" bestFit="1" customWidth="1"/>
    <col min="12297" max="12297" width="11.85546875" bestFit="1" customWidth="1"/>
    <col min="12298" max="12298" width="10.5703125" bestFit="1" customWidth="1"/>
    <col min="12299" max="12299" width="7.85546875" bestFit="1" customWidth="1"/>
    <col min="12300" max="12300" width="8.42578125" bestFit="1" customWidth="1"/>
    <col min="12301" max="12301" width="11.42578125" bestFit="1" customWidth="1"/>
    <col min="12302" max="12302" width="13.7109375" bestFit="1" customWidth="1"/>
    <col min="12305" max="12305" width="2.5703125" customWidth="1"/>
    <col min="12306" max="12306" width="6.5703125" bestFit="1" customWidth="1"/>
    <col min="12307" max="12307" width="15.85546875" bestFit="1" customWidth="1"/>
    <col min="12308" max="12308" width="9.140625" bestFit="1" customWidth="1"/>
    <col min="12309" max="12309" width="10.7109375" bestFit="1" customWidth="1"/>
    <col min="12310" max="12310" width="10.7109375" customWidth="1"/>
    <col min="12311" max="12311" width="11.140625" bestFit="1" customWidth="1"/>
    <col min="12312" max="12312" width="11.85546875" bestFit="1" customWidth="1"/>
    <col min="12313" max="12313" width="10.5703125" bestFit="1" customWidth="1"/>
    <col min="12314" max="12314" width="7.85546875" bestFit="1" customWidth="1"/>
    <col min="12315" max="12315" width="8.42578125" bestFit="1" customWidth="1"/>
    <col min="12316" max="12316" width="11.42578125" bestFit="1" customWidth="1"/>
    <col min="12317" max="12317" width="13.7109375" bestFit="1" customWidth="1"/>
    <col min="12320" max="12320" width="2.5703125" customWidth="1"/>
    <col min="12321" max="12321" width="6.5703125" bestFit="1" customWidth="1"/>
    <col min="12322" max="12322" width="15.85546875" bestFit="1" customWidth="1"/>
    <col min="12323" max="12323" width="9.140625" bestFit="1" customWidth="1"/>
    <col min="12324" max="12324" width="10.7109375" bestFit="1" customWidth="1"/>
    <col min="12325" max="12325" width="10.7109375" customWidth="1"/>
    <col min="12326" max="12326" width="11.140625" bestFit="1" customWidth="1"/>
    <col min="12327" max="12327" width="11.85546875" bestFit="1" customWidth="1"/>
    <col min="12328" max="12328" width="10.5703125" bestFit="1" customWidth="1"/>
    <col min="12329" max="12329" width="7.85546875" bestFit="1" customWidth="1"/>
    <col min="12330" max="12330" width="8.42578125" bestFit="1" customWidth="1"/>
    <col min="12331" max="12331" width="11.42578125" bestFit="1" customWidth="1"/>
    <col min="12332" max="12332" width="13.7109375" bestFit="1" customWidth="1"/>
    <col min="12335" max="12335" width="2.140625" customWidth="1"/>
    <col min="12336" max="12336" width="6.5703125" bestFit="1" customWidth="1"/>
    <col min="12337" max="12337" width="10.7109375" customWidth="1"/>
    <col min="12338" max="12338" width="11.7109375" customWidth="1"/>
    <col min="12339" max="12340" width="12.5703125" customWidth="1"/>
    <col min="12341" max="12341" width="11.140625" bestFit="1" customWidth="1"/>
    <col min="12342" max="12342" width="11.85546875" bestFit="1" customWidth="1"/>
    <col min="12343" max="12343" width="10.5703125" bestFit="1" customWidth="1"/>
    <col min="12344" max="12344" width="7.85546875" bestFit="1" customWidth="1"/>
    <col min="12345" max="12345" width="8.42578125" bestFit="1" customWidth="1"/>
    <col min="12346" max="12346" width="11.42578125" bestFit="1" customWidth="1"/>
    <col min="12347" max="12347" width="11.140625" customWidth="1"/>
    <col min="12350" max="12350" width="2.140625" customWidth="1"/>
    <col min="12351" max="12351" width="6.5703125" bestFit="1" customWidth="1"/>
    <col min="12352" max="12352" width="9.140625" customWidth="1"/>
    <col min="12353" max="12353" width="9.140625" bestFit="1" customWidth="1"/>
    <col min="12354" max="12354" width="11.28515625" customWidth="1"/>
    <col min="12355" max="12355" width="11.28515625" bestFit="1" customWidth="1"/>
    <col min="12356" max="12356" width="11.140625" bestFit="1" customWidth="1"/>
    <col min="12357" max="12357" width="11.140625" customWidth="1"/>
    <col min="12358" max="12358" width="10.5703125" bestFit="1" customWidth="1"/>
    <col min="12359" max="12359" width="7.85546875" bestFit="1" customWidth="1"/>
    <col min="12360" max="12360" width="8.42578125" bestFit="1" customWidth="1"/>
    <col min="12361" max="12361" width="8.42578125" customWidth="1"/>
    <col min="12362" max="12362" width="13.7109375" customWidth="1"/>
    <col min="12365" max="12365" width="2.140625" customWidth="1"/>
    <col min="12366" max="12366" width="6.5703125" bestFit="1" customWidth="1"/>
    <col min="12367" max="12370" width="11.42578125" customWidth="1"/>
    <col min="12371" max="12371" width="11.28515625" bestFit="1" customWidth="1"/>
    <col min="12372" max="12372" width="15.42578125" customWidth="1"/>
    <col min="12373" max="12373" width="10.5703125" bestFit="1" customWidth="1"/>
    <col min="12374" max="12374" width="13.140625" customWidth="1"/>
    <col min="12375" max="12376" width="11" customWidth="1"/>
    <col min="12377" max="12377" width="13.7109375" customWidth="1"/>
    <col min="12380" max="12380" width="2.140625" customWidth="1"/>
    <col min="12381" max="12381" width="6.5703125" bestFit="1" customWidth="1"/>
    <col min="12382" max="12385" width="11.42578125" customWidth="1"/>
    <col min="12386" max="12386" width="11.28515625" bestFit="1" customWidth="1"/>
    <col min="12387" max="12387" width="15.42578125" customWidth="1"/>
    <col min="12388" max="12388" width="10.5703125" bestFit="1" customWidth="1"/>
    <col min="12389" max="12389" width="13.140625" customWidth="1"/>
    <col min="12390" max="12390" width="11" customWidth="1"/>
    <col min="12391" max="12391" width="11.42578125" bestFit="1" customWidth="1"/>
    <col min="12392" max="12392" width="13.7109375" customWidth="1"/>
    <col min="12393" max="12393" width="8.140625" bestFit="1" customWidth="1"/>
    <col min="12395" max="12395" width="2" customWidth="1"/>
    <col min="12396" max="12396" width="6.5703125" bestFit="1" customWidth="1"/>
    <col min="12397" max="12400" width="11.42578125" customWidth="1"/>
    <col min="12401" max="12401" width="11.28515625" bestFit="1" customWidth="1"/>
    <col min="12402" max="12402" width="15.42578125" customWidth="1"/>
    <col min="12403" max="12403" width="11.42578125" bestFit="1" customWidth="1"/>
    <col min="12404" max="12404" width="13.140625" customWidth="1"/>
    <col min="12405" max="12405" width="8.140625" bestFit="1" customWidth="1"/>
    <col min="12407" max="12407" width="2" customWidth="1"/>
    <col min="12408" max="12408" width="6.5703125" bestFit="1" customWidth="1"/>
    <col min="12409" max="12412" width="11.42578125" customWidth="1"/>
    <col min="12413" max="12413" width="11.28515625" bestFit="1" customWidth="1"/>
    <col min="12414" max="12414" width="15.42578125" customWidth="1"/>
    <col min="12415" max="12415" width="11.42578125" bestFit="1" customWidth="1"/>
    <col min="12416" max="12416" width="13.140625" customWidth="1"/>
    <col min="12417" max="12417" width="8.140625" bestFit="1" customWidth="1"/>
    <col min="12546" max="12546" width="1.7109375" customWidth="1"/>
    <col min="12547" max="12547" width="6.5703125" bestFit="1" customWidth="1"/>
    <col min="12548" max="12548" width="15.85546875" bestFit="1" customWidth="1"/>
    <col min="12549" max="12549" width="9.140625" bestFit="1" customWidth="1"/>
    <col min="12550" max="12550" width="10.7109375" bestFit="1" customWidth="1"/>
    <col min="12551" max="12551" width="10.7109375" customWidth="1"/>
    <col min="12552" max="12552" width="11.140625" bestFit="1" customWidth="1"/>
    <col min="12553" max="12553" width="11.85546875" bestFit="1" customWidth="1"/>
    <col min="12554" max="12554" width="10.5703125" bestFit="1" customWidth="1"/>
    <col min="12555" max="12555" width="7.85546875" bestFit="1" customWidth="1"/>
    <col min="12556" max="12556" width="8.42578125" bestFit="1" customWidth="1"/>
    <col min="12557" max="12557" width="11.42578125" bestFit="1" customWidth="1"/>
    <col min="12558" max="12558" width="13.7109375" bestFit="1" customWidth="1"/>
    <col min="12561" max="12561" width="2.5703125" customWidth="1"/>
    <col min="12562" max="12562" width="6.5703125" bestFit="1" customWidth="1"/>
    <col min="12563" max="12563" width="15.85546875" bestFit="1" customWidth="1"/>
    <col min="12564" max="12564" width="9.140625" bestFit="1" customWidth="1"/>
    <col min="12565" max="12565" width="10.7109375" bestFit="1" customWidth="1"/>
    <col min="12566" max="12566" width="10.7109375" customWidth="1"/>
    <col min="12567" max="12567" width="11.140625" bestFit="1" customWidth="1"/>
    <col min="12568" max="12568" width="11.85546875" bestFit="1" customWidth="1"/>
    <col min="12569" max="12569" width="10.5703125" bestFit="1" customWidth="1"/>
    <col min="12570" max="12570" width="7.85546875" bestFit="1" customWidth="1"/>
    <col min="12571" max="12571" width="8.42578125" bestFit="1" customWidth="1"/>
    <col min="12572" max="12572" width="11.42578125" bestFit="1" customWidth="1"/>
    <col min="12573" max="12573" width="13.7109375" bestFit="1" customWidth="1"/>
    <col min="12576" max="12576" width="2.5703125" customWidth="1"/>
    <col min="12577" max="12577" width="6.5703125" bestFit="1" customWidth="1"/>
    <col min="12578" max="12578" width="15.85546875" bestFit="1" customWidth="1"/>
    <col min="12579" max="12579" width="9.140625" bestFit="1" customWidth="1"/>
    <col min="12580" max="12580" width="10.7109375" bestFit="1" customWidth="1"/>
    <col min="12581" max="12581" width="10.7109375" customWidth="1"/>
    <col min="12582" max="12582" width="11.140625" bestFit="1" customWidth="1"/>
    <col min="12583" max="12583" width="11.85546875" bestFit="1" customWidth="1"/>
    <col min="12584" max="12584" width="10.5703125" bestFit="1" customWidth="1"/>
    <col min="12585" max="12585" width="7.85546875" bestFit="1" customWidth="1"/>
    <col min="12586" max="12586" width="8.42578125" bestFit="1" customWidth="1"/>
    <col min="12587" max="12587" width="11.42578125" bestFit="1" customWidth="1"/>
    <col min="12588" max="12588" width="13.7109375" bestFit="1" customWidth="1"/>
    <col min="12591" max="12591" width="2.140625" customWidth="1"/>
    <col min="12592" max="12592" width="6.5703125" bestFit="1" customWidth="1"/>
    <col min="12593" max="12593" width="10.7109375" customWidth="1"/>
    <col min="12594" max="12594" width="11.7109375" customWidth="1"/>
    <col min="12595" max="12596" width="12.5703125" customWidth="1"/>
    <col min="12597" max="12597" width="11.140625" bestFit="1" customWidth="1"/>
    <col min="12598" max="12598" width="11.85546875" bestFit="1" customWidth="1"/>
    <col min="12599" max="12599" width="10.5703125" bestFit="1" customWidth="1"/>
    <col min="12600" max="12600" width="7.85546875" bestFit="1" customWidth="1"/>
    <col min="12601" max="12601" width="8.42578125" bestFit="1" customWidth="1"/>
    <col min="12602" max="12602" width="11.42578125" bestFit="1" customWidth="1"/>
    <col min="12603" max="12603" width="11.140625" customWidth="1"/>
    <col min="12606" max="12606" width="2.140625" customWidth="1"/>
    <col min="12607" max="12607" width="6.5703125" bestFit="1" customWidth="1"/>
    <col min="12608" max="12608" width="9.140625" customWidth="1"/>
    <col min="12609" max="12609" width="9.140625" bestFit="1" customWidth="1"/>
    <col min="12610" max="12610" width="11.28515625" customWidth="1"/>
    <col min="12611" max="12611" width="11.28515625" bestFit="1" customWidth="1"/>
    <col min="12612" max="12612" width="11.140625" bestFit="1" customWidth="1"/>
    <col min="12613" max="12613" width="11.140625" customWidth="1"/>
    <col min="12614" max="12614" width="10.5703125" bestFit="1" customWidth="1"/>
    <col min="12615" max="12615" width="7.85546875" bestFit="1" customWidth="1"/>
    <col min="12616" max="12616" width="8.42578125" bestFit="1" customWidth="1"/>
    <col min="12617" max="12617" width="8.42578125" customWidth="1"/>
    <col min="12618" max="12618" width="13.7109375" customWidth="1"/>
    <col min="12621" max="12621" width="2.140625" customWidth="1"/>
    <col min="12622" max="12622" width="6.5703125" bestFit="1" customWidth="1"/>
    <col min="12623" max="12626" width="11.42578125" customWidth="1"/>
    <col min="12627" max="12627" width="11.28515625" bestFit="1" customWidth="1"/>
    <col min="12628" max="12628" width="15.42578125" customWidth="1"/>
    <col min="12629" max="12629" width="10.5703125" bestFit="1" customWidth="1"/>
    <col min="12630" max="12630" width="13.140625" customWidth="1"/>
    <col min="12631" max="12632" width="11" customWidth="1"/>
    <col min="12633" max="12633" width="13.7109375" customWidth="1"/>
    <col min="12636" max="12636" width="2.140625" customWidth="1"/>
    <col min="12637" max="12637" width="6.5703125" bestFit="1" customWidth="1"/>
    <col min="12638" max="12641" width="11.42578125" customWidth="1"/>
    <col min="12642" max="12642" width="11.28515625" bestFit="1" customWidth="1"/>
    <col min="12643" max="12643" width="15.42578125" customWidth="1"/>
    <col min="12644" max="12644" width="10.5703125" bestFit="1" customWidth="1"/>
    <col min="12645" max="12645" width="13.140625" customWidth="1"/>
    <col min="12646" max="12646" width="11" customWidth="1"/>
    <col min="12647" max="12647" width="11.42578125" bestFit="1" customWidth="1"/>
    <col min="12648" max="12648" width="13.7109375" customWidth="1"/>
    <col min="12649" max="12649" width="8.140625" bestFit="1" customWidth="1"/>
    <col min="12651" max="12651" width="2" customWidth="1"/>
    <col min="12652" max="12652" width="6.5703125" bestFit="1" customWidth="1"/>
    <col min="12653" max="12656" width="11.42578125" customWidth="1"/>
    <col min="12657" max="12657" width="11.28515625" bestFit="1" customWidth="1"/>
    <col min="12658" max="12658" width="15.42578125" customWidth="1"/>
    <col min="12659" max="12659" width="11.42578125" bestFit="1" customWidth="1"/>
    <col min="12660" max="12660" width="13.140625" customWidth="1"/>
    <col min="12661" max="12661" width="8.140625" bestFit="1" customWidth="1"/>
    <col min="12663" max="12663" width="2" customWidth="1"/>
    <col min="12664" max="12664" width="6.5703125" bestFit="1" customWidth="1"/>
    <col min="12665" max="12668" width="11.42578125" customWidth="1"/>
    <col min="12669" max="12669" width="11.28515625" bestFit="1" customWidth="1"/>
    <col min="12670" max="12670" width="15.42578125" customWidth="1"/>
    <col min="12671" max="12671" width="11.42578125" bestFit="1" customWidth="1"/>
    <col min="12672" max="12672" width="13.140625" customWidth="1"/>
    <col min="12673" max="12673" width="8.140625" bestFit="1" customWidth="1"/>
    <col min="12802" max="12802" width="1.7109375" customWidth="1"/>
    <col min="12803" max="12803" width="6.5703125" bestFit="1" customWidth="1"/>
    <col min="12804" max="12804" width="15.85546875" bestFit="1" customWidth="1"/>
    <col min="12805" max="12805" width="9.140625" bestFit="1" customWidth="1"/>
    <col min="12806" max="12806" width="10.7109375" bestFit="1" customWidth="1"/>
    <col min="12807" max="12807" width="10.7109375" customWidth="1"/>
    <col min="12808" max="12808" width="11.140625" bestFit="1" customWidth="1"/>
    <col min="12809" max="12809" width="11.85546875" bestFit="1" customWidth="1"/>
    <col min="12810" max="12810" width="10.5703125" bestFit="1" customWidth="1"/>
    <col min="12811" max="12811" width="7.85546875" bestFit="1" customWidth="1"/>
    <col min="12812" max="12812" width="8.42578125" bestFit="1" customWidth="1"/>
    <col min="12813" max="12813" width="11.42578125" bestFit="1" customWidth="1"/>
    <col min="12814" max="12814" width="13.7109375" bestFit="1" customWidth="1"/>
    <col min="12817" max="12817" width="2.5703125" customWidth="1"/>
    <col min="12818" max="12818" width="6.5703125" bestFit="1" customWidth="1"/>
    <col min="12819" max="12819" width="15.85546875" bestFit="1" customWidth="1"/>
    <col min="12820" max="12820" width="9.140625" bestFit="1" customWidth="1"/>
    <col min="12821" max="12821" width="10.7109375" bestFit="1" customWidth="1"/>
    <col min="12822" max="12822" width="10.7109375" customWidth="1"/>
    <col min="12823" max="12823" width="11.140625" bestFit="1" customWidth="1"/>
    <col min="12824" max="12824" width="11.85546875" bestFit="1" customWidth="1"/>
    <col min="12825" max="12825" width="10.5703125" bestFit="1" customWidth="1"/>
    <col min="12826" max="12826" width="7.85546875" bestFit="1" customWidth="1"/>
    <col min="12827" max="12827" width="8.42578125" bestFit="1" customWidth="1"/>
    <col min="12828" max="12828" width="11.42578125" bestFit="1" customWidth="1"/>
    <col min="12829" max="12829" width="13.7109375" bestFit="1" customWidth="1"/>
    <col min="12832" max="12832" width="2.5703125" customWidth="1"/>
    <col min="12833" max="12833" width="6.5703125" bestFit="1" customWidth="1"/>
    <col min="12834" max="12834" width="15.85546875" bestFit="1" customWidth="1"/>
    <col min="12835" max="12835" width="9.140625" bestFit="1" customWidth="1"/>
    <col min="12836" max="12836" width="10.7109375" bestFit="1" customWidth="1"/>
    <col min="12837" max="12837" width="10.7109375" customWidth="1"/>
    <col min="12838" max="12838" width="11.140625" bestFit="1" customWidth="1"/>
    <col min="12839" max="12839" width="11.85546875" bestFit="1" customWidth="1"/>
    <col min="12840" max="12840" width="10.5703125" bestFit="1" customWidth="1"/>
    <col min="12841" max="12841" width="7.85546875" bestFit="1" customWidth="1"/>
    <col min="12842" max="12842" width="8.42578125" bestFit="1" customWidth="1"/>
    <col min="12843" max="12843" width="11.42578125" bestFit="1" customWidth="1"/>
    <col min="12844" max="12844" width="13.7109375" bestFit="1" customWidth="1"/>
    <col min="12847" max="12847" width="2.140625" customWidth="1"/>
    <col min="12848" max="12848" width="6.5703125" bestFit="1" customWidth="1"/>
    <col min="12849" max="12849" width="10.7109375" customWidth="1"/>
    <col min="12850" max="12850" width="11.7109375" customWidth="1"/>
    <col min="12851" max="12852" width="12.5703125" customWidth="1"/>
    <col min="12853" max="12853" width="11.140625" bestFit="1" customWidth="1"/>
    <col min="12854" max="12854" width="11.85546875" bestFit="1" customWidth="1"/>
    <col min="12855" max="12855" width="10.5703125" bestFit="1" customWidth="1"/>
    <col min="12856" max="12856" width="7.85546875" bestFit="1" customWidth="1"/>
    <col min="12857" max="12857" width="8.42578125" bestFit="1" customWidth="1"/>
    <col min="12858" max="12858" width="11.42578125" bestFit="1" customWidth="1"/>
    <col min="12859" max="12859" width="11.140625" customWidth="1"/>
    <col min="12862" max="12862" width="2.140625" customWidth="1"/>
    <col min="12863" max="12863" width="6.5703125" bestFit="1" customWidth="1"/>
    <col min="12864" max="12864" width="9.140625" customWidth="1"/>
    <col min="12865" max="12865" width="9.140625" bestFit="1" customWidth="1"/>
    <col min="12866" max="12866" width="11.28515625" customWidth="1"/>
    <col min="12867" max="12867" width="11.28515625" bestFit="1" customWidth="1"/>
    <col min="12868" max="12868" width="11.140625" bestFit="1" customWidth="1"/>
    <col min="12869" max="12869" width="11.140625" customWidth="1"/>
    <col min="12870" max="12870" width="10.5703125" bestFit="1" customWidth="1"/>
    <col min="12871" max="12871" width="7.85546875" bestFit="1" customWidth="1"/>
    <col min="12872" max="12872" width="8.42578125" bestFit="1" customWidth="1"/>
    <col min="12873" max="12873" width="8.42578125" customWidth="1"/>
    <col min="12874" max="12874" width="13.7109375" customWidth="1"/>
    <col min="12877" max="12877" width="2.140625" customWidth="1"/>
    <col min="12878" max="12878" width="6.5703125" bestFit="1" customWidth="1"/>
    <col min="12879" max="12882" width="11.42578125" customWidth="1"/>
    <col min="12883" max="12883" width="11.28515625" bestFit="1" customWidth="1"/>
    <col min="12884" max="12884" width="15.42578125" customWidth="1"/>
    <col min="12885" max="12885" width="10.5703125" bestFit="1" customWidth="1"/>
    <col min="12886" max="12886" width="13.140625" customWidth="1"/>
    <col min="12887" max="12888" width="11" customWidth="1"/>
    <col min="12889" max="12889" width="13.7109375" customWidth="1"/>
    <col min="12892" max="12892" width="2.140625" customWidth="1"/>
    <col min="12893" max="12893" width="6.5703125" bestFit="1" customWidth="1"/>
    <col min="12894" max="12897" width="11.42578125" customWidth="1"/>
    <col min="12898" max="12898" width="11.28515625" bestFit="1" customWidth="1"/>
    <col min="12899" max="12899" width="15.42578125" customWidth="1"/>
    <col min="12900" max="12900" width="10.5703125" bestFit="1" customWidth="1"/>
    <col min="12901" max="12901" width="13.140625" customWidth="1"/>
    <col min="12902" max="12902" width="11" customWidth="1"/>
    <col min="12903" max="12903" width="11.42578125" bestFit="1" customWidth="1"/>
    <col min="12904" max="12904" width="13.7109375" customWidth="1"/>
    <col min="12905" max="12905" width="8.140625" bestFit="1" customWidth="1"/>
    <col min="12907" max="12907" width="2" customWidth="1"/>
    <col min="12908" max="12908" width="6.5703125" bestFit="1" customWidth="1"/>
    <col min="12909" max="12912" width="11.42578125" customWidth="1"/>
    <col min="12913" max="12913" width="11.28515625" bestFit="1" customWidth="1"/>
    <col min="12914" max="12914" width="15.42578125" customWidth="1"/>
    <col min="12915" max="12915" width="11.42578125" bestFit="1" customWidth="1"/>
    <col min="12916" max="12916" width="13.140625" customWidth="1"/>
    <col min="12917" max="12917" width="8.140625" bestFit="1" customWidth="1"/>
    <col min="12919" max="12919" width="2" customWidth="1"/>
    <col min="12920" max="12920" width="6.5703125" bestFit="1" customWidth="1"/>
    <col min="12921" max="12924" width="11.42578125" customWidth="1"/>
    <col min="12925" max="12925" width="11.28515625" bestFit="1" customWidth="1"/>
    <col min="12926" max="12926" width="15.42578125" customWidth="1"/>
    <col min="12927" max="12927" width="11.42578125" bestFit="1" customWidth="1"/>
    <col min="12928" max="12928" width="13.140625" customWidth="1"/>
    <col min="12929" max="12929" width="8.140625" bestFit="1" customWidth="1"/>
    <col min="13058" max="13058" width="1.7109375" customWidth="1"/>
    <col min="13059" max="13059" width="6.5703125" bestFit="1" customWidth="1"/>
    <col min="13060" max="13060" width="15.85546875" bestFit="1" customWidth="1"/>
    <col min="13061" max="13061" width="9.140625" bestFit="1" customWidth="1"/>
    <col min="13062" max="13062" width="10.7109375" bestFit="1" customWidth="1"/>
    <col min="13063" max="13063" width="10.7109375" customWidth="1"/>
    <col min="13064" max="13064" width="11.140625" bestFit="1" customWidth="1"/>
    <col min="13065" max="13065" width="11.85546875" bestFit="1" customWidth="1"/>
    <col min="13066" max="13066" width="10.5703125" bestFit="1" customWidth="1"/>
    <col min="13067" max="13067" width="7.85546875" bestFit="1" customWidth="1"/>
    <col min="13068" max="13068" width="8.42578125" bestFit="1" customWidth="1"/>
    <col min="13069" max="13069" width="11.42578125" bestFit="1" customWidth="1"/>
    <col min="13070" max="13070" width="13.7109375" bestFit="1" customWidth="1"/>
    <col min="13073" max="13073" width="2.5703125" customWidth="1"/>
    <col min="13074" max="13074" width="6.5703125" bestFit="1" customWidth="1"/>
    <col min="13075" max="13075" width="15.85546875" bestFit="1" customWidth="1"/>
    <col min="13076" max="13076" width="9.140625" bestFit="1" customWidth="1"/>
    <col min="13077" max="13077" width="10.7109375" bestFit="1" customWidth="1"/>
    <col min="13078" max="13078" width="10.7109375" customWidth="1"/>
    <col min="13079" max="13079" width="11.140625" bestFit="1" customWidth="1"/>
    <col min="13080" max="13080" width="11.85546875" bestFit="1" customWidth="1"/>
    <col min="13081" max="13081" width="10.5703125" bestFit="1" customWidth="1"/>
    <col min="13082" max="13082" width="7.85546875" bestFit="1" customWidth="1"/>
    <col min="13083" max="13083" width="8.42578125" bestFit="1" customWidth="1"/>
    <col min="13084" max="13084" width="11.42578125" bestFit="1" customWidth="1"/>
    <col min="13085" max="13085" width="13.7109375" bestFit="1" customWidth="1"/>
    <col min="13088" max="13088" width="2.5703125" customWidth="1"/>
    <col min="13089" max="13089" width="6.5703125" bestFit="1" customWidth="1"/>
    <col min="13090" max="13090" width="15.85546875" bestFit="1" customWidth="1"/>
    <col min="13091" max="13091" width="9.140625" bestFit="1" customWidth="1"/>
    <col min="13092" max="13092" width="10.7109375" bestFit="1" customWidth="1"/>
    <col min="13093" max="13093" width="10.7109375" customWidth="1"/>
    <col min="13094" max="13094" width="11.140625" bestFit="1" customWidth="1"/>
    <col min="13095" max="13095" width="11.85546875" bestFit="1" customWidth="1"/>
    <col min="13096" max="13096" width="10.5703125" bestFit="1" customWidth="1"/>
    <col min="13097" max="13097" width="7.85546875" bestFit="1" customWidth="1"/>
    <col min="13098" max="13098" width="8.42578125" bestFit="1" customWidth="1"/>
    <col min="13099" max="13099" width="11.42578125" bestFit="1" customWidth="1"/>
    <col min="13100" max="13100" width="13.7109375" bestFit="1" customWidth="1"/>
    <col min="13103" max="13103" width="2.140625" customWidth="1"/>
    <col min="13104" max="13104" width="6.5703125" bestFit="1" customWidth="1"/>
    <col min="13105" max="13105" width="10.7109375" customWidth="1"/>
    <col min="13106" max="13106" width="11.7109375" customWidth="1"/>
    <col min="13107" max="13108" width="12.5703125" customWidth="1"/>
    <col min="13109" max="13109" width="11.140625" bestFit="1" customWidth="1"/>
    <col min="13110" max="13110" width="11.85546875" bestFit="1" customWidth="1"/>
    <col min="13111" max="13111" width="10.5703125" bestFit="1" customWidth="1"/>
    <col min="13112" max="13112" width="7.85546875" bestFit="1" customWidth="1"/>
    <col min="13113" max="13113" width="8.42578125" bestFit="1" customWidth="1"/>
    <col min="13114" max="13114" width="11.42578125" bestFit="1" customWidth="1"/>
    <col min="13115" max="13115" width="11.140625" customWidth="1"/>
    <col min="13118" max="13118" width="2.140625" customWidth="1"/>
    <col min="13119" max="13119" width="6.5703125" bestFit="1" customWidth="1"/>
    <col min="13120" max="13120" width="9.140625" customWidth="1"/>
    <col min="13121" max="13121" width="9.140625" bestFit="1" customWidth="1"/>
    <col min="13122" max="13122" width="11.28515625" customWidth="1"/>
    <col min="13123" max="13123" width="11.28515625" bestFit="1" customWidth="1"/>
    <col min="13124" max="13124" width="11.140625" bestFit="1" customWidth="1"/>
    <col min="13125" max="13125" width="11.140625" customWidth="1"/>
    <col min="13126" max="13126" width="10.5703125" bestFit="1" customWidth="1"/>
    <col min="13127" max="13127" width="7.85546875" bestFit="1" customWidth="1"/>
    <col min="13128" max="13128" width="8.42578125" bestFit="1" customWidth="1"/>
    <col min="13129" max="13129" width="8.42578125" customWidth="1"/>
    <col min="13130" max="13130" width="13.7109375" customWidth="1"/>
    <col min="13133" max="13133" width="2.140625" customWidth="1"/>
    <col min="13134" max="13134" width="6.5703125" bestFit="1" customWidth="1"/>
    <col min="13135" max="13138" width="11.42578125" customWidth="1"/>
    <col min="13139" max="13139" width="11.28515625" bestFit="1" customWidth="1"/>
    <col min="13140" max="13140" width="15.42578125" customWidth="1"/>
    <col min="13141" max="13141" width="10.5703125" bestFit="1" customWidth="1"/>
    <col min="13142" max="13142" width="13.140625" customWidth="1"/>
    <col min="13143" max="13144" width="11" customWidth="1"/>
    <col min="13145" max="13145" width="13.7109375" customWidth="1"/>
    <col min="13148" max="13148" width="2.140625" customWidth="1"/>
    <col min="13149" max="13149" width="6.5703125" bestFit="1" customWidth="1"/>
    <col min="13150" max="13153" width="11.42578125" customWidth="1"/>
    <col min="13154" max="13154" width="11.28515625" bestFit="1" customWidth="1"/>
    <col min="13155" max="13155" width="15.42578125" customWidth="1"/>
    <col min="13156" max="13156" width="10.5703125" bestFit="1" customWidth="1"/>
    <col min="13157" max="13157" width="13.140625" customWidth="1"/>
    <col min="13158" max="13158" width="11" customWidth="1"/>
    <col min="13159" max="13159" width="11.42578125" bestFit="1" customWidth="1"/>
    <col min="13160" max="13160" width="13.7109375" customWidth="1"/>
    <col min="13161" max="13161" width="8.140625" bestFit="1" customWidth="1"/>
    <col min="13163" max="13163" width="2" customWidth="1"/>
    <col min="13164" max="13164" width="6.5703125" bestFit="1" customWidth="1"/>
    <col min="13165" max="13168" width="11.42578125" customWidth="1"/>
    <col min="13169" max="13169" width="11.28515625" bestFit="1" customWidth="1"/>
    <col min="13170" max="13170" width="15.42578125" customWidth="1"/>
    <col min="13171" max="13171" width="11.42578125" bestFit="1" customWidth="1"/>
    <col min="13172" max="13172" width="13.140625" customWidth="1"/>
    <col min="13173" max="13173" width="8.140625" bestFit="1" customWidth="1"/>
    <col min="13175" max="13175" width="2" customWidth="1"/>
    <col min="13176" max="13176" width="6.5703125" bestFit="1" customWidth="1"/>
    <col min="13177" max="13180" width="11.42578125" customWidth="1"/>
    <col min="13181" max="13181" width="11.28515625" bestFit="1" customWidth="1"/>
    <col min="13182" max="13182" width="15.42578125" customWidth="1"/>
    <col min="13183" max="13183" width="11.42578125" bestFit="1" customWidth="1"/>
    <col min="13184" max="13184" width="13.140625" customWidth="1"/>
    <col min="13185" max="13185" width="8.140625" bestFit="1" customWidth="1"/>
    <col min="13314" max="13314" width="1.7109375" customWidth="1"/>
    <col min="13315" max="13315" width="6.5703125" bestFit="1" customWidth="1"/>
    <col min="13316" max="13316" width="15.85546875" bestFit="1" customWidth="1"/>
    <col min="13317" max="13317" width="9.140625" bestFit="1" customWidth="1"/>
    <col min="13318" max="13318" width="10.7109375" bestFit="1" customWidth="1"/>
    <col min="13319" max="13319" width="10.7109375" customWidth="1"/>
    <col min="13320" max="13320" width="11.140625" bestFit="1" customWidth="1"/>
    <col min="13321" max="13321" width="11.85546875" bestFit="1" customWidth="1"/>
    <col min="13322" max="13322" width="10.5703125" bestFit="1" customWidth="1"/>
    <col min="13323" max="13323" width="7.85546875" bestFit="1" customWidth="1"/>
    <col min="13324" max="13324" width="8.42578125" bestFit="1" customWidth="1"/>
    <col min="13325" max="13325" width="11.42578125" bestFit="1" customWidth="1"/>
    <col min="13326" max="13326" width="13.7109375" bestFit="1" customWidth="1"/>
    <col min="13329" max="13329" width="2.5703125" customWidth="1"/>
    <col min="13330" max="13330" width="6.5703125" bestFit="1" customWidth="1"/>
    <col min="13331" max="13331" width="15.85546875" bestFit="1" customWidth="1"/>
    <col min="13332" max="13332" width="9.140625" bestFit="1" customWidth="1"/>
    <col min="13333" max="13333" width="10.7109375" bestFit="1" customWidth="1"/>
    <col min="13334" max="13334" width="10.7109375" customWidth="1"/>
    <col min="13335" max="13335" width="11.140625" bestFit="1" customWidth="1"/>
    <col min="13336" max="13336" width="11.85546875" bestFit="1" customWidth="1"/>
    <col min="13337" max="13337" width="10.5703125" bestFit="1" customWidth="1"/>
    <col min="13338" max="13338" width="7.85546875" bestFit="1" customWidth="1"/>
    <col min="13339" max="13339" width="8.42578125" bestFit="1" customWidth="1"/>
    <col min="13340" max="13340" width="11.42578125" bestFit="1" customWidth="1"/>
    <col min="13341" max="13341" width="13.7109375" bestFit="1" customWidth="1"/>
    <col min="13344" max="13344" width="2.5703125" customWidth="1"/>
    <col min="13345" max="13345" width="6.5703125" bestFit="1" customWidth="1"/>
    <col min="13346" max="13346" width="15.85546875" bestFit="1" customWidth="1"/>
    <col min="13347" max="13347" width="9.140625" bestFit="1" customWidth="1"/>
    <col min="13348" max="13348" width="10.7109375" bestFit="1" customWidth="1"/>
    <col min="13349" max="13349" width="10.7109375" customWidth="1"/>
    <col min="13350" max="13350" width="11.140625" bestFit="1" customWidth="1"/>
    <col min="13351" max="13351" width="11.85546875" bestFit="1" customWidth="1"/>
    <col min="13352" max="13352" width="10.5703125" bestFit="1" customWidth="1"/>
    <col min="13353" max="13353" width="7.85546875" bestFit="1" customWidth="1"/>
    <col min="13354" max="13354" width="8.42578125" bestFit="1" customWidth="1"/>
    <col min="13355" max="13355" width="11.42578125" bestFit="1" customWidth="1"/>
    <col min="13356" max="13356" width="13.7109375" bestFit="1" customWidth="1"/>
    <col min="13359" max="13359" width="2.140625" customWidth="1"/>
    <col min="13360" max="13360" width="6.5703125" bestFit="1" customWidth="1"/>
    <col min="13361" max="13361" width="10.7109375" customWidth="1"/>
    <col min="13362" max="13362" width="11.7109375" customWidth="1"/>
    <col min="13363" max="13364" width="12.5703125" customWidth="1"/>
    <col min="13365" max="13365" width="11.140625" bestFit="1" customWidth="1"/>
    <col min="13366" max="13366" width="11.85546875" bestFit="1" customWidth="1"/>
    <col min="13367" max="13367" width="10.5703125" bestFit="1" customWidth="1"/>
    <col min="13368" max="13368" width="7.85546875" bestFit="1" customWidth="1"/>
    <col min="13369" max="13369" width="8.42578125" bestFit="1" customWidth="1"/>
    <col min="13370" max="13370" width="11.42578125" bestFit="1" customWidth="1"/>
    <col min="13371" max="13371" width="11.140625" customWidth="1"/>
    <col min="13374" max="13374" width="2.140625" customWidth="1"/>
    <col min="13375" max="13375" width="6.5703125" bestFit="1" customWidth="1"/>
    <col min="13376" max="13376" width="9.140625" customWidth="1"/>
    <col min="13377" max="13377" width="9.140625" bestFit="1" customWidth="1"/>
    <col min="13378" max="13378" width="11.28515625" customWidth="1"/>
    <col min="13379" max="13379" width="11.28515625" bestFit="1" customWidth="1"/>
    <col min="13380" max="13380" width="11.140625" bestFit="1" customWidth="1"/>
    <col min="13381" max="13381" width="11.140625" customWidth="1"/>
    <col min="13382" max="13382" width="10.5703125" bestFit="1" customWidth="1"/>
    <col min="13383" max="13383" width="7.85546875" bestFit="1" customWidth="1"/>
    <col min="13384" max="13384" width="8.42578125" bestFit="1" customWidth="1"/>
    <col min="13385" max="13385" width="8.42578125" customWidth="1"/>
    <col min="13386" max="13386" width="13.7109375" customWidth="1"/>
    <col min="13389" max="13389" width="2.140625" customWidth="1"/>
    <col min="13390" max="13390" width="6.5703125" bestFit="1" customWidth="1"/>
    <col min="13391" max="13394" width="11.42578125" customWidth="1"/>
    <col min="13395" max="13395" width="11.28515625" bestFit="1" customWidth="1"/>
    <col min="13396" max="13396" width="15.42578125" customWidth="1"/>
    <col min="13397" max="13397" width="10.5703125" bestFit="1" customWidth="1"/>
    <col min="13398" max="13398" width="13.140625" customWidth="1"/>
    <col min="13399" max="13400" width="11" customWidth="1"/>
    <col min="13401" max="13401" width="13.7109375" customWidth="1"/>
    <col min="13404" max="13404" width="2.140625" customWidth="1"/>
    <col min="13405" max="13405" width="6.5703125" bestFit="1" customWidth="1"/>
    <col min="13406" max="13409" width="11.42578125" customWidth="1"/>
    <col min="13410" max="13410" width="11.28515625" bestFit="1" customWidth="1"/>
    <col min="13411" max="13411" width="15.42578125" customWidth="1"/>
    <col min="13412" max="13412" width="10.5703125" bestFit="1" customWidth="1"/>
    <col min="13413" max="13413" width="13.140625" customWidth="1"/>
    <col min="13414" max="13414" width="11" customWidth="1"/>
    <col min="13415" max="13415" width="11.42578125" bestFit="1" customWidth="1"/>
    <col min="13416" max="13416" width="13.7109375" customWidth="1"/>
    <col min="13417" max="13417" width="8.140625" bestFit="1" customWidth="1"/>
    <col min="13419" max="13419" width="2" customWidth="1"/>
    <col min="13420" max="13420" width="6.5703125" bestFit="1" customWidth="1"/>
    <col min="13421" max="13424" width="11.42578125" customWidth="1"/>
    <col min="13425" max="13425" width="11.28515625" bestFit="1" customWidth="1"/>
    <col min="13426" max="13426" width="15.42578125" customWidth="1"/>
    <col min="13427" max="13427" width="11.42578125" bestFit="1" customWidth="1"/>
    <col min="13428" max="13428" width="13.140625" customWidth="1"/>
    <col min="13429" max="13429" width="8.140625" bestFit="1" customWidth="1"/>
    <col min="13431" max="13431" width="2" customWidth="1"/>
    <col min="13432" max="13432" width="6.5703125" bestFit="1" customWidth="1"/>
    <col min="13433" max="13436" width="11.42578125" customWidth="1"/>
    <col min="13437" max="13437" width="11.28515625" bestFit="1" customWidth="1"/>
    <col min="13438" max="13438" width="15.42578125" customWidth="1"/>
    <col min="13439" max="13439" width="11.42578125" bestFit="1" customWidth="1"/>
    <col min="13440" max="13440" width="13.140625" customWidth="1"/>
    <col min="13441" max="13441" width="8.140625" bestFit="1" customWidth="1"/>
    <col min="13570" max="13570" width="1.7109375" customWidth="1"/>
    <col min="13571" max="13571" width="6.5703125" bestFit="1" customWidth="1"/>
    <col min="13572" max="13572" width="15.85546875" bestFit="1" customWidth="1"/>
    <col min="13573" max="13573" width="9.140625" bestFit="1" customWidth="1"/>
    <col min="13574" max="13574" width="10.7109375" bestFit="1" customWidth="1"/>
    <col min="13575" max="13575" width="10.7109375" customWidth="1"/>
    <col min="13576" max="13576" width="11.140625" bestFit="1" customWidth="1"/>
    <col min="13577" max="13577" width="11.85546875" bestFit="1" customWidth="1"/>
    <col min="13578" max="13578" width="10.5703125" bestFit="1" customWidth="1"/>
    <col min="13579" max="13579" width="7.85546875" bestFit="1" customWidth="1"/>
    <col min="13580" max="13580" width="8.42578125" bestFit="1" customWidth="1"/>
    <col min="13581" max="13581" width="11.42578125" bestFit="1" customWidth="1"/>
    <col min="13582" max="13582" width="13.7109375" bestFit="1" customWidth="1"/>
    <col min="13585" max="13585" width="2.5703125" customWidth="1"/>
    <col min="13586" max="13586" width="6.5703125" bestFit="1" customWidth="1"/>
    <col min="13587" max="13587" width="15.85546875" bestFit="1" customWidth="1"/>
    <col min="13588" max="13588" width="9.140625" bestFit="1" customWidth="1"/>
    <col min="13589" max="13589" width="10.7109375" bestFit="1" customWidth="1"/>
    <col min="13590" max="13590" width="10.7109375" customWidth="1"/>
    <col min="13591" max="13591" width="11.140625" bestFit="1" customWidth="1"/>
    <col min="13592" max="13592" width="11.85546875" bestFit="1" customWidth="1"/>
    <col min="13593" max="13593" width="10.5703125" bestFit="1" customWidth="1"/>
    <col min="13594" max="13594" width="7.85546875" bestFit="1" customWidth="1"/>
    <col min="13595" max="13595" width="8.42578125" bestFit="1" customWidth="1"/>
    <col min="13596" max="13596" width="11.42578125" bestFit="1" customWidth="1"/>
    <col min="13597" max="13597" width="13.7109375" bestFit="1" customWidth="1"/>
    <col min="13600" max="13600" width="2.5703125" customWidth="1"/>
    <col min="13601" max="13601" width="6.5703125" bestFit="1" customWidth="1"/>
    <col min="13602" max="13602" width="15.85546875" bestFit="1" customWidth="1"/>
    <col min="13603" max="13603" width="9.140625" bestFit="1" customWidth="1"/>
    <col min="13604" max="13604" width="10.7109375" bestFit="1" customWidth="1"/>
    <col min="13605" max="13605" width="10.7109375" customWidth="1"/>
    <col min="13606" max="13606" width="11.140625" bestFit="1" customWidth="1"/>
    <col min="13607" max="13607" width="11.85546875" bestFit="1" customWidth="1"/>
    <col min="13608" max="13608" width="10.5703125" bestFit="1" customWidth="1"/>
    <col min="13609" max="13609" width="7.85546875" bestFit="1" customWidth="1"/>
    <col min="13610" max="13610" width="8.42578125" bestFit="1" customWidth="1"/>
    <col min="13611" max="13611" width="11.42578125" bestFit="1" customWidth="1"/>
    <col min="13612" max="13612" width="13.7109375" bestFit="1" customWidth="1"/>
    <col min="13615" max="13615" width="2.140625" customWidth="1"/>
    <col min="13616" max="13616" width="6.5703125" bestFit="1" customWidth="1"/>
    <col min="13617" max="13617" width="10.7109375" customWidth="1"/>
    <col min="13618" max="13618" width="11.7109375" customWidth="1"/>
    <col min="13619" max="13620" width="12.5703125" customWidth="1"/>
    <col min="13621" max="13621" width="11.140625" bestFit="1" customWidth="1"/>
    <col min="13622" max="13622" width="11.85546875" bestFit="1" customWidth="1"/>
    <col min="13623" max="13623" width="10.5703125" bestFit="1" customWidth="1"/>
    <col min="13624" max="13624" width="7.85546875" bestFit="1" customWidth="1"/>
    <col min="13625" max="13625" width="8.42578125" bestFit="1" customWidth="1"/>
    <col min="13626" max="13626" width="11.42578125" bestFit="1" customWidth="1"/>
    <col min="13627" max="13627" width="11.140625" customWidth="1"/>
    <col min="13630" max="13630" width="2.140625" customWidth="1"/>
    <col min="13631" max="13631" width="6.5703125" bestFit="1" customWidth="1"/>
    <col min="13632" max="13632" width="9.140625" customWidth="1"/>
    <col min="13633" max="13633" width="9.140625" bestFit="1" customWidth="1"/>
    <col min="13634" max="13634" width="11.28515625" customWidth="1"/>
    <col min="13635" max="13635" width="11.28515625" bestFit="1" customWidth="1"/>
    <col min="13636" max="13636" width="11.140625" bestFit="1" customWidth="1"/>
    <col min="13637" max="13637" width="11.140625" customWidth="1"/>
    <col min="13638" max="13638" width="10.5703125" bestFit="1" customWidth="1"/>
    <col min="13639" max="13639" width="7.85546875" bestFit="1" customWidth="1"/>
    <col min="13640" max="13640" width="8.42578125" bestFit="1" customWidth="1"/>
    <col min="13641" max="13641" width="8.42578125" customWidth="1"/>
    <col min="13642" max="13642" width="13.7109375" customWidth="1"/>
    <col min="13645" max="13645" width="2.140625" customWidth="1"/>
    <col min="13646" max="13646" width="6.5703125" bestFit="1" customWidth="1"/>
    <col min="13647" max="13650" width="11.42578125" customWidth="1"/>
    <col min="13651" max="13651" width="11.28515625" bestFit="1" customWidth="1"/>
    <col min="13652" max="13652" width="15.42578125" customWidth="1"/>
    <col min="13653" max="13653" width="10.5703125" bestFit="1" customWidth="1"/>
    <col min="13654" max="13654" width="13.140625" customWidth="1"/>
    <col min="13655" max="13656" width="11" customWidth="1"/>
    <col min="13657" max="13657" width="13.7109375" customWidth="1"/>
    <col min="13660" max="13660" width="2.140625" customWidth="1"/>
    <col min="13661" max="13661" width="6.5703125" bestFit="1" customWidth="1"/>
    <col min="13662" max="13665" width="11.42578125" customWidth="1"/>
    <col min="13666" max="13666" width="11.28515625" bestFit="1" customWidth="1"/>
    <col min="13667" max="13667" width="15.42578125" customWidth="1"/>
    <col min="13668" max="13668" width="10.5703125" bestFit="1" customWidth="1"/>
    <col min="13669" max="13669" width="13.140625" customWidth="1"/>
    <col min="13670" max="13670" width="11" customWidth="1"/>
    <col min="13671" max="13671" width="11.42578125" bestFit="1" customWidth="1"/>
    <col min="13672" max="13672" width="13.7109375" customWidth="1"/>
    <col min="13673" max="13673" width="8.140625" bestFit="1" customWidth="1"/>
    <col min="13675" max="13675" width="2" customWidth="1"/>
    <col min="13676" max="13676" width="6.5703125" bestFit="1" customWidth="1"/>
    <col min="13677" max="13680" width="11.42578125" customWidth="1"/>
    <col min="13681" max="13681" width="11.28515625" bestFit="1" customWidth="1"/>
    <col min="13682" max="13682" width="15.42578125" customWidth="1"/>
    <col min="13683" max="13683" width="11.42578125" bestFit="1" customWidth="1"/>
    <col min="13684" max="13684" width="13.140625" customWidth="1"/>
    <col min="13685" max="13685" width="8.140625" bestFit="1" customWidth="1"/>
    <col min="13687" max="13687" width="2" customWidth="1"/>
    <col min="13688" max="13688" width="6.5703125" bestFit="1" customWidth="1"/>
    <col min="13689" max="13692" width="11.42578125" customWidth="1"/>
    <col min="13693" max="13693" width="11.28515625" bestFit="1" customWidth="1"/>
    <col min="13694" max="13694" width="15.42578125" customWidth="1"/>
    <col min="13695" max="13695" width="11.42578125" bestFit="1" customWidth="1"/>
    <col min="13696" max="13696" width="13.140625" customWidth="1"/>
    <col min="13697" max="13697" width="8.140625" bestFit="1" customWidth="1"/>
    <col min="13826" max="13826" width="1.7109375" customWidth="1"/>
    <col min="13827" max="13827" width="6.5703125" bestFit="1" customWidth="1"/>
    <col min="13828" max="13828" width="15.85546875" bestFit="1" customWidth="1"/>
    <col min="13829" max="13829" width="9.140625" bestFit="1" customWidth="1"/>
    <col min="13830" max="13830" width="10.7109375" bestFit="1" customWidth="1"/>
    <col min="13831" max="13831" width="10.7109375" customWidth="1"/>
    <col min="13832" max="13832" width="11.140625" bestFit="1" customWidth="1"/>
    <col min="13833" max="13833" width="11.85546875" bestFit="1" customWidth="1"/>
    <col min="13834" max="13834" width="10.5703125" bestFit="1" customWidth="1"/>
    <col min="13835" max="13835" width="7.85546875" bestFit="1" customWidth="1"/>
    <col min="13836" max="13836" width="8.42578125" bestFit="1" customWidth="1"/>
    <col min="13837" max="13837" width="11.42578125" bestFit="1" customWidth="1"/>
    <col min="13838" max="13838" width="13.7109375" bestFit="1" customWidth="1"/>
    <col min="13841" max="13841" width="2.5703125" customWidth="1"/>
    <col min="13842" max="13842" width="6.5703125" bestFit="1" customWidth="1"/>
    <col min="13843" max="13843" width="15.85546875" bestFit="1" customWidth="1"/>
    <col min="13844" max="13844" width="9.140625" bestFit="1" customWidth="1"/>
    <col min="13845" max="13845" width="10.7109375" bestFit="1" customWidth="1"/>
    <col min="13846" max="13846" width="10.7109375" customWidth="1"/>
    <col min="13847" max="13847" width="11.140625" bestFit="1" customWidth="1"/>
    <col min="13848" max="13848" width="11.85546875" bestFit="1" customWidth="1"/>
    <col min="13849" max="13849" width="10.5703125" bestFit="1" customWidth="1"/>
    <col min="13850" max="13850" width="7.85546875" bestFit="1" customWidth="1"/>
    <col min="13851" max="13851" width="8.42578125" bestFit="1" customWidth="1"/>
    <col min="13852" max="13852" width="11.42578125" bestFit="1" customWidth="1"/>
    <col min="13853" max="13853" width="13.7109375" bestFit="1" customWidth="1"/>
    <col min="13856" max="13856" width="2.5703125" customWidth="1"/>
    <col min="13857" max="13857" width="6.5703125" bestFit="1" customWidth="1"/>
    <col min="13858" max="13858" width="15.85546875" bestFit="1" customWidth="1"/>
    <col min="13859" max="13859" width="9.140625" bestFit="1" customWidth="1"/>
    <col min="13860" max="13860" width="10.7109375" bestFit="1" customWidth="1"/>
    <col min="13861" max="13861" width="10.7109375" customWidth="1"/>
    <col min="13862" max="13862" width="11.140625" bestFit="1" customWidth="1"/>
    <col min="13863" max="13863" width="11.85546875" bestFit="1" customWidth="1"/>
    <col min="13864" max="13864" width="10.5703125" bestFit="1" customWidth="1"/>
    <col min="13865" max="13865" width="7.85546875" bestFit="1" customWidth="1"/>
    <col min="13866" max="13866" width="8.42578125" bestFit="1" customWidth="1"/>
    <col min="13867" max="13867" width="11.42578125" bestFit="1" customWidth="1"/>
    <col min="13868" max="13868" width="13.7109375" bestFit="1" customWidth="1"/>
    <col min="13871" max="13871" width="2.140625" customWidth="1"/>
    <col min="13872" max="13872" width="6.5703125" bestFit="1" customWidth="1"/>
    <col min="13873" max="13873" width="10.7109375" customWidth="1"/>
    <col min="13874" max="13874" width="11.7109375" customWidth="1"/>
    <col min="13875" max="13876" width="12.5703125" customWidth="1"/>
    <col min="13877" max="13877" width="11.140625" bestFit="1" customWidth="1"/>
    <col min="13878" max="13878" width="11.85546875" bestFit="1" customWidth="1"/>
    <col min="13879" max="13879" width="10.5703125" bestFit="1" customWidth="1"/>
    <col min="13880" max="13880" width="7.85546875" bestFit="1" customWidth="1"/>
    <col min="13881" max="13881" width="8.42578125" bestFit="1" customWidth="1"/>
    <col min="13882" max="13882" width="11.42578125" bestFit="1" customWidth="1"/>
    <col min="13883" max="13883" width="11.140625" customWidth="1"/>
    <col min="13886" max="13886" width="2.140625" customWidth="1"/>
    <col min="13887" max="13887" width="6.5703125" bestFit="1" customWidth="1"/>
    <col min="13888" max="13888" width="9.140625" customWidth="1"/>
    <col min="13889" max="13889" width="9.140625" bestFit="1" customWidth="1"/>
    <col min="13890" max="13890" width="11.28515625" customWidth="1"/>
    <col min="13891" max="13891" width="11.28515625" bestFit="1" customWidth="1"/>
    <col min="13892" max="13892" width="11.140625" bestFit="1" customWidth="1"/>
    <col min="13893" max="13893" width="11.140625" customWidth="1"/>
    <col min="13894" max="13894" width="10.5703125" bestFit="1" customWidth="1"/>
    <col min="13895" max="13895" width="7.85546875" bestFit="1" customWidth="1"/>
    <col min="13896" max="13896" width="8.42578125" bestFit="1" customWidth="1"/>
    <col min="13897" max="13897" width="8.42578125" customWidth="1"/>
    <col min="13898" max="13898" width="13.7109375" customWidth="1"/>
    <col min="13901" max="13901" width="2.140625" customWidth="1"/>
    <col min="13902" max="13902" width="6.5703125" bestFit="1" customWidth="1"/>
    <col min="13903" max="13906" width="11.42578125" customWidth="1"/>
    <col min="13907" max="13907" width="11.28515625" bestFit="1" customWidth="1"/>
    <col min="13908" max="13908" width="15.42578125" customWidth="1"/>
    <col min="13909" max="13909" width="10.5703125" bestFit="1" customWidth="1"/>
    <col min="13910" max="13910" width="13.140625" customWidth="1"/>
    <col min="13911" max="13912" width="11" customWidth="1"/>
    <col min="13913" max="13913" width="13.7109375" customWidth="1"/>
    <col min="13916" max="13916" width="2.140625" customWidth="1"/>
    <col min="13917" max="13917" width="6.5703125" bestFit="1" customWidth="1"/>
    <col min="13918" max="13921" width="11.42578125" customWidth="1"/>
    <col min="13922" max="13922" width="11.28515625" bestFit="1" customWidth="1"/>
    <col min="13923" max="13923" width="15.42578125" customWidth="1"/>
    <col min="13924" max="13924" width="10.5703125" bestFit="1" customWidth="1"/>
    <col min="13925" max="13925" width="13.140625" customWidth="1"/>
    <col min="13926" max="13926" width="11" customWidth="1"/>
    <col min="13927" max="13927" width="11.42578125" bestFit="1" customWidth="1"/>
    <col min="13928" max="13928" width="13.7109375" customWidth="1"/>
    <col min="13929" max="13929" width="8.140625" bestFit="1" customWidth="1"/>
    <col min="13931" max="13931" width="2" customWidth="1"/>
    <col min="13932" max="13932" width="6.5703125" bestFit="1" customWidth="1"/>
    <col min="13933" max="13936" width="11.42578125" customWidth="1"/>
    <col min="13937" max="13937" width="11.28515625" bestFit="1" customWidth="1"/>
    <col min="13938" max="13938" width="15.42578125" customWidth="1"/>
    <col min="13939" max="13939" width="11.42578125" bestFit="1" customWidth="1"/>
    <col min="13940" max="13940" width="13.140625" customWidth="1"/>
    <col min="13941" max="13941" width="8.140625" bestFit="1" customWidth="1"/>
    <col min="13943" max="13943" width="2" customWidth="1"/>
    <col min="13944" max="13944" width="6.5703125" bestFit="1" customWidth="1"/>
    <col min="13945" max="13948" width="11.42578125" customWidth="1"/>
    <col min="13949" max="13949" width="11.28515625" bestFit="1" customWidth="1"/>
    <col min="13950" max="13950" width="15.42578125" customWidth="1"/>
    <col min="13951" max="13951" width="11.42578125" bestFit="1" customWidth="1"/>
    <col min="13952" max="13952" width="13.140625" customWidth="1"/>
    <col min="13953" max="13953" width="8.140625" bestFit="1" customWidth="1"/>
    <col min="14082" max="14082" width="1.7109375" customWidth="1"/>
    <col min="14083" max="14083" width="6.5703125" bestFit="1" customWidth="1"/>
    <col min="14084" max="14084" width="15.85546875" bestFit="1" customWidth="1"/>
    <col min="14085" max="14085" width="9.140625" bestFit="1" customWidth="1"/>
    <col min="14086" max="14086" width="10.7109375" bestFit="1" customWidth="1"/>
    <col min="14087" max="14087" width="10.7109375" customWidth="1"/>
    <col min="14088" max="14088" width="11.140625" bestFit="1" customWidth="1"/>
    <col min="14089" max="14089" width="11.85546875" bestFit="1" customWidth="1"/>
    <col min="14090" max="14090" width="10.5703125" bestFit="1" customWidth="1"/>
    <col min="14091" max="14091" width="7.85546875" bestFit="1" customWidth="1"/>
    <col min="14092" max="14092" width="8.42578125" bestFit="1" customWidth="1"/>
    <col min="14093" max="14093" width="11.42578125" bestFit="1" customWidth="1"/>
    <col min="14094" max="14094" width="13.7109375" bestFit="1" customWidth="1"/>
    <col min="14097" max="14097" width="2.5703125" customWidth="1"/>
    <col min="14098" max="14098" width="6.5703125" bestFit="1" customWidth="1"/>
    <col min="14099" max="14099" width="15.85546875" bestFit="1" customWidth="1"/>
    <col min="14100" max="14100" width="9.140625" bestFit="1" customWidth="1"/>
    <col min="14101" max="14101" width="10.7109375" bestFit="1" customWidth="1"/>
    <col min="14102" max="14102" width="10.7109375" customWidth="1"/>
    <col min="14103" max="14103" width="11.140625" bestFit="1" customWidth="1"/>
    <col min="14104" max="14104" width="11.85546875" bestFit="1" customWidth="1"/>
    <col min="14105" max="14105" width="10.5703125" bestFit="1" customWidth="1"/>
    <col min="14106" max="14106" width="7.85546875" bestFit="1" customWidth="1"/>
    <col min="14107" max="14107" width="8.42578125" bestFit="1" customWidth="1"/>
    <col min="14108" max="14108" width="11.42578125" bestFit="1" customWidth="1"/>
    <col min="14109" max="14109" width="13.7109375" bestFit="1" customWidth="1"/>
    <col min="14112" max="14112" width="2.5703125" customWidth="1"/>
    <col min="14113" max="14113" width="6.5703125" bestFit="1" customWidth="1"/>
    <col min="14114" max="14114" width="15.85546875" bestFit="1" customWidth="1"/>
    <col min="14115" max="14115" width="9.140625" bestFit="1" customWidth="1"/>
    <col min="14116" max="14116" width="10.7109375" bestFit="1" customWidth="1"/>
    <col min="14117" max="14117" width="10.7109375" customWidth="1"/>
    <col min="14118" max="14118" width="11.140625" bestFit="1" customWidth="1"/>
    <col min="14119" max="14119" width="11.85546875" bestFit="1" customWidth="1"/>
    <col min="14120" max="14120" width="10.5703125" bestFit="1" customWidth="1"/>
    <col min="14121" max="14121" width="7.85546875" bestFit="1" customWidth="1"/>
    <col min="14122" max="14122" width="8.42578125" bestFit="1" customWidth="1"/>
    <col min="14123" max="14123" width="11.42578125" bestFit="1" customWidth="1"/>
    <col min="14124" max="14124" width="13.7109375" bestFit="1" customWidth="1"/>
    <col min="14127" max="14127" width="2.140625" customWidth="1"/>
    <col min="14128" max="14128" width="6.5703125" bestFit="1" customWidth="1"/>
    <col min="14129" max="14129" width="10.7109375" customWidth="1"/>
    <col min="14130" max="14130" width="11.7109375" customWidth="1"/>
    <col min="14131" max="14132" width="12.5703125" customWidth="1"/>
    <col min="14133" max="14133" width="11.140625" bestFit="1" customWidth="1"/>
    <col min="14134" max="14134" width="11.85546875" bestFit="1" customWidth="1"/>
    <col min="14135" max="14135" width="10.5703125" bestFit="1" customWidth="1"/>
    <col min="14136" max="14136" width="7.85546875" bestFit="1" customWidth="1"/>
    <col min="14137" max="14137" width="8.42578125" bestFit="1" customWidth="1"/>
    <col min="14138" max="14138" width="11.42578125" bestFit="1" customWidth="1"/>
    <col min="14139" max="14139" width="11.140625" customWidth="1"/>
    <col min="14142" max="14142" width="2.140625" customWidth="1"/>
    <col min="14143" max="14143" width="6.5703125" bestFit="1" customWidth="1"/>
    <col min="14144" max="14144" width="9.140625" customWidth="1"/>
    <col min="14145" max="14145" width="9.140625" bestFit="1" customWidth="1"/>
    <col min="14146" max="14146" width="11.28515625" customWidth="1"/>
    <col min="14147" max="14147" width="11.28515625" bestFit="1" customWidth="1"/>
    <col min="14148" max="14148" width="11.140625" bestFit="1" customWidth="1"/>
    <col min="14149" max="14149" width="11.140625" customWidth="1"/>
    <col min="14150" max="14150" width="10.5703125" bestFit="1" customWidth="1"/>
    <col min="14151" max="14151" width="7.85546875" bestFit="1" customWidth="1"/>
    <col min="14152" max="14152" width="8.42578125" bestFit="1" customWidth="1"/>
    <col min="14153" max="14153" width="8.42578125" customWidth="1"/>
    <col min="14154" max="14154" width="13.7109375" customWidth="1"/>
    <col min="14157" max="14157" width="2.140625" customWidth="1"/>
    <col min="14158" max="14158" width="6.5703125" bestFit="1" customWidth="1"/>
    <col min="14159" max="14162" width="11.42578125" customWidth="1"/>
    <col min="14163" max="14163" width="11.28515625" bestFit="1" customWidth="1"/>
    <col min="14164" max="14164" width="15.42578125" customWidth="1"/>
    <col min="14165" max="14165" width="10.5703125" bestFit="1" customWidth="1"/>
    <col min="14166" max="14166" width="13.140625" customWidth="1"/>
    <col min="14167" max="14168" width="11" customWidth="1"/>
    <col min="14169" max="14169" width="13.7109375" customWidth="1"/>
    <col min="14172" max="14172" width="2.140625" customWidth="1"/>
    <col min="14173" max="14173" width="6.5703125" bestFit="1" customWidth="1"/>
    <col min="14174" max="14177" width="11.42578125" customWidth="1"/>
    <col min="14178" max="14178" width="11.28515625" bestFit="1" customWidth="1"/>
    <col min="14179" max="14179" width="15.42578125" customWidth="1"/>
    <col min="14180" max="14180" width="10.5703125" bestFit="1" customWidth="1"/>
    <col min="14181" max="14181" width="13.140625" customWidth="1"/>
    <col min="14182" max="14182" width="11" customWidth="1"/>
    <col min="14183" max="14183" width="11.42578125" bestFit="1" customWidth="1"/>
    <col min="14184" max="14184" width="13.7109375" customWidth="1"/>
    <col min="14185" max="14185" width="8.140625" bestFit="1" customWidth="1"/>
    <col min="14187" max="14187" width="2" customWidth="1"/>
    <col min="14188" max="14188" width="6.5703125" bestFit="1" customWidth="1"/>
    <col min="14189" max="14192" width="11.42578125" customWidth="1"/>
    <col min="14193" max="14193" width="11.28515625" bestFit="1" customWidth="1"/>
    <col min="14194" max="14194" width="15.42578125" customWidth="1"/>
    <col min="14195" max="14195" width="11.42578125" bestFit="1" customWidth="1"/>
    <col min="14196" max="14196" width="13.140625" customWidth="1"/>
    <col min="14197" max="14197" width="8.140625" bestFit="1" customWidth="1"/>
    <col min="14199" max="14199" width="2" customWidth="1"/>
    <col min="14200" max="14200" width="6.5703125" bestFit="1" customWidth="1"/>
    <col min="14201" max="14204" width="11.42578125" customWidth="1"/>
    <col min="14205" max="14205" width="11.28515625" bestFit="1" customWidth="1"/>
    <col min="14206" max="14206" width="15.42578125" customWidth="1"/>
    <col min="14207" max="14207" width="11.42578125" bestFit="1" customWidth="1"/>
    <col min="14208" max="14208" width="13.140625" customWidth="1"/>
    <col min="14209" max="14209" width="8.140625" bestFit="1" customWidth="1"/>
    <col min="14338" max="14338" width="1.7109375" customWidth="1"/>
    <col min="14339" max="14339" width="6.5703125" bestFit="1" customWidth="1"/>
    <col min="14340" max="14340" width="15.85546875" bestFit="1" customWidth="1"/>
    <col min="14341" max="14341" width="9.140625" bestFit="1" customWidth="1"/>
    <col min="14342" max="14342" width="10.7109375" bestFit="1" customWidth="1"/>
    <col min="14343" max="14343" width="10.7109375" customWidth="1"/>
    <col min="14344" max="14344" width="11.140625" bestFit="1" customWidth="1"/>
    <col min="14345" max="14345" width="11.85546875" bestFit="1" customWidth="1"/>
    <col min="14346" max="14346" width="10.5703125" bestFit="1" customWidth="1"/>
    <col min="14347" max="14347" width="7.85546875" bestFit="1" customWidth="1"/>
    <col min="14348" max="14348" width="8.42578125" bestFit="1" customWidth="1"/>
    <col min="14349" max="14349" width="11.42578125" bestFit="1" customWidth="1"/>
    <col min="14350" max="14350" width="13.7109375" bestFit="1" customWidth="1"/>
    <col min="14353" max="14353" width="2.5703125" customWidth="1"/>
    <col min="14354" max="14354" width="6.5703125" bestFit="1" customWidth="1"/>
    <col min="14355" max="14355" width="15.85546875" bestFit="1" customWidth="1"/>
    <col min="14356" max="14356" width="9.140625" bestFit="1" customWidth="1"/>
    <col min="14357" max="14357" width="10.7109375" bestFit="1" customWidth="1"/>
    <col min="14358" max="14358" width="10.7109375" customWidth="1"/>
    <col min="14359" max="14359" width="11.140625" bestFit="1" customWidth="1"/>
    <col min="14360" max="14360" width="11.85546875" bestFit="1" customWidth="1"/>
    <col min="14361" max="14361" width="10.5703125" bestFit="1" customWidth="1"/>
    <col min="14362" max="14362" width="7.85546875" bestFit="1" customWidth="1"/>
    <col min="14363" max="14363" width="8.42578125" bestFit="1" customWidth="1"/>
    <col min="14364" max="14364" width="11.42578125" bestFit="1" customWidth="1"/>
    <col min="14365" max="14365" width="13.7109375" bestFit="1" customWidth="1"/>
    <col min="14368" max="14368" width="2.5703125" customWidth="1"/>
    <col min="14369" max="14369" width="6.5703125" bestFit="1" customWidth="1"/>
    <col min="14370" max="14370" width="15.85546875" bestFit="1" customWidth="1"/>
    <col min="14371" max="14371" width="9.140625" bestFit="1" customWidth="1"/>
    <col min="14372" max="14372" width="10.7109375" bestFit="1" customWidth="1"/>
    <col min="14373" max="14373" width="10.7109375" customWidth="1"/>
    <col min="14374" max="14374" width="11.140625" bestFit="1" customWidth="1"/>
    <col min="14375" max="14375" width="11.85546875" bestFit="1" customWidth="1"/>
    <col min="14376" max="14376" width="10.5703125" bestFit="1" customWidth="1"/>
    <col min="14377" max="14377" width="7.85546875" bestFit="1" customWidth="1"/>
    <col min="14378" max="14378" width="8.42578125" bestFit="1" customWidth="1"/>
    <col min="14379" max="14379" width="11.42578125" bestFit="1" customWidth="1"/>
    <col min="14380" max="14380" width="13.7109375" bestFit="1" customWidth="1"/>
    <col min="14383" max="14383" width="2.140625" customWidth="1"/>
    <col min="14384" max="14384" width="6.5703125" bestFit="1" customWidth="1"/>
    <col min="14385" max="14385" width="10.7109375" customWidth="1"/>
    <col min="14386" max="14386" width="11.7109375" customWidth="1"/>
    <col min="14387" max="14388" width="12.5703125" customWidth="1"/>
    <col min="14389" max="14389" width="11.140625" bestFit="1" customWidth="1"/>
    <col min="14390" max="14390" width="11.85546875" bestFit="1" customWidth="1"/>
    <col min="14391" max="14391" width="10.5703125" bestFit="1" customWidth="1"/>
    <col min="14392" max="14392" width="7.85546875" bestFit="1" customWidth="1"/>
    <col min="14393" max="14393" width="8.42578125" bestFit="1" customWidth="1"/>
    <col min="14394" max="14394" width="11.42578125" bestFit="1" customWidth="1"/>
    <col min="14395" max="14395" width="11.140625" customWidth="1"/>
    <col min="14398" max="14398" width="2.140625" customWidth="1"/>
    <col min="14399" max="14399" width="6.5703125" bestFit="1" customWidth="1"/>
    <col min="14400" max="14400" width="9.140625" customWidth="1"/>
    <col min="14401" max="14401" width="9.140625" bestFit="1" customWidth="1"/>
    <col min="14402" max="14402" width="11.28515625" customWidth="1"/>
    <col min="14403" max="14403" width="11.28515625" bestFit="1" customWidth="1"/>
    <col min="14404" max="14404" width="11.140625" bestFit="1" customWidth="1"/>
    <col min="14405" max="14405" width="11.140625" customWidth="1"/>
    <col min="14406" max="14406" width="10.5703125" bestFit="1" customWidth="1"/>
    <col min="14407" max="14407" width="7.85546875" bestFit="1" customWidth="1"/>
    <col min="14408" max="14408" width="8.42578125" bestFit="1" customWidth="1"/>
    <col min="14409" max="14409" width="8.42578125" customWidth="1"/>
    <col min="14410" max="14410" width="13.7109375" customWidth="1"/>
    <col min="14413" max="14413" width="2.140625" customWidth="1"/>
    <col min="14414" max="14414" width="6.5703125" bestFit="1" customWidth="1"/>
    <col min="14415" max="14418" width="11.42578125" customWidth="1"/>
    <col min="14419" max="14419" width="11.28515625" bestFit="1" customWidth="1"/>
    <col min="14420" max="14420" width="15.42578125" customWidth="1"/>
    <col min="14421" max="14421" width="10.5703125" bestFit="1" customWidth="1"/>
    <col min="14422" max="14422" width="13.140625" customWidth="1"/>
    <col min="14423" max="14424" width="11" customWidth="1"/>
    <col min="14425" max="14425" width="13.7109375" customWidth="1"/>
    <col min="14428" max="14428" width="2.140625" customWidth="1"/>
    <col min="14429" max="14429" width="6.5703125" bestFit="1" customWidth="1"/>
    <col min="14430" max="14433" width="11.42578125" customWidth="1"/>
    <col min="14434" max="14434" width="11.28515625" bestFit="1" customWidth="1"/>
    <col min="14435" max="14435" width="15.42578125" customWidth="1"/>
    <col min="14436" max="14436" width="10.5703125" bestFit="1" customWidth="1"/>
    <col min="14437" max="14437" width="13.140625" customWidth="1"/>
    <col min="14438" max="14438" width="11" customWidth="1"/>
    <col min="14439" max="14439" width="11.42578125" bestFit="1" customWidth="1"/>
    <col min="14440" max="14440" width="13.7109375" customWidth="1"/>
    <col min="14441" max="14441" width="8.140625" bestFit="1" customWidth="1"/>
    <col min="14443" max="14443" width="2" customWidth="1"/>
    <col min="14444" max="14444" width="6.5703125" bestFit="1" customWidth="1"/>
    <col min="14445" max="14448" width="11.42578125" customWidth="1"/>
    <col min="14449" max="14449" width="11.28515625" bestFit="1" customWidth="1"/>
    <col min="14450" max="14450" width="15.42578125" customWidth="1"/>
    <col min="14451" max="14451" width="11.42578125" bestFit="1" customWidth="1"/>
    <col min="14452" max="14452" width="13.140625" customWidth="1"/>
    <col min="14453" max="14453" width="8.140625" bestFit="1" customWidth="1"/>
    <col min="14455" max="14455" width="2" customWidth="1"/>
    <col min="14456" max="14456" width="6.5703125" bestFit="1" customWidth="1"/>
    <col min="14457" max="14460" width="11.42578125" customWidth="1"/>
    <col min="14461" max="14461" width="11.28515625" bestFit="1" customWidth="1"/>
    <col min="14462" max="14462" width="15.42578125" customWidth="1"/>
    <col min="14463" max="14463" width="11.42578125" bestFit="1" customWidth="1"/>
    <col min="14464" max="14464" width="13.140625" customWidth="1"/>
    <col min="14465" max="14465" width="8.140625" bestFit="1" customWidth="1"/>
    <col min="14594" max="14594" width="1.7109375" customWidth="1"/>
    <col min="14595" max="14595" width="6.5703125" bestFit="1" customWidth="1"/>
    <col min="14596" max="14596" width="15.85546875" bestFit="1" customWidth="1"/>
    <col min="14597" max="14597" width="9.140625" bestFit="1" customWidth="1"/>
    <col min="14598" max="14598" width="10.7109375" bestFit="1" customWidth="1"/>
    <col min="14599" max="14599" width="10.7109375" customWidth="1"/>
    <col min="14600" max="14600" width="11.140625" bestFit="1" customWidth="1"/>
    <col min="14601" max="14601" width="11.85546875" bestFit="1" customWidth="1"/>
    <col min="14602" max="14602" width="10.5703125" bestFit="1" customWidth="1"/>
    <col min="14603" max="14603" width="7.85546875" bestFit="1" customWidth="1"/>
    <col min="14604" max="14604" width="8.42578125" bestFit="1" customWidth="1"/>
    <col min="14605" max="14605" width="11.42578125" bestFit="1" customWidth="1"/>
    <col min="14606" max="14606" width="13.7109375" bestFit="1" customWidth="1"/>
    <col min="14609" max="14609" width="2.5703125" customWidth="1"/>
    <col min="14610" max="14610" width="6.5703125" bestFit="1" customWidth="1"/>
    <col min="14611" max="14611" width="15.85546875" bestFit="1" customWidth="1"/>
    <col min="14612" max="14612" width="9.140625" bestFit="1" customWidth="1"/>
    <col min="14613" max="14613" width="10.7109375" bestFit="1" customWidth="1"/>
    <col min="14614" max="14614" width="10.7109375" customWidth="1"/>
    <col min="14615" max="14615" width="11.140625" bestFit="1" customWidth="1"/>
    <col min="14616" max="14616" width="11.85546875" bestFit="1" customWidth="1"/>
    <col min="14617" max="14617" width="10.5703125" bestFit="1" customWidth="1"/>
    <col min="14618" max="14618" width="7.85546875" bestFit="1" customWidth="1"/>
    <col min="14619" max="14619" width="8.42578125" bestFit="1" customWidth="1"/>
    <col min="14620" max="14620" width="11.42578125" bestFit="1" customWidth="1"/>
    <col min="14621" max="14621" width="13.7109375" bestFit="1" customWidth="1"/>
    <col min="14624" max="14624" width="2.5703125" customWidth="1"/>
    <col min="14625" max="14625" width="6.5703125" bestFit="1" customWidth="1"/>
    <col min="14626" max="14626" width="15.85546875" bestFit="1" customWidth="1"/>
    <col min="14627" max="14627" width="9.140625" bestFit="1" customWidth="1"/>
    <col min="14628" max="14628" width="10.7109375" bestFit="1" customWidth="1"/>
    <col min="14629" max="14629" width="10.7109375" customWidth="1"/>
    <col min="14630" max="14630" width="11.140625" bestFit="1" customWidth="1"/>
    <col min="14631" max="14631" width="11.85546875" bestFit="1" customWidth="1"/>
    <col min="14632" max="14632" width="10.5703125" bestFit="1" customWidth="1"/>
    <col min="14633" max="14633" width="7.85546875" bestFit="1" customWidth="1"/>
    <col min="14634" max="14634" width="8.42578125" bestFit="1" customWidth="1"/>
    <col min="14635" max="14635" width="11.42578125" bestFit="1" customWidth="1"/>
    <col min="14636" max="14636" width="13.7109375" bestFit="1" customWidth="1"/>
    <col min="14639" max="14639" width="2.140625" customWidth="1"/>
    <col min="14640" max="14640" width="6.5703125" bestFit="1" customWidth="1"/>
    <col min="14641" max="14641" width="10.7109375" customWidth="1"/>
    <col min="14642" max="14642" width="11.7109375" customWidth="1"/>
    <col min="14643" max="14644" width="12.5703125" customWidth="1"/>
    <col min="14645" max="14645" width="11.140625" bestFit="1" customWidth="1"/>
    <col min="14646" max="14646" width="11.85546875" bestFit="1" customWidth="1"/>
    <col min="14647" max="14647" width="10.5703125" bestFit="1" customWidth="1"/>
    <col min="14648" max="14648" width="7.85546875" bestFit="1" customWidth="1"/>
    <col min="14649" max="14649" width="8.42578125" bestFit="1" customWidth="1"/>
    <col min="14650" max="14650" width="11.42578125" bestFit="1" customWidth="1"/>
    <col min="14651" max="14651" width="11.140625" customWidth="1"/>
    <col min="14654" max="14654" width="2.140625" customWidth="1"/>
    <col min="14655" max="14655" width="6.5703125" bestFit="1" customWidth="1"/>
    <col min="14656" max="14656" width="9.140625" customWidth="1"/>
    <col min="14657" max="14657" width="9.140625" bestFit="1" customWidth="1"/>
    <col min="14658" max="14658" width="11.28515625" customWidth="1"/>
    <col min="14659" max="14659" width="11.28515625" bestFit="1" customWidth="1"/>
    <col min="14660" max="14660" width="11.140625" bestFit="1" customWidth="1"/>
    <col min="14661" max="14661" width="11.140625" customWidth="1"/>
    <col min="14662" max="14662" width="10.5703125" bestFit="1" customWidth="1"/>
    <col min="14663" max="14663" width="7.85546875" bestFit="1" customWidth="1"/>
    <col min="14664" max="14664" width="8.42578125" bestFit="1" customWidth="1"/>
    <col min="14665" max="14665" width="8.42578125" customWidth="1"/>
    <col min="14666" max="14666" width="13.7109375" customWidth="1"/>
    <col min="14669" max="14669" width="2.140625" customWidth="1"/>
    <col min="14670" max="14670" width="6.5703125" bestFit="1" customWidth="1"/>
    <col min="14671" max="14674" width="11.42578125" customWidth="1"/>
    <col min="14675" max="14675" width="11.28515625" bestFit="1" customWidth="1"/>
    <col min="14676" max="14676" width="15.42578125" customWidth="1"/>
    <col min="14677" max="14677" width="10.5703125" bestFit="1" customWidth="1"/>
    <col min="14678" max="14678" width="13.140625" customWidth="1"/>
    <col min="14679" max="14680" width="11" customWidth="1"/>
    <col min="14681" max="14681" width="13.7109375" customWidth="1"/>
    <col min="14684" max="14684" width="2.140625" customWidth="1"/>
    <col min="14685" max="14685" width="6.5703125" bestFit="1" customWidth="1"/>
    <col min="14686" max="14689" width="11.42578125" customWidth="1"/>
    <col min="14690" max="14690" width="11.28515625" bestFit="1" customWidth="1"/>
    <col min="14691" max="14691" width="15.42578125" customWidth="1"/>
    <col min="14692" max="14692" width="10.5703125" bestFit="1" customWidth="1"/>
    <col min="14693" max="14693" width="13.140625" customWidth="1"/>
    <col min="14694" max="14694" width="11" customWidth="1"/>
    <col min="14695" max="14695" width="11.42578125" bestFit="1" customWidth="1"/>
    <col min="14696" max="14696" width="13.7109375" customWidth="1"/>
    <col min="14697" max="14697" width="8.140625" bestFit="1" customWidth="1"/>
    <col min="14699" max="14699" width="2" customWidth="1"/>
    <col min="14700" max="14700" width="6.5703125" bestFit="1" customWidth="1"/>
    <col min="14701" max="14704" width="11.42578125" customWidth="1"/>
    <col min="14705" max="14705" width="11.28515625" bestFit="1" customWidth="1"/>
    <col min="14706" max="14706" width="15.42578125" customWidth="1"/>
    <col min="14707" max="14707" width="11.42578125" bestFit="1" customWidth="1"/>
    <col min="14708" max="14708" width="13.140625" customWidth="1"/>
    <col min="14709" max="14709" width="8.140625" bestFit="1" customWidth="1"/>
    <col min="14711" max="14711" width="2" customWidth="1"/>
    <col min="14712" max="14712" width="6.5703125" bestFit="1" customWidth="1"/>
    <col min="14713" max="14716" width="11.42578125" customWidth="1"/>
    <col min="14717" max="14717" width="11.28515625" bestFit="1" customWidth="1"/>
    <col min="14718" max="14718" width="15.42578125" customWidth="1"/>
    <col min="14719" max="14719" width="11.42578125" bestFit="1" customWidth="1"/>
    <col min="14720" max="14720" width="13.140625" customWidth="1"/>
    <col min="14721" max="14721" width="8.140625" bestFit="1" customWidth="1"/>
    <col min="14850" max="14850" width="1.7109375" customWidth="1"/>
    <col min="14851" max="14851" width="6.5703125" bestFit="1" customWidth="1"/>
    <col min="14852" max="14852" width="15.85546875" bestFit="1" customWidth="1"/>
    <col min="14853" max="14853" width="9.140625" bestFit="1" customWidth="1"/>
    <col min="14854" max="14854" width="10.7109375" bestFit="1" customWidth="1"/>
    <col min="14855" max="14855" width="10.7109375" customWidth="1"/>
    <col min="14856" max="14856" width="11.140625" bestFit="1" customWidth="1"/>
    <col min="14857" max="14857" width="11.85546875" bestFit="1" customWidth="1"/>
    <col min="14858" max="14858" width="10.5703125" bestFit="1" customWidth="1"/>
    <col min="14859" max="14859" width="7.85546875" bestFit="1" customWidth="1"/>
    <col min="14860" max="14860" width="8.42578125" bestFit="1" customWidth="1"/>
    <col min="14861" max="14861" width="11.42578125" bestFit="1" customWidth="1"/>
    <col min="14862" max="14862" width="13.7109375" bestFit="1" customWidth="1"/>
    <col min="14865" max="14865" width="2.5703125" customWidth="1"/>
    <col min="14866" max="14866" width="6.5703125" bestFit="1" customWidth="1"/>
    <col min="14867" max="14867" width="15.85546875" bestFit="1" customWidth="1"/>
    <col min="14868" max="14868" width="9.140625" bestFit="1" customWidth="1"/>
    <col min="14869" max="14869" width="10.7109375" bestFit="1" customWidth="1"/>
    <col min="14870" max="14870" width="10.7109375" customWidth="1"/>
    <col min="14871" max="14871" width="11.140625" bestFit="1" customWidth="1"/>
    <col min="14872" max="14872" width="11.85546875" bestFit="1" customWidth="1"/>
    <col min="14873" max="14873" width="10.5703125" bestFit="1" customWidth="1"/>
    <col min="14874" max="14874" width="7.85546875" bestFit="1" customWidth="1"/>
    <col min="14875" max="14875" width="8.42578125" bestFit="1" customWidth="1"/>
    <col min="14876" max="14876" width="11.42578125" bestFit="1" customWidth="1"/>
    <col min="14877" max="14877" width="13.7109375" bestFit="1" customWidth="1"/>
    <col min="14880" max="14880" width="2.5703125" customWidth="1"/>
    <col min="14881" max="14881" width="6.5703125" bestFit="1" customWidth="1"/>
    <col min="14882" max="14882" width="15.85546875" bestFit="1" customWidth="1"/>
    <col min="14883" max="14883" width="9.140625" bestFit="1" customWidth="1"/>
    <col min="14884" max="14884" width="10.7109375" bestFit="1" customWidth="1"/>
    <col min="14885" max="14885" width="10.7109375" customWidth="1"/>
    <col min="14886" max="14886" width="11.140625" bestFit="1" customWidth="1"/>
    <col min="14887" max="14887" width="11.85546875" bestFit="1" customWidth="1"/>
    <col min="14888" max="14888" width="10.5703125" bestFit="1" customWidth="1"/>
    <col min="14889" max="14889" width="7.85546875" bestFit="1" customWidth="1"/>
    <col min="14890" max="14890" width="8.42578125" bestFit="1" customWidth="1"/>
    <col min="14891" max="14891" width="11.42578125" bestFit="1" customWidth="1"/>
    <col min="14892" max="14892" width="13.7109375" bestFit="1" customWidth="1"/>
    <col min="14895" max="14895" width="2.140625" customWidth="1"/>
    <col min="14896" max="14896" width="6.5703125" bestFit="1" customWidth="1"/>
    <col min="14897" max="14897" width="10.7109375" customWidth="1"/>
    <col min="14898" max="14898" width="11.7109375" customWidth="1"/>
    <col min="14899" max="14900" width="12.5703125" customWidth="1"/>
    <col min="14901" max="14901" width="11.140625" bestFit="1" customWidth="1"/>
    <col min="14902" max="14902" width="11.85546875" bestFit="1" customWidth="1"/>
    <col min="14903" max="14903" width="10.5703125" bestFit="1" customWidth="1"/>
    <col min="14904" max="14904" width="7.85546875" bestFit="1" customWidth="1"/>
    <col min="14905" max="14905" width="8.42578125" bestFit="1" customWidth="1"/>
    <col min="14906" max="14906" width="11.42578125" bestFit="1" customWidth="1"/>
    <col min="14907" max="14907" width="11.140625" customWidth="1"/>
    <col min="14910" max="14910" width="2.140625" customWidth="1"/>
    <col min="14911" max="14911" width="6.5703125" bestFit="1" customWidth="1"/>
    <col min="14912" max="14912" width="9.140625" customWidth="1"/>
    <col min="14913" max="14913" width="9.140625" bestFit="1" customWidth="1"/>
    <col min="14914" max="14914" width="11.28515625" customWidth="1"/>
    <col min="14915" max="14915" width="11.28515625" bestFit="1" customWidth="1"/>
    <col min="14916" max="14916" width="11.140625" bestFit="1" customWidth="1"/>
    <col min="14917" max="14917" width="11.140625" customWidth="1"/>
    <col min="14918" max="14918" width="10.5703125" bestFit="1" customWidth="1"/>
    <col min="14919" max="14919" width="7.85546875" bestFit="1" customWidth="1"/>
    <col min="14920" max="14920" width="8.42578125" bestFit="1" customWidth="1"/>
    <col min="14921" max="14921" width="8.42578125" customWidth="1"/>
    <col min="14922" max="14922" width="13.7109375" customWidth="1"/>
    <col min="14925" max="14925" width="2.140625" customWidth="1"/>
    <col min="14926" max="14926" width="6.5703125" bestFit="1" customWidth="1"/>
    <col min="14927" max="14930" width="11.42578125" customWidth="1"/>
    <col min="14931" max="14931" width="11.28515625" bestFit="1" customWidth="1"/>
    <col min="14932" max="14932" width="15.42578125" customWidth="1"/>
    <col min="14933" max="14933" width="10.5703125" bestFit="1" customWidth="1"/>
    <col min="14934" max="14934" width="13.140625" customWidth="1"/>
    <col min="14935" max="14936" width="11" customWidth="1"/>
    <col min="14937" max="14937" width="13.7109375" customWidth="1"/>
    <col min="14940" max="14940" width="2.140625" customWidth="1"/>
    <col min="14941" max="14941" width="6.5703125" bestFit="1" customWidth="1"/>
    <col min="14942" max="14945" width="11.42578125" customWidth="1"/>
    <col min="14946" max="14946" width="11.28515625" bestFit="1" customWidth="1"/>
    <col min="14947" max="14947" width="15.42578125" customWidth="1"/>
    <col min="14948" max="14948" width="10.5703125" bestFit="1" customWidth="1"/>
    <col min="14949" max="14949" width="13.140625" customWidth="1"/>
    <col min="14950" max="14950" width="11" customWidth="1"/>
    <col min="14951" max="14951" width="11.42578125" bestFit="1" customWidth="1"/>
    <col min="14952" max="14952" width="13.7109375" customWidth="1"/>
    <col min="14953" max="14953" width="8.140625" bestFit="1" customWidth="1"/>
    <col min="14955" max="14955" width="2" customWidth="1"/>
    <col min="14956" max="14956" width="6.5703125" bestFit="1" customWidth="1"/>
    <col min="14957" max="14960" width="11.42578125" customWidth="1"/>
    <col min="14961" max="14961" width="11.28515625" bestFit="1" customWidth="1"/>
    <col min="14962" max="14962" width="15.42578125" customWidth="1"/>
    <col min="14963" max="14963" width="11.42578125" bestFit="1" customWidth="1"/>
    <col min="14964" max="14964" width="13.140625" customWidth="1"/>
    <col min="14965" max="14965" width="8.140625" bestFit="1" customWidth="1"/>
    <col min="14967" max="14967" width="2" customWidth="1"/>
    <col min="14968" max="14968" width="6.5703125" bestFit="1" customWidth="1"/>
    <col min="14969" max="14972" width="11.42578125" customWidth="1"/>
    <col min="14973" max="14973" width="11.28515625" bestFit="1" customWidth="1"/>
    <col min="14974" max="14974" width="15.42578125" customWidth="1"/>
    <col min="14975" max="14975" width="11.42578125" bestFit="1" customWidth="1"/>
    <col min="14976" max="14976" width="13.140625" customWidth="1"/>
    <col min="14977" max="14977" width="8.140625" bestFit="1" customWidth="1"/>
    <col min="15106" max="15106" width="1.7109375" customWidth="1"/>
    <col min="15107" max="15107" width="6.5703125" bestFit="1" customWidth="1"/>
    <col min="15108" max="15108" width="15.85546875" bestFit="1" customWidth="1"/>
    <col min="15109" max="15109" width="9.140625" bestFit="1" customWidth="1"/>
    <col min="15110" max="15110" width="10.7109375" bestFit="1" customWidth="1"/>
    <col min="15111" max="15111" width="10.7109375" customWidth="1"/>
    <col min="15112" max="15112" width="11.140625" bestFit="1" customWidth="1"/>
    <col min="15113" max="15113" width="11.85546875" bestFit="1" customWidth="1"/>
    <col min="15114" max="15114" width="10.5703125" bestFit="1" customWidth="1"/>
    <col min="15115" max="15115" width="7.85546875" bestFit="1" customWidth="1"/>
    <col min="15116" max="15116" width="8.42578125" bestFit="1" customWidth="1"/>
    <col min="15117" max="15117" width="11.42578125" bestFit="1" customWidth="1"/>
    <col min="15118" max="15118" width="13.7109375" bestFit="1" customWidth="1"/>
    <col min="15121" max="15121" width="2.5703125" customWidth="1"/>
    <col min="15122" max="15122" width="6.5703125" bestFit="1" customWidth="1"/>
    <col min="15123" max="15123" width="15.85546875" bestFit="1" customWidth="1"/>
    <col min="15124" max="15124" width="9.140625" bestFit="1" customWidth="1"/>
    <col min="15125" max="15125" width="10.7109375" bestFit="1" customWidth="1"/>
    <col min="15126" max="15126" width="10.7109375" customWidth="1"/>
    <col min="15127" max="15127" width="11.140625" bestFit="1" customWidth="1"/>
    <col min="15128" max="15128" width="11.85546875" bestFit="1" customWidth="1"/>
    <col min="15129" max="15129" width="10.5703125" bestFit="1" customWidth="1"/>
    <col min="15130" max="15130" width="7.85546875" bestFit="1" customWidth="1"/>
    <col min="15131" max="15131" width="8.42578125" bestFit="1" customWidth="1"/>
    <col min="15132" max="15132" width="11.42578125" bestFit="1" customWidth="1"/>
    <col min="15133" max="15133" width="13.7109375" bestFit="1" customWidth="1"/>
    <col min="15136" max="15136" width="2.5703125" customWidth="1"/>
    <col min="15137" max="15137" width="6.5703125" bestFit="1" customWidth="1"/>
    <col min="15138" max="15138" width="15.85546875" bestFit="1" customWidth="1"/>
    <col min="15139" max="15139" width="9.140625" bestFit="1" customWidth="1"/>
    <col min="15140" max="15140" width="10.7109375" bestFit="1" customWidth="1"/>
    <col min="15141" max="15141" width="10.7109375" customWidth="1"/>
    <col min="15142" max="15142" width="11.140625" bestFit="1" customWidth="1"/>
    <col min="15143" max="15143" width="11.85546875" bestFit="1" customWidth="1"/>
    <col min="15144" max="15144" width="10.5703125" bestFit="1" customWidth="1"/>
    <col min="15145" max="15145" width="7.85546875" bestFit="1" customWidth="1"/>
    <col min="15146" max="15146" width="8.42578125" bestFit="1" customWidth="1"/>
    <col min="15147" max="15147" width="11.42578125" bestFit="1" customWidth="1"/>
    <col min="15148" max="15148" width="13.7109375" bestFit="1" customWidth="1"/>
    <col min="15151" max="15151" width="2.140625" customWidth="1"/>
    <col min="15152" max="15152" width="6.5703125" bestFit="1" customWidth="1"/>
    <col min="15153" max="15153" width="10.7109375" customWidth="1"/>
    <col min="15154" max="15154" width="11.7109375" customWidth="1"/>
    <col min="15155" max="15156" width="12.5703125" customWidth="1"/>
    <col min="15157" max="15157" width="11.140625" bestFit="1" customWidth="1"/>
    <col min="15158" max="15158" width="11.85546875" bestFit="1" customWidth="1"/>
    <col min="15159" max="15159" width="10.5703125" bestFit="1" customWidth="1"/>
    <col min="15160" max="15160" width="7.85546875" bestFit="1" customWidth="1"/>
    <col min="15161" max="15161" width="8.42578125" bestFit="1" customWidth="1"/>
    <col min="15162" max="15162" width="11.42578125" bestFit="1" customWidth="1"/>
    <col min="15163" max="15163" width="11.140625" customWidth="1"/>
    <col min="15166" max="15166" width="2.140625" customWidth="1"/>
    <col min="15167" max="15167" width="6.5703125" bestFit="1" customWidth="1"/>
    <col min="15168" max="15168" width="9.140625" customWidth="1"/>
    <col min="15169" max="15169" width="9.140625" bestFit="1" customWidth="1"/>
    <col min="15170" max="15170" width="11.28515625" customWidth="1"/>
    <col min="15171" max="15171" width="11.28515625" bestFit="1" customWidth="1"/>
    <col min="15172" max="15172" width="11.140625" bestFit="1" customWidth="1"/>
    <col min="15173" max="15173" width="11.140625" customWidth="1"/>
    <col min="15174" max="15174" width="10.5703125" bestFit="1" customWidth="1"/>
    <col min="15175" max="15175" width="7.85546875" bestFit="1" customWidth="1"/>
    <col min="15176" max="15176" width="8.42578125" bestFit="1" customWidth="1"/>
    <col min="15177" max="15177" width="8.42578125" customWidth="1"/>
    <col min="15178" max="15178" width="13.7109375" customWidth="1"/>
    <col min="15181" max="15181" width="2.140625" customWidth="1"/>
    <col min="15182" max="15182" width="6.5703125" bestFit="1" customWidth="1"/>
    <col min="15183" max="15186" width="11.42578125" customWidth="1"/>
    <col min="15187" max="15187" width="11.28515625" bestFit="1" customWidth="1"/>
    <col min="15188" max="15188" width="15.42578125" customWidth="1"/>
    <col min="15189" max="15189" width="10.5703125" bestFit="1" customWidth="1"/>
    <col min="15190" max="15190" width="13.140625" customWidth="1"/>
    <col min="15191" max="15192" width="11" customWidth="1"/>
    <col min="15193" max="15193" width="13.7109375" customWidth="1"/>
    <col min="15196" max="15196" width="2.140625" customWidth="1"/>
    <col min="15197" max="15197" width="6.5703125" bestFit="1" customWidth="1"/>
    <col min="15198" max="15201" width="11.42578125" customWidth="1"/>
    <col min="15202" max="15202" width="11.28515625" bestFit="1" customWidth="1"/>
    <col min="15203" max="15203" width="15.42578125" customWidth="1"/>
    <col min="15204" max="15204" width="10.5703125" bestFit="1" customWidth="1"/>
    <col min="15205" max="15205" width="13.140625" customWidth="1"/>
    <col min="15206" max="15206" width="11" customWidth="1"/>
    <col min="15207" max="15207" width="11.42578125" bestFit="1" customWidth="1"/>
    <col min="15208" max="15208" width="13.7109375" customWidth="1"/>
    <col min="15209" max="15209" width="8.140625" bestFit="1" customWidth="1"/>
    <col min="15211" max="15211" width="2" customWidth="1"/>
    <col min="15212" max="15212" width="6.5703125" bestFit="1" customWidth="1"/>
    <col min="15213" max="15216" width="11.42578125" customWidth="1"/>
    <col min="15217" max="15217" width="11.28515625" bestFit="1" customWidth="1"/>
    <col min="15218" max="15218" width="15.42578125" customWidth="1"/>
    <col min="15219" max="15219" width="11.42578125" bestFit="1" customWidth="1"/>
    <col min="15220" max="15220" width="13.140625" customWidth="1"/>
    <col min="15221" max="15221" width="8.140625" bestFit="1" customWidth="1"/>
    <col min="15223" max="15223" width="2" customWidth="1"/>
    <col min="15224" max="15224" width="6.5703125" bestFit="1" customWidth="1"/>
    <col min="15225" max="15228" width="11.42578125" customWidth="1"/>
    <col min="15229" max="15229" width="11.28515625" bestFit="1" customWidth="1"/>
    <col min="15230" max="15230" width="15.42578125" customWidth="1"/>
    <col min="15231" max="15231" width="11.42578125" bestFit="1" customWidth="1"/>
    <col min="15232" max="15232" width="13.140625" customWidth="1"/>
    <col min="15233" max="15233" width="8.140625" bestFit="1" customWidth="1"/>
    <col min="15362" max="15362" width="1.7109375" customWidth="1"/>
    <col min="15363" max="15363" width="6.5703125" bestFit="1" customWidth="1"/>
    <col min="15364" max="15364" width="15.85546875" bestFit="1" customWidth="1"/>
    <col min="15365" max="15365" width="9.140625" bestFit="1" customWidth="1"/>
    <col min="15366" max="15366" width="10.7109375" bestFit="1" customWidth="1"/>
    <col min="15367" max="15367" width="10.7109375" customWidth="1"/>
    <col min="15368" max="15368" width="11.140625" bestFit="1" customWidth="1"/>
    <col min="15369" max="15369" width="11.85546875" bestFit="1" customWidth="1"/>
    <col min="15370" max="15370" width="10.5703125" bestFit="1" customWidth="1"/>
    <col min="15371" max="15371" width="7.85546875" bestFit="1" customWidth="1"/>
    <col min="15372" max="15372" width="8.42578125" bestFit="1" customWidth="1"/>
    <col min="15373" max="15373" width="11.42578125" bestFit="1" customWidth="1"/>
    <col min="15374" max="15374" width="13.7109375" bestFit="1" customWidth="1"/>
    <col min="15377" max="15377" width="2.5703125" customWidth="1"/>
    <col min="15378" max="15378" width="6.5703125" bestFit="1" customWidth="1"/>
    <col min="15379" max="15379" width="15.85546875" bestFit="1" customWidth="1"/>
    <col min="15380" max="15380" width="9.140625" bestFit="1" customWidth="1"/>
    <col min="15381" max="15381" width="10.7109375" bestFit="1" customWidth="1"/>
    <col min="15382" max="15382" width="10.7109375" customWidth="1"/>
    <col min="15383" max="15383" width="11.140625" bestFit="1" customWidth="1"/>
    <col min="15384" max="15384" width="11.85546875" bestFit="1" customWidth="1"/>
    <col min="15385" max="15385" width="10.5703125" bestFit="1" customWidth="1"/>
    <col min="15386" max="15386" width="7.85546875" bestFit="1" customWidth="1"/>
    <col min="15387" max="15387" width="8.42578125" bestFit="1" customWidth="1"/>
    <col min="15388" max="15388" width="11.42578125" bestFit="1" customWidth="1"/>
    <col min="15389" max="15389" width="13.7109375" bestFit="1" customWidth="1"/>
    <col min="15392" max="15392" width="2.5703125" customWidth="1"/>
    <col min="15393" max="15393" width="6.5703125" bestFit="1" customWidth="1"/>
    <col min="15394" max="15394" width="15.85546875" bestFit="1" customWidth="1"/>
    <col min="15395" max="15395" width="9.140625" bestFit="1" customWidth="1"/>
    <col min="15396" max="15396" width="10.7109375" bestFit="1" customWidth="1"/>
    <col min="15397" max="15397" width="10.7109375" customWidth="1"/>
    <col min="15398" max="15398" width="11.140625" bestFit="1" customWidth="1"/>
    <col min="15399" max="15399" width="11.85546875" bestFit="1" customWidth="1"/>
    <col min="15400" max="15400" width="10.5703125" bestFit="1" customWidth="1"/>
    <col min="15401" max="15401" width="7.85546875" bestFit="1" customWidth="1"/>
    <col min="15402" max="15402" width="8.42578125" bestFit="1" customWidth="1"/>
    <col min="15403" max="15403" width="11.42578125" bestFit="1" customWidth="1"/>
    <col min="15404" max="15404" width="13.7109375" bestFit="1" customWidth="1"/>
    <col min="15407" max="15407" width="2.140625" customWidth="1"/>
    <col min="15408" max="15408" width="6.5703125" bestFit="1" customWidth="1"/>
    <col min="15409" max="15409" width="10.7109375" customWidth="1"/>
    <col min="15410" max="15410" width="11.7109375" customWidth="1"/>
    <col min="15411" max="15412" width="12.5703125" customWidth="1"/>
    <col min="15413" max="15413" width="11.140625" bestFit="1" customWidth="1"/>
    <col min="15414" max="15414" width="11.85546875" bestFit="1" customWidth="1"/>
    <col min="15415" max="15415" width="10.5703125" bestFit="1" customWidth="1"/>
    <col min="15416" max="15416" width="7.85546875" bestFit="1" customWidth="1"/>
    <col min="15417" max="15417" width="8.42578125" bestFit="1" customWidth="1"/>
    <col min="15418" max="15418" width="11.42578125" bestFit="1" customWidth="1"/>
    <col min="15419" max="15419" width="11.140625" customWidth="1"/>
    <col min="15422" max="15422" width="2.140625" customWidth="1"/>
    <col min="15423" max="15423" width="6.5703125" bestFit="1" customWidth="1"/>
    <col min="15424" max="15424" width="9.140625" customWidth="1"/>
    <col min="15425" max="15425" width="9.140625" bestFit="1" customWidth="1"/>
    <col min="15426" max="15426" width="11.28515625" customWidth="1"/>
    <col min="15427" max="15427" width="11.28515625" bestFit="1" customWidth="1"/>
    <col min="15428" max="15428" width="11.140625" bestFit="1" customWidth="1"/>
    <col min="15429" max="15429" width="11.140625" customWidth="1"/>
    <col min="15430" max="15430" width="10.5703125" bestFit="1" customWidth="1"/>
    <col min="15431" max="15431" width="7.85546875" bestFit="1" customWidth="1"/>
    <col min="15432" max="15432" width="8.42578125" bestFit="1" customWidth="1"/>
    <col min="15433" max="15433" width="8.42578125" customWidth="1"/>
    <col min="15434" max="15434" width="13.7109375" customWidth="1"/>
    <col min="15437" max="15437" width="2.140625" customWidth="1"/>
    <col min="15438" max="15438" width="6.5703125" bestFit="1" customWidth="1"/>
    <col min="15439" max="15442" width="11.42578125" customWidth="1"/>
    <col min="15443" max="15443" width="11.28515625" bestFit="1" customWidth="1"/>
    <col min="15444" max="15444" width="15.42578125" customWidth="1"/>
    <col min="15445" max="15445" width="10.5703125" bestFit="1" customWidth="1"/>
    <col min="15446" max="15446" width="13.140625" customWidth="1"/>
    <col min="15447" max="15448" width="11" customWidth="1"/>
    <col min="15449" max="15449" width="13.7109375" customWidth="1"/>
    <col min="15452" max="15452" width="2.140625" customWidth="1"/>
    <col min="15453" max="15453" width="6.5703125" bestFit="1" customWidth="1"/>
    <col min="15454" max="15457" width="11.42578125" customWidth="1"/>
    <col min="15458" max="15458" width="11.28515625" bestFit="1" customWidth="1"/>
    <col min="15459" max="15459" width="15.42578125" customWidth="1"/>
    <col min="15460" max="15460" width="10.5703125" bestFit="1" customWidth="1"/>
    <col min="15461" max="15461" width="13.140625" customWidth="1"/>
    <col min="15462" max="15462" width="11" customWidth="1"/>
    <col min="15463" max="15463" width="11.42578125" bestFit="1" customWidth="1"/>
    <col min="15464" max="15464" width="13.7109375" customWidth="1"/>
    <col min="15465" max="15465" width="8.140625" bestFit="1" customWidth="1"/>
    <col min="15467" max="15467" width="2" customWidth="1"/>
    <col min="15468" max="15468" width="6.5703125" bestFit="1" customWidth="1"/>
    <col min="15469" max="15472" width="11.42578125" customWidth="1"/>
    <col min="15473" max="15473" width="11.28515625" bestFit="1" customWidth="1"/>
    <col min="15474" max="15474" width="15.42578125" customWidth="1"/>
    <col min="15475" max="15475" width="11.42578125" bestFit="1" customWidth="1"/>
    <col min="15476" max="15476" width="13.140625" customWidth="1"/>
    <col min="15477" max="15477" width="8.140625" bestFit="1" customWidth="1"/>
    <col min="15479" max="15479" width="2" customWidth="1"/>
    <col min="15480" max="15480" width="6.5703125" bestFit="1" customWidth="1"/>
    <col min="15481" max="15484" width="11.42578125" customWidth="1"/>
    <col min="15485" max="15485" width="11.28515625" bestFit="1" customWidth="1"/>
    <col min="15486" max="15486" width="15.42578125" customWidth="1"/>
    <col min="15487" max="15487" width="11.42578125" bestFit="1" customWidth="1"/>
    <col min="15488" max="15488" width="13.140625" customWidth="1"/>
    <col min="15489" max="15489" width="8.140625" bestFit="1" customWidth="1"/>
    <col min="15618" max="15618" width="1.7109375" customWidth="1"/>
    <col min="15619" max="15619" width="6.5703125" bestFit="1" customWidth="1"/>
    <col min="15620" max="15620" width="15.85546875" bestFit="1" customWidth="1"/>
    <col min="15621" max="15621" width="9.140625" bestFit="1" customWidth="1"/>
    <col min="15622" max="15622" width="10.7109375" bestFit="1" customWidth="1"/>
    <col min="15623" max="15623" width="10.7109375" customWidth="1"/>
    <col min="15624" max="15624" width="11.140625" bestFit="1" customWidth="1"/>
    <col min="15625" max="15625" width="11.85546875" bestFit="1" customWidth="1"/>
    <col min="15626" max="15626" width="10.5703125" bestFit="1" customWidth="1"/>
    <col min="15627" max="15627" width="7.85546875" bestFit="1" customWidth="1"/>
    <col min="15628" max="15628" width="8.42578125" bestFit="1" customWidth="1"/>
    <col min="15629" max="15629" width="11.42578125" bestFit="1" customWidth="1"/>
    <col min="15630" max="15630" width="13.7109375" bestFit="1" customWidth="1"/>
    <col min="15633" max="15633" width="2.5703125" customWidth="1"/>
    <col min="15634" max="15634" width="6.5703125" bestFit="1" customWidth="1"/>
    <col min="15635" max="15635" width="15.85546875" bestFit="1" customWidth="1"/>
    <col min="15636" max="15636" width="9.140625" bestFit="1" customWidth="1"/>
    <col min="15637" max="15637" width="10.7109375" bestFit="1" customWidth="1"/>
    <col min="15638" max="15638" width="10.7109375" customWidth="1"/>
    <col min="15639" max="15639" width="11.140625" bestFit="1" customWidth="1"/>
    <col min="15640" max="15640" width="11.85546875" bestFit="1" customWidth="1"/>
    <col min="15641" max="15641" width="10.5703125" bestFit="1" customWidth="1"/>
    <col min="15642" max="15642" width="7.85546875" bestFit="1" customWidth="1"/>
    <col min="15643" max="15643" width="8.42578125" bestFit="1" customWidth="1"/>
    <col min="15644" max="15644" width="11.42578125" bestFit="1" customWidth="1"/>
    <col min="15645" max="15645" width="13.7109375" bestFit="1" customWidth="1"/>
    <col min="15648" max="15648" width="2.5703125" customWidth="1"/>
    <col min="15649" max="15649" width="6.5703125" bestFit="1" customWidth="1"/>
    <col min="15650" max="15650" width="15.85546875" bestFit="1" customWidth="1"/>
    <col min="15651" max="15651" width="9.140625" bestFit="1" customWidth="1"/>
    <col min="15652" max="15652" width="10.7109375" bestFit="1" customWidth="1"/>
    <col min="15653" max="15653" width="10.7109375" customWidth="1"/>
    <col min="15654" max="15654" width="11.140625" bestFit="1" customWidth="1"/>
    <col min="15655" max="15655" width="11.85546875" bestFit="1" customWidth="1"/>
    <col min="15656" max="15656" width="10.5703125" bestFit="1" customWidth="1"/>
    <col min="15657" max="15657" width="7.85546875" bestFit="1" customWidth="1"/>
    <col min="15658" max="15658" width="8.42578125" bestFit="1" customWidth="1"/>
    <col min="15659" max="15659" width="11.42578125" bestFit="1" customWidth="1"/>
    <col min="15660" max="15660" width="13.7109375" bestFit="1" customWidth="1"/>
    <col min="15663" max="15663" width="2.140625" customWidth="1"/>
    <col min="15664" max="15664" width="6.5703125" bestFit="1" customWidth="1"/>
    <col min="15665" max="15665" width="10.7109375" customWidth="1"/>
    <col min="15666" max="15666" width="11.7109375" customWidth="1"/>
    <col min="15667" max="15668" width="12.5703125" customWidth="1"/>
    <col min="15669" max="15669" width="11.140625" bestFit="1" customWidth="1"/>
    <col min="15670" max="15670" width="11.85546875" bestFit="1" customWidth="1"/>
    <col min="15671" max="15671" width="10.5703125" bestFit="1" customWidth="1"/>
    <col min="15672" max="15672" width="7.85546875" bestFit="1" customWidth="1"/>
    <col min="15673" max="15673" width="8.42578125" bestFit="1" customWidth="1"/>
    <col min="15674" max="15674" width="11.42578125" bestFit="1" customWidth="1"/>
    <col min="15675" max="15675" width="11.140625" customWidth="1"/>
    <col min="15678" max="15678" width="2.140625" customWidth="1"/>
    <col min="15679" max="15679" width="6.5703125" bestFit="1" customWidth="1"/>
    <col min="15680" max="15680" width="9.140625" customWidth="1"/>
    <col min="15681" max="15681" width="9.140625" bestFit="1" customWidth="1"/>
    <col min="15682" max="15682" width="11.28515625" customWidth="1"/>
    <col min="15683" max="15683" width="11.28515625" bestFit="1" customWidth="1"/>
    <col min="15684" max="15684" width="11.140625" bestFit="1" customWidth="1"/>
    <col min="15685" max="15685" width="11.140625" customWidth="1"/>
    <col min="15686" max="15686" width="10.5703125" bestFit="1" customWidth="1"/>
    <col min="15687" max="15687" width="7.85546875" bestFit="1" customWidth="1"/>
    <col min="15688" max="15688" width="8.42578125" bestFit="1" customWidth="1"/>
    <col min="15689" max="15689" width="8.42578125" customWidth="1"/>
    <col min="15690" max="15690" width="13.7109375" customWidth="1"/>
    <col min="15693" max="15693" width="2.140625" customWidth="1"/>
    <col min="15694" max="15694" width="6.5703125" bestFit="1" customWidth="1"/>
    <col min="15695" max="15698" width="11.42578125" customWidth="1"/>
    <col min="15699" max="15699" width="11.28515625" bestFit="1" customWidth="1"/>
    <col min="15700" max="15700" width="15.42578125" customWidth="1"/>
    <col min="15701" max="15701" width="10.5703125" bestFit="1" customWidth="1"/>
    <col min="15702" max="15702" width="13.140625" customWidth="1"/>
    <col min="15703" max="15704" width="11" customWidth="1"/>
    <col min="15705" max="15705" width="13.7109375" customWidth="1"/>
    <col min="15708" max="15708" width="2.140625" customWidth="1"/>
    <col min="15709" max="15709" width="6.5703125" bestFit="1" customWidth="1"/>
    <col min="15710" max="15713" width="11.42578125" customWidth="1"/>
    <col min="15714" max="15714" width="11.28515625" bestFit="1" customWidth="1"/>
    <col min="15715" max="15715" width="15.42578125" customWidth="1"/>
    <col min="15716" max="15716" width="10.5703125" bestFit="1" customWidth="1"/>
    <col min="15717" max="15717" width="13.140625" customWidth="1"/>
    <col min="15718" max="15718" width="11" customWidth="1"/>
    <col min="15719" max="15719" width="11.42578125" bestFit="1" customWidth="1"/>
    <col min="15720" max="15720" width="13.7109375" customWidth="1"/>
    <col min="15721" max="15721" width="8.140625" bestFit="1" customWidth="1"/>
    <col min="15723" max="15723" width="2" customWidth="1"/>
    <col min="15724" max="15724" width="6.5703125" bestFit="1" customWidth="1"/>
    <col min="15725" max="15728" width="11.42578125" customWidth="1"/>
    <col min="15729" max="15729" width="11.28515625" bestFit="1" customWidth="1"/>
    <col min="15730" max="15730" width="15.42578125" customWidth="1"/>
    <col min="15731" max="15731" width="11.42578125" bestFit="1" customWidth="1"/>
    <col min="15732" max="15732" width="13.140625" customWidth="1"/>
    <col min="15733" max="15733" width="8.140625" bestFit="1" customWidth="1"/>
    <col min="15735" max="15735" width="2" customWidth="1"/>
    <col min="15736" max="15736" width="6.5703125" bestFit="1" customWidth="1"/>
    <col min="15737" max="15740" width="11.42578125" customWidth="1"/>
    <col min="15741" max="15741" width="11.28515625" bestFit="1" customWidth="1"/>
    <col min="15742" max="15742" width="15.42578125" customWidth="1"/>
    <col min="15743" max="15743" width="11.42578125" bestFit="1" customWidth="1"/>
    <col min="15744" max="15744" width="13.140625" customWidth="1"/>
    <col min="15745" max="15745" width="8.140625" bestFit="1" customWidth="1"/>
    <col min="15874" max="15874" width="1.7109375" customWidth="1"/>
    <col min="15875" max="15875" width="6.5703125" bestFit="1" customWidth="1"/>
    <col min="15876" max="15876" width="15.85546875" bestFit="1" customWidth="1"/>
    <col min="15877" max="15877" width="9.140625" bestFit="1" customWidth="1"/>
    <col min="15878" max="15878" width="10.7109375" bestFit="1" customWidth="1"/>
    <col min="15879" max="15879" width="10.7109375" customWidth="1"/>
    <col min="15880" max="15880" width="11.140625" bestFit="1" customWidth="1"/>
    <col min="15881" max="15881" width="11.85546875" bestFit="1" customWidth="1"/>
    <col min="15882" max="15882" width="10.5703125" bestFit="1" customWidth="1"/>
    <col min="15883" max="15883" width="7.85546875" bestFit="1" customWidth="1"/>
    <col min="15884" max="15884" width="8.42578125" bestFit="1" customWidth="1"/>
    <col min="15885" max="15885" width="11.42578125" bestFit="1" customWidth="1"/>
    <col min="15886" max="15886" width="13.7109375" bestFit="1" customWidth="1"/>
    <col min="15889" max="15889" width="2.5703125" customWidth="1"/>
    <col min="15890" max="15890" width="6.5703125" bestFit="1" customWidth="1"/>
    <col min="15891" max="15891" width="15.85546875" bestFit="1" customWidth="1"/>
    <col min="15892" max="15892" width="9.140625" bestFit="1" customWidth="1"/>
    <col min="15893" max="15893" width="10.7109375" bestFit="1" customWidth="1"/>
    <col min="15894" max="15894" width="10.7109375" customWidth="1"/>
    <col min="15895" max="15895" width="11.140625" bestFit="1" customWidth="1"/>
    <col min="15896" max="15896" width="11.85546875" bestFit="1" customWidth="1"/>
    <col min="15897" max="15897" width="10.5703125" bestFit="1" customWidth="1"/>
    <col min="15898" max="15898" width="7.85546875" bestFit="1" customWidth="1"/>
    <col min="15899" max="15899" width="8.42578125" bestFit="1" customWidth="1"/>
    <col min="15900" max="15900" width="11.42578125" bestFit="1" customWidth="1"/>
    <col min="15901" max="15901" width="13.7109375" bestFit="1" customWidth="1"/>
    <col min="15904" max="15904" width="2.5703125" customWidth="1"/>
    <col min="15905" max="15905" width="6.5703125" bestFit="1" customWidth="1"/>
    <col min="15906" max="15906" width="15.85546875" bestFit="1" customWidth="1"/>
    <col min="15907" max="15907" width="9.140625" bestFit="1" customWidth="1"/>
    <col min="15908" max="15908" width="10.7109375" bestFit="1" customWidth="1"/>
    <col min="15909" max="15909" width="10.7109375" customWidth="1"/>
    <col min="15910" max="15910" width="11.140625" bestFit="1" customWidth="1"/>
    <col min="15911" max="15911" width="11.85546875" bestFit="1" customWidth="1"/>
    <col min="15912" max="15912" width="10.5703125" bestFit="1" customWidth="1"/>
    <col min="15913" max="15913" width="7.85546875" bestFit="1" customWidth="1"/>
    <col min="15914" max="15914" width="8.42578125" bestFit="1" customWidth="1"/>
    <col min="15915" max="15915" width="11.42578125" bestFit="1" customWidth="1"/>
    <col min="15916" max="15916" width="13.7109375" bestFit="1" customWidth="1"/>
    <col min="15919" max="15919" width="2.140625" customWidth="1"/>
    <col min="15920" max="15920" width="6.5703125" bestFit="1" customWidth="1"/>
    <col min="15921" max="15921" width="10.7109375" customWidth="1"/>
    <col min="15922" max="15922" width="11.7109375" customWidth="1"/>
    <col min="15923" max="15924" width="12.5703125" customWidth="1"/>
    <col min="15925" max="15925" width="11.140625" bestFit="1" customWidth="1"/>
    <col min="15926" max="15926" width="11.85546875" bestFit="1" customWidth="1"/>
    <col min="15927" max="15927" width="10.5703125" bestFit="1" customWidth="1"/>
    <col min="15928" max="15928" width="7.85546875" bestFit="1" customWidth="1"/>
    <col min="15929" max="15929" width="8.42578125" bestFit="1" customWidth="1"/>
    <col min="15930" max="15930" width="11.42578125" bestFit="1" customWidth="1"/>
    <col min="15931" max="15931" width="11.140625" customWidth="1"/>
    <col min="15934" max="15934" width="2.140625" customWidth="1"/>
    <col min="15935" max="15935" width="6.5703125" bestFit="1" customWidth="1"/>
    <col min="15936" max="15936" width="9.140625" customWidth="1"/>
    <col min="15937" max="15937" width="9.140625" bestFit="1" customWidth="1"/>
    <col min="15938" max="15938" width="11.28515625" customWidth="1"/>
    <col min="15939" max="15939" width="11.28515625" bestFit="1" customWidth="1"/>
    <col min="15940" max="15940" width="11.140625" bestFit="1" customWidth="1"/>
    <col min="15941" max="15941" width="11.140625" customWidth="1"/>
    <col min="15942" max="15942" width="10.5703125" bestFit="1" customWidth="1"/>
    <col min="15943" max="15943" width="7.85546875" bestFit="1" customWidth="1"/>
    <col min="15944" max="15944" width="8.42578125" bestFit="1" customWidth="1"/>
    <col min="15945" max="15945" width="8.42578125" customWidth="1"/>
    <col min="15946" max="15946" width="13.7109375" customWidth="1"/>
    <col min="15949" max="15949" width="2.140625" customWidth="1"/>
    <col min="15950" max="15950" width="6.5703125" bestFit="1" customWidth="1"/>
    <col min="15951" max="15954" width="11.42578125" customWidth="1"/>
    <col min="15955" max="15955" width="11.28515625" bestFit="1" customWidth="1"/>
    <col min="15956" max="15956" width="15.42578125" customWidth="1"/>
    <col min="15957" max="15957" width="10.5703125" bestFit="1" customWidth="1"/>
    <col min="15958" max="15958" width="13.140625" customWidth="1"/>
    <col min="15959" max="15960" width="11" customWidth="1"/>
    <col min="15961" max="15961" width="13.7109375" customWidth="1"/>
    <col min="15964" max="15964" width="2.140625" customWidth="1"/>
    <col min="15965" max="15965" width="6.5703125" bestFit="1" customWidth="1"/>
    <col min="15966" max="15969" width="11.42578125" customWidth="1"/>
    <col min="15970" max="15970" width="11.28515625" bestFit="1" customWidth="1"/>
    <col min="15971" max="15971" width="15.42578125" customWidth="1"/>
    <col min="15972" max="15972" width="10.5703125" bestFit="1" customWidth="1"/>
    <col min="15973" max="15973" width="13.140625" customWidth="1"/>
    <col min="15974" max="15974" width="11" customWidth="1"/>
    <col min="15975" max="15975" width="11.42578125" bestFit="1" customWidth="1"/>
    <col min="15976" max="15976" width="13.7109375" customWidth="1"/>
    <col min="15977" max="15977" width="8.140625" bestFit="1" customWidth="1"/>
    <col min="15979" max="15979" width="2" customWidth="1"/>
    <col min="15980" max="15980" width="6.5703125" bestFit="1" customWidth="1"/>
    <col min="15981" max="15984" width="11.42578125" customWidth="1"/>
    <col min="15985" max="15985" width="11.28515625" bestFit="1" customWidth="1"/>
    <col min="15986" max="15986" width="15.42578125" customWidth="1"/>
    <col min="15987" max="15987" width="11.42578125" bestFit="1" customWidth="1"/>
    <col min="15988" max="15988" width="13.140625" customWidth="1"/>
    <col min="15989" max="15989" width="8.140625" bestFit="1" customWidth="1"/>
    <col min="15991" max="15991" width="2" customWidth="1"/>
    <col min="15992" max="15992" width="6.5703125" bestFit="1" customWidth="1"/>
    <col min="15993" max="15996" width="11.42578125" customWidth="1"/>
    <col min="15997" max="15997" width="11.28515625" bestFit="1" customWidth="1"/>
    <col min="15998" max="15998" width="15.42578125" customWidth="1"/>
    <col min="15999" max="15999" width="11.42578125" bestFit="1" customWidth="1"/>
    <col min="16000" max="16000" width="13.140625" customWidth="1"/>
    <col min="16001" max="16001" width="8.140625" bestFit="1" customWidth="1"/>
    <col min="16130" max="16130" width="1.7109375" customWidth="1"/>
    <col min="16131" max="16131" width="6.5703125" bestFit="1" customWidth="1"/>
    <col min="16132" max="16132" width="15.85546875" bestFit="1" customWidth="1"/>
    <col min="16133" max="16133" width="9.140625" bestFit="1" customWidth="1"/>
    <col min="16134" max="16134" width="10.7109375" bestFit="1" customWidth="1"/>
    <col min="16135" max="16135" width="10.7109375" customWidth="1"/>
    <col min="16136" max="16136" width="11.140625" bestFit="1" customWidth="1"/>
    <col min="16137" max="16137" width="11.85546875" bestFit="1" customWidth="1"/>
    <col min="16138" max="16138" width="10.5703125" bestFit="1" customWidth="1"/>
    <col min="16139" max="16139" width="7.85546875" bestFit="1" customWidth="1"/>
    <col min="16140" max="16140" width="8.42578125" bestFit="1" customWidth="1"/>
    <col min="16141" max="16141" width="11.42578125" bestFit="1" customWidth="1"/>
    <col min="16142" max="16142" width="13.7109375" bestFit="1" customWidth="1"/>
    <col min="16145" max="16145" width="2.5703125" customWidth="1"/>
    <col min="16146" max="16146" width="6.5703125" bestFit="1" customWidth="1"/>
    <col min="16147" max="16147" width="15.85546875" bestFit="1" customWidth="1"/>
    <col min="16148" max="16148" width="9.140625" bestFit="1" customWidth="1"/>
    <col min="16149" max="16149" width="10.7109375" bestFit="1" customWidth="1"/>
    <col min="16150" max="16150" width="10.7109375" customWidth="1"/>
    <col min="16151" max="16151" width="11.140625" bestFit="1" customWidth="1"/>
    <col min="16152" max="16152" width="11.85546875" bestFit="1" customWidth="1"/>
    <col min="16153" max="16153" width="10.5703125" bestFit="1" customWidth="1"/>
    <col min="16154" max="16154" width="7.85546875" bestFit="1" customWidth="1"/>
    <col min="16155" max="16155" width="8.42578125" bestFit="1" customWidth="1"/>
    <col min="16156" max="16156" width="11.42578125" bestFit="1" customWidth="1"/>
    <col min="16157" max="16157" width="13.7109375" bestFit="1" customWidth="1"/>
    <col min="16160" max="16160" width="2.5703125" customWidth="1"/>
    <col min="16161" max="16161" width="6.5703125" bestFit="1" customWidth="1"/>
    <col min="16162" max="16162" width="15.85546875" bestFit="1" customWidth="1"/>
    <col min="16163" max="16163" width="9.140625" bestFit="1" customWidth="1"/>
    <col min="16164" max="16164" width="10.7109375" bestFit="1" customWidth="1"/>
    <col min="16165" max="16165" width="10.7109375" customWidth="1"/>
    <col min="16166" max="16166" width="11.140625" bestFit="1" customWidth="1"/>
    <col min="16167" max="16167" width="11.85546875" bestFit="1" customWidth="1"/>
    <col min="16168" max="16168" width="10.5703125" bestFit="1" customWidth="1"/>
    <col min="16169" max="16169" width="7.85546875" bestFit="1" customWidth="1"/>
    <col min="16170" max="16170" width="8.42578125" bestFit="1" customWidth="1"/>
    <col min="16171" max="16171" width="11.42578125" bestFit="1" customWidth="1"/>
    <col min="16172" max="16172" width="13.7109375" bestFit="1" customWidth="1"/>
    <col min="16175" max="16175" width="2.140625" customWidth="1"/>
    <col min="16176" max="16176" width="6.5703125" bestFit="1" customWidth="1"/>
    <col min="16177" max="16177" width="10.7109375" customWidth="1"/>
    <col min="16178" max="16178" width="11.7109375" customWidth="1"/>
    <col min="16179" max="16180" width="12.5703125" customWidth="1"/>
    <col min="16181" max="16181" width="11.140625" bestFit="1" customWidth="1"/>
    <col min="16182" max="16182" width="11.85546875" bestFit="1" customWidth="1"/>
    <col min="16183" max="16183" width="10.5703125" bestFit="1" customWidth="1"/>
    <col min="16184" max="16184" width="7.85546875" bestFit="1" customWidth="1"/>
    <col min="16185" max="16185" width="8.42578125" bestFit="1" customWidth="1"/>
    <col min="16186" max="16186" width="11.42578125" bestFit="1" customWidth="1"/>
    <col min="16187" max="16187" width="11.140625" customWidth="1"/>
    <col min="16190" max="16190" width="2.140625" customWidth="1"/>
    <col min="16191" max="16191" width="6.5703125" bestFit="1" customWidth="1"/>
    <col min="16192" max="16192" width="9.140625" customWidth="1"/>
    <col min="16193" max="16193" width="9.140625" bestFit="1" customWidth="1"/>
    <col min="16194" max="16194" width="11.28515625" customWidth="1"/>
    <col min="16195" max="16195" width="11.28515625" bestFit="1" customWidth="1"/>
    <col min="16196" max="16196" width="11.140625" bestFit="1" customWidth="1"/>
    <col min="16197" max="16197" width="11.140625" customWidth="1"/>
    <col min="16198" max="16198" width="10.5703125" bestFit="1" customWidth="1"/>
    <col min="16199" max="16199" width="7.85546875" bestFit="1" customWidth="1"/>
    <col min="16200" max="16200" width="8.42578125" bestFit="1" customWidth="1"/>
    <col min="16201" max="16201" width="8.42578125" customWidth="1"/>
    <col min="16202" max="16202" width="13.7109375" customWidth="1"/>
    <col min="16205" max="16205" width="2.140625" customWidth="1"/>
    <col min="16206" max="16206" width="6.5703125" bestFit="1" customWidth="1"/>
    <col min="16207" max="16210" width="11.42578125" customWidth="1"/>
    <col min="16211" max="16211" width="11.28515625" bestFit="1" customWidth="1"/>
    <col min="16212" max="16212" width="15.42578125" customWidth="1"/>
    <col min="16213" max="16213" width="10.5703125" bestFit="1" customWidth="1"/>
    <col min="16214" max="16214" width="13.140625" customWidth="1"/>
    <col min="16215" max="16216" width="11" customWidth="1"/>
    <col min="16217" max="16217" width="13.7109375" customWidth="1"/>
    <col min="16220" max="16220" width="2.140625" customWidth="1"/>
    <col min="16221" max="16221" width="6.5703125" bestFit="1" customWidth="1"/>
    <col min="16222" max="16225" width="11.42578125" customWidth="1"/>
    <col min="16226" max="16226" width="11.28515625" bestFit="1" customWidth="1"/>
    <col min="16227" max="16227" width="15.42578125" customWidth="1"/>
    <col min="16228" max="16228" width="10.5703125" bestFit="1" customWidth="1"/>
    <col min="16229" max="16229" width="13.140625" customWidth="1"/>
    <col min="16230" max="16230" width="11" customWidth="1"/>
    <col min="16231" max="16231" width="11.42578125" bestFit="1" customWidth="1"/>
    <col min="16232" max="16232" width="13.7109375" customWidth="1"/>
    <col min="16233" max="16233" width="8.140625" bestFit="1" customWidth="1"/>
    <col min="16235" max="16235" width="2" customWidth="1"/>
    <col min="16236" max="16236" width="6.5703125" bestFit="1" customWidth="1"/>
    <col min="16237" max="16240" width="11.42578125" customWidth="1"/>
    <col min="16241" max="16241" width="11.28515625" bestFit="1" customWidth="1"/>
    <col min="16242" max="16242" width="15.42578125" customWidth="1"/>
    <col min="16243" max="16243" width="11.42578125" bestFit="1" customWidth="1"/>
    <col min="16244" max="16244" width="13.140625" customWidth="1"/>
    <col min="16245" max="16245" width="8.140625" bestFit="1" customWidth="1"/>
    <col min="16247" max="16247" width="2" customWidth="1"/>
    <col min="16248" max="16248" width="6.5703125" bestFit="1" customWidth="1"/>
    <col min="16249" max="16252" width="11.42578125" customWidth="1"/>
    <col min="16253" max="16253" width="11.28515625" bestFit="1" customWidth="1"/>
    <col min="16254" max="16254" width="15.42578125" customWidth="1"/>
    <col min="16255" max="16255" width="11.42578125" bestFit="1" customWidth="1"/>
    <col min="16256" max="16256" width="13.140625" customWidth="1"/>
    <col min="16257" max="16257" width="8.140625" bestFit="1" customWidth="1"/>
  </cols>
  <sheetData>
    <row r="1" spans="2:130" ht="15.75" thickBot="1" x14ac:dyDescent="0.3"/>
    <row r="2" spans="2:130" s="41" customFormat="1" ht="15.75" customHeight="1" thickTop="1" x14ac:dyDescent="0.25">
      <c r="B2" s="201" t="s">
        <v>259</v>
      </c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3"/>
      <c r="Q2" s="210" t="s">
        <v>260</v>
      </c>
      <c r="R2" s="211"/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2"/>
      <c r="AF2" s="210" t="s">
        <v>261</v>
      </c>
      <c r="AG2" s="211"/>
      <c r="AH2" s="211"/>
      <c r="AI2" s="211"/>
      <c r="AJ2" s="211"/>
      <c r="AK2" s="211"/>
      <c r="AL2" s="211"/>
      <c r="AM2" s="211"/>
      <c r="AN2" s="211"/>
      <c r="AO2" s="211"/>
      <c r="AP2" s="211"/>
      <c r="AQ2" s="211"/>
      <c r="AR2" s="211"/>
      <c r="AS2" s="212"/>
      <c r="AU2" s="210" t="s">
        <v>262</v>
      </c>
      <c r="AV2" s="211"/>
      <c r="AW2" s="211"/>
      <c r="AX2" s="211"/>
      <c r="AY2" s="211"/>
      <c r="AZ2" s="211"/>
      <c r="BA2" s="211"/>
      <c r="BB2" s="211"/>
      <c r="BC2" s="211"/>
      <c r="BD2" s="211"/>
      <c r="BE2" s="211"/>
      <c r="BF2" s="211"/>
      <c r="BG2" s="211"/>
      <c r="BH2" s="212"/>
      <c r="BJ2" s="210" t="s">
        <v>263</v>
      </c>
      <c r="BK2" s="211"/>
      <c r="BL2" s="211"/>
      <c r="BM2" s="211"/>
      <c r="BN2" s="211"/>
      <c r="BO2" s="211"/>
      <c r="BP2" s="211"/>
      <c r="BQ2" s="211"/>
      <c r="BR2" s="211"/>
      <c r="BS2" s="211"/>
      <c r="BT2" s="211"/>
      <c r="BU2" s="211"/>
      <c r="BV2" s="211"/>
      <c r="BW2" s="212"/>
      <c r="BY2" s="210" t="s">
        <v>264</v>
      </c>
      <c r="BZ2" s="211"/>
      <c r="CA2" s="211"/>
      <c r="CB2" s="211"/>
      <c r="CC2" s="211"/>
      <c r="CD2" s="211"/>
      <c r="CE2" s="211"/>
      <c r="CF2" s="211"/>
      <c r="CG2" s="211"/>
      <c r="CH2" s="211"/>
      <c r="CI2" s="211"/>
      <c r="CJ2" s="211"/>
      <c r="CK2" s="211"/>
      <c r="CL2" s="212"/>
      <c r="CN2" s="207" t="s">
        <v>265</v>
      </c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9"/>
      <c r="DC2" s="207" t="s">
        <v>266</v>
      </c>
      <c r="DD2" s="208"/>
      <c r="DE2" s="208"/>
      <c r="DF2" s="208"/>
      <c r="DG2" s="208"/>
      <c r="DH2" s="208"/>
      <c r="DI2" s="208"/>
      <c r="DJ2" s="208"/>
      <c r="DK2" s="208"/>
      <c r="DL2" s="208"/>
      <c r="DM2" s="209"/>
      <c r="DO2" s="207" t="s">
        <v>267</v>
      </c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9"/>
    </row>
    <row r="3" spans="2:130" s="41" customFormat="1" ht="45" x14ac:dyDescent="0.25">
      <c r="B3" s="79" t="s">
        <v>109</v>
      </c>
      <c r="C3" s="44" t="s">
        <v>268</v>
      </c>
      <c r="D3" s="44" t="s">
        <v>269</v>
      </c>
      <c r="E3" s="44" t="s">
        <v>270</v>
      </c>
      <c r="F3" s="44" t="s">
        <v>271</v>
      </c>
      <c r="G3" s="44" t="s">
        <v>272</v>
      </c>
      <c r="H3" s="44" t="s">
        <v>273</v>
      </c>
      <c r="I3" s="44" t="s">
        <v>274</v>
      </c>
      <c r="J3" s="44" t="s">
        <v>275</v>
      </c>
      <c r="K3" s="44" t="s">
        <v>223</v>
      </c>
      <c r="L3" s="44" t="s">
        <v>276</v>
      </c>
      <c r="M3" s="44" t="s">
        <v>277</v>
      </c>
      <c r="N3" s="30" t="s">
        <v>37</v>
      </c>
      <c r="O3" s="45" t="s">
        <v>38</v>
      </c>
      <c r="Q3" s="79" t="s">
        <v>109</v>
      </c>
      <c r="R3" s="44" t="s">
        <v>268</v>
      </c>
      <c r="S3" s="44" t="s">
        <v>269</v>
      </c>
      <c r="T3" s="44" t="s">
        <v>270</v>
      </c>
      <c r="U3" s="44" t="s">
        <v>271</v>
      </c>
      <c r="V3" s="44" t="s">
        <v>272</v>
      </c>
      <c r="W3" s="44" t="s">
        <v>273</v>
      </c>
      <c r="X3" s="44" t="s">
        <v>274</v>
      </c>
      <c r="Y3" s="44" t="s">
        <v>275</v>
      </c>
      <c r="Z3" s="44" t="s">
        <v>223</v>
      </c>
      <c r="AA3" s="44" t="s">
        <v>276</v>
      </c>
      <c r="AB3" s="44" t="s">
        <v>277</v>
      </c>
      <c r="AC3" s="78" t="s">
        <v>37</v>
      </c>
      <c r="AD3" s="45" t="s">
        <v>38</v>
      </c>
      <c r="AF3" s="79" t="s">
        <v>109</v>
      </c>
      <c r="AG3" s="44" t="s">
        <v>268</v>
      </c>
      <c r="AH3" s="44" t="s">
        <v>269</v>
      </c>
      <c r="AI3" s="44" t="s">
        <v>270</v>
      </c>
      <c r="AJ3" s="44" t="s">
        <v>271</v>
      </c>
      <c r="AK3" s="44" t="s">
        <v>272</v>
      </c>
      <c r="AL3" s="44" t="s">
        <v>273</v>
      </c>
      <c r="AM3" s="44" t="s">
        <v>274</v>
      </c>
      <c r="AN3" s="44" t="s">
        <v>275</v>
      </c>
      <c r="AO3" s="44" t="s">
        <v>223</v>
      </c>
      <c r="AP3" s="44" t="s">
        <v>276</v>
      </c>
      <c r="AQ3" s="44" t="s">
        <v>277</v>
      </c>
      <c r="AR3" s="30" t="s">
        <v>37</v>
      </c>
      <c r="AS3" s="45" t="s">
        <v>38</v>
      </c>
      <c r="AU3" s="79" t="s">
        <v>109</v>
      </c>
      <c r="AV3" s="44" t="s">
        <v>268</v>
      </c>
      <c r="AW3" s="44" t="s">
        <v>269</v>
      </c>
      <c r="AX3" s="44" t="s">
        <v>270</v>
      </c>
      <c r="AY3" s="44" t="s">
        <v>271</v>
      </c>
      <c r="AZ3" s="44" t="s">
        <v>272</v>
      </c>
      <c r="BA3" s="44" t="s">
        <v>273</v>
      </c>
      <c r="BB3" s="44" t="s">
        <v>274</v>
      </c>
      <c r="BC3" s="44" t="s">
        <v>275</v>
      </c>
      <c r="BD3" s="44" t="s">
        <v>223</v>
      </c>
      <c r="BE3" s="44" t="s">
        <v>276</v>
      </c>
      <c r="BF3" s="44" t="s">
        <v>277</v>
      </c>
      <c r="BG3" s="30" t="s">
        <v>37</v>
      </c>
      <c r="BH3" s="45" t="s">
        <v>38</v>
      </c>
      <c r="BJ3" s="79" t="s">
        <v>109</v>
      </c>
      <c r="BK3" s="44" t="s">
        <v>268</v>
      </c>
      <c r="BL3" s="44" t="s">
        <v>269</v>
      </c>
      <c r="BM3" s="44" t="s">
        <v>270</v>
      </c>
      <c r="BN3" s="44" t="s">
        <v>271</v>
      </c>
      <c r="BO3" s="44" t="s">
        <v>272</v>
      </c>
      <c r="BP3" s="44" t="s">
        <v>273</v>
      </c>
      <c r="BQ3" s="44" t="s">
        <v>274</v>
      </c>
      <c r="BR3" s="44" t="s">
        <v>275</v>
      </c>
      <c r="BS3" s="44" t="s">
        <v>223</v>
      </c>
      <c r="BT3" s="44" t="s">
        <v>276</v>
      </c>
      <c r="BU3" s="44" t="s">
        <v>277</v>
      </c>
      <c r="BV3" s="30" t="s">
        <v>37</v>
      </c>
      <c r="BW3" s="45" t="s">
        <v>38</v>
      </c>
      <c r="BY3" s="79" t="s">
        <v>109</v>
      </c>
      <c r="BZ3" s="44" t="s">
        <v>268</v>
      </c>
      <c r="CA3" s="44" t="s">
        <v>269</v>
      </c>
      <c r="CB3" s="44" t="s">
        <v>270</v>
      </c>
      <c r="CC3" s="44" t="s">
        <v>271</v>
      </c>
      <c r="CD3" s="44" t="s">
        <v>272</v>
      </c>
      <c r="CE3" s="44" t="s">
        <v>273</v>
      </c>
      <c r="CF3" s="44" t="s">
        <v>274</v>
      </c>
      <c r="CG3" s="44" t="s">
        <v>275</v>
      </c>
      <c r="CH3" s="44" t="s">
        <v>223</v>
      </c>
      <c r="CI3" s="44" t="s">
        <v>276</v>
      </c>
      <c r="CJ3" s="44" t="s">
        <v>277</v>
      </c>
      <c r="CK3" s="30" t="s">
        <v>37</v>
      </c>
      <c r="CL3" s="45" t="s">
        <v>38</v>
      </c>
      <c r="CN3" s="92" t="s">
        <v>109</v>
      </c>
      <c r="CO3" s="44" t="s">
        <v>268</v>
      </c>
      <c r="CP3" s="44" t="s">
        <v>269</v>
      </c>
      <c r="CQ3" s="44" t="s">
        <v>270</v>
      </c>
      <c r="CR3" s="44" t="s">
        <v>271</v>
      </c>
      <c r="CS3" s="44" t="s">
        <v>272</v>
      </c>
      <c r="CT3" s="44" t="s">
        <v>273</v>
      </c>
      <c r="CU3" s="44" t="s">
        <v>274</v>
      </c>
      <c r="CV3" s="44" t="s">
        <v>275</v>
      </c>
      <c r="CW3" s="44" t="s">
        <v>223</v>
      </c>
      <c r="CX3" s="44" t="s">
        <v>276</v>
      </c>
      <c r="CY3" s="44" t="s">
        <v>277</v>
      </c>
      <c r="CZ3" s="30" t="s">
        <v>37</v>
      </c>
      <c r="DA3" s="110" t="s">
        <v>38</v>
      </c>
      <c r="DC3" s="92" t="s">
        <v>109</v>
      </c>
      <c r="DD3" s="44" t="s">
        <v>269</v>
      </c>
      <c r="DE3" s="44" t="s">
        <v>272</v>
      </c>
      <c r="DF3" s="44" t="s">
        <v>273</v>
      </c>
      <c r="DG3" s="44" t="s">
        <v>274</v>
      </c>
      <c r="DH3" s="44" t="s">
        <v>275</v>
      </c>
      <c r="DI3" s="44" t="s">
        <v>223</v>
      </c>
      <c r="DJ3" s="44" t="s">
        <v>276</v>
      </c>
      <c r="DK3" s="44" t="s">
        <v>277</v>
      </c>
      <c r="DL3" s="30" t="s">
        <v>37</v>
      </c>
      <c r="DM3" s="110" t="s">
        <v>38</v>
      </c>
      <c r="DO3" s="92" t="s">
        <v>109</v>
      </c>
      <c r="DP3" s="44" t="s">
        <v>269</v>
      </c>
      <c r="DQ3" s="44" t="s">
        <v>270</v>
      </c>
      <c r="DR3" s="44" t="s">
        <v>272</v>
      </c>
      <c r="DS3" s="44" t="s">
        <v>273</v>
      </c>
      <c r="DT3" s="44" t="s">
        <v>274</v>
      </c>
      <c r="DU3" s="44" t="s">
        <v>275</v>
      </c>
      <c r="DV3" s="44" t="s">
        <v>223</v>
      </c>
      <c r="DW3" s="44" t="s">
        <v>276</v>
      </c>
      <c r="DX3" s="44" t="s">
        <v>277</v>
      </c>
      <c r="DY3" s="30" t="s">
        <v>37</v>
      </c>
      <c r="DZ3" s="110" t="s">
        <v>38</v>
      </c>
    </row>
    <row r="4" spans="2:130" x14ac:dyDescent="0.25">
      <c r="B4" s="1" t="s">
        <v>9</v>
      </c>
      <c r="C4" s="6"/>
      <c r="D4" s="6"/>
      <c r="E4" s="6"/>
      <c r="F4" s="6"/>
      <c r="G4" s="6"/>
      <c r="H4" s="6"/>
      <c r="I4" s="6"/>
      <c r="J4" s="6">
        <v>1</v>
      </c>
      <c r="K4" s="6"/>
      <c r="L4" s="6"/>
      <c r="M4" s="6"/>
      <c r="N4" s="7">
        <f t="shared" ref="N4:N31" si="0">SUM(C4:M4)</f>
        <v>1</v>
      </c>
      <c r="O4" s="51">
        <f t="shared" ref="O4:O31" si="1">N4/$N$32</f>
        <v>1.968503937007874E-3</v>
      </c>
      <c r="Q4" s="1" t="s">
        <v>9</v>
      </c>
      <c r="R4" s="6"/>
      <c r="S4" s="6"/>
      <c r="T4" s="6"/>
      <c r="U4" s="6"/>
      <c r="V4" s="6"/>
      <c r="W4" s="6"/>
      <c r="X4" s="6">
        <v>2</v>
      </c>
      <c r="Y4" s="6">
        <v>1</v>
      </c>
      <c r="Z4" s="6"/>
      <c r="AA4" s="6"/>
      <c r="AB4" s="6"/>
      <c r="AC4" s="82">
        <f t="shared" ref="AC4:AC31" si="2">SUM(R4:AB4)</f>
        <v>3</v>
      </c>
      <c r="AD4" s="51">
        <f t="shared" ref="AD4:AD31" si="3">AC4/$AC$32</f>
        <v>2.2710068130204391E-3</v>
      </c>
      <c r="AF4" s="1" t="s">
        <v>9</v>
      </c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7">
        <f t="shared" ref="AR4:AR31" si="4">SUM(AG4:AQ4)</f>
        <v>0</v>
      </c>
      <c r="AS4" s="51">
        <f>AR4/$AR$32</f>
        <v>0</v>
      </c>
      <c r="AU4" s="1" t="s">
        <v>9</v>
      </c>
      <c r="AV4" s="6"/>
      <c r="AW4" s="6"/>
      <c r="AX4" s="6"/>
      <c r="AY4" s="6"/>
      <c r="AZ4" s="6"/>
      <c r="BA4" s="6"/>
      <c r="BB4" s="6">
        <v>1</v>
      </c>
      <c r="BC4" s="6"/>
      <c r="BD4" s="6"/>
      <c r="BE4" s="6"/>
      <c r="BF4" s="6"/>
      <c r="BG4" s="7">
        <f t="shared" ref="BG4:BG31" si="5">SUM(AW4:BF4)</f>
        <v>1</v>
      </c>
      <c r="BH4" s="51">
        <f>BG4/$BG$32</f>
        <v>2.4875621890547263E-3</v>
      </c>
      <c r="BJ4" s="1" t="s">
        <v>9</v>
      </c>
      <c r="BK4" s="6"/>
      <c r="BL4" s="6">
        <v>0</v>
      </c>
      <c r="BM4" s="6"/>
      <c r="BN4" s="6">
        <v>0</v>
      </c>
      <c r="BO4" s="6">
        <v>0</v>
      </c>
      <c r="BP4" s="6"/>
      <c r="BQ4" s="6">
        <v>1</v>
      </c>
      <c r="BR4" s="6">
        <v>1</v>
      </c>
      <c r="BS4" s="6">
        <v>0</v>
      </c>
      <c r="BT4" s="6"/>
      <c r="BU4" s="6">
        <v>0</v>
      </c>
      <c r="BV4" s="7">
        <f>SUM(BK4:BU4)</f>
        <v>2</v>
      </c>
      <c r="BW4" s="51">
        <f>BV4/$BV$32</f>
        <v>4.0160642570281121E-3</v>
      </c>
      <c r="BY4" s="1" t="s">
        <v>9</v>
      </c>
      <c r="BZ4" s="6"/>
      <c r="CA4" s="6"/>
      <c r="CB4" s="6"/>
      <c r="CC4" s="6"/>
      <c r="CD4" s="6">
        <v>2</v>
      </c>
      <c r="CE4" s="6"/>
      <c r="CF4" s="6">
        <v>1</v>
      </c>
      <c r="CG4" s="6"/>
      <c r="CH4" s="6">
        <v>1</v>
      </c>
      <c r="CI4" s="6"/>
      <c r="CJ4" s="6"/>
      <c r="CK4" s="7">
        <f>SUM(BZ4:CJ4)</f>
        <v>4</v>
      </c>
      <c r="CL4" s="51">
        <f>CK4/$CK$32</f>
        <v>7.1301247771836003E-3</v>
      </c>
      <c r="CN4" s="23" t="s">
        <v>9</v>
      </c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7">
        <f>SUM(CO4:CY4)</f>
        <v>0</v>
      </c>
      <c r="DA4" s="111">
        <f>CZ4/$CZ$32</f>
        <v>0</v>
      </c>
      <c r="DC4" s="23" t="s">
        <v>9</v>
      </c>
      <c r="DD4" s="6"/>
      <c r="DE4" s="6"/>
      <c r="DF4" s="6"/>
      <c r="DG4" s="6"/>
      <c r="DH4" s="6"/>
      <c r="DI4" s="6"/>
      <c r="DJ4" s="6"/>
      <c r="DK4" s="6"/>
      <c r="DL4" s="7">
        <f>SUM(DD4:DK4)</f>
        <v>0</v>
      </c>
      <c r="DM4" s="111">
        <f>DL4/$DL$32</f>
        <v>0</v>
      </c>
      <c r="DO4" s="23" t="s">
        <v>9</v>
      </c>
      <c r="DP4" s="6"/>
      <c r="DQ4" s="6"/>
      <c r="DR4" s="6"/>
      <c r="DS4" s="6"/>
      <c r="DT4" s="6"/>
      <c r="DU4" s="6"/>
      <c r="DV4" s="6"/>
      <c r="DW4" s="6"/>
      <c r="DX4" s="6"/>
      <c r="DY4" s="7">
        <f>SUM(DP4:DX4)</f>
        <v>0</v>
      </c>
      <c r="DZ4" s="111">
        <f>DY4/$DY$32</f>
        <v>0</v>
      </c>
    </row>
    <row r="5" spans="2:130" x14ac:dyDescent="0.25">
      <c r="B5" s="1" t="s">
        <v>10</v>
      </c>
      <c r="C5" s="6"/>
      <c r="D5" s="6">
        <v>1</v>
      </c>
      <c r="E5" s="6"/>
      <c r="F5" s="6"/>
      <c r="G5" s="6"/>
      <c r="H5" s="6"/>
      <c r="I5" s="6">
        <v>6</v>
      </c>
      <c r="J5" s="6">
        <v>4</v>
      </c>
      <c r="K5" s="6"/>
      <c r="L5" s="6"/>
      <c r="M5" s="6"/>
      <c r="N5" s="7">
        <f t="shared" si="0"/>
        <v>11</v>
      </c>
      <c r="O5" s="51">
        <f t="shared" si="1"/>
        <v>2.1653543307086614E-2</v>
      </c>
      <c r="Q5" s="1" t="s">
        <v>10</v>
      </c>
      <c r="R5" s="6"/>
      <c r="S5" s="6"/>
      <c r="T5" s="6"/>
      <c r="U5" s="6"/>
      <c r="V5" s="6">
        <v>1</v>
      </c>
      <c r="W5" s="6">
        <v>1</v>
      </c>
      <c r="X5" s="6">
        <v>24</v>
      </c>
      <c r="Y5" s="6">
        <v>14</v>
      </c>
      <c r="Z5" s="6"/>
      <c r="AA5" s="6"/>
      <c r="AB5" s="6">
        <v>1</v>
      </c>
      <c r="AC5" s="82">
        <f t="shared" si="2"/>
        <v>41</v>
      </c>
      <c r="AD5" s="51">
        <f t="shared" si="3"/>
        <v>3.1037093111279335E-2</v>
      </c>
      <c r="AF5" s="1" t="s">
        <v>10</v>
      </c>
      <c r="AG5" s="6"/>
      <c r="AH5" s="6"/>
      <c r="AI5" s="6"/>
      <c r="AJ5" s="6"/>
      <c r="AK5" s="6">
        <v>1</v>
      </c>
      <c r="AL5" s="6"/>
      <c r="AM5" s="6">
        <v>5</v>
      </c>
      <c r="AN5" s="6">
        <v>1</v>
      </c>
      <c r="AO5" s="6"/>
      <c r="AP5" s="6"/>
      <c r="AQ5" s="6"/>
      <c r="AR5" s="7">
        <f t="shared" si="4"/>
        <v>7</v>
      </c>
      <c r="AS5" s="51">
        <f t="shared" ref="AS5:AS32" si="6">AR5/$AR$32</f>
        <v>1.0130246020260492E-2</v>
      </c>
      <c r="AU5" s="1" t="s">
        <v>10</v>
      </c>
      <c r="AV5" s="6"/>
      <c r="AW5" s="6"/>
      <c r="AX5" s="6"/>
      <c r="AY5" s="6"/>
      <c r="AZ5" s="6">
        <v>1</v>
      </c>
      <c r="BA5" s="6"/>
      <c r="BB5" s="6">
        <v>14</v>
      </c>
      <c r="BC5" s="6">
        <v>10</v>
      </c>
      <c r="BD5" s="6"/>
      <c r="BE5" s="6"/>
      <c r="BF5" s="6">
        <v>1</v>
      </c>
      <c r="BG5" s="7">
        <f t="shared" si="5"/>
        <v>26</v>
      </c>
      <c r="BH5" s="51">
        <f t="shared" ref="BH5:BH32" si="7">BG5/$BG$32</f>
        <v>6.4676616915422883E-2</v>
      </c>
      <c r="BJ5" s="1" t="s">
        <v>10</v>
      </c>
      <c r="BK5" s="6"/>
      <c r="BL5" s="6">
        <v>0</v>
      </c>
      <c r="BM5" s="6"/>
      <c r="BN5" s="6">
        <v>0</v>
      </c>
      <c r="BO5" s="6">
        <v>0</v>
      </c>
      <c r="BP5" s="6"/>
      <c r="BQ5" s="6">
        <v>2</v>
      </c>
      <c r="BR5" s="6">
        <v>1</v>
      </c>
      <c r="BS5" s="6">
        <v>0</v>
      </c>
      <c r="BT5" s="6"/>
      <c r="BU5" s="6">
        <v>0</v>
      </c>
      <c r="BV5" s="7">
        <f t="shared" ref="BV5:BV31" si="8">SUM(BK5:BU5)</f>
        <v>3</v>
      </c>
      <c r="BW5" s="51">
        <f t="shared" ref="BW5:BW32" si="9">BV5/$BV$32</f>
        <v>6.024096385542169E-3</v>
      </c>
      <c r="BY5" s="1" t="s">
        <v>10</v>
      </c>
      <c r="BZ5" s="6"/>
      <c r="CA5" s="6"/>
      <c r="CB5" s="6"/>
      <c r="CC5" s="6"/>
      <c r="CD5" s="6">
        <v>2</v>
      </c>
      <c r="CE5" s="6"/>
      <c r="CF5" s="6">
        <v>6</v>
      </c>
      <c r="CG5" s="6">
        <v>5</v>
      </c>
      <c r="CH5" s="6"/>
      <c r="CI5" s="6"/>
      <c r="CJ5" s="6"/>
      <c r="CK5" s="7">
        <f t="shared" ref="CK5:CK31" si="10">SUM(BZ5:CJ5)</f>
        <v>13</v>
      </c>
      <c r="CL5" s="51">
        <f t="shared" ref="CL5:CL32" si="11">CK5/$CK$32</f>
        <v>2.3172905525846704E-2</v>
      </c>
      <c r="CN5" s="23" t="s">
        <v>10</v>
      </c>
      <c r="CO5" s="6"/>
      <c r="CP5" s="6"/>
      <c r="CQ5" s="6"/>
      <c r="CR5" s="6"/>
      <c r="CS5" s="6">
        <v>7</v>
      </c>
      <c r="CT5" s="6"/>
      <c r="CU5" s="6">
        <v>7</v>
      </c>
      <c r="CV5" s="6">
        <v>4</v>
      </c>
      <c r="CW5" s="6"/>
      <c r="CX5" s="6"/>
      <c r="CY5" s="6"/>
      <c r="CZ5" s="7">
        <f t="shared" ref="CZ5:CZ31" si="12">SUM(CO5:CY5)</f>
        <v>18</v>
      </c>
      <c r="DA5" s="111">
        <f t="shared" ref="DA5:DA32" si="13">CZ5/$CZ$32</f>
        <v>2.0833333333333332E-2</v>
      </c>
      <c r="DC5" s="23" t="s">
        <v>10</v>
      </c>
      <c r="DD5" s="6"/>
      <c r="DE5" s="6">
        <v>2</v>
      </c>
      <c r="DF5" s="6"/>
      <c r="DG5" s="6">
        <v>5</v>
      </c>
      <c r="DH5" s="6">
        <v>3</v>
      </c>
      <c r="DI5" s="6"/>
      <c r="DJ5" s="6"/>
      <c r="DK5" s="6">
        <v>1</v>
      </c>
      <c r="DL5" s="7">
        <f t="shared" ref="DL5:DL31" si="14">SUM(DD5:DK5)</f>
        <v>11</v>
      </c>
      <c r="DM5" s="111">
        <f t="shared" ref="DM5:DM32" si="15">DL5/$DL$32</f>
        <v>1.6491754122938532E-2</v>
      </c>
      <c r="DO5" s="23" t="s">
        <v>10</v>
      </c>
      <c r="DP5" s="6"/>
      <c r="DQ5" s="6"/>
      <c r="DR5" s="6">
        <v>1</v>
      </c>
      <c r="DS5" s="6"/>
      <c r="DT5" s="6">
        <v>1</v>
      </c>
      <c r="DU5" s="6"/>
      <c r="DV5" s="6"/>
      <c r="DW5" s="6"/>
      <c r="DX5" s="6"/>
      <c r="DY5" s="7">
        <f t="shared" ref="DY5:DY31" si="16">SUM(DP5:DX5)</f>
        <v>2</v>
      </c>
      <c r="DZ5" s="111">
        <f t="shared" ref="DZ5:DZ32" si="17">DY5/$DY$32</f>
        <v>1.2269938650306749E-2</v>
      </c>
    </row>
    <row r="6" spans="2:130" x14ac:dyDescent="0.25">
      <c r="B6" s="1" t="s">
        <v>11</v>
      </c>
      <c r="C6" s="6"/>
      <c r="D6" s="6"/>
      <c r="E6" s="6"/>
      <c r="F6" s="6"/>
      <c r="G6" s="6"/>
      <c r="H6" s="6"/>
      <c r="I6" s="6">
        <v>7</v>
      </c>
      <c r="J6" s="6">
        <v>2</v>
      </c>
      <c r="K6" s="6"/>
      <c r="L6" s="6"/>
      <c r="M6" s="6"/>
      <c r="N6" s="7">
        <f t="shared" si="0"/>
        <v>9</v>
      </c>
      <c r="O6" s="51">
        <f t="shared" si="1"/>
        <v>1.7716535433070866E-2</v>
      </c>
      <c r="Q6" s="1" t="s">
        <v>11</v>
      </c>
      <c r="R6" s="6"/>
      <c r="S6" s="6"/>
      <c r="T6" s="6"/>
      <c r="U6" s="6"/>
      <c r="V6" s="6">
        <v>4</v>
      </c>
      <c r="W6" s="6"/>
      <c r="X6" s="6">
        <v>19</v>
      </c>
      <c r="Y6" s="6">
        <v>9</v>
      </c>
      <c r="Z6" s="6"/>
      <c r="AA6" s="6"/>
      <c r="AB6" s="6">
        <v>2</v>
      </c>
      <c r="AC6" s="82">
        <f t="shared" si="2"/>
        <v>34</v>
      </c>
      <c r="AD6" s="51">
        <f t="shared" si="3"/>
        <v>2.5738077214231644E-2</v>
      </c>
      <c r="AF6" s="1" t="s">
        <v>11</v>
      </c>
      <c r="AG6" s="6"/>
      <c r="AH6" s="6"/>
      <c r="AI6" s="6"/>
      <c r="AJ6" s="6"/>
      <c r="AK6" s="6"/>
      <c r="AL6" s="6"/>
      <c r="AM6" s="6">
        <v>10</v>
      </c>
      <c r="AN6" s="6">
        <v>4</v>
      </c>
      <c r="AO6" s="6"/>
      <c r="AP6" s="6"/>
      <c r="AQ6" s="6">
        <v>4</v>
      </c>
      <c r="AR6" s="7">
        <f t="shared" si="4"/>
        <v>18</v>
      </c>
      <c r="AS6" s="51">
        <f t="shared" si="6"/>
        <v>2.6049204052098408E-2</v>
      </c>
      <c r="AU6" s="1" t="s">
        <v>11</v>
      </c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7">
        <f t="shared" si="5"/>
        <v>0</v>
      </c>
      <c r="BH6" s="51">
        <f t="shared" si="7"/>
        <v>0</v>
      </c>
      <c r="BJ6" s="1" t="s">
        <v>11</v>
      </c>
      <c r="BK6" s="6"/>
      <c r="BL6" s="6">
        <v>0</v>
      </c>
      <c r="BM6" s="6"/>
      <c r="BN6" s="6">
        <v>0</v>
      </c>
      <c r="BO6" s="6">
        <v>0</v>
      </c>
      <c r="BP6" s="6"/>
      <c r="BQ6" s="6">
        <v>6</v>
      </c>
      <c r="BR6" s="6">
        <v>3</v>
      </c>
      <c r="BS6" s="6">
        <v>0</v>
      </c>
      <c r="BT6" s="6"/>
      <c r="BU6" s="6">
        <v>0</v>
      </c>
      <c r="BV6" s="7">
        <f t="shared" si="8"/>
        <v>9</v>
      </c>
      <c r="BW6" s="51">
        <f t="shared" si="9"/>
        <v>1.8072289156626505E-2</v>
      </c>
      <c r="BY6" s="1" t="s">
        <v>11</v>
      </c>
      <c r="BZ6" s="6"/>
      <c r="CA6" s="6"/>
      <c r="CB6" s="6"/>
      <c r="CC6" s="6"/>
      <c r="CD6" s="6">
        <v>5</v>
      </c>
      <c r="CE6" s="6"/>
      <c r="CF6" s="6">
        <v>9</v>
      </c>
      <c r="CG6" s="6">
        <v>5</v>
      </c>
      <c r="CH6" s="6">
        <v>1</v>
      </c>
      <c r="CI6" s="6"/>
      <c r="CJ6" s="6"/>
      <c r="CK6" s="7">
        <f t="shared" si="10"/>
        <v>20</v>
      </c>
      <c r="CL6" s="51">
        <f t="shared" si="11"/>
        <v>3.5650623885918005E-2</v>
      </c>
      <c r="CN6" s="23" t="s">
        <v>11</v>
      </c>
      <c r="CO6" s="6"/>
      <c r="CP6" s="6">
        <v>1</v>
      </c>
      <c r="CQ6" s="6"/>
      <c r="CR6" s="6"/>
      <c r="CS6" s="6">
        <v>6</v>
      </c>
      <c r="CT6" s="6"/>
      <c r="CU6" s="6">
        <v>9</v>
      </c>
      <c r="CV6" s="6">
        <v>5</v>
      </c>
      <c r="CW6" s="6"/>
      <c r="CX6" s="6"/>
      <c r="CY6" s="6"/>
      <c r="CZ6" s="7">
        <f t="shared" si="12"/>
        <v>21</v>
      </c>
      <c r="DA6" s="111">
        <f t="shared" si="13"/>
        <v>2.4305555555555556E-2</v>
      </c>
      <c r="DC6" s="23" t="s">
        <v>11</v>
      </c>
      <c r="DD6" s="6"/>
      <c r="DE6" s="6">
        <v>4</v>
      </c>
      <c r="DF6" s="6"/>
      <c r="DG6" s="6">
        <v>8</v>
      </c>
      <c r="DH6" s="6">
        <v>3</v>
      </c>
      <c r="DI6" s="6"/>
      <c r="DJ6" s="6"/>
      <c r="DK6" s="6">
        <v>1</v>
      </c>
      <c r="DL6" s="7">
        <f t="shared" si="14"/>
        <v>16</v>
      </c>
      <c r="DM6" s="111">
        <f t="shared" si="15"/>
        <v>2.3988005997001498E-2</v>
      </c>
      <c r="DO6" s="23" t="s">
        <v>11</v>
      </c>
      <c r="DP6" s="6"/>
      <c r="DQ6" s="6"/>
      <c r="DR6" s="6"/>
      <c r="DS6" s="6"/>
      <c r="DT6" s="6"/>
      <c r="DU6" s="6"/>
      <c r="DV6" s="6"/>
      <c r="DW6" s="6"/>
      <c r="DX6" s="6"/>
      <c r="DY6" s="7">
        <f t="shared" si="16"/>
        <v>0</v>
      </c>
      <c r="DZ6" s="111">
        <f t="shared" si="17"/>
        <v>0</v>
      </c>
    </row>
    <row r="7" spans="2:130" x14ac:dyDescent="0.25">
      <c r="B7" s="1" t="s">
        <v>12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7">
        <f t="shared" si="0"/>
        <v>0</v>
      </c>
      <c r="O7" s="51">
        <f t="shared" si="1"/>
        <v>0</v>
      </c>
      <c r="Q7" s="1" t="s">
        <v>12</v>
      </c>
      <c r="R7" s="6"/>
      <c r="S7" s="6"/>
      <c r="T7" s="6"/>
      <c r="U7" s="6"/>
      <c r="V7" s="6"/>
      <c r="W7" s="6"/>
      <c r="X7" s="6"/>
      <c r="Y7" s="6">
        <v>1</v>
      </c>
      <c r="Z7" s="6"/>
      <c r="AA7" s="6"/>
      <c r="AB7" s="6"/>
      <c r="AC7" s="82">
        <f t="shared" si="2"/>
        <v>1</v>
      </c>
      <c r="AD7" s="51">
        <f t="shared" si="3"/>
        <v>7.5700227100681302E-4</v>
      </c>
      <c r="AF7" s="1" t="s">
        <v>12</v>
      </c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7">
        <f t="shared" si="4"/>
        <v>0</v>
      </c>
      <c r="AS7" s="51">
        <f t="shared" si="6"/>
        <v>0</v>
      </c>
      <c r="AU7" s="1" t="s">
        <v>12</v>
      </c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>
        <f t="shared" si="5"/>
        <v>0</v>
      </c>
      <c r="BH7" s="51">
        <f t="shared" si="7"/>
        <v>0</v>
      </c>
      <c r="BJ7" s="1" t="s">
        <v>12</v>
      </c>
      <c r="BK7" s="6"/>
      <c r="BL7" s="6">
        <v>0</v>
      </c>
      <c r="BM7" s="6"/>
      <c r="BN7" s="6">
        <v>0</v>
      </c>
      <c r="BO7" s="6">
        <v>0</v>
      </c>
      <c r="BP7" s="6"/>
      <c r="BQ7" s="6">
        <v>1</v>
      </c>
      <c r="BR7" s="6">
        <v>0</v>
      </c>
      <c r="BS7" s="6">
        <v>0</v>
      </c>
      <c r="BT7" s="6"/>
      <c r="BU7" s="6">
        <v>0</v>
      </c>
      <c r="BV7" s="7">
        <f t="shared" si="8"/>
        <v>1</v>
      </c>
      <c r="BW7" s="51">
        <f t="shared" si="9"/>
        <v>2.008032128514056E-3</v>
      </c>
      <c r="BY7" s="1" t="s">
        <v>12</v>
      </c>
      <c r="BZ7" s="6"/>
      <c r="CA7" s="6"/>
      <c r="CB7" s="6"/>
      <c r="CC7" s="6"/>
      <c r="CD7" s="6">
        <v>1</v>
      </c>
      <c r="CE7" s="6"/>
      <c r="CF7" s="6"/>
      <c r="CG7" s="6"/>
      <c r="CH7" s="6"/>
      <c r="CI7" s="6"/>
      <c r="CJ7" s="6"/>
      <c r="CK7" s="7">
        <f t="shared" si="10"/>
        <v>1</v>
      </c>
      <c r="CL7" s="51">
        <f t="shared" si="11"/>
        <v>1.7825311942959001E-3</v>
      </c>
      <c r="CN7" s="23" t="s">
        <v>12</v>
      </c>
      <c r="CO7" s="6"/>
      <c r="CP7" s="6"/>
      <c r="CQ7" s="6"/>
      <c r="CR7" s="6"/>
      <c r="CS7" s="6"/>
      <c r="CT7" s="6">
        <v>1</v>
      </c>
      <c r="CU7" s="6"/>
      <c r="CV7" s="6"/>
      <c r="CW7" s="6"/>
      <c r="CX7" s="6"/>
      <c r="CY7" s="6"/>
      <c r="CZ7" s="7">
        <f t="shared" si="12"/>
        <v>1</v>
      </c>
      <c r="DA7" s="111">
        <f t="shared" si="13"/>
        <v>1.1574074074074073E-3</v>
      </c>
      <c r="DC7" s="23" t="s">
        <v>12</v>
      </c>
      <c r="DD7" s="6"/>
      <c r="DE7" s="6"/>
      <c r="DF7" s="6"/>
      <c r="DG7" s="6"/>
      <c r="DH7" s="6"/>
      <c r="DI7" s="6"/>
      <c r="DJ7" s="6"/>
      <c r="DK7" s="6"/>
      <c r="DL7" s="7">
        <f t="shared" si="14"/>
        <v>0</v>
      </c>
      <c r="DM7" s="111">
        <f t="shared" si="15"/>
        <v>0</v>
      </c>
      <c r="DO7" s="23" t="s">
        <v>12</v>
      </c>
      <c r="DP7" s="6"/>
      <c r="DQ7" s="6"/>
      <c r="DR7" s="6"/>
      <c r="DS7" s="6"/>
      <c r="DT7" s="6"/>
      <c r="DU7" s="6"/>
      <c r="DV7" s="6"/>
      <c r="DW7" s="6"/>
      <c r="DX7" s="6"/>
      <c r="DY7" s="7">
        <f t="shared" si="16"/>
        <v>0</v>
      </c>
      <c r="DZ7" s="111">
        <f t="shared" si="17"/>
        <v>0</v>
      </c>
    </row>
    <row r="8" spans="2:130" x14ac:dyDescent="0.25">
      <c r="B8" s="1" t="s">
        <v>13</v>
      </c>
      <c r="C8" s="6"/>
      <c r="D8" s="6"/>
      <c r="E8" s="6"/>
      <c r="F8" s="6"/>
      <c r="G8" s="6"/>
      <c r="H8" s="6"/>
      <c r="I8" s="6">
        <v>37</v>
      </c>
      <c r="J8" s="6">
        <v>7</v>
      </c>
      <c r="K8" s="6">
        <v>2</v>
      </c>
      <c r="L8" s="6"/>
      <c r="M8" s="6">
        <v>6</v>
      </c>
      <c r="N8" s="7">
        <f t="shared" si="0"/>
        <v>52</v>
      </c>
      <c r="O8" s="51">
        <f t="shared" si="1"/>
        <v>0.10236220472440945</v>
      </c>
      <c r="Q8" s="1" t="s">
        <v>13</v>
      </c>
      <c r="R8" s="6"/>
      <c r="S8" s="6">
        <v>1</v>
      </c>
      <c r="T8" s="6"/>
      <c r="U8" s="6"/>
      <c r="V8" s="6">
        <v>3</v>
      </c>
      <c r="W8" s="6"/>
      <c r="X8" s="6">
        <v>53</v>
      </c>
      <c r="Y8" s="6">
        <v>20</v>
      </c>
      <c r="Z8" s="6">
        <v>3</v>
      </c>
      <c r="AA8" s="6"/>
      <c r="AB8" s="6">
        <v>4</v>
      </c>
      <c r="AC8" s="82">
        <f t="shared" si="2"/>
        <v>84</v>
      </c>
      <c r="AD8" s="51">
        <f t="shared" si="3"/>
        <v>6.3588190764572297E-2</v>
      </c>
      <c r="AF8" s="1" t="s">
        <v>13</v>
      </c>
      <c r="AG8" s="6"/>
      <c r="AH8" s="6">
        <v>1</v>
      </c>
      <c r="AI8" s="6"/>
      <c r="AJ8" s="6"/>
      <c r="AK8" s="6">
        <v>1</v>
      </c>
      <c r="AL8" s="6"/>
      <c r="AM8" s="6">
        <v>26</v>
      </c>
      <c r="AN8" s="6">
        <v>16</v>
      </c>
      <c r="AO8" s="6"/>
      <c r="AP8" s="6"/>
      <c r="AQ8" s="6">
        <v>2</v>
      </c>
      <c r="AR8" s="7">
        <f t="shared" si="4"/>
        <v>46</v>
      </c>
      <c r="AS8" s="51">
        <f t="shared" si="6"/>
        <v>6.6570188133140376E-2</v>
      </c>
      <c r="AU8" s="1" t="s">
        <v>13</v>
      </c>
      <c r="AV8" s="6"/>
      <c r="AW8" s="6"/>
      <c r="AX8" s="6"/>
      <c r="AY8" s="6"/>
      <c r="AZ8" s="6">
        <v>2</v>
      </c>
      <c r="BA8" s="6"/>
      <c r="BB8" s="6">
        <v>10</v>
      </c>
      <c r="BC8" s="6">
        <v>5</v>
      </c>
      <c r="BD8" s="6"/>
      <c r="BE8" s="6"/>
      <c r="BF8" s="6"/>
      <c r="BG8" s="7">
        <f t="shared" si="5"/>
        <v>17</v>
      </c>
      <c r="BH8" s="51">
        <f t="shared" si="7"/>
        <v>4.228855721393035E-2</v>
      </c>
      <c r="BJ8" s="1" t="s">
        <v>13</v>
      </c>
      <c r="BK8" s="6"/>
      <c r="BL8" s="6">
        <v>0</v>
      </c>
      <c r="BM8" s="6"/>
      <c r="BN8" s="6">
        <v>0</v>
      </c>
      <c r="BO8" s="6">
        <v>3</v>
      </c>
      <c r="BP8" s="6"/>
      <c r="BQ8" s="6">
        <v>21</v>
      </c>
      <c r="BR8" s="6">
        <v>9</v>
      </c>
      <c r="BS8" s="6">
        <v>0</v>
      </c>
      <c r="BT8" s="6"/>
      <c r="BU8" s="6">
        <v>2</v>
      </c>
      <c r="BV8" s="7">
        <f t="shared" si="8"/>
        <v>35</v>
      </c>
      <c r="BW8" s="51">
        <f t="shared" si="9"/>
        <v>7.0281124497991967E-2</v>
      </c>
      <c r="BY8" s="1" t="s">
        <v>13</v>
      </c>
      <c r="BZ8" s="6"/>
      <c r="CA8" s="6">
        <v>1</v>
      </c>
      <c r="CB8" s="6"/>
      <c r="CC8" s="6"/>
      <c r="CD8" s="6">
        <v>7</v>
      </c>
      <c r="CE8" s="6"/>
      <c r="CF8" s="6">
        <v>18</v>
      </c>
      <c r="CG8" s="6">
        <v>13</v>
      </c>
      <c r="CH8" s="6"/>
      <c r="CI8" s="6"/>
      <c r="CJ8" s="6">
        <v>1</v>
      </c>
      <c r="CK8" s="7">
        <f t="shared" si="10"/>
        <v>40</v>
      </c>
      <c r="CL8" s="51">
        <f t="shared" si="11"/>
        <v>7.130124777183601E-2</v>
      </c>
      <c r="CN8" s="23" t="s">
        <v>13</v>
      </c>
      <c r="CO8" s="6"/>
      <c r="CP8" s="6">
        <v>1</v>
      </c>
      <c r="CQ8" s="6"/>
      <c r="CR8" s="6"/>
      <c r="CS8" s="6">
        <v>18</v>
      </c>
      <c r="CT8" s="6"/>
      <c r="CU8" s="6">
        <v>22</v>
      </c>
      <c r="CV8" s="6">
        <v>5</v>
      </c>
      <c r="CW8" s="6"/>
      <c r="CX8" s="6">
        <v>1</v>
      </c>
      <c r="CY8" s="6"/>
      <c r="CZ8" s="7">
        <f t="shared" si="12"/>
        <v>47</v>
      </c>
      <c r="DA8" s="111">
        <f t="shared" si="13"/>
        <v>5.4398148148148147E-2</v>
      </c>
      <c r="DC8" s="23" t="s">
        <v>13</v>
      </c>
      <c r="DD8" s="6"/>
      <c r="DE8" s="6">
        <v>10</v>
      </c>
      <c r="DF8" s="6">
        <v>1</v>
      </c>
      <c r="DG8" s="6">
        <v>18</v>
      </c>
      <c r="DH8" s="6">
        <v>9</v>
      </c>
      <c r="DI8" s="6"/>
      <c r="DJ8" s="6"/>
      <c r="DK8" s="6">
        <v>6</v>
      </c>
      <c r="DL8" s="7">
        <f t="shared" si="14"/>
        <v>44</v>
      </c>
      <c r="DM8" s="111">
        <f t="shared" si="15"/>
        <v>6.5967016491754127E-2</v>
      </c>
      <c r="DO8" s="23" t="s">
        <v>13</v>
      </c>
      <c r="DP8" s="6"/>
      <c r="DQ8" s="6"/>
      <c r="DR8" s="6">
        <v>2</v>
      </c>
      <c r="DS8" s="6"/>
      <c r="DT8" s="6">
        <v>7</v>
      </c>
      <c r="DU8" s="6">
        <v>3</v>
      </c>
      <c r="DV8" s="6"/>
      <c r="DW8" s="6"/>
      <c r="DX8" s="6">
        <v>1</v>
      </c>
      <c r="DY8" s="7">
        <f t="shared" si="16"/>
        <v>13</v>
      </c>
      <c r="DZ8" s="111">
        <f t="shared" si="17"/>
        <v>7.9754601226993863E-2</v>
      </c>
    </row>
    <row r="9" spans="2:130" x14ac:dyDescent="0.25">
      <c r="B9" s="1" t="s">
        <v>14</v>
      </c>
      <c r="C9" s="6">
        <v>1</v>
      </c>
      <c r="D9" s="6"/>
      <c r="E9" s="6"/>
      <c r="F9" s="6"/>
      <c r="G9" s="6">
        <v>1</v>
      </c>
      <c r="H9" s="6"/>
      <c r="I9" s="6">
        <v>19</v>
      </c>
      <c r="J9" s="6">
        <v>14</v>
      </c>
      <c r="K9" s="6">
        <v>3</v>
      </c>
      <c r="L9" s="6"/>
      <c r="M9" s="6">
        <v>3</v>
      </c>
      <c r="N9" s="7">
        <f t="shared" si="0"/>
        <v>41</v>
      </c>
      <c r="O9" s="51">
        <f t="shared" si="1"/>
        <v>8.070866141732283E-2</v>
      </c>
      <c r="Q9" s="1" t="s">
        <v>14</v>
      </c>
      <c r="R9" s="6"/>
      <c r="S9" s="6"/>
      <c r="T9" s="6"/>
      <c r="U9" s="6"/>
      <c r="V9" s="6"/>
      <c r="W9" s="6"/>
      <c r="X9" s="6">
        <v>47</v>
      </c>
      <c r="Y9" s="6">
        <v>34</v>
      </c>
      <c r="Z9" s="6"/>
      <c r="AA9" s="6"/>
      <c r="AB9" s="6">
        <v>1</v>
      </c>
      <c r="AC9" s="82">
        <f t="shared" si="2"/>
        <v>82</v>
      </c>
      <c r="AD9" s="51">
        <f t="shared" si="3"/>
        <v>6.2074186222558669E-2</v>
      </c>
      <c r="AF9" s="1" t="s">
        <v>14</v>
      </c>
      <c r="AG9" s="6"/>
      <c r="AH9" s="6">
        <v>1</v>
      </c>
      <c r="AI9" s="6"/>
      <c r="AJ9" s="6"/>
      <c r="AK9" s="6">
        <v>1</v>
      </c>
      <c r="AL9" s="6"/>
      <c r="AM9" s="6">
        <v>27</v>
      </c>
      <c r="AN9" s="6">
        <v>17</v>
      </c>
      <c r="AO9" s="6"/>
      <c r="AP9" s="6"/>
      <c r="AQ9" s="6">
        <v>1</v>
      </c>
      <c r="AR9" s="7">
        <f t="shared" si="4"/>
        <v>47</v>
      </c>
      <c r="AS9" s="51">
        <f t="shared" si="6"/>
        <v>6.8017366136034735E-2</v>
      </c>
      <c r="AU9" s="1" t="s">
        <v>14</v>
      </c>
      <c r="AV9" s="6"/>
      <c r="AW9" s="6"/>
      <c r="AX9" s="6"/>
      <c r="AY9" s="6"/>
      <c r="AZ9" s="6">
        <v>1</v>
      </c>
      <c r="BA9" s="6"/>
      <c r="BB9" s="6">
        <v>4</v>
      </c>
      <c r="BC9" s="6">
        <v>3</v>
      </c>
      <c r="BD9" s="6"/>
      <c r="BE9" s="6"/>
      <c r="BF9" s="6"/>
      <c r="BG9" s="7">
        <f t="shared" si="5"/>
        <v>8</v>
      </c>
      <c r="BH9" s="51">
        <f t="shared" si="7"/>
        <v>1.9900497512437811E-2</v>
      </c>
      <c r="BJ9" s="1" t="s">
        <v>14</v>
      </c>
      <c r="BK9" s="6"/>
      <c r="BL9" s="6">
        <v>0</v>
      </c>
      <c r="BM9" s="6"/>
      <c r="BN9" s="6">
        <v>0</v>
      </c>
      <c r="BO9" s="6">
        <v>1</v>
      </c>
      <c r="BP9" s="6"/>
      <c r="BQ9" s="6">
        <v>18</v>
      </c>
      <c r="BR9" s="6">
        <v>10</v>
      </c>
      <c r="BS9" s="6">
        <v>0</v>
      </c>
      <c r="BT9" s="6"/>
      <c r="BU9" s="6">
        <v>1</v>
      </c>
      <c r="BV9" s="7">
        <f t="shared" si="8"/>
        <v>30</v>
      </c>
      <c r="BW9" s="51">
        <f t="shared" si="9"/>
        <v>6.0240963855421686E-2</v>
      </c>
      <c r="BY9" s="1" t="s">
        <v>14</v>
      </c>
      <c r="BZ9" s="6"/>
      <c r="CA9" s="6"/>
      <c r="CB9" s="6"/>
      <c r="CC9" s="6"/>
      <c r="CD9" s="6">
        <v>1</v>
      </c>
      <c r="CE9" s="6"/>
      <c r="CF9" s="6">
        <v>15</v>
      </c>
      <c r="CG9" s="6">
        <v>12</v>
      </c>
      <c r="CH9" s="6"/>
      <c r="CI9" s="6"/>
      <c r="CJ9" s="6"/>
      <c r="CK9" s="7">
        <f t="shared" si="10"/>
        <v>28</v>
      </c>
      <c r="CL9" s="51">
        <f t="shared" si="11"/>
        <v>4.9910873440285206E-2</v>
      </c>
      <c r="CN9" s="23" t="s">
        <v>14</v>
      </c>
      <c r="CO9" s="6"/>
      <c r="CP9" s="6"/>
      <c r="CQ9" s="6"/>
      <c r="CR9" s="6"/>
      <c r="CS9" s="6">
        <v>20</v>
      </c>
      <c r="CT9" s="6"/>
      <c r="CU9" s="6">
        <v>38</v>
      </c>
      <c r="CV9" s="6">
        <v>22</v>
      </c>
      <c r="CW9" s="6"/>
      <c r="CX9" s="6"/>
      <c r="CY9" s="6">
        <v>2</v>
      </c>
      <c r="CZ9" s="7">
        <f t="shared" si="12"/>
        <v>82</v>
      </c>
      <c r="DA9" s="111">
        <f t="shared" si="13"/>
        <v>9.4907407407407413E-2</v>
      </c>
      <c r="DC9" s="23" t="s">
        <v>14</v>
      </c>
      <c r="DD9" s="6"/>
      <c r="DE9" s="6">
        <v>8</v>
      </c>
      <c r="DF9" s="6">
        <v>1</v>
      </c>
      <c r="DG9" s="6">
        <v>8</v>
      </c>
      <c r="DH9" s="6">
        <v>7</v>
      </c>
      <c r="DI9" s="6"/>
      <c r="DJ9" s="6"/>
      <c r="DK9" s="6"/>
      <c r="DL9" s="7">
        <f t="shared" si="14"/>
        <v>24</v>
      </c>
      <c r="DM9" s="111">
        <f t="shared" si="15"/>
        <v>3.5982008995502246E-2</v>
      </c>
      <c r="DO9" s="23" t="s">
        <v>14</v>
      </c>
      <c r="DP9" s="6"/>
      <c r="DQ9" s="6"/>
      <c r="DR9" s="6"/>
      <c r="DS9" s="6"/>
      <c r="DT9" s="6">
        <v>4</v>
      </c>
      <c r="DU9" s="6">
        <v>2</v>
      </c>
      <c r="DV9" s="6">
        <v>1</v>
      </c>
      <c r="DW9" s="6"/>
      <c r="DX9" s="6">
        <v>1</v>
      </c>
      <c r="DY9" s="7">
        <f t="shared" si="16"/>
        <v>8</v>
      </c>
      <c r="DZ9" s="111">
        <f t="shared" si="17"/>
        <v>4.9079754601226995E-2</v>
      </c>
    </row>
    <row r="10" spans="2:130" x14ac:dyDescent="0.25">
      <c r="B10" s="1" t="s">
        <v>15</v>
      </c>
      <c r="C10" s="6"/>
      <c r="D10" s="6"/>
      <c r="E10" s="6"/>
      <c r="F10" s="6"/>
      <c r="G10" s="6">
        <v>1</v>
      </c>
      <c r="H10" s="6"/>
      <c r="I10" s="6">
        <v>8</v>
      </c>
      <c r="J10" s="6">
        <v>2</v>
      </c>
      <c r="K10" s="6">
        <v>1</v>
      </c>
      <c r="L10" s="6"/>
      <c r="M10" s="6">
        <v>1</v>
      </c>
      <c r="N10" s="7">
        <f t="shared" si="0"/>
        <v>13</v>
      </c>
      <c r="O10" s="51">
        <f t="shared" si="1"/>
        <v>2.5590551181102362E-2</v>
      </c>
      <c r="Q10" s="1" t="s">
        <v>15</v>
      </c>
      <c r="R10" s="6"/>
      <c r="S10" s="6">
        <v>1</v>
      </c>
      <c r="T10" s="6"/>
      <c r="U10" s="6"/>
      <c r="V10" s="6"/>
      <c r="W10" s="6"/>
      <c r="X10" s="6">
        <v>19</v>
      </c>
      <c r="Y10" s="6">
        <v>11</v>
      </c>
      <c r="Z10" s="6">
        <v>1</v>
      </c>
      <c r="AA10" s="6"/>
      <c r="AB10" s="6"/>
      <c r="AC10" s="82">
        <f t="shared" si="2"/>
        <v>32</v>
      </c>
      <c r="AD10" s="51">
        <f t="shared" si="3"/>
        <v>2.4224072672218017E-2</v>
      </c>
      <c r="AF10" s="1" t="s">
        <v>15</v>
      </c>
      <c r="AG10" s="6"/>
      <c r="AH10" s="6"/>
      <c r="AI10" s="6"/>
      <c r="AJ10" s="6"/>
      <c r="AK10" s="6"/>
      <c r="AL10" s="6"/>
      <c r="AM10" s="6">
        <v>11</v>
      </c>
      <c r="AN10" s="6">
        <v>11</v>
      </c>
      <c r="AO10" s="6"/>
      <c r="AP10" s="6"/>
      <c r="AQ10" s="6"/>
      <c r="AR10" s="7">
        <f t="shared" si="4"/>
        <v>22</v>
      </c>
      <c r="AS10" s="51">
        <f t="shared" si="6"/>
        <v>3.1837916063675829E-2</v>
      </c>
      <c r="AU10" s="1" t="s">
        <v>15</v>
      </c>
      <c r="AV10" s="6"/>
      <c r="AW10" s="6"/>
      <c r="AX10" s="6"/>
      <c r="AY10" s="6"/>
      <c r="AZ10" s="6">
        <v>2</v>
      </c>
      <c r="BA10" s="6"/>
      <c r="BB10" s="6">
        <v>7</v>
      </c>
      <c r="BC10" s="6"/>
      <c r="BD10" s="6"/>
      <c r="BE10" s="6"/>
      <c r="BF10" s="6"/>
      <c r="BG10" s="7">
        <f t="shared" si="5"/>
        <v>9</v>
      </c>
      <c r="BH10" s="51">
        <f t="shared" si="7"/>
        <v>2.2388059701492536E-2</v>
      </c>
      <c r="BJ10" s="1" t="s">
        <v>15</v>
      </c>
      <c r="BK10" s="6"/>
      <c r="BL10" s="6">
        <v>0</v>
      </c>
      <c r="BM10" s="6"/>
      <c r="BN10" s="6">
        <v>0</v>
      </c>
      <c r="BO10" s="6">
        <v>1</v>
      </c>
      <c r="BP10" s="6"/>
      <c r="BQ10" s="6">
        <v>8</v>
      </c>
      <c r="BR10" s="6">
        <v>8</v>
      </c>
      <c r="BS10" s="6">
        <v>0</v>
      </c>
      <c r="BT10" s="6"/>
      <c r="BU10" s="6">
        <v>1</v>
      </c>
      <c r="BV10" s="7">
        <f t="shared" si="8"/>
        <v>18</v>
      </c>
      <c r="BW10" s="51">
        <f t="shared" si="9"/>
        <v>3.614457831325301E-2</v>
      </c>
      <c r="BY10" s="1" t="s">
        <v>15</v>
      </c>
      <c r="BZ10" s="6"/>
      <c r="CA10" s="6"/>
      <c r="CB10" s="6"/>
      <c r="CC10" s="6"/>
      <c r="CD10" s="6">
        <v>2</v>
      </c>
      <c r="CE10" s="6"/>
      <c r="CF10" s="6">
        <v>8</v>
      </c>
      <c r="CG10" s="6">
        <v>2</v>
      </c>
      <c r="CH10" s="6"/>
      <c r="CI10" s="6"/>
      <c r="CJ10" s="6"/>
      <c r="CK10" s="7">
        <f t="shared" si="10"/>
        <v>12</v>
      </c>
      <c r="CL10" s="51">
        <f t="shared" si="11"/>
        <v>2.1390374331550801E-2</v>
      </c>
      <c r="CN10" s="23" t="s">
        <v>15</v>
      </c>
      <c r="CO10" s="6"/>
      <c r="CP10" s="6"/>
      <c r="CQ10" s="6"/>
      <c r="CR10" s="6"/>
      <c r="CS10" s="6">
        <v>4</v>
      </c>
      <c r="CT10" s="6"/>
      <c r="CU10" s="6">
        <v>8</v>
      </c>
      <c r="CV10" s="6">
        <v>7</v>
      </c>
      <c r="CW10" s="6"/>
      <c r="CX10" s="6"/>
      <c r="CY10" s="6">
        <v>2</v>
      </c>
      <c r="CZ10" s="7">
        <f t="shared" si="12"/>
        <v>21</v>
      </c>
      <c r="DA10" s="111">
        <f t="shared" si="13"/>
        <v>2.4305555555555556E-2</v>
      </c>
      <c r="DC10" s="23" t="s">
        <v>15</v>
      </c>
      <c r="DD10" s="6"/>
      <c r="DE10" s="6">
        <v>4</v>
      </c>
      <c r="DF10" s="6"/>
      <c r="DG10" s="6">
        <v>14</v>
      </c>
      <c r="DH10" s="6">
        <v>7</v>
      </c>
      <c r="DI10" s="6"/>
      <c r="DJ10" s="6"/>
      <c r="DK10" s="6">
        <v>1</v>
      </c>
      <c r="DL10" s="7">
        <f t="shared" si="14"/>
        <v>26</v>
      </c>
      <c r="DM10" s="111">
        <f t="shared" si="15"/>
        <v>3.8980509745127435E-2</v>
      </c>
      <c r="DO10" s="23" t="s">
        <v>15</v>
      </c>
      <c r="DP10" s="6"/>
      <c r="DQ10" s="6"/>
      <c r="DR10" s="6">
        <v>2</v>
      </c>
      <c r="DS10" s="6">
        <v>1</v>
      </c>
      <c r="DT10" s="6">
        <v>5</v>
      </c>
      <c r="DU10" s="6">
        <v>4</v>
      </c>
      <c r="DV10" s="6">
        <v>1</v>
      </c>
      <c r="DW10" s="6">
        <v>1</v>
      </c>
      <c r="DX10" s="6"/>
      <c r="DY10" s="7">
        <f t="shared" si="16"/>
        <v>14</v>
      </c>
      <c r="DZ10" s="111">
        <f t="shared" si="17"/>
        <v>8.5889570552147243E-2</v>
      </c>
    </row>
    <row r="11" spans="2:130" x14ac:dyDescent="0.25">
      <c r="B11" s="1" t="s">
        <v>16</v>
      </c>
      <c r="C11" s="6"/>
      <c r="D11" s="6">
        <v>1</v>
      </c>
      <c r="E11" s="6"/>
      <c r="F11" s="6"/>
      <c r="G11" s="6"/>
      <c r="H11" s="6"/>
      <c r="I11" s="6">
        <v>5</v>
      </c>
      <c r="J11" s="6">
        <v>5</v>
      </c>
      <c r="K11" s="6"/>
      <c r="L11" s="6"/>
      <c r="M11" s="6">
        <v>1</v>
      </c>
      <c r="N11" s="7">
        <f t="shared" si="0"/>
        <v>12</v>
      </c>
      <c r="O11" s="51">
        <f t="shared" si="1"/>
        <v>2.3622047244094488E-2</v>
      </c>
      <c r="Q11" s="1" t="s">
        <v>16</v>
      </c>
      <c r="R11" s="6"/>
      <c r="S11" s="6"/>
      <c r="T11" s="6"/>
      <c r="U11" s="6"/>
      <c r="V11" s="6"/>
      <c r="W11" s="6"/>
      <c r="X11" s="6">
        <v>27</v>
      </c>
      <c r="Y11" s="6">
        <v>13</v>
      </c>
      <c r="Z11" s="6"/>
      <c r="AA11" s="6"/>
      <c r="AB11" s="6"/>
      <c r="AC11" s="82">
        <f t="shared" si="2"/>
        <v>40</v>
      </c>
      <c r="AD11" s="51">
        <f t="shared" si="3"/>
        <v>3.0280090840272521E-2</v>
      </c>
      <c r="AF11" s="1" t="s">
        <v>16</v>
      </c>
      <c r="AG11" s="6">
        <v>1</v>
      </c>
      <c r="AH11" s="6"/>
      <c r="AI11" s="6"/>
      <c r="AJ11" s="6"/>
      <c r="AK11" s="6"/>
      <c r="AL11" s="6"/>
      <c r="AM11" s="6">
        <v>18</v>
      </c>
      <c r="AN11" s="6">
        <v>11</v>
      </c>
      <c r="AO11" s="6"/>
      <c r="AP11" s="6"/>
      <c r="AQ11" s="6"/>
      <c r="AR11" s="7">
        <f t="shared" si="4"/>
        <v>30</v>
      </c>
      <c r="AS11" s="51">
        <f t="shared" si="6"/>
        <v>4.3415340086830678E-2</v>
      </c>
      <c r="AU11" s="1" t="s">
        <v>16</v>
      </c>
      <c r="AV11" s="6"/>
      <c r="AW11" s="6"/>
      <c r="AX11" s="6"/>
      <c r="AY11" s="6"/>
      <c r="AZ11" s="6"/>
      <c r="BA11" s="6"/>
      <c r="BB11" s="6">
        <v>6</v>
      </c>
      <c r="BC11" s="6">
        <v>3</v>
      </c>
      <c r="BD11" s="6">
        <v>1</v>
      </c>
      <c r="BE11" s="6"/>
      <c r="BF11" s="6">
        <v>1</v>
      </c>
      <c r="BG11" s="7">
        <f t="shared" si="5"/>
        <v>11</v>
      </c>
      <c r="BH11" s="51">
        <f t="shared" si="7"/>
        <v>2.736318407960199E-2</v>
      </c>
      <c r="BJ11" s="1" t="s">
        <v>16</v>
      </c>
      <c r="BK11" s="6"/>
      <c r="BL11" s="6">
        <v>0</v>
      </c>
      <c r="BM11" s="6"/>
      <c r="BN11" s="6">
        <v>0</v>
      </c>
      <c r="BO11" s="6">
        <v>0</v>
      </c>
      <c r="BP11" s="6"/>
      <c r="BQ11" s="6">
        <v>11</v>
      </c>
      <c r="BR11" s="6">
        <v>3</v>
      </c>
      <c r="BS11" s="6">
        <v>0</v>
      </c>
      <c r="BT11" s="6"/>
      <c r="BU11" s="6">
        <v>1</v>
      </c>
      <c r="BV11" s="7">
        <f t="shared" si="8"/>
        <v>15</v>
      </c>
      <c r="BW11" s="51">
        <f t="shared" si="9"/>
        <v>3.0120481927710843E-2</v>
      </c>
      <c r="BY11" s="1" t="s">
        <v>16</v>
      </c>
      <c r="BZ11" s="6"/>
      <c r="CA11" s="6"/>
      <c r="CB11" s="6"/>
      <c r="CC11" s="6"/>
      <c r="CD11" s="6">
        <v>1</v>
      </c>
      <c r="CE11" s="6"/>
      <c r="CF11" s="6">
        <v>3</v>
      </c>
      <c r="CG11" s="6">
        <v>4</v>
      </c>
      <c r="CH11" s="6"/>
      <c r="CI11" s="6"/>
      <c r="CJ11" s="6">
        <v>1</v>
      </c>
      <c r="CK11" s="7">
        <f t="shared" si="10"/>
        <v>9</v>
      </c>
      <c r="CL11" s="51">
        <f t="shared" si="11"/>
        <v>1.6042780748663103E-2</v>
      </c>
      <c r="CN11" s="23" t="s">
        <v>16</v>
      </c>
      <c r="CO11" s="6"/>
      <c r="CP11" s="6"/>
      <c r="CQ11" s="6"/>
      <c r="CR11" s="6"/>
      <c r="CS11" s="6">
        <v>4</v>
      </c>
      <c r="CT11" s="6"/>
      <c r="CU11" s="6">
        <v>7</v>
      </c>
      <c r="CV11" s="6">
        <v>3</v>
      </c>
      <c r="CW11" s="6"/>
      <c r="CX11" s="6"/>
      <c r="CY11" s="6"/>
      <c r="CZ11" s="7">
        <f t="shared" si="12"/>
        <v>14</v>
      </c>
      <c r="DA11" s="111">
        <f t="shared" si="13"/>
        <v>1.6203703703703703E-2</v>
      </c>
      <c r="DC11" s="23" t="s">
        <v>16</v>
      </c>
      <c r="DD11" s="6"/>
      <c r="DE11" s="6">
        <v>4</v>
      </c>
      <c r="DF11" s="6"/>
      <c r="DG11" s="6">
        <v>3</v>
      </c>
      <c r="DH11" s="6">
        <v>2</v>
      </c>
      <c r="DI11" s="6"/>
      <c r="DJ11" s="6"/>
      <c r="DK11" s="6">
        <v>1</v>
      </c>
      <c r="DL11" s="7">
        <f t="shared" si="14"/>
        <v>10</v>
      </c>
      <c r="DM11" s="111">
        <f t="shared" si="15"/>
        <v>1.4992503748125937E-2</v>
      </c>
      <c r="DO11" s="23" t="s">
        <v>16</v>
      </c>
      <c r="DP11" s="6"/>
      <c r="DQ11" s="6"/>
      <c r="DR11" s="6"/>
      <c r="DS11" s="6"/>
      <c r="DT11" s="6">
        <v>1</v>
      </c>
      <c r="DU11" s="6">
        <v>1</v>
      </c>
      <c r="DV11" s="6"/>
      <c r="DW11" s="6"/>
      <c r="DX11" s="6"/>
      <c r="DY11" s="7">
        <f t="shared" si="16"/>
        <v>2</v>
      </c>
      <c r="DZ11" s="111">
        <f t="shared" si="17"/>
        <v>1.2269938650306749E-2</v>
      </c>
    </row>
    <row r="12" spans="2:130" x14ac:dyDescent="0.25">
      <c r="B12" s="1" t="s">
        <v>17</v>
      </c>
      <c r="C12" s="6"/>
      <c r="D12" s="6">
        <v>1</v>
      </c>
      <c r="E12" s="6"/>
      <c r="F12" s="6"/>
      <c r="G12" s="6"/>
      <c r="H12" s="6"/>
      <c r="I12" s="6">
        <v>5</v>
      </c>
      <c r="J12" s="6">
        <v>2</v>
      </c>
      <c r="K12" s="6"/>
      <c r="L12" s="6"/>
      <c r="M12" s="6"/>
      <c r="N12" s="7">
        <f t="shared" si="0"/>
        <v>8</v>
      </c>
      <c r="O12" s="51">
        <f t="shared" si="1"/>
        <v>1.5748031496062992E-2</v>
      </c>
      <c r="Q12" s="1" t="s">
        <v>17</v>
      </c>
      <c r="R12" s="6"/>
      <c r="S12" s="6"/>
      <c r="T12" s="6"/>
      <c r="U12" s="6"/>
      <c r="V12" s="6">
        <v>1</v>
      </c>
      <c r="W12" s="6"/>
      <c r="X12" s="6">
        <v>21</v>
      </c>
      <c r="Y12" s="6">
        <v>11</v>
      </c>
      <c r="Z12" s="6">
        <v>1</v>
      </c>
      <c r="AA12" s="6"/>
      <c r="AB12" s="6">
        <v>2</v>
      </c>
      <c r="AC12" s="82">
        <f t="shared" si="2"/>
        <v>36</v>
      </c>
      <c r="AD12" s="51">
        <f t="shared" si="3"/>
        <v>2.7252081756245269E-2</v>
      </c>
      <c r="AF12" s="1" t="s">
        <v>17</v>
      </c>
      <c r="AG12" s="6"/>
      <c r="AH12" s="6"/>
      <c r="AI12" s="6"/>
      <c r="AJ12" s="6"/>
      <c r="AK12" s="6">
        <v>2</v>
      </c>
      <c r="AL12" s="6"/>
      <c r="AM12" s="6">
        <v>15</v>
      </c>
      <c r="AN12" s="6">
        <v>9</v>
      </c>
      <c r="AO12" s="6"/>
      <c r="AP12" s="6"/>
      <c r="AQ12" s="6">
        <v>2</v>
      </c>
      <c r="AR12" s="7">
        <f t="shared" si="4"/>
        <v>28</v>
      </c>
      <c r="AS12" s="51">
        <f t="shared" si="6"/>
        <v>4.0520984081041968E-2</v>
      </c>
      <c r="AU12" s="1" t="s">
        <v>17</v>
      </c>
      <c r="AV12" s="6"/>
      <c r="AW12" s="6"/>
      <c r="AX12" s="6"/>
      <c r="AY12" s="6"/>
      <c r="AZ12" s="6">
        <v>3</v>
      </c>
      <c r="BA12" s="6"/>
      <c r="BB12" s="6">
        <v>15</v>
      </c>
      <c r="BC12" s="6">
        <v>13</v>
      </c>
      <c r="BD12" s="6"/>
      <c r="BE12" s="6"/>
      <c r="BF12" s="6"/>
      <c r="BG12" s="7">
        <f t="shared" si="5"/>
        <v>31</v>
      </c>
      <c r="BH12" s="51">
        <f t="shared" si="7"/>
        <v>7.7114427860696513E-2</v>
      </c>
      <c r="BJ12" s="1" t="s">
        <v>17</v>
      </c>
      <c r="BK12" s="6"/>
      <c r="BL12" s="6">
        <v>0</v>
      </c>
      <c r="BM12" s="6"/>
      <c r="BN12" s="6">
        <v>0</v>
      </c>
      <c r="BO12" s="6">
        <v>1</v>
      </c>
      <c r="BP12" s="6"/>
      <c r="BQ12" s="6">
        <v>12</v>
      </c>
      <c r="BR12" s="6">
        <v>9</v>
      </c>
      <c r="BS12" s="6">
        <v>0</v>
      </c>
      <c r="BT12" s="6"/>
      <c r="BU12" s="6">
        <v>1</v>
      </c>
      <c r="BV12" s="7">
        <f t="shared" si="8"/>
        <v>23</v>
      </c>
      <c r="BW12" s="51">
        <f t="shared" si="9"/>
        <v>4.6184738955823292E-2</v>
      </c>
      <c r="BY12" s="1" t="s">
        <v>17</v>
      </c>
      <c r="BZ12" s="6"/>
      <c r="CA12" s="6"/>
      <c r="CB12" s="6"/>
      <c r="CC12" s="6"/>
      <c r="CD12" s="6">
        <v>3</v>
      </c>
      <c r="CE12" s="6"/>
      <c r="CF12" s="6">
        <v>10</v>
      </c>
      <c r="CG12" s="6">
        <v>6</v>
      </c>
      <c r="CH12" s="6"/>
      <c r="CI12" s="6"/>
      <c r="CJ12" s="6">
        <v>1</v>
      </c>
      <c r="CK12" s="7">
        <f t="shared" si="10"/>
        <v>20</v>
      </c>
      <c r="CL12" s="51">
        <f t="shared" si="11"/>
        <v>3.5650623885918005E-2</v>
      </c>
      <c r="CN12" s="23" t="s">
        <v>17</v>
      </c>
      <c r="CO12" s="6"/>
      <c r="CP12" s="6">
        <v>1</v>
      </c>
      <c r="CQ12" s="6"/>
      <c r="CR12" s="6"/>
      <c r="CS12" s="6">
        <v>5</v>
      </c>
      <c r="CT12" s="6"/>
      <c r="CU12" s="6">
        <v>10</v>
      </c>
      <c r="CV12" s="6">
        <v>2</v>
      </c>
      <c r="CW12" s="6"/>
      <c r="CX12" s="6">
        <v>1</v>
      </c>
      <c r="CY12" s="6"/>
      <c r="CZ12" s="7">
        <f t="shared" si="12"/>
        <v>19</v>
      </c>
      <c r="DA12" s="111">
        <f t="shared" si="13"/>
        <v>2.1990740740740741E-2</v>
      </c>
      <c r="DC12" s="23" t="s">
        <v>17</v>
      </c>
      <c r="DD12" s="6">
        <v>1</v>
      </c>
      <c r="DE12" s="6">
        <v>6</v>
      </c>
      <c r="DF12" s="6"/>
      <c r="DG12" s="6">
        <v>10</v>
      </c>
      <c r="DH12" s="6">
        <v>7</v>
      </c>
      <c r="DI12" s="6"/>
      <c r="DJ12" s="6"/>
      <c r="DK12" s="6">
        <v>2</v>
      </c>
      <c r="DL12" s="7">
        <f t="shared" si="14"/>
        <v>26</v>
      </c>
      <c r="DM12" s="111">
        <f t="shared" si="15"/>
        <v>3.8980509745127435E-2</v>
      </c>
      <c r="DO12" s="23" t="s">
        <v>17</v>
      </c>
      <c r="DP12" s="6"/>
      <c r="DQ12" s="6"/>
      <c r="DR12" s="6"/>
      <c r="DS12" s="6"/>
      <c r="DT12" s="6">
        <v>5</v>
      </c>
      <c r="DU12" s="6">
        <v>4</v>
      </c>
      <c r="DV12" s="6"/>
      <c r="DW12" s="6"/>
      <c r="DX12" s="6"/>
      <c r="DY12" s="7">
        <f t="shared" si="16"/>
        <v>9</v>
      </c>
      <c r="DZ12" s="111">
        <f t="shared" si="17"/>
        <v>5.5214723926380369E-2</v>
      </c>
    </row>
    <row r="13" spans="2:130" x14ac:dyDescent="0.25">
      <c r="B13" s="1" t="s">
        <v>18</v>
      </c>
      <c r="C13" s="6"/>
      <c r="D13" s="6">
        <v>1</v>
      </c>
      <c r="E13" s="6"/>
      <c r="F13" s="6"/>
      <c r="G13" s="6"/>
      <c r="H13" s="6"/>
      <c r="I13" s="6">
        <v>32</v>
      </c>
      <c r="J13" s="6">
        <v>9</v>
      </c>
      <c r="K13" s="6">
        <v>1</v>
      </c>
      <c r="L13" s="6"/>
      <c r="M13" s="6">
        <v>2</v>
      </c>
      <c r="N13" s="7">
        <f t="shared" si="0"/>
        <v>45</v>
      </c>
      <c r="O13" s="51">
        <f t="shared" si="1"/>
        <v>8.8582677165354326E-2</v>
      </c>
      <c r="Q13" s="1" t="s">
        <v>18</v>
      </c>
      <c r="R13" s="6"/>
      <c r="S13" s="6"/>
      <c r="T13" s="6"/>
      <c r="U13" s="6"/>
      <c r="V13" s="6"/>
      <c r="W13" s="6"/>
      <c r="X13" s="6">
        <v>23</v>
      </c>
      <c r="Y13" s="6">
        <v>13</v>
      </c>
      <c r="Z13" s="6">
        <v>4</v>
      </c>
      <c r="AA13" s="6"/>
      <c r="AB13" s="6">
        <v>1</v>
      </c>
      <c r="AC13" s="82">
        <f t="shared" si="2"/>
        <v>41</v>
      </c>
      <c r="AD13" s="51">
        <f t="shared" si="3"/>
        <v>3.1037093111279335E-2</v>
      </c>
      <c r="AF13" s="1" t="s">
        <v>18</v>
      </c>
      <c r="AG13" s="6"/>
      <c r="AH13" s="6"/>
      <c r="AI13" s="6"/>
      <c r="AJ13" s="6"/>
      <c r="AK13" s="6"/>
      <c r="AL13" s="6"/>
      <c r="AM13" s="6">
        <v>12</v>
      </c>
      <c r="AN13" s="6">
        <v>7</v>
      </c>
      <c r="AO13" s="6"/>
      <c r="AP13" s="6"/>
      <c r="AQ13" s="6"/>
      <c r="AR13" s="7">
        <f t="shared" si="4"/>
        <v>19</v>
      </c>
      <c r="AS13" s="51">
        <f t="shared" si="6"/>
        <v>2.7496382054992764E-2</v>
      </c>
      <c r="AU13" s="1" t="s">
        <v>18</v>
      </c>
      <c r="AV13" s="6"/>
      <c r="AW13" s="6"/>
      <c r="AX13" s="6"/>
      <c r="AY13" s="6"/>
      <c r="AZ13" s="6"/>
      <c r="BA13" s="6"/>
      <c r="BB13" s="6">
        <v>3</v>
      </c>
      <c r="BC13" s="6">
        <v>4</v>
      </c>
      <c r="BD13" s="6"/>
      <c r="BE13" s="6"/>
      <c r="BF13" s="6"/>
      <c r="BG13" s="7">
        <f t="shared" si="5"/>
        <v>7</v>
      </c>
      <c r="BH13" s="51">
        <f t="shared" si="7"/>
        <v>1.7412935323383085E-2</v>
      </c>
      <c r="BJ13" s="1" t="s">
        <v>18</v>
      </c>
      <c r="BK13" s="6"/>
      <c r="BL13" s="6">
        <v>0</v>
      </c>
      <c r="BM13" s="6"/>
      <c r="BN13" s="6">
        <v>0</v>
      </c>
      <c r="BO13" s="6">
        <v>0</v>
      </c>
      <c r="BP13" s="6"/>
      <c r="BQ13" s="6">
        <v>4</v>
      </c>
      <c r="BR13" s="6">
        <v>2</v>
      </c>
      <c r="BS13" s="6">
        <v>0</v>
      </c>
      <c r="BT13" s="6"/>
      <c r="BU13" s="6">
        <v>0</v>
      </c>
      <c r="BV13" s="7">
        <f t="shared" si="8"/>
        <v>6</v>
      </c>
      <c r="BW13" s="51">
        <f t="shared" si="9"/>
        <v>1.2048192771084338E-2</v>
      </c>
      <c r="BY13" s="1" t="s">
        <v>18</v>
      </c>
      <c r="BZ13" s="6"/>
      <c r="CA13" s="6"/>
      <c r="CB13" s="6"/>
      <c r="CC13" s="6"/>
      <c r="CD13" s="6">
        <v>2</v>
      </c>
      <c r="CE13" s="6"/>
      <c r="CF13" s="6">
        <v>11</v>
      </c>
      <c r="CG13" s="6">
        <v>6</v>
      </c>
      <c r="CH13" s="6"/>
      <c r="CI13" s="6"/>
      <c r="CJ13" s="6">
        <v>2</v>
      </c>
      <c r="CK13" s="7">
        <f t="shared" si="10"/>
        <v>21</v>
      </c>
      <c r="CL13" s="51">
        <f t="shared" si="11"/>
        <v>3.7433155080213901E-2</v>
      </c>
      <c r="CN13" s="23" t="s">
        <v>18</v>
      </c>
      <c r="CO13" s="6"/>
      <c r="CP13" s="6"/>
      <c r="CQ13" s="6"/>
      <c r="CR13" s="6"/>
      <c r="CS13" s="6">
        <v>1</v>
      </c>
      <c r="CT13" s="6"/>
      <c r="CU13" s="6">
        <v>12</v>
      </c>
      <c r="CV13" s="6">
        <v>5</v>
      </c>
      <c r="CW13" s="6"/>
      <c r="CX13" s="6"/>
      <c r="CY13" s="6">
        <v>2</v>
      </c>
      <c r="CZ13" s="7">
        <f t="shared" si="12"/>
        <v>20</v>
      </c>
      <c r="DA13" s="111">
        <f t="shared" si="13"/>
        <v>2.3148148148148147E-2</v>
      </c>
      <c r="DC13" s="23" t="s">
        <v>18</v>
      </c>
      <c r="DD13" s="6">
        <v>1</v>
      </c>
      <c r="DE13" s="6">
        <v>2</v>
      </c>
      <c r="DF13" s="6"/>
      <c r="DG13" s="6">
        <v>6</v>
      </c>
      <c r="DH13" s="6">
        <v>3</v>
      </c>
      <c r="DI13" s="6"/>
      <c r="DJ13" s="6"/>
      <c r="DK13" s="6">
        <v>1</v>
      </c>
      <c r="DL13" s="7">
        <f t="shared" si="14"/>
        <v>13</v>
      </c>
      <c r="DM13" s="111">
        <f t="shared" si="15"/>
        <v>1.9490254872563718E-2</v>
      </c>
      <c r="DO13" s="23" t="s">
        <v>18</v>
      </c>
      <c r="DP13" s="6"/>
      <c r="DQ13" s="6">
        <v>1</v>
      </c>
      <c r="DR13" s="6"/>
      <c r="DS13" s="6"/>
      <c r="DT13" s="6">
        <v>4</v>
      </c>
      <c r="DU13" s="6">
        <v>2</v>
      </c>
      <c r="DV13" s="6"/>
      <c r="DW13" s="6"/>
      <c r="DX13" s="6">
        <v>1</v>
      </c>
      <c r="DY13" s="7">
        <f t="shared" si="16"/>
        <v>8</v>
      </c>
      <c r="DZ13" s="111">
        <f t="shared" si="17"/>
        <v>4.9079754601226995E-2</v>
      </c>
    </row>
    <row r="14" spans="2:130" x14ac:dyDescent="0.25">
      <c r="B14" s="1" t="s">
        <v>19</v>
      </c>
      <c r="C14" s="6">
        <v>1</v>
      </c>
      <c r="D14" s="6">
        <v>1</v>
      </c>
      <c r="E14" s="6">
        <v>1</v>
      </c>
      <c r="F14" s="6"/>
      <c r="G14" s="6">
        <v>2</v>
      </c>
      <c r="H14" s="6"/>
      <c r="I14" s="6">
        <v>26</v>
      </c>
      <c r="J14" s="6">
        <v>14</v>
      </c>
      <c r="K14" s="6">
        <v>4</v>
      </c>
      <c r="L14" s="6">
        <v>1</v>
      </c>
      <c r="M14" s="6">
        <v>4</v>
      </c>
      <c r="N14" s="7">
        <f t="shared" si="0"/>
        <v>54</v>
      </c>
      <c r="O14" s="51">
        <f t="shared" si="1"/>
        <v>0.1062992125984252</v>
      </c>
      <c r="Q14" s="1" t="s">
        <v>19</v>
      </c>
      <c r="R14" s="6"/>
      <c r="S14" s="6">
        <v>1</v>
      </c>
      <c r="T14" s="6"/>
      <c r="U14" s="6"/>
      <c r="V14" s="6">
        <v>1</v>
      </c>
      <c r="W14" s="6">
        <v>1</v>
      </c>
      <c r="X14" s="6">
        <v>70</v>
      </c>
      <c r="Y14" s="6">
        <v>46</v>
      </c>
      <c r="Z14" s="6">
        <v>1</v>
      </c>
      <c r="AA14" s="6"/>
      <c r="AB14" s="6">
        <v>4</v>
      </c>
      <c r="AC14" s="82">
        <f t="shared" si="2"/>
        <v>124</v>
      </c>
      <c r="AD14" s="51">
        <f t="shared" si="3"/>
        <v>9.3868281604844811E-2</v>
      </c>
      <c r="AF14" s="1" t="s">
        <v>19</v>
      </c>
      <c r="AG14" s="6"/>
      <c r="AH14" s="6">
        <v>2</v>
      </c>
      <c r="AI14" s="6"/>
      <c r="AJ14" s="6"/>
      <c r="AK14" s="6">
        <v>1</v>
      </c>
      <c r="AL14" s="6"/>
      <c r="AM14" s="6">
        <v>27</v>
      </c>
      <c r="AN14" s="6">
        <v>23</v>
      </c>
      <c r="AO14" s="6">
        <v>1</v>
      </c>
      <c r="AP14" s="6"/>
      <c r="AQ14" s="6">
        <v>3</v>
      </c>
      <c r="AR14" s="7">
        <f t="shared" si="4"/>
        <v>57</v>
      </c>
      <c r="AS14" s="51">
        <f t="shared" si="6"/>
        <v>8.2489146164978294E-2</v>
      </c>
      <c r="AU14" s="1" t="s">
        <v>19</v>
      </c>
      <c r="AV14" s="6"/>
      <c r="AW14" s="6">
        <v>1</v>
      </c>
      <c r="AX14" s="6"/>
      <c r="AY14" s="6"/>
      <c r="AZ14" s="6">
        <v>10</v>
      </c>
      <c r="BA14" s="6">
        <v>1</v>
      </c>
      <c r="BB14" s="6">
        <v>15</v>
      </c>
      <c r="BC14" s="6">
        <v>10</v>
      </c>
      <c r="BD14" s="6"/>
      <c r="BE14" s="6">
        <v>1</v>
      </c>
      <c r="BF14" s="6"/>
      <c r="BG14" s="7">
        <f t="shared" si="5"/>
        <v>38</v>
      </c>
      <c r="BH14" s="51">
        <f t="shared" si="7"/>
        <v>9.4527363184079602E-2</v>
      </c>
      <c r="BJ14" s="1" t="s">
        <v>19</v>
      </c>
      <c r="BK14" s="6"/>
      <c r="BL14" s="6">
        <v>1</v>
      </c>
      <c r="BM14" s="6"/>
      <c r="BN14" s="6">
        <v>0</v>
      </c>
      <c r="BO14" s="6">
        <v>4</v>
      </c>
      <c r="BP14" s="6"/>
      <c r="BQ14" s="6">
        <v>15</v>
      </c>
      <c r="BR14" s="6">
        <v>10</v>
      </c>
      <c r="BS14" s="6">
        <v>0</v>
      </c>
      <c r="BT14" s="6"/>
      <c r="BU14" s="6">
        <v>1</v>
      </c>
      <c r="BV14" s="7">
        <f t="shared" si="8"/>
        <v>31</v>
      </c>
      <c r="BW14" s="51">
        <f t="shared" si="9"/>
        <v>6.224899598393574E-2</v>
      </c>
      <c r="BY14" s="1" t="s">
        <v>19</v>
      </c>
      <c r="BZ14" s="6"/>
      <c r="CA14" s="6">
        <v>2</v>
      </c>
      <c r="CB14" s="6">
        <v>1</v>
      </c>
      <c r="CC14" s="6"/>
      <c r="CD14" s="6">
        <v>6</v>
      </c>
      <c r="CE14" s="6"/>
      <c r="CF14" s="6">
        <v>26</v>
      </c>
      <c r="CG14" s="6">
        <v>13</v>
      </c>
      <c r="CH14" s="6">
        <v>3</v>
      </c>
      <c r="CI14" s="6"/>
      <c r="CJ14" s="6">
        <v>4</v>
      </c>
      <c r="CK14" s="7">
        <f t="shared" si="10"/>
        <v>55</v>
      </c>
      <c r="CL14" s="51">
        <f t="shared" si="11"/>
        <v>9.8039215686274508E-2</v>
      </c>
      <c r="CN14" s="23" t="s">
        <v>19</v>
      </c>
      <c r="CO14" s="6"/>
      <c r="CP14" s="6"/>
      <c r="CQ14" s="6"/>
      <c r="CR14" s="6"/>
      <c r="CS14" s="6">
        <v>19</v>
      </c>
      <c r="CT14" s="6">
        <v>1</v>
      </c>
      <c r="CU14" s="6">
        <v>43</v>
      </c>
      <c r="CV14" s="6">
        <v>21</v>
      </c>
      <c r="CW14" s="6"/>
      <c r="CX14" s="6"/>
      <c r="CY14" s="6">
        <v>2</v>
      </c>
      <c r="CZ14" s="7">
        <f t="shared" si="12"/>
        <v>86</v>
      </c>
      <c r="DA14" s="111">
        <f t="shared" si="13"/>
        <v>9.9537037037037035E-2</v>
      </c>
      <c r="DC14" s="23" t="s">
        <v>19</v>
      </c>
      <c r="DD14" s="6"/>
      <c r="DE14" s="6">
        <v>12</v>
      </c>
      <c r="DF14" s="6">
        <v>1</v>
      </c>
      <c r="DG14" s="6">
        <v>30</v>
      </c>
      <c r="DH14" s="6">
        <v>17</v>
      </c>
      <c r="DI14" s="6"/>
      <c r="DJ14" s="6">
        <v>1</v>
      </c>
      <c r="DK14" s="6">
        <v>3</v>
      </c>
      <c r="DL14" s="7">
        <f t="shared" si="14"/>
        <v>64</v>
      </c>
      <c r="DM14" s="111">
        <f t="shared" si="15"/>
        <v>9.5952023988005994E-2</v>
      </c>
      <c r="DO14" s="23" t="s">
        <v>19</v>
      </c>
      <c r="DP14" s="6"/>
      <c r="DQ14" s="6"/>
      <c r="DR14" s="6"/>
      <c r="DS14" s="6"/>
      <c r="DT14" s="6">
        <v>5</v>
      </c>
      <c r="DU14" s="6">
        <v>4</v>
      </c>
      <c r="DV14" s="6"/>
      <c r="DW14" s="6"/>
      <c r="DX14" s="6"/>
      <c r="DY14" s="7">
        <f t="shared" si="16"/>
        <v>9</v>
      </c>
      <c r="DZ14" s="111">
        <f t="shared" si="17"/>
        <v>5.5214723926380369E-2</v>
      </c>
    </row>
    <row r="15" spans="2:130" x14ac:dyDescent="0.25">
      <c r="B15" s="1" t="s">
        <v>20</v>
      </c>
      <c r="C15" s="6"/>
      <c r="D15" s="6"/>
      <c r="E15" s="6"/>
      <c r="F15" s="6"/>
      <c r="G15" s="6"/>
      <c r="H15" s="6"/>
      <c r="I15" s="6">
        <v>6</v>
      </c>
      <c r="J15" s="6"/>
      <c r="K15" s="6"/>
      <c r="L15" s="6"/>
      <c r="M15" s="6">
        <v>1</v>
      </c>
      <c r="N15" s="7">
        <f t="shared" si="0"/>
        <v>7</v>
      </c>
      <c r="O15" s="51">
        <f t="shared" si="1"/>
        <v>1.3779527559055118E-2</v>
      </c>
      <c r="Q15" s="1" t="s">
        <v>20</v>
      </c>
      <c r="R15" s="6"/>
      <c r="S15" s="6"/>
      <c r="T15" s="6"/>
      <c r="U15" s="6"/>
      <c r="V15" s="6"/>
      <c r="W15" s="6">
        <v>1</v>
      </c>
      <c r="X15" s="6">
        <v>15</v>
      </c>
      <c r="Y15" s="6">
        <v>8</v>
      </c>
      <c r="Z15" s="6"/>
      <c r="AA15" s="6"/>
      <c r="AB15" s="6">
        <v>1</v>
      </c>
      <c r="AC15" s="82">
        <f t="shared" si="2"/>
        <v>25</v>
      </c>
      <c r="AD15" s="51">
        <f t="shared" si="3"/>
        <v>1.8925056775170326E-2</v>
      </c>
      <c r="AF15" s="1" t="s">
        <v>20</v>
      </c>
      <c r="AG15" s="6"/>
      <c r="AH15" s="6"/>
      <c r="AI15" s="6"/>
      <c r="AJ15" s="6"/>
      <c r="AK15" s="6">
        <v>1</v>
      </c>
      <c r="AL15" s="6"/>
      <c r="AM15" s="6">
        <v>9</v>
      </c>
      <c r="AN15" s="6">
        <v>5</v>
      </c>
      <c r="AO15" s="6"/>
      <c r="AP15" s="6"/>
      <c r="AQ15" s="6">
        <v>1</v>
      </c>
      <c r="AR15" s="7">
        <f t="shared" si="4"/>
        <v>16</v>
      </c>
      <c r="AS15" s="51">
        <f t="shared" si="6"/>
        <v>2.3154848046309694E-2</v>
      </c>
      <c r="AU15" s="1" t="s">
        <v>20</v>
      </c>
      <c r="AV15" s="6"/>
      <c r="AW15" s="6"/>
      <c r="AX15" s="6"/>
      <c r="AY15" s="6"/>
      <c r="AZ15" s="6"/>
      <c r="BA15" s="6"/>
      <c r="BB15" s="6">
        <v>3</v>
      </c>
      <c r="BC15" s="6">
        <v>4</v>
      </c>
      <c r="BD15" s="6"/>
      <c r="BE15" s="6"/>
      <c r="BF15" s="6"/>
      <c r="BG15" s="7">
        <f t="shared" si="5"/>
        <v>7</v>
      </c>
      <c r="BH15" s="51">
        <f t="shared" si="7"/>
        <v>1.7412935323383085E-2</v>
      </c>
      <c r="BJ15" s="1" t="s">
        <v>20</v>
      </c>
      <c r="BK15" s="6"/>
      <c r="BL15" s="6">
        <v>0</v>
      </c>
      <c r="BM15" s="6"/>
      <c r="BN15" s="6">
        <v>0</v>
      </c>
      <c r="BO15" s="6">
        <v>2</v>
      </c>
      <c r="BP15" s="6"/>
      <c r="BQ15" s="6">
        <v>3</v>
      </c>
      <c r="BR15" s="6">
        <v>0</v>
      </c>
      <c r="BS15" s="6">
        <v>0</v>
      </c>
      <c r="BT15" s="6"/>
      <c r="BU15" s="6">
        <v>1</v>
      </c>
      <c r="BV15" s="7">
        <f t="shared" si="8"/>
        <v>6</v>
      </c>
      <c r="BW15" s="51">
        <f t="shared" si="9"/>
        <v>1.2048192771084338E-2</v>
      </c>
      <c r="BY15" s="1" t="s">
        <v>20</v>
      </c>
      <c r="BZ15" s="6"/>
      <c r="CA15" s="6"/>
      <c r="CB15" s="6"/>
      <c r="CC15" s="6"/>
      <c r="CD15" s="6">
        <v>2</v>
      </c>
      <c r="CE15" s="6"/>
      <c r="CF15" s="6">
        <v>1</v>
      </c>
      <c r="CG15" s="6">
        <v>2</v>
      </c>
      <c r="CH15" s="6"/>
      <c r="CI15" s="6"/>
      <c r="CJ15" s="6">
        <v>1</v>
      </c>
      <c r="CK15" s="7">
        <f t="shared" si="10"/>
        <v>6</v>
      </c>
      <c r="CL15" s="51">
        <f t="shared" si="11"/>
        <v>1.06951871657754E-2</v>
      </c>
      <c r="CN15" s="23" t="s">
        <v>20</v>
      </c>
      <c r="CO15" s="6"/>
      <c r="CP15" s="6"/>
      <c r="CQ15" s="6"/>
      <c r="CR15" s="6"/>
      <c r="CS15" s="6">
        <v>3</v>
      </c>
      <c r="CT15" s="6"/>
      <c r="CU15" s="6">
        <v>3</v>
      </c>
      <c r="CV15" s="6">
        <v>1</v>
      </c>
      <c r="CW15" s="6"/>
      <c r="CX15" s="6"/>
      <c r="CY15" s="6"/>
      <c r="CZ15" s="7">
        <f t="shared" si="12"/>
        <v>7</v>
      </c>
      <c r="DA15" s="111">
        <f t="shared" si="13"/>
        <v>8.1018518518518514E-3</v>
      </c>
      <c r="DC15" s="23" t="s">
        <v>20</v>
      </c>
      <c r="DD15" s="6"/>
      <c r="DE15" s="6">
        <v>1</v>
      </c>
      <c r="DF15" s="6"/>
      <c r="DG15" s="6">
        <v>5</v>
      </c>
      <c r="DH15" s="6">
        <v>1</v>
      </c>
      <c r="DI15" s="6"/>
      <c r="DJ15" s="6"/>
      <c r="DK15" s="6">
        <v>3</v>
      </c>
      <c r="DL15" s="7">
        <f t="shared" si="14"/>
        <v>10</v>
      </c>
      <c r="DM15" s="111">
        <f t="shared" si="15"/>
        <v>1.4992503748125937E-2</v>
      </c>
      <c r="DO15" s="23" t="s">
        <v>20</v>
      </c>
      <c r="DP15" s="6"/>
      <c r="DQ15" s="6"/>
      <c r="DR15" s="6"/>
      <c r="DS15" s="6"/>
      <c r="DT15" s="6">
        <v>1</v>
      </c>
      <c r="DU15" s="6"/>
      <c r="DV15" s="6"/>
      <c r="DW15" s="6"/>
      <c r="DX15" s="6"/>
      <c r="DY15" s="7">
        <f t="shared" si="16"/>
        <v>1</v>
      </c>
      <c r="DZ15" s="111">
        <f t="shared" si="17"/>
        <v>6.1349693251533744E-3</v>
      </c>
    </row>
    <row r="16" spans="2:130" x14ac:dyDescent="0.25">
      <c r="B16" s="1" t="s">
        <v>21</v>
      </c>
      <c r="C16" s="6"/>
      <c r="D16" s="6"/>
      <c r="E16" s="6"/>
      <c r="F16" s="6"/>
      <c r="G16" s="6"/>
      <c r="H16" s="6"/>
      <c r="I16" s="6">
        <v>3</v>
      </c>
      <c r="J16" s="6">
        <v>1</v>
      </c>
      <c r="K16" s="6"/>
      <c r="L16" s="6"/>
      <c r="M16" s="6"/>
      <c r="N16" s="7">
        <f t="shared" si="0"/>
        <v>4</v>
      </c>
      <c r="O16" s="51">
        <f t="shared" si="1"/>
        <v>7.874015748031496E-3</v>
      </c>
      <c r="Q16" s="1" t="s">
        <v>21</v>
      </c>
      <c r="R16" s="6">
        <v>1</v>
      </c>
      <c r="S16" s="6"/>
      <c r="T16" s="6"/>
      <c r="U16" s="6"/>
      <c r="V16" s="6">
        <v>1</v>
      </c>
      <c r="W16" s="6"/>
      <c r="X16" s="6">
        <v>85</v>
      </c>
      <c r="Y16" s="6">
        <v>41</v>
      </c>
      <c r="Z16" s="6">
        <v>2</v>
      </c>
      <c r="AA16" s="6"/>
      <c r="AB16" s="6">
        <v>1</v>
      </c>
      <c r="AC16" s="82">
        <f t="shared" si="2"/>
        <v>131</v>
      </c>
      <c r="AD16" s="51">
        <f t="shared" si="3"/>
        <v>9.9167297501892501E-2</v>
      </c>
      <c r="AF16" s="1" t="s">
        <v>21</v>
      </c>
      <c r="AG16" s="6"/>
      <c r="AH16" s="6"/>
      <c r="AI16" s="6"/>
      <c r="AJ16" s="6"/>
      <c r="AK16" s="6">
        <v>1</v>
      </c>
      <c r="AL16" s="6"/>
      <c r="AM16" s="6">
        <v>4</v>
      </c>
      <c r="AN16" s="6">
        <v>1</v>
      </c>
      <c r="AO16" s="6"/>
      <c r="AP16" s="6"/>
      <c r="AQ16" s="6">
        <v>1</v>
      </c>
      <c r="AR16" s="7">
        <f t="shared" si="4"/>
        <v>7</v>
      </c>
      <c r="AS16" s="51">
        <f t="shared" si="6"/>
        <v>1.0130246020260492E-2</v>
      </c>
      <c r="AU16" s="1" t="s">
        <v>21</v>
      </c>
      <c r="AV16" s="6"/>
      <c r="AW16" s="6">
        <v>1</v>
      </c>
      <c r="AX16" s="6"/>
      <c r="AY16" s="6"/>
      <c r="AZ16" s="6"/>
      <c r="BA16" s="6"/>
      <c r="BB16" s="6">
        <v>2</v>
      </c>
      <c r="BC16" s="6">
        <v>2</v>
      </c>
      <c r="BD16" s="6"/>
      <c r="BE16" s="6"/>
      <c r="BF16" s="6"/>
      <c r="BG16" s="7">
        <f t="shared" si="5"/>
        <v>5</v>
      </c>
      <c r="BH16" s="51">
        <f t="shared" si="7"/>
        <v>1.2437810945273632E-2</v>
      </c>
      <c r="BJ16" s="1" t="s">
        <v>21</v>
      </c>
      <c r="BK16" s="6"/>
      <c r="BL16" s="6">
        <v>0</v>
      </c>
      <c r="BM16" s="6"/>
      <c r="BN16" s="6">
        <v>0</v>
      </c>
      <c r="BO16" s="6">
        <v>0</v>
      </c>
      <c r="BP16" s="6"/>
      <c r="BQ16" s="6">
        <v>7</v>
      </c>
      <c r="BR16" s="6">
        <v>4</v>
      </c>
      <c r="BS16" s="6">
        <v>0</v>
      </c>
      <c r="BT16" s="6"/>
      <c r="BU16" s="6">
        <v>1</v>
      </c>
      <c r="BV16" s="7">
        <f t="shared" si="8"/>
        <v>12</v>
      </c>
      <c r="BW16" s="51">
        <f t="shared" si="9"/>
        <v>2.4096385542168676E-2</v>
      </c>
      <c r="BY16" s="1" t="s">
        <v>21</v>
      </c>
      <c r="BZ16" s="6"/>
      <c r="CA16" s="6"/>
      <c r="CB16" s="6"/>
      <c r="CC16" s="6"/>
      <c r="CD16" s="6">
        <v>2</v>
      </c>
      <c r="CE16" s="6"/>
      <c r="CF16" s="6">
        <v>2</v>
      </c>
      <c r="CG16" s="6">
        <v>1</v>
      </c>
      <c r="CH16" s="6"/>
      <c r="CI16" s="6"/>
      <c r="CJ16" s="6"/>
      <c r="CK16" s="7">
        <f t="shared" si="10"/>
        <v>5</v>
      </c>
      <c r="CL16" s="51">
        <f t="shared" si="11"/>
        <v>8.9126559714795012E-3</v>
      </c>
      <c r="CN16" s="23" t="s">
        <v>21</v>
      </c>
      <c r="CO16" s="6"/>
      <c r="CP16" s="6"/>
      <c r="CQ16" s="6"/>
      <c r="CR16" s="6"/>
      <c r="CS16" s="6">
        <v>6</v>
      </c>
      <c r="CT16" s="6">
        <v>3</v>
      </c>
      <c r="CU16" s="6">
        <v>5</v>
      </c>
      <c r="CV16" s="6">
        <v>1</v>
      </c>
      <c r="CW16" s="6"/>
      <c r="CX16" s="6"/>
      <c r="CY16" s="6">
        <v>1</v>
      </c>
      <c r="CZ16" s="7">
        <f t="shared" si="12"/>
        <v>16</v>
      </c>
      <c r="DA16" s="111">
        <f t="shared" si="13"/>
        <v>1.8518518518518517E-2</v>
      </c>
      <c r="DC16" s="23" t="s">
        <v>21</v>
      </c>
      <c r="DD16" s="6"/>
      <c r="DE16" s="6">
        <v>8</v>
      </c>
      <c r="DF16" s="6"/>
      <c r="DG16" s="6">
        <v>3</v>
      </c>
      <c r="DH16" s="6">
        <v>2</v>
      </c>
      <c r="DI16" s="6"/>
      <c r="DJ16" s="6"/>
      <c r="DK16" s="6">
        <v>1</v>
      </c>
      <c r="DL16" s="7">
        <f t="shared" si="14"/>
        <v>14</v>
      </c>
      <c r="DM16" s="111">
        <f t="shared" si="15"/>
        <v>2.0989505247376312E-2</v>
      </c>
      <c r="DO16" s="23" t="s">
        <v>21</v>
      </c>
      <c r="DP16" s="6"/>
      <c r="DQ16" s="6"/>
      <c r="DR16" s="6"/>
      <c r="DS16" s="6"/>
      <c r="DT16" s="6"/>
      <c r="DU16" s="6"/>
      <c r="DV16" s="6"/>
      <c r="DW16" s="6"/>
      <c r="DX16" s="6"/>
      <c r="DY16" s="7">
        <f t="shared" si="16"/>
        <v>0</v>
      </c>
      <c r="DZ16" s="111">
        <f t="shared" si="17"/>
        <v>0</v>
      </c>
    </row>
    <row r="17" spans="2:130" x14ac:dyDescent="0.25">
      <c r="B17" s="1" t="s">
        <v>22</v>
      </c>
      <c r="C17" s="6"/>
      <c r="D17" s="6"/>
      <c r="E17" s="6"/>
      <c r="F17" s="6"/>
      <c r="G17" s="6"/>
      <c r="H17" s="6"/>
      <c r="I17" s="6">
        <v>14</v>
      </c>
      <c r="J17" s="6">
        <v>2</v>
      </c>
      <c r="K17" s="6"/>
      <c r="L17" s="6"/>
      <c r="M17" s="6">
        <v>1</v>
      </c>
      <c r="N17" s="7">
        <f t="shared" si="0"/>
        <v>17</v>
      </c>
      <c r="O17" s="51">
        <f t="shared" si="1"/>
        <v>3.3464566929133861E-2</v>
      </c>
      <c r="Q17" s="1" t="s">
        <v>22</v>
      </c>
      <c r="R17" s="6"/>
      <c r="S17" s="6"/>
      <c r="T17" s="6"/>
      <c r="U17" s="6"/>
      <c r="V17" s="6"/>
      <c r="W17" s="6"/>
      <c r="X17" s="6">
        <v>21</v>
      </c>
      <c r="Y17" s="6">
        <v>14</v>
      </c>
      <c r="Z17" s="6">
        <v>1</v>
      </c>
      <c r="AA17" s="6"/>
      <c r="AB17" s="6">
        <v>2</v>
      </c>
      <c r="AC17" s="82">
        <f t="shared" si="2"/>
        <v>38</v>
      </c>
      <c r="AD17" s="51">
        <f t="shared" si="3"/>
        <v>2.8766086298258896E-2</v>
      </c>
      <c r="AF17" s="1" t="s">
        <v>22</v>
      </c>
      <c r="AG17" s="6"/>
      <c r="AH17" s="6"/>
      <c r="AI17" s="19"/>
      <c r="AJ17" s="19"/>
      <c r="AK17" s="6"/>
      <c r="AL17" s="19"/>
      <c r="AM17" s="6">
        <v>8</v>
      </c>
      <c r="AN17" s="6">
        <v>6</v>
      </c>
      <c r="AO17" s="6"/>
      <c r="AP17" s="19"/>
      <c r="AQ17" s="19"/>
      <c r="AR17" s="7">
        <f t="shared" si="4"/>
        <v>14</v>
      </c>
      <c r="AS17" s="51">
        <f t="shared" si="6"/>
        <v>2.0260492040520984E-2</v>
      </c>
      <c r="AU17" s="1" t="s">
        <v>22</v>
      </c>
      <c r="AV17" s="6"/>
      <c r="AW17" s="6"/>
      <c r="AX17" s="6"/>
      <c r="AY17" s="6"/>
      <c r="AZ17" s="6"/>
      <c r="BA17" s="6"/>
      <c r="BB17" s="19">
        <v>3</v>
      </c>
      <c r="BC17" s="6">
        <v>3</v>
      </c>
      <c r="BD17" s="6"/>
      <c r="BE17" s="6"/>
      <c r="BF17" s="6"/>
      <c r="BG17" s="7">
        <f t="shared" si="5"/>
        <v>6</v>
      </c>
      <c r="BH17" s="51">
        <f t="shared" si="7"/>
        <v>1.4925373134328358E-2</v>
      </c>
      <c r="BJ17" s="1" t="s">
        <v>22</v>
      </c>
      <c r="BK17" s="6"/>
      <c r="BL17" s="6">
        <v>1</v>
      </c>
      <c r="BM17" s="6"/>
      <c r="BN17" s="6">
        <v>0</v>
      </c>
      <c r="BO17" s="6">
        <v>0</v>
      </c>
      <c r="BP17" s="6"/>
      <c r="BQ17" s="6">
        <v>4</v>
      </c>
      <c r="BR17" s="6">
        <v>4</v>
      </c>
      <c r="BS17" s="6">
        <v>1</v>
      </c>
      <c r="BT17" s="6"/>
      <c r="BU17" s="6">
        <v>0</v>
      </c>
      <c r="BV17" s="7">
        <f t="shared" si="8"/>
        <v>10</v>
      </c>
      <c r="BW17" s="51">
        <f t="shared" si="9"/>
        <v>2.0080321285140562E-2</v>
      </c>
      <c r="BY17" s="1" t="s">
        <v>22</v>
      </c>
      <c r="BZ17" s="6"/>
      <c r="CA17" s="6">
        <v>1</v>
      </c>
      <c r="CB17" s="6"/>
      <c r="CC17" s="6"/>
      <c r="CD17" s="6">
        <v>2</v>
      </c>
      <c r="CE17" s="6"/>
      <c r="CF17" s="6">
        <v>6</v>
      </c>
      <c r="CG17" s="6">
        <v>5</v>
      </c>
      <c r="CH17" s="6"/>
      <c r="CI17" s="6"/>
      <c r="CJ17" s="6">
        <v>1</v>
      </c>
      <c r="CK17" s="7">
        <f t="shared" si="10"/>
        <v>15</v>
      </c>
      <c r="CL17" s="51">
        <f t="shared" si="11"/>
        <v>2.6737967914438502E-2</v>
      </c>
      <c r="CN17" s="23" t="s">
        <v>22</v>
      </c>
      <c r="CO17" s="6"/>
      <c r="CP17" s="6"/>
      <c r="CQ17" s="6"/>
      <c r="CR17" s="6"/>
      <c r="CS17" s="6">
        <v>10</v>
      </c>
      <c r="CT17" s="6"/>
      <c r="CU17" s="6">
        <v>13</v>
      </c>
      <c r="CV17" s="6">
        <v>4</v>
      </c>
      <c r="CW17" s="6"/>
      <c r="CX17" s="6"/>
      <c r="CY17" s="6">
        <v>1</v>
      </c>
      <c r="CZ17" s="7">
        <f t="shared" si="12"/>
        <v>28</v>
      </c>
      <c r="DA17" s="111">
        <f t="shared" si="13"/>
        <v>3.2407407407407406E-2</v>
      </c>
      <c r="DC17" s="23" t="s">
        <v>22</v>
      </c>
      <c r="DD17" s="6"/>
      <c r="DE17" s="6">
        <v>8</v>
      </c>
      <c r="DF17" s="6"/>
      <c r="DG17" s="6">
        <v>7</v>
      </c>
      <c r="DH17" s="6">
        <v>3</v>
      </c>
      <c r="DI17" s="6">
        <v>1</v>
      </c>
      <c r="DJ17" s="6"/>
      <c r="DK17" s="6">
        <v>1</v>
      </c>
      <c r="DL17" s="7">
        <f t="shared" si="14"/>
        <v>20</v>
      </c>
      <c r="DM17" s="111">
        <f t="shared" si="15"/>
        <v>2.9985007496251874E-2</v>
      </c>
      <c r="DO17" s="23" t="s">
        <v>22</v>
      </c>
      <c r="DP17" s="6"/>
      <c r="DQ17" s="6"/>
      <c r="DR17" s="6"/>
      <c r="DS17" s="6"/>
      <c r="DT17" s="6">
        <v>3</v>
      </c>
      <c r="DU17" s="6"/>
      <c r="DV17" s="6"/>
      <c r="DW17" s="6"/>
      <c r="DX17" s="6"/>
      <c r="DY17" s="7">
        <f t="shared" si="16"/>
        <v>3</v>
      </c>
      <c r="DZ17" s="111">
        <f t="shared" si="17"/>
        <v>1.8404907975460124E-2</v>
      </c>
    </row>
    <row r="18" spans="2:130" x14ac:dyDescent="0.25">
      <c r="B18" s="1" t="s">
        <v>23</v>
      </c>
      <c r="C18" s="6"/>
      <c r="D18" s="6"/>
      <c r="E18" s="6"/>
      <c r="F18" s="6"/>
      <c r="G18" s="6">
        <v>1</v>
      </c>
      <c r="H18" s="6"/>
      <c r="I18" s="6">
        <v>11</v>
      </c>
      <c r="J18" s="6">
        <v>1</v>
      </c>
      <c r="K18" s="6"/>
      <c r="L18" s="6"/>
      <c r="M18" s="6"/>
      <c r="N18" s="7">
        <f t="shared" si="0"/>
        <v>13</v>
      </c>
      <c r="O18" s="51">
        <f t="shared" si="1"/>
        <v>2.5590551181102362E-2</v>
      </c>
      <c r="Q18" s="1" t="s">
        <v>23</v>
      </c>
      <c r="R18" s="6"/>
      <c r="S18" s="6"/>
      <c r="T18" s="6"/>
      <c r="U18" s="6"/>
      <c r="V18" s="6"/>
      <c r="W18" s="6"/>
      <c r="X18" s="6">
        <v>21</v>
      </c>
      <c r="Y18" s="6">
        <v>9</v>
      </c>
      <c r="Z18" s="6"/>
      <c r="AA18" s="6"/>
      <c r="AB18" s="6">
        <v>2</v>
      </c>
      <c r="AC18" s="82">
        <f t="shared" si="2"/>
        <v>32</v>
      </c>
      <c r="AD18" s="51">
        <f t="shared" si="3"/>
        <v>2.4224072672218017E-2</v>
      </c>
      <c r="AF18" s="1" t="s">
        <v>23</v>
      </c>
      <c r="AG18" s="6"/>
      <c r="AH18" s="6"/>
      <c r="AI18" s="6"/>
      <c r="AJ18" s="6"/>
      <c r="AK18" s="6">
        <v>2</v>
      </c>
      <c r="AL18" s="6">
        <v>1</v>
      </c>
      <c r="AM18" s="6">
        <v>14</v>
      </c>
      <c r="AN18" s="6">
        <v>15</v>
      </c>
      <c r="AO18" s="6"/>
      <c r="AP18" s="6"/>
      <c r="AQ18" s="6">
        <v>1</v>
      </c>
      <c r="AR18" s="7">
        <f t="shared" si="4"/>
        <v>33</v>
      </c>
      <c r="AS18" s="51">
        <f t="shared" si="6"/>
        <v>4.7756874095513747E-2</v>
      </c>
      <c r="AU18" s="1" t="s">
        <v>23</v>
      </c>
      <c r="AV18" s="6"/>
      <c r="AW18" s="6"/>
      <c r="AX18" s="6"/>
      <c r="AY18" s="6"/>
      <c r="AZ18" s="6">
        <v>2</v>
      </c>
      <c r="BA18" s="6"/>
      <c r="BB18" s="6">
        <v>2</v>
      </c>
      <c r="BC18" s="6">
        <v>4</v>
      </c>
      <c r="BD18" s="6"/>
      <c r="BE18" s="6"/>
      <c r="BF18" s="6"/>
      <c r="BG18" s="7">
        <f t="shared" si="5"/>
        <v>8</v>
      </c>
      <c r="BH18" s="51">
        <f t="shared" si="7"/>
        <v>1.9900497512437811E-2</v>
      </c>
      <c r="BJ18" s="1" t="s">
        <v>23</v>
      </c>
      <c r="BK18" s="6"/>
      <c r="BL18" s="6">
        <v>0</v>
      </c>
      <c r="BM18" s="6"/>
      <c r="BN18" s="6">
        <v>0</v>
      </c>
      <c r="BO18" s="6">
        <v>0</v>
      </c>
      <c r="BP18" s="6"/>
      <c r="BQ18" s="6">
        <v>12</v>
      </c>
      <c r="BR18" s="6">
        <v>7</v>
      </c>
      <c r="BS18" s="6">
        <v>0</v>
      </c>
      <c r="BT18" s="6"/>
      <c r="BU18" s="6">
        <v>3</v>
      </c>
      <c r="BV18" s="7">
        <f t="shared" si="8"/>
        <v>22</v>
      </c>
      <c r="BW18" s="51">
        <f t="shared" si="9"/>
        <v>4.4176706827309238E-2</v>
      </c>
      <c r="BY18" s="1" t="s">
        <v>23</v>
      </c>
      <c r="BZ18" s="6"/>
      <c r="CA18" s="6"/>
      <c r="CB18" s="6"/>
      <c r="CC18" s="6"/>
      <c r="CD18" s="6">
        <v>2</v>
      </c>
      <c r="CE18" s="6"/>
      <c r="CF18" s="6">
        <v>10</v>
      </c>
      <c r="CG18" s="6">
        <v>7</v>
      </c>
      <c r="CH18" s="6"/>
      <c r="CI18" s="6"/>
      <c r="CJ18" s="6">
        <v>2</v>
      </c>
      <c r="CK18" s="7">
        <f t="shared" si="10"/>
        <v>21</v>
      </c>
      <c r="CL18" s="51">
        <f t="shared" si="11"/>
        <v>3.7433155080213901E-2</v>
      </c>
      <c r="CN18" s="23" t="s">
        <v>23</v>
      </c>
      <c r="CO18" s="6"/>
      <c r="CP18" s="6"/>
      <c r="CQ18" s="6"/>
      <c r="CR18" s="6"/>
      <c r="CS18" s="6">
        <v>8</v>
      </c>
      <c r="CT18" s="6"/>
      <c r="CU18" s="6">
        <v>15</v>
      </c>
      <c r="CV18" s="6">
        <v>6</v>
      </c>
      <c r="CW18" s="6"/>
      <c r="CX18" s="6"/>
      <c r="CY18" s="6"/>
      <c r="CZ18" s="7">
        <f t="shared" si="12"/>
        <v>29</v>
      </c>
      <c r="DA18" s="111">
        <f t="shared" si="13"/>
        <v>3.3564814814814818E-2</v>
      </c>
      <c r="DC18" s="23" t="s">
        <v>23</v>
      </c>
      <c r="DD18" s="6"/>
      <c r="DE18" s="6">
        <v>4</v>
      </c>
      <c r="DF18" s="6"/>
      <c r="DG18" s="6">
        <v>9</v>
      </c>
      <c r="DH18" s="6">
        <v>5</v>
      </c>
      <c r="DI18" s="6"/>
      <c r="DJ18" s="6"/>
      <c r="DK18" s="6">
        <v>1</v>
      </c>
      <c r="DL18" s="7">
        <f t="shared" si="14"/>
        <v>19</v>
      </c>
      <c r="DM18" s="111">
        <f t="shared" si="15"/>
        <v>2.8485757121439279E-2</v>
      </c>
      <c r="DO18" s="23" t="s">
        <v>23</v>
      </c>
      <c r="DP18" s="6"/>
      <c r="DQ18" s="6"/>
      <c r="DR18" s="6"/>
      <c r="DS18" s="6"/>
      <c r="DT18" s="6">
        <v>2</v>
      </c>
      <c r="DU18" s="6">
        <v>2</v>
      </c>
      <c r="DV18" s="6"/>
      <c r="DW18" s="6"/>
      <c r="DX18" s="6"/>
      <c r="DY18" s="7">
        <f t="shared" si="16"/>
        <v>4</v>
      </c>
      <c r="DZ18" s="111">
        <f t="shared" si="17"/>
        <v>2.4539877300613498E-2</v>
      </c>
    </row>
    <row r="19" spans="2:130" x14ac:dyDescent="0.25">
      <c r="B19" s="1" t="s">
        <v>24</v>
      </c>
      <c r="C19" s="6"/>
      <c r="D19" s="6"/>
      <c r="E19" s="6"/>
      <c r="F19" s="6"/>
      <c r="G19" s="6"/>
      <c r="H19" s="6"/>
      <c r="I19" s="6">
        <v>18</v>
      </c>
      <c r="J19" s="6">
        <v>3</v>
      </c>
      <c r="K19" s="6">
        <v>2</v>
      </c>
      <c r="L19" s="6"/>
      <c r="M19" s="6">
        <v>2</v>
      </c>
      <c r="N19" s="7">
        <f t="shared" si="0"/>
        <v>25</v>
      </c>
      <c r="O19" s="51">
        <f t="shared" si="1"/>
        <v>4.9212598425196853E-2</v>
      </c>
      <c r="Q19" s="1" t="s">
        <v>24</v>
      </c>
      <c r="R19" s="6"/>
      <c r="S19" s="6"/>
      <c r="T19" s="6"/>
      <c r="U19" s="6"/>
      <c r="V19" s="6">
        <v>2</v>
      </c>
      <c r="W19" s="6"/>
      <c r="X19" s="6">
        <v>32</v>
      </c>
      <c r="Y19" s="6">
        <v>18</v>
      </c>
      <c r="Z19" s="6"/>
      <c r="AA19" s="6"/>
      <c r="AB19" s="6">
        <v>1</v>
      </c>
      <c r="AC19" s="82">
        <f t="shared" si="2"/>
        <v>53</v>
      </c>
      <c r="AD19" s="51">
        <f t="shared" si="3"/>
        <v>4.0121120363361087E-2</v>
      </c>
      <c r="AF19" s="1" t="s">
        <v>24</v>
      </c>
      <c r="AG19" s="6"/>
      <c r="AH19" s="6">
        <v>1</v>
      </c>
      <c r="AI19" s="6"/>
      <c r="AJ19" s="6"/>
      <c r="AK19" s="6">
        <v>1</v>
      </c>
      <c r="AL19" s="6"/>
      <c r="AM19" s="6">
        <v>8</v>
      </c>
      <c r="AN19" s="6">
        <v>3</v>
      </c>
      <c r="AO19" s="6"/>
      <c r="AP19" s="6"/>
      <c r="AQ19" s="6"/>
      <c r="AR19" s="7">
        <f t="shared" si="4"/>
        <v>13</v>
      </c>
      <c r="AS19" s="51">
        <f t="shared" si="6"/>
        <v>1.8813314037626629E-2</v>
      </c>
      <c r="AU19" s="1" t="s">
        <v>24</v>
      </c>
      <c r="AV19" s="6"/>
      <c r="AW19" s="6"/>
      <c r="AX19" s="6"/>
      <c r="AY19" s="6"/>
      <c r="AZ19" s="6">
        <v>1</v>
      </c>
      <c r="BA19" s="6"/>
      <c r="BB19" s="6">
        <v>5</v>
      </c>
      <c r="BC19" s="6">
        <v>4</v>
      </c>
      <c r="BD19" s="6"/>
      <c r="BE19" s="6"/>
      <c r="BF19" s="6"/>
      <c r="BG19" s="7">
        <f t="shared" si="5"/>
        <v>10</v>
      </c>
      <c r="BH19" s="51">
        <f t="shared" si="7"/>
        <v>2.4875621890547265E-2</v>
      </c>
      <c r="BJ19" s="1" t="s">
        <v>24</v>
      </c>
      <c r="BK19" s="6"/>
      <c r="BL19" s="6">
        <v>0</v>
      </c>
      <c r="BM19" s="6"/>
      <c r="BN19" s="6">
        <v>0</v>
      </c>
      <c r="BO19" s="6">
        <v>1</v>
      </c>
      <c r="BP19" s="6"/>
      <c r="BQ19" s="6">
        <v>6</v>
      </c>
      <c r="BR19" s="6">
        <v>4</v>
      </c>
      <c r="BS19" s="6">
        <v>1</v>
      </c>
      <c r="BT19" s="6"/>
      <c r="BU19" s="6">
        <v>1</v>
      </c>
      <c r="BV19" s="7">
        <f t="shared" si="8"/>
        <v>13</v>
      </c>
      <c r="BW19" s="51">
        <f t="shared" si="9"/>
        <v>2.6104417670682729E-2</v>
      </c>
      <c r="BY19" s="1" t="s">
        <v>24</v>
      </c>
      <c r="BZ19" s="6"/>
      <c r="CA19" s="6"/>
      <c r="CB19" s="6"/>
      <c r="CC19" s="6"/>
      <c r="CD19" s="6">
        <v>3</v>
      </c>
      <c r="CE19" s="6"/>
      <c r="CF19" s="6">
        <v>19</v>
      </c>
      <c r="CG19" s="6">
        <v>6</v>
      </c>
      <c r="CH19" s="6">
        <v>2</v>
      </c>
      <c r="CI19" s="6"/>
      <c r="CJ19" s="6">
        <v>1</v>
      </c>
      <c r="CK19" s="7">
        <f t="shared" si="10"/>
        <v>31</v>
      </c>
      <c r="CL19" s="51">
        <f t="shared" si="11"/>
        <v>5.5258467023172907E-2</v>
      </c>
      <c r="CN19" s="23" t="s">
        <v>24</v>
      </c>
      <c r="CO19" s="6"/>
      <c r="CP19" s="6">
        <v>2</v>
      </c>
      <c r="CQ19" s="6"/>
      <c r="CR19" s="6"/>
      <c r="CS19" s="6">
        <v>12</v>
      </c>
      <c r="CT19" s="6"/>
      <c r="CU19" s="6">
        <v>19</v>
      </c>
      <c r="CV19" s="6">
        <v>4</v>
      </c>
      <c r="CW19" s="6"/>
      <c r="CX19" s="6">
        <v>1</v>
      </c>
      <c r="CY19" s="6">
        <v>2</v>
      </c>
      <c r="CZ19" s="7">
        <f t="shared" si="12"/>
        <v>40</v>
      </c>
      <c r="DA19" s="111">
        <f t="shared" si="13"/>
        <v>4.6296296296296294E-2</v>
      </c>
      <c r="DC19" s="23" t="s">
        <v>24</v>
      </c>
      <c r="DD19" s="6"/>
      <c r="DE19" s="6">
        <v>8</v>
      </c>
      <c r="DF19" s="6"/>
      <c r="DG19" s="6">
        <v>11</v>
      </c>
      <c r="DH19" s="6">
        <v>3</v>
      </c>
      <c r="DI19" s="6"/>
      <c r="DJ19" s="6"/>
      <c r="DK19" s="6">
        <v>3</v>
      </c>
      <c r="DL19" s="7">
        <f t="shared" si="14"/>
        <v>25</v>
      </c>
      <c r="DM19" s="111">
        <f t="shared" si="15"/>
        <v>3.7481259370314844E-2</v>
      </c>
      <c r="DO19" s="23" t="s">
        <v>24</v>
      </c>
      <c r="DP19" s="6"/>
      <c r="DQ19" s="6"/>
      <c r="DR19" s="6"/>
      <c r="DS19" s="6"/>
      <c r="DT19" s="6">
        <v>8</v>
      </c>
      <c r="DU19" s="6">
        <v>5</v>
      </c>
      <c r="DV19" s="6"/>
      <c r="DW19" s="6"/>
      <c r="DX19" s="6">
        <v>1</v>
      </c>
      <c r="DY19" s="7">
        <f t="shared" si="16"/>
        <v>14</v>
      </c>
      <c r="DZ19" s="111">
        <f t="shared" si="17"/>
        <v>8.5889570552147243E-2</v>
      </c>
    </row>
    <row r="20" spans="2:130" x14ac:dyDescent="0.25">
      <c r="B20" s="1" t="s">
        <v>25</v>
      </c>
      <c r="C20" s="6"/>
      <c r="D20" s="6"/>
      <c r="E20" s="6"/>
      <c r="F20" s="6"/>
      <c r="G20" s="6"/>
      <c r="H20" s="6"/>
      <c r="I20" s="6">
        <v>13</v>
      </c>
      <c r="J20" s="6">
        <v>3</v>
      </c>
      <c r="K20" s="6"/>
      <c r="L20" s="6"/>
      <c r="M20" s="6">
        <v>2</v>
      </c>
      <c r="N20" s="7">
        <f t="shared" si="0"/>
        <v>18</v>
      </c>
      <c r="O20" s="51">
        <f t="shared" si="1"/>
        <v>3.5433070866141732E-2</v>
      </c>
      <c r="Q20" s="1" t="s">
        <v>25</v>
      </c>
      <c r="R20" s="6"/>
      <c r="S20" s="6"/>
      <c r="T20" s="6"/>
      <c r="U20" s="6"/>
      <c r="V20" s="6"/>
      <c r="W20" s="6"/>
      <c r="X20" s="6">
        <v>11</v>
      </c>
      <c r="Y20" s="6">
        <v>11</v>
      </c>
      <c r="Z20" s="6">
        <v>1</v>
      </c>
      <c r="AA20" s="6"/>
      <c r="AB20" s="6">
        <v>1</v>
      </c>
      <c r="AC20" s="82">
        <f t="shared" si="2"/>
        <v>24</v>
      </c>
      <c r="AD20" s="51">
        <f t="shared" si="3"/>
        <v>1.8168054504163512E-2</v>
      </c>
      <c r="AF20" s="1" t="s">
        <v>25</v>
      </c>
      <c r="AG20" s="6"/>
      <c r="AH20" s="6"/>
      <c r="AI20" s="6"/>
      <c r="AJ20" s="6"/>
      <c r="AK20" s="6">
        <v>1</v>
      </c>
      <c r="AL20" s="6"/>
      <c r="AM20" s="6">
        <v>13</v>
      </c>
      <c r="AN20" s="6">
        <v>9</v>
      </c>
      <c r="AO20" s="6">
        <v>1</v>
      </c>
      <c r="AP20" s="6"/>
      <c r="AQ20" s="6">
        <v>1</v>
      </c>
      <c r="AR20" s="7">
        <f t="shared" si="4"/>
        <v>25</v>
      </c>
      <c r="AS20" s="51">
        <f t="shared" si="6"/>
        <v>3.6179450072358899E-2</v>
      </c>
      <c r="AU20" s="1" t="s">
        <v>25</v>
      </c>
      <c r="AV20" s="6"/>
      <c r="AW20" s="6"/>
      <c r="AX20" s="6"/>
      <c r="AY20" s="6"/>
      <c r="AZ20" s="6">
        <v>1</v>
      </c>
      <c r="BA20" s="6"/>
      <c r="BB20" s="6">
        <v>6</v>
      </c>
      <c r="BC20" s="6">
        <v>6</v>
      </c>
      <c r="BD20" s="6"/>
      <c r="BE20" s="6"/>
      <c r="BF20" s="6"/>
      <c r="BG20" s="7">
        <f t="shared" si="5"/>
        <v>13</v>
      </c>
      <c r="BH20" s="51">
        <f t="shared" si="7"/>
        <v>3.2338308457711441E-2</v>
      </c>
      <c r="BJ20" s="1" t="s">
        <v>25</v>
      </c>
      <c r="BK20" s="6"/>
      <c r="BL20" s="6">
        <v>2</v>
      </c>
      <c r="BM20" s="6"/>
      <c r="BN20" s="6">
        <v>0</v>
      </c>
      <c r="BO20" s="6">
        <v>1</v>
      </c>
      <c r="BP20" s="6"/>
      <c r="BQ20" s="6">
        <v>13</v>
      </c>
      <c r="BR20" s="6">
        <v>8</v>
      </c>
      <c r="BS20" s="6">
        <v>0</v>
      </c>
      <c r="BT20" s="6"/>
      <c r="BU20" s="6">
        <v>0</v>
      </c>
      <c r="BV20" s="7">
        <f t="shared" si="8"/>
        <v>24</v>
      </c>
      <c r="BW20" s="51">
        <f t="shared" si="9"/>
        <v>4.8192771084337352E-2</v>
      </c>
      <c r="BY20" s="1" t="s">
        <v>25</v>
      </c>
      <c r="BZ20" s="6"/>
      <c r="CA20" s="6"/>
      <c r="CB20" s="6"/>
      <c r="CC20" s="6"/>
      <c r="CD20" s="6">
        <v>1</v>
      </c>
      <c r="CE20" s="6"/>
      <c r="CF20" s="6">
        <v>2</v>
      </c>
      <c r="CG20" s="6">
        <v>3</v>
      </c>
      <c r="CH20" s="6"/>
      <c r="CI20" s="6"/>
      <c r="CJ20" s="6"/>
      <c r="CK20" s="7">
        <f t="shared" si="10"/>
        <v>6</v>
      </c>
      <c r="CL20" s="51">
        <f t="shared" si="11"/>
        <v>1.06951871657754E-2</v>
      </c>
      <c r="CN20" s="23" t="s">
        <v>25</v>
      </c>
      <c r="CO20" s="6"/>
      <c r="CP20" s="6"/>
      <c r="CQ20" s="6"/>
      <c r="CR20" s="6"/>
      <c r="CS20" s="6">
        <v>1</v>
      </c>
      <c r="CT20" s="6"/>
      <c r="CU20" s="6">
        <v>5</v>
      </c>
      <c r="CV20" s="6">
        <v>1</v>
      </c>
      <c r="CW20" s="6"/>
      <c r="CX20" s="6"/>
      <c r="CY20" s="6"/>
      <c r="CZ20" s="7">
        <f t="shared" si="12"/>
        <v>7</v>
      </c>
      <c r="DA20" s="111">
        <f t="shared" si="13"/>
        <v>8.1018518518518514E-3</v>
      </c>
      <c r="DC20" s="23" t="s">
        <v>25</v>
      </c>
      <c r="DD20" s="6"/>
      <c r="DE20" s="6">
        <v>2</v>
      </c>
      <c r="DF20" s="6"/>
      <c r="DG20" s="6">
        <v>6</v>
      </c>
      <c r="DH20" s="6">
        <v>2</v>
      </c>
      <c r="DI20" s="6"/>
      <c r="DJ20" s="6"/>
      <c r="DK20" s="6">
        <v>2</v>
      </c>
      <c r="DL20" s="7">
        <f t="shared" si="14"/>
        <v>12</v>
      </c>
      <c r="DM20" s="111">
        <f t="shared" si="15"/>
        <v>1.7991004497751123E-2</v>
      </c>
      <c r="DO20" s="23" t="s">
        <v>25</v>
      </c>
      <c r="DP20" s="6"/>
      <c r="DQ20" s="6"/>
      <c r="DR20" s="6"/>
      <c r="DS20" s="6"/>
      <c r="DT20" s="6">
        <v>1</v>
      </c>
      <c r="DU20" s="6"/>
      <c r="DV20" s="6"/>
      <c r="DW20" s="6"/>
      <c r="DX20" s="6"/>
      <c r="DY20" s="7">
        <f t="shared" si="16"/>
        <v>1</v>
      </c>
      <c r="DZ20" s="111">
        <f t="shared" si="17"/>
        <v>6.1349693251533744E-3</v>
      </c>
    </row>
    <row r="21" spans="2:130" x14ac:dyDescent="0.25">
      <c r="B21" s="1" t="s">
        <v>26</v>
      </c>
      <c r="C21" s="6"/>
      <c r="D21" s="6">
        <v>3</v>
      </c>
      <c r="E21" s="6"/>
      <c r="F21" s="6"/>
      <c r="G21" s="6"/>
      <c r="H21" s="6">
        <v>1</v>
      </c>
      <c r="I21" s="6">
        <v>17</v>
      </c>
      <c r="J21" s="6">
        <v>12</v>
      </c>
      <c r="K21" s="6">
        <v>1</v>
      </c>
      <c r="L21" s="6"/>
      <c r="M21" s="6">
        <v>2</v>
      </c>
      <c r="N21" s="7">
        <f t="shared" si="0"/>
        <v>36</v>
      </c>
      <c r="O21" s="51">
        <f t="shared" si="1"/>
        <v>7.0866141732283464E-2</v>
      </c>
      <c r="Q21" s="1" t="s">
        <v>26</v>
      </c>
      <c r="R21" s="6"/>
      <c r="S21" s="6">
        <v>2</v>
      </c>
      <c r="T21" s="6">
        <v>1</v>
      </c>
      <c r="U21" s="6"/>
      <c r="V21" s="6">
        <v>4</v>
      </c>
      <c r="W21" s="6"/>
      <c r="X21" s="6">
        <v>41</v>
      </c>
      <c r="Y21" s="6">
        <v>22</v>
      </c>
      <c r="Z21" s="6">
        <v>1</v>
      </c>
      <c r="AA21" s="6"/>
      <c r="AB21" s="6">
        <v>4</v>
      </c>
      <c r="AC21" s="82">
        <f t="shared" si="2"/>
        <v>75</v>
      </c>
      <c r="AD21" s="51">
        <f t="shared" si="3"/>
        <v>5.6775170325510979E-2</v>
      </c>
      <c r="AF21" s="1" t="s">
        <v>26</v>
      </c>
      <c r="AG21" s="6"/>
      <c r="AH21" s="6"/>
      <c r="AI21" s="6"/>
      <c r="AJ21" s="6"/>
      <c r="AK21" s="6">
        <v>3</v>
      </c>
      <c r="AL21" s="6"/>
      <c r="AM21" s="6">
        <v>12</v>
      </c>
      <c r="AN21" s="6">
        <v>8</v>
      </c>
      <c r="AO21" s="6"/>
      <c r="AP21" s="6"/>
      <c r="AQ21" s="6">
        <v>2</v>
      </c>
      <c r="AR21" s="7">
        <f t="shared" si="4"/>
        <v>25</v>
      </c>
      <c r="AS21" s="51">
        <f t="shared" si="6"/>
        <v>3.6179450072358899E-2</v>
      </c>
      <c r="AU21" s="1" t="s">
        <v>26</v>
      </c>
      <c r="AV21" s="6"/>
      <c r="AW21" s="6">
        <v>1</v>
      </c>
      <c r="AX21" s="6"/>
      <c r="AY21" s="6"/>
      <c r="AZ21" s="6">
        <v>1</v>
      </c>
      <c r="BA21" s="6"/>
      <c r="BB21" s="6">
        <v>9</v>
      </c>
      <c r="BC21" s="6">
        <v>1</v>
      </c>
      <c r="BD21" s="6"/>
      <c r="BE21" s="6"/>
      <c r="BF21" s="6"/>
      <c r="BG21" s="7">
        <f t="shared" si="5"/>
        <v>12</v>
      </c>
      <c r="BH21" s="51">
        <f t="shared" si="7"/>
        <v>2.9850746268656716E-2</v>
      </c>
      <c r="BJ21" s="1" t="s">
        <v>26</v>
      </c>
      <c r="BK21" s="6"/>
      <c r="BL21" s="6">
        <v>0</v>
      </c>
      <c r="BM21" s="6"/>
      <c r="BN21" s="6">
        <v>0</v>
      </c>
      <c r="BO21" s="6">
        <v>0</v>
      </c>
      <c r="BP21" s="6"/>
      <c r="BQ21" s="6">
        <v>13</v>
      </c>
      <c r="BR21" s="6">
        <v>10</v>
      </c>
      <c r="BS21" s="6">
        <v>0</v>
      </c>
      <c r="BT21" s="6"/>
      <c r="BU21" s="6">
        <v>1</v>
      </c>
      <c r="BV21" s="7">
        <f t="shared" si="8"/>
        <v>24</v>
      </c>
      <c r="BW21" s="51">
        <f t="shared" si="9"/>
        <v>4.8192771084337352E-2</v>
      </c>
      <c r="BY21" s="1" t="s">
        <v>26</v>
      </c>
      <c r="BZ21" s="6"/>
      <c r="CA21" s="6"/>
      <c r="CB21" s="6"/>
      <c r="CC21" s="6"/>
      <c r="CD21" s="6">
        <v>4</v>
      </c>
      <c r="CE21" s="6"/>
      <c r="CF21" s="6">
        <v>9</v>
      </c>
      <c r="CG21" s="6">
        <v>5</v>
      </c>
      <c r="CH21" s="6"/>
      <c r="CI21" s="6"/>
      <c r="CJ21" s="6"/>
      <c r="CK21" s="7">
        <f t="shared" si="10"/>
        <v>18</v>
      </c>
      <c r="CL21" s="51">
        <f t="shared" si="11"/>
        <v>3.2085561497326207E-2</v>
      </c>
      <c r="CN21" s="23" t="s">
        <v>26</v>
      </c>
      <c r="CO21" s="6"/>
      <c r="CP21" s="6">
        <v>1</v>
      </c>
      <c r="CQ21" s="6"/>
      <c r="CR21" s="6"/>
      <c r="CS21" s="6">
        <v>8</v>
      </c>
      <c r="CT21" s="6"/>
      <c r="CU21" s="6">
        <v>19</v>
      </c>
      <c r="CV21" s="6">
        <v>6</v>
      </c>
      <c r="CW21" s="6"/>
      <c r="CX21" s="6"/>
      <c r="CY21" s="6"/>
      <c r="CZ21" s="7">
        <f t="shared" si="12"/>
        <v>34</v>
      </c>
      <c r="DA21" s="111">
        <f t="shared" si="13"/>
        <v>3.9351851851851853E-2</v>
      </c>
      <c r="DC21" s="23" t="s">
        <v>26</v>
      </c>
      <c r="DD21" s="6"/>
      <c r="DE21" s="6">
        <v>7</v>
      </c>
      <c r="DF21" s="6"/>
      <c r="DG21" s="6">
        <v>14</v>
      </c>
      <c r="DH21" s="6">
        <v>9</v>
      </c>
      <c r="DI21" s="6"/>
      <c r="DJ21" s="6"/>
      <c r="DK21" s="6">
        <v>2</v>
      </c>
      <c r="DL21" s="7">
        <f t="shared" si="14"/>
        <v>32</v>
      </c>
      <c r="DM21" s="111">
        <f t="shared" si="15"/>
        <v>4.7976011994002997E-2</v>
      </c>
      <c r="DO21" s="23" t="s">
        <v>26</v>
      </c>
      <c r="DP21" s="6"/>
      <c r="DQ21" s="6"/>
      <c r="DR21" s="6"/>
      <c r="DS21" s="6"/>
      <c r="DT21" s="6">
        <v>6</v>
      </c>
      <c r="DU21" s="6">
        <v>5</v>
      </c>
      <c r="DV21" s="6"/>
      <c r="DW21" s="6"/>
      <c r="DX21" s="6">
        <v>1</v>
      </c>
      <c r="DY21" s="7">
        <f t="shared" si="16"/>
        <v>12</v>
      </c>
      <c r="DZ21" s="111">
        <f t="shared" si="17"/>
        <v>7.3619631901840496E-2</v>
      </c>
    </row>
    <row r="22" spans="2:130" x14ac:dyDescent="0.25">
      <c r="B22" s="1" t="s">
        <v>27</v>
      </c>
      <c r="C22" s="6"/>
      <c r="D22" s="6">
        <v>1</v>
      </c>
      <c r="E22" s="6"/>
      <c r="F22" s="6"/>
      <c r="G22" s="6"/>
      <c r="H22" s="6"/>
      <c r="I22" s="6">
        <v>22</v>
      </c>
      <c r="J22" s="6">
        <v>9</v>
      </c>
      <c r="K22" s="6">
        <v>1</v>
      </c>
      <c r="L22" s="6"/>
      <c r="M22" s="6"/>
      <c r="N22" s="7">
        <f t="shared" si="0"/>
        <v>33</v>
      </c>
      <c r="O22" s="51">
        <f t="shared" si="1"/>
        <v>6.4960629921259838E-2</v>
      </c>
      <c r="Q22" s="1" t="s">
        <v>27</v>
      </c>
      <c r="R22" s="6"/>
      <c r="S22" s="6">
        <v>1</v>
      </c>
      <c r="T22" s="6"/>
      <c r="U22" s="6"/>
      <c r="V22" s="6"/>
      <c r="W22" s="6"/>
      <c r="X22" s="6">
        <v>77</v>
      </c>
      <c r="Y22" s="6">
        <v>43</v>
      </c>
      <c r="Z22" s="6">
        <v>2</v>
      </c>
      <c r="AA22" s="6"/>
      <c r="AB22" s="6">
        <v>5</v>
      </c>
      <c r="AC22" s="82">
        <f t="shared" si="2"/>
        <v>128</v>
      </c>
      <c r="AD22" s="51">
        <f t="shared" si="3"/>
        <v>9.6896290688872067E-2</v>
      </c>
      <c r="AF22" s="1" t="s">
        <v>27</v>
      </c>
      <c r="AG22" s="6"/>
      <c r="AH22" s="6"/>
      <c r="AI22" s="6"/>
      <c r="AJ22" s="6"/>
      <c r="AK22" s="6">
        <v>6</v>
      </c>
      <c r="AL22" s="6"/>
      <c r="AM22" s="6">
        <v>42</v>
      </c>
      <c r="AN22" s="6">
        <v>32</v>
      </c>
      <c r="AO22" s="6">
        <v>1</v>
      </c>
      <c r="AP22" s="6">
        <v>1</v>
      </c>
      <c r="AQ22" s="6">
        <v>3</v>
      </c>
      <c r="AR22" s="7">
        <f t="shared" si="4"/>
        <v>85</v>
      </c>
      <c r="AS22" s="51">
        <f t="shared" si="6"/>
        <v>0.12301013024602026</v>
      </c>
      <c r="AU22" s="1" t="s">
        <v>27</v>
      </c>
      <c r="AV22" s="6"/>
      <c r="AW22" s="6">
        <v>1</v>
      </c>
      <c r="AX22" s="6"/>
      <c r="AY22" s="6"/>
      <c r="AZ22" s="6">
        <v>3</v>
      </c>
      <c r="BA22" s="6"/>
      <c r="BB22" s="6">
        <v>13</v>
      </c>
      <c r="BC22" s="6">
        <v>7</v>
      </c>
      <c r="BD22" s="6"/>
      <c r="BE22" s="6">
        <v>1</v>
      </c>
      <c r="BF22" s="6"/>
      <c r="BG22" s="7">
        <f t="shared" si="5"/>
        <v>25</v>
      </c>
      <c r="BH22" s="51">
        <f t="shared" si="7"/>
        <v>6.2189054726368161E-2</v>
      </c>
      <c r="BJ22" s="1" t="s">
        <v>27</v>
      </c>
      <c r="BK22" s="6"/>
      <c r="BL22" s="6">
        <v>0</v>
      </c>
      <c r="BM22" s="6"/>
      <c r="BN22" s="6">
        <v>0</v>
      </c>
      <c r="BO22" s="6">
        <v>3</v>
      </c>
      <c r="BP22" s="6"/>
      <c r="BQ22" s="6">
        <v>21</v>
      </c>
      <c r="BR22" s="6">
        <v>18</v>
      </c>
      <c r="BS22" s="6">
        <v>0</v>
      </c>
      <c r="BT22" s="6"/>
      <c r="BU22" s="6">
        <v>2</v>
      </c>
      <c r="BV22" s="7">
        <f t="shared" si="8"/>
        <v>44</v>
      </c>
      <c r="BW22" s="51">
        <f t="shared" si="9"/>
        <v>8.8353413654618476E-2</v>
      </c>
      <c r="BY22" s="1" t="s">
        <v>27</v>
      </c>
      <c r="BZ22" s="6"/>
      <c r="CA22" s="6"/>
      <c r="CB22" s="6"/>
      <c r="CC22" s="6"/>
      <c r="CD22" s="6">
        <v>9</v>
      </c>
      <c r="CE22" s="6"/>
      <c r="CF22" s="6">
        <v>31</v>
      </c>
      <c r="CG22" s="6">
        <v>11</v>
      </c>
      <c r="CH22" s="6">
        <v>1</v>
      </c>
      <c r="CI22" s="6"/>
      <c r="CJ22" s="6">
        <v>2</v>
      </c>
      <c r="CK22" s="7">
        <f t="shared" si="10"/>
        <v>54</v>
      </c>
      <c r="CL22" s="51">
        <f t="shared" si="11"/>
        <v>9.6256684491978606E-2</v>
      </c>
      <c r="CN22" s="23" t="s">
        <v>27</v>
      </c>
      <c r="CO22" s="6"/>
      <c r="CP22" s="6"/>
      <c r="CQ22" s="6"/>
      <c r="CR22" s="6"/>
      <c r="CS22" s="6">
        <v>14</v>
      </c>
      <c r="CT22" s="6"/>
      <c r="CU22" s="6">
        <v>57</v>
      </c>
      <c r="CV22" s="6">
        <v>32</v>
      </c>
      <c r="CW22" s="6"/>
      <c r="CX22" s="6"/>
      <c r="CY22" s="6">
        <v>8</v>
      </c>
      <c r="CZ22" s="7">
        <f t="shared" si="12"/>
        <v>111</v>
      </c>
      <c r="DA22" s="111">
        <f t="shared" si="13"/>
        <v>0.12847222222222221</v>
      </c>
      <c r="DC22" s="23" t="s">
        <v>27</v>
      </c>
      <c r="DD22" s="6"/>
      <c r="DE22" s="6">
        <v>13</v>
      </c>
      <c r="DF22" s="6"/>
      <c r="DG22" s="6">
        <v>46</v>
      </c>
      <c r="DH22" s="6">
        <v>15</v>
      </c>
      <c r="DI22" s="6">
        <v>1</v>
      </c>
      <c r="DJ22" s="6"/>
      <c r="DK22" s="6">
        <v>9</v>
      </c>
      <c r="DL22" s="7">
        <f t="shared" si="14"/>
        <v>84</v>
      </c>
      <c r="DM22" s="111">
        <f t="shared" si="15"/>
        <v>0.12593703148425786</v>
      </c>
      <c r="DO22" s="23" t="s">
        <v>27</v>
      </c>
      <c r="DP22" s="6"/>
      <c r="DQ22" s="6"/>
      <c r="DR22" s="6"/>
      <c r="DS22" s="6"/>
      <c r="DT22" s="6">
        <v>10</v>
      </c>
      <c r="DU22" s="6">
        <v>6</v>
      </c>
      <c r="DV22" s="6"/>
      <c r="DW22" s="6"/>
      <c r="DX22" s="6">
        <v>2</v>
      </c>
      <c r="DY22" s="7">
        <f t="shared" si="16"/>
        <v>18</v>
      </c>
      <c r="DZ22" s="111">
        <f t="shared" si="17"/>
        <v>0.11042944785276074</v>
      </c>
    </row>
    <row r="23" spans="2:130" x14ac:dyDescent="0.25">
      <c r="B23" s="1" t="s">
        <v>28</v>
      </c>
      <c r="C23" s="6">
        <v>1</v>
      </c>
      <c r="D23" s="6"/>
      <c r="E23" s="6"/>
      <c r="F23" s="6"/>
      <c r="G23" s="6"/>
      <c r="H23" s="6"/>
      <c r="I23" s="6">
        <v>3</v>
      </c>
      <c r="J23" s="6">
        <v>3</v>
      </c>
      <c r="K23" s="6"/>
      <c r="L23" s="6"/>
      <c r="M23" s="6"/>
      <c r="N23" s="7">
        <f t="shared" si="0"/>
        <v>7</v>
      </c>
      <c r="O23" s="51">
        <f t="shared" si="1"/>
        <v>1.3779527559055118E-2</v>
      </c>
      <c r="Q23" s="1" t="s">
        <v>28</v>
      </c>
      <c r="R23" s="6"/>
      <c r="S23" s="6"/>
      <c r="T23" s="6"/>
      <c r="U23" s="6"/>
      <c r="V23" s="6"/>
      <c r="W23" s="6"/>
      <c r="X23" s="6">
        <v>14</v>
      </c>
      <c r="Y23" s="6">
        <v>12</v>
      </c>
      <c r="Z23" s="6"/>
      <c r="AA23" s="6"/>
      <c r="AB23" s="6"/>
      <c r="AC23" s="82">
        <f t="shared" si="2"/>
        <v>26</v>
      </c>
      <c r="AD23" s="51">
        <f t="shared" si="3"/>
        <v>1.968205904617714E-2</v>
      </c>
      <c r="AF23" s="1" t="s">
        <v>28</v>
      </c>
      <c r="AG23" s="6"/>
      <c r="AH23" s="6">
        <v>1</v>
      </c>
      <c r="AI23" s="6"/>
      <c r="AJ23" s="6"/>
      <c r="AK23" s="6"/>
      <c r="AL23" s="6"/>
      <c r="AM23" s="6">
        <v>12</v>
      </c>
      <c r="AN23" s="6">
        <v>10</v>
      </c>
      <c r="AO23" s="6"/>
      <c r="AP23" s="6"/>
      <c r="AQ23" s="6">
        <v>1</v>
      </c>
      <c r="AR23" s="7">
        <f t="shared" si="4"/>
        <v>24</v>
      </c>
      <c r="AS23" s="51">
        <f t="shared" si="6"/>
        <v>3.4732272069464547E-2</v>
      </c>
      <c r="AU23" s="1" t="s">
        <v>28</v>
      </c>
      <c r="AV23" s="6"/>
      <c r="AW23" s="6"/>
      <c r="AX23" s="6"/>
      <c r="AY23" s="6"/>
      <c r="AZ23" s="6">
        <v>3</v>
      </c>
      <c r="BA23" s="6"/>
      <c r="BB23" s="6">
        <v>3</v>
      </c>
      <c r="BC23" s="6">
        <v>4</v>
      </c>
      <c r="BD23" s="6"/>
      <c r="BE23" s="6"/>
      <c r="BF23" s="6">
        <v>3</v>
      </c>
      <c r="BG23" s="7">
        <f t="shared" si="5"/>
        <v>13</v>
      </c>
      <c r="BH23" s="51">
        <f t="shared" si="7"/>
        <v>3.2338308457711441E-2</v>
      </c>
      <c r="BJ23" s="1" t="s">
        <v>28</v>
      </c>
      <c r="BK23" s="6"/>
      <c r="BL23" s="6">
        <v>0</v>
      </c>
      <c r="BM23" s="6"/>
      <c r="BN23" s="6">
        <v>1</v>
      </c>
      <c r="BO23" s="6">
        <v>1</v>
      </c>
      <c r="BP23" s="6"/>
      <c r="BQ23" s="6">
        <v>10</v>
      </c>
      <c r="BR23" s="6">
        <v>8</v>
      </c>
      <c r="BS23" s="6">
        <v>0</v>
      </c>
      <c r="BT23" s="6"/>
      <c r="BU23" s="6">
        <v>0</v>
      </c>
      <c r="BV23" s="7">
        <f t="shared" si="8"/>
        <v>20</v>
      </c>
      <c r="BW23" s="51">
        <f t="shared" si="9"/>
        <v>4.0160642570281124E-2</v>
      </c>
      <c r="BY23" s="1" t="s">
        <v>28</v>
      </c>
      <c r="BZ23" s="6"/>
      <c r="CA23" s="6">
        <v>1</v>
      </c>
      <c r="CB23" s="6"/>
      <c r="CC23" s="6"/>
      <c r="CD23" s="6">
        <v>2</v>
      </c>
      <c r="CE23" s="6"/>
      <c r="CF23" s="6">
        <v>5</v>
      </c>
      <c r="CG23" s="6">
        <v>2</v>
      </c>
      <c r="CH23" s="6"/>
      <c r="CI23" s="6"/>
      <c r="CJ23" s="6"/>
      <c r="CK23" s="7">
        <f t="shared" si="10"/>
        <v>10</v>
      </c>
      <c r="CL23" s="51">
        <f t="shared" si="11"/>
        <v>1.7825311942959002E-2</v>
      </c>
      <c r="CN23" s="23" t="s">
        <v>28</v>
      </c>
      <c r="CO23" s="6"/>
      <c r="CP23" s="6"/>
      <c r="CQ23" s="6"/>
      <c r="CR23" s="6"/>
      <c r="CS23" s="6">
        <v>4</v>
      </c>
      <c r="CT23" s="6"/>
      <c r="CU23" s="6">
        <v>12</v>
      </c>
      <c r="CV23" s="6">
        <v>6</v>
      </c>
      <c r="CW23" s="6"/>
      <c r="CX23" s="6"/>
      <c r="CY23" s="6"/>
      <c r="CZ23" s="7">
        <f t="shared" si="12"/>
        <v>22</v>
      </c>
      <c r="DA23" s="111">
        <f t="shared" si="13"/>
        <v>2.5462962962962962E-2</v>
      </c>
      <c r="DC23" s="23" t="s">
        <v>28</v>
      </c>
      <c r="DD23" s="6">
        <v>1</v>
      </c>
      <c r="DE23" s="6">
        <v>3</v>
      </c>
      <c r="DF23" s="6"/>
      <c r="DG23" s="6">
        <v>6</v>
      </c>
      <c r="DH23" s="6">
        <v>5</v>
      </c>
      <c r="DI23" s="6">
        <v>1</v>
      </c>
      <c r="DJ23" s="6"/>
      <c r="DK23" s="6">
        <v>1</v>
      </c>
      <c r="DL23" s="7">
        <f t="shared" si="14"/>
        <v>17</v>
      </c>
      <c r="DM23" s="111">
        <f t="shared" si="15"/>
        <v>2.5487256371814093E-2</v>
      </c>
      <c r="DO23" s="23" t="s">
        <v>28</v>
      </c>
      <c r="DP23" s="6"/>
      <c r="DQ23" s="6"/>
      <c r="DR23" s="6"/>
      <c r="DS23" s="6"/>
      <c r="DT23" s="6">
        <v>1</v>
      </c>
      <c r="DU23" s="6">
        <v>1</v>
      </c>
      <c r="DV23" s="6"/>
      <c r="DW23" s="6"/>
      <c r="DX23" s="6"/>
      <c r="DY23" s="7">
        <f t="shared" si="16"/>
        <v>2</v>
      </c>
      <c r="DZ23" s="111">
        <f t="shared" si="17"/>
        <v>1.2269938650306749E-2</v>
      </c>
    </row>
    <row r="24" spans="2:130" x14ac:dyDescent="0.25">
      <c r="B24" s="1" t="s">
        <v>29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7">
        <f t="shared" si="0"/>
        <v>0</v>
      </c>
      <c r="O24" s="51">
        <f t="shared" si="1"/>
        <v>0</v>
      </c>
      <c r="Q24" s="1" t="s">
        <v>29</v>
      </c>
      <c r="R24" s="6"/>
      <c r="S24" s="6"/>
      <c r="T24" s="6"/>
      <c r="U24" s="6"/>
      <c r="V24" s="6"/>
      <c r="W24" s="6"/>
      <c r="X24" s="6">
        <v>2</v>
      </c>
      <c r="Y24" s="6">
        <v>1</v>
      </c>
      <c r="Z24" s="6"/>
      <c r="AA24" s="6"/>
      <c r="AB24" s="6"/>
      <c r="AC24" s="82">
        <f t="shared" si="2"/>
        <v>3</v>
      </c>
      <c r="AD24" s="51">
        <f t="shared" si="3"/>
        <v>2.2710068130204391E-3</v>
      </c>
      <c r="AF24" s="1" t="s">
        <v>29</v>
      </c>
      <c r="AG24" s="6"/>
      <c r="AH24" s="6"/>
      <c r="AI24" s="6"/>
      <c r="AJ24" s="6"/>
      <c r="AK24" s="6"/>
      <c r="AL24" s="6"/>
      <c r="AM24" s="6">
        <v>2</v>
      </c>
      <c r="AN24" s="6"/>
      <c r="AO24" s="6"/>
      <c r="AP24" s="6"/>
      <c r="AQ24" s="6">
        <v>1</v>
      </c>
      <c r="AR24" s="7">
        <f t="shared" si="4"/>
        <v>3</v>
      </c>
      <c r="AS24" s="51">
        <f t="shared" si="6"/>
        <v>4.3415340086830683E-3</v>
      </c>
      <c r="AU24" s="1" t="s">
        <v>29</v>
      </c>
      <c r="AV24" s="6"/>
      <c r="AW24" s="6"/>
      <c r="AX24" s="6"/>
      <c r="AY24" s="6"/>
      <c r="AZ24" s="6">
        <v>1</v>
      </c>
      <c r="BA24" s="6"/>
      <c r="BB24" s="6">
        <v>2</v>
      </c>
      <c r="BC24" s="6">
        <v>3</v>
      </c>
      <c r="BD24" s="6"/>
      <c r="BE24" s="6"/>
      <c r="BF24" s="6"/>
      <c r="BG24" s="7">
        <f t="shared" si="5"/>
        <v>6</v>
      </c>
      <c r="BH24" s="51">
        <f t="shared" si="7"/>
        <v>1.4925373134328358E-2</v>
      </c>
      <c r="BJ24" s="1" t="s">
        <v>29</v>
      </c>
      <c r="BK24" s="6"/>
      <c r="BL24" s="6">
        <v>0</v>
      </c>
      <c r="BM24" s="6"/>
      <c r="BN24" s="6">
        <v>0</v>
      </c>
      <c r="BO24" s="6">
        <v>0</v>
      </c>
      <c r="BP24" s="6"/>
      <c r="BQ24" s="6">
        <v>0</v>
      </c>
      <c r="BR24" s="6">
        <v>0</v>
      </c>
      <c r="BS24" s="6">
        <v>0</v>
      </c>
      <c r="BT24" s="6"/>
      <c r="BU24" s="6">
        <v>0</v>
      </c>
      <c r="BV24" s="7">
        <f t="shared" si="8"/>
        <v>0</v>
      </c>
      <c r="BW24" s="51">
        <f t="shared" si="9"/>
        <v>0</v>
      </c>
      <c r="BY24" s="1" t="s">
        <v>29</v>
      </c>
      <c r="BZ24" s="6"/>
      <c r="CA24" s="6"/>
      <c r="CB24" s="6"/>
      <c r="CC24" s="6"/>
      <c r="CD24" s="6"/>
      <c r="CE24" s="6"/>
      <c r="CF24" s="6">
        <v>1</v>
      </c>
      <c r="CG24" s="6">
        <v>1</v>
      </c>
      <c r="CH24" s="6"/>
      <c r="CI24" s="6"/>
      <c r="CJ24" s="6"/>
      <c r="CK24" s="7">
        <f t="shared" si="10"/>
        <v>2</v>
      </c>
      <c r="CL24" s="51">
        <f t="shared" si="11"/>
        <v>3.5650623885918001E-3</v>
      </c>
      <c r="CN24" s="23" t="s">
        <v>29</v>
      </c>
      <c r="CO24" s="6"/>
      <c r="CP24" s="6"/>
      <c r="CQ24" s="6"/>
      <c r="CR24" s="6"/>
      <c r="CS24" s="6">
        <v>2</v>
      </c>
      <c r="CT24" s="6"/>
      <c r="CU24" s="6">
        <v>2</v>
      </c>
      <c r="CV24" s="6"/>
      <c r="CW24" s="6"/>
      <c r="CX24" s="6"/>
      <c r="CY24" s="6"/>
      <c r="CZ24" s="7">
        <f t="shared" si="12"/>
        <v>4</v>
      </c>
      <c r="DA24" s="111">
        <f t="shared" si="13"/>
        <v>4.6296296296296294E-3</v>
      </c>
      <c r="DC24" s="23" t="s">
        <v>29</v>
      </c>
      <c r="DD24" s="6"/>
      <c r="DE24" s="6">
        <v>3</v>
      </c>
      <c r="DF24" s="6"/>
      <c r="DG24" s="6">
        <v>3</v>
      </c>
      <c r="DH24" s="6">
        <v>1</v>
      </c>
      <c r="DI24" s="6"/>
      <c r="DJ24" s="6"/>
      <c r="DK24" s="6">
        <v>1</v>
      </c>
      <c r="DL24" s="7">
        <f t="shared" si="14"/>
        <v>8</v>
      </c>
      <c r="DM24" s="111">
        <f t="shared" si="15"/>
        <v>1.1994002998500749E-2</v>
      </c>
      <c r="DO24" s="23" t="s">
        <v>29</v>
      </c>
      <c r="DP24" s="6"/>
      <c r="DQ24" s="6"/>
      <c r="DR24" s="6"/>
      <c r="DS24" s="6"/>
      <c r="DT24" s="6"/>
      <c r="DU24" s="6"/>
      <c r="DV24" s="6"/>
      <c r="DW24" s="6"/>
      <c r="DX24" s="6"/>
      <c r="DY24" s="7">
        <f t="shared" si="16"/>
        <v>0</v>
      </c>
      <c r="DZ24" s="111">
        <f t="shared" si="17"/>
        <v>0</v>
      </c>
    </row>
    <row r="25" spans="2:130" x14ac:dyDescent="0.25">
      <c r="B25" s="1" t="s">
        <v>30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7">
        <f t="shared" si="0"/>
        <v>0</v>
      </c>
      <c r="O25" s="51">
        <f t="shared" si="1"/>
        <v>0</v>
      </c>
      <c r="Q25" s="1" t="s">
        <v>30</v>
      </c>
      <c r="R25" s="6"/>
      <c r="S25" s="6"/>
      <c r="T25" s="6"/>
      <c r="U25" s="6"/>
      <c r="V25" s="6"/>
      <c r="W25" s="6"/>
      <c r="X25" s="6">
        <v>1</v>
      </c>
      <c r="Y25" s="6">
        <v>1</v>
      </c>
      <c r="Z25" s="6"/>
      <c r="AA25" s="6"/>
      <c r="AB25" s="6"/>
      <c r="AC25" s="82">
        <f t="shared" si="2"/>
        <v>2</v>
      </c>
      <c r="AD25" s="51">
        <f t="shared" si="3"/>
        <v>1.514004542013626E-3</v>
      </c>
      <c r="AF25" s="1" t="s">
        <v>30</v>
      </c>
      <c r="AG25" s="6"/>
      <c r="AH25" s="6"/>
      <c r="AI25" s="6"/>
      <c r="AJ25" s="6"/>
      <c r="AK25" s="6"/>
      <c r="AL25" s="6"/>
      <c r="AM25" s="6">
        <v>2</v>
      </c>
      <c r="AN25" s="6"/>
      <c r="AO25" s="6"/>
      <c r="AP25" s="6"/>
      <c r="AQ25" s="6"/>
      <c r="AR25" s="7">
        <f t="shared" si="4"/>
        <v>2</v>
      </c>
      <c r="AS25" s="51">
        <f t="shared" si="6"/>
        <v>2.8943560057887118E-3</v>
      </c>
      <c r="AU25" s="1" t="s">
        <v>30</v>
      </c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7">
        <f t="shared" si="5"/>
        <v>0</v>
      </c>
      <c r="BH25" s="51">
        <f t="shared" si="7"/>
        <v>0</v>
      </c>
      <c r="BJ25" s="1" t="s">
        <v>30</v>
      </c>
      <c r="BK25" s="6"/>
      <c r="BL25" s="6">
        <v>0</v>
      </c>
      <c r="BM25" s="6"/>
      <c r="BN25" s="6">
        <v>0</v>
      </c>
      <c r="BO25" s="6">
        <v>0</v>
      </c>
      <c r="BP25" s="6"/>
      <c r="BQ25" s="6">
        <v>2</v>
      </c>
      <c r="BR25" s="6">
        <v>1</v>
      </c>
      <c r="BS25" s="6">
        <v>0</v>
      </c>
      <c r="BT25" s="6"/>
      <c r="BU25" s="6">
        <v>0</v>
      </c>
      <c r="BV25" s="7">
        <f t="shared" si="8"/>
        <v>3</v>
      </c>
      <c r="BW25" s="51">
        <f t="shared" si="9"/>
        <v>6.024096385542169E-3</v>
      </c>
      <c r="BY25" s="1" t="s">
        <v>30</v>
      </c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7">
        <f t="shared" si="10"/>
        <v>0</v>
      </c>
      <c r="CL25" s="51">
        <f t="shared" si="11"/>
        <v>0</v>
      </c>
      <c r="CN25" s="23" t="s">
        <v>30</v>
      </c>
      <c r="CO25" s="6"/>
      <c r="CP25" s="6"/>
      <c r="CQ25" s="6"/>
      <c r="CR25" s="6"/>
      <c r="CS25" s="6">
        <v>1</v>
      </c>
      <c r="CT25" s="6"/>
      <c r="CU25" s="6"/>
      <c r="CV25" s="6"/>
      <c r="CW25" s="6"/>
      <c r="CX25" s="6"/>
      <c r="CY25" s="6"/>
      <c r="CZ25" s="7">
        <f t="shared" si="12"/>
        <v>1</v>
      </c>
      <c r="DA25" s="111">
        <f t="shared" si="13"/>
        <v>1.1574074074074073E-3</v>
      </c>
      <c r="DC25" s="23" t="s">
        <v>30</v>
      </c>
      <c r="DD25" s="6"/>
      <c r="DE25" s="6">
        <v>1</v>
      </c>
      <c r="DF25" s="6"/>
      <c r="DG25" s="6">
        <v>1</v>
      </c>
      <c r="DH25" s="6"/>
      <c r="DI25" s="6"/>
      <c r="DJ25" s="6"/>
      <c r="DK25" s="6">
        <v>1</v>
      </c>
      <c r="DL25" s="7">
        <f t="shared" si="14"/>
        <v>3</v>
      </c>
      <c r="DM25" s="111">
        <f t="shared" si="15"/>
        <v>4.4977511244377807E-3</v>
      </c>
      <c r="DO25" s="23" t="s">
        <v>30</v>
      </c>
      <c r="DP25" s="6"/>
      <c r="DQ25" s="6"/>
      <c r="DR25" s="6"/>
      <c r="DS25" s="6"/>
      <c r="DT25" s="6"/>
      <c r="DU25" s="6"/>
      <c r="DV25" s="6"/>
      <c r="DW25" s="6"/>
      <c r="DX25" s="6"/>
      <c r="DY25" s="7">
        <f t="shared" si="16"/>
        <v>0</v>
      </c>
      <c r="DZ25" s="111">
        <f t="shared" si="17"/>
        <v>0</v>
      </c>
    </row>
    <row r="26" spans="2:130" x14ac:dyDescent="0.25">
      <c r="B26" s="1" t="s">
        <v>31</v>
      </c>
      <c r="C26" s="6"/>
      <c r="D26" s="6"/>
      <c r="E26" s="6"/>
      <c r="F26" s="6"/>
      <c r="G26" s="6"/>
      <c r="H26" s="6"/>
      <c r="I26" s="6">
        <v>17</v>
      </c>
      <c r="J26" s="6">
        <v>6</v>
      </c>
      <c r="K26" s="6"/>
      <c r="L26" s="6"/>
      <c r="M26" s="6">
        <v>2</v>
      </c>
      <c r="N26" s="7">
        <f t="shared" si="0"/>
        <v>25</v>
      </c>
      <c r="O26" s="51">
        <f t="shared" si="1"/>
        <v>4.9212598425196853E-2</v>
      </c>
      <c r="Q26" s="1" t="s">
        <v>31</v>
      </c>
      <c r="R26" s="6"/>
      <c r="S26" s="6"/>
      <c r="T26" s="6"/>
      <c r="U26" s="6"/>
      <c r="V26" s="6"/>
      <c r="W26" s="6"/>
      <c r="X26" s="6">
        <v>43</v>
      </c>
      <c r="Y26" s="6">
        <v>26</v>
      </c>
      <c r="Z26" s="6">
        <v>1</v>
      </c>
      <c r="AA26" s="6"/>
      <c r="AB26" s="6">
        <v>4</v>
      </c>
      <c r="AC26" s="82">
        <f t="shared" si="2"/>
        <v>74</v>
      </c>
      <c r="AD26" s="51">
        <f t="shared" si="3"/>
        <v>5.6018168054504165E-2</v>
      </c>
      <c r="AF26" s="1" t="s">
        <v>31</v>
      </c>
      <c r="AG26" s="6">
        <v>1</v>
      </c>
      <c r="AH26" s="6"/>
      <c r="AI26" s="6"/>
      <c r="AJ26" s="6"/>
      <c r="AK26" s="6">
        <v>2</v>
      </c>
      <c r="AL26" s="6">
        <v>1</v>
      </c>
      <c r="AM26" s="6">
        <v>17</v>
      </c>
      <c r="AN26" s="6">
        <v>13</v>
      </c>
      <c r="AO26" s="6"/>
      <c r="AP26" s="6"/>
      <c r="AQ26" s="6">
        <v>2</v>
      </c>
      <c r="AR26" s="7">
        <f t="shared" si="4"/>
        <v>36</v>
      </c>
      <c r="AS26" s="51">
        <f t="shared" si="6"/>
        <v>5.2098408104196817E-2</v>
      </c>
      <c r="AU26" s="1" t="s">
        <v>31</v>
      </c>
      <c r="AV26" s="6"/>
      <c r="AW26" s="6"/>
      <c r="AX26" s="6"/>
      <c r="AY26" s="6"/>
      <c r="AZ26" s="6"/>
      <c r="BA26" s="6"/>
      <c r="BB26" s="6">
        <v>9</v>
      </c>
      <c r="BC26" s="6">
        <v>11</v>
      </c>
      <c r="BD26" s="6"/>
      <c r="BE26" s="6"/>
      <c r="BF26" s="6">
        <v>3</v>
      </c>
      <c r="BG26" s="7">
        <f t="shared" si="5"/>
        <v>23</v>
      </c>
      <c r="BH26" s="51">
        <f t="shared" si="7"/>
        <v>5.721393034825871E-2</v>
      </c>
      <c r="BJ26" s="1" t="s">
        <v>31</v>
      </c>
      <c r="BK26" s="6"/>
      <c r="BL26" s="6">
        <v>0</v>
      </c>
      <c r="BM26" s="6"/>
      <c r="BN26" s="6">
        <v>0</v>
      </c>
      <c r="BO26" s="6">
        <v>2</v>
      </c>
      <c r="BP26" s="6"/>
      <c r="BQ26" s="6">
        <v>8</v>
      </c>
      <c r="BR26" s="6">
        <v>7</v>
      </c>
      <c r="BS26" s="6">
        <v>0</v>
      </c>
      <c r="BT26" s="6"/>
      <c r="BU26" s="6">
        <v>0</v>
      </c>
      <c r="BV26" s="7">
        <f t="shared" si="8"/>
        <v>17</v>
      </c>
      <c r="BW26" s="51">
        <f t="shared" si="9"/>
        <v>3.4136546184738957E-2</v>
      </c>
      <c r="BY26" s="1" t="s">
        <v>31</v>
      </c>
      <c r="BZ26" s="6"/>
      <c r="CA26" s="6"/>
      <c r="CB26" s="6"/>
      <c r="CC26" s="6"/>
      <c r="CD26" s="6">
        <v>5</v>
      </c>
      <c r="CE26" s="6"/>
      <c r="CF26" s="6">
        <v>11</v>
      </c>
      <c r="CG26" s="6">
        <v>5</v>
      </c>
      <c r="CH26" s="6"/>
      <c r="CI26" s="6"/>
      <c r="CJ26" s="6">
        <v>1</v>
      </c>
      <c r="CK26" s="7">
        <f t="shared" si="10"/>
        <v>22</v>
      </c>
      <c r="CL26" s="51">
        <f t="shared" si="11"/>
        <v>3.9215686274509803E-2</v>
      </c>
      <c r="CN26" s="23" t="s">
        <v>31</v>
      </c>
      <c r="CO26" s="6"/>
      <c r="CP26" s="6"/>
      <c r="CQ26" s="6"/>
      <c r="CR26" s="6"/>
      <c r="CS26" s="6">
        <v>7</v>
      </c>
      <c r="CT26" s="6"/>
      <c r="CU26" s="6">
        <v>12</v>
      </c>
      <c r="CV26" s="6">
        <v>7</v>
      </c>
      <c r="CW26" s="6"/>
      <c r="CX26" s="6"/>
      <c r="CY26" s="6">
        <v>2</v>
      </c>
      <c r="CZ26" s="7">
        <f t="shared" si="12"/>
        <v>28</v>
      </c>
      <c r="DA26" s="111">
        <f t="shared" si="13"/>
        <v>3.2407407407407406E-2</v>
      </c>
      <c r="DC26" s="23" t="s">
        <v>31</v>
      </c>
      <c r="DD26" s="6"/>
      <c r="DE26" s="6">
        <v>6</v>
      </c>
      <c r="DF26" s="6">
        <v>2</v>
      </c>
      <c r="DG26" s="6">
        <v>10</v>
      </c>
      <c r="DH26" s="6">
        <v>7</v>
      </c>
      <c r="DI26" s="6"/>
      <c r="DJ26" s="6"/>
      <c r="DK26" s="6"/>
      <c r="DL26" s="7">
        <f t="shared" si="14"/>
        <v>25</v>
      </c>
      <c r="DM26" s="111">
        <f t="shared" si="15"/>
        <v>3.7481259370314844E-2</v>
      </c>
      <c r="DO26" s="23" t="s">
        <v>31</v>
      </c>
      <c r="DP26" s="6"/>
      <c r="DQ26" s="6"/>
      <c r="DR26" s="6">
        <v>1</v>
      </c>
      <c r="DS26" s="6"/>
      <c r="DT26" s="6">
        <v>3</v>
      </c>
      <c r="DU26" s="6">
        <v>2</v>
      </c>
      <c r="DV26" s="6"/>
      <c r="DW26" s="6"/>
      <c r="DX26" s="6">
        <v>1</v>
      </c>
      <c r="DY26" s="7">
        <f t="shared" si="16"/>
        <v>7</v>
      </c>
      <c r="DZ26" s="111">
        <f t="shared" si="17"/>
        <v>4.2944785276073622E-2</v>
      </c>
    </row>
    <row r="27" spans="2:130" x14ac:dyDescent="0.25">
      <c r="B27" s="1" t="s">
        <v>32</v>
      </c>
      <c r="C27" s="6"/>
      <c r="D27" s="6"/>
      <c r="E27" s="6"/>
      <c r="F27" s="6"/>
      <c r="G27" s="6"/>
      <c r="H27" s="6"/>
      <c r="I27" s="6">
        <v>11</v>
      </c>
      <c r="J27" s="6">
        <v>1</v>
      </c>
      <c r="K27" s="6"/>
      <c r="L27" s="6"/>
      <c r="M27" s="6">
        <v>2</v>
      </c>
      <c r="N27" s="7">
        <f t="shared" si="0"/>
        <v>14</v>
      </c>
      <c r="O27" s="51">
        <f t="shared" si="1"/>
        <v>2.7559055118110236E-2</v>
      </c>
      <c r="Q27" s="1" t="s">
        <v>32</v>
      </c>
      <c r="R27" s="6"/>
      <c r="S27" s="6"/>
      <c r="T27" s="6"/>
      <c r="U27" s="6"/>
      <c r="V27" s="6"/>
      <c r="W27" s="6"/>
      <c r="X27" s="6">
        <v>15</v>
      </c>
      <c r="Y27" s="6">
        <v>8</v>
      </c>
      <c r="Z27" s="6"/>
      <c r="AA27" s="6"/>
      <c r="AB27" s="6"/>
      <c r="AC27" s="82">
        <f t="shared" si="2"/>
        <v>23</v>
      </c>
      <c r="AD27" s="51">
        <f t="shared" si="3"/>
        <v>1.7411052233156699E-2</v>
      </c>
      <c r="AF27" s="1" t="s">
        <v>32</v>
      </c>
      <c r="AG27" s="6">
        <v>1</v>
      </c>
      <c r="AH27" s="6">
        <v>2</v>
      </c>
      <c r="AI27" s="6"/>
      <c r="AJ27" s="6"/>
      <c r="AK27" s="6"/>
      <c r="AL27" s="6"/>
      <c r="AM27" s="6">
        <v>9</v>
      </c>
      <c r="AN27" s="6">
        <v>4</v>
      </c>
      <c r="AO27" s="6"/>
      <c r="AP27" s="6"/>
      <c r="AQ27" s="6">
        <v>1</v>
      </c>
      <c r="AR27" s="7">
        <f t="shared" si="4"/>
        <v>17</v>
      </c>
      <c r="AS27" s="51">
        <f t="shared" si="6"/>
        <v>2.4602026049204053E-2</v>
      </c>
      <c r="AU27" s="1" t="s">
        <v>32</v>
      </c>
      <c r="AV27" s="6"/>
      <c r="AW27" s="6">
        <v>1</v>
      </c>
      <c r="AX27" s="6"/>
      <c r="AY27" s="6"/>
      <c r="AZ27" s="6"/>
      <c r="BA27" s="6"/>
      <c r="BB27" s="6">
        <v>5</v>
      </c>
      <c r="BC27" s="6">
        <v>3</v>
      </c>
      <c r="BD27" s="6"/>
      <c r="BE27" s="6"/>
      <c r="BF27" s="6"/>
      <c r="BG27" s="7">
        <f t="shared" si="5"/>
        <v>9</v>
      </c>
      <c r="BH27" s="51">
        <f t="shared" si="7"/>
        <v>2.2388059701492536E-2</v>
      </c>
      <c r="BJ27" s="1" t="s">
        <v>32</v>
      </c>
      <c r="BK27" s="6"/>
      <c r="BL27" s="6">
        <v>0</v>
      </c>
      <c r="BM27" s="6"/>
      <c r="BN27" s="6">
        <v>0</v>
      </c>
      <c r="BO27" s="6">
        <v>1</v>
      </c>
      <c r="BP27" s="6"/>
      <c r="BQ27" s="6">
        <v>8</v>
      </c>
      <c r="BR27" s="6">
        <v>3</v>
      </c>
      <c r="BS27" s="6">
        <v>0</v>
      </c>
      <c r="BT27" s="6"/>
      <c r="BU27" s="6">
        <v>0</v>
      </c>
      <c r="BV27" s="7">
        <f t="shared" si="8"/>
        <v>12</v>
      </c>
      <c r="BW27" s="51">
        <f t="shared" si="9"/>
        <v>2.4096385542168676E-2</v>
      </c>
      <c r="BY27" s="1" t="s">
        <v>32</v>
      </c>
      <c r="BZ27" s="6"/>
      <c r="CA27" s="6"/>
      <c r="CB27" s="6"/>
      <c r="CC27" s="6"/>
      <c r="CD27" s="6"/>
      <c r="CE27" s="6"/>
      <c r="CF27" s="6">
        <v>5</v>
      </c>
      <c r="CG27" s="6">
        <v>5</v>
      </c>
      <c r="CH27" s="6"/>
      <c r="CI27" s="6"/>
      <c r="CJ27" s="6"/>
      <c r="CK27" s="7">
        <f t="shared" si="10"/>
        <v>10</v>
      </c>
      <c r="CL27" s="51">
        <f t="shared" si="11"/>
        <v>1.7825311942959002E-2</v>
      </c>
      <c r="CN27" s="23" t="s">
        <v>32</v>
      </c>
      <c r="CO27" s="6"/>
      <c r="CP27" s="6"/>
      <c r="CQ27" s="6"/>
      <c r="CR27" s="6"/>
      <c r="CS27" s="6">
        <v>4</v>
      </c>
      <c r="CT27" s="6">
        <v>1</v>
      </c>
      <c r="CU27" s="6">
        <v>12</v>
      </c>
      <c r="CV27" s="6">
        <v>8</v>
      </c>
      <c r="CW27" s="6"/>
      <c r="CX27" s="6"/>
      <c r="CY27" s="6"/>
      <c r="CZ27" s="7">
        <f t="shared" si="12"/>
        <v>25</v>
      </c>
      <c r="DA27" s="111">
        <f t="shared" si="13"/>
        <v>2.8935185185185185E-2</v>
      </c>
      <c r="DC27" s="23" t="s">
        <v>32</v>
      </c>
      <c r="DD27" s="6"/>
      <c r="DE27" s="6">
        <v>4</v>
      </c>
      <c r="DF27" s="6"/>
      <c r="DG27" s="6">
        <v>8</v>
      </c>
      <c r="DH27" s="6">
        <v>7</v>
      </c>
      <c r="DI27" s="6"/>
      <c r="DJ27" s="6"/>
      <c r="DK27" s="6"/>
      <c r="DL27" s="7">
        <f t="shared" si="14"/>
        <v>19</v>
      </c>
      <c r="DM27" s="111">
        <f t="shared" si="15"/>
        <v>2.8485757121439279E-2</v>
      </c>
      <c r="DO27" s="23" t="s">
        <v>32</v>
      </c>
      <c r="DP27" s="6"/>
      <c r="DQ27" s="6"/>
      <c r="DR27" s="6"/>
      <c r="DS27" s="6"/>
      <c r="DT27" s="6">
        <v>2</v>
      </c>
      <c r="DU27" s="6"/>
      <c r="DV27" s="6"/>
      <c r="DW27" s="6"/>
      <c r="DX27" s="6"/>
      <c r="DY27" s="7">
        <f t="shared" si="16"/>
        <v>2</v>
      </c>
      <c r="DZ27" s="111">
        <f t="shared" si="17"/>
        <v>1.2269938650306749E-2</v>
      </c>
    </row>
    <row r="28" spans="2:130" x14ac:dyDescent="0.25">
      <c r="B28" s="1" t="s">
        <v>33</v>
      </c>
      <c r="C28" s="6"/>
      <c r="D28" s="6"/>
      <c r="E28" s="6"/>
      <c r="F28" s="6"/>
      <c r="G28" s="6"/>
      <c r="H28" s="6"/>
      <c r="I28" s="6">
        <v>1</v>
      </c>
      <c r="J28" s="6"/>
      <c r="K28" s="6"/>
      <c r="L28" s="6"/>
      <c r="M28" s="6"/>
      <c r="N28" s="7">
        <f t="shared" si="0"/>
        <v>1</v>
      </c>
      <c r="O28" s="51">
        <f t="shared" si="1"/>
        <v>1.968503937007874E-3</v>
      </c>
      <c r="Q28" s="1" t="s">
        <v>33</v>
      </c>
      <c r="R28" s="6"/>
      <c r="S28" s="6"/>
      <c r="T28" s="6"/>
      <c r="U28" s="6"/>
      <c r="V28" s="6"/>
      <c r="W28" s="6"/>
      <c r="X28" s="6">
        <v>4</v>
      </c>
      <c r="Y28" s="6">
        <v>4</v>
      </c>
      <c r="Z28" s="6"/>
      <c r="AA28" s="6"/>
      <c r="AB28" s="6">
        <v>1</v>
      </c>
      <c r="AC28" s="82">
        <f t="shared" si="2"/>
        <v>9</v>
      </c>
      <c r="AD28" s="51">
        <f t="shared" si="3"/>
        <v>6.8130204390613172E-3</v>
      </c>
      <c r="AF28" s="1" t="s">
        <v>33</v>
      </c>
      <c r="AG28" s="6"/>
      <c r="AH28" s="6"/>
      <c r="AI28" s="6"/>
      <c r="AJ28" s="6"/>
      <c r="AK28" s="6"/>
      <c r="AL28" s="6"/>
      <c r="AM28" s="6">
        <v>1</v>
      </c>
      <c r="AN28" s="6">
        <v>2</v>
      </c>
      <c r="AO28" s="6"/>
      <c r="AP28" s="6"/>
      <c r="AQ28" s="6"/>
      <c r="AR28" s="7">
        <f t="shared" si="4"/>
        <v>3</v>
      </c>
      <c r="AS28" s="51">
        <f>AR28/$AR$32</f>
        <v>4.3415340086830683E-3</v>
      </c>
      <c r="AU28" s="1" t="s">
        <v>33</v>
      </c>
      <c r="AV28" s="6"/>
      <c r="AW28" s="6"/>
      <c r="AX28" s="6"/>
      <c r="AY28" s="6"/>
      <c r="AZ28" s="6"/>
      <c r="BA28" s="6"/>
      <c r="BB28" s="6">
        <v>1</v>
      </c>
      <c r="BC28" s="6">
        <v>3</v>
      </c>
      <c r="BD28" s="6"/>
      <c r="BE28" s="6"/>
      <c r="BF28" s="6"/>
      <c r="BG28" s="7">
        <f t="shared" si="5"/>
        <v>4</v>
      </c>
      <c r="BH28" s="51">
        <f t="shared" si="7"/>
        <v>9.9502487562189053E-3</v>
      </c>
      <c r="BJ28" s="1" t="s">
        <v>33</v>
      </c>
      <c r="BK28" s="6"/>
      <c r="BL28" s="6">
        <v>0</v>
      </c>
      <c r="BM28" s="6"/>
      <c r="BN28" s="6">
        <v>0</v>
      </c>
      <c r="BO28" s="6">
        <v>0</v>
      </c>
      <c r="BP28" s="6"/>
      <c r="BQ28" s="6">
        <v>2</v>
      </c>
      <c r="BR28" s="6">
        <v>1</v>
      </c>
      <c r="BS28" s="6">
        <v>0</v>
      </c>
      <c r="BT28" s="6"/>
      <c r="BU28" s="6">
        <v>0</v>
      </c>
      <c r="BV28" s="7">
        <f t="shared" si="8"/>
        <v>3</v>
      </c>
      <c r="BW28" s="51">
        <f t="shared" si="9"/>
        <v>6.024096385542169E-3</v>
      </c>
      <c r="BY28" s="1" t="s">
        <v>33</v>
      </c>
      <c r="BZ28" s="6"/>
      <c r="CA28" s="6"/>
      <c r="CB28" s="6"/>
      <c r="CC28" s="6"/>
      <c r="CD28" s="6">
        <v>3</v>
      </c>
      <c r="CE28" s="6"/>
      <c r="CF28" s="6">
        <v>2</v>
      </c>
      <c r="CG28" s="6">
        <v>1</v>
      </c>
      <c r="CH28" s="6"/>
      <c r="CI28" s="6"/>
      <c r="CJ28" s="6"/>
      <c r="CK28" s="7">
        <f t="shared" si="10"/>
        <v>6</v>
      </c>
      <c r="CL28" s="51">
        <f t="shared" si="11"/>
        <v>1.06951871657754E-2</v>
      </c>
      <c r="CN28" s="23" t="s">
        <v>33</v>
      </c>
      <c r="CO28" s="6"/>
      <c r="CP28" s="6"/>
      <c r="CQ28" s="6"/>
      <c r="CR28" s="6"/>
      <c r="CS28" s="6">
        <v>3</v>
      </c>
      <c r="CT28" s="6"/>
      <c r="CU28" s="6">
        <v>6</v>
      </c>
      <c r="CV28" s="6">
        <v>4</v>
      </c>
      <c r="CW28" s="6"/>
      <c r="CX28" s="6"/>
      <c r="CY28" s="6">
        <v>1</v>
      </c>
      <c r="CZ28" s="7">
        <f t="shared" si="12"/>
        <v>14</v>
      </c>
      <c r="DA28" s="111">
        <f t="shared" si="13"/>
        <v>1.6203703703703703E-2</v>
      </c>
      <c r="DC28" s="23" t="s">
        <v>33</v>
      </c>
      <c r="DD28" s="6"/>
      <c r="DE28" s="6">
        <v>4</v>
      </c>
      <c r="DF28" s="6"/>
      <c r="DG28" s="6">
        <v>2</v>
      </c>
      <c r="DH28" s="6"/>
      <c r="DI28" s="6"/>
      <c r="DJ28" s="6"/>
      <c r="DK28" s="6"/>
      <c r="DL28" s="7">
        <f t="shared" si="14"/>
        <v>6</v>
      </c>
      <c r="DM28" s="111">
        <f t="shared" si="15"/>
        <v>8.9955022488755615E-3</v>
      </c>
      <c r="DO28" s="23" t="s">
        <v>33</v>
      </c>
      <c r="DP28" s="6"/>
      <c r="DQ28" s="6"/>
      <c r="DR28" s="6"/>
      <c r="DS28" s="6"/>
      <c r="DT28" s="6"/>
      <c r="DU28" s="6"/>
      <c r="DV28" s="6"/>
      <c r="DW28" s="6"/>
      <c r="DX28" s="6"/>
      <c r="DY28" s="7">
        <f t="shared" si="16"/>
        <v>0</v>
      </c>
      <c r="DZ28" s="111">
        <f t="shared" si="17"/>
        <v>0</v>
      </c>
    </row>
    <row r="29" spans="2:130" x14ac:dyDescent="0.25">
      <c r="B29" s="1" t="s">
        <v>34</v>
      </c>
      <c r="C29" s="6"/>
      <c r="D29" s="6">
        <v>1</v>
      </c>
      <c r="E29" s="6"/>
      <c r="F29" s="6"/>
      <c r="G29" s="6"/>
      <c r="H29" s="6"/>
      <c r="I29" s="6">
        <v>33</v>
      </c>
      <c r="J29" s="6">
        <v>13</v>
      </c>
      <c r="K29" s="6">
        <v>4</v>
      </c>
      <c r="L29" s="6"/>
      <c r="M29" s="6">
        <v>1</v>
      </c>
      <c r="N29" s="7">
        <f t="shared" si="0"/>
        <v>52</v>
      </c>
      <c r="O29" s="51">
        <f t="shared" si="1"/>
        <v>0.10236220472440945</v>
      </c>
      <c r="Q29" s="1" t="s">
        <v>34</v>
      </c>
      <c r="R29" s="6"/>
      <c r="S29" s="6">
        <v>1</v>
      </c>
      <c r="T29" s="6"/>
      <c r="U29" s="6"/>
      <c r="V29" s="6">
        <v>1</v>
      </c>
      <c r="W29" s="6"/>
      <c r="X29" s="6">
        <v>90</v>
      </c>
      <c r="Y29" s="6">
        <v>49</v>
      </c>
      <c r="Z29" s="6">
        <v>4</v>
      </c>
      <c r="AA29" s="6"/>
      <c r="AB29" s="6">
        <v>4</v>
      </c>
      <c r="AC29" s="82">
        <f t="shared" si="2"/>
        <v>149</v>
      </c>
      <c r="AD29" s="51">
        <f t="shared" si="3"/>
        <v>0.11279333838001514</v>
      </c>
      <c r="AF29" s="1" t="s">
        <v>34</v>
      </c>
      <c r="AG29" s="6"/>
      <c r="AH29" s="6">
        <v>4</v>
      </c>
      <c r="AI29" s="6"/>
      <c r="AJ29" s="6"/>
      <c r="AK29" s="6">
        <v>2</v>
      </c>
      <c r="AL29" s="6"/>
      <c r="AM29" s="6">
        <v>59</v>
      </c>
      <c r="AN29" s="6">
        <v>46</v>
      </c>
      <c r="AO29" s="6"/>
      <c r="AP29" s="6"/>
      <c r="AQ29" s="6">
        <v>2</v>
      </c>
      <c r="AR29" s="7">
        <f t="shared" si="4"/>
        <v>113</v>
      </c>
      <c r="AS29" s="51">
        <f t="shared" si="6"/>
        <v>0.16353111432706222</v>
      </c>
      <c r="AU29" s="1" t="s">
        <v>34</v>
      </c>
      <c r="AV29" s="6"/>
      <c r="AW29" s="6">
        <v>4</v>
      </c>
      <c r="AX29" s="6"/>
      <c r="AY29" s="6"/>
      <c r="AZ29" s="6">
        <v>4</v>
      </c>
      <c r="BA29" s="6">
        <v>1</v>
      </c>
      <c r="BB29" s="6">
        <v>50</v>
      </c>
      <c r="BC29" s="6">
        <v>44</v>
      </c>
      <c r="BD29" s="6">
        <v>1</v>
      </c>
      <c r="BE29" s="6">
        <v>1</v>
      </c>
      <c r="BF29" s="6">
        <v>7</v>
      </c>
      <c r="BG29" s="7">
        <f t="shared" si="5"/>
        <v>112</v>
      </c>
      <c r="BH29" s="51">
        <f t="shared" si="7"/>
        <v>0.27860696517412936</v>
      </c>
      <c r="BJ29" s="1" t="s">
        <v>34</v>
      </c>
      <c r="BK29" s="6"/>
      <c r="BL29" s="6">
        <v>1</v>
      </c>
      <c r="BM29" s="6"/>
      <c r="BN29" s="6">
        <v>0</v>
      </c>
      <c r="BO29" s="6">
        <v>7</v>
      </c>
      <c r="BP29" s="6"/>
      <c r="BQ29" s="6">
        <v>61</v>
      </c>
      <c r="BR29" s="6">
        <v>35</v>
      </c>
      <c r="BS29" s="6">
        <v>4</v>
      </c>
      <c r="BT29" s="6"/>
      <c r="BU29" s="6">
        <v>5</v>
      </c>
      <c r="BV29" s="7">
        <f t="shared" si="8"/>
        <v>113</v>
      </c>
      <c r="BW29" s="51">
        <f t="shared" si="9"/>
        <v>0.22690763052208834</v>
      </c>
      <c r="BY29" s="1" t="s">
        <v>34</v>
      </c>
      <c r="BZ29" s="6"/>
      <c r="CA29" s="6"/>
      <c r="CB29" s="6"/>
      <c r="CC29" s="6"/>
      <c r="CD29" s="6">
        <v>14</v>
      </c>
      <c r="CE29" s="6">
        <v>1</v>
      </c>
      <c r="CF29" s="6">
        <v>61</v>
      </c>
      <c r="CG29" s="6">
        <v>43</v>
      </c>
      <c r="CH29" s="6">
        <v>4</v>
      </c>
      <c r="CI29" s="6"/>
      <c r="CJ29" s="6"/>
      <c r="CK29" s="7">
        <f t="shared" si="10"/>
        <v>123</v>
      </c>
      <c r="CL29" s="51">
        <f t="shared" si="11"/>
        <v>0.21925133689839571</v>
      </c>
      <c r="CN29" s="23" t="s">
        <v>34</v>
      </c>
      <c r="CO29" s="6"/>
      <c r="CP29" s="6">
        <v>3</v>
      </c>
      <c r="CQ29" s="6"/>
      <c r="CR29" s="6"/>
      <c r="CS29" s="6">
        <v>21</v>
      </c>
      <c r="CT29" s="6"/>
      <c r="CU29" s="6">
        <v>82</v>
      </c>
      <c r="CV29" s="6">
        <v>47</v>
      </c>
      <c r="CW29" s="6"/>
      <c r="CX29" s="6"/>
      <c r="CY29" s="6">
        <v>2</v>
      </c>
      <c r="CZ29" s="7">
        <f t="shared" si="12"/>
        <v>155</v>
      </c>
      <c r="DA29" s="111">
        <f t="shared" si="13"/>
        <v>0.17939814814814814</v>
      </c>
      <c r="DC29" s="23" t="s">
        <v>34</v>
      </c>
      <c r="DD29" s="6">
        <v>2</v>
      </c>
      <c r="DE29" s="6">
        <v>13</v>
      </c>
      <c r="DF29" s="6"/>
      <c r="DG29" s="6">
        <v>65</v>
      </c>
      <c r="DH29" s="6">
        <v>38</v>
      </c>
      <c r="DI29" s="6">
        <v>3</v>
      </c>
      <c r="DJ29" s="6"/>
      <c r="DK29" s="6">
        <v>8</v>
      </c>
      <c r="DL29" s="7">
        <f t="shared" si="14"/>
        <v>129</v>
      </c>
      <c r="DM29" s="111">
        <f t="shared" si="15"/>
        <v>0.19340329835082459</v>
      </c>
      <c r="DO29" s="23" t="s">
        <v>34</v>
      </c>
      <c r="DP29" s="6">
        <v>1</v>
      </c>
      <c r="DQ29" s="6"/>
      <c r="DR29" s="6">
        <v>2</v>
      </c>
      <c r="DS29" s="6"/>
      <c r="DT29" s="6">
        <v>21</v>
      </c>
      <c r="DU29" s="6">
        <v>7</v>
      </c>
      <c r="DV29" s="6"/>
      <c r="DW29" s="6"/>
      <c r="DX29" s="6">
        <v>3</v>
      </c>
      <c r="DY29" s="7">
        <f t="shared" si="16"/>
        <v>34</v>
      </c>
      <c r="DZ29" s="111">
        <f t="shared" si="17"/>
        <v>0.20858895705521471</v>
      </c>
    </row>
    <row r="30" spans="2:130" x14ac:dyDescent="0.25">
      <c r="B30" s="1" t="s">
        <v>35</v>
      </c>
      <c r="C30" s="6">
        <v>2</v>
      </c>
      <c r="D30" s="6"/>
      <c r="E30" s="6"/>
      <c r="F30" s="6"/>
      <c r="G30" s="6"/>
      <c r="H30" s="6"/>
      <c r="I30" s="6">
        <v>4</v>
      </c>
      <c r="J30" s="6">
        <v>4</v>
      </c>
      <c r="K30" s="6"/>
      <c r="L30" s="6"/>
      <c r="M30" s="6"/>
      <c r="N30" s="7">
        <f t="shared" si="0"/>
        <v>10</v>
      </c>
      <c r="O30" s="51">
        <f t="shared" si="1"/>
        <v>1.968503937007874E-2</v>
      </c>
      <c r="Q30" s="1" t="s">
        <v>35</v>
      </c>
      <c r="R30" s="6"/>
      <c r="S30" s="6"/>
      <c r="T30" s="6"/>
      <c r="U30" s="6"/>
      <c r="V30" s="6">
        <v>1</v>
      </c>
      <c r="W30" s="6"/>
      <c r="X30" s="6">
        <v>6</v>
      </c>
      <c r="Y30" s="6">
        <v>4</v>
      </c>
      <c r="Z30" s="6"/>
      <c r="AA30" s="6"/>
      <c r="AB30" s="6"/>
      <c r="AC30" s="82">
        <f t="shared" si="2"/>
        <v>11</v>
      </c>
      <c r="AD30" s="51">
        <f t="shared" si="3"/>
        <v>8.3270249810749441E-3</v>
      </c>
      <c r="AF30" s="1" t="s">
        <v>35</v>
      </c>
      <c r="AG30" s="6"/>
      <c r="AH30" s="6"/>
      <c r="AI30" s="6"/>
      <c r="AJ30" s="6"/>
      <c r="AK30" s="6">
        <v>1</v>
      </c>
      <c r="AL30" s="6"/>
      <c r="AM30" s="6"/>
      <c r="AN30" s="6"/>
      <c r="AO30" s="6"/>
      <c r="AP30" s="6"/>
      <c r="AQ30" s="6"/>
      <c r="AR30" s="7">
        <f t="shared" si="4"/>
        <v>1</v>
      </c>
      <c r="AS30" s="51">
        <f t="shared" si="6"/>
        <v>1.4471780028943559E-3</v>
      </c>
      <c r="AU30" s="1" t="s">
        <v>35</v>
      </c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7">
        <f t="shared" si="5"/>
        <v>0</v>
      </c>
      <c r="BH30" s="51">
        <f t="shared" si="7"/>
        <v>0</v>
      </c>
      <c r="BJ30" s="1" t="s">
        <v>35</v>
      </c>
      <c r="BK30" s="6"/>
      <c r="BL30" s="6">
        <v>0</v>
      </c>
      <c r="BM30" s="6"/>
      <c r="BN30" s="6">
        <v>0</v>
      </c>
      <c r="BO30" s="6">
        <v>0</v>
      </c>
      <c r="BP30" s="6"/>
      <c r="BQ30" s="6">
        <v>0</v>
      </c>
      <c r="BR30" s="6">
        <v>0</v>
      </c>
      <c r="BS30" s="6">
        <v>0</v>
      </c>
      <c r="BT30" s="6"/>
      <c r="BU30" s="6">
        <v>0</v>
      </c>
      <c r="BV30" s="7">
        <f t="shared" si="8"/>
        <v>0</v>
      </c>
      <c r="BW30" s="51">
        <f t="shared" si="9"/>
        <v>0</v>
      </c>
      <c r="BY30" s="1" t="s">
        <v>35</v>
      </c>
      <c r="BZ30" s="6"/>
      <c r="CA30" s="6"/>
      <c r="CB30" s="6"/>
      <c r="CC30" s="6"/>
      <c r="CD30" s="6">
        <v>2</v>
      </c>
      <c r="CE30" s="6"/>
      <c r="CF30" s="6">
        <v>2</v>
      </c>
      <c r="CG30" s="6">
        <v>2</v>
      </c>
      <c r="CH30" s="6"/>
      <c r="CI30" s="6"/>
      <c r="CJ30" s="6"/>
      <c r="CK30" s="7">
        <f t="shared" si="10"/>
        <v>6</v>
      </c>
      <c r="CL30" s="51">
        <f t="shared" si="11"/>
        <v>1.06951871657754E-2</v>
      </c>
      <c r="CN30" s="23" t="s">
        <v>35</v>
      </c>
      <c r="CO30" s="6"/>
      <c r="CP30" s="6"/>
      <c r="CQ30" s="6"/>
      <c r="CR30" s="6"/>
      <c r="CS30" s="6">
        <v>4</v>
      </c>
      <c r="CT30" s="6"/>
      <c r="CU30" s="6">
        <v>3</v>
      </c>
      <c r="CV30" s="6">
        <v>2</v>
      </c>
      <c r="CW30" s="6"/>
      <c r="CX30" s="6"/>
      <c r="CY30" s="6">
        <v>1</v>
      </c>
      <c r="CZ30" s="7">
        <f t="shared" si="12"/>
        <v>10</v>
      </c>
      <c r="DA30" s="111">
        <f t="shared" si="13"/>
        <v>1.1574074074074073E-2</v>
      </c>
      <c r="DC30" s="23" t="s">
        <v>35</v>
      </c>
      <c r="DD30" s="6"/>
      <c r="DE30" s="6">
        <v>1</v>
      </c>
      <c r="DF30" s="6"/>
      <c r="DG30" s="6"/>
      <c r="DH30" s="6"/>
      <c r="DI30" s="6"/>
      <c r="DJ30" s="6"/>
      <c r="DK30" s="6"/>
      <c r="DL30" s="7">
        <f t="shared" si="14"/>
        <v>1</v>
      </c>
      <c r="DM30" s="111">
        <f t="shared" si="15"/>
        <v>1.4992503748125937E-3</v>
      </c>
      <c r="DO30" s="23" t="s">
        <v>35</v>
      </c>
      <c r="DP30" s="6"/>
      <c r="DQ30" s="6"/>
      <c r="DR30" s="6"/>
      <c r="DS30" s="6"/>
      <c r="DT30" s="6"/>
      <c r="DU30" s="6"/>
      <c r="DV30" s="6"/>
      <c r="DW30" s="6"/>
      <c r="DX30" s="6"/>
      <c r="DY30" s="7">
        <f t="shared" si="16"/>
        <v>0</v>
      </c>
      <c r="DZ30" s="111">
        <f t="shared" si="17"/>
        <v>0</v>
      </c>
    </row>
    <row r="31" spans="2:130" x14ac:dyDescent="0.25">
      <c r="B31" s="1" t="s">
        <v>36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7">
        <f t="shared" si="0"/>
        <v>0</v>
      </c>
      <c r="O31" s="51">
        <f t="shared" si="1"/>
        <v>0</v>
      </c>
      <c r="Q31" s="1" t="s">
        <v>36</v>
      </c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82">
        <f t="shared" si="2"/>
        <v>0</v>
      </c>
      <c r="AD31" s="51">
        <f t="shared" si="3"/>
        <v>0</v>
      </c>
      <c r="AF31" s="1" t="s">
        <v>36</v>
      </c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7">
        <f t="shared" si="4"/>
        <v>0</v>
      </c>
      <c r="AS31" s="51">
        <f t="shared" si="6"/>
        <v>0</v>
      </c>
      <c r="AU31" s="1" t="s">
        <v>36</v>
      </c>
      <c r="AV31" s="6"/>
      <c r="AW31" s="6"/>
      <c r="AX31" s="6"/>
      <c r="AY31" s="6"/>
      <c r="AZ31" s="6"/>
      <c r="BA31" s="6"/>
      <c r="BB31" s="6"/>
      <c r="BC31" s="6">
        <v>1</v>
      </c>
      <c r="BD31" s="6"/>
      <c r="BE31" s="6"/>
      <c r="BF31" s="6"/>
      <c r="BG31" s="7">
        <f t="shared" si="5"/>
        <v>1</v>
      </c>
      <c r="BH31" s="51">
        <f t="shared" si="7"/>
        <v>2.4875621890547263E-3</v>
      </c>
      <c r="BJ31" s="1" t="s">
        <v>36</v>
      </c>
      <c r="BK31" s="6"/>
      <c r="BL31" s="6">
        <v>0</v>
      </c>
      <c r="BM31" s="6"/>
      <c r="BN31" s="6">
        <v>0</v>
      </c>
      <c r="BO31" s="6">
        <v>0</v>
      </c>
      <c r="BP31" s="6"/>
      <c r="BQ31" s="6">
        <v>0</v>
      </c>
      <c r="BR31" s="6">
        <v>1</v>
      </c>
      <c r="BS31" s="6">
        <v>0</v>
      </c>
      <c r="BT31" s="6"/>
      <c r="BU31" s="6">
        <v>1</v>
      </c>
      <c r="BV31" s="7">
        <f t="shared" si="8"/>
        <v>2</v>
      </c>
      <c r="BW31" s="51">
        <f t="shared" si="9"/>
        <v>4.0160642570281121E-3</v>
      </c>
      <c r="BY31" s="1" t="s">
        <v>36</v>
      </c>
      <c r="BZ31" s="6"/>
      <c r="CA31" s="6"/>
      <c r="CB31" s="6"/>
      <c r="CC31" s="6"/>
      <c r="CD31" s="6">
        <v>2</v>
      </c>
      <c r="CE31" s="6"/>
      <c r="CF31" s="6">
        <v>1</v>
      </c>
      <c r="CG31" s="6"/>
      <c r="CH31" s="6"/>
      <c r="CI31" s="6"/>
      <c r="CJ31" s="6"/>
      <c r="CK31" s="7">
        <f t="shared" si="10"/>
        <v>3</v>
      </c>
      <c r="CL31" s="51">
        <f t="shared" si="11"/>
        <v>5.3475935828877002E-3</v>
      </c>
      <c r="CN31" s="23" t="s">
        <v>36</v>
      </c>
      <c r="CO31" s="6"/>
      <c r="CP31" s="6"/>
      <c r="CQ31" s="6"/>
      <c r="CR31" s="6"/>
      <c r="CS31" s="6">
        <v>1</v>
      </c>
      <c r="CT31" s="6"/>
      <c r="CU31" s="6">
        <v>2</v>
      </c>
      <c r="CV31" s="6">
        <v>1</v>
      </c>
      <c r="CW31" s="6"/>
      <c r="CX31" s="6"/>
      <c r="CY31" s="6"/>
      <c r="CZ31" s="7">
        <f t="shared" si="12"/>
        <v>4</v>
      </c>
      <c r="DA31" s="111">
        <f t="shared" si="13"/>
        <v>4.6296296296296294E-3</v>
      </c>
      <c r="DC31" s="23" t="s">
        <v>36</v>
      </c>
      <c r="DD31" s="6"/>
      <c r="DE31" s="6"/>
      <c r="DF31" s="6"/>
      <c r="DG31" s="6">
        <v>8</v>
      </c>
      <c r="DH31" s="6">
        <v>1</v>
      </c>
      <c r="DI31" s="6"/>
      <c r="DJ31" s="6"/>
      <c r="DK31" s="6"/>
      <c r="DL31" s="7">
        <f t="shared" si="14"/>
        <v>9</v>
      </c>
      <c r="DM31" s="111">
        <f t="shared" si="15"/>
        <v>1.3493253373313344E-2</v>
      </c>
      <c r="DO31" s="23" t="s">
        <v>36</v>
      </c>
      <c r="DP31" s="6"/>
      <c r="DQ31" s="6"/>
      <c r="DR31" s="6"/>
      <c r="DS31" s="6"/>
      <c r="DT31" s="6"/>
      <c r="DU31" s="6"/>
      <c r="DV31" s="6"/>
      <c r="DW31" s="6"/>
      <c r="DX31" s="6"/>
      <c r="DY31" s="7">
        <f t="shared" si="16"/>
        <v>0</v>
      </c>
      <c r="DZ31" s="111">
        <f t="shared" si="17"/>
        <v>0</v>
      </c>
    </row>
    <row r="32" spans="2:130" ht="15.75" thickBot="1" x14ac:dyDescent="0.3">
      <c r="B32" s="21" t="s">
        <v>37</v>
      </c>
      <c r="C32" s="83">
        <f>SUM(C4:C31)</f>
        <v>5</v>
      </c>
      <c r="D32" s="83">
        <f t="shared" ref="D32:N32" si="18">SUM(D4:D31)</f>
        <v>10</v>
      </c>
      <c r="E32" s="83">
        <f t="shared" si="18"/>
        <v>1</v>
      </c>
      <c r="F32" s="83">
        <f t="shared" si="18"/>
        <v>0</v>
      </c>
      <c r="G32" s="83">
        <f t="shared" si="18"/>
        <v>5</v>
      </c>
      <c r="H32" s="83">
        <f t="shared" si="18"/>
        <v>1</v>
      </c>
      <c r="I32" s="83">
        <f t="shared" si="18"/>
        <v>318</v>
      </c>
      <c r="J32" s="83">
        <f t="shared" si="18"/>
        <v>118</v>
      </c>
      <c r="K32" s="83">
        <f t="shared" si="18"/>
        <v>19</v>
      </c>
      <c r="L32" s="83">
        <f t="shared" si="18"/>
        <v>1</v>
      </c>
      <c r="M32" s="83">
        <f t="shared" si="18"/>
        <v>30</v>
      </c>
      <c r="N32" s="83">
        <f t="shared" si="18"/>
        <v>508</v>
      </c>
      <c r="O32" s="55">
        <f>SUM(O4:O31)</f>
        <v>1</v>
      </c>
      <c r="Q32" s="86" t="s">
        <v>37</v>
      </c>
      <c r="R32" s="83">
        <f>SUM(R4:R31)</f>
        <v>1</v>
      </c>
      <c r="S32" s="83">
        <f t="shared" ref="S32:AC32" si="19">SUM(S4:S31)</f>
        <v>7</v>
      </c>
      <c r="T32" s="83">
        <f t="shared" si="19"/>
        <v>1</v>
      </c>
      <c r="U32" s="83">
        <f t="shared" si="19"/>
        <v>0</v>
      </c>
      <c r="V32" s="83">
        <f t="shared" si="19"/>
        <v>19</v>
      </c>
      <c r="W32" s="83">
        <f t="shared" si="19"/>
        <v>3</v>
      </c>
      <c r="X32" s="83">
        <f t="shared" si="19"/>
        <v>783</v>
      </c>
      <c r="Y32" s="83">
        <f t="shared" si="19"/>
        <v>444</v>
      </c>
      <c r="Z32" s="83">
        <f t="shared" si="19"/>
        <v>22</v>
      </c>
      <c r="AA32" s="83">
        <f t="shared" si="19"/>
        <v>0</v>
      </c>
      <c r="AB32" s="83">
        <f t="shared" si="19"/>
        <v>41</v>
      </c>
      <c r="AC32" s="83">
        <f t="shared" si="19"/>
        <v>1321</v>
      </c>
      <c r="AD32" s="65">
        <f>SUM(AD4:AD31)</f>
        <v>1</v>
      </c>
      <c r="AF32" s="86" t="s">
        <v>37</v>
      </c>
      <c r="AG32" s="83">
        <f>SUM(AG4:AG31)</f>
        <v>3</v>
      </c>
      <c r="AH32" s="83">
        <f t="shared" ref="AH32:AR32" si="20">SUM(AH4:AH31)</f>
        <v>12</v>
      </c>
      <c r="AI32" s="83">
        <f>SUM(AI4:AI31)</f>
        <v>0</v>
      </c>
      <c r="AJ32" s="83">
        <f>SUM(AJ4:AJ31)</f>
        <v>0</v>
      </c>
      <c r="AK32" s="83">
        <f t="shared" si="20"/>
        <v>26</v>
      </c>
      <c r="AL32" s="83">
        <f t="shared" si="20"/>
        <v>2</v>
      </c>
      <c r="AM32" s="83">
        <f t="shared" si="20"/>
        <v>363</v>
      </c>
      <c r="AN32" s="83">
        <f t="shared" si="20"/>
        <v>253</v>
      </c>
      <c r="AO32" s="83">
        <f t="shared" si="20"/>
        <v>3</v>
      </c>
      <c r="AP32" s="83">
        <f t="shared" si="20"/>
        <v>1</v>
      </c>
      <c r="AQ32" s="83">
        <f t="shared" si="20"/>
        <v>28</v>
      </c>
      <c r="AR32" s="83">
        <f t="shared" si="20"/>
        <v>691</v>
      </c>
      <c r="AS32" s="55">
        <f t="shared" si="6"/>
        <v>1</v>
      </c>
      <c r="AU32" s="86" t="s">
        <v>37</v>
      </c>
      <c r="AV32" s="83">
        <f>SUM(AV4:AV31)</f>
        <v>0</v>
      </c>
      <c r="AW32" s="83">
        <f>SUM(AW4:AW31)</f>
        <v>9</v>
      </c>
      <c r="AX32" s="83">
        <f>SUM(AX4:AX31)</f>
        <v>0</v>
      </c>
      <c r="AY32" s="83">
        <f>SUM(AY4:AY31)</f>
        <v>0</v>
      </c>
      <c r="AZ32" s="83">
        <f t="shared" ref="AZ32:BG32" si="21">SUM(AZ4:AZ31)</f>
        <v>35</v>
      </c>
      <c r="BA32" s="83">
        <f t="shared" si="21"/>
        <v>2</v>
      </c>
      <c r="BB32" s="83">
        <f t="shared" si="21"/>
        <v>188</v>
      </c>
      <c r="BC32" s="83">
        <f t="shared" si="21"/>
        <v>148</v>
      </c>
      <c r="BD32" s="83">
        <f>SUM(BD4:BD31)</f>
        <v>2</v>
      </c>
      <c r="BE32" s="83">
        <f>SUM(BE4:BE31)</f>
        <v>3</v>
      </c>
      <c r="BF32" s="83">
        <f t="shared" si="21"/>
        <v>15</v>
      </c>
      <c r="BG32" s="83">
        <f t="shared" si="21"/>
        <v>402</v>
      </c>
      <c r="BH32" s="55">
        <f t="shared" si="7"/>
        <v>1</v>
      </c>
      <c r="BJ32" s="86" t="s">
        <v>37</v>
      </c>
      <c r="BK32" s="83">
        <f>SUM(BK4:BK31)</f>
        <v>0</v>
      </c>
      <c r="BL32" s="83">
        <f t="shared" ref="BL32:BU32" si="22">SUM(BL4:BL31)</f>
        <v>5</v>
      </c>
      <c r="BM32" s="83">
        <f t="shared" si="22"/>
        <v>0</v>
      </c>
      <c r="BN32" s="83">
        <f t="shared" si="22"/>
        <v>1</v>
      </c>
      <c r="BO32" s="83">
        <f t="shared" si="22"/>
        <v>28</v>
      </c>
      <c r="BP32" s="83">
        <f t="shared" si="22"/>
        <v>0</v>
      </c>
      <c r="BQ32" s="83">
        <f t="shared" si="22"/>
        <v>269</v>
      </c>
      <c r="BR32" s="83">
        <f t="shared" si="22"/>
        <v>167</v>
      </c>
      <c r="BS32" s="83">
        <f t="shared" si="22"/>
        <v>6</v>
      </c>
      <c r="BT32" s="83">
        <f t="shared" si="22"/>
        <v>0</v>
      </c>
      <c r="BU32" s="83">
        <f t="shared" si="22"/>
        <v>22</v>
      </c>
      <c r="BV32" s="83">
        <f>SUM(BV4:BV31)</f>
        <v>498</v>
      </c>
      <c r="BW32" s="55">
        <f t="shared" si="9"/>
        <v>1</v>
      </c>
      <c r="BY32" s="86" t="s">
        <v>37</v>
      </c>
      <c r="BZ32" s="83">
        <f t="shared" ref="BZ32:CJ32" si="23">SUM(BZ4:BZ31)</f>
        <v>0</v>
      </c>
      <c r="CA32" s="83">
        <f t="shared" si="23"/>
        <v>5</v>
      </c>
      <c r="CB32" s="83">
        <f t="shared" si="23"/>
        <v>1</v>
      </c>
      <c r="CC32" s="83">
        <f t="shared" si="23"/>
        <v>0</v>
      </c>
      <c r="CD32" s="83">
        <f t="shared" si="23"/>
        <v>85</v>
      </c>
      <c r="CE32" s="83">
        <f t="shared" si="23"/>
        <v>1</v>
      </c>
      <c r="CF32" s="83">
        <f t="shared" si="23"/>
        <v>275</v>
      </c>
      <c r="CG32" s="83">
        <f t="shared" si="23"/>
        <v>165</v>
      </c>
      <c r="CH32" s="83">
        <f t="shared" si="23"/>
        <v>12</v>
      </c>
      <c r="CI32" s="83">
        <f t="shared" si="23"/>
        <v>0</v>
      </c>
      <c r="CJ32" s="83">
        <f t="shared" si="23"/>
        <v>17</v>
      </c>
      <c r="CK32" s="7">
        <f>SUM(CA32:CJ32)</f>
        <v>561</v>
      </c>
      <c r="CL32" s="55">
        <f t="shared" si="11"/>
        <v>1</v>
      </c>
      <c r="CN32" s="98" t="s">
        <v>37</v>
      </c>
      <c r="CO32" s="27">
        <f t="shared" ref="CO32:CY32" si="24">SUM(CO4:CO31)</f>
        <v>0</v>
      </c>
      <c r="CP32" s="27">
        <f t="shared" si="24"/>
        <v>9</v>
      </c>
      <c r="CQ32" s="27">
        <f t="shared" si="24"/>
        <v>0</v>
      </c>
      <c r="CR32" s="27">
        <f t="shared" si="24"/>
        <v>0</v>
      </c>
      <c r="CS32" s="27">
        <f t="shared" si="24"/>
        <v>193</v>
      </c>
      <c r="CT32" s="27">
        <f t="shared" si="24"/>
        <v>6</v>
      </c>
      <c r="CU32" s="27">
        <f t="shared" si="24"/>
        <v>423</v>
      </c>
      <c r="CV32" s="27">
        <f t="shared" si="24"/>
        <v>204</v>
      </c>
      <c r="CW32" s="27">
        <f t="shared" si="24"/>
        <v>0</v>
      </c>
      <c r="CX32" s="27">
        <f t="shared" si="24"/>
        <v>3</v>
      </c>
      <c r="CY32" s="27">
        <f t="shared" si="24"/>
        <v>26</v>
      </c>
      <c r="CZ32" s="27">
        <f>SUM(CP32:CY32)</f>
        <v>864</v>
      </c>
      <c r="DA32" s="112">
        <f t="shared" si="13"/>
        <v>1</v>
      </c>
      <c r="DC32" s="98" t="s">
        <v>37</v>
      </c>
      <c r="DD32" s="27">
        <f t="shared" ref="DD32:DK32" si="25">SUM(DD4:DD31)</f>
        <v>5</v>
      </c>
      <c r="DE32" s="27">
        <f t="shared" si="25"/>
        <v>138</v>
      </c>
      <c r="DF32" s="27">
        <f t="shared" si="25"/>
        <v>5</v>
      </c>
      <c r="DG32" s="27">
        <f t="shared" si="25"/>
        <v>306</v>
      </c>
      <c r="DH32" s="27">
        <f t="shared" si="25"/>
        <v>157</v>
      </c>
      <c r="DI32" s="27">
        <f t="shared" si="25"/>
        <v>6</v>
      </c>
      <c r="DJ32" s="27">
        <f t="shared" si="25"/>
        <v>1</v>
      </c>
      <c r="DK32" s="27">
        <f t="shared" si="25"/>
        <v>49</v>
      </c>
      <c r="DL32" s="27">
        <f>SUM(DD32:DK32)</f>
        <v>667</v>
      </c>
      <c r="DM32" s="112">
        <f t="shared" si="15"/>
        <v>1</v>
      </c>
      <c r="DO32" s="98" t="s">
        <v>37</v>
      </c>
      <c r="DP32" s="27">
        <f t="shared" ref="DP32:DX32" si="26">SUM(DP4:DP31)</f>
        <v>1</v>
      </c>
      <c r="DQ32" s="27">
        <f t="shared" si="26"/>
        <v>1</v>
      </c>
      <c r="DR32" s="27">
        <f t="shared" si="26"/>
        <v>8</v>
      </c>
      <c r="DS32" s="27">
        <f t="shared" si="26"/>
        <v>1</v>
      </c>
      <c r="DT32" s="27">
        <f t="shared" si="26"/>
        <v>90</v>
      </c>
      <c r="DU32" s="27">
        <f t="shared" si="26"/>
        <v>48</v>
      </c>
      <c r="DV32" s="27">
        <f t="shared" si="26"/>
        <v>2</v>
      </c>
      <c r="DW32" s="27">
        <f t="shared" si="26"/>
        <v>1</v>
      </c>
      <c r="DX32" s="27">
        <f t="shared" si="26"/>
        <v>11</v>
      </c>
      <c r="DY32" s="27">
        <f>SUM(DP32:DX32)</f>
        <v>163</v>
      </c>
      <c r="DZ32" s="111">
        <f t="shared" si="17"/>
        <v>1</v>
      </c>
    </row>
    <row r="33" spans="2:129" ht="16.5" thickTop="1" thickBot="1" x14ac:dyDescent="0.3">
      <c r="B33" s="88" t="s">
        <v>38</v>
      </c>
      <c r="C33" s="88">
        <v>1.1764705882352941E-2</v>
      </c>
      <c r="D33" s="89">
        <v>2.3529411764705882E-2</v>
      </c>
      <c r="E33" s="89">
        <v>2.352941176470588E-3</v>
      </c>
      <c r="F33" s="89">
        <v>0</v>
      </c>
      <c r="G33" s="89">
        <v>1.1764705882352941E-2</v>
      </c>
      <c r="H33" s="89">
        <v>2.352941176470588E-3</v>
      </c>
      <c r="I33" s="89">
        <v>0.74823529411764711</v>
      </c>
      <c r="J33" s="89">
        <v>0.27764705882352941</v>
      </c>
      <c r="K33" s="89">
        <v>4.4705882352941179E-2</v>
      </c>
      <c r="L33" s="89">
        <v>2.352941176470588E-3</v>
      </c>
      <c r="M33" s="89">
        <v>7.0588235294117646E-2</v>
      </c>
      <c r="N33" s="90">
        <v>1.1952941176470588</v>
      </c>
      <c r="Q33" s="88" t="s">
        <v>38</v>
      </c>
      <c r="R33" s="88">
        <v>1.0141987829614604E-3</v>
      </c>
      <c r="S33" s="89">
        <v>7.099391480730223E-3</v>
      </c>
      <c r="T33" s="89">
        <v>1.0141987829614604E-3</v>
      </c>
      <c r="U33" s="89">
        <v>0</v>
      </c>
      <c r="V33" s="89">
        <v>1.9269776876267748E-2</v>
      </c>
      <c r="W33" s="89">
        <v>3.0425963488843813E-3</v>
      </c>
      <c r="X33" s="89">
        <v>0.79411764705882348</v>
      </c>
      <c r="Y33" s="89">
        <v>0.45030425963488846</v>
      </c>
      <c r="Z33" s="89">
        <v>2.231237322515213E-2</v>
      </c>
      <c r="AA33" s="89">
        <v>0</v>
      </c>
      <c r="AB33" s="89">
        <v>4.1582150101419878E-2</v>
      </c>
      <c r="AC33" s="90">
        <v>1.3397565922920893</v>
      </c>
      <c r="AF33" s="88" t="s">
        <v>38</v>
      </c>
      <c r="AG33" s="88">
        <v>6.1224489795918364E-3</v>
      </c>
      <c r="AH33" s="89">
        <v>2.4489795918367346E-2</v>
      </c>
      <c r="AI33" s="89">
        <v>0</v>
      </c>
      <c r="AJ33" s="89">
        <v>0</v>
      </c>
      <c r="AK33" s="89">
        <v>5.3061224489795916E-2</v>
      </c>
      <c r="AL33" s="89">
        <v>4.0816326530612249E-3</v>
      </c>
      <c r="AM33" s="89">
        <v>0.74081632653061225</v>
      </c>
      <c r="AN33" s="89">
        <v>0.51632653061224487</v>
      </c>
      <c r="AO33" s="89">
        <v>6.1224489795918364E-3</v>
      </c>
      <c r="AP33" s="89">
        <v>2.0408163265306124E-3</v>
      </c>
      <c r="AQ33" s="89">
        <v>5.7142857142857141E-2</v>
      </c>
      <c r="AR33" s="90">
        <v>1.4102040816326531</v>
      </c>
      <c r="AU33" s="88" t="s">
        <v>38</v>
      </c>
      <c r="AV33" s="88">
        <v>0</v>
      </c>
      <c r="AW33" s="89">
        <v>3.1690140845070422E-2</v>
      </c>
      <c r="AX33" s="89">
        <v>0</v>
      </c>
      <c r="AY33" s="89">
        <v>0</v>
      </c>
      <c r="AZ33" s="89">
        <v>0.12323943661971831</v>
      </c>
      <c r="BA33" s="89">
        <v>7.0422535211267607E-3</v>
      </c>
      <c r="BB33" s="89">
        <v>0.6619718309859155</v>
      </c>
      <c r="BC33" s="89">
        <v>0.52112676056338025</v>
      </c>
      <c r="BD33" s="89">
        <v>7.0422535211267607E-3</v>
      </c>
      <c r="BE33" s="89">
        <v>1.0563380281690141E-2</v>
      </c>
      <c r="BF33" s="89">
        <v>5.2816901408450703E-2</v>
      </c>
      <c r="BG33" s="90">
        <v>1.4154929577464788</v>
      </c>
      <c r="BJ33" s="88" t="s">
        <v>38</v>
      </c>
      <c r="BK33" s="88">
        <v>0</v>
      </c>
      <c r="BL33" s="89">
        <v>1.4619883040935672E-2</v>
      </c>
      <c r="BM33" s="89">
        <v>0</v>
      </c>
      <c r="BN33" s="89">
        <v>2.9239766081871343E-3</v>
      </c>
      <c r="BO33" s="89">
        <v>8.1871345029239762E-2</v>
      </c>
      <c r="BP33" s="89">
        <v>0</v>
      </c>
      <c r="BQ33" s="89">
        <v>0.78654970760233922</v>
      </c>
      <c r="BR33" s="89">
        <v>0.48830409356725146</v>
      </c>
      <c r="BS33" s="89">
        <v>1.7543859649122806E-2</v>
      </c>
      <c r="BT33" s="89">
        <v>0</v>
      </c>
      <c r="BU33" s="89">
        <v>6.4327485380116955E-2</v>
      </c>
      <c r="BV33" s="90">
        <v>1.4561403508771931</v>
      </c>
      <c r="BY33" s="88" t="s">
        <v>38</v>
      </c>
      <c r="BZ33" s="88">
        <v>0</v>
      </c>
      <c r="CA33" s="89">
        <v>1.2987012987012988E-2</v>
      </c>
      <c r="CB33" s="89">
        <v>2.5974025974025974E-3</v>
      </c>
      <c r="CC33" s="89">
        <v>0</v>
      </c>
      <c r="CD33" s="89">
        <v>0.22077922077922077</v>
      </c>
      <c r="CE33" s="89">
        <v>2.5974025974025974E-3</v>
      </c>
      <c r="CF33" s="89">
        <v>0.7142857142857143</v>
      </c>
      <c r="CG33" s="89">
        <v>0.42857142857142855</v>
      </c>
      <c r="CH33" s="89">
        <v>3.1168831168831169E-2</v>
      </c>
      <c r="CI33" s="89">
        <v>0</v>
      </c>
      <c r="CJ33" s="89">
        <v>4.4155844155844157E-2</v>
      </c>
      <c r="CK33" s="90">
        <v>1.4571428571428571</v>
      </c>
      <c r="CN33" s="88" t="s">
        <v>38</v>
      </c>
      <c r="CO33" s="88">
        <v>0</v>
      </c>
      <c r="CP33" s="89">
        <v>5.2325581395348836E-3</v>
      </c>
      <c r="CQ33" s="89">
        <v>0</v>
      </c>
      <c r="CR33" s="89">
        <v>0</v>
      </c>
      <c r="CS33" s="89">
        <v>0.11220930232558139</v>
      </c>
      <c r="CT33" s="89">
        <v>3.4883720930232558E-3</v>
      </c>
      <c r="CU33" s="89">
        <v>0.24593023255813953</v>
      </c>
      <c r="CV33" s="89">
        <v>0.1186046511627907</v>
      </c>
      <c r="CW33" s="89">
        <v>0</v>
      </c>
      <c r="CX33" s="89">
        <v>1.7441860465116279E-3</v>
      </c>
      <c r="CY33" s="89">
        <v>1.5116279069767442E-2</v>
      </c>
      <c r="CZ33" s="90">
        <v>0.50232558139534889</v>
      </c>
      <c r="DC33" s="88" t="s">
        <v>38</v>
      </c>
      <c r="DD33" s="88">
        <v>1.079913606911447E-2</v>
      </c>
      <c r="DE33" s="89">
        <v>0.29805615550755937</v>
      </c>
      <c r="DF33" s="89">
        <v>1.079913606911447E-2</v>
      </c>
      <c r="DG33" s="89">
        <v>0.66090712742980562</v>
      </c>
      <c r="DH33" s="89">
        <v>0.33909287257019438</v>
      </c>
      <c r="DI33" s="89">
        <v>1.2958963282937365E-2</v>
      </c>
      <c r="DJ33" s="89">
        <v>2.1598272138228943E-3</v>
      </c>
      <c r="DK33" s="89">
        <v>0.10583153347732181</v>
      </c>
      <c r="DL33" s="90">
        <v>1.4406047516198703</v>
      </c>
      <c r="DO33" s="88" t="s">
        <v>38</v>
      </c>
      <c r="DP33" s="88">
        <f>DP32/'Tipo de Violação'!$J$296</f>
        <v>9.1743119266055051E-3</v>
      </c>
      <c r="DQ33" s="89">
        <f>DQ32/'Tipo de Violação'!$J$296</f>
        <v>9.1743119266055051E-3</v>
      </c>
      <c r="DR33" s="89">
        <f>DR32/'Tipo de Violação'!$J$296</f>
        <v>7.3394495412844041E-2</v>
      </c>
      <c r="DS33" s="89">
        <f>DS32/'Tipo de Violação'!$J$296</f>
        <v>9.1743119266055051E-3</v>
      </c>
      <c r="DT33" s="89">
        <f>DT32/'Tipo de Violação'!$J$296</f>
        <v>0.82568807339449546</v>
      </c>
      <c r="DU33" s="89">
        <f>DU32/'Tipo de Violação'!$J$296</f>
        <v>0.44036697247706424</v>
      </c>
      <c r="DV33" s="89">
        <f>DV32/'Tipo de Violação'!$J$296</f>
        <v>1.834862385321101E-2</v>
      </c>
      <c r="DW33" s="89">
        <f>DW32/'Tipo de Violação'!$J$296</f>
        <v>9.1743119266055051E-3</v>
      </c>
      <c r="DX33" s="89">
        <f>DX32/'Tipo de Violação'!$J$296</f>
        <v>0.10091743119266056</v>
      </c>
      <c r="DY33" s="89">
        <f>DY32/'Tipo de Violação'!$J$296</f>
        <v>1.4954128440366972</v>
      </c>
    </row>
    <row r="34" spans="2:129" ht="15.75" thickTop="1" x14ac:dyDescent="0.25"/>
  </sheetData>
  <mergeCells count="9">
    <mergeCell ref="CN2:DA2"/>
    <mergeCell ref="DC2:DM2"/>
    <mergeCell ref="DO2:DZ2"/>
    <mergeCell ref="B2:O2"/>
    <mergeCell ref="Q2:AD2"/>
    <mergeCell ref="AF2:AS2"/>
    <mergeCell ref="AU2:BH2"/>
    <mergeCell ref="BJ2:BW2"/>
    <mergeCell ref="BY2:CL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3E577-4B53-4EF4-8784-F7F7A39B9CD0}">
  <sheetPr>
    <tabColor theme="9" tint="-0.249977111117893"/>
  </sheetPr>
  <dimension ref="B1:DR34"/>
  <sheetViews>
    <sheetView showGridLines="0" showRowColHeaders="0" zoomScale="80" zoomScaleNormal="80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8.85546875" bestFit="1" customWidth="1"/>
    <col min="4" max="4" width="18.140625" bestFit="1" customWidth="1"/>
    <col min="5" max="5" width="12.7109375" bestFit="1" customWidth="1"/>
    <col min="6" max="6" width="12.7109375" customWidth="1"/>
    <col min="7" max="7" width="14" bestFit="1" customWidth="1"/>
    <col min="8" max="8" width="13.5703125" bestFit="1" customWidth="1"/>
    <col min="9" max="9" width="16" bestFit="1" customWidth="1"/>
    <col min="10" max="10" width="8.42578125" bestFit="1" customWidth="1"/>
    <col min="11" max="11" width="13.7109375" bestFit="1" customWidth="1"/>
    <col min="12" max="12" width="13.7109375" customWidth="1"/>
    <col min="13" max="13" width="8.7109375" style="13" bestFit="1" customWidth="1"/>
    <col min="14" max="14" width="8.7109375" bestFit="1" customWidth="1"/>
    <col min="15" max="15" width="2.28515625" customWidth="1"/>
    <col min="16" max="16" width="6.5703125" bestFit="1" customWidth="1"/>
    <col min="17" max="17" width="12.7109375" bestFit="1" customWidth="1"/>
    <col min="18" max="18" width="14" bestFit="1" customWidth="1"/>
    <col min="19" max="20" width="14.5703125" customWidth="1"/>
    <col min="21" max="21" width="19.42578125" bestFit="1" customWidth="1"/>
    <col min="22" max="22" width="13.7109375" customWidth="1"/>
    <col min="23" max="23" width="16.7109375" customWidth="1"/>
    <col min="24" max="24" width="16" bestFit="1" customWidth="1"/>
    <col min="25" max="25" width="13.5703125" bestFit="1" customWidth="1"/>
    <col min="26" max="26" width="13.5703125" customWidth="1"/>
    <col min="27" max="27" width="9.28515625" style="13" bestFit="1" customWidth="1"/>
    <col min="28" max="28" width="8.7109375" bestFit="1" customWidth="1"/>
    <col min="29" max="29" width="2.5703125" customWidth="1"/>
    <col min="30" max="30" width="6.5703125" bestFit="1" customWidth="1"/>
    <col min="31" max="31" width="8.85546875" bestFit="1" customWidth="1"/>
    <col min="32" max="32" width="18.140625" bestFit="1" customWidth="1"/>
    <col min="33" max="33" width="12.7109375" bestFit="1" customWidth="1"/>
    <col min="34" max="34" width="12.7109375" customWidth="1"/>
    <col min="35" max="35" width="14" bestFit="1" customWidth="1"/>
    <col min="36" max="36" width="13.5703125" bestFit="1" customWidth="1"/>
    <col min="37" max="37" width="16" bestFit="1" customWidth="1"/>
    <col min="38" max="38" width="8.42578125" bestFit="1" customWidth="1"/>
    <col min="39" max="39" width="13.7109375" bestFit="1" customWidth="1"/>
    <col min="40" max="40" width="14.7109375" bestFit="1" customWidth="1"/>
    <col min="41" max="41" width="8.7109375" style="13" bestFit="1" customWidth="1"/>
    <col min="42" max="42" width="8.7109375" bestFit="1" customWidth="1"/>
    <col min="43" max="43" width="2.140625" customWidth="1"/>
    <col min="44" max="44" width="6.5703125" bestFit="1" customWidth="1"/>
    <col min="45" max="45" width="8.85546875" bestFit="1" customWidth="1"/>
    <col min="46" max="46" width="18.140625" bestFit="1" customWidth="1"/>
    <col min="47" max="47" width="12.7109375" bestFit="1" customWidth="1"/>
    <col min="48" max="48" width="12.7109375" customWidth="1"/>
    <col min="49" max="49" width="14" bestFit="1" customWidth="1"/>
    <col min="50" max="50" width="13.5703125" bestFit="1" customWidth="1"/>
    <col min="51" max="51" width="16" bestFit="1" customWidth="1"/>
    <col min="52" max="52" width="8.42578125" bestFit="1" customWidth="1"/>
    <col min="53" max="53" width="13.7109375" bestFit="1" customWidth="1"/>
    <col min="54" max="54" width="13.7109375" customWidth="1"/>
    <col min="55" max="55" width="8.7109375" style="13" bestFit="1" customWidth="1"/>
    <col min="56" max="56" width="8.7109375" bestFit="1" customWidth="1"/>
    <col min="57" max="57" width="2.140625" customWidth="1"/>
    <col min="58" max="58" width="6.5703125" bestFit="1" customWidth="1"/>
    <col min="59" max="59" width="8.85546875" bestFit="1" customWidth="1"/>
    <col min="60" max="60" width="18.140625" bestFit="1" customWidth="1"/>
    <col min="61" max="61" width="12.7109375" bestFit="1" customWidth="1"/>
    <col min="62" max="62" width="12.7109375" customWidth="1"/>
    <col min="63" max="63" width="14" bestFit="1" customWidth="1"/>
    <col min="64" max="64" width="13.5703125" bestFit="1" customWidth="1"/>
    <col min="65" max="65" width="16" bestFit="1" customWidth="1"/>
    <col min="66" max="66" width="8.42578125" customWidth="1"/>
    <col min="67" max="67" width="13.7109375" bestFit="1" customWidth="1"/>
    <col min="68" max="68" width="13.7109375" customWidth="1"/>
    <col min="69" max="69" width="8.7109375" style="13" bestFit="1" customWidth="1"/>
    <col min="70" max="70" width="8.7109375" bestFit="1" customWidth="1"/>
    <col min="71" max="71" width="2.28515625" customWidth="1"/>
    <col min="72" max="72" width="6.5703125" bestFit="1" customWidth="1"/>
    <col min="73" max="73" width="14.85546875" customWidth="1"/>
    <col min="74" max="74" width="18.140625" bestFit="1" customWidth="1"/>
    <col min="75" max="75" width="12.7109375" bestFit="1" customWidth="1"/>
    <col min="76" max="76" width="14" bestFit="1" customWidth="1"/>
    <col min="77" max="77" width="13.5703125" bestFit="1" customWidth="1"/>
    <col min="78" max="79" width="13.5703125" customWidth="1"/>
    <col min="80" max="82" width="16.5703125" customWidth="1"/>
    <col min="83" max="83" width="10.140625" bestFit="1" customWidth="1"/>
    <col min="84" max="84" width="8.7109375" bestFit="1" customWidth="1"/>
    <col min="85" max="85" width="2.28515625" customWidth="1"/>
    <col min="86" max="86" width="6.5703125" bestFit="1" customWidth="1"/>
    <col min="87" max="87" width="14.85546875" customWidth="1"/>
    <col min="88" max="88" width="18.140625" bestFit="1" customWidth="1"/>
    <col min="89" max="89" width="12.7109375" bestFit="1" customWidth="1"/>
    <col min="90" max="90" width="14" bestFit="1" customWidth="1"/>
    <col min="91" max="91" width="13.5703125" bestFit="1" customWidth="1"/>
    <col min="92" max="93" width="13.5703125" customWidth="1"/>
    <col min="94" max="96" width="16.5703125" customWidth="1"/>
    <col min="97" max="97" width="10.140625" bestFit="1" customWidth="1"/>
    <col min="98" max="98" width="8.7109375" bestFit="1" customWidth="1"/>
    <col min="99" max="99" width="2.42578125" customWidth="1"/>
    <col min="100" max="100" width="6.5703125" bestFit="1" customWidth="1"/>
    <col min="101" max="101" width="14.85546875" customWidth="1"/>
    <col min="102" max="102" width="18.140625" bestFit="1" customWidth="1"/>
    <col min="103" max="103" width="12.7109375" bestFit="1" customWidth="1"/>
    <col min="104" max="104" width="14" bestFit="1" customWidth="1"/>
    <col min="105" max="105" width="13.5703125" bestFit="1" customWidth="1"/>
    <col min="106" max="107" width="13.5703125" customWidth="1"/>
    <col min="108" max="108" width="16.5703125" customWidth="1"/>
    <col min="109" max="109" width="10.140625" bestFit="1" customWidth="1"/>
    <col min="110" max="110" width="8.7109375" bestFit="1" customWidth="1"/>
    <col min="111" max="111" width="2.42578125" customWidth="1"/>
    <col min="112" max="112" width="6.5703125" bestFit="1" customWidth="1"/>
    <col min="113" max="113" width="14.85546875" customWidth="1"/>
    <col min="114" max="114" width="18.140625" bestFit="1" customWidth="1"/>
    <col min="115" max="115" width="12.7109375" bestFit="1" customWidth="1"/>
    <col min="116" max="116" width="14" bestFit="1" customWidth="1"/>
    <col min="117" max="117" width="13.5703125" bestFit="1" customWidth="1"/>
    <col min="118" max="119" width="13.5703125" customWidth="1"/>
    <col min="120" max="120" width="16.5703125" customWidth="1"/>
    <col min="121" max="121" width="10.140625" bestFit="1" customWidth="1"/>
    <col min="122" max="122" width="8.7109375" bestFit="1" customWidth="1"/>
    <col min="257" max="257" width="1.7109375" customWidth="1"/>
    <col min="258" max="258" width="6.5703125" bestFit="1" customWidth="1"/>
    <col min="259" max="259" width="8.85546875" bestFit="1" customWidth="1"/>
    <col min="260" max="260" width="18.140625" bestFit="1" customWidth="1"/>
    <col min="261" max="261" width="12.7109375" bestFit="1" customWidth="1"/>
    <col min="262" max="262" width="12.7109375" customWidth="1"/>
    <col min="263" max="263" width="14" bestFit="1" customWidth="1"/>
    <col min="264" max="264" width="13.5703125" bestFit="1" customWidth="1"/>
    <col min="265" max="265" width="16" bestFit="1" customWidth="1"/>
    <col min="266" max="266" width="8.42578125" bestFit="1" customWidth="1"/>
    <col min="267" max="267" width="13.7109375" bestFit="1" customWidth="1"/>
    <col min="268" max="268" width="13.7109375" customWidth="1"/>
    <col min="269" max="270" width="8.7109375" bestFit="1" customWidth="1"/>
    <col min="271" max="271" width="2.28515625" customWidth="1"/>
    <col min="272" max="272" width="6.5703125" bestFit="1" customWidth="1"/>
    <col min="273" max="273" width="12.7109375" bestFit="1" customWidth="1"/>
    <col min="274" max="274" width="14" bestFit="1" customWidth="1"/>
    <col min="275" max="276" width="14.5703125" customWidth="1"/>
    <col min="277" max="277" width="19.42578125" bestFit="1" customWidth="1"/>
    <col min="278" max="278" width="13.7109375" customWidth="1"/>
    <col min="279" max="279" width="16.7109375" customWidth="1"/>
    <col min="280" max="280" width="16" bestFit="1" customWidth="1"/>
    <col min="281" max="281" width="13.5703125" bestFit="1" customWidth="1"/>
    <col min="282" max="282" width="13.5703125" customWidth="1"/>
    <col min="283" max="283" width="9.28515625" bestFit="1" customWidth="1"/>
    <col min="284" max="284" width="8.7109375" bestFit="1" customWidth="1"/>
    <col min="285" max="285" width="2.5703125" customWidth="1"/>
    <col min="286" max="286" width="6.5703125" bestFit="1" customWidth="1"/>
    <col min="287" max="287" width="8.85546875" bestFit="1" customWidth="1"/>
    <col min="288" max="288" width="18.140625" bestFit="1" customWidth="1"/>
    <col min="289" max="289" width="12.7109375" bestFit="1" customWidth="1"/>
    <col min="290" max="290" width="12.7109375" customWidth="1"/>
    <col min="291" max="291" width="14" bestFit="1" customWidth="1"/>
    <col min="292" max="292" width="13.5703125" bestFit="1" customWidth="1"/>
    <col min="293" max="293" width="16" bestFit="1" customWidth="1"/>
    <col min="294" max="294" width="8.42578125" bestFit="1" customWidth="1"/>
    <col min="295" max="295" width="13.7109375" bestFit="1" customWidth="1"/>
    <col min="296" max="296" width="14.7109375" bestFit="1" customWidth="1"/>
    <col min="297" max="298" width="8.7109375" bestFit="1" customWidth="1"/>
    <col min="299" max="299" width="2.140625" customWidth="1"/>
    <col min="300" max="300" width="6.5703125" bestFit="1" customWidth="1"/>
    <col min="301" max="301" width="8.85546875" bestFit="1" customWidth="1"/>
    <col min="302" max="302" width="18.140625" bestFit="1" customWidth="1"/>
    <col min="303" max="303" width="12.7109375" bestFit="1" customWidth="1"/>
    <col min="304" max="304" width="12.7109375" customWidth="1"/>
    <col min="305" max="305" width="14" bestFit="1" customWidth="1"/>
    <col min="306" max="306" width="13.5703125" bestFit="1" customWidth="1"/>
    <col min="307" max="307" width="16" bestFit="1" customWidth="1"/>
    <col min="308" max="308" width="8.42578125" bestFit="1" customWidth="1"/>
    <col min="309" max="309" width="13.7109375" bestFit="1" customWidth="1"/>
    <col min="310" max="310" width="13.7109375" customWidth="1"/>
    <col min="311" max="312" width="8.7109375" bestFit="1" customWidth="1"/>
    <col min="313" max="313" width="2.140625" customWidth="1"/>
    <col min="314" max="314" width="6.5703125" bestFit="1" customWidth="1"/>
    <col min="315" max="315" width="8.85546875" bestFit="1" customWidth="1"/>
    <col min="316" max="316" width="18.140625" bestFit="1" customWidth="1"/>
    <col min="317" max="317" width="12.7109375" bestFit="1" customWidth="1"/>
    <col min="318" max="318" width="12.7109375" customWidth="1"/>
    <col min="319" max="319" width="14" bestFit="1" customWidth="1"/>
    <col min="320" max="320" width="13.5703125" bestFit="1" customWidth="1"/>
    <col min="321" max="321" width="16" bestFit="1" customWidth="1"/>
    <col min="322" max="322" width="8.42578125" customWidth="1"/>
    <col min="323" max="323" width="13.7109375" bestFit="1" customWidth="1"/>
    <col min="324" max="324" width="13.7109375" customWidth="1"/>
    <col min="325" max="326" width="8.7109375" bestFit="1" customWidth="1"/>
    <col min="327" max="327" width="2.28515625" customWidth="1"/>
    <col min="328" max="328" width="6.5703125" bestFit="1" customWidth="1"/>
    <col min="329" max="329" width="14.85546875" customWidth="1"/>
    <col min="330" max="330" width="18.140625" bestFit="1" customWidth="1"/>
    <col min="331" max="331" width="12.7109375" bestFit="1" customWidth="1"/>
    <col min="332" max="332" width="14" bestFit="1" customWidth="1"/>
    <col min="333" max="333" width="13.5703125" bestFit="1" customWidth="1"/>
    <col min="334" max="335" width="13.5703125" customWidth="1"/>
    <col min="336" max="338" width="16.5703125" customWidth="1"/>
    <col min="339" max="339" width="10.140625" bestFit="1" customWidth="1"/>
    <col min="340" max="340" width="8.7109375" bestFit="1" customWidth="1"/>
    <col min="341" max="341" width="2.28515625" customWidth="1"/>
    <col min="342" max="342" width="6.5703125" bestFit="1" customWidth="1"/>
    <col min="343" max="343" width="14.85546875" customWidth="1"/>
    <col min="344" max="344" width="18.140625" bestFit="1" customWidth="1"/>
    <col min="345" max="345" width="12.7109375" bestFit="1" customWidth="1"/>
    <col min="346" max="346" width="14" bestFit="1" customWidth="1"/>
    <col min="347" max="347" width="13.5703125" bestFit="1" customWidth="1"/>
    <col min="348" max="349" width="13.5703125" customWidth="1"/>
    <col min="350" max="352" width="16.5703125" customWidth="1"/>
    <col min="353" max="353" width="10.140625" bestFit="1" customWidth="1"/>
    <col min="354" max="354" width="8.7109375" bestFit="1" customWidth="1"/>
    <col min="355" max="355" width="2.42578125" customWidth="1"/>
    <col min="356" max="356" width="6.5703125" bestFit="1" customWidth="1"/>
    <col min="357" max="357" width="14.85546875" customWidth="1"/>
    <col min="358" max="358" width="18.140625" bestFit="1" customWidth="1"/>
    <col min="359" max="359" width="12.7109375" bestFit="1" customWidth="1"/>
    <col min="360" max="360" width="14" bestFit="1" customWidth="1"/>
    <col min="361" max="361" width="13.5703125" bestFit="1" customWidth="1"/>
    <col min="362" max="363" width="13.5703125" customWidth="1"/>
    <col min="364" max="364" width="16.5703125" customWidth="1"/>
    <col min="365" max="365" width="10.140625" bestFit="1" customWidth="1"/>
    <col min="366" max="366" width="8.7109375" bestFit="1" customWidth="1"/>
    <col min="367" max="367" width="2.42578125" customWidth="1"/>
    <col min="368" max="368" width="6.5703125" bestFit="1" customWidth="1"/>
    <col min="369" max="369" width="14.85546875" customWidth="1"/>
    <col min="370" max="370" width="18.140625" bestFit="1" customWidth="1"/>
    <col min="371" max="371" width="12.7109375" bestFit="1" customWidth="1"/>
    <col min="372" max="372" width="14" bestFit="1" customWidth="1"/>
    <col min="373" max="373" width="13.5703125" bestFit="1" customWidth="1"/>
    <col min="374" max="375" width="13.5703125" customWidth="1"/>
    <col min="376" max="376" width="16.5703125" customWidth="1"/>
    <col min="377" max="377" width="10.140625" bestFit="1" customWidth="1"/>
    <col min="378" max="378" width="8.7109375" bestFit="1" customWidth="1"/>
    <col min="513" max="513" width="1.7109375" customWidth="1"/>
    <col min="514" max="514" width="6.5703125" bestFit="1" customWidth="1"/>
    <col min="515" max="515" width="8.85546875" bestFit="1" customWidth="1"/>
    <col min="516" max="516" width="18.140625" bestFit="1" customWidth="1"/>
    <col min="517" max="517" width="12.7109375" bestFit="1" customWidth="1"/>
    <col min="518" max="518" width="12.7109375" customWidth="1"/>
    <col min="519" max="519" width="14" bestFit="1" customWidth="1"/>
    <col min="520" max="520" width="13.5703125" bestFit="1" customWidth="1"/>
    <col min="521" max="521" width="16" bestFit="1" customWidth="1"/>
    <col min="522" max="522" width="8.42578125" bestFit="1" customWidth="1"/>
    <col min="523" max="523" width="13.7109375" bestFit="1" customWidth="1"/>
    <col min="524" max="524" width="13.7109375" customWidth="1"/>
    <col min="525" max="526" width="8.7109375" bestFit="1" customWidth="1"/>
    <col min="527" max="527" width="2.28515625" customWidth="1"/>
    <col min="528" max="528" width="6.5703125" bestFit="1" customWidth="1"/>
    <col min="529" max="529" width="12.7109375" bestFit="1" customWidth="1"/>
    <col min="530" max="530" width="14" bestFit="1" customWidth="1"/>
    <col min="531" max="532" width="14.5703125" customWidth="1"/>
    <col min="533" max="533" width="19.42578125" bestFit="1" customWidth="1"/>
    <col min="534" max="534" width="13.7109375" customWidth="1"/>
    <col min="535" max="535" width="16.7109375" customWidth="1"/>
    <col min="536" max="536" width="16" bestFit="1" customWidth="1"/>
    <col min="537" max="537" width="13.5703125" bestFit="1" customWidth="1"/>
    <col min="538" max="538" width="13.5703125" customWidth="1"/>
    <col min="539" max="539" width="9.28515625" bestFit="1" customWidth="1"/>
    <col min="540" max="540" width="8.7109375" bestFit="1" customWidth="1"/>
    <col min="541" max="541" width="2.5703125" customWidth="1"/>
    <col min="542" max="542" width="6.5703125" bestFit="1" customWidth="1"/>
    <col min="543" max="543" width="8.85546875" bestFit="1" customWidth="1"/>
    <col min="544" max="544" width="18.140625" bestFit="1" customWidth="1"/>
    <col min="545" max="545" width="12.7109375" bestFit="1" customWidth="1"/>
    <col min="546" max="546" width="12.7109375" customWidth="1"/>
    <col min="547" max="547" width="14" bestFit="1" customWidth="1"/>
    <col min="548" max="548" width="13.5703125" bestFit="1" customWidth="1"/>
    <col min="549" max="549" width="16" bestFit="1" customWidth="1"/>
    <col min="550" max="550" width="8.42578125" bestFit="1" customWidth="1"/>
    <col min="551" max="551" width="13.7109375" bestFit="1" customWidth="1"/>
    <col min="552" max="552" width="14.7109375" bestFit="1" customWidth="1"/>
    <col min="553" max="554" width="8.7109375" bestFit="1" customWidth="1"/>
    <col min="555" max="555" width="2.140625" customWidth="1"/>
    <col min="556" max="556" width="6.5703125" bestFit="1" customWidth="1"/>
    <col min="557" max="557" width="8.85546875" bestFit="1" customWidth="1"/>
    <col min="558" max="558" width="18.140625" bestFit="1" customWidth="1"/>
    <col min="559" max="559" width="12.7109375" bestFit="1" customWidth="1"/>
    <col min="560" max="560" width="12.7109375" customWidth="1"/>
    <col min="561" max="561" width="14" bestFit="1" customWidth="1"/>
    <col min="562" max="562" width="13.5703125" bestFit="1" customWidth="1"/>
    <col min="563" max="563" width="16" bestFit="1" customWidth="1"/>
    <col min="564" max="564" width="8.42578125" bestFit="1" customWidth="1"/>
    <col min="565" max="565" width="13.7109375" bestFit="1" customWidth="1"/>
    <col min="566" max="566" width="13.7109375" customWidth="1"/>
    <col min="567" max="568" width="8.7109375" bestFit="1" customWidth="1"/>
    <col min="569" max="569" width="2.140625" customWidth="1"/>
    <col min="570" max="570" width="6.5703125" bestFit="1" customWidth="1"/>
    <col min="571" max="571" width="8.85546875" bestFit="1" customWidth="1"/>
    <col min="572" max="572" width="18.140625" bestFit="1" customWidth="1"/>
    <col min="573" max="573" width="12.7109375" bestFit="1" customWidth="1"/>
    <col min="574" max="574" width="12.7109375" customWidth="1"/>
    <col min="575" max="575" width="14" bestFit="1" customWidth="1"/>
    <col min="576" max="576" width="13.5703125" bestFit="1" customWidth="1"/>
    <col min="577" max="577" width="16" bestFit="1" customWidth="1"/>
    <col min="578" max="578" width="8.42578125" customWidth="1"/>
    <col min="579" max="579" width="13.7109375" bestFit="1" customWidth="1"/>
    <col min="580" max="580" width="13.7109375" customWidth="1"/>
    <col min="581" max="582" width="8.7109375" bestFit="1" customWidth="1"/>
    <col min="583" max="583" width="2.28515625" customWidth="1"/>
    <col min="584" max="584" width="6.5703125" bestFit="1" customWidth="1"/>
    <col min="585" max="585" width="14.85546875" customWidth="1"/>
    <col min="586" max="586" width="18.140625" bestFit="1" customWidth="1"/>
    <col min="587" max="587" width="12.7109375" bestFit="1" customWidth="1"/>
    <col min="588" max="588" width="14" bestFit="1" customWidth="1"/>
    <col min="589" max="589" width="13.5703125" bestFit="1" customWidth="1"/>
    <col min="590" max="591" width="13.5703125" customWidth="1"/>
    <col min="592" max="594" width="16.5703125" customWidth="1"/>
    <col min="595" max="595" width="10.140625" bestFit="1" customWidth="1"/>
    <col min="596" max="596" width="8.7109375" bestFit="1" customWidth="1"/>
    <col min="597" max="597" width="2.28515625" customWidth="1"/>
    <col min="598" max="598" width="6.5703125" bestFit="1" customWidth="1"/>
    <col min="599" max="599" width="14.85546875" customWidth="1"/>
    <col min="600" max="600" width="18.140625" bestFit="1" customWidth="1"/>
    <col min="601" max="601" width="12.7109375" bestFit="1" customWidth="1"/>
    <col min="602" max="602" width="14" bestFit="1" customWidth="1"/>
    <col min="603" max="603" width="13.5703125" bestFit="1" customWidth="1"/>
    <col min="604" max="605" width="13.5703125" customWidth="1"/>
    <col min="606" max="608" width="16.5703125" customWidth="1"/>
    <col min="609" max="609" width="10.140625" bestFit="1" customWidth="1"/>
    <col min="610" max="610" width="8.7109375" bestFit="1" customWidth="1"/>
    <col min="611" max="611" width="2.42578125" customWidth="1"/>
    <col min="612" max="612" width="6.5703125" bestFit="1" customWidth="1"/>
    <col min="613" max="613" width="14.85546875" customWidth="1"/>
    <col min="614" max="614" width="18.140625" bestFit="1" customWidth="1"/>
    <col min="615" max="615" width="12.7109375" bestFit="1" customWidth="1"/>
    <col min="616" max="616" width="14" bestFit="1" customWidth="1"/>
    <col min="617" max="617" width="13.5703125" bestFit="1" customWidth="1"/>
    <col min="618" max="619" width="13.5703125" customWidth="1"/>
    <col min="620" max="620" width="16.5703125" customWidth="1"/>
    <col min="621" max="621" width="10.140625" bestFit="1" customWidth="1"/>
    <col min="622" max="622" width="8.7109375" bestFit="1" customWidth="1"/>
    <col min="623" max="623" width="2.42578125" customWidth="1"/>
    <col min="624" max="624" width="6.5703125" bestFit="1" customWidth="1"/>
    <col min="625" max="625" width="14.85546875" customWidth="1"/>
    <col min="626" max="626" width="18.140625" bestFit="1" customWidth="1"/>
    <col min="627" max="627" width="12.7109375" bestFit="1" customWidth="1"/>
    <col min="628" max="628" width="14" bestFit="1" customWidth="1"/>
    <col min="629" max="629" width="13.5703125" bestFit="1" customWidth="1"/>
    <col min="630" max="631" width="13.5703125" customWidth="1"/>
    <col min="632" max="632" width="16.5703125" customWidth="1"/>
    <col min="633" max="633" width="10.140625" bestFit="1" customWidth="1"/>
    <col min="634" max="634" width="8.7109375" bestFit="1" customWidth="1"/>
    <col min="769" max="769" width="1.7109375" customWidth="1"/>
    <col min="770" max="770" width="6.5703125" bestFit="1" customWidth="1"/>
    <col min="771" max="771" width="8.85546875" bestFit="1" customWidth="1"/>
    <col min="772" max="772" width="18.140625" bestFit="1" customWidth="1"/>
    <col min="773" max="773" width="12.7109375" bestFit="1" customWidth="1"/>
    <col min="774" max="774" width="12.7109375" customWidth="1"/>
    <col min="775" max="775" width="14" bestFit="1" customWidth="1"/>
    <col min="776" max="776" width="13.5703125" bestFit="1" customWidth="1"/>
    <col min="777" max="777" width="16" bestFit="1" customWidth="1"/>
    <col min="778" max="778" width="8.42578125" bestFit="1" customWidth="1"/>
    <col min="779" max="779" width="13.7109375" bestFit="1" customWidth="1"/>
    <col min="780" max="780" width="13.7109375" customWidth="1"/>
    <col min="781" max="782" width="8.7109375" bestFit="1" customWidth="1"/>
    <col min="783" max="783" width="2.28515625" customWidth="1"/>
    <col min="784" max="784" width="6.5703125" bestFit="1" customWidth="1"/>
    <col min="785" max="785" width="12.7109375" bestFit="1" customWidth="1"/>
    <col min="786" max="786" width="14" bestFit="1" customWidth="1"/>
    <col min="787" max="788" width="14.5703125" customWidth="1"/>
    <col min="789" max="789" width="19.42578125" bestFit="1" customWidth="1"/>
    <col min="790" max="790" width="13.7109375" customWidth="1"/>
    <col min="791" max="791" width="16.7109375" customWidth="1"/>
    <col min="792" max="792" width="16" bestFit="1" customWidth="1"/>
    <col min="793" max="793" width="13.5703125" bestFit="1" customWidth="1"/>
    <col min="794" max="794" width="13.5703125" customWidth="1"/>
    <col min="795" max="795" width="9.28515625" bestFit="1" customWidth="1"/>
    <col min="796" max="796" width="8.7109375" bestFit="1" customWidth="1"/>
    <col min="797" max="797" width="2.5703125" customWidth="1"/>
    <col min="798" max="798" width="6.5703125" bestFit="1" customWidth="1"/>
    <col min="799" max="799" width="8.85546875" bestFit="1" customWidth="1"/>
    <col min="800" max="800" width="18.140625" bestFit="1" customWidth="1"/>
    <col min="801" max="801" width="12.7109375" bestFit="1" customWidth="1"/>
    <col min="802" max="802" width="12.7109375" customWidth="1"/>
    <col min="803" max="803" width="14" bestFit="1" customWidth="1"/>
    <col min="804" max="804" width="13.5703125" bestFit="1" customWidth="1"/>
    <col min="805" max="805" width="16" bestFit="1" customWidth="1"/>
    <col min="806" max="806" width="8.42578125" bestFit="1" customWidth="1"/>
    <col min="807" max="807" width="13.7109375" bestFit="1" customWidth="1"/>
    <col min="808" max="808" width="14.7109375" bestFit="1" customWidth="1"/>
    <col min="809" max="810" width="8.7109375" bestFit="1" customWidth="1"/>
    <col min="811" max="811" width="2.140625" customWidth="1"/>
    <col min="812" max="812" width="6.5703125" bestFit="1" customWidth="1"/>
    <col min="813" max="813" width="8.85546875" bestFit="1" customWidth="1"/>
    <col min="814" max="814" width="18.140625" bestFit="1" customWidth="1"/>
    <col min="815" max="815" width="12.7109375" bestFit="1" customWidth="1"/>
    <col min="816" max="816" width="12.7109375" customWidth="1"/>
    <col min="817" max="817" width="14" bestFit="1" customWidth="1"/>
    <col min="818" max="818" width="13.5703125" bestFit="1" customWidth="1"/>
    <col min="819" max="819" width="16" bestFit="1" customWidth="1"/>
    <col min="820" max="820" width="8.42578125" bestFit="1" customWidth="1"/>
    <col min="821" max="821" width="13.7109375" bestFit="1" customWidth="1"/>
    <col min="822" max="822" width="13.7109375" customWidth="1"/>
    <col min="823" max="824" width="8.7109375" bestFit="1" customWidth="1"/>
    <col min="825" max="825" width="2.140625" customWidth="1"/>
    <col min="826" max="826" width="6.5703125" bestFit="1" customWidth="1"/>
    <col min="827" max="827" width="8.85546875" bestFit="1" customWidth="1"/>
    <col min="828" max="828" width="18.140625" bestFit="1" customWidth="1"/>
    <col min="829" max="829" width="12.7109375" bestFit="1" customWidth="1"/>
    <col min="830" max="830" width="12.7109375" customWidth="1"/>
    <col min="831" max="831" width="14" bestFit="1" customWidth="1"/>
    <col min="832" max="832" width="13.5703125" bestFit="1" customWidth="1"/>
    <col min="833" max="833" width="16" bestFit="1" customWidth="1"/>
    <col min="834" max="834" width="8.42578125" customWidth="1"/>
    <col min="835" max="835" width="13.7109375" bestFit="1" customWidth="1"/>
    <col min="836" max="836" width="13.7109375" customWidth="1"/>
    <col min="837" max="838" width="8.7109375" bestFit="1" customWidth="1"/>
    <col min="839" max="839" width="2.28515625" customWidth="1"/>
    <col min="840" max="840" width="6.5703125" bestFit="1" customWidth="1"/>
    <col min="841" max="841" width="14.85546875" customWidth="1"/>
    <col min="842" max="842" width="18.140625" bestFit="1" customWidth="1"/>
    <col min="843" max="843" width="12.7109375" bestFit="1" customWidth="1"/>
    <col min="844" max="844" width="14" bestFit="1" customWidth="1"/>
    <col min="845" max="845" width="13.5703125" bestFit="1" customWidth="1"/>
    <col min="846" max="847" width="13.5703125" customWidth="1"/>
    <col min="848" max="850" width="16.5703125" customWidth="1"/>
    <col min="851" max="851" width="10.140625" bestFit="1" customWidth="1"/>
    <col min="852" max="852" width="8.7109375" bestFit="1" customWidth="1"/>
    <col min="853" max="853" width="2.28515625" customWidth="1"/>
    <col min="854" max="854" width="6.5703125" bestFit="1" customWidth="1"/>
    <col min="855" max="855" width="14.85546875" customWidth="1"/>
    <col min="856" max="856" width="18.140625" bestFit="1" customWidth="1"/>
    <col min="857" max="857" width="12.7109375" bestFit="1" customWidth="1"/>
    <col min="858" max="858" width="14" bestFit="1" customWidth="1"/>
    <col min="859" max="859" width="13.5703125" bestFit="1" customWidth="1"/>
    <col min="860" max="861" width="13.5703125" customWidth="1"/>
    <col min="862" max="864" width="16.5703125" customWidth="1"/>
    <col min="865" max="865" width="10.140625" bestFit="1" customWidth="1"/>
    <col min="866" max="866" width="8.7109375" bestFit="1" customWidth="1"/>
    <col min="867" max="867" width="2.42578125" customWidth="1"/>
    <col min="868" max="868" width="6.5703125" bestFit="1" customWidth="1"/>
    <col min="869" max="869" width="14.85546875" customWidth="1"/>
    <col min="870" max="870" width="18.140625" bestFit="1" customWidth="1"/>
    <col min="871" max="871" width="12.7109375" bestFit="1" customWidth="1"/>
    <col min="872" max="872" width="14" bestFit="1" customWidth="1"/>
    <col min="873" max="873" width="13.5703125" bestFit="1" customWidth="1"/>
    <col min="874" max="875" width="13.5703125" customWidth="1"/>
    <col min="876" max="876" width="16.5703125" customWidth="1"/>
    <col min="877" max="877" width="10.140625" bestFit="1" customWidth="1"/>
    <col min="878" max="878" width="8.7109375" bestFit="1" customWidth="1"/>
    <col min="879" max="879" width="2.42578125" customWidth="1"/>
    <col min="880" max="880" width="6.5703125" bestFit="1" customWidth="1"/>
    <col min="881" max="881" width="14.85546875" customWidth="1"/>
    <col min="882" max="882" width="18.140625" bestFit="1" customWidth="1"/>
    <col min="883" max="883" width="12.7109375" bestFit="1" customWidth="1"/>
    <col min="884" max="884" width="14" bestFit="1" customWidth="1"/>
    <col min="885" max="885" width="13.5703125" bestFit="1" customWidth="1"/>
    <col min="886" max="887" width="13.5703125" customWidth="1"/>
    <col min="888" max="888" width="16.5703125" customWidth="1"/>
    <col min="889" max="889" width="10.140625" bestFit="1" customWidth="1"/>
    <col min="890" max="890" width="8.7109375" bestFit="1" customWidth="1"/>
    <col min="1025" max="1025" width="1.7109375" customWidth="1"/>
    <col min="1026" max="1026" width="6.5703125" bestFit="1" customWidth="1"/>
    <col min="1027" max="1027" width="8.85546875" bestFit="1" customWidth="1"/>
    <col min="1028" max="1028" width="18.140625" bestFit="1" customWidth="1"/>
    <col min="1029" max="1029" width="12.7109375" bestFit="1" customWidth="1"/>
    <col min="1030" max="1030" width="12.7109375" customWidth="1"/>
    <col min="1031" max="1031" width="14" bestFit="1" customWidth="1"/>
    <col min="1032" max="1032" width="13.5703125" bestFit="1" customWidth="1"/>
    <col min="1033" max="1033" width="16" bestFit="1" customWidth="1"/>
    <col min="1034" max="1034" width="8.42578125" bestFit="1" customWidth="1"/>
    <col min="1035" max="1035" width="13.7109375" bestFit="1" customWidth="1"/>
    <col min="1036" max="1036" width="13.7109375" customWidth="1"/>
    <col min="1037" max="1038" width="8.7109375" bestFit="1" customWidth="1"/>
    <col min="1039" max="1039" width="2.28515625" customWidth="1"/>
    <col min="1040" max="1040" width="6.5703125" bestFit="1" customWidth="1"/>
    <col min="1041" max="1041" width="12.7109375" bestFit="1" customWidth="1"/>
    <col min="1042" max="1042" width="14" bestFit="1" customWidth="1"/>
    <col min="1043" max="1044" width="14.5703125" customWidth="1"/>
    <col min="1045" max="1045" width="19.42578125" bestFit="1" customWidth="1"/>
    <col min="1046" max="1046" width="13.7109375" customWidth="1"/>
    <col min="1047" max="1047" width="16.7109375" customWidth="1"/>
    <col min="1048" max="1048" width="16" bestFit="1" customWidth="1"/>
    <col min="1049" max="1049" width="13.5703125" bestFit="1" customWidth="1"/>
    <col min="1050" max="1050" width="13.5703125" customWidth="1"/>
    <col min="1051" max="1051" width="9.28515625" bestFit="1" customWidth="1"/>
    <col min="1052" max="1052" width="8.7109375" bestFit="1" customWidth="1"/>
    <col min="1053" max="1053" width="2.5703125" customWidth="1"/>
    <col min="1054" max="1054" width="6.5703125" bestFit="1" customWidth="1"/>
    <col min="1055" max="1055" width="8.85546875" bestFit="1" customWidth="1"/>
    <col min="1056" max="1056" width="18.140625" bestFit="1" customWidth="1"/>
    <col min="1057" max="1057" width="12.7109375" bestFit="1" customWidth="1"/>
    <col min="1058" max="1058" width="12.7109375" customWidth="1"/>
    <col min="1059" max="1059" width="14" bestFit="1" customWidth="1"/>
    <col min="1060" max="1060" width="13.5703125" bestFit="1" customWidth="1"/>
    <col min="1061" max="1061" width="16" bestFit="1" customWidth="1"/>
    <col min="1062" max="1062" width="8.42578125" bestFit="1" customWidth="1"/>
    <col min="1063" max="1063" width="13.7109375" bestFit="1" customWidth="1"/>
    <col min="1064" max="1064" width="14.7109375" bestFit="1" customWidth="1"/>
    <col min="1065" max="1066" width="8.7109375" bestFit="1" customWidth="1"/>
    <col min="1067" max="1067" width="2.140625" customWidth="1"/>
    <col min="1068" max="1068" width="6.5703125" bestFit="1" customWidth="1"/>
    <col min="1069" max="1069" width="8.85546875" bestFit="1" customWidth="1"/>
    <col min="1070" max="1070" width="18.140625" bestFit="1" customWidth="1"/>
    <col min="1071" max="1071" width="12.7109375" bestFit="1" customWidth="1"/>
    <col min="1072" max="1072" width="12.7109375" customWidth="1"/>
    <col min="1073" max="1073" width="14" bestFit="1" customWidth="1"/>
    <col min="1074" max="1074" width="13.5703125" bestFit="1" customWidth="1"/>
    <col min="1075" max="1075" width="16" bestFit="1" customWidth="1"/>
    <col min="1076" max="1076" width="8.42578125" bestFit="1" customWidth="1"/>
    <col min="1077" max="1077" width="13.7109375" bestFit="1" customWidth="1"/>
    <col min="1078" max="1078" width="13.7109375" customWidth="1"/>
    <col min="1079" max="1080" width="8.7109375" bestFit="1" customWidth="1"/>
    <col min="1081" max="1081" width="2.140625" customWidth="1"/>
    <col min="1082" max="1082" width="6.5703125" bestFit="1" customWidth="1"/>
    <col min="1083" max="1083" width="8.85546875" bestFit="1" customWidth="1"/>
    <col min="1084" max="1084" width="18.140625" bestFit="1" customWidth="1"/>
    <col min="1085" max="1085" width="12.7109375" bestFit="1" customWidth="1"/>
    <col min="1086" max="1086" width="12.7109375" customWidth="1"/>
    <col min="1087" max="1087" width="14" bestFit="1" customWidth="1"/>
    <col min="1088" max="1088" width="13.5703125" bestFit="1" customWidth="1"/>
    <col min="1089" max="1089" width="16" bestFit="1" customWidth="1"/>
    <col min="1090" max="1090" width="8.42578125" customWidth="1"/>
    <col min="1091" max="1091" width="13.7109375" bestFit="1" customWidth="1"/>
    <col min="1092" max="1092" width="13.7109375" customWidth="1"/>
    <col min="1093" max="1094" width="8.7109375" bestFit="1" customWidth="1"/>
    <col min="1095" max="1095" width="2.28515625" customWidth="1"/>
    <col min="1096" max="1096" width="6.5703125" bestFit="1" customWidth="1"/>
    <col min="1097" max="1097" width="14.85546875" customWidth="1"/>
    <col min="1098" max="1098" width="18.140625" bestFit="1" customWidth="1"/>
    <col min="1099" max="1099" width="12.7109375" bestFit="1" customWidth="1"/>
    <col min="1100" max="1100" width="14" bestFit="1" customWidth="1"/>
    <col min="1101" max="1101" width="13.5703125" bestFit="1" customWidth="1"/>
    <col min="1102" max="1103" width="13.5703125" customWidth="1"/>
    <col min="1104" max="1106" width="16.5703125" customWidth="1"/>
    <col min="1107" max="1107" width="10.140625" bestFit="1" customWidth="1"/>
    <col min="1108" max="1108" width="8.7109375" bestFit="1" customWidth="1"/>
    <col min="1109" max="1109" width="2.28515625" customWidth="1"/>
    <col min="1110" max="1110" width="6.5703125" bestFit="1" customWidth="1"/>
    <col min="1111" max="1111" width="14.85546875" customWidth="1"/>
    <col min="1112" max="1112" width="18.140625" bestFit="1" customWidth="1"/>
    <col min="1113" max="1113" width="12.7109375" bestFit="1" customWidth="1"/>
    <col min="1114" max="1114" width="14" bestFit="1" customWidth="1"/>
    <col min="1115" max="1115" width="13.5703125" bestFit="1" customWidth="1"/>
    <col min="1116" max="1117" width="13.5703125" customWidth="1"/>
    <col min="1118" max="1120" width="16.5703125" customWidth="1"/>
    <col min="1121" max="1121" width="10.140625" bestFit="1" customWidth="1"/>
    <col min="1122" max="1122" width="8.7109375" bestFit="1" customWidth="1"/>
    <col min="1123" max="1123" width="2.42578125" customWidth="1"/>
    <col min="1124" max="1124" width="6.5703125" bestFit="1" customWidth="1"/>
    <col min="1125" max="1125" width="14.85546875" customWidth="1"/>
    <col min="1126" max="1126" width="18.140625" bestFit="1" customWidth="1"/>
    <col min="1127" max="1127" width="12.7109375" bestFit="1" customWidth="1"/>
    <col min="1128" max="1128" width="14" bestFit="1" customWidth="1"/>
    <col min="1129" max="1129" width="13.5703125" bestFit="1" customWidth="1"/>
    <col min="1130" max="1131" width="13.5703125" customWidth="1"/>
    <col min="1132" max="1132" width="16.5703125" customWidth="1"/>
    <col min="1133" max="1133" width="10.140625" bestFit="1" customWidth="1"/>
    <col min="1134" max="1134" width="8.7109375" bestFit="1" customWidth="1"/>
    <col min="1135" max="1135" width="2.42578125" customWidth="1"/>
    <col min="1136" max="1136" width="6.5703125" bestFit="1" customWidth="1"/>
    <col min="1137" max="1137" width="14.85546875" customWidth="1"/>
    <col min="1138" max="1138" width="18.140625" bestFit="1" customWidth="1"/>
    <col min="1139" max="1139" width="12.7109375" bestFit="1" customWidth="1"/>
    <col min="1140" max="1140" width="14" bestFit="1" customWidth="1"/>
    <col min="1141" max="1141" width="13.5703125" bestFit="1" customWidth="1"/>
    <col min="1142" max="1143" width="13.5703125" customWidth="1"/>
    <col min="1144" max="1144" width="16.5703125" customWidth="1"/>
    <col min="1145" max="1145" width="10.140625" bestFit="1" customWidth="1"/>
    <col min="1146" max="1146" width="8.7109375" bestFit="1" customWidth="1"/>
    <col min="1281" max="1281" width="1.7109375" customWidth="1"/>
    <col min="1282" max="1282" width="6.5703125" bestFit="1" customWidth="1"/>
    <col min="1283" max="1283" width="8.85546875" bestFit="1" customWidth="1"/>
    <col min="1284" max="1284" width="18.140625" bestFit="1" customWidth="1"/>
    <col min="1285" max="1285" width="12.7109375" bestFit="1" customWidth="1"/>
    <col min="1286" max="1286" width="12.7109375" customWidth="1"/>
    <col min="1287" max="1287" width="14" bestFit="1" customWidth="1"/>
    <col min="1288" max="1288" width="13.5703125" bestFit="1" customWidth="1"/>
    <col min="1289" max="1289" width="16" bestFit="1" customWidth="1"/>
    <col min="1290" max="1290" width="8.42578125" bestFit="1" customWidth="1"/>
    <col min="1291" max="1291" width="13.7109375" bestFit="1" customWidth="1"/>
    <col min="1292" max="1292" width="13.7109375" customWidth="1"/>
    <col min="1293" max="1294" width="8.7109375" bestFit="1" customWidth="1"/>
    <col min="1295" max="1295" width="2.28515625" customWidth="1"/>
    <col min="1296" max="1296" width="6.5703125" bestFit="1" customWidth="1"/>
    <col min="1297" max="1297" width="12.7109375" bestFit="1" customWidth="1"/>
    <col min="1298" max="1298" width="14" bestFit="1" customWidth="1"/>
    <col min="1299" max="1300" width="14.5703125" customWidth="1"/>
    <col min="1301" max="1301" width="19.42578125" bestFit="1" customWidth="1"/>
    <col min="1302" max="1302" width="13.7109375" customWidth="1"/>
    <col min="1303" max="1303" width="16.7109375" customWidth="1"/>
    <col min="1304" max="1304" width="16" bestFit="1" customWidth="1"/>
    <col min="1305" max="1305" width="13.5703125" bestFit="1" customWidth="1"/>
    <col min="1306" max="1306" width="13.5703125" customWidth="1"/>
    <col min="1307" max="1307" width="9.28515625" bestFit="1" customWidth="1"/>
    <col min="1308" max="1308" width="8.7109375" bestFit="1" customWidth="1"/>
    <col min="1309" max="1309" width="2.5703125" customWidth="1"/>
    <col min="1310" max="1310" width="6.5703125" bestFit="1" customWidth="1"/>
    <col min="1311" max="1311" width="8.85546875" bestFit="1" customWidth="1"/>
    <col min="1312" max="1312" width="18.140625" bestFit="1" customWidth="1"/>
    <col min="1313" max="1313" width="12.7109375" bestFit="1" customWidth="1"/>
    <col min="1314" max="1314" width="12.7109375" customWidth="1"/>
    <col min="1315" max="1315" width="14" bestFit="1" customWidth="1"/>
    <col min="1316" max="1316" width="13.5703125" bestFit="1" customWidth="1"/>
    <col min="1317" max="1317" width="16" bestFit="1" customWidth="1"/>
    <col min="1318" max="1318" width="8.42578125" bestFit="1" customWidth="1"/>
    <col min="1319" max="1319" width="13.7109375" bestFit="1" customWidth="1"/>
    <col min="1320" max="1320" width="14.7109375" bestFit="1" customWidth="1"/>
    <col min="1321" max="1322" width="8.7109375" bestFit="1" customWidth="1"/>
    <col min="1323" max="1323" width="2.140625" customWidth="1"/>
    <col min="1324" max="1324" width="6.5703125" bestFit="1" customWidth="1"/>
    <col min="1325" max="1325" width="8.85546875" bestFit="1" customWidth="1"/>
    <col min="1326" max="1326" width="18.140625" bestFit="1" customWidth="1"/>
    <col min="1327" max="1327" width="12.7109375" bestFit="1" customWidth="1"/>
    <col min="1328" max="1328" width="12.7109375" customWidth="1"/>
    <col min="1329" max="1329" width="14" bestFit="1" customWidth="1"/>
    <col min="1330" max="1330" width="13.5703125" bestFit="1" customWidth="1"/>
    <col min="1331" max="1331" width="16" bestFit="1" customWidth="1"/>
    <col min="1332" max="1332" width="8.42578125" bestFit="1" customWidth="1"/>
    <col min="1333" max="1333" width="13.7109375" bestFit="1" customWidth="1"/>
    <col min="1334" max="1334" width="13.7109375" customWidth="1"/>
    <col min="1335" max="1336" width="8.7109375" bestFit="1" customWidth="1"/>
    <col min="1337" max="1337" width="2.140625" customWidth="1"/>
    <col min="1338" max="1338" width="6.5703125" bestFit="1" customWidth="1"/>
    <col min="1339" max="1339" width="8.85546875" bestFit="1" customWidth="1"/>
    <col min="1340" max="1340" width="18.140625" bestFit="1" customWidth="1"/>
    <col min="1341" max="1341" width="12.7109375" bestFit="1" customWidth="1"/>
    <col min="1342" max="1342" width="12.7109375" customWidth="1"/>
    <col min="1343" max="1343" width="14" bestFit="1" customWidth="1"/>
    <col min="1344" max="1344" width="13.5703125" bestFit="1" customWidth="1"/>
    <col min="1345" max="1345" width="16" bestFit="1" customWidth="1"/>
    <col min="1346" max="1346" width="8.42578125" customWidth="1"/>
    <col min="1347" max="1347" width="13.7109375" bestFit="1" customWidth="1"/>
    <col min="1348" max="1348" width="13.7109375" customWidth="1"/>
    <col min="1349" max="1350" width="8.7109375" bestFit="1" customWidth="1"/>
    <col min="1351" max="1351" width="2.28515625" customWidth="1"/>
    <col min="1352" max="1352" width="6.5703125" bestFit="1" customWidth="1"/>
    <col min="1353" max="1353" width="14.85546875" customWidth="1"/>
    <col min="1354" max="1354" width="18.140625" bestFit="1" customWidth="1"/>
    <col min="1355" max="1355" width="12.7109375" bestFit="1" customWidth="1"/>
    <col min="1356" max="1356" width="14" bestFit="1" customWidth="1"/>
    <col min="1357" max="1357" width="13.5703125" bestFit="1" customWidth="1"/>
    <col min="1358" max="1359" width="13.5703125" customWidth="1"/>
    <col min="1360" max="1362" width="16.5703125" customWidth="1"/>
    <col min="1363" max="1363" width="10.140625" bestFit="1" customWidth="1"/>
    <col min="1364" max="1364" width="8.7109375" bestFit="1" customWidth="1"/>
    <col min="1365" max="1365" width="2.28515625" customWidth="1"/>
    <col min="1366" max="1366" width="6.5703125" bestFit="1" customWidth="1"/>
    <col min="1367" max="1367" width="14.85546875" customWidth="1"/>
    <col min="1368" max="1368" width="18.140625" bestFit="1" customWidth="1"/>
    <col min="1369" max="1369" width="12.7109375" bestFit="1" customWidth="1"/>
    <col min="1370" max="1370" width="14" bestFit="1" customWidth="1"/>
    <col min="1371" max="1371" width="13.5703125" bestFit="1" customWidth="1"/>
    <col min="1372" max="1373" width="13.5703125" customWidth="1"/>
    <col min="1374" max="1376" width="16.5703125" customWidth="1"/>
    <col min="1377" max="1377" width="10.140625" bestFit="1" customWidth="1"/>
    <col min="1378" max="1378" width="8.7109375" bestFit="1" customWidth="1"/>
    <col min="1379" max="1379" width="2.42578125" customWidth="1"/>
    <col min="1380" max="1380" width="6.5703125" bestFit="1" customWidth="1"/>
    <col min="1381" max="1381" width="14.85546875" customWidth="1"/>
    <col min="1382" max="1382" width="18.140625" bestFit="1" customWidth="1"/>
    <col min="1383" max="1383" width="12.7109375" bestFit="1" customWidth="1"/>
    <col min="1384" max="1384" width="14" bestFit="1" customWidth="1"/>
    <col min="1385" max="1385" width="13.5703125" bestFit="1" customWidth="1"/>
    <col min="1386" max="1387" width="13.5703125" customWidth="1"/>
    <col min="1388" max="1388" width="16.5703125" customWidth="1"/>
    <col min="1389" max="1389" width="10.140625" bestFit="1" customWidth="1"/>
    <col min="1390" max="1390" width="8.7109375" bestFit="1" customWidth="1"/>
    <col min="1391" max="1391" width="2.42578125" customWidth="1"/>
    <col min="1392" max="1392" width="6.5703125" bestFit="1" customWidth="1"/>
    <col min="1393" max="1393" width="14.85546875" customWidth="1"/>
    <col min="1394" max="1394" width="18.140625" bestFit="1" customWidth="1"/>
    <col min="1395" max="1395" width="12.7109375" bestFit="1" customWidth="1"/>
    <col min="1396" max="1396" width="14" bestFit="1" customWidth="1"/>
    <col min="1397" max="1397" width="13.5703125" bestFit="1" customWidth="1"/>
    <col min="1398" max="1399" width="13.5703125" customWidth="1"/>
    <col min="1400" max="1400" width="16.5703125" customWidth="1"/>
    <col min="1401" max="1401" width="10.140625" bestFit="1" customWidth="1"/>
    <col min="1402" max="1402" width="8.7109375" bestFit="1" customWidth="1"/>
    <col min="1537" max="1537" width="1.7109375" customWidth="1"/>
    <col min="1538" max="1538" width="6.5703125" bestFit="1" customWidth="1"/>
    <col min="1539" max="1539" width="8.85546875" bestFit="1" customWidth="1"/>
    <col min="1540" max="1540" width="18.140625" bestFit="1" customWidth="1"/>
    <col min="1541" max="1541" width="12.7109375" bestFit="1" customWidth="1"/>
    <col min="1542" max="1542" width="12.7109375" customWidth="1"/>
    <col min="1543" max="1543" width="14" bestFit="1" customWidth="1"/>
    <col min="1544" max="1544" width="13.5703125" bestFit="1" customWidth="1"/>
    <col min="1545" max="1545" width="16" bestFit="1" customWidth="1"/>
    <col min="1546" max="1546" width="8.42578125" bestFit="1" customWidth="1"/>
    <col min="1547" max="1547" width="13.7109375" bestFit="1" customWidth="1"/>
    <col min="1548" max="1548" width="13.7109375" customWidth="1"/>
    <col min="1549" max="1550" width="8.7109375" bestFit="1" customWidth="1"/>
    <col min="1551" max="1551" width="2.28515625" customWidth="1"/>
    <col min="1552" max="1552" width="6.5703125" bestFit="1" customWidth="1"/>
    <col min="1553" max="1553" width="12.7109375" bestFit="1" customWidth="1"/>
    <col min="1554" max="1554" width="14" bestFit="1" customWidth="1"/>
    <col min="1555" max="1556" width="14.5703125" customWidth="1"/>
    <col min="1557" max="1557" width="19.42578125" bestFit="1" customWidth="1"/>
    <col min="1558" max="1558" width="13.7109375" customWidth="1"/>
    <col min="1559" max="1559" width="16.7109375" customWidth="1"/>
    <col min="1560" max="1560" width="16" bestFit="1" customWidth="1"/>
    <col min="1561" max="1561" width="13.5703125" bestFit="1" customWidth="1"/>
    <col min="1562" max="1562" width="13.5703125" customWidth="1"/>
    <col min="1563" max="1563" width="9.28515625" bestFit="1" customWidth="1"/>
    <col min="1564" max="1564" width="8.7109375" bestFit="1" customWidth="1"/>
    <col min="1565" max="1565" width="2.5703125" customWidth="1"/>
    <col min="1566" max="1566" width="6.5703125" bestFit="1" customWidth="1"/>
    <col min="1567" max="1567" width="8.85546875" bestFit="1" customWidth="1"/>
    <col min="1568" max="1568" width="18.140625" bestFit="1" customWidth="1"/>
    <col min="1569" max="1569" width="12.7109375" bestFit="1" customWidth="1"/>
    <col min="1570" max="1570" width="12.7109375" customWidth="1"/>
    <col min="1571" max="1571" width="14" bestFit="1" customWidth="1"/>
    <col min="1572" max="1572" width="13.5703125" bestFit="1" customWidth="1"/>
    <col min="1573" max="1573" width="16" bestFit="1" customWidth="1"/>
    <col min="1574" max="1574" width="8.42578125" bestFit="1" customWidth="1"/>
    <col min="1575" max="1575" width="13.7109375" bestFit="1" customWidth="1"/>
    <col min="1576" max="1576" width="14.7109375" bestFit="1" customWidth="1"/>
    <col min="1577" max="1578" width="8.7109375" bestFit="1" customWidth="1"/>
    <col min="1579" max="1579" width="2.140625" customWidth="1"/>
    <col min="1580" max="1580" width="6.5703125" bestFit="1" customWidth="1"/>
    <col min="1581" max="1581" width="8.85546875" bestFit="1" customWidth="1"/>
    <col min="1582" max="1582" width="18.140625" bestFit="1" customWidth="1"/>
    <col min="1583" max="1583" width="12.7109375" bestFit="1" customWidth="1"/>
    <col min="1584" max="1584" width="12.7109375" customWidth="1"/>
    <col min="1585" max="1585" width="14" bestFit="1" customWidth="1"/>
    <col min="1586" max="1586" width="13.5703125" bestFit="1" customWidth="1"/>
    <col min="1587" max="1587" width="16" bestFit="1" customWidth="1"/>
    <col min="1588" max="1588" width="8.42578125" bestFit="1" customWidth="1"/>
    <col min="1589" max="1589" width="13.7109375" bestFit="1" customWidth="1"/>
    <col min="1590" max="1590" width="13.7109375" customWidth="1"/>
    <col min="1591" max="1592" width="8.7109375" bestFit="1" customWidth="1"/>
    <col min="1593" max="1593" width="2.140625" customWidth="1"/>
    <col min="1594" max="1594" width="6.5703125" bestFit="1" customWidth="1"/>
    <col min="1595" max="1595" width="8.85546875" bestFit="1" customWidth="1"/>
    <col min="1596" max="1596" width="18.140625" bestFit="1" customWidth="1"/>
    <col min="1597" max="1597" width="12.7109375" bestFit="1" customWidth="1"/>
    <col min="1598" max="1598" width="12.7109375" customWidth="1"/>
    <col min="1599" max="1599" width="14" bestFit="1" customWidth="1"/>
    <col min="1600" max="1600" width="13.5703125" bestFit="1" customWidth="1"/>
    <col min="1601" max="1601" width="16" bestFit="1" customWidth="1"/>
    <col min="1602" max="1602" width="8.42578125" customWidth="1"/>
    <col min="1603" max="1603" width="13.7109375" bestFit="1" customWidth="1"/>
    <col min="1604" max="1604" width="13.7109375" customWidth="1"/>
    <col min="1605" max="1606" width="8.7109375" bestFit="1" customWidth="1"/>
    <col min="1607" max="1607" width="2.28515625" customWidth="1"/>
    <col min="1608" max="1608" width="6.5703125" bestFit="1" customWidth="1"/>
    <col min="1609" max="1609" width="14.85546875" customWidth="1"/>
    <col min="1610" max="1610" width="18.140625" bestFit="1" customWidth="1"/>
    <col min="1611" max="1611" width="12.7109375" bestFit="1" customWidth="1"/>
    <col min="1612" max="1612" width="14" bestFit="1" customWidth="1"/>
    <col min="1613" max="1613" width="13.5703125" bestFit="1" customWidth="1"/>
    <col min="1614" max="1615" width="13.5703125" customWidth="1"/>
    <col min="1616" max="1618" width="16.5703125" customWidth="1"/>
    <col min="1619" max="1619" width="10.140625" bestFit="1" customWidth="1"/>
    <col min="1620" max="1620" width="8.7109375" bestFit="1" customWidth="1"/>
    <col min="1621" max="1621" width="2.28515625" customWidth="1"/>
    <col min="1622" max="1622" width="6.5703125" bestFit="1" customWidth="1"/>
    <col min="1623" max="1623" width="14.85546875" customWidth="1"/>
    <col min="1624" max="1624" width="18.140625" bestFit="1" customWidth="1"/>
    <col min="1625" max="1625" width="12.7109375" bestFit="1" customWidth="1"/>
    <col min="1626" max="1626" width="14" bestFit="1" customWidth="1"/>
    <col min="1627" max="1627" width="13.5703125" bestFit="1" customWidth="1"/>
    <col min="1628" max="1629" width="13.5703125" customWidth="1"/>
    <col min="1630" max="1632" width="16.5703125" customWidth="1"/>
    <col min="1633" max="1633" width="10.140625" bestFit="1" customWidth="1"/>
    <col min="1634" max="1634" width="8.7109375" bestFit="1" customWidth="1"/>
    <col min="1635" max="1635" width="2.42578125" customWidth="1"/>
    <col min="1636" max="1636" width="6.5703125" bestFit="1" customWidth="1"/>
    <col min="1637" max="1637" width="14.85546875" customWidth="1"/>
    <col min="1638" max="1638" width="18.140625" bestFit="1" customWidth="1"/>
    <col min="1639" max="1639" width="12.7109375" bestFit="1" customWidth="1"/>
    <col min="1640" max="1640" width="14" bestFit="1" customWidth="1"/>
    <col min="1641" max="1641" width="13.5703125" bestFit="1" customWidth="1"/>
    <col min="1642" max="1643" width="13.5703125" customWidth="1"/>
    <col min="1644" max="1644" width="16.5703125" customWidth="1"/>
    <col min="1645" max="1645" width="10.140625" bestFit="1" customWidth="1"/>
    <col min="1646" max="1646" width="8.7109375" bestFit="1" customWidth="1"/>
    <col min="1647" max="1647" width="2.42578125" customWidth="1"/>
    <col min="1648" max="1648" width="6.5703125" bestFit="1" customWidth="1"/>
    <col min="1649" max="1649" width="14.85546875" customWidth="1"/>
    <col min="1650" max="1650" width="18.140625" bestFit="1" customWidth="1"/>
    <col min="1651" max="1651" width="12.7109375" bestFit="1" customWidth="1"/>
    <col min="1652" max="1652" width="14" bestFit="1" customWidth="1"/>
    <col min="1653" max="1653" width="13.5703125" bestFit="1" customWidth="1"/>
    <col min="1654" max="1655" width="13.5703125" customWidth="1"/>
    <col min="1656" max="1656" width="16.5703125" customWidth="1"/>
    <col min="1657" max="1657" width="10.140625" bestFit="1" customWidth="1"/>
    <col min="1658" max="1658" width="8.7109375" bestFit="1" customWidth="1"/>
    <col min="1793" max="1793" width="1.7109375" customWidth="1"/>
    <col min="1794" max="1794" width="6.5703125" bestFit="1" customWidth="1"/>
    <col min="1795" max="1795" width="8.85546875" bestFit="1" customWidth="1"/>
    <col min="1796" max="1796" width="18.140625" bestFit="1" customWidth="1"/>
    <col min="1797" max="1797" width="12.7109375" bestFit="1" customWidth="1"/>
    <col min="1798" max="1798" width="12.7109375" customWidth="1"/>
    <col min="1799" max="1799" width="14" bestFit="1" customWidth="1"/>
    <col min="1800" max="1800" width="13.5703125" bestFit="1" customWidth="1"/>
    <col min="1801" max="1801" width="16" bestFit="1" customWidth="1"/>
    <col min="1802" max="1802" width="8.42578125" bestFit="1" customWidth="1"/>
    <col min="1803" max="1803" width="13.7109375" bestFit="1" customWidth="1"/>
    <col min="1804" max="1804" width="13.7109375" customWidth="1"/>
    <col min="1805" max="1806" width="8.7109375" bestFit="1" customWidth="1"/>
    <col min="1807" max="1807" width="2.28515625" customWidth="1"/>
    <col min="1808" max="1808" width="6.5703125" bestFit="1" customWidth="1"/>
    <col min="1809" max="1809" width="12.7109375" bestFit="1" customWidth="1"/>
    <col min="1810" max="1810" width="14" bestFit="1" customWidth="1"/>
    <col min="1811" max="1812" width="14.5703125" customWidth="1"/>
    <col min="1813" max="1813" width="19.42578125" bestFit="1" customWidth="1"/>
    <col min="1814" max="1814" width="13.7109375" customWidth="1"/>
    <col min="1815" max="1815" width="16.7109375" customWidth="1"/>
    <col min="1816" max="1816" width="16" bestFit="1" customWidth="1"/>
    <col min="1817" max="1817" width="13.5703125" bestFit="1" customWidth="1"/>
    <col min="1818" max="1818" width="13.5703125" customWidth="1"/>
    <col min="1819" max="1819" width="9.28515625" bestFit="1" customWidth="1"/>
    <col min="1820" max="1820" width="8.7109375" bestFit="1" customWidth="1"/>
    <col min="1821" max="1821" width="2.5703125" customWidth="1"/>
    <col min="1822" max="1822" width="6.5703125" bestFit="1" customWidth="1"/>
    <col min="1823" max="1823" width="8.85546875" bestFit="1" customWidth="1"/>
    <col min="1824" max="1824" width="18.140625" bestFit="1" customWidth="1"/>
    <col min="1825" max="1825" width="12.7109375" bestFit="1" customWidth="1"/>
    <col min="1826" max="1826" width="12.7109375" customWidth="1"/>
    <col min="1827" max="1827" width="14" bestFit="1" customWidth="1"/>
    <col min="1828" max="1828" width="13.5703125" bestFit="1" customWidth="1"/>
    <col min="1829" max="1829" width="16" bestFit="1" customWidth="1"/>
    <col min="1830" max="1830" width="8.42578125" bestFit="1" customWidth="1"/>
    <col min="1831" max="1831" width="13.7109375" bestFit="1" customWidth="1"/>
    <col min="1832" max="1832" width="14.7109375" bestFit="1" customWidth="1"/>
    <col min="1833" max="1834" width="8.7109375" bestFit="1" customWidth="1"/>
    <col min="1835" max="1835" width="2.140625" customWidth="1"/>
    <col min="1836" max="1836" width="6.5703125" bestFit="1" customWidth="1"/>
    <col min="1837" max="1837" width="8.85546875" bestFit="1" customWidth="1"/>
    <col min="1838" max="1838" width="18.140625" bestFit="1" customWidth="1"/>
    <col min="1839" max="1839" width="12.7109375" bestFit="1" customWidth="1"/>
    <col min="1840" max="1840" width="12.7109375" customWidth="1"/>
    <col min="1841" max="1841" width="14" bestFit="1" customWidth="1"/>
    <col min="1842" max="1842" width="13.5703125" bestFit="1" customWidth="1"/>
    <col min="1843" max="1843" width="16" bestFit="1" customWidth="1"/>
    <col min="1844" max="1844" width="8.42578125" bestFit="1" customWidth="1"/>
    <col min="1845" max="1845" width="13.7109375" bestFit="1" customWidth="1"/>
    <col min="1846" max="1846" width="13.7109375" customWidth="1"/>
    <col min="1847" max="1848" width="8.7109375" bestFit="1" customWidth="1"/>
    <col min="1849" max="1849" width="2.140625" customWidth="1"/>
    <col min="1850" max="1850" width="6.5703125" bestFit="1" customWidth="1"/>
    <col min="1851" max="1851" width="8.85546875" bestFit="1" customWidth="1"/>
    <col min="1852" max="1852" width="18.140625" bestFit="1" customWidth="1"/>
    <col min="1853" max="1853" width="12.7109375" bestFit="1" customWidth="1"/>
    <col min="1854" max="1854" width="12.7109375" customWidth="1"/>
    <col min="1855" max="1855" width="14" bestFit="1" customWidth="1"/>
    <col min="1856" max="1856" width="13.5703125" bestFit="1" customWidth="1"/>
    <col min="1857" max="1857" width="16" bestFit="1" customWidth="1"/>
    <col min="1858" max="1858" width="8.42578125" customWidth="1"/>
    <col min="1859" max="1859" width="13.7109375" bestFit="1" customWidth="1"/>
    <col min="1860" max="1860" width="13.7109375" customWidth="1"/>
    <col min="1861" max="1862" width="8.7109375" bestFit="1" customWidth="1"/>
    <col min="1863" max="1863" width="2.28515625" customWidth="1"/>
    <col min="1864" max="1864" width="6.5703125" bestFit="1" customWidth="1"/>
    <col min="1865" max="1865" width="14.85546875" customWidth="1"/>
    <col min="1866" max="1866" width="18.140625" bestFit="1" customWidth="1"/>
    <col min="1867" max="1867" width="12.7109375" bestFit="1" customWidth="1"/>
    <col min="1868" max="1868" width="14" bestFit="1" customWidth="1"/>
    <col min="1869" max="1869" width="13.5703125" bestFit="1" customWidth="1"/>
    <col min="1870" max="1871" width="13.5703125" customWidth="1"/>
    <col min="1872" max="1874" width="16.5703125" customWidth="1"/>
    <col min="1875" max="1875" width="10.140625" bestFit="1" customWidth="1"/>
    <col min="1876" max="1876" width="8.7109375" bestFit="1" customWidth="1"/>
    <col min="1877" max="1877" width="2.28515625" customWidth="1"/>
    <col min="1878" max="1878" width="6.5703125" bestFit="1" customWidth="1"/>
    <col min="1879" max="1879" width="14.85546875" customWidth="1"/>
    <col min="1880" max="1880" width="18.140625" bestFit="1" customWidth="1"/>
    <col min="1881" max="1881" width="12.7109375" bestFit="1" customWidth="1"/>
    <col min="1882" max="1882" width="14" bestFit="1" customWidth="1"/>
    <col min="1883" max="1883" width="13.5703125" bestFit="1" customWidth="1"/>
    <col min="1884" max="1885" width="13.5703125" customWidth="1"/>
    <col min="1886" max="1888" width="16.5703125" customWidth="1"/>
    <col min="1889" max="1889" width="10.140625" bestFit="1" customWidth="1"/>
    <col min="1890" max="1890" width="8.7109375" bestFit="1" customWidth="1"/>
    <col min="1891" max="1891" width="2.42578125" customWidth="1"/>
    <col min="1892" max="1892" width="6.5703125" bestFit="1" customWidth="1"/>
    <col min="1893" max="1893" width="14.85546875" customWidth="1"/>
    <col min="1894" max="1894" width="18.140625" bestFit="1" customWidth="1"/>
    <col min="1895" max="1895" width="12.7109375" bestFit="1" customWidth="1"/>
    <col min="1896" max="1896" width="14" bestFit="1" customWidth="1"/>
    <col min="1897" max="1897" width="13.5703125" bestFit="1" customWidth="1"/>
    <col min="1898" max="1899" width="13.5703125" customWidth="1"/>
    <col min="1900" max="1900" width="16.5703125" customWidth="1"/>
    <col min="1901" max="1901" width="10.140625" bestFit="1" customWidth="1"/>
    <col min="1902" max="1902" width="8.7109375" bestFit="1" customWidth="1"/>
    <col min="1903" max="1903" width="2.42578125" customWidth="1"/>
    <col min="1904" max="1904" width="6.5703125" bestFit="1" customWidth="1"/>
    <col min="1905" max="1905" width="14.85546875" customWidth="1"/>
    <col min="1906" max="1906" width="18.140625" bestFit="1" customWidth="1"/>
    <col min="1907" max="1907" width="12.7109375" bestFit="1" customWidth="1"/>
    <col min="1908" max="1908" width="14" bestFit="1" customWidth="1"/>
    <col min="1909" max="1909" width="13.5703125" bestFit="1" customWidth="1"/>
    <col min="1910" max="1911" width="13.5703125" customWidth="1"/>
    <col min="1912" max="1912" width="16.5703125" customWidth="1"/>
    <col min="1913" max="1913" width="10.140625" bestFit="1" customWidth="1"/>
    <col min="1914" max="1914" width="8.7109375" bestFit="1" customWidth="1"/>
    <col min="2049" max="2049" width="1.7109375" customWidth="1"/>
    <col min="2050" max="2050" width="6.5703125" bestFit="1" customWidth="1"/>
    <col min="2051" max="2051" width="8.85546875" bestFit="1" customWidth="1"/>
    <col min="2052" max="2052" width="18.140625" bestFit="1" customWidth="1"/>
    <col min="2053" max="2053" width="12.7109375" bestFit="1" customWidth="1"/>
    <col min="2054" max="2054" width="12.7109375" customWidth="1"/>
    <col min="2055" max="2055" width="14" bestFit="1" customWidth="1"/>
    <col min="2056" max="2056" width="13.5703125" bestFit="1" customWidth="1"/>
    <col min="2057" max="2057" width="16" bestFit="1" customWidth="1"/>
    <col min="2058" max="2058" width="8.42578125" bestFit="1" customWidth="1"/>
    <col min="2059" max="2059" width="13.7109375" bestFit="1" customWidth="1"/>
    <col min="2060" max="2060" width="13.7109375" customWidth="1"/>
    <col min="2061" max="2062" width="8.7109375" bestFit="1" customWidth="1"/>
    <col min="2063" max="2063" width="2.28515625" customWidth="1"/>
    <col min="2064" max="2064" width="6.5703125" bestFit="1" customWidth="1"/>
    <col min="2065" max="2065" width="12.7109375" bestFit="1" customWidth="1"/>
    <col min="2066" max="2066" width="14" bestFit="1" customWidth="1"/>
    <col min="2067" max="2068" width="14.5703125" customWidth="1"/>
    <col min="2069" max="2069" width="19.42578125" bestFit="1" customWidth="1"/>
    <col min="2070" max="2070" width="13.7109375" customWidth="1"/>
    <col min="2071" max="2071" width="16.7109375" customWidth="1"/>
    <col min="2072" max="2072" width="16" bestFit="1" customWidth="1"/>
    <col min="2073" max="2073" width="13.5703125" bestFit="1" customWidth="1"/>
    <col min="2074" max="2074" width="13.5703125" customWidth="1"/>
    <col min="2075" max="2075" width="9.28515625" bestFit="1" customWidth="1"/>
    <col min="2076" max="2076" width="8.7109375" bestFit="1" customWidth="1"/>
    <col min="2077" max="2077" width="2.5703125" customWidth="1"/>
    <col min="2078" max="2078" width="6.5703125" bestFit="1" customWidth="1"/>
    <col min="2079" max="2079" width="8.85546875" bestFit="1" customWidth="1"/>
    <col min="2080" max="2080" width="18.140625" bestFit="1" customWidth="1"/>
    <col min="2081" max="2081" width="12.7109375" bestFit="1" customWidth="1"/>
    <col min="2082" max="2082" width="12.7109375" customWidth="1"/>
    <col min="2083" max="2083" width="14" bestFit="1" customWidth="1"/>
    <col min="2084" max="2084" width="13.5703125" bestFit="1" customWidth="1"/>
    <col min="2085" max="2085" width="16" bestFit="1" customWidth="1"/>
    <col min="2086" max="2086" width="8.42578125" bestFit="1" customWidth="1"/>
    <col min="2087" max="2087" width="13.7109375" bestFit="1" customWidth="1"/>
    <col min="2088" max="2088" width="14.7109375" bestFit="1" customWidth="1"/>
    <col min="2089" max="2090" width="8.7109375" bestFit="1" customWidth="1"/>
    <col min="2091" max="2091" width="2.140625" customWidth="1"/>
    <col min="2092" max="2092" width="6.5703125" bestFit="1" customWidth="1"/>
    <col min="2093" max="2093" width="8.85546875" bestFit="1" customWidth="1"/>
    <col min="2094" max="2094" width="18.140625" bestFit="1" customWidth="1"/>
    <col min="2095" max="2095" width="12.7109375" bestFit="1" customWidth="1"/>
    <col min="2096" max="2096" width="12.7109375" customWidth="1"/>
    <col min="2097" max="2097" width="14" bestFit="1" customWidth="1"/>
    <col min="2098" max="2098" width="13.5703125" bestFit="1" customWidth="1"/>
    <col min="2099" max="2099" width="16" bestFit="1" customWidth="1"/>
    <col min="2100" max="2100" width="8.42578125" bestFit="1" customWidth="1"/>
    <col min="2101" max="2101" width="13.7109375" bestFit="1" customWidth="1"/>
    <col min="2102" max="2102" width="13.7109375" customWidth="1"/>
    <col min="2103" max="2104" width="8.7109375" bestFit="1" customWidth="1"/>
    <col min="2105" max="2105" width="2.140625" customWidth="1"/>
    <col min="2106" max="2106" width="6.5703125" bestFit="1" customWidth="1"/>
    <col min="2107" max="2107" width="8.85546875" bestFit="1" customWidth="1"/>
    <col min="2108" max="2108" width="18.140625" bestFit="1" customWidth="1"/>
    <col min="2109" max="2109" width="12.7109375" bestFit="1" customWidth="1"/>
    <col min="2110" max="2110" width="12.7109375" customWidth="1"/>
    <col min="2111" max="2111" width="14" bestFit="1" customWidth="1"/>
    <col min="2112" max="2112" width="13.5703125" bestFit="1" customWidth="1"/>
    <col min="2113" max="2113" width="16" bestFit="1" customWidth="1"/>
    <col min="2114" max="2114" width="8.42578125" customWidth="1"/>
    <col min="2115" max="2115" width="13.7109375" bestFit="1" customWidth="1"/>
    <col min="2116" max="2116" width="13.7109375" customWidth="1"/>
    <col min="2117" max="2118" width="8.7109375" bestFit="1" customWidth="1"/>
    <col min="2119" max="2119" width="2.28515625" customWidth="1"/>
    <col min="2120" max="2120" width="6.5703125" bestFit="1" customWidth="1"/>
    <col min="2121" max="2121" width="14.85546875" customWidth="1"/>
    <col min="2122" max="2122" width="18.140625" bestFit="1" customWidth="1"/>
    <col min="2123" max="2123" width="12.7109375" bestFit="1" customWidth="1"/>
    <col min="2124" max="2124" width="14" bestFit="1" customWidth="1"/>
    <col min="2125" max="2125" width="13.5703125" bestFit="1" customWidth="1"/>
    <col min="2126" max="2127" width="13.5703125" customWidth="1"/>
    <col min="2128" max="2130" width="16.5703125" customWidth="1"/>
    <col min="2131" max="2131" width="10.140625" bestFit="1" customWidth="1"/>
    <col min="2132" max="2132" width="8.7109375" bestFit="1" customWidth="1"/>
    <col min="2133" max="2133" width="2.28515625" customWidth="1"/>
    <col min="2134" max="2134" width="6.5703125" bestFit="1" customWidth="1"/>
    <col min="2135" max="2135" width="14.85546875" customWidth="1"/>
    <col min="2136" max="2136" width="18.140625" bestFit="1" customWidth="1"/>
    <col min="2137" max="2137" width="12.7109375" bestFit="1" customWidth="1"/>
    <col min="2138" max="2138" width="14" bestFit="1" customWidth="1"/>
    <col min="2139" max="2139" width="13.5703125" bestFit="1" customWidth="1"/>
    <col min="2140" max="2141" width="13.5703125" customWidth="1"/>
    <col min="2142" max="2144" width="16.5703125" customWidth="1"/>
    <col min="2145" max="2145" width="10.140625" bestFit="1" customWidth="1"/>
    <col min="2146" max="2146" width="8.7109375" bestFit="1" customWidth="1"/>
    <col min="2147" max="2147" width="2.42578125" customWidth="1"/>
    <col min="2148" max="2148" width="6.5703125" bestFit="1" customWidth="1"/>
    <col min="2149" max="2149" width="14.85546875" customWidth="1"/>
    <col min="2150" max="2150" width="18.140625" bestFit="1" customWidth="1"/>
    <col min="2151" max="2151" width="12.7109375" bestFit="1" customWidth="1"/>
    <col min="2152" max="2152" width="14" bestFit="1" customWidth="1"/>
    <col min="2153" max="2153" width="13.5703125" bestFit="1" customWidth="1"/>
    <col min="2154" max="2155" width="13.5703125" customWidth="1"/>
    <col min="2156" max="2156" width="16.5703125" customWidth="1"/>
    <col min="2157" max="2157" width="10.140625" bestFit="1" customWidth="1"/>
    <col min="2158" max="2158" width="8.7109375" bestFit="1" customWidth="1"/>
    <col min="2159" max="2159" width="2.42578125" customWidth="1"/>
    <col min="2160" max="2160" width="6.5703125" bestFit="1" customWidth="1"/>
    <col min="2161" max="2161" width="14.85546875" customWidth="1"/>
    <col min="2162" max="2162" width="18.140625" bestFit="1" customWidth="1"/>
    <col min="2163" max="2163" width="12.7109375" bestFit="1" customWidth="1"/>
    <col min="2164" max="2164" width="14" bestFit="1" customWidth="1"/>
    <col min="2165" max="2165" width="13.5703125" bestFit="1" customWidth="1"/>
    <col min="2166" max="2167" width="13.5703125" customWidth="1"/>
    <col min="2168" max="2168" width="16.5703125" customWidth="1"/>
    <col min="2169" max="2169" width="10.140625" bestFit="1" customWidth="1"/>
    <col min="2170" max="2170" width="8.7109375" bestFit="1" customWidth="1"/>
    <col min="2305" max="2305" width="1.7109375" customWidth="1"/>
    <col min="2306" max="2306" width="6.5703125" bestFit="1" customWidth="1"/>
    <col min="2307" max="2307" width="8.85546875" bestFit="1" customWidth="1"/>
    <col min="2308" max="2308" width="18.140625" bestFit="1" customWidth="1"/>
    <col min="2309" max="2309" width="12.7109375" bestFit="1" customWidth="1"/>
    <col min="2310" max="2310" width="12.7109375" customWidth="1"/>
    <col min="2311" max="2311" width="14" bestFit="1" customWidth="1"/>
    <col min="2312" max="2312" width="13.5703125" bestFit="1" customWidth="1"/>
    <col min="2313" max="2313" width="16" bestFit="1" customWidth="1"/>
    <col min="2314" max="2314" width="8.42578125" bestFit="1" customWidth="1"/>
    <col min="2315" max="2315" width="13.7109375" bestFit="1" customWidth="1"/>
    <col min="2316" max="2316" width="13.7109375" customWidth="1"/>
    <col min="2317" max="2318" width="8.7109375" bestFit="1" customWidth="1"/>
    <col min="2319" max="2319" width="2.28515625" customWidth="1"/>
    <col min="2320" max="2320" width="6.5703125" bestFit="1" customWidth="1"/>
    <col min="2321" max="2321" width="12.7109375" bestFit="1" customWidth="1"/>
    <col min="2322" max="2322" width="14" bestFit="1" customWidth="1"/>
    <col min="2323" max="2324" width="14.5703125" customWidth="1"/>
    <col min="2325" max="2325" width="19.42578125" bestFit="1" customWidth="1"/>
    <col min="2326" max="2326" width="13.7109375" customWidth="1"/>
    <col min="2327" max="2327" width="16.7109375" customWidth="1"/>
    <col min="2328" max="2328" width="16" bestFit="1" customWidth="1"/>
    <col min="2329" max="2329" width="13.5703125" bestFit="1" customWidth="1"/>
    <col min="2330" max="2330" width="13.5703125" customWidth="1"/>
    <col min="2331" max="2331" width="9.28515625" bestFit="1" customWidth="1"/>
    <col min="2332" max="2332" width="8.7109375" bestFit="1" customWidth="1"/>
    <col min="2333" max="2333" width="2.5703125" customWidth="1"/>
    <col min="2334" max="2334" width="6.5703125" bestFit="1" customWidth="1"/>
    <col min="2335" max="2335" width="8.85546875" bestFit="1" customWidth="1"/>
    <col min="2336" max="2336" width="18.140625" bestFit="1" customWidth="1"/>
    <col min="2337" max="2337" width="12.7109375" bestFit="1" customWidth="1"/>
    <col min="2338" max="2338" width="12.7109375" customWidth="1"/>
    <col min="2339" max="2339" width="14" bestFit="1" customWidth="1"/>
    <col min="2340" max="2340" width="13.5703125" bestFit="1" customWidth="1"/>
    <col min="2341" max="2341" width="16" bestFit="1" customWidth="1"/>
    <col min="2342" max="2342" width="8.42578125" bestFit="1" customWidth="1"/>
    <col min="2343" max="2343" width="13.7109375" bestFit="1" customWidth="1"/>
    <col min="2344" max="2344" width="14.7109375" bestFit="1" customWidth="1"/>
    <col min="2345" max="2346" width="8.7109375" bestFit="1" customWidth="1"/>
    <col min="2347" max="2347" width="2.140625" customWidth="1"/>
    <col min="2348" max="2348" width="6.5703125" bestFit="1" customWidth="1"/>
    <col min="2349" max="2349" width="8.85546875" bestFit="1" customWidth="1"/>
    <col min="2350" max="2350" width="18.140625" bestFit="1" customWidth="1"/>
    <col min="2351" max="2351" width="12.7109375" bestFit="1" customWidth="1"/>
    <col min="2352" max="2352" width="12.7109375" customWidth="1"/>
    <col min="2353" max="2353" width="14" bestFit="1" customWidth="1"/>
    <col min="2354" max="2354" width="13.5703125" bestFit="1" customWidth="1"/>
    <col min="2355" max="2355" width="16" bestFit="1" customWidth="1"/>
    <col min="2356" max="2356" width="8.42578125" bestFit="1" customWidth="1"/>
    <col min="2357" max="2357" width="13.7109375" bestFit="1" customWidth="1"/>
    <col min="2358" max="2358" width="13.7109375" customWidth="1"/>
    <col min="2359" max="2360" width="8.7109375" bestFit="1" customWidth="1"/>
    <col min="2361" max="2361" width="2.140625" customWidth="1"/>
    <col min="2362" max="2362" width="6.5703125" bestFit="1" customWidth="1"/>
    <col min="2363" max="2363" width="8.85546875" bestFit="1" customWidth="1"/>
    <col min="2364" max="2364" width="18.140625" bestFit="1" customWidth="1"/>
    <col min="2365" max="2365" width="12.7109375" bestFit="1" customWidth="1"/>
    <col min="2366" max="2366" width="12.7109375" customWidth="1"/>
    <col min="2367" max="2367" width="14" bestFit="1" customWidth="1"/>
    <col min="2368" max="2368" width="13.5703125" bestFit="1" customWidth="1"/>
    <col min="2369" max="2369" width="16" bestFit="1" customWidth="1"/>
    <col min="2370" max="2370" width="8.42578125" customWidth="1"/>
    <col min="2371" max="2371" width="13.7109375" bestFit="1" customWidth="1"/>
    <col min="2372" max="2372" width="13.7109375" customWidth="1"/>
    <col min="2373" max="2374" width="8.7109375" bestFit="1" customWidth="1"/>
    <col min="2375" max="2375" width="2.28515625" customWidth="1"/>
    <col min="2376" max="2376" width="6.5703125" bestFit="1" customWidth="1"/>
    <col min="2377" max="2377" width="14.85546875" customWidth="1"/>
    <col min="2378" max="2378" width="18.140625" bestFit="1" customWidth="1"/>
    <col min="2379" max="2379" width="12.7109375" bestFit="1" customWidth="1"/>
    <col min="2380" max="2380" width="14" bestFit="1" customWidth="1"/>
    <col min="2381" max="2381" width="13.5703125" bestFit="1" customWidth="1"/>
    <col min="2382" max="2383" width="13.5703125" customWidth="1"/>
    <col min="2384" max="2386" width="16.5703125" customWidth="1"/>
    <col min="2387" max="2387" width="10.140625" bestFit="1" customWidth="1"/>
    <col min="2388" max="2388" width="8.7109375" bestFit="1" customWidth="1"/>
    <col min="2389" max="2389" width="2.28515625" customWidth="1"/>
    <col min="2390" max="2390" width="6.5703125" bestFit="1" customWidth="1"/>
    <col min="2391" max="2391" width="14.85546875" customWidth="1"/>
    <col min="2392" max="2392" width="18.140625" bestFit="1" customWidth="1"/>
    <col min="2393" max="2393" width="12.7109375" bestFit="1" customWidth="1"/>
    <col min="2394" max="2394" width="14" bestFit="1" customWidth="1"/>
    <col min="2395" max="2395" width="13.5703125" bestFit="1" customWidth="1"/>
    <col min="2396" max="2397" width="13.5703125" customWidth="1"/>
    <col min="2398" max="2400" width="16.5703125" customWidth="1"/>
    <col min="2401" max="2401" width="10.140625" bestFit="1" customWidth="1"/>
    <col min="2402" max="2402" width="8.7109375" bestFit="1" customWidth="1"/>
    <col min="2403" max="2403" width="2.42578125" customWidth="1"/>
    <col min="2404" max="2404" width="6.5703125" bestFit="1" customWidth="1"/>
    <col min="2405" max="2405" width="14.85546875" customWidth="1"/>
    <col min="2406" max="2406" width="18.140625" bestFit="1" customWidth="1"/>
    <col min="2407" max="2407" width="12.7109375" bestFit="1" customWidth="1"/>
    <col min="2408" max="2408" width="14" bestFit="1" customWidth="1"/>
    <col min="2409" max="2409" width="13.5703125" bestFit="1" customWidth="1"/>
    <col min="2410" max="2411" width="13.5703125" customWidth="1"/>
    <col min="2412" max="2412" width="16.5703125" customWidth="1"/>
    <col min="2413" max="2413" width="10.140625" bestFit="1" customWidth="1"/>
    <col min="2414" max="2414" width="8.7109375" bestFit="1" customWidth="1"/>
    <col min="2415" max="2415" width="2.42578125" customWidth="1"/>
    <col min="2416" max="2416" width="6.5703125" bestFit="1" customWidth="1"/>
    <col min="2417" max="2417" width="14.85546875" customWidth="1"/>
    <col min="2418" max="2418" width="18.140625" bestFit="1" customWidth="1"/>
    <col min="2419" max="2419" width="12.7109375" bestFit="1" customWidth="1"/>
    <col min="2420" max="2420" width="14" bestFit="1" customWidth="1"/>
    <col min="2421" max="2421" width="13.5703125" bestFit="1" customWidth="1"/>
    <col min="2422" max="2423" width="13.5703125" customWidth="1"/>
    <col min="2424" max="2424" width="16.5703125" customWidth="1"/>
    <col min="2425" max="2425" width="10.140625" bestFit="1" customWidth="1"/>
    <col min="2426" max="2426" width="8.7109375" bestFit="1" customWidth="1"/>
    <col min="2561" max="2561" width="1.7109375" customWidth="1"/>
    <col min="2562" max="2562" width="6.5703125" bestFit="1" customWidth="1"/>
    <col min="2563" max="2563" width="8.85546875" bestFit="1" customWidth="1"/>
    <col min="2564" max="2564" width="18.140625" bestFit="1" customWidth="1"/>
    <col min="2565" max="2565" width="12.7109375" bestFit="1" customWidth="1"/>
    <col min="2566" max="2566" width="12.7109375" customWidth="1"/>
    <col min="2567" max="2567" width="14" bestFit="1" customWidth="1"/>
    <col min="2568" max="2568" width="13.5703125" bestFit="1" customWidth="1"/>
    <col min="2569" max="2569" width="16" bestFit="1" customWidth="1"/>
    <col min="2570" max="2570" width="8.42578125" bestFit="1" customWidth="1"/>
    <col min="2571" max="2571" width="13.7109375" bestFit="1" customWidth="1"/>
    <col min="2572" max="2572" width="13.7109375" customWidth="1"/>
    <col min="2573" max="2574" width="8.7109375" bestFit="1" customWidth="1"/>
    <col min="2575" max="2575" width="2.28515625" customWidth="1"/>
    <col min="2576" max="2576" width="6.5703125" bestFit="1" customWidth="1"/>
    <col min="2577" max="2577" width="12.7109375" bestFit="1" customWidth="1"/>
    <col min="2578" max="2578" width="14" bestFit="1" customWidth="1"/>
    <col min="2579" max="2580" width="14.5703125" customWidth="1"/>
    <col min="2581" max="2581" width="19.42578125" bestFit="1" customWidth="1"/>
    <col min="2582" max="2582" width="13.7109375" customWidth="1"/>
    <col min="2583" max="2583" width="16.7109375" customWidth="1"/>
    <col min="2584" max="2584" width="16" bestFit="1" customWidth="1"/>
    <col min="2585" max="2585" width="13.5703125" bestFit="1" customWidth="1"/>
    <col min="2586" max="2586" width="13.5703125" customWidth="1"/>
    <col min="2587" max="2587" width="9.28515625" bestFit="1" customWidth="1"/>
    <col min="2588" max="2588" width="8.7109375" bestFit="1" customWidth="1"/>
    <col min="2589" max="2589" width="2.5703125" customWidth="1"/>
    <col min="2590" max="2590" width="6.5703125" bestFit="1" customWidth="1"/>
    <col min="2591" max="2591" width="8.85546875" bestFit="1" customWidth="1"/>
    <col min="2592" max="2592" width="18.140625" bestFit="1" customWidth="1"/>
    <col min="2593" max="2593" width="12.7109375" bestFit="1" customWidth="1"/>
    <col min="2594" max="2594" width="12.7109375" customWidth="1"/>
    <col min="2595" max="2595" width="14" bestFit="1" customWidth="1"/>
    <col min="2596" max="2596" width="13.5703125" bestFit="1" customWidth="1"/>
    <col min="2597" max="2597" width="16" bestFit="1" customWidth="1"/>
    <col min="2598" max="2598" width="8.42578125" bestFit="1" customWidth="1"/>
    <col min="2599" max="2599" width="13.7109375" bestFit="1" customWidth="1"/>
    <col min="2600" max="2600" width="14.7109375" bestFit="1" customWidth="1"/>
    <col min="2601" max="2602" width="8.7109375" bestFit="1" customWidth="1"/>
    <col min="2603" max="2603" width="2.140625" customWidth="1"/>
    <col min="2604" max="2604" width="6.5703125" bestFit="1" customWidth="1"/>
    <col min="2605" max="2605" width="8.85546875" bestFit="1" customWidth="1"/>
    <col min="2606" max="2606" width="18.140625" bestFit="1" customWidth="1"/>
    <col min="2607" max="2607" width="12.7109375" bestFit="1" customWidth="1"/>
    <col min="2608" max="2608" width="12.7109375" customWidth="1"/>
    <col min="2609" max="2609" width="14" bestFit="1" customWidth="1"/>
    <col min="2610" max="2610" width="13.5703125" bestFit="1" customWidth="1"/>
    <col min="2611" max="2611" width="16" bestFit="1" customWidth="1"/>
    <col min="2612" max="2612" width="8.42578125" bestFit="1" customWidth="1"/>
    <col min="2613" max="2613" width="13.7109375" bestFit="1" customWidth="1"/>
    <col min="2614" max="2614" width="13.7109375" customWidth="1"/>
    <col min="2615" max="2616" width="8.7109375" bestFit="1" customWidth="1"/>
    <col min="2617" max="2617" width="2.140625" customWidth="1"/>
    <col min="2618" max="2618" width="6.5703125" bestFit="1" customWidth="1"/>
    <col min="2619" max="2619" width="8.85546875" bestFit="1" customWidth="1"/>
    <col min="2620" max="2620" width="18.140625" bestFit="1" customWidth="1"/>
    <col min="2621" max="2621" width="12.7109375" bestFit="1" customWidth="1"/>
    <col min="2622" max="2622" width="12.7109375" customWidth="1"/>
    <col min="2623" max="2623" width="14" bestFit="1" customWidth="1"/>
    <col min="2624" max="2624" width="13.5703125" bestFit="1" customWidth="1"/>
    <col min="2625" max="2625" width="16" bestFit="1" customWidth="1"/>
    <col min="2626" max="2626" width="8.42578125" customWidth="1"/>
    <col min="2627" max="2627" width="13.7109375" bestFit="1" customWidth="1"/>
    <col min="2628" max="2628" width="13.7109375" customWidth="1"/>
    <col min="2629" max="2630" width="8.7109375" bestFit="1" customWidth="1"/>
    <col min="2631" max="2631" width="2.28515625" customWidth="1"/>
    <col min="2632" max="2632" width="6.5703125" bestFit="1" customWidth="1"/>
    <col min="2633" max="2633" width="14.85546875" customWidth="1"/>
    <col min="2634" max="2634" width="18.140625" bestFit="1" customWidth="1"/>
    <col min="2635" max="2635" width="12.7109375" bestFit="1" customWidth="1"/>
    <col min="2636" max="2636" width="14" bestFit="1" customWidth="1"/>
    <col min="2637" max="2637" width="13.5703125" bestFit="1" customWidth="1"/>
    <col min="2638" max="2639" width="13.5703125" customWidth="1"/>
    <col min="2640" max="2642" width="16.5703125" customWidth="1"/>
    <col min="2643" max="2643" width="10.140625" bestFit="1" customWidth="1"/>
    <col min="2644" max="2644" width="8.7109375" bestFit="1" customWidth="1"/>
    <col min="2645" max="2645" width="2.28515625" customWidth="1"/>
    <col min="2646" max="2646" width="6.5703125" bestFit="1" customWidth="1"/>
    <col min="2647" max="2647" width="14.85546875" customWidth="1"/>
    <col min="2648" max="2648" width="18.140625" bestFit="1" customWidth="1"/>
    <col min="2649" max="2649" width="12.7109375" bestFit="1" customWidth="1"/>
    <col min="2650" max="2650" width="14" bestFit="1" customWidth="1"/>
    <col min="2651" max="2651" width="13.5703125" bestFit="1" customWidth="1"/>
    <col min="2652" max="2653" width="13.5703125" customWidth="1"/>
    <col min="2654" max="2656" width="16.5703125" customWidth="1"/>
    <col min="2657" max="2657" width="10.140625" bestFit="1" customWidth="1"/>
    <col min="2658" max="2658" width="8.7109375" bestFit="1" customWidth="1"/>
    <col min="2659" max="2659" width="2.42578125" customWidth="1"/>
    <col min="2660" max="2660" width="6.5703125" bestFit="1" customWidth="1"/>
    <col min="2661" max="2661" width="14.85546875" customWidth="1"/>
    <col min="2662" max="2662" width="18.140625" bestFit="1" customWidth="1"/>
    <col min="2663" max="2663" width="12.7109375" bestFit="1" customWidth="1"/>
    <col min="2664" max="2664" width="14" bestFit="1" customWidth="1"/>
    <col min="2665" max="2665" width="13.5703125" bestFit="1" customWidth="1"/>
    <col min="2666" max="2667" width="13.5703125" customWidth="1"/>
    <col min="2668" max="2668" width="16.5703125" customWidth="1"/>
    <col min="2669" max="2669" width="10.140625" bestFit="1" customWidth="1"/>
    <col min="2670" max="2670" width="8.7109375" bestFit="1" customWidth="1"/>
    <col min="2671" max="2671" width="2.42578125" customWidth="1"/>
    <col min="2672" max="2672" width="6.5703125" bestFit="1" customWidth="1"/>
    <col min="2673" max="2673" width="14.85546875" customWidth="1"/>
    <col min="2674" max="2674" width="18.140625" bestFit="1" customWidth="1"/>
    <col min="2675" max="2675" width="12.7109375" bestFit="1" customWidth="1"/>
    <col min="2676" max="2676" width="14" bestFit="1" customWidth="1"/>
    <col min="2677" max="2677" width="13.5703125" bestFit="1" customWidth="1"/>
    <col min="2678" max="2679" width="13.5703125" customWidth="1"/>
    <col min="2680" max="2680" width="16.5703125" customWidth="1"/>
    <col min="2681" max="2681" width="10.140625" bestFit="1" customWidth="1"/>
    <col min="2682" max="2682" width="8.7109375" bestFit="1" customWidth="1"/>
    <col min="2817" max="2817" width="1.7109375" customWidth="1"/>
    <col min="2818" max="2818" width="6.5703125" bestFit="1" customWidth="1"/>
    <col min="2819" max="2819" width="8.85546875" bestFit="1" customWidth="1"/>
    <col min="2820" max="2820" width="18.140625" bestFit="1" customWidth="1"/>
    <col min="2821" max="2821" width="12.7109375" bestFit="1" customWidth="1"/>
    <col min="2822" max="2822" width="12.7109375" customWidth="1"/>
    <col min="2823" max="2823" width="14" bestFit="1" customWidth="1"/>
    <col min="2824" max="2824" width="13.5703125" bestFit="1" customWidth="1"/>
    <col min="2825" max="2825" width="16" bestFit="1" customWidth="1"/>
    <col min="2826" max="2826" width="8.42578125" bestFit="1" customWidth="1"/>
    <col min="2827" max="2827" width="13.7109375" bestFit="1" customWidth="1"/>
    <col min="2828" max="2828" width="13.7109375" customWidth="1"/>
    <col min="2829" max="2830" width="8.7109375" bestFit="1" customWidth="1"/>
    <col min="2831" max="2831" width="2.28515625" customWidth="1"/>
    <col min="2832" max="2832" width="6.5703125" bestFit="1" customWidth="1"/>
    <col min="2833" max="2833" width="12.7109375" bestFit="1" customWidth="1"/>
    <col min="2834" max="2834" width="14" bestFit="1" customWidth="1"/>
    <col min="2835" max="2836" width="14.5703125" customWidth="1"/>
    <col min="2837" max="2837" width="19.42578125" bestFit="1" customWidth="1"/>
    <col min="2838" max="2838" width="13.7109375" customWidth="1"/>
    <col min="2839" max="2839" width="16.7109375" customWidth="1"/>
    <col min="2840" max="2840" width="16" bestFit="1" customWidth="1"/>
    <col min="2841" max="2841" width="13.5703125" bestFit="1" customWidth="1"/>
    <col min="2842" max="2842" width="13.5703125" customWidth="1"/>
    <col min="2843" max="2843" width="9.28515625" bestFit="1" customWidth="1"/>
    <col min="2844" max="2844" width="8.7109375" bestFit="1" customWidth="1"/>
    <col min="2845" max="2845" width="2.5703125" customWidth="1"/>
    <col min="2846" max="2846" width="6.5703125" bestFit="1" customWidth="1"/>
    <col min="2847" max="2847" width="8.85546875" bestFit="1" customWidth="1"/>
    <col min="2848" max="2848" width="18.140625" bestFit="1" customWidth="1"/>
    <col min="2849" max="2849" width="12.7109375" bestFit="1" customWidth="1"/>
    <col min="2850" max="2850" width="12.7109375" customWidth="1"/>
    <col min="2851" max="2851" width="14" bestFit="1" customWidth="1"/>
    <col min="2852" max="2852" width="13.5703125" bestFit="1" customWidth="1"/>
    <col min="2853" max="2853" width="16" bestFit="1" customWidth="1"/>
    <col min="2854" max="2854" width="8.42578125" bestFit="1" customWidth="1"/>
    <col min="2855" max="2855" width="13.7109375" bestFit="1" customWidth="1"/>
    <col min="2856" max="2856" width="14.7109375" bestFit="1" customWidth="1"/>
    <col min="2857" max="2858" width="8.7109375" bestFit="1" customWidth="1"/>
    <col min="2859" max="2859" width="2.140625" customWidth="1"/>
    <col min="2860" max="2860" width="6.5703125" bestFit="1" customWidth="1"/>
    <col min="2861" max="2861" width="8.85546875" bestFit="1" customWidth="1"/>
    <col min="2862" max="2862" width="18.140625" bestFit="1" customWidth="1"/>
    <col min="2863" max="2863" width="12.7109375" bestFit="1" customWidth="1"/>
    <col min="2864" max="2864" width="12.7109375" customWidth="1"/>
    <col min="2865" max="2865" width="14" bestFit="1" customWidth="1"/>
    <col min="2866" max="2866" width="13.5703125" bestFit="1" customWidth="1"/>
    <col min="2867" max="2867" width="16" bestFit="1" customWidth="1"/>
    <col min="2868" max="2868" width="8.42578125" bestFit="1" customWidth="1"/>
    <col min="2869" max="2869" width="13.7109375" bestFit="1" customWidth="1"/>
    <col min="2870" max="2870" width="13.7109375" customWidth="1"/>
    <col min="2871" max="2872" width="8.7109375" bestFit="1" customWidth="1"/>
    <col min="2873" max="2873" width="2.140625" customWidth="1"/>
    <col min="2874" max="2874" width="6.5703125" bestFit="1" customWidth="1"/>
    <col min="2875" max="2875" width="8.85546875" bestFit="1" customWidth="1"/>
    <col min="2876" max="2876" width="18.140625" bestFit="1" customWidth="1"/>
    <col min="2877" max="2877" width="12.7109375" bestFit="1" customWidth="1"/>
    <col min="2878" max="2878" width="12.7109375" customWidth="1"/>
    <col min="2879" max="2879" width="14" bestFit="1" customWidth="1"/>
    <col min="2880" max="2880" width="13.5703125" bestFit="1" customWidth="1"/>
    <col min="2881" max="2881" width="16" bestFit="1" customWidth="1"/>
    <col min="2882" max="2882" width="8.42578125" customWidth="1"/>
    <col min="2883" max="2883" width="13.7109375" bestFit="1" customWidth="1"/>
    <col min="2884" max="2884" width="13.7109375" customWidth="1"/>
    <col min="2885" max="2886" width="8.7109375" bestFit="1" customWidth="1"/>
    <col min="2887" max="2887" width="2.28515625" customWidth="1"/>
    <col min="2888" max="2888" width="6.5703125" bestFit="1" customWidth="1"/>
    <col min="2889" max="2889" width="14.85546875" customWidth="1"/>
    <col min="2890" max="2890" width="18.140625" bestFit="1" customWidth="1"/>
    <col min="2891" max="2891" width="12.7109375" bestFit="1" customWidth="1"/>
    <col min="2892" max="2892" width="14" bestFit="1" customWidth="1"/>
    <col min="2893" max="2893" width="13.5703125" bestFit="1" customWidth="1"/>
    <col min="2894" max="2895" width="13.5703125" customWidth="1"/>
    <col min="2896" max="2898" width="16.5703125" customWidth="1"/>
    <col min="2899" max="2899" width="10.140625" bestFit="1" customWidth="1"/>
    <col min="2900" max="2900" width="8.7109375" bestFit="1" customWidth="1"/>
    <col min="2901" max="2901" width="2.28515625" customWidth="1"/>
    <col min="2902" max="2902" width="6.5703125" bestFit="1" customWidth="1"/>
    <col min="2903" max="2903" width="14.85546875" customWidth="1"/>
    <col min="2904" max="2904" width="18.140625" bestFit="1" customWidth="1"/>
    <col min="2905" max="2905" width="12.7109375" bestFit="1" customWidth="1"/>
    <col min="2906" max="2906" width="14" bestFit="1" customWidth="1"/>
    <col min="2907" max="2907" width="13.5703125" bestFit="1" customWidth="1"/>
    <col min="2908" max="2909" width="13.5703125" customWidth="1"/>
    <col min="2910" max="2912" width="16.5703125" customWidth="1"/>
    <col min="2913" max="2913" width="10.140625" bestFit="1" customWidth="1"/>
    <col min="2914" max="2914" width="8.7109375" bestFit="1" customWidth="1"/>
    <col min="2915" max="2915" width="2.42578125" customWidth="1"/>
    <col min="2916" max="2916" width="6.5703125" bestFit="1" customWidth="1"/>
    <col min="2917" max="2917" width="14.85546875" customWidth="1"/>
    <col min="2918" max="2918" width="18.140625" bestFit="1" customWidth="1"/>
    <col min="2919" max="2919" width="12.7109375" bestFit="1" customWidth="1"/>
    <col min="2920" max="2920" width="14" bestFit="1" customWidth="1"/>
    <col min="2921" max="2921" width="13.5703125" bestFit="1" customWidth="1"/>
    <col min="2922" max="2923" width="13.5703125" customWidth="1"/>
    <col min="2924" max="2924" width="16.5703125" customWidth="1"/>
    <col min="2925" max="2925" width="10.140625" bestFit="1" customWidth="1"/>
    <col min="2926" max="2926" width="8.7109375" bestFit="1" customWidth="1"/>
    <col min="2927" max="2927" width="2.42578125" customWidth="1"/>
    <col min="2928" max="2928" width="6.5703125" bestFit="1" customWidth="1"/>
    <col min="2929" max="2929" width="14.85546875" customWidth="1"/>
    <col min="2930" max="2930" width="18.140625" bestFit="1" customWidth="1"/>
    <col min="2931" max="2931" width="12.7109375" bestFit="1" customWidth="1"/>
    <col min="2932" max="2932" width="14" bestFit="1" customWidth="1"/>
    <col min="2933" max="2933" width="13.5703125" bestFit="1" customWidth="1"/>
    <col min="2934" max="2935" width="13.5703125" customWidth="1"/>
    <col min="2936" max="2936" width="16.5703125" customWidth="1"/>
    <col min="2937" max="2937" width="10.140625" bestFit="1" customWidth="1"/>
    <col min="2938" max="2938" width="8.7109375" bestFit="1" customWidth="1"/>
    <col min="3073" max="3073" width="1.7109375" customWidth="1"/>
    <col min="3074" max="3074" width="6.5703125" bestFit="1" customWidth="1"/>
    <col min="3075" max="3075" width="8.85546875" bestFit="1" customWidth="1"/>
    <col min="3076" max="3076" width="18.140625" bestFit="1" customWidth="1"/>
    <col min="3077" max="3077" width="12.7109375" bestFit="1" customWidth="1"/>
    <col min="3078" max="3078" width="12.7109375" customWidth="1"/>
    <col min="3079" max="3079" width="14" bestFit="1" customWidth="1"/>
    <col min="3080" max="3080" width="13.5703125" bestFit="1" customWidth="1"/>
    <col min="3081" max="3081" width="16" bestFit="1" customWidth="1"/>
    <col min="3082" max="3082" width="8.42578125" bestFit="1" customWidth="1"/>
    <col min="3083" max="3083" width="13.7109375" bestFit="1" customWidth="1"/>
    <col min="3084" max="3084" width="13.7109375" customWidth="1"/>
    <col min="3085" max="3086" width="8.7109375" bestFit="1" customWidth="1"/>
    <col min="3087" max="3087" width="2.28515625" customWidth="1"/>
    <col min="3088" max="3088" width="6.5703125" bestFit="1" customWidth="1"/>
    <col min="3089" max="3089" width="12.7109375" bestFit="1" customWidth="1"/>
    <col min="3090" max="3090" width="14" bestFit="1" customWidth="1"/>
    <col min="3091" max="3092" width="14.5703125" customWidth="1"/>
    <col min="3093" max="3093" width="19.42578125" bestFit="1" customWidth="1"/>
    <col min="3094" max="3094" width="13.7109375" customWidth="1"/>
    <col min="3095" max="3095" width="16.7109375" customWidth="1"/>
    <col min="3096" max="3096" width="16" bestFit="1" customWidth="1"/>
    <col min="3097" max="3097" width="13.5703125" bestFit="1" customWidth="1"/>
    <col min="3098" max="3098" width="13.5703125" customWidth="1"/>
    <col min="3099" max="3099" width="9.28515625" bestFit="1" customWidth="1"/>
    <col min="3100" max="3100" width="8.7109375" bestFit="1" customWidth="1"/>
    <col min="3101" max="3101" width="2.5703125" customWidth="1"/>
    <col min="3102" max="3102" width="6.5703125" bestFit="1" customWidth="1"/>
    <col min="3103" max="3103" width="8.85546875" bestFit="1" customWidth="1"/>
    <col min="3104" max="3104" width="18.140625" bestFit="1" customWidth="1"/>
    <col min="3105" max="3105" width="12.7109375" bestFit="1" customWidth="1"/>
    <col min="3106" max="3106" width="12.7109375" customWidth="1"/>
    <col min="3107" max="3107" width="14" bestFit="1" customWidth="1"/>
    <col min="3108" max="3108" width="13.5703125" bestFit="1" customWidth="1"/>
    <col min="3109" max="3109" width="16" bestFit="1" customWidth="1"/>
    <col min="3110" max="3110" width="8.42578125" bestFit="1" customWidth="1"/>
    <col min="3111" max="3111" width="13.7109375" bestFit="1" customWidth="1"/>
    <col min="3112" max="3112" width="14.7109375" bestFit="1" customWidth="1"/>
    <col min="3113" max="3114" width="8.7109375" bestFit="1" customWidth="1"/>
    <col min="3115" max="3115" width="2.140625" customWidth="1"/>
    <col min="3116" max="3116" width="6.5703125" bestFit="1" customWidth="1"/>
    <col min="3117" max="3117" width="8.85546875" bestFit="1" customWidth="1"/>
    <col min="3118" max="3118" width="18.140625" bestFit="1" customWidth="1"/>
    <col min="3119" max="3119" width="12.7109375" bestFit="1" customWidth="1"/>
    <col min="3120" max="3120" width="12.7109375" customWidth="1"/>
    <col min="3121" max="3121" width="14" bestFit="1" customWidth="1"/>
    <col min="3122" max="3122" width="13.5703125" bestFit="1" customWidth="1"/>
    <col min="3123" max="3123" width="16" bestFit="1" customWidth="1"/>
    <col min="3124" max="3124" width="8.42578125" bestFit="1" customWidth="1"/>
    <col min="3125" max="3125" width="13.7109375" bestFit="1" customWidth="1"/>
    <col min="3126" max="3126" width="13.7109375" customWidth="1"/>
    <col min="3127" max="3128" width="8.7109375" bestFit="1" customWidth="1"/>
    <col min="3129" max="3129" width="2.140625" customWidth="1"/>
    <col min="3130" max="3130" width="6.5703125" bestFit="1" customWidth="1"/>
    <col min="3131" max="3131" width="8.85546875" bestFit="1" customWidth="1"/>
    <col min="3132" max="3132" width="18.140625" bestFit="1" customWidth="1"/>
    <col min="3133" max="3133" width="12.7109375" bestFit="1" customWidth="1"/>
    <col min="3134" max="3134" width="12.7109375" customWidth="1"/>
    <col min="3135" max="3135" width="14" bestFit="1" customWidth="1"/>
    <col min="3136" max="3136" width="13.5703125" bestFit="1" customWidth="1"/>
    <col min="3137" max="3137" width="16" bestFit="1" customWidth="1"/>
    <col min="3138" max="3138" width="8.42578125" customWidth="1"/>
    <col min="3139" max="3139" width="13.7109375" bestFit="1" customWidth="1"/>
    <col min="3140" max="3140" width="13.7109375" customWidth="1"/>
    <col min="3141" max="3142" width="8.7109375" bestFit="1" customWidth="1"/>
    <col min="3143" max="3143" width="2.28515625" customWidth="1"/>
    <col min="3144" max="3144" width="6.5703125" bestFit="1" customWidth="1"/>
    <col min="3145" max="3145" width="14.85546875" customWidth="1"/>
    <col min="3146" max="3146" width="18.140625" bestFit="1" customWidth="1"/>
    <col min="3147" max="3147" width="12.7109375" bestFit="1" customWidth="1"/>
    <col min="3148" max="3148" width="14" bestFit="1" customWidth="1"/>
    <col min="3149" max="3149" width="13.5703125" bestFit="1" customWidth="1"/>
    <col min="3150" max="3151" width="13.5703125" customWidth="1"/>
    <col min="3152" max="3154" width="16.5703125" customWidth="1"/>
    <col min="3155" max="3155" width="10.140625" bestFit="1" customWidth="1"/>
    <col min="3156" max="3156" width="8.7109375" bestFit="1" customWidth="1"/>
    <col min="3157" max="3157" width="2.28515625" customWidth="1"/>
    <col min="3158" max="3158" width="6.5703125" bestFit="1" customWidth="1"/>
    <col min="3159" max="3159" width="14.85546875" customWidth="1"/>
    <col min="3160" max="3160" width="18.140625" bestFit="1" customWidth="1"/>
    <col min="3161" max="3161" width="12.7109375" bestFit="1" customWidth="1"/>
    <col min="3162" max="3162" width="14" bestFit="1" customWidth="1"/>
    <col min="3163" max="3163" width="13.5703125" bestFit="1" customWidth="1"/>
    <col min="3164" max="3165" width="13.5703125" customWidth="1"/>
    <col min="3166" max="3168" width="16.5703125" customWidth="1"/>
    <col min="3169" max="3169" width="10.140625" bestFit="1" customWidth="1"/>
    <col min="3170" max="3170" width="8.7109375" bestFit="1" customWidth="1"/>
    <col min="3171" max="3171" width="2.42578125" customWidth="1"/>
    <col min="3172" max="3172" width="6.5703125" bestFit="1" customWidth="1"/>
    <col min="3173" max="3173" width="14.85546875" customWidth="1"/>
    <col min="3174" max="3174" width="18.140625" bestFit="1" customWidth="1"/>
    <col min="3175" max="3175" width="12.7109375" bestFit="1" customWidth="1"/>
    <col min="3176" max="3176" width="14" bestFit="1" customWidth="1"/>
    <col min="3177" max="3177" width="13.5703125" bestFit="1" customWidth="1"/>
    <col min="3178" max="3179" width="13.5703125" customWidth="1"/>
    <col min="3180" max="3180" width="16.5703125" customWidth="1"/>
    <col min="3181" max="3181" width="10.140625" bestFit="1" customWidth="1"/>
    <col min="3182" max="3182" width="8.7109375" bestFit="1" customWidth="1"/>
    <col min="3183" max="3183" width="2.42578125" customWidth="1"/>
    <col min="3184" max="3184" width="6.5703125" bestFit="1" customWidth="1"/>
    <col min="3185" max="3185" width="14.85546875" customWidth="1"/>
    <col min="3186" max="3186" width="18.140625" bestFit="1" customWidth="1"/>
    <col min="3187" max="3187" width="12.7109375" bestFit="1" customWidth="1"/>
    <col min="3188" max="3188" width="14" bestFit="1" customWidth="1"/>
    <col min="3189" max="3189" width="13.5703125" bestFit="1" customWidth="1"/>
    <col min="3190" max="3191" width="13.5703125" customWidth="1"/>
    <col min="3192" max="3192" width="16.5703125" customWidth="1"/>
    <col min="3193" max="3193" width="10.140625" bestFit="1" customWidth="1"/>
    <col min="3194" max="3194" width="8.7109375" bestFit="1" customWidth="1"/>
    <col min="3329" max="3329" width="1.7109375" customWidth="1"/>
    <col min="3330" max="3330" width="6.5703125" bestFit="1" customWidth="1"/>
    <col min="3331" max="3331" width="8.85546875" bestFit="1" customWidth="1"/>
    <col min="3332" max="3332" width="18.140625" bestFit="1" customWidth="1"/>
    <col min="3333" max="3333" width="12.7109375" bestFit="1" customWidth="1"/>
    <col min="3334" max="3334" width="12.7109375" customWidth="1"/>
    <col min="3335" max="3335" width="14" bestFit="1" customWidth="1"/>
    <col min="3336" max="3336" width="13.5703125" bestFit="1" customWidth="1"/>
    <col min="3337" max="3337" width="16" bestFit="1" customWidth="1"/>
    <col min="3338" max="3338" width="8.42578125" bestFit="1" customWidth="1"/>
    <col min="3339" max="3339" width="13.7109375" bestFit="1" customWidth="1"/>
    <col min="3340" max="3340" width="13.7109375" customWidth="1"/>
    <col min="3341" max="3342" width="8.7109375" bestFit="1" customWidth="1"/>
    <col min="3343" max="3343" width="2.28515625" customWidth="1"/>
    <col min="3344" max="3344" width="6.5703125" bestFit="1" customWidth="1"/>
    <col min="3345" max="3345" width="12.7109375" bestFit="1" customWidth="1"/>
    <col min="3346" max="3346" width="14" bestFit="1" customWidth="1"/>
    <col min="3347" max="3348" width="14.5703125" customWidth="1"/>
    <col min="3349" max="3349" width="19.42578125" bestFit="1" customWidth="1"/>
    <col min="3350" max="3350" width="13.7109375" customWidth="1"/>
    <col min="3351" max="3351" width="16.7109375" customWidth="1"/>
    <col min="3352" max="3352" width="16" bestFit="1" customWidth="1"/>
    <col min="3353" max="3353" width="13.5703125" bestFit="1" customWidth="1"/>
    <col min="3354" max="3354" width="13.5703125" customWidth="1"/>
    <col min="3355" max="3355" width="9.28515625" bestFit="1" customWidth="1"/>
    <col min="3356" max="3356" width="8.7109375" bestFit="1" customWidth="1"/>
    <col min="3357" max="3357" width="2.5703125" customWidth="1"/>
    <col min="3358" max="3358" width="6.5703125" bestFit="1" customWidth="1"/>
    <col min="3359" max="3359" width="8.85546875" bestFit="1" customWidth="1"/>
    <col min="3360" max="3360" width="18.140625" bestFit="1" customWidth="1"/>
    <col min="3361" max="3361" width="12.7109375" bestFit="1" customWidth="1"/>
    <col min="3362" max="3362" width="12.7109375" customWidth="1"/>
    <col min="3363" max="3363" width="14" bestFit="1" customWidth="1"/>
    <col min="3364" max="3364" width="13.5703125" bestFit="1" customWidth="1"/>
    <col min="3365" max="3365" width="16" bestFit="1" customWidth="1"/>
    <col min="3366" max="3366" width="8.42578125" bestFit="1" customWidth="1"/>
    <col min="3367" max="3367" width="13.7109375" bestFit="1" customWidth="1"/>
    <col min="3368" max="3368" width="14.7109375" bestFit="1" customWidth="1"/>
    <col min="3369" max="3370" width="8.7109375" bestFit="1" customWidth="1"/>
    <col min="3371" max="3371" width="2.140625" customWidth="1"/>
    <col min="3372" max="3372" width="6.5703125" bestFit="1" customWidth="1"/>
    <col min="3373" max="3373" width="8.85546875" bestFit="1" customWidth="1"/>
    <col min="3374" max="3374" width="18.140625" bestFit="1" customWidth="1"/>
    <col min="3375" max="3375" width="12.7109375" bestFit="1" customWidth="1"/>
    <col min="3376" max="3376" width="12.7109375" customWidth="1"/>
    <col min="3377" max="3377" width="14" bestFit="1" customWidth="1"/>
    <col min="3378" max="3378" width="13.5703125" bestFit="1" customWidth="1"/>
    <col min="3379" max="3379" width="16" bestFit="1" customWidth="1"/>
    <col min="3380" max="3380" width="8.42578125" bestFit="1" customWidth="1"/>
    <col min="3381" max="3381" width="13.7109375" bestFit="1" customWidth="1"/>
    <col min="3382" max="3382" width="13.7109375" customWidth="1"/>
    <col min="3383" max="3384" width="8.7109375" bestFit="1" customWidth="1"/>
    <col min="3385" max="3385" width="2.140625" customWidth="1"/>
    <col min="3386" max="3386" width="6.5703125" bestFit="1" customWidth="1"/>
    <col min="3387" max="3387" width="8.85546875" bestFit="1" customWidth="1"/>
    <col min="3388" max="3388" width="18.140625" bestFit="1" customWidth="1"/>
    <col min="3389" max="3389" width="12.7109375" bestFit="1" customWidth="1"/>
    <col min="3390" max="3390" width="12.7109375" customWidth="1"/>
    <col min="3391" max="3391" width="14" bestFit="1" customWidth="1"/>
    <col min="3392" max="3392" width="13.5703125" bestFit="1" customWidth="1"/>
    <col min="3393" max="3393" width="16" bestFit="1" customWidth="1"/>
    <col min="3394" max="3394" width="8.42578125" customWidth="1"/>
    <col min="3395" max="3395" width="13.7109375" bestFit="1" customWidth="1"/>
    <col min="3396" max="3396" width="13.7109375" customWidth="1"/>
    <col min="3397" max="3398" width="8.7109375" bestFit="1" customWidth="1"/>
    <col min="3399" max="3399" width="2.28515625" customWidth="1"/>
    <col min="3400" max="3400" width="6.5703125" bestFit="1" customWidth="1"/>
    <col min="3401" max="3401" width="14.85546875" customWidth="1"/>
    <col min="3402" max="3402" width="18.140625" bestFit="1" customWidth="1"/>
    <col min="3403" max="3403" width="12.7109375" bestFit="1" customWidth="1"/>
    <col min="3404" max="3404" width="14" bestFit="1" customWidth="1"/>
    <col min="3405" max="3405" width="13.5703125" bestFit="1" customWidth="1"/>
    <col min="3406" max="3407" width="13.5703125" customWidth="1"/>
    <col min="3408" max="3410" width="16.5703125" customWidth="1"/>
    <col min="3411" max="3411" width="10.140625" bestFit="1" customWidth="1"/>
    <col min="3412" max="3412" width="8.7109375" bestFit="1" customWidth="1"/>
    <col min="3413" max="3413" width="2.28515625" customWidth="1"/>
    <col min="3414" max="3414" width="6.5703125" bestFit="1" customWidth="1"/>
    <col min="3415" max="3415" width="14.85546875" customWidth="1"/>
    <col min="3416" max="3416" width="18.140625" bestFit="1" customWidth="1"/>
    <col min="3417" max="3417" width="12.7109375" bestFit="1" customWidth="1"/>
    <col min="3418" max="3418" width="14" bestFit="1" customWidth="1"/>
    <col min="3419" max="3419" width="13.5703125" bestFit="1" customWidth="1"/>
    <col min="3420" max="3421" width="13.5703125" customWidth="1"/>
    <col min="3422" max="3424" width="16.5703125" customWidth="1"/>
    <col min="3425" max="3425" width="10.140625" bestFit="1" customWidth="1"/>
    <col min="3426" max="3426" width="8.7109375" bestFit="1" customWidth="1"/>
    <col min="3427" max="3427" width="2.42578125" customWidth="1"/>
    <col min="3428" max="3428" width="6.5703125" bestFit="1" customWidth="1"/>
    <col min="3429" max="3429" width="14.85546875" customWidth="1"/>
    <col min="3430" max="3430" width="18.140625" bestFit="1" customWidth="1"/>
    <col min="3431" max="3431" width="12.7109375" bestFit="1" customWidth="1"/>
    <col min="3432" max="3432" width="14" bestFit="1" customWidth="1"/>
    <col min="3433" max="3433" width="13.5703125" bestFit="1" customWidth="1"/>
    <col min="3434" max="3435" width="13.5703125" customWidth="1"/>
    <col min="3436" max="3436" width="16.5703125" customWidth="1"/>
    <col min="3437" max="3437" width="10.140625" bestFit="1" customWidth="1"/>
    <col min="3438" max="3438" width="8.7109375" bestFit="1" customWidth="1"/>
    <col min="3439" max="3439" width="2.42578125" customWidth="1"/>
    <col min="3440" max="3440" width="6.5703125" bestFit="1" customWidth="1"/>
    <col min="3441" max="3441" width="14.85546875" customWidth="1"/>
    <col min="3442" max="3442" width="18.140625" bestFit="1" customWidth="1"/>
    <col min="3443" max="3443" width="12.7109375" bestFit="1" customWidth="1"/>
    <col min="3444" max="3444" width="14" bestFit="1" customWidth="1"/>
    <col min="3445" max="3445" width="13.5703125" bestFit="1" customWidth="1"/>
    <col min="3446" max="3447" width="13.5703125" customWidth="1"/>
    <col min="3448" max="3448" width="16.5703125" customWidth="1"/>
    <col min="3449" max="3449" width="10.140625" bestFit="1" customWidth="1"/>
    <col min="3450" max="3450" width="8.7109375" bestFit="1" customWidth="1"/>
    <col min="3585" max="3585" width="1.7109375" customWidth="1"/>
    <col min="3586" max="3586" width="6.5703125" bestFit="1" customWidth="1"/>
    <col min="3587" max="3587" width="8.85546875" bestFit="1" customWidth="1"/>
    <col min="3588" max="3588" width="18.140625" bestFit="1" customWidth="1"/>
    <col min="3589" max="3589" width="12.7109375" bestFit="1" customWidth="1"/>
    <col min="3590" max="3590" width="12.7109375" customWidth="1"/>
    <col min="3591" max="3591" width="14" bestFit="1" customWidth="1"/>
    <col min="3592" max="3592" width="13.5703125" bestFit="1" customWidth="1"/>
    <col min="3593" max="3593" width="16" bestFit="1" customWidth="1"/>
    <col min="3594" max="3594" width="8.42578125" bestFit="1" customWidth="1"/>
    <col min="3595" max="3595" width="13.7109375" bestFit="1" customWidth="1"/>
    <col min="3596" max="3596" width="13.7109375" customWidth="1"/>
    <col min="3597" max="3598" width="8.7109375" bestFit="1" customWidth="1"/>
    <col min="3599" max="3599" width="2.28515625" customWidth="1"/>
    <col min="3600" max="3600" width="6.5703125" bestFit="1" customWidth="1"/>
    <col min="3601" max="3601" width="12.7109375" bestFit="1" customWidth="1"/>
    <col min="3602" max="3602" width="14" bestFit="1" customWidth="1"/>
    <col min="3603" max="3604" width="14.5703125" customWidth="1"/>
    <col min="3605" max="3605" width="19.42578125" bestFit="1" customWidth="1"/>
    <col min="3606" max="3606" width="13.7109375" customWidth="1"/>
    <col min="3607" max="3607" width="16.7109375" customWidth="1"/>
    <col min="3608" max="3608" width="16" bestFit="1" customWidth="1"/>
    <col min="3609" max="3609" width="13.5703125" bestFit="1" customWidth="1"/>
    <col min="3610" max="3610" width="13.5703125" customWidth="1"/>
    <col min="3611" max="3611" width="9.28515625" bestFit="1" customWidth="1"/>
    <col min="3612" max="3612" width="8.7109375" bestFit="1" customWidth="1"/>
    <col min="3613" max="3613" width="2.5703125" customWidth="1"/>
    <col min="3614" max="3614" width="6.5703125" bestFit="1" customWidth="1"/>
    <col min="3615" max="3615" width="8.85546875" bestFit="1" customWidth="1"/>
    <col min="3616" max="3616" width="18.140625" bestFit="1" customWidth="1"/>
    <col min="3617" max="3617" width="12.7109375" bestFit="1" customWidth="1"/>
    <col min="3618" max="3618" width="12.7109375" customWidth="1"/>
    <col min="3619" max="3619" width="14" bestFit="1" customWidth="1"/>
    <col min="3620" max="3620" width="13.5703125" bestFit="1" customWidth="1"/>
    <col min="3621" max="3621" width="16" bestFit="1" customWidth="1"/>
    <col min="3622" max="3622" width="8.42578125" bestFit="1" customWidth="1"/>
    <col min="3623" max="3623" width="13.7109375" bestFit="1" customWidth="1"/>
    <col min="3624" max="3624" width="14.7109375" bestFit="1" customWidth="1"/>
    <col min="3625" max="3626" width="8.7109375" bestFit="1" customWidth="1"/>
    <col min="3627" max="3627" width="2.140625" customWidth="1"/>
    <col min="3628" max="3628" width="6.5703125" bestFit="1" customWidth="1"/>
    <col min="3629" max="3629" width="8.85546875" bestFit="1" customWidth="1"/>
    <col min="3630" max="3630" width="18.140625" bestFit="1" customWidth="1"/>
    <col min="3631" max="3631" width="12.7109375" bestFit="1" customWidth="1"/>
    <col min="3632" max="3632" width="12.7109375" customWidth="1"/>
    <col min="3633" max="3633" width="14" bestFit="1" customWidth="1"/>
    <col min="3634" max="3634" width="13.5703125" bestFit="1" customWidth="1"/>
    <col min="3635" max="3635" width="16" bestFit="1" customWidth="1"/>
    <col min="3636" max="3636" width="8.42578125" bestFit="1" customWidth="1"/>
    <col min="3637" max="3637" width="13.7109375" bestFit="1" customWidth="1"/>
    <col min="3638" max="3638" width="13.7109375" customWidth="1"/>
    <col min="3639" max="3640" width="8.7109375" bestFit="1" customWidth="1"/>
    <col min="3641" max="3641" width="2.140625" customWidth="1"/>
    <col min="3642" max="3642" width="6.5703125" bestFit="1" customWidth="1"/>
    <col min="3643" max="3643" width="8.85546875" bestFit="1" customWidth="1"/>
    <col min="3644" max="3644" width="18.140625" bestFit="1" customWidth="1"/>
    <col min="3645" max="3645" width="12.7109375" bestFit="1" customWidth="1"/>
    <col min="3646" max="3646" width="12.7109375" customWidth="1"/>
    <col min="3647" max="3647" width="14" bestFit="1" customWidth="1"/>
    <col min="3648" max="3648" width="13.5703125" bestFit="1" customWidth="1"/>
    <col min="3649" max="3649" width="16" bestFit="1" customWidth="1"/>
    <col min="3650" max="3650" width="8.42578125" customWidth="1"/>
    <col min="3651" max="3651" width="13.7109375" bestFit="1" customWidth="1"/>
    <col min="3652" max="3652" width="13.7109375" customWidth="1"/>
    <col min="3653" max="3654" width="8.7109375" bestFit="1" customWidth="1"/>
    <col min="3655" max="3655" width="2.28515625" customWidth="1"/>
    <col min="3656" max="3656" width="6.5703125" bestFit="1" customWidth="1"/>
    <col min="3657" max="3657" width="14.85546875" customWidth="1"/>
    <col min="3658" max="3658" width="18.140625" bestFit="1" customWidth="1"/>
    <col min="3659" max="3659" width="12.7109375" bestFit="1" customWidth="1"/>
    <col min="3660" max="3660" width="14" bestFit="1" customWidth="1"/>
    <col min="3661" max="3661" width="13.5703125" bestFit="1" customWidth="1"/>
    <col min="3662" max="3663" width="13.5703125" customWidth="1"/>
    <col min="3664" max="3666" width="16.5703125" customWidth="1"/>
    <col min="3667" max="3667" width="10.140625" bestFit="1" customWidth="1"/>
    <col min="3668" max="3668" width="8.7109375" bestFit="1" customWidth="1"/>
    <col min="3669" max="3669" width="2.28515625" customWidth="1"/>
    <col min="3670" max="3670" width="6.5703125" bestFit="1" customWidth="1"/>
    <col min="3671" max="3671" width="14.85546875" customWidth="1"/>
    <col min="3672" max="3672" width="18.140625" bestFit="1" customWidth="1"/>
    <col min="3673" max="3673" width="12.7109375" bestFit="1" customWidth="1"/>
    <col min="3674" max="3674" width="14" bestFit="1" customWidth="1"/>
    <col min="3675" max="3675" width="13.5703125" bestFit="1" customWidth="1"/>
    <col min="3676" max="3677" width="13.5703125" customWidth="1"/>
    <col min="3678" max="3680" width="16.5703125" customWidth="1"/>
    <col min="3681" max="3681" width="10.140625" bestFit="1" customWidth="1"/>
    <col min="3682" max="3682" width="8.7109375" bestFit="1" customWidth="1"/>
    <col min="3683" max="3683" width="2.42578125" customWidth="1"/>
    <col min="3684" max="3684" width="6.5703125" bestFit="1" customWidth="1"/>
    <col min="3685" max="3685" width="14.85546875" customWidth="1"/>
    <col min="3686" max="3686" width="18.140625" bestFit="1" customWidth="1"/>
    <col min="3687" max="3687" width="12.7109375" bestFit="1" customWidth="1"/>
    <col min="3688" max="3688" width="14" bestFit="1" customWidth="1"/>
    <col min="3689" max="3689" width="13.5703125" bestFit="1" customWidth="1"/>
    <col min="3690" max="3691" width="13.5703125" customWidth="1"/>
    <col min="3692" max="3692" width="16.5703125" customWidth="1"/>
    <col min="3693" max="3693" width="10.140625" bestFit="1" customWidth="1"/>
    <col min="3694" max="3694" width="8.7109375" bestFit="1" customWidth="1"/>
    <col min="3695" max="3695" width="2.42578125" customWidth="1"/>
    <col min="3696" max="3696" width="6.5703125" bestFit="1" customWidth="1"/>
    <col min="3697" max="3697" width="14.85546875" customWidth="1"/>
    <col min="3698" max="3698" width="18.140625" bestFit="1" customWidth="1"/>
    <col min="3699" max="3699" width="12.7109375" bestFit="1" customWidth="1"/>
    <col min="3700" max="3700" width="14" bestFit="1" customWidth="1"/>
    <col min="3701" max="3701" width="13.5703125" bestFit="1" customWidth="1"/>
    <col min="3702" max="3703" width="13.5703125" customWidth="1"/>
    <col min="3704" max="3704" width="16.5703125" customWidth="1"/>
    <col min="3705" max="3705" width="10.140625" bestFit="1" customWidth="1"/>
    <col min="3706" max="3706" width="8.7109375" bestFit="1" customWidth="1"/>
    <col min="3841" max="3841" width="1.7109375" customWidth="1"/>
    <col min="3842" max="3842" width="6.5703125" bestFit="1" customWidth="1"/>
    <col min="3843" max="3843" width="8.85546875" bestFit="1" customWidth="1"/>
    <col min="3844" max="3844" width="18.140625" bestFit="1" customWidth="1"/>
    <col min="3845" max="3845" width="12.7109375" bestFit="1" customWidth="1"/>
    <col min="3846" max="3846" width="12.7109375" customWidth="1"/>
    <col min="3847" max="3847" width="14" bestFit="1" customWidth="1"/>
    <col min="3848" max="3848" width="13.5703125" bestFit="1" customWidth="1"/>
    <col min="3849" max="3849" width="16" bestFit="1" customWidth="1"/>
    <col min="3850" max="3850" width="8.42578125" bestFit="1" customWidth="1"/>
    <col min="3851" max="3851" width="13.7109375" bestFit="1" customWidth="1"/>
    <col min="3852" max="3852" width="13.7109375" customWidth="1"/>
    <col min="3853" max="3854" width="8.7109375" bestFit="1" customWidth="1"/>
    <col min="3855" max="3855" width="2.28515625" customWidth="1"/>
    <col min="3856" max="3856" width="6.5703125" bestFit="1" customWidth="1"/>
    <col min="3857" max="3857" width="12.7109375" bestFit="1" customWidth="1"/>
    <col min="3858" max="3858" width="14" bestFit="1" customWidth="1"/>
    <col min="3859" max="3860" width="14.5703125" customWidth="1"/>
    <col min="3861" max="3861" width="19.42578125" bestFit="1" customWidth="1"/>
    <col min="3862" max="3862" width="13.7109375" customWidth="1"/>
    <col min="3863" max="3863" width="16.7109375" customWidth="1"/>
    <col min="3864" max="3864" width="16" bestFit="1" customWidth="1"/>
    <col min="3865" max="3865" width="13.5703125" bestFit="1" customWidth="1"/>
    <col min="3866" max="3866" width="13.5703125" customWidth="1"/>
    <col min="3867" max="3867" width="9.28515625" bestFit="1" customWidth="1"/>
    <col min="3868" max="3868" width="8.7109375" bestFit="1" customWidth="1"/>
    <col min="3869" max="3869" width="2.5703125" customWidth="1"/>
    <col min="3870" max="3870" width="6.5703125" bestFit="1" customWidth="1"/>
    <col min="3871" max="3871" width="8.85546875" bestFit="1" customWidth="1"/>
    <col min="3872" max="3872" width="18.140625" bestFit="1" customWidth="1"/>
    <col min="3873" max="3873" width="12.7109375" bestFit="1" customWidth="1"/>
    <col min="3874" max="3874" width="12.7109375" customWidth="1"/>
    <col min="3875" max="3875" width="14" bestFit="1" customWidth="1"/>
    <col min="3876" max="3876" width="13.5703125" bestFit="1" customWidth="1"/>
    <col min="3877" max="3877" width="16" bestFit="1" customWidth="1"/>
    <col min="3878" max="3878" width="8.42578125" bestFit="1" customWidth="1"/>
    <col min="3879" max="3879" width="13.7109375" bestFit="1" customWidth="1"/>
    <col min="3880" max="3880" width="14.7109375" bestFit="1" customWidth="1"/>
    <col min="3881" max="3882" width="8.7109375" bestFit="1" customWidth="1"/>
    <col min="3883" max="3883" width="2.140625" customWidth="1"/>
    <col min="3884" max="3884" width="6.5703125" bestFit="1" customWidth="1"/>
    <col min="3885" max="3885" width="8.85546875" bestFit="1" customWidth="1"/>
    <col min="3886" max="3886" width="18.140625" bestFit="1" customWidth="1"/>
    <col min="3887" max="3887" width="12.7109375" bestFit="1" customWidth="1"/>
    <col min="3888" max="3888" width="12.7109375" customWidth="1"/>
    <col min="3889" max="3889" width="14" bestFit="1" customWidth="1"/>
    <col min="3890" max="3890" width="13.5703125" bestFit="1" customWidth="1"/>
    <col min="3891" max="3891" width="16" bestFit="1" customWidth="1"/>
    <col min="3892" max="3892" width="8.42578125" bestFit="1" customWidth="1"/>
    <col min="3893" max="3893" width="13.7109375" bestFit="1" customWidth="1"/>
    <col min="3894" max="3894" width="13.7109375" customWidth="1"/>
    <col min="3895" max="3896" width="8.7109375" bestFit="1" customWidth="1"/>
    <col min="3897" max="3897" width="2.140625" customWidth="1"/>
    <col min="3898" max="3898" width="6.5703125" bestFit="1" customWidth="1"/>
    <col min="3899" max="3899" width="8.85546875" bestFit="1" customWidth="1"/>
    <col min="3900" max="3900" width="18.140625" bestFit="1" customWidth="1"/>
    <col min="3901" max="3901" width="12.7109375" bestFit="1" customWidth="1"/>
    <col min="3902" max="3902" width="12.7109375" customWidth="1"/>
    <col min="3903" max="3903" width="14" bestFit="1" customWidth="1"/>
    <col min="3904" max="3904" width="13.5703125" bestFit="1" customWidth="1"/>
    <col min="3905" max="3905" width="16" bestFit="1" customWidth="1"/>
    <col min="3906" max="3906" width="8.42578125" customWidth="1"/>
    <col min="3907" max="3907" width="13.7109375" bestFit="1" customWidth="1"/>
    <col min="3908" max="3908" width="13.7109375" customWidth="1"/>
    <col min="3909" max="3910" width="8.7109375" bestFit="1" customWidth="1"/>
    <col min="3911" max="3911" width="2.28515625" customWidth="1"/>
    <col min="3912" max="3912" width="6.5703125" bestFit="1" customWidth="1"/>
    <col min="3913" max="3913" width="14.85546875" customWidth="1"/>
    <col min="3914" max="3914" width="18.140625" bestFit="1" customWidth="1"/>
    <col min="3915" max="3915" width="12.7109375" bestFit="1" customWidth="1"/>
    <col min="3916" max="3916" width="14" bestFit="1" customWidth="1"/>
    <col min="3917" max="3917" width="13.5703125" bestFit="1" customWidth="1"/>
    <col min="3918" max="3919" width="13.5703125" customWidth="1"/>
    <col min="3920" max="3922" width="16.5703125" customWidth="1"/>
    <col min="3923" max="3923" width="10.140625" bestFit="1" customWidth="1"/>
    <col min="3924" max="3924" width="8.7109375" bestFit="1" customWidth="1"/>
    <col min="3925" max="3925" width="2.28515625" customWidth="1"/>
    <col min="3926" max="3926" width="6.5703125" bestFit="1" customWidth="1"/>
    <col min="3927" max="3927" width="14.85546875" customWidth="1"/>
    <col min="3928" max="3928" width="18.140625" bestFit="1" customWidth="1"/>
    <col min="3929" max="3929" width="12.7109375" bestFit="1" customWidth="1"/>
    <col min="3930" max="3930" width="14" bestFit="1" customWidth="1"/>
    <col min="3931" max="3931" width="13.5703125" bestFit="1" customWidth="1"/>
    <col min="3932" max="3933" width="13.5703125" customWidth="1"/>
    <col min="3934" max="3936" width="16.5703125" customWidth="1"/>
    <col min="3937" max="3937" width="10.140625" bestFit="1" customWidth="1"/>
    <col min="3938" max="3938" width="8.7109375" bestFit="1" customWidth="1"/>
    <col min="3939" max="3939" width="2.42578125" customWidth="1"/>
    <col min="3940" max="3940" width="6.5703125" bestFit="1" customWidth="1"/>
    <col min="3941" max="3941" width="14.85546875" customWidth="1"/>
    <col min="3942" max="3942" width="18.140625" bestFit="1" customWidth="1"/>
    <col min="3943" max="3943" width="12.7109375" bestFit="1" customWidth="1"/>
    <col min="3944" max="3944" width="14" bestFit="1" customWidth="1"/>
    <col min="3945" max="3945" width="13.5703125" bestFit="1" customWidth="1"/>
    <col min="3946" max="3947" width="13.5703125" customWidth="1"/>
    <col min="3948" max="3948" width="16.5703125" customWidth="1"/>
    <col min="3949" max="3949" width="10.140625" bestFit="1" customWidth="1"/>
    <col min="3950" max="3950" width="8.7109375" bestFit="1" customWidth="1"/>
    <col min="3951" max="3951" width="2.42578125" customWidth="1"/>
    <col min="3952" max="3952" width="6.5703125" bestFit="1" customWidth="1"/>
    <col min="3953" max="3953" width="14.85546875" customWidth="1"/>
    <col min="3954" max="3954" width="18.140625" bestFit="1" customWidth="1"/>
    <col min="3955" max="3955" width="12.7109375" bestFit="1" customWidth="1"/>
    <col min="3956" max="3956" width="14" bestFit="1" customWidth="1"/>
    <col min="3957" max="3957" width="13.5703125" bestFit="1" customWidth="1"/>
    <col min="3958" max="3959" width="13.5703125" customWidth="1"/>
    <col min="3960" max="3960" width="16.5703125" customWidth="1"/>
    <col min="3961" max="3961" width="10.140625" bestFit="1" customWidth="1"/>
    <col min="3962" max="3962" width="8.7109375" bestFit="1" customWidth="1"/>
    <col min="4097" max="4097" width="1.7109375" customWidth="1"/>
    <col min="4098" max="4098" width="6.5703125" bestFit="1" customWidth="1"/>
    <col min="4099" max="4099" width="8.85546875" bestFit="1" customWidth="1"/>
    <col min="4100" max="4100" width="18.140625" bestFit="1" customWidth="1"/>
    <col min="4101" max="4101" width="12.7109375" bestFit="1" customWidth="1"/>
    <col min="4102" max="4102" width="12.7109375" customWidth="1"/>
    <col min="4103" max="4103" width="14" bestFit="1" customWidth="1"/>
    <col min="4104" max="4104" width="13.5703125" bestFit="1" customWidth="1"/>
    <col min="4105" max="4105" width="16" bestFit="1" customWidth="1"/>
    <col min="4106" max="4106" width="8.42578125" bestFit="1" customWidth="1"/>
    <col min="4107" max="4107" width="13.7109375" bestFit="1" customWidth="1"/>
    <col min="4108" max="4108" width="13.7109375" customWidth="1"/>
    <col min="4109" max="4110" width="8.7109375" bestFit="1" customWidth="1"/>
    <col min="4111" max="4111" width="2.28515625" customWidth="1"/>
    <col min="4112" max="4112" width="6.5703125" bestFit="1" customWidth="1"/>
    <col min="4113" max="4113" width="12.7109375" bestFit="1" customWidth="1"/>
    <col min="4114" max="4114" width="14" bestFit="1" customWidth="1"/>
    <col min="4115" max="4116" width="14.5703125" customWidth="1"/>
    <col min="4117" max="4117" width="19.42578125" bestFit="1" customWidth="1"/>
    <col min="4118" max="4118" width="13.7109375" customWidth="1"/>
    <col min="4119" max="4119" width="16.7109375" customWidth="1"/>
    <col min="4120" max="4120" width="16" bestFit="1" customWidth="1"/>
    <col min="4121" max="4121" width="13.5703125" bestFit="1" customWidth="1"/>
    <col min="4122" max="4122" width="13.5703125" customWidth="1"/>
    <col min="4123" max="4123" width="9.28515625" bestFit="1" customWidth="1"/>
    <col min="4124" max="4124" width="8.7109375" bestFit="1" customWidth="1"/>
    <col min="4125" max="4125" width="2.5703125" customWidth="1"/>
    <col min="4126" max="4126" width="6.5703125" bestFit="1" customWidth="1"/>
    <col min="4127" max="4127" width="8.85546875" bestFit="1" customWidth="1"/>
    <col min="4128" max="4128" width="18.140625" bestFit="1" customWidth="1"/>
    <col min="4129" max="4129" width="12.7109375" bestFit="1" customWidth="1"/>
    <col min="4130" max="4130" width="12.7109375" customWidth="1"/>
    <col min="4131" max="4131" width="14" bestFit="1" customWidth="1"/>
    <col min="4132" max="4132" width="13.5703125" bestFit="1" customWidth="1"/>
    <col min="4133" max="4133" width="16" bestFit="1" customWidth="1"/>
    <col min="4134" max="4134" width="8.42578125" bestFit="1" customWidth="1"/>
    <col min="4135" max="4135" width="13.7109375" bestFit="1" customWidth="1"/>
    <col min="4136" max="4136" width="14.7109375" bestFit="1" customWidth="1"/>
    <col min="4137" max="4138" width="8.7109375" bestFit="1" customWidth="1"/>
    <col min="4139" max="4139" width="2.140625" customWidth="1"/>
    <col min="4140" max="4140" width="6.5703125" bestFit="1" customWidth="1"/>
    <col min="4141" max="4141" width="8.85546875" bestFit="1" customWidth="1"/>
    <col min="4142" max="4142" width="18.140625" bestFit="1" customWidth="1"/>
    <col min="4143" max="4143" width="12.7109375" bestFit="1" customWidth="1"/>
    <col min="4144" max="4144" width="12.7109375" customWidth="1"/>
    <col min="4145" max="4145" width="14" bestFit="1" customWidth="1"/>
    <col min="4146" max="4146" width="13.5703125" bestFit="1" customWidth="1"/>
    <col min="4147" max="4147" width="16" bestFit="1" customWidth="1"/>
    <col min="4148" max="4148" width="8.42578125" bestFit="1" customWidth="1"/>
    <col min="4149" max="4149" width="13.7109375" bestFit="1" customWidth="1"/>
    <col min="4150" max="4150" width="13.7109375" customWidth="1"/>
    <col min="4151" max="4152" width="8.7109375" bestFit="1" customWidth="1"/>
    <col min="4153" max="4153" width="2.140625" customWidth="1"/>
    <col min="4154" max="4154" width="6.5703125" bestFit="1" customWidth="1"/>
    <col min="4155" max="4155" width="8.85546875" bestFit="1" customWidth="1"/>
    <col min="4156" max="4156" width="18.140625" bestFit="1" customWidth="1"/>
    <col min="4157" max="4157" width="12.7109375" bestFit="1" customWidth="1"/>
    <col min="4158" max="4158" width="12.7109375" customWidth="1"/>
    <col min="4159" max="4159" width="14" bestFit="1" customWidth="1"/>
    <col min="4160" max="4160" width="13.5703125" bestFit="1" customWidth="1"/>
    <col min="4161" max="4161" width="16" bestFit="1" customWidth="1"/>
    <col min="4162" max="4162" width="8.42578125" customWidth="1"/>
    <col min="4163" max="4163" width="13.7109375" bestFit="1" customWidth="1"/>
    <col min="4164" max="4164" width="13.7109375" customWidth="1"/>
    <col min="4165" max="4166" width="8.7109375" bestFit="1" customWidth="1"/>
    <col min="4167" max="4167" width="2.28515625" customWidth="1"/>
    <col min="4168" max="4168" width="6.5703125" bestFit="1" customWidth="1"/>
    <col min="4169" max="4169" width="14.85546875" customWidth="1"/>
    <col min="4170" max="4170" width="18.140625" bestFit="1" customWidth="1"/>
    <col min="4171" max="4171" width="12.7109375" bestFit="1" customWidth="1"/>
    <col min="4172" max="4172" width="14" bestFit="1" customWidth="1"/>
    <col min="4173" max="4173" width="13.5703125" bestFit="1" customWidth="1"/>
    <col min="4174" max="4175" width="13.5703125" customWidth="1"/>
    <col min="4176" max="4178" width="16.5703125" customWidth="1"/>
    <col min="4179" max="4179" width="10.140625" bestFit="1" customWidth="1"/>
    <col min="4180" max="4180" width="8.7109375" bestFit="1" customWidth="1"/>
    <col min="4181" max="4181" width="2.28515625" customWidth="1"/>
    <col min="4182" max="4182" width="6.5703125" bestFit="1" customWidth="1"/>
    <col min="4183" max="4183" width="14.85546875" customWidth="1"/>
    <col min="4184" max="4184" width="18.140625" bestFit="1" customWidth="1"/>
    <col min="4185" max="4185" width="12.7109375" bestFit="1" customWidth="1"/>
    <col min="4186" max="4186" width="14" bestFit="1" customWidth="1"/>
    <col min="4187" max="4187" width="13.5703125" bestFit="1" customWidth="1"/>
    <col min="4188" max="4189" width="13.5703125" customWidth="1"/>
    <col min="4190" max="4192" width="16.5703125" customWidth="1"/>
    <col min="4193" max="4193" width="10.140625" bestFit="1" customWidth="1"/>
    <col min="4194" max="4194" width="8.7109375" bestFit="1" customWidth="1"/>
    <col min="4195" max="4195" width="2.42578125" customWidth="1"/>
    <col min="4196" max="4196" width="6.5703125" bestFit="1" customWidth="1"/>
    <col min="4197" max="4197" width="14.85546875" customWidth="1"/>
    <col min="4198" max="4198" width="18.140625" bestFit="1" customWidth="1"/>
    <col min="4199" max="4199" width="12.7109375" bestFit="1" customWidth="1"/>
    <col min="4200" max="4200" width="14" bestFit="1" customWidth="1"/>
    <col min="4201" max="4201" width="13.5703125" bestFit="1" customWidth="1"/>
    <col min="4202" max="4203" width="13.5703125" customWidth="1"/>
    <col min="4204" max="4204" width="16.5703125" customWidth="1"/>
    <col min="4205" max="4205" width="10.140625" bestFit="1" customWidth="1"/>
    <col min="4206" max="4206" width="8.7109375" bestFit="1" customWidth="1"/>
    <col min="4207" max="4207" width="2.42578125" customWidth="1"/>
    <col min="4208" max="4208" width="6.5703125" bestFit="1" customWidth="1"/>
    <col min="4209" max="4209" width="14.85546875" customWidth="1"/>
    <col min="4210" max="4210" width="18.140625" bestFit="1" customWidth="1"/>
    <col min="4211" max="4211" width="12.7109375" bestFit="1" customWidth="1"/>
    <col min="4212" max="4212" width="14" bestFit="1" customWidth="1"/>
    <col min="4213" max="4213" width="13.5703125" bestFit="1" customWidth="1"/>
    <col min="4214" max="4215" width="13.5703125" customWidth="1"/>
    <col min="4216" max="4216" width="16.5703125" customWidth="1"/>
    <col min="4217" max="4217" width="10.140625" bestFit="1" customWidth="1"/>
    <col min="4218" max="4218" width="8.7109375" bestFit="1" customWidth="1"/>
    <col min="4353" max="4353" width="1.7109375" customWidth="1"/>
    <col min="4354" max="4354" width="6.5703125" bestFit="1" customWidth="1"/>
    <col min="4355" max="4355" width="8.85546875" bestFit="1" customWidth="1"/>
    <col min="4356" max="4356" width="18.140625" bestFit="1" customWidth="1"/>
    <col min="4357" max="4357" width="12.7109375" bestFit="1" customWidth="1"/>
    <col min="4358" max="4358" width="12.7109375" customWidth="1"/>
    <col min="4359" max="4359" width="14" bestFit="1" customWidth="1"/>
    <col min="4360" max="4360" width="13.5703125" bestFit="1" customWidth="1"/>
    <col min="4361" max="4361" width="16" bestFit="1" customWidth="1"/>
    <col min="4362" max="4362" width="8.42578125" bestFit="1" customWidth="1"/>
    <col min="4363" max="4363" width="13.7109375" bestFit="1" customWidth="1"/>
    <col min="4364" max="4364" width="13.7109375" customWidth="1"/>
    <col min="4365" max="4366" width="8.7109375" bestFit="1" customWidth="1"/>
    <col min="4367" max="4367" width="2.28515625" customWidth="1"/>
    <col min="4368" max="4368" width="6.5703125" bestFit="1" customWidth="1"/>
    <col min="4369" max="4369" width="12.7109375" bestFit="1" customWidth="1"/>
    <col min="4370" max="4370" width="14" bestFit="1" customWidth="1"/>
    <col min="4371" max="4372" width="14.5703125" customWidth="1"/>
    <col min="4373" max="4373" width="19.42578125" bestFit="1" customWidth="1"/>
    <col min="4374" max="4374" width="13.7109375" customWidth="1"/>
    <col min="4375" max="4375" width="16.7109375" customWidth="1"/>
    <col min="4376" max="4376" width="16" bestFit="1" customWidth="1"/>
    <col min="4377" max="4377" width="13.5703125" bestFit="1" customWidth="1"/>
    <col min="4378" max="4378" width="13.5703125" customWidth="1"/>
    <col min="4379" max="4379" width="9.28515625" bestFit="1" customWidth="1"/>
    <col min="4380" max="4380" width="8.7109375" bestFit="1" customWidth="1"/>
    <col min="4381" max="4381" width="2.5703125" customWidth="1"/>
    <col min="4382" max="4382" width="6.5703125" bestFit="1" customWidth="1"/>
    <col min="4383" max="4383" width="8.85546875" bestFit="1" customWidth="1"/>
    <col min="4384" max="4384" width="18.140625" bestFit="1" customWidth="1"/>
    <col min="4385" max="4385" width="12.7109375" bestFit="1" customWidth="1"/>
    <col min="4386" max="4386" width="12.7109375" customWidth="1"/>
    <col min="4387" max="4387" width="14" bestFit="1" customWidth="1"/>
    <col min="4388" max="4388" width="13.5703125" bestFit="1" customWidth="1"/>
    <col min="4389" max="4389" width="16" bestFit="1" customWidth="1"/>
    <col min="4390" max="4390" width="8.42578125" bestFit="1" customWidth="1"/>
    <col min="4391" max="4391" width="13.7109375" bestFit="1" customWidth="1"/>
    <col min="4392" max="4392" width="14.7109375" bestFit="1" customWidth="1"/>
    <col min="4393" max="4394" width="8.7109375" bestFit="1" customWidth="1"/>
    <col min="4395" max="4395" width="2.140625" customWidth="1"/>
    <col min="4396" max="4396" width="6.5703125" bestFit="1" customWidth="1"/>
    <col min="4397" max="4397" width="8.85546875" bestFit="1" customWidth="1"/>
    <col min="4398" max="4398" width="18.140625" bestFit="1" customWidth="1"/>
    <col min="4399" max="4399" width="12.7109375" bestFit="1" customWidth="1"/>
    <col min="4400" max="4400" width="12.7109375" customWidth="1"/>
    <col min="4401" max="4401" width="14" bestFit="1" customWidth="1"/>
    <col min="4402" max="4402" width="13.5703125" bestFit="1" customWidth="1"/>
    <col min="4403" max="4403" width="16" bestFit="1" customWidth="1"/>
    <col min="4404" max="4404" width="8.42578125" bestFit="1" customWidth="1"/>
    <col min="4405" max="4405" width="13.7109375" bestFit="1" customWidth="1"/>
    <col min="4406" max="4406" width="13.7109375" customWidth="1"/>
    <col min="4407" max="4408" width="8.7109375" bestFit="1" customWidth="1"/>
    <col min="4409" max="4409" width="2.140625" customWidth="1"/>
    <col min="4410" max="4410" width="6.5703125" bestFit="1" customWidth="1"/>
    <col min="4411" max="4411" width="8.85546875" bestFit="1" customWidth="1"/>
    <col min="4412" max="4412" width="18.140625" bestFit="1" customWidth="1"/>
    <col min="4413" max="4413" width="12.7109375" bestFit="1" customWidth="1"/>
    <col min="4414" max="4414" width="12.7109375" customWidth="1"/>
    <col min="4415" max="4415" width="14" bestFit="1" customWidth="1"/>
    <col min="4416" max="4416" width="13.5703125" bestFit="1" customWidth="1"/>
    <col min="4417" max="4417" width="16" bestFit="1" customWidth="1"/>
    <col min="4418" max="4418" width="8.42578125" customWidth="1"/>
    <col min="4419" max="4419" width="13.7109375" bestFit="1" customWidth="1"/>
    <col min="4420" max="4420" width="13.7109375" customWidth="1"/>
    <col min="4421" max="4422" width="8.7109375" bestFit="1" customWidth="1"/>
    <col min="4423" max="4423" width="2.28515625" customWidth="1"/>
    <col min="4424" max="4424" width="6.5703125" bestFit="1" customWidth="1"/>
    <col min="4425" max="4425" width="14.85546875" customWidth="1"/>
    <col min="4426" max="4426" width="18.140625" bestFit="1" customWidth="1"/>
    <col min="4427" max="4427" width="12.7109375" bestFit="1" customWidth="1"/>
    <col min="4428" max="4428" width="14" bestFit="1" customWidth="1"/>
    <col min="4429" max="4429" width="13.5703125" bestFit="1" customWidth="1"/>
    <col min="4430" max="4431" width="13.5703125" customWidth="1"/>
    <col min="4432" max="4434" width="16.5703125" customWidth="1"/>
    <col min="4435" max="4435" width="10.140625" bestFit="1" customWidth="1"/>
    <col min="4436" max="4436" width="8.7109375" bestFit="1" customWidth="1"/>
    <col min="4437" max="4437" width="2.28515625" customWidth="1"/>
    <col min="4438" max="4438" width="6.5703125" bestFit="1" customWidth="1"/>
    <col min="4439" max="4439" width="14.85546875" customWidth="1"/>
    <col min="4440" max="4440" width="18.140625" bestFit="1" customWidth="1"/>
    <col min="4441" max="4441" width="12.7109375" bestFit="1" customWidth="1"/>
    <col min="4442" max="4442" width="14" bestFit="1" customWidth="1"/>
    <col min="4443" max="4443" width="13.5703125" bestFit="1" customWidth="1"/>
    <col min="4444" max="4445" width="13.5703125" customWidth="1"/>
    <col min="4446" max="4448" width="16.5703125" customWidth="1"/>
    <col min="4449" max="4449" width="10.140625" bestFit="1" customWidth="1"/>
    <col min="4450" max="4450" width="8.7109375" bestFit="1" customWidth="1"/>
    <col min="4451" max="4451" width="2.42578125" customWidth="1"/>
    <col min="4452" max="4452" width="6.5703125" bestFit="1" customWidth="1"/>
    <col min="4453" max="4453" width="14.85546875" customWidth="1"/>
    <col min="4454" max="4454" width="18.140625" bestFit="1" customWidth="1"/>
    <col min="4455" max="4455" width="12.7109375" bestFit="1" customWidth="1"/>
    <col min="4456" max="4456" width="14" bestFit="1" customWidth="1"/>
    <col min="4457" max="4457" width="13.5703125" bestFit="1" customWidth="1"/>
    <col min="4458" max="4459" width="13.5703125" customWidth="1"/>
    <col min="4460" max="4460" width="16.5703125" customWidth="1"/>
    <col min="4461" max="4461" width="10.140625" bestFit="1" customWidth="1"/>
    <col min="4462" max="4462" width="8.7109375" bestFit="1" customWidth="1"/>
    <col min="4463" max="4463" width="2.42578125" customWidth="1"/>
    <col min="4464" max="4464" width="6.5703125" bestFit="1" customWidth="1"/>
    <col min="4465" max="4465" width="14.85546875" customWidth="1"/>
    <col min="4466" max="4466" width="18.140625" bestFit="1" customWidth="1"/>
    <col min="4467" max="4467" width="12.7109375" bestFit="1" customWidth="1"/>
    <col min="4468" max="4468" width="14" bestFit="1" customWidth="1"/>
    <col min="4469" max="4469" width="13.5703125" bestFit="1" customWidth="1"/>
    <col min="4470" max="4471" width="13.5703125" customWidth="1"/>
    <col min="4472" max="4472" width="16.5703125" customWidth="1"/>
    <col min="4473" max="4473" width="10.140625" bestFit="1" customWidth="1"/>
    <col min="4474" max="4474" width="8.7109375" bestFit="1" customWidth="1"/>
    <col min="4609" max="4609" width="1.7109375" customWidth="1"/>
    <col min="4610" max="4610" width="6.5703125" bestFit="1" customWidth="1"/>
    <col min="4611" max="4611" width="8.85546875" bestFit="1" customWidth="1"/>
    <col min="4612" max="4612" width="18.140625" bestFit="1" customWidth="1"/>
    <col min="4613" max="4613" width="12.7109375" bestFit="1" customWidth="1"/>
    <col min="4614" max="4614" width="12.7109375" customWidth="1"/>
    <col min="4615" max="4615" width="14" bestFit="1" customWidth="1"/>
    <col min="4616" max="4616" width="13.5703125" bestFit="1" customWidth="1"/>
    <col min="4617" max="4617" width="16" bestFit="1" customWidth="1"/>
    <col min="4618" max="4618" width="8.42578125" bestFit="1" customWidth="1"/>
    <col min="4619" max="4619" width="13.7109375" bestFit="1" customWidth="1"/>
    <col min="4620" max="4620" width="13.7109375" customWidth="1"/>
    <col min="4621" max="4622" width="8.7109375" bestFit="1" customWidth="1"/>
    <col min="4623" max="4623" width="2.28515625" customWidth="1"/>
    <col min="4624" max="4624" width="6.5703125" bestFit="1" customWidth="1"/>
    <col min="4625" max="4625" width="12.7109375" bestFit="1" customWidth="1"/>
    <col min="4626" max="4626" width="14" bestFit="1" customWidth="1"/>
    <col min="4627" max="4628" width="14.5703125" customWidth="1"/>
    <col min="4629" max="4629" width="19.42578125" bestFit="1" customWidth="1"/>
    <col min="4630" max="4630" width="13.7109375" customWidth="1"/>
    <col min="4631" max="4631" width="16.7109375" customWidth="1"/>
    <col min="4632" max="4632" width="16" bestFit="1" customWidth="1"/>
    <col min="4633" max="4633" width="13.5703125" bestFit="1" customWidth="1"/>
    <col min="4634" max="4634" width="13.5703125" customWidth="1"/>
    <col min="4635" max="4635" width="9.28515625" bestFit="1" customWidth="1"/>
    <col min="4636" max="4636" width="8.7109375" bestFit="1" customWidth="1"/>
    <col min="4637" max="4637" width="2.5703125" customWidth="1"/>
    <col min="4638" max="4638" width="6.5703125" bestFit="1" customWidth="1"/>
    <col min="4639" max="4639" width="8.85546875" bestFit="1" customWidth="1"/>
    <col min="4640" max="4640" width="18.140625" bestFit="1" customWidth="1"/>
    <col min="4641" max="4641" width="12.7109375" bestFit="1" customWidth="1"/>
    <col min="4642" max="4642" width="12.7109375" customWidth="1"/>
    <col min="4643" max="4643" width="14" bestFit="1" customWidth="1"/>
    <col min="4644" max="4644" width="13.5703125" bestFit="1" customWidth="1"/>
    <col min="4645" max="4645" width="16" bestFit="1" customWidth="1"/>
    <col min="4646" max="4646" width="8.42578125" bestFit="1" customWidth="1"/>
    <col min="4647" max="4647" width="13.7109375" bestFit="1" customWidth="1"/>
    <col min="4648" max="4648" width="14.7109375" bestFit="1" customWidth="1"/>
    <col min="4649" max="4650" width="8.7109375" bestFit="1" customWidth="1"/>
    <col min="4651" max="4651" width="2.140625" customWidth="1"/>
    <col min="4652" max="4652" width="6.5703125" bestFit="1" customWidth="1"/>
    <col min="4653" max="4653" width="8.85546875" bestFit="1" customWidth="1"/>
    <col min="4654" max="4654" width="18.140625" bestFit="1" customWidth="1"/>
    <col min="4655" max="4655" width="12.7109375" bestFit="1" customWidth="1"/>
    <col min="4656" max="4656" width="12.7109375" customWidth="1"/>
    <col min="4657" max="4657" width="14" bestFit="1" customWidth="1"/>
    <col min="4658" max="4658" width="13.5703125" bestFit="1" customWidth="1"/>
    <col min="4659" max="4659" width="16" bestFit="1" customWidth="1"/>
    <col min="4660" max="4660" width="8.42578125" bestFit="1" customWidth="1"/>
    <col min="4661" max="4661" width="13.7109375" bestFit="1" customWidth="1"/>
    <col min="4662" max="4662" width="13.7109375" customWidth="1"/>
    <col min="4663" max="4664" width="8.7109375" bestFit="1" customWidth="1"/>
    <col min="4665" max="4665" width="2.140625" customWidth="1"/>
    <col min="4666" max="4666" width="6.5703125" bestFit="1" customWidth="1"/>
    <col min="4667" max="4667" width="8.85546875" bestFit="1" customWidth="1"/>
    <col min="4668" max="4668" width="18.140625" bestFit="1" customWidth="1"/>
    <col min="4669" max="4669" width="12.7109375" bestFit="1" customWidth="1"/>
    <col min="4670" max="4670" width="12.7109375" customWidth="1"/>
    <col min="4671" max="4671" width="14" bestFit="1" customWidth="1"/>
    <col min="4672" max="4672" width="13.5703125" bestFit="1" customWidth="1"/>
    <col min="4673" max="4673" width="16" bestFit="1" customWidth="1"/>
    <col min="4674" max="4674" width="8.42578125" customWidth="1"/>
    <col min="4675" max="4675" width="13.7109375" bestFit="1" customWidth="1"/>
    <col min="4676" max="4676" width="13.7109375" customWidth="1"/>
    <col min="4677" max="4678" width="8.7109375" bestFit="1" customWidth="1"/>
    <col min="4679" max="4679" width="2.28515625" customWidth="1"/>
    <col min="4680" max="4680" width="6.5703125" bestFit="1" customWidth="1"/>
    <col min="4681" max="4681" width="14.85546875" customWidth="1"/>
    <col min="4682" max="4682" width="18.140625" bestFit="1" customWidth="1"/>
    <col min="4683" max="4683" width="12.7109375" bestFit="1" customWidth="1"/>
    <col min="4684" max="4684" width="14" bestFit="1" customWidth="1"/>
    <col min="4685" max="4685" width="13.5703125" bestFit="1" customWidth="1"/>
    <col min="4686" max="4687" width="13.5703125" customWidth="1"/>
    <col min="4688" max="4690" width="16.5703125" customWidth="1"/>
    <col min="4691" max="4691" width="10.140625" bestFit="1" customWidth="1"/>
    <col min="4692" max="4692" width="8.7109375" bestFit="1" customWidth="1"/>
    <col min="4693" max="4693" width="2.28515625" customWidth="1"/>
    <col min="4694" max="4694" width="6.5703125" bestFit="1" customWidth="1"/>
    <col min="4695" max="4695" width="14.85546875" customWidth="1"/>
    <col min="4696" max="4696" width="18.140625" bestFit="1" customWidth="1"/>
    <col min="4697" max="4697" width="12.7109375" bestFit="1" customWidth="1"/>
    <col min="4698" max="4698" width="14" bestFit="1" customWidth="1"/>
    <col min="4699" max="4699" width="13.5703125" bestFit="1" customWidth="1"/>
    <col min="4700" max="4701" width="13.5703125" customWidth="1"/>
    <col min="4702" max="4704" width="16.5703125" customWidth="1"/>
    <col min="4705" max="4705" width="10.140625" bestFit="1" customWidth="1"/>
    <col min="4706" max="4706" width="8.7109375" bestFit="1" customWidth="1"/>
    <col min="4707" max="4707" width="2.42578125" customWidth="1"/>
    <col min="4708" max="4708" width="6.5703125" bestFit="1" customWidth="1"/>
    <col min="4709" max="4709" width="14.85546875" customWidth="1"/>
    <col min="4710" max="4710" width="18.140625" bestFit="1" customWidth="1"/>
    <col min="4711" max="4711" width="12.7109375" bestFit="1" customWidth="1"/>
    <col min="4712" max="4712" width="14" bestFit="1" customWidth="1"/>
    <col min="4713" max="4713" width="13.5703125" bestFit="1" customWidth="1"/>
    <col min="4714" max="4715" width="13.5703125" customWidth="1"/>
    <col min="4716" max="4716" width="16.5703125" customWidth="1"/>
    <col min="4717" max="4717" width="10.140625" bestFit="1" customWidth="1"/>
    <col min="4718" max="4718" width="8.7109375" bestFit="1" customWidth="1"/>
    <col min="4719" max="4719" width="2.42578125" customWidth="1"/>
    <col min="4720" max="4720" width="6.5703125" bestFit="1" customWidth="1"/>
    <col min="4721" max="4721" width="14.85546875" customWidth="1"/>
    <col min="4722" max="4722" width="18.140625" bestFit="1" customWidth="1"/>
    <col min="4723" max="4723" width="12.7109375" bestFit="1" customWidth="1"/>
    <col min="4724" max="4724" width="14" bestFit="1" customWidth="1"/>
    <col min="4725" max="4725" width="13.5703125" bestFit="1" customWidth="1"/>
    <col min="4726" max="4727" width="13.5703125" customWidth="1"/>
    <col min="4728" max="4728" width="16.5703125" customWidth="1"/>
    <col min="4729" max="4729" width="10.140625" bestFit="1" customWidth="1"/>
    <col min="4730" max="4730" width="8.7109375" bestFit="1" customWidth="1"/>
    <col min="4865" max="4865" width="1.7109375" customWidth="1"/>
    <col min="4866" max="4866" width="6.5703125" bestFit="1" customWidth="1"/>
    <col min="4867" max="4867" width="8.85546875" bestFit="1" customWidth="1"/>
    <col min="4868" max="4868" width="18.140625" bestFit="1" customWidth="1"/>
    <col min="4869" max="4869" width="12.7109375" bestFit="1" customWidth="1"/>
    <col min="4870" max="4870" width="12.7109375" customWidth="1"/>
    <col min="4871" max="4871" width="14" bestFit="1" customWidth="1"/>
    <col min="4872" max="4872" width="13.5703125" bestFit="1" customWidth="1"/>
    <col min="4873" max="4873" width="16" bestFit="1" customWidth="1"/>
    <col min="4874" max="4874" width="8.42578125" bestFit="1" customWidth="1"/>
    <col min="4875" max="4875" width="13.7109375" bestFit="1" customWidth="1"/>
    <col min="4876" max="4876" width="13.7109375" customWidth="1"/>
    <col min="4877" max="4878" width="8.7109375" bestFit="1" customWidth="1"/>
    <col min="4879" max="4879" width="2.28515625" customWidth="1"/>
    <col min="4880" max="4880" width="6.5703125" bestFit="1" customWidth="1"/>
    <col min="4881" max="4881" width="12.7109375" bestFit="1" customWidth="1"/>
    <col min="4882" max="4882" width="14" bestFit="1" customWidth="1"/>
    <col min="4883" max="4884" width="14.5703125" customWidth="1"/>
    <col min="4885" max="4885" width="19.42578125" bestFit="1" customWidth="1"/>
    <col min="4886" max="4886" width="13.7109375" customWidth="1"/>
    <col min="4887" max="4887" width="16.7109375" customWidth="1"/>
    <col min="4888" max="4888" width="16" bestFit="1" customWidth="1"/>
    <col min="4889" max="4889" width="13.5703125" bestFit="1" customWidth="1"/>
    <col min="4890" max="4890" width="13.5703125" customWidth="1"/>
    <col min="4891" max="4891" width="9.28515625" bestFit="1" customWidth="1"/>
    <col min="4892" max="4892" width="8.7109375" bestFit="1" customWidth="1"/>
    <col min="4893" max="4893" width="2.5703125" customWidth="1"/>
    <col min="4894" max="4894" width="6.5703125" bestFit="1" customWidth="1"/>
    <col min="4895" max="4895" width="8.85546875" bestFit="1" customWidth="1"/>
    <col min="4896" max="4896" width="18.140625" bestFit="1" customWidth="1"/>
    <col min="4897" max="4897" width="12.7109375" bestFit="1" customWidth="1"/>
    <col min="4898" max="4898" width="12.7109375" customWidth="1"/>
    <col min="4899" max="4899" width="14" bestFit="1" customWidth="1"/>
    <col min="4900" max="4900" width="13.5703125" bestFit="1" customWidth="1"/>
    <col min="4901" max="4901" width="16" bestFit="1" customWidth="1"/>
    <col min="4902" max="4902" width="8.42578125" bestFit="1" customWidth="1"/>
    <col min="4903" max="4903" width="13.7109375" bestFit="1" customWidth="1"/>
    <col min="4904" max="4904" width="14.7109375" bestFit="1" customWidth="1"/>
    <col min="4905" max="4906" width="8.7109375" bestFit="1" customWidth="1"/>
    <col min="4907" max="4907" width="2.140625" customWidth="1"/>
    <col min="4908" max="4908" width="6.5703125" bestFit="1" customWidth="1"/>
    <col min="4909" max="4909" width="8.85546875" bestFit="1" customWidth="1"/>
    <col min="4910" max="4910" width="18.140625" bestFit="1" customWidth="1"/>
    <col min="4911" max="4911" width="12.7109375" bestFit="1" customWidth="1"/>
    <col min="4912" max="4912" width="12.7109375" customWidth="1"/>
    <col min="4913" max="4913" width="14" bestFit="1" customWidth="1"/>
    <col min="4914" max="4914" width="13.5703125" bestFit="1" customWidth="1"/>
    <col min="4915" max="4915" width="16" bestFit="1" customWidth="1"/>
    <col min="4916" max="4916" width="8.42578125" bestFit="1" customWidth="1"/>
    <col min="4917" max="4917" width="13.7109375" bestFit="1" customWidth="1"/>
    <col min="4918" max="4918" width="13.7109375" customWidth="1"/>
    <col min="4919" max="4920" width="8.7109375" bestFit="1" customWidth="1"/>
    <col min="4921" max="4921" width="2.140625" customWidth="1"/>
    <col min="4922" max="4922" width="6.5703125" bestFit="1" customWidth="1"/>
    <col min="4923" max="4923" width="8.85546875" bestFit="1" customWidth="1"/>
    <col min="4924" max="4924" width="18.140625" bestFit="1" customWidth="1"/>
    <col min="4925" max="4925" width="12.7109375" bestFit="1" customWidth="1"/>
    <col min="4926" max="4926" width="12.7109375" customWidth="1"/>
    <col min="4927" max="4927" width="14" bestFit="1" customWidth="1"/>
    <col min="4928" max="4928" width="13.5703125" bestFit="1" customWidth="1"/>
    <col min="4929" max="4929" width="16" bestFit="1" customWidth="1"/>
    <col min="4930" max="4930" width="8.42578125" customWidth="1"/>
    <col min="4931" max="4931" width="13.7109375" bestFit="1" customWidth="1"/>
    <col min="4932" max="4932" width="13.7109375" customWidth="1"/>
    <col min="4933" max="4934" width="8.7109375" bestFit="1" customWidth="1"/>
    <col min="4935" max="4935" width="2.28515625" customWidth="1"/>
    <col min="4936" max="4936" width="6.5703125" bestFit="1" customWidth="1"/>
    <col min="4937" max="4937" width="14.85546875" customWidth="1"/>
    <col min="4938" max="4938" width="18.140625" bestFit="1" customWidth="1"/>
    <col min="4939" max="4939" width="12.7109375" bestFit="1" customWidth="1"/>
    <col min="4940" max="4940" width="14" bestFit="1" customWidth="1"/>
    <col min="4941" max="4941" width="13.5703125" bestFit="1" customWidth="1"/>
    <col min="4942" max="4943" width="13.5703125" customWidth="1"/>
    <col min="4944" max="4946" width="16.5703125" customWidth="1"/>
    <col min="4947" max="4947" width="10.140625" bestFit="1" customWidth="1"/>
    <col min="4948" max="4948" width="8.7109375" bestFit="1" customWidth="1"/>
    <col min="4949" max="4949" width="2.28515625" customWidth="1"/>
    <col min="4950" max="4950" width="6.5703125" bestFit="1" customWidth="1"/>
    <col min="4951" max="4951" width="14.85546875" customWidth="1"/>
    <col min="4952" max="4952" width="18.140625" bestFit="1" customWidth="1"/>
    <col min="4953" max="4953" width="12.7109375" bestFit="1" customWidth="1"/>
    <col min="4954" max="4954" width="14" bestFit="1" customWidth="1"/>
    <col min="4955" max="4955" width="13.5703125" bestFit="1" customWidth="1"/>
    <col min="4956" max="4957" width="13.5703125" customWidth="1"/>
    <col min="4958" max="4960" width="16.5703125" customWidth="1"/>
    <col min="4961" max="4961" width="10.140625" bestFit="1" customWidth="1"/>
    <col min="4962" max="4962" width="8.7109375" bestFit="1" customWidth="1"/>
    <col min="4963" max="4963" width="2.42578125" customWidth="1"/>
    <col min="4964" max="4964" width="6.5703125" bestFit="1" customWidth="1"/>
    <col min="4965" max="4965" width="14.85546875" customWidth="1"/>
    <col min="4966" max="4966" width="18.140625" bestFit="1" customWidth="1"/>
    <col min="4967" max="4967" width="12.7109375" bestFit="1" customWidth="1"/>
    <col min="4968" max="4968" width="14" bestFit="1" customWidth="1"/>
    <col min="4969" max="4969" width="13.5703125" bestFit="1" customWidth="1"/>
    <col min="4970" max="4971" width="13.5703125" customWidth="1"/>
    <col min="4972" max="4972" width="16.5703125" customWidth="1"/>
    <col min="4973" max="4973" width="10.140625" bestFit="1" customWidth="1"/>
    <col min="4974" max="4974" width="8.7109375" bestFit="1" customWidth="1"/>
    <col min="4975" max="4975" width="2.42578125" customWidth="1"/>
    <col min="4976" max="4976" width="6.5703125" bestFit="1" customWidth="1"/>
    <col min="4977" max="4977" width="14.85546875" customWidth="1"/>
    <col min="4978" max="4978" width="18.140625" bestFit="1" customWidth="1"/>
    <col min="4979" max="4979" width="12.7109375" bestFit="1" customWidth="1"/>
    <col min="4980" max="4980" width="14" bestFit="1" customWidth="1"/>
    <col min="4981" max="4981" width="13.5703125" bestFit="1" customWidth="1"/>
    <col min="4982" max="4983" width="13.5703125" customWidth="1"/>
    <col min="4984" max="4984" width="16.5703125" customWidth="1"/>
    <col min="4985" max="4985" width="10.140625" bestFit="1" customWidth="1"/>
    <col min="4986" max="4986" width="8.7109375" bestFit="1" customWidth="1"/>
    <col min="5121" max="5121" width="1.7109375" customWidth="1"/>
    <col min="5122" max="5122" width="6.5703125" bestFit="1" customWidth="1"/>
    <col min="5123" max="5123" width="8.85546875" bestFit="1" customWidth="1"/>
    <col min="5124" max="5124" width="18.140625" bestFit="1" customWidth="1"/>
    <col min="5125" max="5125" width="12.7109375" bestFit="1" customWidth="1"/>
    <col min="5126" max="5126" width="12.7109375" customWidth="1"/>
    <col min="5127" max="5127" width="14" bestFit="1" customWidth="1"/>
    <col min="5128" max="5128" width="13.5703125" bestFit="1" customWidth="1"/>
    <col min="5129" max="5129" width="16" bestFit="1" customWidth="1"/>
    <col min="5130" max="5130" width="8.42578125" bestFit="1" customWidth="1"/>
    <col min="5131" max="5131" width="13.7109375" bestFit="1" customWidth="1"/>
    <col min="5132" max="5132" width="13.7109375" customWidth="1"/>
    <col min="5133" max="5134" width="8.7109375" bestFit="1" customWidth="1"/>
    <col min="5135" max="5135" width="2.28515625" customWidth="1"/>
    <col min="5136" max="5136" width="6.5703125" bestFit="1" customWidth="1"/>
    <col min="5137" max="5137" width="12.7109375" bestFit="1" customWidth="1"/>
    <col min="5138" max="5138" width="14" bestFit="1" customWidth="1"/>
    <col min="5139" max="5140" width="14.5703125" customWidth="1"/>
    <col min="5141" max="5141" width="19.42578125" bestFit="1" customWidth="1"/>
    <col min="5142" max="5142" width="13.7109375" customWidth="1"/>
    <col min="5143" max="5143" width="16.7109375" customWidth="1"/>
    <col min="5144" max="5144" width="16" bestFit="1" customWidth="1"/>
    <col min="5145" max="5145" width="13.5703125" bestFit="1" customWidth="1"/>
    <col min="5146" max="5146" width="13.5703125" customWidth="1"/>
    <col min="5147" max="5147" width="9.28515625" bestFit="1" customWidth="1"/>
    <col min="5148" max="5148" width="8.7109375" bestFit="1" customWidth="1"/>
    <col min="5149" max="5149" width="2.5703125" customWidth="1"/>
    <col min="5150" max="5150" width="6.5703125" bestFit="1" customWidth="1"/>
    <col min="5151" max="5151" width="8.85546875" bestFit="1" customWidth="1"/>
    <col min="5152" max="5152" width="18.140625" bestFit="1" customWidth="1"/>
    <col min="5153" max="5153" width="12.7109375" bestFit="1" customWidth="1"/>
    <col min="5154" max="5154" width="12.7109375" customWidth="1"/>
    <col min="5155" max="5155" width="14" bestFit="1" customWidth="1"/>
    <col min="5156" max="5156" width="13.5703125" bestFit="1" customWidth="1"/>
    <col min="5157" max="5157" width="16" bestFit="1" customWidth="1"/>
    <col min="5158" max="5158" width="8.42578125" bestFit="1" customWidth="1"/>
    <col min="5159" max="5159" width="13.7109375" bestFit="1" customWidth="1"/>
    <col min="5160" max="5160" width="14.7109375" bestFit="1" customWidth="1"/>
    <col min="5161" max="5162" width="8.7109375" bestFit="1" customWidth="1"/>
    <col min="5163" max="5163" width="2.140625" customWidth="1"/>
    <col min="5164" max="5164" width="6.5703125" bestFit="1" customWidth="1"/>
    <col min="5165" max="5165" width="8.85546875" bestFit="1" customWidth="1"/>
    <col min="5166" max="5166" width="18.140625" bestFit="1" customWidth="1"/>
    <col min="5167" max="5167" width="12.7109375" bestFit="1" customWidth="1"/>
    <col min="5168" max="5168" width="12.7109375" customWidth="1"/>
    <col min="5169" max="5169" width="14" bestFit="1" customWidth="1"/>
    <col min="5170" max="5170" width="13.5703125" bestFit="1" customWidth="1"/>
    <col min="5171" max="5171" width="16" bestFit="1" customWidth="1"/>
    <col min="5172" max="5172" width="8.42578125" bestFit="1" customWidth="1"/>
    <col min="5173" max="5173" width="13.7109375" bestFit="1" customWidth="1"/>
    <col min="5174" max="5174" width="13.7109375" customWidth="1"/>
    <col min="5175" max="5176" width="8.7109375" bestFit="1" customWidth="1"/>
    <col min="5177" max="5177" width="2.140625" customWidth="1"/>
    <col min="5178" max="5178" width="6.5703125" bestFit="1" customWidth="1"/>
    <col min="5179" max="5179" width="8.85546875" bestFit="1" customWidth="1"/>
    <col min="5180" max="5180" width="18.140625" bestFit="1" customWidth="1"/>
    <col min="5181" max="5181" width="12.7109375" bestFit="1" customWidth="1"/>
    <col min="5182" max="5182" width="12.7109375" customWidth="1"/>
    <col min="5183" max="5183" width="14" bestFit="1" customWidth="1"/>
    <col min="5184" max="5184" width="13.5703125" bestFit="1" customWidth="1"/>
    <col min="5185" max="5185" width="16" bestFit="1" customWidth="1"/>
    <col min="5186" max="5186" width="8.42578125" customWidth="1"/>
    <col min="5187" max="5187" width="13.7109375" bestFit="1" customWidth="1"/>
    <col min="5188" max="5188" width="13.7109375" customWidth="1"/>
    <col min="5189" max="5190" width="8.7109375" bestFit="1" customWidth="1"/>
    <col min="5191" max="5191" width="2.28515625" customWidth="1"/>
    <col min="5192" max="5192" width="6.5703125" bestFit="1" customWidth="1"/>
    <col min="5193" max="5193" width="14.85546875" customWidth="1"/>
    <col min="5194" max="5194" width="18.140625" bestFit="1" customWidth="1"/>
    <col min="5195" max="5195" width="12.7109375" bestFit="1" customWidth="1"/>
    <col min="5196" max="5196" width="14" bestFit="1" customWidth="1"/>
    <col min="5197" max="5197" width="13.5703125" bestFit="1" customWidth="1"/>
    <col min="5198" max="5199" width="13.5703125" customWidth="1"/>
    <col min="5200" max="5202" width="16.5703125" customWidth="1"/>
    <col min="5203" max="5203" width="10.140625" bestFit="1" customWidth="1"/>
    <col min="5204" max="5204" width="8.7109375" bestFit="1" customWidth="1"/>
    <col min="5205" max="5205" width="2.28515625" customWidth="1"/>
    <col min="5206" max="5206" width="6.5703125" bestFit="1" customWidth="1"/>
    <col min="5207" max="5207" width="14.85546875" customWidth="1"/>
    <col min="5208" max="5208" width="18.140625" bestFit="1" customWidth="1"/>
    <col min="5209" max="5209" width="12.7109375" bestFit="1" customWidth="1"/>
    <col min="5210" max="5210" width="14" bestFit="1" customWidth="1"/>
    <col min="5211" max="5211" width="13.5703125" bestFit="1" customWidth="1"/>
    <col min="5212" max="5213" width="13.5703125" customWidth="1"/>
    <col min="5214" max="5216" width="16.5703125" customWidth="1"/>
    <col min="5217" max="5217" width="10.140625" bestFit="1" customWidth="1"/>
    <col min="5218" max="5218" width="8.7109375" bestFit="1" customWidth="1"/>
    <col min="5219" max="5219" width="2.42578125" customWidth="1"/>
    <col min="5220" max="5220" width="6.5703125" bestFit="1" customWidth="1"/>
    <col min="5221" max="5221" width="14.85546875" customWidth="1"/>
    <col min="5222" max="5222" width="18.140625" bestFit="1" customWidth="1"/>
    <col min="5223" max="5223" width="12.7109375" bestFit="1" customWidth="1"/>
    <col min="5224" max="5224" width="14" bestFit="1" customWidth="1"/>
    <col min="5225" max="5225" width="13.5703125" bestFit="1" customWidth="1"/>
    <col min="5226" max="5227" width="13.5703125" customWidth="1"/>
    <col min="5228" max="5228" width="16.5703125" customWidth="1"/>
    <col min="5229" max="5229" width="10.140625" bestFit="1" customWidth="1"/>
    <col min="5230" max="5230" width="8.7109375" bestFit="1" customWidth="1"/>
    <col min="5231" max="5231" width="2.42578125" customWidth="1"/>
    <col min="5232" max="5232" width="6.5703125" bestFit="1" customWidth="1"/>
    <col min="5233" max="5233" width="14.85546875" customWidth="1"/>
    <col min="5234" max="5234" width="18.140625" bestFit="1" customWidth="1"/>
    <col min="5235" max="5235" width="12.7109375" bestFit="1" customWidth="1"/>
    <col min="5236" max="5236" width="14" bestFit="1" customWidth="1"/>
    <col min="5237" max="5237" width="13.5703125" bestFit="1" customWidth="1"/>
    <col min="5238" max="5239" width="13.5703125" customWidth="1"/>
    <col min="5240" max="5240" width="16.5703125" customWidth="1"/>
    <col min="5241" max="5241" width="10.140625" bestFit="1" customWidth="1"/>
    <col min="5242" max="5242" width="8.7109375" bestFit="1" customWidth="1"/>
    <col min="5377" max="5377" width="1.7109375" customWidth="1"/>
    <col min="5378" max="5378" width="6.5703125" bestFit="1" customWidth="1"/>
    <col min="5379" max="5379" width="8.85546875" bestFit="1" customWidth="1"/>
    <col min="5380" max="5380" width="18.140625" bestFit="1" customWidth="1"/>
    <col min="5381" max="5381" width="12.7109375" bestFit="1" customWidth="1"/>
    <col min="5382" max="5382" width="12.7109375" customWidth="1"/>
    <col min="5383" max="5383" width="14" bestFit="1" customWidth="1"/>
    <col min="5384" max="5384" width="13.5703125" bestFit="1" customWidth="1"/>
    <col min="5385" max="5385" width="16" bestFit="1" customWidth="1"/>
    <col min="5386" max="5386" width="8.42578125" bestFit="1" customWidth="1"/>
    <col min="5387" max="5387" width="13.7109375" bestFit="1" customWidth="1"/>
    <col min="5388" max="5388" width="13.7109375" customWidth="1"/>
    <col min="5389" max="5390" width="8.7109375" bestFit="1" customWidth="1"/>
    <col min="5391" max="5391" width="2.28515625" customWidth="1"/>
    <col min="5392" max="5392" width="6.5703125" bestFit="1" customWidth="1"/>
    <col min="5393" max="5393" width="12.7109375" bestFit="1" customWidth="1"/>
    <col min="5394" max="5394" width="14" bestFit="1" customWidth="1"/>
    <col min="5395" max="5396" width="14.5703125" customWidth="1"/>
    <col min="5397" max="5397" width="19.42578125" bestFit="1" customWidth="1"/>
    <col min="5398" max="5398" width="13.7109375" customWidth="1"/>
    <col min="5399" max="5399" width="16.7109375" customWidth="1"/>
    <col min="5400" max="5400" width="16" bestFit="1" customWidth="1"/>
    <col min="5401" max="5401" width="13.5703125" bestFit="1" customWidth="1"/>
    <col min="5402" max="5402" width="13.5703125" customWidth="1"/>
    <col min="5403" max="5403" width="9.28515625" bestFit="1" customWidth="1"/>
    <col min="5404" max="5404" width="8.7109375" bestFit="1" customWidth="1"/>
    <col min="5405" max="5405" width="2.5703125" customWidth="1"/>
    <col min="5406" max="5406" width="6.5703125" bestFit="1" customWidth="1"/>
    <col min="5407" max="5407" width="8.85546875" bestFit="1" customWidth="1"/>
    <col min="5408" max="5408" width="18.140625" bestFit="1" customWidth="1"/>
    <col min="5409" max="5409" width="12.7109375" bestFit="1" customWidth="1"/>
    <col min="5410" max="5410" width="12.7109375" customWidth="1"/>
    <col min="5411" max="5411" width="14" bestFit="1" customWidth="1"/>
    <col min="5412" max="5412" width="13.5703125" bestFit="1" customWidth="1"/>
    <col min="5413" max="5413" width="16" bestFit="1" customWidth="1"/>
    <col min="5414" max="5414" width="8.42578125" bestFit="1" customWidth="1"/>
    <col min="5415" max="5415" width="13.7109375" bestFit="1" customWidth="1"/>
    <col min="5416" max="5416" width="14.7109375" bestFit="1" customWidth="1"/>
    <col min="5417" max="5418" width="8.7109375" bestFit="1" customWidth="1"/>
    <col min="5419" max="5419" width="2.140625" customWidth="1"/>
    <col min="5420" max="5420" width="6.5703125" bestFit="1" customWidth="1"/>
    <col min="5421" max="5421" width="8.85546875" bestFit="1" customWidth="1"/>
    <col min="5422" max="5422" width="18.140625" bestFit="1" customWidth="1"/>
    <col min="5423" max="5423" width="12.7109375" bestFit="1" customWidth="1"/>
    <col min="5424" max="5424" width="12.7109375" customWidth="1"/>
    <col min="5425" max="5425" width="14" bestFit="1" customWidth="1"/>
    <col min="5426" max="5426" width="13.5703125" bestFit="1" customWidth="1"/>
    <col min="5427" max="5427" width="16" bestFit="1" customWidth="1"/>
    <col min="5428" max="5428" width="8.42578125" bestFit="1" customWidth="1"/>
    <col min="5429" max="5429" width="13.7109375" bestFit="1" customWidth="1"/>
    <col min="5430" max="5430" width="13.7109375" customWidth="1"/>
    <col min="5431" max="5432" width="8.7109375" bestFit="1" customWidth="1"/>
    <col min="5433" max="5433" width="2.140625" customWidth="1"/>
    <col min="5434" max="5434" width="6.5703125" bestFit="1" customWidth="1"/>
    <col min="5435" max="5435" width="8.85546875" bestFit="1" customWidth="1"/>
    <col min="5436" max="5436" width="18.140625" bestFit="1" customWidth="1"/>
    <col min="5437" max="5437" width="12.7109375" bestFit="1" customWidth="1"/>
    <col min="5438" max="5438" width="12.7109375" customWidth="1"/>
    <col min="5439" max="5439" width="14" bestFit="1" customWidth="1"/>
    <col min="5440" max="5440" width="13.5703125" bestFit="1" customWidth="1"/>
    <col min="5441" max="5441" width="16" bestFit="1" customWidth="1"/>
    <col min="5442" max="5442" width="8.42578125" customWidth="1"/>
    <col min="5443" max="5443" width="13.7109375" bestFit="1" customWidth="1"/>
    <col min="5444" max="5444" width="13.7109375" customWidth="1"/>
    <col min="5445" max="5446" width="8.7109375" bestFit="1" customWidth="1"/>
    <col min="5447" max="5447" width="2.28515625" customWidth="1"/>
    <col min="5448" max="5448" width="6.5703125" bestFit="1" customWidth="1"/>
    <col min="5449" max="5449" width="14.85546875" customWidth="1"/>
    <col min="5450" max="5450" width="18.140625" bestFit="1" customWidth="1"/>
    <col min="5451" max="5451" width="12.7109375" bestFit="1" customWidth="1"/>
    <col min="5452" max="5452" width="14" bestFit="1" customWidth="1"/>
    <col min="5453" max="5453" width="13.5703125" bestFit="1" customWidth="1"/>
    <col min="5454" max="5455" width="13.5703125" customWidth="1"/>
    <col min="5456" max="5458" width="16.5703125" customWidth="1"/>
    <col min="5459" max="5459" width="10.140625" bestFit="1" customWidth="1"/>
    <col min="5460" max="5460" width="8.7109375" bestFit="1" customWidth="1"/>
    <col min="5461" max="5461" width="2.28515625" customWidth="1"/>
    <col min="5462" max="5462" width="6.5703125" bestFit="1" customWidth="1"/>
    <col min="5463" max="5463" width="14.85546875" customWidth="1"/>
    <col min="5464" max="5464" width="18.140625" bestFit="1" customWidth="1"/>
    <col min="5465" max="5465" width="12.7109375" bestFit="1" customWidth="1"/>
    <col min="5466" max="5466" width="14" bestFit="1" customWidth="1"/>
    <col min="5467" max="5467" width="13.5703125" bestFit="1" customWidth="1"/>
    <col min="5468" max="5469" width="13.5703125" customWidth="1"/>
    <col min="5470" max="5472" width="16.5703125" customWidth="1"/>
    <col min="5473" max="5473" width="10.140625" bestFit="1" customWidth="1"/>
    <col min="5474" max="5474" width="8.7109375" bestFit="1" customWidth="1"/>
    <col min="5475" max="5475" width="2.42578125" customWidth="1"/>
    <col min="5476" max="5476" width="6.5703125" bestFit="1" customWidth="1"/>
    <col min="5477" max="5477" width="14.85546875" customWidth="1"/>
    <col min="5478" max="5478" width="18.140625" bestFit="1" customWidth="1"/>
    <col min="5479" max="5479" width="12.7109375" bestFit="1" customWidth="1"/>
    <col min="5480" max="5480" width="14" bestFit="1" customWidth="1"/>
    <col min="5481" max="5481" width="13.5703125" bestFit="1" customWidth="1"/>
    <col min="5482" max="5483" width="13.5703125" customWidth="1"/>
    <col min="5484" max="5484" width="16.5703125" customWidth="1"/>
    <col min="5485" max="5485" width="10.140625" bestFit="1" customWidth="1"/>
    <col min="5486" max="5486" width="8.7109375" bestFit="1" customWidth="1"/>
    <col min="5487" max="5487" width="2.42578125" customWidth="1"/>
    <col min="5488" max="5488" width="6.5703125" bestFit="1" customWidth="1"/>
    <col min="5489" max="5489" width="14.85546875" customWidth="1"/>
    <col min="5490" max="5490" width="18.140625" bestFit="1" customWidth="1"/>
    <col min="5491" max="5491" width="12.7109375" bestFit="1" customWidth="1"/>
    <col min="5492" max="5492" width="14" bestFit="1" customWidth="1"/>
    <col min="5493" max="5493" width="13.5703125" bestFit="1" customWidth="1"/>
    <col min="5494" max="5495" width="13.5703125" customWidth="1"/>
    <col min="5496" max="5496" width="16.5703125" customWidth="1"/>
    <col min="5497" max="5497" width="10.140625" bestFit="1" customWidth="1"/>
    <col min="5498" max="5498" width="8.7109375" bestFit="1" customWidth="1"/>
    <col min="5633" max="5633" width="1.7109375" customWidth="1"/>
    <col min="5634" max="5634" width="6.5703125" bestFit="1" customWidth="1"/>
    <col min="5635" max="5635" width="8.85546875" bestFit="1" customWidth="1"/>
    <col min="5636" max="5636" width="18.140625" bestFit="1" customWidth="1"/>
    <col min="5637" max="5637" width="12.7109375" bestFit="1" customWidth="1"/>
    <col min="5638" max="5638" width="12.7109375" customWidth="1"/>
    <col min="5639" max="5639" width="14" bestFit="1" customWidth="1"/>
    <col min="5640" max="5640" width="13.5703125" bestFit="1" customWidth="1"/>
    <col min="5641" max="5641" width="16" bestFit="1" customWidth="1"/>
    <col min="5642" max="5642" width="8.42578125" bestFit="1" customWidth="1"/>
    <col min="5643" max="5643" width="13.7109375" bestFit="1" customWidth="1"/>
    <col min="5644" max="5644" width="13.7109375" customWidth="1"/>
    <col min="5645" max="5646" width="8.7109375" bestFit="1" customWidth="1"/>
    <col min="5647" max="5647" width="2.28515625" customWidth="1"/>
    <col min="5648" max="5648" width="6.5703125" bestFit="1" customWidth="1"/>
    <col min="5649" max="5649" width="12.7109375" bestFit="1" customWidth="1"/>
    <col min="5650" max="5650" width="14" bestFit="1" customWidth="1"/>
    <col min="5651" max="5652" width="14.5703125" customWidth="1"/>
    <col min="5653" max="5653" width="19.42578125" bestFit="1" customWidth="1"/>
    <col min="5654" max="5654" width="13.7109375" customWidth="1"/>
    <col min="5655" max="5655" width="16.7109375" customWidth="1"/>
    <col min="5656" max="5656" width="16" bestFit="1" customWidth="1"/>
    <col min="5657" max="5657" width="13.5703125" bestFit="1" customWidth="1"/>
    <col min="5658" max="5658" width="13.5703125" customWidth="1"/>
    <col min="5659" max="5659" width="9.28515625" bestFit="1" customWidth="1"/>
    <col min="5660" max="5660" width="8.7109375" bestFit="1" customWidth="1"/>
    <col min="5661" max="5661" width="2.5703125" customWidth="1"/>
    <col min="5662" max="5662" width="6.5703125" bestFit="1" customWidth="1"/>
    <col min="5663" max="5663" width="8.85546875" bestFit="1" customWidth="1"/>
    <col min="5664" max="5664" width="18.140625" bestFit="1" customWidth="1"/>
    <col min="5665" max="5665" width="12.7109375" bestFit="1" customWidth="1"/>
    <col min="5666" max="5666" width="12.7109375" customWidth="1"/>
    <col min="5667" max="5667" width="14" bestFit="1" customWidth="1"/>
    <col min="5668" max="5668" width="13.5703125" bestFit="1" customWidth="1"/>
    <col min="5669" max="5669" width="16" bestFit="1" customWidth="1"/>
    <col min="5670" max="5670" width="8.42578125" bestFit="1" customWidth="1"/>
    <col min="5671" max="5671" width="13.7109375" bestFit="1" customWidth="1"/>
    <col min="5672" max="5672" width="14.7109375" bestFit="1" customWidth="1"/>
    <col min="5673" max="5674" width="8.7109375" bestFit="1" customWidth="1"/>
    <col min="5675" max="5675" width="2.140625" customWidth="1"/>
    <col min="5676" max="5676" width="6.5703125" bestFit="1" customWidth="1"/>
    <col min="5677" max="5677" width="8.85546875" bestFit="1" customWidth="1"/>
    <col min="5678" max="5678" width="18.140625" bestFit="1" customWidth="1"/>
    <col min="5679" max="5679" width="12.7109375" bestFit="1" customWidth="1"/>
    <col min="5680" max="5680" width="12.7109375" customWidth="1"/>
    <col min="5681" max="5681" width="14" bestFit="1" customWidth="1"/>
    <col min="5682" max="5682" width="13.5703125" bestFit="1" customWidth="1"/>
    <col min="5683" max="5683" width="16" bestFit="1" customWidth="1"/>
    <col min="5684" max="5684" width="8.42578125" bestFit="1" customWidth="1"/>
    <col min="5685" max="5685" width="13.7109375" bestFit="1" customWidth="1"/>
    <col min="5686" max="5686" width="13.7109375" customWidth="1"/>
    <col min="5687" max="5688" width="8.7109375" bestFit="1" customWidth="1"/>
    <col min="5689" max="5689" width="2.140625" customWidth="1"/>
    <col min="5690" max="5690" width="6.5703125" bestFit="1" customWidth="1"/>
    <col min="5691" max="5691" width="8.85546875" bestFit="1" customWidth="1"/>
    <col min="5692" max="5692" width="18.140625" bestFit="1" customWidth="1"/>
    <col min="5693" max="5693" width="12.7109375" bestFit="1" customWidth="1"/>
    <col min="5694" max="5694" width="12.7109375" customWidth="1"/>
    <col min="5695" max="5695" width="14" bestFit="1" customWidth="1"/>
    <col min="5696" max="5696" width="13.5703125" bestFit="1" customWidth="1"/>
    <col min="5697" max="5697" width="16" bestFit="1" customWidth="1"/>
    <col min="5698" max="5698" width="8.42578125" customWidth="1"/>
    <col min="5699" max="5699" width="13.7109375" bestFit="1" customWidth="1"/>
    <col min="5700" max="5700" width="13.7109375" customWidth="1"/>
    <col min="5701" max="5702" width="8.7109375" bestFit="1" customWidth="1"/>
    <col min="5703" max="5703" width="2.28515625" customWidth="1"/>
    <col min="5704" max="5704" width="6.5703125" bestFit="1" customWidth="1"/>
    <col min="5705" max="5705" width="14.85546875" customWidth="1"/>
    <col min="5706" max="5706" width="18.140625" bestFit="1" customWidth="1"/>
    <col min="5707" max="5707" width="12.7109375" bestFit="1" customWidth="1"/>
    <col min="5708" max="5708" width="14" bestFit="1" customWidth="1"/>
    <col min="5709" max="5709" width="13.5703125" bestFit="1" customWidth="1"/>
    <col min="5710" max="5711" width="13.5703125" customWidth="1"/>
    <col min="5712" max="5714" width="16.5703125" customWidth="1"/>
    <col min="5715" max="5715" width="10.140625" bestFit="1" customWidth="1"/>
    <col min="5716" max="5716" width="8.7109375" bestFit="1" customWidth="1"/>
    <col min="5717" max="5717" width="2.28515625" customWidth="1"/>
    <col min="5718" max="5718" width="6.5703125" bestFit="1" customWidth="1"/>
    <col min="5719" max="5719" width="14.85546875" customWidth="1"/>
    <col min="5720" max="5720" width="18.140625" bestFit="1" customWidth="1"/>
    <col min="5721" max="5721" width="12.7109375" bestFit="1" customWidth="1"/>
    <col min="5722" max="5722" width="14" bestFit="1" customWidth="1"/>
    <col min="5723" max="5723" width="13.5703125" bestFit="1" customWidth="1"/>
    <col min="5724" max="5725" width="13.5703125" customWidth="1"/>
    <col min="5726" max="5728" width="16.5703125" customWidth="1"/>
    <col min="5729" max="5729" width="10.140625" bestFit="1" customWidth="1"/>
    <col min="5730" max="5730" width="8.7109375" bestFit="1" customWidth="1"/>
    <col min="5731" max="5731" width="2.42578125" customWidth="1"/>
    <col min="5732" max="5732" width="6.5703125" bestFit="1" customWidth="1"/>
    <col min="5733" max="5733" width="14.85546875" customWidth="1"/>
    <col min="5734" max="5734" width="18.140625" bestFit="1" customWidth="1"/>
    <col min="5735" max="5735" width="12.7109375" bestFit="1" customWidth="1"/>
    <col min="5736" max="5736" width="14" bestFit="1" customWidth="1"/>
    <col min="5737" max="5737" width="13.5703125" bestFit="1" customWidth="1"/>
    <col min="5738" max="5739" width="13.5703125" customWidth="1"/>
    <col min="5740" max="5740" width="16.5703125" customWidth="1"/>
    <col min="5741" max="5741" width="10.140625" bestFit="1" customWidth="1"/>
    <col min="5742" max="5742" width="8.7109375" bestFit="1" customWidth="1"/>
    <col min="5743" max="5743" width="2.42578125" customWidth="1"/>
    <col min="5744" max="5744" width="6.5703125" bestFit="1" customWidth="1"/>
    <col min="5745" max="5745" width="14.85546875" customWidth="1"/>
    <col min="5746" max="5746" width="18.140625" bestFit="1" customWidth="1"/>
    <col min="5747" max="5747" width="12.7109375" bestFit="1" customWidth="1"/>
    <col min="5748" max="5748" width="14" bestFit="1" customWidth="1"/>
    <col min="5749" max="5749" width="13.5703125" bestFit="1" customWidth="1"/>
    <col min="5750" max="5751" width="13.5703125" customWidth="1"/>
    <col min="5752" max="5752" width="16.5703125" customWidth="1"/>
    <col min="5753" max="5753" width="10.140625" bestFit="1" customWidth="1"/>
    <col min="5754" max="5754" width="8.7109375" bestFit="1" customWidth="1"/>
    <col min="5889" max="5889" width="1.7109375" customWidth="1"/>
    <col min="5890" max="5890" width="6.5703125" bestFit="1" customWidth="1"/>
    <col min="5891" max="5891" width="8.85546875" bestFit="1" customWidth="1"/>
    <col min="5892" max="5892" width="18.140625" bestFit="1" customWidth="1"/>
    <col min="5893" max="5893" width="12.7109375" bestFit="1" customWidth="1"/>
    <col min="5894" max="5894" width="12.7109375" customWidth="1"/>
    <col min="5895" max="5895" width="14" bestFit="1" customWidth="1"/>
    <col min="5896" max="5896" width="13.5703125" bestFit="1" customWidth="1"/>
    <col min="5897" max="5897" width="16" bestFit="1" customWidth="1"/>
    <col min="5898" max="5898" width="8.42578125" bestFit="1" customWidth="1"/>
    <col min="5899" max="5899" width="13.7109375" bestFit="1" customWidth="1"/>
    <col min="5900" max="5900" width="13.7109375" customWidth="1"/>
    <col min="5901" max="5902" width="8.7109375" bestFit="1" customWidth="1"/>
    <col min="5903" max="5903" width="2.28515625" customWidth="1"/>
    <col min="5904" max="5904" width="6.5703125" bestFit="1" customWidth="1"/>
    <col min="5905" max="5905" width="12.7109375" bestFit="1" customWidth="1"/>
    <col min="5906" max="5906" width="14" bestFit="1" customWidth="1"/>
    <col min="5907" max="5908" width="14.5703125" customWidth="1"/>
    <col min="5909" max="5909" width="19.42578125" bestFit="1" customWidth="1"/>
    <col min="5910" max="5910" width="13.7109375" customWidth="1"/>
    <col min="5911" max="5911" width="16.7109375" customWidth="1"/>
    <col min="5912" max="5912" width="16" bestFit="1" customWidth="1"/>
    <col min="5913" max="5913" width="13.5703125" bestFit="1" customWidth="1"/>
    <col min="5914" max="5914" width="13.5703125" customWidth="1"/>
    <col min="5915" max="5915" width="9.28515625" bestFit="1" customWidth="1"/>
    <col min="5916" max="5916" width="8.7109375" bestFit="1" customWidth="1"/>
    <col min="5917" max="5917" width="2.5703125" customWidth="1"/>
    <col min="5918" max="5918" width="6.5703125" bestFit="1" customWidth="1"/>
    <col min="5919" max="5919" width="8.85546875" bestFit="1" customWidth="1"/>
    <col min="5920" max="5920" width="18.140625" bestFit="1" customWidth="1"/>
    <col min="5921" max="5921" width="12.7109375" bestFit="1" customWidth="1"/>
    <col min="5922" max="5922" width="12.7109375" customWidth="1"/>
    <col min="5923" max="5923" width="14" bestFit="1" customWidth="1"/>
    <col min="5924" max="5924" width="13.5703125" bestFit="1" customWidth="1"/>
    <col min="5925" max="5925" width="16" bestFit="1" customWidth="1"/>
    <col min="5926" max="5926" width="8.42578125" bestFit="1" customWidth="1"/>
    <col min="5927" max="5927" width="13.7109375" bestFit="1" customWidth="1"/>
    <col min="5928" max="5928" width="14.7109375" bestFit="1" customWidth="1"/>
    <col min="5929" max="5930" width="8.7109375" bestFit="1" customWidth="1"/>
    <col min="5931" max="5931" width="2.140625" customWidth="1"/>
    <col min="5932" max="5932" width="6.5703125" bestFit="1" customWidth="1"/>
    <col min="5933" max="5933" width="8.85546875" bestFit="1" customWidth="1"/>
    <col min="5934" max="5934" width="18.140625" bestFit="1" customWidth="1"/>
    <col min="5935" max="5935" width="12.7109375" bestFit="1" customWidth="1"/>
    <col min="5936" max="5936" width="12.7109375" customWidth="1"/>
    <col min="5937" max="5937" width="14" bestFit="1" customWidth="1"/>
    <col min="5938" max="5938" width="13.5703125" bestFit="1" customWidth="1"/>
    <col min="5939" max="5939" width="16" bestFit="1" customWidth="1"/>
    <col min="5940" max="5940" width="8.42578125" bestFit="1" customWidth="1"/>
    <col min="5941" max="5941" width="13.7109375" bestFit="1" customWidth="1"/>
    <col min="5942" max="5942" width="13.7109375" customWidth="1"/>
    <col min="5943" max="5944" width="8.7109375" bestFit="1" customWidth="1"/>
    <col min="5945" max="5945" width="2.140625" customWidth="1"/>
    <col min="5946" max="5946" width="6.5703125" bestFit="1" customWidth="1"/>
    <col min="5947" max="5947" width="8.85546875" bestFit="1" customWidth="1"/>
    <col min="5948" max="5948" width="18.140625" bestFit="1" customWidth="1"/>
    <col min="5949" max="5949" width="12.7109375" bestFit="1" customWidth="1"/>
    <col min="5950" max="5950" width="12.7109375" customWidth="1"/>
    <col min="5951" max="5951" width="14" bestFit="1" customWidth="1"/>
    <col min="5952" max="5952" width="13.5703125" bestFit="1" customWidth="1"/>
    <col min="5953" max="5953" width="16" bestFit="1" customWidth="1"/>
    <col min="5954" max="5954" width="8.42578125" customWidth="1"/>
    <col min="5955" max="5955" width="13.7109375" bestFit="1" customWidth="1"/>
    <col min="5956" max="5956" width="13.7109375" customWidth="1"/>
    <col min="5957" max="5958" width="8.7109375" bestFit="1" customWidth="1"/>
    <col min="5959" max="5959" width="2.28515625" customWidth="1"/>
    <col min="5960" max="5960" width="6.5703125" bestFit="1" customWidth="1"/>
    <col min="5961" max="5961" width="14.85546875" customWidth="1"/>
    <col min="5962" max="5962" width="18.140625" bestFit="1" customWidth="1"/>
    <col min="5963" max="5963" width="12.7109375" bestFit="1" customWidth="1"/>
    <col min="5964" max="5964" width="14" bestFit="1" customWidth="1"/>
    <col min="5965" max="5965" width="13.5703125" bestFit="1" customWidth="1"/>
    <col min="5966" max="5967" width="13.5703125" customWidth="1"/>
    <col min="5968" max="5970" width="16.5703125" customWidth="1"/>
    <col min="5971" max="5971" width="10.140625" bestFit="1" customWidth="1"/>
    <col min="5972" max="5972" width="8.7109375" bestFit="1" customWidth="1"/>
    <col min="5973" max="5973" width="2.28515625" customWidth="1"/>
    <col min="5974" max="5974" width="6.5703125" bestFit="1" customWidth="1"/>
    <col min="5975" max="5975" width="14.85546875" customWidth="1"/>
    <col min="5976" max="5976" width="18.140625" bestFit="1" customWidth="1"/>
    <col min="5977" max="5977" width="12.7109375" bestFit="1" customWidth="1"/>
    <col min="5978" max="5978" width="14" bestFit="1" customWidth="1"/>
    <col min="5979" max="5979" width="13.5703125" bestFit="1" customWidth="1"/>
    <col min="5980" max="5981" width="13.5703125" customWidth="1"/>
    <col min="5982" max="5984" width="16.5703125" customWidth="1"/>
    <col min="5985" max="5985" width="10.140625" bestFit="1" customWidth="1"/>
    <col min="5986" max="5986" width="8.7109375" bestFit="1" customWidth="1"/>
    <col min="5987" max="5987" width="2.42578125" customWidth="1"/>
    <col min="5988" max="5988" width="6.5703125" bestFit="1" customWidth="1"/>
    <col min="5989" max="5989" width="14.85546875" customWidth="1"/>
    <col min="5990" max="5990" width="18.140625" bestFit="1" customWidth="1"/>
    <col min="5991" max="5991" width="12.7109375" bestFit="1" customWidth="1"/>
    <col min="5992" max="5992" width="14" bestFit="1" customWidth="1"/>
    <col min="5993" max="5993" width="13.5703125" bestFit="1" customWidth="1"/>
    <col min="5994" max="5995" width="13.5703125" customWidth="1"/>
    <col min="5996" max="5996" width="16.5703125" customWidth="1"/>
    <col min="5997" max="5997" width="10.140625" bestFit="1" customWidth="1"/>
    <col min="5998" max="5998" width="8.7109375" bestFit="1" customWidth="1"/>
    <col min="5999" max="5999" width="2.42578125" customWidth="1"/>
    <col min="6000" max="6000" width="6.5703125" bestFit="1" customWidth="1"/>
    <col min="6001" max="6001" width="14.85546875" customWidth="1"/>
    <col min="6002" max="6002" width="18.140625" bestFit="1" customWidth="1"/>
    <col min="6003" max="6003" width="12.7109375" bestFit="1" customWidth="1"/>
    <col min="6004" max="6004" width="14" bestFit="1" customWidth="1"/>
    <col min="6005" max="6005" width="13.5703125" bestFit="1" customWidth="1"/>
    <col min="6006" max="6007" width="13.5703125" customWidth="1"/>
    <col min="6008" max="6008" width="16.5703125" customWidth="1"/>
    <col min="6009" max="6009" width="10.140625" bestFit="1" customWidth="1"/>
    <col min="6010" max="6010" width="8.7109375" bestFit="1" customWidth="1"/>
    <col min="6145" max="6145" width="1.7109375" customWidth="1"/>
    <col min="6146" max="6146" width="6.5703125" bestFit="1" customWidth="1"/>
    <col min="6147" max="6147" width="8.85546875" bestFit="1" customWidth="1"/>
    <col min="6148" max="6148" width="18.140625" bestFit="1" customWidth="1"/>
    <col min="6149" max="6149" width="12.7109375" bestFit="1" customWidth="1"/>
    <col min="6150" max="6150" width="12.7109375" customWidth="1"/>
    <col min="6151" max="6151" width="14" bestFit="1" customWidth="1"/>
    <col min="6152" max="6152" width="13.5703125" bestFit="1" customWidth="1"/>
    <col min="6153" max="6153" width="16" bestFit="1" customWidth="1"/>
    <col min="6154" max="6154" width="8.42578125" bestFit="1" customWidth="1"/>
    <col min="6155" max="6155" width="13.7109375" bestFit="1" customWidth="1"/>
    <col min="6156" max="6156" width="13.7109375" customWidth="1"/>
    <col min="6157" max="6158" width="8.7109375" bestFit="1" customWidth="1"/>
    <col min="6159" max="6159" width="2.28515625" customWidth="1"/>
    <col min="6160" max="6160" width="6.5703125" bestFit="1" customWidth="1"/>
    <col min="6161" max="6161" width="12.7109375" bestFit="1" customWidth="1"/>
    <col min="6162" max="6162" width="14" bestFit="1" customWidth="1"/>
    <col min="6163" max="6164" width="14.5703125" customWidth="1"/>
    <col min="6165" max="6165" width="19.42578125" bestFit="1" customWidth="1"/>
    <col min="6166" max="6166" width="13.7109375" customWidth="1"/>
    <col min="6167" max="6167" width="16.7109375" customWidth="1"/>
    <col min="6168" max="6168" width="16" bestFit="1" customWidth="1"/>
    <col min="6169" max="6169" width="13.5703125" bestFit="1" customWidth="1"/>
    <col min="6170" max="6170" width="13.5703125" customWidth="1"/>
    <col min="6171" max="6171" width="9.28515625" bestFit="1" customWidth="1"/>
    <col min="6172" max="6172" width="8.7109375" bestFit="1" customWidth="1"/>
    <col min="6173" max="6173" width="2.5703125" customWidth="1"/>
    <col min="6174" max="6174" width="6.5703125" bestFit="1" customWidth="1"/>
    <col min="6175" max="6175" width="8.85546875" bestFit="1" customWidth="1"/>
    <col min="6176" max="6176" width="18.140625" bestFit="1" customWidth="1"/>
    <col min="6177" max="6177" width="12.7109375" bestFit="1" customWidth="1"/>
    <col min="6178" max="6178" width="12.7109375" customWidth="1"/>
    <col min="6179" max="6179" width="14" bestFit="1" customWidth="1"/>
    <col min="6180" max="6180" width="13.5703125" bestFit="1" customWidth="1"/>
    <col min="6181" max="6181" width="16" bestFit="1" customWidth="1"/>
    <col min="6182" max="6182" width="8.42578125" bestFit="1" customWidth="1"/>
    <col min="6183" max="6183" width="13.7109375" bestFit="1" customWidth="1"/>
    <col min="6184" max="6184" width="14.7109375" bestFit="1" customWidth="1"/>
    <col min="6185" max="6186" width="8.7109375" bestFit="1" customWidth="1"/>
    <col min="6187" max="6187" width="2.140625" customWidth="1"/>
    <col min="6188" max="6188" width="6.5703125" bestFit="1" customWidth="1"/>
    <col min="6189" max="6189" width="8.85546875" bestFit="1" customWidth="1"/>
    <col min="6190" max="6190" width="18.140625" bestFit="1" customWidth="1"/>
    <col min="6191" max="6191" width="12.7109375" bestFit="1" customWidth="1"/>
    <col min="6192" max="6192" width="12.7109375" customWidth="1"/>
    <col min="6193" max="6193" width="14" bestFit="1" customWidth="1"/>
    <col min="6194" max="6194" width="13.5703125" bestFit="1" customWidth="1"/>
    <col min="6195" max="6195" width="16" bestFit="1" customWidth="1"/>
    <col min="6196" max="6196" width="8.42578125" bestFit="1" customWidth="1"/>
    <col min="6197" max="6197" width="13.7109375" bestFit="1" customWidth="1"/>
    <col min="6198" max="6198" width="13.7109375" customWidth="1"/>
    <col min="6199" max="6200" width="8.7109375" bestFit="1" customWidth="1"/>
    <col min="6201" max="6201" width="2.140625" customWidth="1"/>
    <col min="6202" max="6202" width="6.5703125" bestFit="1" customWidth="1"/>
    <col min="6203" max="6203" width="8.85546875" bestFit="1" customWidth="1"/>
    <col min="6204" max="6204" width="18.140625" bestFit="1" customWidth="1"/>
    <col min="6205" max="6205" width="12.7109375" bestFit="1" customWidth="1"/>
    <col min="6206" max="6206" width="12.7109375" customWidth="1"/>
    <col min="6207" max="6207" width="14" bestFit="1" customWidth="1"/>
    <col min="6208" max="6208" width="13.5703125" bestFit="1" customWidth="1"/>
    <col min="6209" max="6209" width="16" bestFit="1" customWidth="1"/>
    <col min="6210" max="6210" width="8.42578125" customWidth="1"/>
    <col min="6211" max="6211" width="13.7109375" bestFit="1" customWidth="1"/>
    <col min="6212" max="6212" width="13.7109375" customWidth="1"/>
    <col min="6213" max="6214" width="8.7109375" bestFit="1" customWidth="1"/>
    <col min="6215" max="6215" width="2.28515625" customWidth="1"/>
    <col min="6216" max="6216" width="6.5703125" bestFit="1" customWidth="1"/>
    <col min="6217" max="6217" width="14.85546875" customWidth="1"/>
    <col min="6218" max="6218" width="18.140625" bestFit="1" customWidth="1"/>
    <col min="6219" max="6219" width="12.7109375" bestFit="1" customWidth="1"/>
    <col min="6220" max="6220" width="14" bestFit="1" customWidth="1"/>
    <col min="6221" max="6221" width="13.5703125" bestFit="1" customWidth="1"/>
    <col min="6222" max="6223" width="13.5703125" customWidth="1"/>
    <col min="6224" max="6226" width="16.5703125" customWidth="1"/>
    <col min="6227" max="6227" width="10.140625" bestFit="1" customWidth="1"/>
    <col min="6228" max="6228" width="8.7109375" bestFit="1" customWidth="1"/>
    <col min="6229" max="6229" width="2.28515625" customWidth="1"/>
    <col min="6230" max="6230" width="6.5703125" bestFit="1" customWidth="1"/>
    <col min="6231" max="6231" width="14.85546875" customWidth="1"/>
    <col min="6232" max="6232" width="18.140625" bestFit="1" customWidth="1"/>
    <col min="6233" max="6233" width="12.7109375" bestFit="1" customWidth="1"/>
    <col min="6234" max="6234" width="14" bestFit="1" customWidth="1"/>
    <col min="6235" max="6235" width="13.5703125" bestFit="1" customWidth="1"/>
    <col min="6236" max="6237" width="13.5703125" customWidth="1"/>
    <col min="6238" max="6240" width="16.5703125" customWidth="1"/>
    <col min="6241" max="6241" width="10.140625" bestFit="1" customWidth="1"/>
    <col min="6242" max="6242" width="8.7109375" bestFit="1" customWidth="1"/>
    <col min="6243" max="6243" width="2.42578125" customWidth="1"/>
    <col min="6244" max="6244" width="6.5703125" bestFit="1" customWidth="1"/>
    <col min="6245" max="6245" width="14.85546875" customWidth="1"/>
    <col min="6246" max="6246" width="18.140625" bestFit="1" customWidth="1"/>
    <col min="6247" max="6247" width="12.7109375" bestFit="1" customWidth="1"/>
    <col min="6248" max="6248" width="14" bestFit="1" customWidth="1"/>
    <col min="6249" max="6249" width="13.5703125" bestFit="1" customWidth="1"/>
    <col min="6250" max="6251" width="13.5703125" customWidth="1"/>
    <col min="6252" max="6252" width="16.5703125" customWidth="1"/>
    <col min="6253" max="6253" width="10.140625" bestFit="1" customWidth="1"/>
    <col min="6254" max="6254" width="8.7109375" bestFit="1" customWidth="1"/>
    <col min="6255" max="6255" width="2.42578125" customWidth="1"/>
    <col min="6256" max="6256" width="6.5703125" bestFit="1" customWidth="1"/>
    <col min="6257" max="6257" width="14.85546875" customWidth="1"/>
    <col min="6258" max="6258" width="18.140625" bestFit="1" customWidth="1"/>
    <col min="6259" max="6259" width="12.7109375" bestFit="1" customWidth="1"/>
    <col min="6260" max="6260" width="14" bestFit="1" customWidth="1"/>
    <col min="6261" max="6261" width="13.5703125" bestFit="1" customWidth="1"/>
    <col min="6262" max="6263" width="13.5703125" customWidth="1"/>
    <col min="6264" max="6264" width="16.5703125" customWidth="1"/>
    <col min="6265" max="6265" width="10.140625" bestFit="1" customWidth="1"/>
    <col min="6266" max="6266" width="8.7109375" bestFit="1" customWidth="1"/>
    <col min="6401" max="6401" width="1.7109375" customWidth="1"/>
    <col min="6402" max="6402" width="6.5703125" bestFit="1" customWidth="1"/>
    <col min="6403" max="6403" width="8.85546875" bestFit="1" customWidth="1"/>
    <col min="6404" max="6404" width="18.140625" bestFit="1" customWidth="1"/>
    <col min="6405" max="6405" width="12.7109375" bestFit="1" customWidth="1"/>
    <col min="6406" max="6406" width="12.7109375" customWidth="1"/>
    <col min="6407" max="6407" width="14" bestFit="1" customWidth="1"/>
    <col min="6408" max="6408" width="13.5703125" bestFit="1" customWidth="1"/>
    <col min="6409" max="6409" width="16" bestFit="1" customWidth="1"/>
    <col min="6410" max="6410" width="8.42578125" bestFit="1" customWidth="1"/>
    <col min="6411" max="6411" width="13.7109375" bestFit="1" customWidth="1"/>
    <col min="6412" max="6412" width="13.7109375" customWidth="1"/>
    <col min="6413" max="6414" width="8.7109375" bestFit="1" customWidth="1"/>
    <col min="6415" max="6415" width="2.28515625" customWidth="1"/>
    <col min="6416" max="6416" width="6.5703125" bestFit="1" customWidth="1"/>
    <col min="6417" max="6417" width="12.7109375" bestFit="1" customWidth="1"/>
    <col min="6418" max="6418" width="14" bestFit="1" customWidth="1"/>
    <col min="6419" max="6420" width="14.5703125" customWidth="1"/>
    <col min="6421" max="6421" width="19.42578125" bestFit="1" customWidth="1"/>
    <col min="6422" max="6422" width="13.7109375" customWidth="1"/>
    <col min="6423" max="6423" width="16.7109375" customWidth="1"/>
    <col min="6424" max="6424" width="16" bestFit="1" customWidth="1"/>
    <col min="6425" max="6425" width="13.5703125" bestFit="1" customWidth="1"/>
    <col min="6426" max="6426" width="13.5703125" customWidth="1"/>
    <col min="6427" max="6427" width="9.28515625" bestFit="1" customWidth="1"/>
    <col min="6428" max="6428" width="8.7109375" bestFit="1" customWidth="1"/>
    <col min="6429" max="6429" width="2.5703125" customWidth="1"/>
    <col min="6430" max="6430" width="6.5703125" bestFit="1" customWidth="1"/>
    <col min="6431" max="6431" width="8.85546875" bestFit="1" customWidth="1"/>
    <col min="6432" max="6432" width="18.140625" bestFit="1" customWidth="1"/>
    <col min="6433" max="6433" width="12.7109375" bestFit="1" customWidth="1"/>
    <col min="6434" max="6434" width="12.7109375" customWidth="1"/>
    <col min="6435" max="6435" width="14" bestFit="1" customWidth="1"/>
    <col min="6436" max="6436" width="13.5703125" bestFit="1" customWidth="1"/>
    <col min="6437" max="6437" width="16" bestFit="1" customWidth="1"/>
    <col min="6438" max="6438" width="8.42578125" bestFit="1" customWidth="1"/>
    <col min="6439" max="6439" width="13.7109375" bestFit="1" customWidth="1"/>
    <col min="6440" max="6440" width="14.7109375" bestFit="1" customWidth="1"/>
    <col min="6441" max="6442" width="8.7109375" bestFit="1" customWidth="1"/>
    <col min="6443" max="6443" width="2.140625" customWidth="1"/>
    <col min="6444" max="6444" width="6.5703125" bestFit="1" customWidth="1"/>
    <col min="6445" max="6445" width="8.85546875" bestFit="1" customWidth="1"/>
    <col min="6446" max="6446" width="18.140625" bestFit="1" customWidth="1"/>
    <col min="6447" max="6447" width="12.7109375" bestFit="1" customWidth="1"/>
    <col min="6448" max="6448" width="12.7109375" customWidth="1"/>
    <col min="6449" max="6449" width="14" bestFit="1" customWidth="1"/>
    <col min="6450" max="6450" width="13.5703125" bestFit="1" customWidth="1"/>
    <col min="6451" max="6451" width="16" bestFit="1" customWidth="1"/>
    <col min="6452" max="6452" width="8.42578125" bestFit="1" customWidth="1"/>
    <col min="6453" max="6453" width="13.7109375" bestFit="1" customWidth="1"/>
    <col min="6454" max="6454" width="13.7109375" customWidth="1"/>
    <col min="6455" max="6456" width="8.7109375" bestFit="1" customWidth="1"/>
    <col min="6457" max="6457" width="2.140625" customWidth="1"/>
    <col min="6458" max="6458" width="6.5703125" bestFit="1" customWidth="1"/>
    <col min="6459" max="6459" width="8.85546875" bestFit="1" customWidth="1"/>
    <col min="6460" max="6460" width="18.140625" bestFit="1" customWidth="1"/>
    <col min="6461" max="6461" width="12.7109375" bestFit="1" customWidth="1"/>
    <col min="6462" max="6462" width="12.7109375" customWidth="1"/>
    <col min="6463" max="6463" width="14" bestFit="1" customWidth="1"/>
    <col min="6464" max="6464" width="13.5703125" bestFit="1" customWidth="1"/>
    <col min="6465" max="6465" width="16" bestFit="1" customWidth="1"/>
    <col min="6466" max="6466" width="8.42578125" customWidth="1"/>
    <col min="6467" max="6467" width="13.7109375" bestFit="1" customWidth="1"/>
    <col min="6468" max="6468" width="13.7109375" customWidth="1"/>
    <col min="6469" max="6470" width="8.7109375" bestFit="1" customWidth="1"/>
    <col min="6471" max="6471" width="2.28515625" customWidth="1"/>
    <col min="6472" max="6472" width="6.5703125" bestFit="1" customWidth="1"/>
    <col min="6473" max="6473" width="14.85546875" customWidth="1"/>
    <col min="6474" max="6474" width="18.140625" bestFit="1" customWidth="1"/>
    <col min="6475" max="6475" width="12.7109375" bestFit="1" customWidth="1"/>
    <col min="6476" max="6476" width="14" bestFit="1" customWidth="1"/>
    <col min="6477" max="6477" width="13.5703125" bestFit="1" customWidth="1"/>
    <col min="6478" max="6479" width="13.5703125" customWidth="1"/>
    <col min="6480" max="6482" width="16.5703125" customWidth="1"/>
    <col min="6483" max="6483" width="10.140625" bestFit="1" customWidth="1"/>
    <col min="6484" max="6484" width="8.7109375" bestFit="1" customWidth="1"/>
    <col min="6485" max="6485" width="2.28515625" customWidth="1"/>
    <col min="6486" max="6486" width="6.5703125" bestFit="1" customWidth="1"/>
    <col min="6487" max="6487" width="14.85546875" customWidth="1"/>
    <col min="6488" max="6488" width="18.140625" bestFit="1" customWidth="1"/>
    <col min="6489" max="6489" width="12.7109375" bestFit="1" customWidth="1"/>
    <col min="6490" max="6490" width="14" bestFit="1" customWidth="1"/>
    <col min="6491" max="6491" width="13.5703125" bestFit="1" customWidth="1"/>
    <col min="6492" max="6493" width="13.5703125" customWidth="1"/>
    <col min="6494" max="6496" width="16.5703125" customWidth="1"/>
    <col min="6497" max="6497" width="10.140625" bestFit="1" customWidth="1"/>
    <col min="6498" max="6498" width="8.7109375" bestFit="1" customWidth="1"/>
    <col min="6499" max="6499" width="2.42578125" customWidth="1"/>
    <col min="6500" max="6500" width="6.5703125" bestFit="1" customWidth="1"/>
    <col min="6501" max="6501" width="14.85546875" customWidth="1"/>
    <col min="6502" max="6502" width="18.140625" bestFit="1" customWidth="1"/>
    <col min="6503" max="6503" width="12.7109375" bestFit="1" customWidth="1"/>
    <col min="6504" max="6504" width="14" bestFit="1" customWidth="1"/>
    <col min="6505" max="6505" width="13.5703125" bestFit="1" customWidth="1"/>
    <col min="6506" max="6507" width="13.5703125" customWidth="1"/>
    <col min="6508" max="6508" width="16.5703125" customWidth="1"/>
    <col min="6509" max="6509" width="10.140625" bestFit="1" customWidth="1"/>
    <col min="6510" max="6510" width="8.7109375" bestFit="1" customWidth="1"/>
    <col min="6511" max="6511" width="2.42578125" customWidth="1"/>
    <col min="6512" max="6512" width="6.5703125" bestFit="1" customWidth="1"/>
    <col min="6513" max="6513" width="14.85546875" customWidth="1"/>
    <col min="6514" max="6514" width="18.140625" bestFit="1" customWidth="1"/>
    <col min="6515" max="6515" width="12.7109375" bestFit="1" customWidth="1"/>
    <col min="6516" max="6516" width="14" bestFit="1" customWidth="1"/>
    <col min="6517" max="6517" width="13.5703125" bestFit="1" customWidth="1"/>
    <col min="6518" max="6519" width="13.5703125" customWidth="1"/>
    <col min="6520" max="6520" width="16.5703125" customWidth="1"/>
    <col min="6521" max="6521" width="10.140625" bestFit="1" customWidth="1"/>
    <col min="6522" max="6522" width="8.7109375" bestFit="1" customWidth="1"/>
    <col min="6657" max="6657" width="1.7109375" customWidth="1"/>
    <col min="6658" max="6658" width="6.5703125" bestFit="1" customWidth="1"/>
    <col min="6659" max="6659" width="8.85546875" bestFit="1" customWidth="1"/>
    <col min="6660" max="6660" width="18.140625" bestFit="1" customWidth="1"/>
    <col min="6661" max="6661" width="12.7109375" bestFit="1" customWidth="1"/>
    <col min="6662" max="6662" width="12.7109375" customWidth="1"/>
    <col min="6663" max="6663" width="14" bestFit="1" customWidth="1"/>
    <col min="6664" max="6664" width="13.5703125" bestFit="1" customWidth="1"/>
    <col min="6665" max="6665" width="16" bestFit="1" customWidth="1"/>
    <col min="6666" max="6666" width="8.42578125" bestFit="1" customWidth="1"/>
    <col min="6667" max="6667" width="13.7109375" bestFit="1" customWidth="1"/>
    <col min="6668" max="6668" width="13.7109375" customWidth="1"/>
    <col min="6669" max="6670" width="8.7109375" bestFit="1" customWidth="1"/>
    <col min="6671" max="6671" width="2.28515625" customWidth="1"/>
    <col min="6672" max="6672" width="6.5703125" bestFit="1" customWidth="1"/>
    <col min="6673" max="6673" width="12.7109375" bestFit="1" customWidth="1"/>
    <col min="6674" max="6674" width="14" bestFit="1" customWidth="1"/>
    <col min="6675" max="6676" width="14.5703125" customWidth="1"/>
    <col min="6677" max="6677" width="19.42578125" bestFit="1" customWidth="1"/>
    <col min="6678" max="6678" width="13.7109375" customWidth="1"/>
    <col min="6679" max="6679" width="16.7109375" customWidth="1"/>
    <col min="6680" max="6680" width="16" bestFit="1" customWidth="1"/>
    <col min="6681" max="6681" width="13.5703125" bestFit="1" customWidth="1"/>
    <col min="6682" max="6682" width="13.5703125" customWidth="1"/>
    <col min="6683" max="6683" width="9.28515625" bestFit="1" customWidth="1"/>
    <col min="6684" max="6684" width="8.7109375" bestFit="1" customWidth="1"/>
    <col min="6685" max="6685" width="2.5703125" customWidth="1"/>
    <col min="6686" max="6686" width="6.5703125" bestFit="1" customWidth="1"/>
    <col min="6687" max="6687" width="8.85546875" bestFit="1" customWidth="1"/>
    <col min="6688" max="6688" width="18.140625" bestFit="1" customWidth="1"/>
    <col min="6689" max="6689" width="12.7109375" bestFit="1" customWidth="1"/>
    <col min="6690" max="6690" width="12.7109375" customWidth="1"/>
    <col min="6691" max="6691" width="14" bestFit="1" customWidth="1"/>
    <col min="6692" max="6692" width="13.5703125" bestFit="1" customWidth="1"/>
    <col min="6693" max="6693" width="16" bestFit="1" customWidth="1"/>
    <col min="6694" max="6694" width="8.42578125" bestFit="1" customWidth="1"/>
    <col min="6695" max="6695" width="13.7109375" bestFit="1" customWidth="1"/>
    <col min="6696" max="6696" width="14.7109375" bestFit="1" customWidth="1"/>
    <col min="6697" max="6698" width="8.7109375" bestFit="1" customWidth="1"/>
    <col min="6699" max="6699" width="2.140625" customWidth="1"/>
    <col min="6700" max="6700" width="6.5703125" bestFit="1" customWidth="1"/>
    <col min="6701" max="6701" width="8.85546875" bestFit="1" customWidth="1"/>
    <col min="6702" max="6702" width="18.140625" bestFit="1" customWidth="1"/>
    <col min="6703" max="6703" width="12.7109375" bestFit="1" customWidth="1"/>
    <col min="6704" max="6704" width="12.7109375" customWidth="1"/>
    <col min="6705" max="6705" width="14" bestFit="1" customWidth="1"/>
    <col min="6706" max="6706" width="13.5703125" bestFit="1" customWidth="1"/>
    <col min="6707" max="6707" width="16" bestFit="1" customWidth="1"/>
    <col min="6708" max="6708" width="8.42578125" bestFit="1" customWidth="1"/>
    <col min="6709" max="6709" width="13.7109375" bestFit="1" customWidth="1"/>
    <col min="6710" max="6710" width="13.7109375" customWidth="1"/>
    <col min="6711" max="6712" width="8.7109375" bestFit="1" customWidth="1"/>
    <col min="6713" max="6713" width="2.140625" customWidth="1"/>
    <col min="6714" max="6714" width="6.5703125" bestFit="1" customWidth="1"/>
    <col min="6715" max="6715" width="8.85546875" bestFit="1" customWidth="1"/>
    <col min="6716" max="6716" width="18.140625" bestFit="1" customWidth="1"/>
    <col min="6717" max="6717" width="12.7109375" bestFit="1" customWidth="1"/>
    <col min="6718" max="6718" width="12.7109375" customWidth="1"/>
    <col min="6719" max="6719" width="14" bestFit="1" customWidth="1"/>
    <col min="6720" max="6720" width="13.5703125" bestFit="1" customWidth="1"/>
    <col min="6721" max="6721" width="16" bestFit="1" customWidth="1"/>
    <col min="6722" max="6722" width="8.42578125" customWidth="1"/>
    <col min="6723" max="6723" width="13.7109375" bestFit="1" customWidth="1"/>
    <col min="6724" max="6724" width="13.7109375" customWidth="1"/>
    <col min="6725" max="6726" width="8.7109375" bestFit="1" customWidth="1"/>
    <col min="6727" max="6727" width="2.28515625" customWidth="1"/>
    <col min="6728" max="6728" width="6.5703125" bestFit="1" customWidth="1"/>
    <col min="6729" max="6729" width="14.85546875" customWidth="1"/>
    <col min="6730" max="6730" width="18.140625" bestFit="1" customWidth="1"/>
    <col min="6731" max="6731" width="12.7109375" bestFit="1" customWidth="1"/>
    <col min="6732" max="6732" width="14" bestFit="1" customWidth="1"/>
    <col min="6733" max="6733" width="13.5703125" bestFit="1" customWidth="1"/>
    <col min="6734" max="6735" width="13.5703125" customWidth="1"/>
    <col min="6736" max="6738" width="16.5703125" customWidth="1"/>
    <col min="6739" max="6739" width="10.140625" bestFit="1" customWidth="1"/>
    <col min="6740" max="6740" width="8.7109375" bestFit="1" customWidth="1"/>
    <col min="6741" max="6741" width="2.28515625" customWidth="1"/>
    <col min="6742" max="6742" width="6.5703125" bestFit="1" customWidth="1"/>
    <col min="6743" max="6743" width="14.85546875" customWidth="1"/>
    <col min="6744" max="6744" width="18.140625" bestFit="1" customWidth="1"/>
    <col min="6745" max="6745" width="12.7109375" bestFit="1" customWidth="1"/>
    <col min="6746" max="6746" width="14" bestFit="1" customWidth="1"/>
    <col min="6747" max="6747" width="13.5703125" bestFit="1" customWidth="1"/>
    <col min="6748" max="6749" width="13.5703125" customWidth="1"/>
    <col min="6750" max="6752" width="16.5703125" customWidth="1"/>
    <col min="6753" max="6753" width="10.140625" bestFit="1" customWidth="1"/>
    <col min="6754" max="6754" width="8.7109375" bestFit="1" customWidth="1"/>
    <col min="6755" max="6755" width="2.42578125" customWidth="1"/>
    <col min="6756" max="6756" width="6.5703125" bestFit="1" customWidth="1"/>
    <col min="6757" max="6757" width="14.85546875" customWidth="1"/>
    <col min="6758" max="6758" width="18.140625" bestFit="1" customWidth="1"/>
    <col min="6759" max="6759" width="12.7109375" bestFit="1" customWidth="1"/>
    <col min="6760" max="6760" width="14" bestFit="1" customWidth="1"/>
    <col min="6761" max="6761" width="13.5703125" bestFit="1" customWidth="1"/>
    <col min="6762" max="6763" width="13.5703125" customWidth="1"/>
    <col min="6764" max="6764" width="16.5703125" customWidth="1"/>
    <col min="6765" max="6765" width="10.140625" bestFit="1" customWidth="1"/>
    <col min="6766" max="6766" width="8.7109375" bestFit="1" customWidth="1"/>
    <col min="6767" max="6767" width="2.42578125" customWidth="1"/>
    <col min="6768" max="6768" width="6.5703125" bestFit="1" customWidth="1"/>
    <col min="6769" max="6769" width="14.85546875" customWidth="1"/>
    <col min="6770" max="6770" width="18.140625" bestFit="1" customWidth="1"/>
    <col min="6771" max="6771" width="12.7109375" bestFit="1" customWidth="1"/>
    <col min="6772" max="6772" width="14" bestFit="1" customWidth="1"/>
    <col min="6773" max="6773" width="13.5703125" bestFit="1" customWidth="1"/>
    <col min="6774" max="6775" width="13.5703125" customWidth="1"/>
    <col min="6776" max="6776" width="16.5703125" customWidth="1"/>
    <col min="6777" max="6777" width="10.140625" bestFit="1" customWidth="1"/>
    <col min="6778" max="6778" width="8.7109375" bestFit="1" customWidth="1"/>
    <col min="6913" max="6913" width="1.7109375" customWidth="1"/>
    <col min="6914" max="6914" width="6.5703125" bestFit="1" customWidth="1"/>
    <col min="6915" max="6915" width="8.85546875" bestFit="1" customWidth="1"/>
    <col min="6916" max="6916" width="18.140625" bestFit="1" customWidth="1"/>
    <col min="6917" max="6917" width="12.7109375" bestFit="1" customWidth="1"/>
    <col min="6918" max="6918" width="12.7109375" customWidth="1"/>
    <col min="6919" max="6919" width="14" bestFit="1" customWidth="1"/>
    <col min="6920" max="6920" width="13.5703125" bestFit="1" customWidth="1"/>
    <col min="6921" max="6921" width="16" bestFit="1" customWidth="1"/>
    <col min="6922" max="6922" width="8.42578125" bestFit="1" customWidth="1"/>
    <col min="6923" max="6923" width="13.7109375" bestFit="1" customWidth="1"/>
    <col min="6924" max="6924" width="13.7109375" customWidth="1"/>
    <col min="6925" max="6926" width="8.7109375" bestFit="1" customWidth="1"/>
    <col min="6927" max="6927" width="2.28515625" customWidth="1"/>
    <col min="6928" max="6928" width="6.5703125" bestFit="1" customWidth="1"/>
    <col min="6929" max="6929" width="12.7109375" bestFit="1" customWidth="1"/>
    <col min="6930" max="6930" width="14" bestFit="1" customWidth="1"/>
    <col min="6931" max="6932" width="14.5703125" customWidth="1"/>
    <col min="6933" max="6933" width="19.42578125" bestFit="1" customWidth="1"/>
    <col min="6934" max="6934" width="13.7109375" customWidth="1"/>
    <col min="6935" max="6935" width="16.7109375" customWidth="1"/>
    <col min="6936" max="6936" width="16" bestFit="1" customWidth="1"/>
    <col min="6937" max="6937" width="13.5703125" bestFit="1" customWidth="1"/>
    <col min="6938" max="6938" width="13.5703125" customWidth="1"/>
    <col min="6939" max="6939" width="9.28515625" bestFit="1" customWidth="1"/>
    <col min="6940" max="6940" width="8.7109375" bestFit="1" customWidth="1"/>
    <col min="6941" max="6941" width="2.5703125" customWidth="1"/>
    <col min="6942" max="6942" width="6.5703125" bestFit="1" customWidth="1"/>
    <col min="6943" max="6943" width="8.85546875" bestFit="1" customWidth="1"/>
    <col min="6944" max="6944" width="18.140625" bestFit="1" customWidth="1"/>
    <col min="6945" max="6945" width="12.7109375" bestFit="1" customWidth="1"/>
    <col min="6946" max="6946" width="12.7109375" customWidth="1"/>
    <col min="6947" max="6947" width="14" bestFit="1" customWidth="1"/>
    <col min="6948" max="6948" width="13.5703125" bestFit="1" customWidth="1"/>
    <col min="6949" max="6949" width="16" bestFit="1" customWidth="1"/>
    <col min="6950" max="6950" width="8.42578125" bestFit="1" customWidth="1"/>
    <col min="6951" max="6951" width="13.7109375" bestFit="1" customWidth="1"/>
    <col min="6952" max="6952" width="14.7109375" bestFit="1" customWidth="1"/>
    <col min="6953" max="6954" width="8.7109375" bestFit="1" customWidth="1"/>
    <col min="6955" max="6955" width="2.140625" customWidth="1"/>
    <col min="6956" max="6956" width="6.5703125" bestFit="1" customWidth="1"/>
    <col min="6957" max="6957" width="8.85546875" bestFit="1" customWidth="1"/>
    <col min="6958" max="6958" width="18.140625" bestFit="1" customWidth="1"/>
    <col min="6959" max="6959" width="12.7109375" bestFit="1" customWidth="1"/>
    <col min="6960" max="6960" width="12.7109375" customWidth="1"/>
    <col min="6961" max="6961" width="14" bestFit="1" customWidth="1"/>
    <col min="6962" max="6962" width="13.5703125" bestFit="1" customWidth="1"/>
    <col min="6963" max="6963" width="16" bestFit="1" customWidth="1"/>
    <col min="6964" max="6964" width="8.42578125" bestFit="1" customWidth="1"/>
    <col min="6965" max="6965" width="13.7109375" bestFit="1" customWidth="1"/>
    <col min="6966" max="6966" width="13.7109375" customWidth="1"/>
    <col min="6967" max="6968" width="8.7109375" bestFit="1" customWidth="1"/>
    <col min="6969" max="6969" width="2.140625" customWidth="1"/>
    <col min="6970" max="6970" width="6.5703125" bestFit="1" customWidth="1"/>
    <col min="6971" max="6971" width="8.85546875" bestFit="1" customWidth="1"/>
    <col min="6972" max="6972" width="18.140625" bestFit="1" customWidth="1"/>
    <col min="6973" max="6973" width="12.7109375" bestFit="1" customWidth="1"/>
    <col min="6974" max="6974" width="12.7109375" customWidth="1"/>
    <col min="6975" max="6975" width="14" bestFit="1" customWidth="1"/>
    <col min="6976" max="6976" width="13.5703125" bestFit="1" customWidth="1"/>
    <col min="6977" max="6977" width="16" bestFit="1" customWidth="1"/>
    <col min="6978" max="6978" width="8.42578125" customWidth="1"/>
    <col min="6979" max="6979" width="13.7109375" bestFit="1" customWidth="1"/>
    <col min="6980" max="6980" width="13.7109375" customWidth="1"/>
    <col min="6981" max="6982" width="8.7109375" bestFit="1" customWidth="1"/>
    <col min="6983" max="6983" width="2.28515625" customWidth="1"/>
    <col min="6984" max="6984" width="6.5703125" bestFit="1" customWidth="1"/>
    <col min="6985" max="6985" width="14.85546875" customWidth="1"/>
    <col min="6986" max="6986" width="18.140625" bestFit="1" customWidth="1"/>
    <col min="6987" max="6987" width="12.7109375" bestFit="1" customWidth="1"/>
    <col min="6988" max="6988" width="14" bestFit="1" customWidth="1"/>
    <col min="6989" max="6989" width="13.5703125" bestFit="1" customWidth="1"/>
    <col min="6990" max="6991" width="13.5703125" customWidth="1"/>
    <col min="6992" max="6994" width="16.5703125" customWidth="1"/>
    <col min="6995" max="6995" width="10.140625" bestFit="1" customWidth="1"/>
    <col min="6996" max="6996" width="8.7109375" bestFit="1" customWidth="1"/>
    <col min="6997" max="6997" width="2.28515625" customWidth="1"/>
    <col min="6998" max="6998" width="6.5703125" bestFit="1" customWidth="1"/>
    <col min="6999" max="6999" width="14.85546875" customWidth="1"/>
    <col min="7000" max="7000" width="18.140625" bestFit="1" customWidth="1"/>
    <col min="7001" max="7001" width="12.7109375" bestFit="1" customWidth="1"/>
    <col min="7002" max="7002" width="14" bestFit="1" customWidth="1"/>
    <col min="7003" max="7003" width="13.5703125" bestFit="1" customWidth="1"/>
    <col min="7004" max="7005" width="13.5703125" customWidth="1"/>
    <col min="7006" max="7008" width="16.5703125" customWidth="1"/>
    <col min="7009" max="7009" width="10.140625" bestFit="1" customWidth="1"/>
    <col min="7010" max="7010" width="8.7109375" bestFit="1" customWidth="1"/>
    <col min="7011" max="7011" width="2.42578125" customWidth="1"/>
    <col min="7012" max="7012" width="6.5703125" bestFit="1" customWidth="1"/>
    <col min="7013" max="7013" width="14.85546875" customWidth="1"/>
    <col min="7014" max="7014" width="18.140625" bestFit="1" customWidth="1"/>
    <col min="7015" max="7015" width="12.7109375" bestFit="1" customWidth="1"/>
    <col min="7016" max="7016" width="14" bestFit="1" customWidth="1"/>
    <col min="7017" max="7017" width="13.5703125" bestFit="1" customWidth="1"/>
    <col min="7018" max="7019" width="13.5703125" customWidth="1"/>
    <col min="7020" max="7020" width="16.5703125" customWidth="1"/>
    <col min="7021" max="7021" width="10.140625" bestFit="1" customWidth="1"/>
    <col min="7022" max="7022" width="8.7109375" bestFit="1" customWidth="1"/>
    <col min="7023" max="7023" width="2.42578125" customWidth="1"/>
    <col min="7024" max="7024" width="6.5703125" bestFit="1" customWidth="1"/>
    <col min="7025" max="7025" width="14.85546875" customWidth="1"/>
    <col min="7026" max="7026" width="18.140625" bestFit="1" customWidth="1"/>
    <col min="7027" max="7027" width="12.7109375" bestFit="1" customWidth="1"/>
    <col min="7028" max="7028" width="14" bestFit="1" customWidth="1"/>
    <col min="7029" max="7029" width="13.5703125" bestFit="1" customWidth="1"/>
    <col min="7030" max="7031" width="13.5703125" customWidth="1"/>
    <col min="7032" max="7032" width="16.5703125" customWidth="1"/>
    <col min="7033" max="7033" width="10.140625" bestFit="1" customWidth="1"/>
    <col min="7034" max="7034" width="8.7109375" bestFit="1" customWidth="1"/>
    <col min="7169" max="7169" width="1.7109375" customWidth="1"/>
    <col min="7170" max="7170" width="6.5703125" bestFit="1" customWidth="1"/>
    <col min="7171" max="7171" width="8.85546875" bestFit="1" customWidth="1"/>
    <col min="7172" max="7172" width="18.140625" bestFit="1" customWidth="1"/>
    <col min="7173" max="7173" width="12.7109375" bestFit="1" customWidth="1"/>
    <col min="7174" max="7174" width="12.7109375" customWidth="1"/>
    <col min="7175" max="7175" width="14" bestFit="1" customWidth="1"/>
    <col min="7176" max="7176" width="13.5703125" bestFit="1" customWidth="1"/>
    <col min="7177" max="7177" width="16" bestFit="1" customWidth="1"/>
    <col min="7178" max="7178" width="8.42578125" bestFit="1" customWidth="1"/>
    <col min="7179" max="7179" width="13.7109375" bestFit="1" customWidth="1"/>
    <col min="7180" max="7180" width="13.7109375" customWidth="1"/>
    <col min="7181" max="7182" width="8.7109375" bestFit="1" customWidth="1"/>
    <col min="7183" max="7183" width="2.28515625" customWidth="1"/>
    <col min="7184" max="7184" width="6.5703125" bestFit="1" customWidth="1"/>
    <col min="7185" max="7185" width="12.7109375" bestFit="1" customWidth="1"/>
    <col min="7186" max="7186" width="14" bestFit="1" customWidth="1"/>
    <col min="7187" max="7188" width="14.5703125" customWidth="1"/>
    <col min="7189" max="7189" width="19.42578125" bestFit="1" customWidth="1"/>
    <col min="7190" max="7190" width="13.7109375" customWidth="1"/>
    <col min="7191" max="7191" width="16.7109375" customWidth="1"/>
    <col min="7192" max="7192" width="16" bestFit="1" customWidth="1"/>
    <col min="7193" max="7193" width="13.5703125" bestFit="1" customWidth="1"/>
    <col min="7194" max="7194" width="13.5703125" customWidth="1"/>
    <col min="7195" max="7195" width="9.28515625" bestFit="1" customWidth="1"/>
    <col min="7196" max="7196" width="8.7109375" bestFit="1" customWidth="1"/>
    <col min="7197" max="7197" width="2.5703125" customWidth="1"/>
    <col min="7198" max="7198" width="6.5703125" bestFit="1" customWidth="1"/>
    <col min="7199" max="7199" width="8.85546875" bestFit="1" customWidth="1"/>
    <col min="7200" max="7200" width="18.140625" bestFit="1" customWidth="1"/>
    <col min="7201" max="7201" width="12.7109375" bestFit="1" customWidth="1"/>
    <col min="7202" max="7202" width="12.7109375" customWidth="1"/>
    <col min="7203" max="7203" width="14" bestFit="1" customWidth="1"/>
    <col min="7204" max="7204" width="13.5703125" bestFit="1" customWidth="1"/>
    <col min="7205" max="7205" width="16" bestFit="1" customWidth="1"/>
    <col min="7206" max="7206" width="8.42578125" bestFit="1" customWidth="1"/>
    <col min="7207" max="7207" width="13.7109375" bestFit="1" customWidth="1"/>
    <col min="7208" max="7208" width="14.7109375" bestFit="1" customWidth="1"/>
    <col min="7209" max="7210" width="8.7109375" bestFit="1" customWidth="1"/>
    <col min="7211" max="7211" width="2.140625" customWidth="1"/>
    <col min="7212" max="7212" width="6.5703125" bestFit="1" customWidth="1"/>
    <col min="7213" max="7213" width="8.85546875" bestFit="1" customWidth="1"/>
    <col min="7214" max="7214" width="18.140625" bestFit="1" customWidth="1"/>
    <col min="7215" max="7215" width="12.7109375" bestFit="1" customWidth="1"/>
    <col min="7216" max="7216" width="12.7109375" customWidth="1"/>
    <col min="7217" max="7217" width="14" bestFit="1" customWidth="1"/>
    <col min="7218" max="7218" width="13.5703125" bestFit="1" customWidth="1"/>
    <col min="7219" max="7219" width="16" bestFit="1" customWidth="1"/>
    <col min="7220" max="7220" width="8.42578125" bestFit="1" customWidth="1"/>
    <col min="7221" max="7221" width="13.7109375" bestFit="1" customWidth="1"/>
    <col min="7222" max="7222" width="13.7109375" customWidth="1"/>
    <col min="7223" max="7224" width="8.7109375" bestFit="1" customWidth="1"/>
    <col min="7225" max="7225" width="2.140625" customWidth="1"/>
    <col min="7226" max="7226" width="6.5703125" bestFit="1" customWidth="1"/>
    <col min="7227" max="7227" width="8.85546875" bestFit="1" customWidth="1"/>
    <col min="7228" max="7228" width="18.140625" bestFit="1" customWidth="1"/>
    <col min="7229" max="7229" width="12.7109375" bestFit="1" customWidth="1"/>
    <col min="7230" max="7230" width="12.7109375" customWidth="1"/>
    <col min="7231" max="7231" width="14" bestFit="1" customWidth="1"/>
    <col min="7232" max="7232" width="13.5703125" bestFit="1" customWidth="1"/>
    <col min="7233" max="7233" width="16" bestFit="1" customWidth="1"/>
    <col min="7234" max="7234" width="8.42578125" customWidth="1"/>
    <col min="7235" max="7235" width="13.7109375" bestFit="1" customWidth="1"/>
    <col min="7236" max="7236" width="13.7109375" customWidth="1"/>
    <col min="7237" max="7238" width="8.7109375" bestFit="1" customWidth="1"/>
    <col min="7239" max="7239" width="2.28515625" customWidth="1"/>
    <col min="7240" max="7240" width="6.5703125" bestFit="1" customWidth="1"/>
    <col min="7241" max="7241" width="14.85546875" customWidth="1"/>
    <col min="7242" max="7242" width="18.140625" bestFit="1" customWidth="1"/>
    <col min="7243" max="7243" width="12.7109375" bestFit="1" customWidth="1"/>
    <col min="7244" max="7244" width="14" bestFit="1" customWidth="1"/>
    <col min="7245" max="7245" width="13.5703125" bestFit="1" customWidth="1"/>
    <col min="7246" max="7247" width="13.5703125" customWidth="1"/>
    <col min="7248" max="7250" width="16.5703125" customWidth="1"/>
    <col min="7251" max="7251" width="10.140625" bestFit="1" customWidth="1"/>
    <col min="7252" max="7252" width="8.7109375" bestFit="1" customWidth="1"/>
    <col min="7253" max="7253" width="2.28515625" customWidth="1"/>
    <col min="7254" max="7254" width="6.5703125" bestFit="1" customWidth="1"/>
    <col min="7255" max="7255" width="14.85546875" customWidth="1"/>
    <col min="7256" max="7256" width="18.140625" bestFit="1" customWidth="1"/>
    <col min="7257" max="7257" width="12.7109375" bestFit="1" customWidth="1"/>
    <col min="7258" max="7258" width="14" bestFit="1" customWidth="1"/>
    <col min="7259" max="7259" width="13.5703125" bestFit="1" customWidth="1"/>
    <col min="7260" max="7261" width="13.5703125" customWidth="1"/>
    <col min="7262" max="7264" width="16.5703125" customWidth="1"/>
    <col min="7265" max="7265" width="10.140625" bestFit="1" customWidth="1"/>
    <col min="7266" max="7266" width="8.7109375" bestFit="1" customWidth="1"/>
    <col min="7267" max="7267" width="2.42578125" customWidth="1"/>
    <col min="7268" max="7268" width="6.5703125" bestFit="1" customWidth="1"/>
    <col min="7269" max="7269" width="14.85546875" customWidth="1"/>
    <col min="7270" max="7270" width="18.140625" bestFit="1" customWidth="1"/>
    <col min="7271" max="7271" width="12.7109375" bestFit="1" customWidth="1"/>
    <col min="7272" max="7272" width="14" bestFit="1" customWidth="1"/>
    <col min="7273" max="7273" width="13.5703125" bestFit="1" customWidth="1"/>
    <col min="7274" max="7275" width="13.5703125" customWidth="1"/>
    <col min="7276" max="7276" width="16.5703125" customWidth="1"/>
    <col min="7277" max="7277" width="10.140625" bestFit="1" customWidth="1"/>
    <col min="7278" max="7278" width="8.7109375" bestFit="1" customWidth="1"/>
    <col min="7279" max="7279" width="2.42578125" customWidth="1"/>
    <col min="7280" max="7280" width="6.5703125" bestFit="1" customWidth="1"/>
    <col min="7281" max="7281" width="14.85546875" customWidth="1"/>
    <col min="7282" max="7282" width="18.140625" bestFit="1" customWidth="1"/>
    <col min="7283" max="7283" width="12.7109375" bestFit="1" customWidth="1"/>
    <col min="7284" max="7284" width="14" bestFit="1" customWidth="1"/>
    <col min="7285" max="7285" width="13.5703125" bestFit="1" customWidth="1"/>
    <col min="7286" max="7287" width="13.5703125" customWidth="1"/>
    <col min="7288" max="7288" width="16.5703125" customWidth="1"/>
    <col min="7289" max="7289" width="10.140625" bestFit="1" customWidth="1"/>
    <col min="7290" max="7290" width="8.7109375" bestFit="1" customWidth="1"/>
    <col min="7425" max="7425" width="1.7109375" customWidth="1"/>
    <col min="7426" max="7426" width="6.5703125" bestFit="1" customWidth="1"/>
    <col min="7427" max="7427" width="8.85546875" bestFit="1" customWidth="1"/>
    <col min="7428" max="7428" width="18.140625" bestFit="1" customWidth="1"/>
    <col min="7429" max="7429" width="12.7109375" bestFit="1" customWidth="1"/>
    <col min="7430" max="7430" width="12.7109375" customWidth="1"/>
    <col min="7431" max="7431" width="14" bestFit="1" customWidth="1"/>
    <col min="7432" max="7432" width="13.5703125" bestFit="1" customWidth="1"/>
    <col min="7433" max="7433" width="16" bestFit="1" customWidth="1"/>
    <col min="7434" max="7434" width="8.42578125" bestFit="1" customWidth="1"/>
    <col min="7435" max="7435" width="13.7109375" bestFit="1" customWidth="1"/>
    <col min="7436" max="7436" width="13.7109375" customWidth="1"/>
    <col min="7437" max="7438" width="8.7109375" bestFit="1" customWidth="1"/>
    <col min="7439" max="7439" width="2.28515625" customWidth="1"/>
    <col min="7440" max="7440" width="6.5703125" bestFit="1" customWidth="1"/>
    <col min="7441" max="7441" width="12.7109375" bestFit="1" customWidth="1"/>
    <col min="7442" max="7442" width="14" bestFit="1" customWidth="1"/>
    <col min="7443" max="7444" width="14.5703125" customWidth="1"/>
    <col min="7445" max="7445" width="19.42578125" bestFit="1" customWidth="1"/>
    <col min="7446" max="7446" width="13.7109375" customWidth="1"/>
    <col min="7447" max="7447" width="16.7109375" customWidth="1"/>
    <col min="7448" max="7448" width="16" bestFit="1" customWidth="1"/>
    <col min="7449" max="7449" width="13.5703125" bestFit="1" customWidth="1"/>
    <col min="7450" max="7450" width="13.5703125" customWidth="1"/>
    <col min="7451" max="7451" width="9.28515625" bestFit="1" customWidth="1"/>
    <col min="7452" max="7452" width="8.7109375" bestFit="1" customWidth="1"/>
    <col min="7453" max="7453" width="2.5703125" customWidth="1"/>
    <col min="7454" max="7454" width="6.5703125" bestFit="1" customWidth="1"/>
    <col min="7455" max="7455" width="8.85546875" bestFit="1" customWidth="1"/>
    <col min="7456" max="7456" width="18.140625" bestFit="1" customWidth="1"/>
    <col min="7457" max="7457" width="12.7109375" bestFit="1" customWidth="1"/>
    <col min="7458" max="7458" width="12.7109375" customWidth="1"/>
    <col min="7459" max="7459" width="14" bestFit="1" customWidth="1"/>
    <col min="7460" max="7460" width="13.5703125" bestFit="1" customWidth="1"/>
    <col min="7461" max="7461" width="16" bestFit="1" customWidth="1"/>
    <col min="7462" max="7462" width="8.42578125" bestFit="1" customWidth="1"/>
    <col min="7463" max="7463" width="13.7109375" bestFit="1" customWidth="1"/>
    <col min="7464" max="7464" width="14.7109375" bestFit="1" customWidth="1"/>
    <col min="7465" max="7466" width="8.7109375" bestFit="1" customWidth="1"/>
    <col min="7467" max="7467" width="2.140625" customWidth="1"/>
    <col min="7468" max="7468" width="6.5703125" bestFit="1" customWidth="1"/>
    <col min="7469" max="7469" width="8.85546875" bestFit="1" customWidth="1"/>
    <col min="7470" max="7470" width="18.140625" bestFit="1" customWidth="1"/>
    <col min="7471" max="7471" width="12.7109375" bestFit="1" customWidth="1"/>
    <col min="7472" max="7472" width="12.7109375" customWidth="1"/>
    <col min="7473" max="7473" width="14" bestFit="1" customWidth="1"/>
    <col min="7474" max="7474" width="13.5703125" bestFit="1" customWidth="1"/>
    <col min="7475" max="7475" width="16" bestFit="1" customWidth="1"/>
    <col min="7476" max="7476" width="8.42578125" bestFit="1" customWidth="1"/>
    <col min="7477" max="7477" width="13.7109375" bestFit="1" customWidth="1"/>
    <col min="7478" max="7478" width="13.7109375" customWidth="1"/>
    <col min="7479" max="7480" width="8.7109375" bestFit="1" customWidth="1"/>
    <col min="7481" max="7481" width="2.140625" customWidth="1"/>
    <col min="7482" max="7482" width="6.5703125" bestFit="1" customWidth="1"/>
    <col min="7483" max="7483" width="8.85546875" bestFit="1" customWidth="1"/>
    <col min="7484" max="7484" width="18.140625" bestFit="1" customWidth="1"/>
    <col min="7485" max="7485" width="12.7109375" bestFit="1" customWidth="1"/>
    <col min="7486" max="7486" width="12.7109375" customWidth="1"/>
    <col min="7487" max="7487" width="14" bestFit="1" customWidth="1"/>
    <col min="7488" max="7488" width="13.5703125" bestFit="1" customWidth="1"/>
    <col min="7489" max="7489" width="16" bestFit="1" customWidth="1"/>
    <col min="7490" max="7490" width="8.42578125" customWidth="1"/>
    <col min="7491" max="7491" width="13.7109375" bestFit="1" customWidth="1"/>
    <col min="7492" max="7492" width="13.7109375" customWidth="1"/>
    <col min="7493" max="7494" width="8.7109375" bestFit="1" customWidth="1"/>
    <col min="7495" max="7495" width="2.28515625" customWidth="1"/>
    <col min="7496" max="7496" width="6.5703125" bestFit="1" customWidth="1"/>
    <col min="7497" max="7497" width="14.85546875" customWidth="1"/>
    <col min="7498" max="7498" width="18.140625" bestFit="1" customWidth="1"/>
    <col min="7499" max="7499" width="12.7109375" bestFit="1" customWidth="1"/>
    <col min="7500" max="7500" width="14" bestFit="1" customWidth="1"/>
    <col min="7501" max="7501" width="13.5703125" bestFit="1" customWidth="1"/>
    <col min="7502" max="7503" width="13.5703125" customWidth="1"/>
    <col min="7504" max="7506" width="16.5703125" customWidth="1"/>
    <col min="7507" max="7507" width="10.140625" bestFit="1" customWidth="1"/>
    <col min="7508" max="7508" width="8.7109375" bestFit="1" customWidth="1"/>
    <col min="7509" max="7509" width="2.28515625" customWidth="1"/>
    <col min="7510" max="7510" width="6.5703125" bestFit="1" customWidth="1"/>
    <col min="7511" max="7511" width="14.85546875" customWidth="1"/>
    <col min="7512" max="7512" width="18.140625" bestFit="1" customWidth="1"/>
    <col min="7513" max="7513" width="12.7109375" bestFit="1" customWidth="1"/>
    <col min="7514" max="7514" width="14" bestFit="1" customWidth="1"/>
    <col min="7515" max="7515" width="13.5703125" bestFit="1" customWidth="1"/>
    <col min="7516" max="7517" width="13.5703125" customWidth="1"/>
    <col min="7518" max="7520" width="16.5703125" customWidth="1"/>
    <col min="7521" max="7521" width="10.140625" bestFit="1" customWidth="1"/>
    <col min="7522" max="7522" width="8.7109375" bestFit="1" customWidth="1"/>
    <col min="7523" max="7523" width="2.42578125" customWidth="1"/>
    <col min="7524" max="7524" width="6.5703125" bestFit="1" customWidth="1"/>
    <col min="7525" max="7525" width="14.85546875" customWidth="1"/>
    <col min="7526" max="7526" width="18.140625" bestFit="1" customWidth="1"/>
    <col min="7527" max="7527" width="12.7109375" bestFit="1" customWidth="1"/>
    <col min="7528" max="7528" width="14" bestFit="1" customWidth="1"/>
    <col min="7529" max="7529" width="13.5703125" bestFit="1" customWidth="1"/>
    <col min="7530" max="7531" width="13.5703125" customWidth="1"/>
    <col min="7532" max="7532" width="16.5703125" customWidth="1"/>
    <col min="7533" max="7533" width="10.140625" bestFit="1" customWidth="1"/>
    <col min="7534" max="7534" width="8.7109375" bestFit="1" customWidth="1"/>
    <col min="7535" max="7535" width="2.42578125" customWidth="1"/>
    <col min="7536" max="7536" width="6.5703125" bestFit="1" customWidth="1"/>
    <col min="7537" max="7537" width="14.85546875" customWidth="1"/>
    <col min="7538" max="7538" width="18.140625" bestFit="1" customWidth="1"/>
    <col min="7539" max="7539" width="12.7109375" bestFit="1" customWidth="1"/>
    <col min="7540" max="7540" width="14" bestFit="1" customWidth="1"/>
    <col min="7541" max="7541" width="13.5703125" bestFit="1" customWidth="1"/>
    <col min="7542" max="7543" width="13.5703125" customWidth="1"/>
    <col min="7544" max="7544" width="16.5703125" customWidth="1"/>
    <col min="7545" max="7545" width="10.140625" bestFit="1" customWidth="1"/>
    <col min="7546" max="7546" width="8.7109375" bestFit="1" customWidth="1"/>
    <col min="7681" max="7681" width="1.7109375" customWidth="1"/>
    <col min="7682" max="7682" width="6.5703125" bestFit="1" customWidth="1"/>
    <col min="7683" max="7683" width="8.85546875" bestFit="1" customWidth="1"/>
    <col min="7684" max="7684" width="18.140625" bestFit="1" customWidth="1"/>
    <col min="7685" max="7685" width="12.7109375" bestFit="1" customWidth="1"/>
    <col min="7686" max="7686" width="12.7109375" customWidth="1"/>
    <col min="7687" max="7687" width="14" bestFit="1" customWidth="1"/>
    <col min="7688" max="7688" width="13.5703125" bestFit="1" customWidth="1"/>
    <col min="7689" max="7689" width="16" bestFit="1" customWidth="1"/>
    <col min="7690" max="7690" width="8.42578125" bestFit="1" customWidth="1"/>
    <col min="7691" max="7691" width="13.7109375" bestFit="1" customWidth="1"/>
    <col min="7692" max="7692" width="13.7109375" customWidth="1"/>
    <col min="7693" max="7694" width="8.7109375" bestFit="1" customWidth="1"/>
    <col min="7695" max="7695" width="2.28515625" customWidth="1"/>
    <col min="7696" max="7696" width="6.5703125" bestFit="1" customWidth="1"/>
    <col min="7697" max="7697" width="12.7109375" bestFit="1" customWidth="1"/>
    <col min="7698" max="7698" width="14" bestFit="1" customWidth="1"/>
    <col min="7699" max="7700" width="14.5703125" customWidth="1"/>
    <col min="7701" max="7701" width="19.42578125" bestFit="1" customWidth="1"/>
    <col min="7702" max="7702" width="13.7109375" customWidth="1"/>
    <col min="7703" max="7703" width="16.7109375" customWidth="1"/>
    <col min="7704" max="7704" width="16" bestFit="1" customWidth="1"/>
    <col min="7705" max="7705" width="13.5703125" bestFit="1" customWidth="1"/>
    <col min="7706" max="7706" width="13.5703125" customWidth="1"/>
    <col min="7707" max="7707" width="9.28515625" bestFit="1" customWidth="1"/>
    <col min="7708" max="7708" width="8.7109375" bestFit="1" customWidth="1"/>
    <col min="7709" max="7709" width="2.5703125" customWidth="1"/>
    <col min="7710" max="7710" width="6.5703125" bestFit="1" customWidth="1"/>
    <col min="7711" max="7711" width="8.85546875" bestFit="1" customWidth="1"/>
    <col min="7712" max="7712" width="18.140625" bestFit="1" customWidth="1"/>
    <col min="7713" max="7713" width="12.7109375" bestFit="1" customWidth="1"/>
    <col min="7714" max="7714" width="12.7109375" customWidth="1"/>
    <col min="7715" max="7715" width="14" bestFit="1" customWidth="1"/>
    <col min="7716" max="7716" width="13.5703125" bestFit="1" customWidth="1"/>
    <col min="7717" max="7717" width="16" bestFit="1" customWidth="1"/>
    <col min="7718" max="7718" width="8.42578125" bestFit="1" customWidth="1"/>
    <col min="7719" max="7719" width="13.7109375" bestFit="1" customWidth="1"/>
    <col min="7720" max="7720" width="14.7109375" bestFit="1" customWidth="1"/>
    <col min="7721" max="7722" width="8.7109375" bestFit="1" customWidth="1"/>
    <col min="7723" max="7723" width="2.140625" customWidth="1"/>
    <col min="7724" max="7724" width="6.5703125" bestFit="1" customWidth="1"/>
    <col min="7725" max="7725" width="8.85546875" bestFit="1" customWidth="1"/>
    <col min="7726" max="7726" width="18.140625" bestFit="1" customWidth="1"/>
    <col min="7727" max="7727" width="12.7109375" bestFit="1" customWidth="1"/>
    <col min="7728" max="7728" width="12.7109375" customWidth="1"/>
    <col min="7729" max="7729" width="14" bestFit="1" customWidth="1"/>
    <col min="7730" max="7730" width="13.5703125" bestFit="1" customWidth="1"/>
    <col min="7731" max="7731" width="16" bestFit="1" customWidth="1"/>
    <col min="7732" max="7732" width="8.42578125" bestFit="1" customWidth="1"/>
    <col min="7733" max="7733" width="13.7109375" bestFit="1" customWidth="1"/>
    <col min="7734" max="7734" width="13.7109375" customWidth="1"/>
    <col min="7735" max="7736" width="8.7109375" bestFit="1" customWidth="1"/>
    <col min="7737" max="7737" width="2.140625" customWidth="1"/>
    <col min="7738" max="7738" width="6.5703125" bestFit="1" customWidth="1"/>
    <col min="7739" max="7739" width="8.85546875" bestFit="1" customWidth="1"/>
    <col min="7740" max="7740" width="18.140625" bestFit="1" customWidth="1"/>
    <col min="7741" max="7741" width="12.7109375" bestFit="1" customWidth="1"/>
    <col min="7742" max="7742" width="12.7109375" customWidth="1"/>
    <col min="7743" max="7743" width="14" bestFit="1" customWidth="1"/>
    <col min="7744" max="7744" width="13.5703125" bestFit="1" customWidth="1"/>
    <col min="7745" max="7745" width="16" bestFit="1" customWidth="1"/>
    <col min="7746" max="7746" width="8.42578125" customWidth="1"/>
    <col min="7747" max="7747" width="13.7109375" bestFit="1" customWidth="1"/>
    <col min="7748" max="7748" width="13.7109375" customWidth="1"/>
    <col min="7749" max="7750" width="8.7109375" bestFit="1" customWidth="1"/>
    <col min="7751" max="7751" width="2.28515625" customWidth="1"/>
    <col min="7752" max="7752" width="6.5703125" bestFit="1" customWidth="1"/>
    <col min="7753" max="7753" width="14.85546875" customWidth="1"/>
    <col min="7754" max="7754" width="18.140625" bestFit="1" customWidth="1"/>
    <col min="7755" max="7755" width="12.7109375" bestFit="1" customWidth="1"/>
    <col min="7756" max="7756" width="14" bestFit="1" customWidth="1"/>
    <col min="7757" max="7757" width="13.5703125" bestFit="1" customWidth="1"/>
    <col min="7758" max="7759" width="13.5703125" customWidth="1"/>
    <col min="7760" max="7762" width="16.5703125" customWidth="1"/>
    <col min="7763" max="7763" width="10.140625" bestFit="1" customWidth="1"/>
    <col min="7764" max="7764" width="8.7109375" bestFit="1" customWidth="1"/>
    <col min="7765" max="7765" width="2.28515625" customWidth="1"/>
    <col min="7766" max="7766" width="6.5703125" bestFit="1" customWidth="1"/>
    <col min="7767" max="7767" width="14.85546875" customWidth="1"/>
    <col min="7768" max="7768" width="18.140625" bestFit="1" customWidth="1"/>
    <col min="7769" max="7769" width="12.7109375" bestFit="1" customWidth="1"/>
    <col min="7770" max="7770" width="14" bestFit="1" customWidth="1"/>
    <col min="7771" max="7771" width="13.5703125" bestFit="1" customWidth="1"/>
    <col min="7772" max="7773" width="13.5703125" customWidth="1"/>
    <col min="7774" max="7776" width="16.5703125" customWidth="1"/>
    <col min="7777" max="7777" width="10.140625" bestFit="1" customWidth="1"/>
    <col min="7778" max="7778" width="8.7109375" bestFit="1" customWidth="1"/>
    <col min="7779" max="7779" width="2.42578125" customWidth="1"/>
    <col min="7780" max="7780" width="6.5703125" bestFit="1" customWidth="1"/>
    <col min="7781" max="7781" width="14.85546875" customWidth="1"/>
    <col min="7782" max="7782" width="18.140625" bestFit="1" customWidth="1"/>
    <col min="7783" max="7783" width="12.7109375" bestFit="1" customWidth="1"/>
    <col min="7784" max="7784" width="14" bestFit="1" customWidth="1"/>
    <col min="7785" max="7785" width="13.5703125" bestFit="1" customWidth="1"/>
    <col min="7786" max="7787" width="13.5703125" customWidth="1"/>
    <col min="7788" max="7788" width="16.5703125" customWidth="1"/>
    <col min="7789" max="7789" width="10.140625" bestFit="1" customWidth="1"/>
    <col min="7790" max="7790" width="8.7109375" bestFit="1" customWidth="1"/>
    <col min="7791" max="7791" width="2.42578125" customWidth="1"/>
    <col min="7792" max="7792" width="6.5703125" bestFit="1" customWidth="1"/>
    <col min="7793" max="7793" width="14.85546875" customWidth="1"/>
    <col min="7794" max="7794" width="18.140625" bestFit="1" customWidth="1"/>
    <col min="7795" max="7795" width="12.7109375" bestFit="1" customWidth="1"/>
    <col min="7796" max="7796" width="14" bestFit="1" customWidth="1"/>
    <col min="7797" max="7797" width="13.5703125" bestFit="1" customWidth="1"/>
    <col min="7798" max="7799" width="13.5703125" customWidth="1"/>
    <col min="7800" max="7800" width="16.5703125" customWidth="1"/>
    <col min="7801" max="7801" width="10.140625" bestFit="1" customWidth="1"/>
    <col min="7802" max="7802" width="8.7109375" bestFit="1" customWidth="1"/>
    <col min="7937" max="7937" width="1.7109375" customWidth="1"/>
    <col min="7938" max="7938" width="6.5703125" bestFit="1" customWidth="1"/>
    <col min="7939" max="7939" width="8.85546875" bestFit="1" customWidth="1"/>
    <col min="7940" max="7940" width="18.140625" bestFit="1" customWidth="1"/>
    <col min="7941" max="7941" width="12.7109375" bestFit="1" customWidth="1"/>
    <col min="7942" max="7942" width="12.7109375" customWidth="1"/>
    <col min="7943" max="7943" width="14" bestFit="1" customWidth="1"/>
    <col min="7944" max="7944" width="13.5703125" bestFit="1" customWidth="1"/>
    <col min="7945" max="7945" width="16" bestFit="1" customWidth="1"/>
    <col min="7946" max="7946" width="8.42578125" bestFit="1" customWidth="1"/>
    <col min="7947" max="7947" width="13.7109375" bestFit="1" customWidth="1"/>
    <col min="7948" max="7948" width="13.7109375" customWidth="1"/>
    <col min="7949" max="7950" width="8.7109375" bestFit="1" customWidth="1"/>
    <col min="7951" max="7951" width="2.28515625" customWidth="1"/>
    <col min="7952" max="7952" width="6.5703125" bestFit="1" customWidth="1"/>
    <col min="7953" max="7953" width="12.7109375" bestFit="1" customWidth="1"/>
    <col min="7954" max="7954" width="14" bestFit="1" customWidth="1"/>
    <col min="7955" max="7956" width="14.5703125" customWidth="1"/>
    <col min="7957" max="7957" width="19.42578125" bestFit="1" customWidth="1"/>
    <col min="7958" max="7958" width="13.7109375" customWidth="1"/>
    <col min="7959" max="7959" width="16.7109375" customWidth="1"/>
    <col min="7960" max="7960" width="16" bestFit="1" customWidth="1"/>
    <col min="7961" max="7961" width="13.5703125" bestFit="1" customWidth="1"/>
    <col min="7962" max="7962" width="13.5703125" customWidth="1"/>
    <col min="7963" max="7963" width="9.28515625" bestFit="1" customWidth="1"/>
    <col min="7964" max="7964" width="8.7109375" bestFit="1" customWidth="1"/>
    <col min="7965" max="7965" width="2.5703125" customWidth="1"/>
    <col min="7966" max="7966" width="6.5703125" bestFit="1" customWidth="1"/>
    <col min="7967" max="7967" width="8.85546875" bestFit="1" customWidth="1"/>
    <col min="7968" max="7968" width="18.140625" bestFit="1" customWidth="1"/>
    <col min="7969" max="7969" width="12.7109375" bestFit="1" customWidth="1"/>
    <col min="7970" max="7970" width="12.7109375" customWidth="1"/>
    <col min="7971" max="7971" width="14" bestFit="1" customWidth="1"/>
    <col min="7972" max="7972" width="13.5703125" bestFit="1" customWidth="1"/>
    <col min="7973" max="7973" width="16" bestFit="1" customWidth="1"/>
    <col min="7974" max="7974" width="8.42578125" bestFit="1" customWidth="1"/>
    <col min="7975" max="7975" width="13.7109375" bestFit="1" customWidth="1"/>
    <col min="7976" max="7976" width="14.7109375" bestFit="1" customWidth="1"/>
    <col min="7977" max="7978" width="8.7109375" bestFit="1" customWidth="1"/>
    <col min="7979" max="7979" width="2.140625" customWidth="1"/>
    <col min="7980" max="7980" width="6.5703125" bestFit="1" customWidth="1"/>
    <col min="7981" max="7981" width="8.85546875" bestFit="1" customWidth="1"/>
    <col min="7982" max="7982" width="18.140625" bestFit="1" customWidth="1"/>
    <col min="7983" max="7983" width="12.7109375" bestFit="1" customWidth="1"/>
    <col min="7984" max="7984" width="12.7109375" customWidth="1"/>
    <col min="7985" max="7985" width="14" bestFit="1" customWidth="1"/>
    <col min="7986" max="7986" width="13.5703125" bestFit="1" customWidth="1"/>
    <col min="7987" max="7987" width="16" bestFit="1" customWidth="1"/>
    <col min="7988" max="7988" width="8.42578125" bestFit="1" customWidth="1"/>
    <col min="7989" max="7989" width="13.7109375" bestFit="1" customWidth="1"/>
    <col min="7990" max="7990" width="13.7109375" customWidth="1"/>
    <col min="7991" max="7992" width="8.7109375" bestFit="1" customWidth="1"/>
    <col min="7993" max="7993" width="2.140625" customWidth="1"/>
    <col min="7994" max="7994" width="6.5703125" bestFit="1" customWidth="1"/>
    <col min="7995" max="7995" width="8.85546875" bestFit="1" customWidth="1"/>
    <col min="7996" max="7996" width="18.140625" bestFit="1" customWidth="1"/>
    <col min="7997" max="7997" width="12.7109375" bestFit="1" customWidth="1"/>
    <col min="7998" max="7998" width="12.7109375" customWidth="1"/>
    <col min="7999" max="7999" width="14" bestFit="1" customWidth="1"/>
    <col min="8000" max="8000" width="13.5703125" bestFit="1" customWidth="1"/>
    <col min="8001" max="8001" width="16" bestFit="1" customWidth="1"/>
    <col min="8002" max="8002" width="8.42578125" customWidth="1"/>
    <col min="8003" max="8003" width="13.7109375" bestFit="1" customWidth="1"/>
    <col min="8004" max="8004" width="13.7109375" customWidth="1"/>
    <col min="8005" max="8006" width="8.7109375" bestFit="1" customWidth="1"/>
    <col min="8007" max="8007" width="2.28515625" customWidth="1"/>
    <col min="8008" max="8008" width="6.5703125" bestFit="1" customWidth="1"/>
    <col min="8009" max="8009" width="14.85546875" customWidth="1"/>
    <col min="8010" max="8010" width="18.140625" bestFit="1" customWidth="1"/>
    <col min="8011" max="8011" width="12.7109375" bestFit="1" customWidth="1"/>
    <col min="8012" max="8012" width="14" bestFit="1" customWidth="1"/>
    <col min="8013" max="8013" width="13.5703125" bestFit="1" customWidth="1"/>
    <col min="8014" max="8015" width="13.5703125" customWidth="1"/>
    <col min="8016" max="8018" width="16.5703125" customWidth="1"/>
    <col min="8019" max="8019" width="10.140625" bestFit="1" customWidth="1"/>
    <col min="8020" max="8020" width="8.7109375" bestFit="1" customWidth="1"/>
    <col min="8021" max="8021" width="2.28515625" customWidth="1"/>
    <col min="8022" max="8022" width="6.5703125" bestFit="1" customWidth="1"/>
    <col min="8023" max="8023" width="14.85546875" customWidth="1"/>
    <col min="8024" max="8024" width="18.140625" bestFit="1" customWidth="1"/>
    <col min="8025" max="8025" width="12.7109375" bestFit="1" customWidth="1"/>
    <col min="8026" max="8026" width="14" bestFit="1" customWidth="1"/>
    <col min="8027" max="8027" width="13.5703125" bestFit="1" customWidth="1"/>
    <col min="8028" max="8029" width="13.5703125" customWidth="1"/>
    <col min="8030" max="8032" width="16.5703125" customWidth="1"/>
    <col min="8033" max="8033" width="10.140625" bestFit="1" customWidth="1"/>
    <col min="8034" max="8034" width="8.7109375" bestFit="1" customWidth="1"/>
    <col min="8035" max="8035" width="2.42578125" customWidth="1"/>
    <col min="8036" max="8036" width="6.5703125" bestFit="1" customWidth="1"/>
    <col min="8037" max="8037" width="14.85546875" customWidth="1"/>
    <col min="8038" max="8038" width="18.140625" bestFit="1" customWidth="1"/>
    <col min="8039" max="8039" width="12.7109375" bestFit="1" customWidth="1"/>
    <col min="8040" max="8040" width="14" bestFit="1" customWidth="1"/>
    <col min="8041" max="8041" width="13.5703125" bestFit="1" customWidth="1"/>
    <col min="8042" max="8043" width="13.5703125" customWidth="1"/>
    <col min="8044" max="8044" width="16.5703125" customWidth="1"/>
    <col min="8045" max="8045" width="10.140625" bestFit="1" customWidth="1"/>
    <col min="8046" max="8046" width="8.7109375" bestFit="1" customWidth="1"/>
    <col min="8047" max="8047" width="2.42578125" customWidth="1"/>
    <col min="8048" max="8048" width="6.5703125" bestFit="1" customWidth="1"/>
    <col min="8049" max="8049" width="14.85546875" customWidth="1"/>
    <col min="8050" max="8050" width="18.140625" bestFit="1" customWidth="1"/>
    <col min="8051" max="8051" width="12.7109375" bestFit="1" customWidth="1"/>
    <col min="8052" max="8052" width="14" bestFit="1" customWidth="1"/>
    <col min="8053" max="8053" width="13.5703125" bestFit="1" customWidth="1"/>
    <col min="8054" max="8055" width="13.5703125" customWidth="1"/>
    <col min="8056" max="8056" width="16.5703125" customWidth="1"/>
    <col min="8057" max="8057" width="10.140625" bestFit="1" customWidth="1"/>
    <col min="8058" max="8058" width="8.7109375" bestFit="1" customWidth="1"/>
    <col min="8193" max="8193" width="1.7109375" customWidth="1"/>
    <col min="8194" max="8194" width="6.5703125" bestFit="1" customWidth="1"/>
    <col min="8195" max="8195" width="8.85546875" bestFit="1" customWidth="1"/>
    <col min="8196" max="8196" width="18.140625" bestFit="1" customWidth="1"/>
    <col min="8197" max="8197" width="12.7109375" bestFit="1" customWidth="1"/>
    <col min="8198" max="8198" width="12.7109375" customWidth="1"/>
    <col min="8199" max="8199" width="14" bestFit="1" customWidth="1"/>
    <col min="8200" max="8200" width="13.5703125" bestFit="1" customWidth="1"/>
    <col min="8201" max="8201" width="16" bestFit="1" customWidth="1"/>
    <col min="8202" max="8202" width="8.42578125" bestFit="1" customWidth="1"/>
    <col min="8203" max="8203" width="13.7109375" bestFit="1" customWidth="1"/>
    <col min="8204" max="8204" width="13.7109375" customWidth="1"/>
    <col min="8205" max="8206" width="8.7109375" bestFit="1" customWidth="1"/>
    <col min="8207" max="8207" width="2.28515625" customWidth="1"/>
    <col min="8208" max="8208" width="6.5703125" bestFit="1" customWidth="1"/>
    <col min="8209" max="8209" width="12.7109375" bestFit="1" customWidth="1"/>
    <col min="8210" max="8210" width="14" bestFit="1" customWidth="1"/>
    <col min="8211" max="8212" width="14.5703125" customWidth="1"/>
    <col min="8213" max="8213" width="19.42578125" bestFit="1" customWidth="1"/>
    <col min="8214" max="8214" width="13.7109375" customWidth="1"/>
    <col min="8215" max="8215" width="16.7109375" customWidth="1"/>
    <col min="8216" max="8216" width="16" bestFit="1" customWidth="1"/>
    <col min="8217" max="8217" width="13.5703125" bestFit="1" customWidth="1"/>
    <col min="8218" max="8218" width="13.5703125" customWidth="1"/>
    <col min="8219" max="8219" width="9.28515625" bestFit="1" customWidth="1"/>
    <col min="8220" max="8220" width="8.7109375" bestFit="1" customWidth="1"/>
    <col min="8221" max="8221" width="2.5703125" customWidth="1"/>
    <col min="8222" max="8222" width="6.5703125" bestFit="1" customWidth="1"/>
    <col min="8223" max="8223" width="8.85546875" bestFit="1" customWidth="1"/>
    <col min="8224" max="8224" width="18.140625" bestFit="1" customWidth="1"/>
    <col min="8225" max="8225" width="12.7109375" bestFit="1" customWidth="1"/>
    <col min="8226" max="8226" width="12.7109375" customWidth="1"/>
    <col min="8227" max="8227" width="14" bestFit="1" customWidth="1"/>
    <col min="8228" max="8228" width="13.5703125" bestFit="1" customWidth="1"/>
    <col min="8229" max="8229" width="16" bestFit="1" customWidth="1"/>
    <col min="8230" max="8230" width="8.42578125" bestFit="1" customWidth="1"/>
    <col min="8231" max="8231" width="13.7109375" bestFit="1" customWidth="1"/>
    <col min="8232" max="8232" width="14.7109375" bestFit="1" customWidth="1"/>
    <col min="8233" max="8234" width="8.7109375" bestFit="1" customWidth="1"/>
    <col min="8235" max="8235" width="2.140625" customWidth="1"/>
    <col min="8236" max="8236" width="6.5703125" bestFit="1" customWidth="1"/>
    <col min="8237" max="8237" width="8.85546875" bestFit="1" customWidth="1"/>
    <col min="8238" max="8238" width="18.140625" bestFit="1" customWidth="1"/>
    <col min="8239" max="8239" width="12.7109375" bestFit="1" customWidth="1"/>
    <col min="8240" max="8240" width="12.7109375" customWidth="1"/>
    <col min="8241" max="8241" width="14" bestFit="1" customWidth="1"/>
    <col min="8242" max="8242" width="13.5703125" bestFit="1" customWidth="1"/>
    <col min="8243" max="8243" width="16" bestFit="1" customWidth="1"/>
    <col min="8244" max="8244" width="8.42578125" bestFit="1" customWidth="1"/>
    <col min="8245" max="8245" width="13.7109375" bestFit="1" customWidth="1"/>
    <col min="8246" max="8246" width="13.7109375" customWidth="1"/>
    <col min="8247" max="8248" width="8.7109375" bestFit="1" customWidth="1"/>
    <col min="8249" max="8249" width="2.140625" customWidth="1"/>
    <col min="8250" max="8250" width="6.5703125" bestFit="1" customWidth="1"/>
    <col min="8251" max="8251" width="8.85546875" bestFit="1" customWidth="1"/>
    <col min="8252" max="8252" width="18.140625" bestFit="1" customWidth="1"/>
    <col min="8253" max="8253" width="12.7109375" bestFit="1" customWidth="1"/>
    <col min="8254" max="8254" width="12.7109375" customWidth="1"/>
    <col min="8255" max="8255" width="14" bestFit="1" customWidth="1"/>
    <col min="8256" max="8256" width="13.5703125" bestFit="1" customWidth="1"/>
    <col min="8257" max="8257" width="16" bestFit="1" customWidth="1"/>
    <col min="8258" max="8258" width="8.42578125" customWidth="1"/>
    <col min="8259" max="8259" width="13.7109375" bestFit="1" customWidth="1"/>
    <col min="8260" max="8260" width="13.7109375" customWidth="1"/>
    <col min="8261" max="8262" width="8.7109375" bestFit="1" customWidth="1"/>
    <col min="8263" max="8263" width="2.28515625" customWidth="1"/>
    <col min="8264" max="8264" width="6.5703125" bestFit="1" customWidth="1"/>
    <col min="8265" max="8265" width="14.85546875" customWidth="1"/>
    <col min="8266" max="8266" width="18.140625" bestFit="1" customWidth="1"/>
    <col min="8267" max="8267" width="12.7109375" bestFit="1" customWidth="1"/>
    <col min="8268" max="8268" width="14" bestFit="1" customWidth="1"/>
    <col min="8269" max="8269" width="13.5703125" bestFit="1" customWidth="1"/>
    <col min="8270" max="8271" width="13.5703125" customWidth="1"/>
    <col min="8272" max="8274" width="16.5703125" customWidth="1"/>
    <col min="8275" max="8275" width="10.140625" bestFit="1" customWidth="1"/>
    <col min="8276" max="8276" width="8.7109375" bestFit="1" customWidth="1"/>
    <col min="8277" max="8277" width="2.28515625" customWidth="1"/>
    <col min="8278" max="8278" width="6.5703125" bestFit="1" customWidth="1"/>
    <col min="8279" max="8279" width="14.85546875" customWidth="1"/>
    <col min="8280" max="8280" width="18.140625" bestFit="1" customWidth="1"/>
    <col min="8281" max="8281" width="12.7109375" bestFit="1" customWidth="1"/>
    <col min="8282" max="8282" width="14" bestFit="1" customWidth="1"/>
    <col min="8283" max="8283" width="13.5703125" bestFit="1" customWidth="1"/>
    <col min="8284" max="8285" width="13.5703125" customWidth="1"/>
    <col min="8286" max="8288" width="16.5703125" customWidth="1"/>
    <col min="8289" max="8289" width="10.140625" bestFit="1" customWidth="1"/>
    <col min="8290" max="8290" width="8.7109375" bestFit="1" customWidth="1"/>
    <col min="8291" max="8291" width="2.42578125" customWidth="1"/>
    <col min="8292" max="8292" width="6.5703125" bestFit="1" customWidth="1"/>
    <col min="8293" max="8293" width="14.85546875" customWidth="1"/>
    <col min="8294" max="8294" width="18.140625" bestFit="1" customWidth="1"/>
    <col min="8295" max="8295" width="12.7109375" bestFit="1" customWidth="1"/>
    <col min="8296" max="8296" width="14" bestFit="1" customWidth="1"/>
    <col min="8297" max="8297" width="13.5703125" bestFit="1" customWidth="1"/>
    <col min="8298" max="8299" width="13.5703125" customWidth="1"/>
    <col min="8300" max="8300" width="16.5703125" customWidth="1"/>
    <col min="8301" max="8301" width="10.140625" bestFit="1" customWidth="1"/>
    <col min="8302" max="8302" width="8.7109375" bestFit="1" customWidth="1"/>
    <col min="8303" max="8303" width="2.42578125" customWidth="1"/>
    <col min="8304" max="8304" width="6.5703125" bestFit="1" customWidth="1"/>
    <col min="8305" max="8305" width="14.85546875" customWidth="1"/>
    <col min="8306" max="8306" width="18.140625" bestFit="1" customWidth="1"/>
    <col min="8307" max="8307" width="12.7109375" bestFit="1" customWidth="1"/>
    <col min="8308" max="8308" width="14" bestFit="1" customWidth="1"/>
    <col min="8309" max="8309" width="13.5703125" bestFit="1" customWidth="1"/>
    <col min="8310" max="8311" width="13.5703125" customWidth="1"/>
    <col min="8312" max="8312" width="16.5703125" customWidth="1"/>
    <col min="8313" max="8313" width="10.140625" bestFit="1" customWidth="1"/>
    <col min="8314" max="8314" width="8.7109375" bestFit="1" customWidth="1"/>
    <col min="8449" max="8449" width="1.7109375" customWidth="1"/>
    <col min="8450" max="8450" width="6.5703125" bestFit="1" customWidth="1"/>
    <col min="8451" max="8451" width="8.85546875" bestFit="1" customWidth="1"/>
    <col min="8452" max="8452" width="18.140625" bestFit="1" customWidth="1"/>
    <col min="8453" max="8453" width="12.7109375" bestFit="1" customWidth="1"/>
    <col min="8454" max="8454" width="12.7109375" customWidth="1"/>
    <col min="8455" max="8455" width="14" bestFit="1" customWidth="1"/>
    <col min="8456" max="8456" width="13.5703125" bestFit="1" customWidth="1"/>
    <col min="8457" max="8457" width="16" bestFit="1" customWidth="1"/>
    <col min="8458" max="8458" width="8.42578125" bestFit="1" customWidth="1"/>
    <col min="8459" max="8459" width="13.7109375" bestFit="1" customWidth="1"/>
    <col min="8460" max="8460" width="13.7109375" customWidth="1"/>
    <col min="8461" max="8462" width="8.7109375" bestFit="1" customWidth="1"/>
    <col min="8463" max="8463" width="2.28515625" customWidth="1"/>
    <col min="8464" max="8464" width="6.5703125" bestFit="1" customWidth="1"/>
    <col min="8465" max="8465" width="12.7109375" bestFit="1" customWidth="1"/>
    <col min="8466" max="8466" width="14" bestFit="1" customWidth="1"/>
    <col min="8467" max="8468" width="14.5703125" customWidth="1"/>
    <col min="8469" max="8469" width="19.42578125" bestFit="1" customWidth="1"/>
    <col min="8470" max="8470" width="13.7109375" customWidth="1"/>
    <col min="8471" max="8471" width="16.7109375" customWidth="1"/>
    <col min="8472" max="8472" width="16" bestFit="1" customWidth="1"/>
    <col min="8473" max="8473" width="13.5703125" bestFit="1" customWidth="1"/>
    <col min="8474" max="8474" width="13.5703125" customWidth="1"/>
    <col min="8475" max="8475" width="9.28515625" bestFit="1" customWidth="1"/>
    <col min="8476" max="8476" width="8.7109375" bestFit="1" customWidth="1"/>
    <col min="8477" max="8477" width="2.5703125" customWidth="1"/>
    <col min="8478" max="8478" width="6.5703125" bestFit="1" customWidth="1"/>
    <col min="8479" max="8479" width="8.85546875" bestFit="1" customWidth="1"/>
    <col min="8480" max="8480" width="18.140625" bestFit="1" customWidth="1"/>
    <col min="8481" max="8481" width="12.7109375" bestFit="1" customWidth="1"/>
    <col min="8482" max="8482" width="12.7109375" customWidth="1"/>
    <col min="8483" max="8483" width="14" bestFit="1" customWidth="1"/>
    <col min="8484" max="8484" width="13.5703125" bestFit="1" customWidth="1"/>
    <col min="8485" max="8485" width="16" bestFit="1" customWidth="1"/>
    <col min="8486" max="8486" width="8.42578125" bestFit="1" customWidth="1"/>
    <col min="8487" max="8487" width="13.7109375" bestFit="1" customWidth="1"/>
    <col min="8488" max="8488" width="14.7109375" bestFit="1" customWidth="1"/>
    <col min="8489" max="8490" width="8.7109375" bestFit="1" customWidth="1"/>
    <col min="8491" max="8491" width="2.140625" customWidth="1"/>
    <col min="8492" max="8492" width="6.5703125" bestFit="1" customWidth="1"/>
    <col min="8493" max="8493" width="8.85546875" bestFit="1" customWidth="1"/>
    <col min="8494" max="8494" width="18.140625" bestFit="1" customWidth="1"/>
    <col min="8495" max="8495" width="12.7109375" bestFit="1" customWidth="1"/>
    <col min="8496" max="8496" width="12.7109375" customWidth="1"/>
    <col min="8497" max="8497" width="14" bestFit="1" customWidth="1"/>
    <col min="8498" max="8498" width="13.5703125" bestFit="1" customWidth="1"/>
    <col min="8499" max="8499" width="16" bestFit="1" customWidth="1"/>
    <col min="8500" max="8500" width="8.42578125" bestFit="1" customWidth="1"/>
    <col min="8501" max="8501" width="13.7109375" bestFit="1" customWidth="1"/>
    <col min="8502" max="8502" width="13.7109375" customWidth="1"/>
    <col min="8503" max="8504" width="8.7109375" bestFit="1" customWidth="1"/>
    <col min="8505" max="8505" width="2.140625" customWidth="1"/>
    <col min="8506" max="8506" width="6.5703125" bestFit="1" customWidth="1"/>
    <col min="8507" max="8507" width="8.85546875" bestFit="1" customWidth="1"/>
    <col min="8508" max="8508" width="18.140625" bestFit="1" customWidth="1"/>
    <col min="8509" max="8509" width="12.7109375" bestFit="1" customWidth="1"/>
    <col min="8510" max="8510" width="12.7109375" customWidth="1"/>
    <col min="8511" max="8511" width="14" bestFit="1" customWidth="1"/>
    <col min="8512" max="8512" width="13.5703125" bestFit="1" customWidth="1"/>
    <col min="8513" max="8513" width="16" bestFit="1" customWidth="1"/>
    <col min="8514" max="8514" width="8.42578125" customWidth="1"/>
    <col min="8515" max="8515" width="13.7109375" bestFit="1" customWidth="1"/>
    <col min="8516" max="8516" width="13.7109375" customWidth="1"/>
    <col min="8517" max="8518" width="8.7109375" bestFit="1" customWidth="1"/>
    <col min="8519" max="8519" width="2.28515625" customWidth="1"/>
    <col min="8520" max="8520" width="6.5703125" bestFit="1" customWidth="1"/>
    <col min="8521" max="8521" width="14.85546875" customWidth="1"/>
    <col min="8522" max="8522" width="18.140625" bestFit="1" customWidth="1"/>
    <col min="8523" max="8523" width="12.7109375" bestFit="1" customWidth="1"/>
    <col min="8524" max="8524" width="14" bestFit="1" customWidth="1"/>
    <col min="8525" max="8525" width="13.5703125" bestFit="1" customWidth="1"/>
    <col min="8526" max="8527" width="13.5703125" customWidth="1"/>
    <col min="8528" max="8530" width="16.5703125" customWidth="1"/>
    <col min="8531" max="8531" width="10.140625" bestFit="1" customWidth="1"/>
    <col min="8532" max="8532" width="8.7109375" bestFit="1" customWidth="1"/>
    <col min="8533" max="8533" width="2.28515625" customWidth="1"/>
    <col min="8534" max="8534" width="6.5703125" bestFit="1" customWidth="1"/>
    <col min="8535" max="8535" width="14.85546875" customWidth="1"/>
    <col min="8536" max="8536" width="18.140625" bestFit="1" customWidth="1"/>
    <col min="8537" max="8537" width="12.7109375" bestFit="1" customWidth="1"/>
    <col min="8538" max="8538" width="14" bestFit="1" customWidth="1"/>
    <col min="8539" max="8539" width="13.5703125" bestFit="1" customWidth="1"/>
    <col min="8540" max="8541" width="13.5703125" customWidth="1"/>
    <col min="8542" max="8544" width="16.5703125" customWidth="1"/>
    <col min="8545" max="8545" width="10.140625" bestFit="1" customWidth="1"/>
    <col min="8546" max="8546" width="8.7109375" bestFit="1" customWidth="1"/>
    <col min="8547" max="8547" width="2.42578125" customWidth="1"/>
    <col min="8548" max="8548" width="6.5703125" bestFit="1" customWidth="1"/>
    <col min="8549" max="8549" width="14.85546875" customWidth="1"/>
    <col min="8550" max="8550" width="18.140625" bestFit="1" customWidth="1"/>
    <col min="8551" max="8551" width="12.7109375" bestFit="1" customWidth="1"/>
    <col min="8552" max="8552" width="14" bestFit="1" customWidth="1"/>
    <col min="8553" max="8553" width="13.5703125" bestFit="1" customWidth="1"/>
    <col min="8554" max="8555" width="13.5703125" customWidth="1"/>
    <col min="8556" max="8556" width="16.5703125" customWidth="1"/>
    <col min="8557" max="8557" width="10.140625" bestFit="1" customWidth="1"/>
    <col min="8558" max="8558" width="8.7109375" bestFit="1" customWidth="1"/>
    <col min="8559" max="8559" width="2.42578125" customWidth="1"/>
    <col min="8560" max="8560" width="6.5703125" bestFit="1" customWidth="1"/>
    <col min="8561" max="8561" width="14.85546875" customWidth="1"/>
    <col min="8562" max="8562" width="18.140625" bestFit="1" customWidth="1"/>
    <col min="8563" max="8563" width="12.7109375" bestFit="1" customWidth="1"/>
    <col min="8564" max="8564" width="14" bestFit="1" customWidth="1"/>
    <col min="8565" max="8565" width="13.5703125" bestFit="1" customWidth="1"/>
    <col min="8566" max="8567" width="13.5703125" customWidth="1"/>
    <col min="8568" max="8568" width="16.5703125" customWidth="1"/>
    <col min="8569" max="8569" width="10.140625" bestFit="1" customWidth="1"/>
    <col min="8570" max="8570" width="8.7109375" bestFit="1" customWidth="1"/>
    <col min="8705" max="8705" width="1.7109375" customWidth="1"/>
    <col min="8706" max="8706" width="6.5703125" bestFit="1" customWidth="1"/>
    <col min="8707" max="8707" width="8.85546875" bestFit="1" customWidth="1"/>
    <col min="8708" max="8708" width="18.140625" bestFit="1" customWidth="1"/>
    <col min="8709" max="8709" width="12.7109375" bestFit="1" customWidth="1"/>
    <col min="8710" max="8710" width="12.7109375" customWidth="1"/>
    <col min="8711" max="8711" width="14" bestFit="1" customWidth="1"/>
    <col min="8712" max="8712" width="13.5703125" bestFit="1" customWidth="1"/>
    <col min="8713" max="8713" width="16" bestFit="1" customWidth="1"/>
    <col min="8714" max="8714" width="8.42578125" bestFit="1" customWidth="1"/>
    <col min="8715" max="8715" width="13.7109375" bestFit="1" customWidth="1"/>
    <col min="8716" max="8716" width="13.7109375" customWidth="1"/>
    <col min="8717" max="8718" width="8.7109375" bestFit="1" customWidth="1"/>
    <col min="8719" max="8719" width="2.28515625" customWidth="1"/>
    <col min="8720" max="8720" width="6.5703125" bestFit="1" customWidth="1"/>
    <col min="8721" max="8721" width="12.7109375" bestFit="1" customWidth="1"/>
    <col min="8722" max="8722" width="14" bestFit="1" customWidth="1"/>
    <col min="8723" max="8724" width="14.5703125" customWidth="1"/>
    <col min="8725" max="8725" width="19.42578125" bestFit="1" customWidth="1"/>
    <col min="8726" max="8726" width="13.7109375" customWidth="1"/>
    <col min="8727" max="8727" width="16.7109375" customWidth="1"/>
    <col min="8728" max="8728" width="16" bestFit="1" customWidth="1"/>
    <col min="8729" max="8729" width="13.5703125" bestFit="1" customWidth="1"/>
    <col min="8730" max="8730" width="13.5703125" customWidth="1"/>
    <col min="8731" max="8731" width="9.28515625" bestFit="1" customWidth="1"/>
    <col min="8732" max="8732" width="8.7109375" bestFit="1" customWidth="1"/>
    <col min="8733" max="8733" width="2.5703125" customWidth="1"/>
    <col min="8734" max="8734" width="6.5703125" bestFit="1" customWidth="1"/>
    <col min="8735" max="8735" width="8.85546875" bestFit="1" customWidth="1"/>
    <col min="8736" max="8736" width="18.140625" bestFit="1" customWidth="1"/>
    <col min="8737" max="8737" width="12.7109375" bestFit="1" customWidth="1"/>
    <col min="8738" max="8738" width="12.7109375" customWidth="1"/>
    <col min="8739" max="8739" width="14" bestFit="1" customWidth="1"/>
    <col min="8740" max="8740" width="13.5703125" bestFit="1" customWidth="1"/>
    <col min="8741" max="8741" width="16" bestFit="1" customWidth="1"/>
    <col min="8742" max="8742" width="8.42578125" bestFit="1" customWidth="1"/>
    <col min="8743" max="8743" width="13.7109375" bestFit="1" customWidth="1"/>
    <col min="8744" max="8744" width="14.7109375" bestFit="1" customWidth="1"/>
    <col min="8745" max="8746" width="8.7109375" bestFit="1" customWidth="1"/>
    <col min="8747" max="8747" width="2.140625" customWidth="1"/>
    <col min="8748" max="8748" width="6.5703125" bestFit="1" customWidth="1"/>
    <col min="8749" max="8749" width="8.85546875" bestFit="1" customWidth="1"/>
    <col min="8750" max="8750" width="18.140625" bestFit="1" customWidth="1"/>
    <col min="8751" max="8751" width="12.7109375" bestFit="1" customWidth="1"/>
    <col min="8752" max="8752" width="12.7109375" customWidth="1"/>
    <col min="8753" max="8753" width="14" bestFit="1" customWidth="1"/>
    <col min="8754" max="8754" width="13.5703125" bestFit="1" customWidth="1"/>
    <col min="8755" max="8755" width="16" bestFit="1" customWidth="1"/>
    <col min="8756" max="8756" width="8.42578125" bestFit="1" customWidth="1"/>
    <col min="8757" max="8757" width="13.7109375" bestFit="1" customWidth="1"/>
    <col min="8758" max="8758" width="13.7109375" customWidth="1"/>
    <col min="8759" max="8760" width="8.7109375" bestFit="1" customWidth="1"/>
    <col min="8761" max="8761" width="2.140625" customWidth="1"/>
    <col min="8762" max="8762" width="6.5703125" bestFit="1" customWidth="1"/>
    <col min="8763" max="8763" width="8.85546875" bestFit="1" customWidth="1"/>
    <col min="8764" max="8764" width="18.140625" bestFit="1" customWidth="1"/>
    <col min="8765" max="8765" width="12.7109375" bestFit="1" customWidth="1"/>
    <col min="8766" max="8766" width="12.7109375" customWidth="1"/>
    <col min="8767" max="8767" width="14" bestFit="1" customWidth="1"/>
    <col min="8768" max="8768" width="13.5703125" bestFit="1" customWidth="1"/>
    <col min="8769" max="8769" width="16" bestFit="1" customWidth="1"/>
    <col min="8770" max="8770" width="8.42578125" customWidth="1"/>
    <col min="8771" max="8771" width="13.7109375" bestFit="1" customWidth="1"/>
    <col min="8772" max="8772" width="13.7109375" customWidth="1"/>
    <col min="8773" max="8774" width="8.7109375" bestFit="1" customWidth="1"/>
    <col min="8775" max="8775" width="2.28515625" customWidth="1"/>
    <col min="8776" max="8776" width="6.5703125" bestFit="1" customWidth="1"/>
    <col min="8777" max="8777" width="14.85546875" customWidth="1"/>
    <col min="8778" max="8778" width="18.140625" bestFit="1" customWidth="1"/>
    <col min="8779" max="8779" width="12.7109375" bestFit="1" customWidth="1"/>
    <col min="8780" max="8780" width="14" bestFit="1" customWidth="1"/>
    <col min="8781" max="8781" width="13.5703125" bestFit="1" customWidth="1"/>
    <col min="8782" max="8783" width="13.5703125" customWidth="1"/>
    <col min="8784" max="8786" width="16.5703125" customWidth="1"/>
    <col min="8787" max="8787" width="10.140625" bestFit="1" customWidth="1"/>
    <col min="8788" max="8788" width="8.7109375" bestFit="1" customWidth="1"/>
    <col min="8789" max="8789" width="2.28515625" customWidth="1"/>
    <col min="8790" max="8790" width="6.5703125" bestFit="1" customWidth="1"/>
    <col min="8791" max="8791" width="14.85546875" customWidth="1"/>
    <col min="8792" max="8792" width="18.140625" bestFit="1" customWidth="1"/>
    <col min="8793" max="8793" width="12.7109375" bestFit="1" customWidth="1"/>
    <col min="8794" max="8794" width="14" bestFit="1" customWidth="1"/>
    <col min="8795" max="8795" width="13.5703125" bestFit="1" customWidth="1"/>
    <col min="8796" max="8797" width="13.5703125" customWidth="1"/>
    <col min="8798" max="8800" width="16.5703125" customWidth="1"/>
    <col min="8801" max="8801" width="10.140625" bestFit="1" customWidth="1"/>
    <col min="8802" max="8802" width="8.7109375" bestFit="1" customWidth="1"/>
    <col min="8803" max="8803" width="2.42578125" customWidth="1"/>
    <col min="8804" max="8804" width="6.5703125" bestFit="1" customWidth="1"/>
    <col min="8805" max="8805" width="14.85546875" customWidth="1"/>
    <col min="8806" max="8806" width="18.140625" bestFit="1" customWidth="1"/>
    <col min="8807" max="8807" width="12.7109375" bestFit="1" customWidth="1"/>
    <col min="8808" max="8808" width="14" bestFit="1" customWidth="1"/>
    <col min="8809" max="8809" width="13.5703125" bestFit="1" customWidth="1"/>
    <col min="8810" max="8811" width="13.5703125" customWidth="1"/>
    <col min="8812" max="8812" width="16.5703125" customWidth="1"/>
    <col min="8813" max="8813" width="10.140625" bestFit="1" customWidth="1"/>
    <col min="8814" max="8814" width="8.7109375" bestFit="1" customWidth="1"/>
    <col min="8815" max="8815" width="2.42578125" customWidth="1"/>
    <col min="8816" max="8816" width="6.5703125" bestFit="1" customWidth="1"/>
    <col min="8817" max="8817" width="14.85546875" customWidth="1"/>
    <col min="8818" max="8818" width="18.140625" bestFit="1" customWidth="1"/>
    <col min="8819" max="8819" width="12.7109375" bestFit="1" customWidth="1"/>
    <col min="8820" max="8820" width="14" bestFit="1" customWidth="1"/>
    <col min="8821" max="8821" width="13.5703125" bestFit="1" customWidth="1"/>
    <col min="8822" max="8823" width="13.5703125" customWidth="1"/>
    <col min="8824" max="8824" width="16.5703125" customWidth="1"/>
    <col min="8825" max="8825" width="10.140625" bestFit="1" customWidth="1"/>
    <col min="8826" max="8826" width="8.7109375" bestFit="1" customWidth="1"/>
    <col min="8961" max="8961" width="1.7109375" customWidth="1"/>
    <col min="8962" max="8962" width="6.5703125" bestFit="1" customWidth="1"/>
    <col min="8963" max="8963" width="8.85546875" bestFit="1" customWidth="1"/>
    <col min="8964" max="8964" width="18.140625" bestFit="1" customWidth="1"/>
    <col min="8965" max="8965" width="12.7109375" bestFit="1" customWidth="1"/>
    <col min="8966" max="8966" width="12.7109375" customWidth="1"/>
    <col min="8967" max="8967" width="14" bestFit="1" customWidth="1"/>
    <col min="8968" max="8968" width="13.5703125" bestFit="1" customWidth="1"/>
    <col min="8969" max="8969" width="16" bestFit="1" customWidth="1"/>
    <col min="8970" max="8970" width="8.42578125" bestFit="1" customWidth="1"/>
    <col min="8971" max="8971" width="13.7109375" bestFit="1" customWidth="1"/>
    <col min="8972" max="8972" width="13.7109375" customWidth="1"/>
    <col min="8973" max="8974" width="8.7109375" bestFit="1" customWidth="1"/>
    <col min="8975" max="8975" width="2.28515625" customWidth="1"/>
    <col min="8976" max="8976" width="6.5703125" bestFit="1" customWidth="1"/>
    <col min="8977" max="8977" width="12.7109375" bestFit="1" customWidth="1"/>
    <col min="8978" max="8978" width="14" bestFit="1" customWidth="1"/>
    <col min="8979" max="8980" width="14.5703125" customWidth="1"/>
    <col min="8981" max="8981" width="19.42578125" bestFit="1" customWidth="1"/>
    <col min="8982" max="8982" width="13.7109375" customWidth="1"/>
    <col min="8983" max="8983" width="16.7109375" customWidth="1"/>
    <col min="8984" max="8984" width="16" bestFit="1" customWidth="1"/>
    <col min="8985" max="8985" width="13.5703125" bestFit="1" customWidth="1"/>
    <col min="8986" max="8986" width="13.5703125" customWidth="1"/>
    <col min="8987" max="8987" width="9.28515625" bestFit="1" customWidth="1"/>
    <col min="8988" max="8988" width="8.7109375" bestFit="1" customWidth="1"/>
    <col min="8989" max="8989" width="2.5703125" customWidth="1"/>
    <col min="8990" max="8990" width="6.5703125" bestFit="1" customWidth="1"/>
    <col min="8991" max="8991" width="8.85546875" bestFit="1" customWidth="1"/>
    <col min="8992" max="8992" width="18.140625" bestFit="1" customWidth="1"/>
    <col min="8993" max="8993" width="12.7109375" bestFit="1" customWidth="1"/>
    <col min="8994" max="8994" width="12.7109375" customWidth="1"/>
    <col min="8995" max="8995" width="14" bestFit="1" customWidth="1"/>
    <col min="8996" max="8996" width="13.5703125" bestFit="1" customWidth="1"/>
    <col min="8997" max="8997" width="16" bestFit="1" customWidth="1"/>
    <col min="8998" max="8998" width="8.42578125" bestFit="1" customWidth="1"/>
    <col min="8999" max="8999" width="13.7109375" bestFit="1" customWidth="1"/>
    <col min="9000" max="9000" width="14.7109375" bestFit="1" customWidth="1"/>
    <col min="9001" max="9002" width="8.7109375" bestFit="1" customWidth="1"/>
    <col min="9003" max="9003" width="2.140625" customWidth="1"/>
    <col min="9004" max="9004" width="6.5703125" bestFit="1" customWidth="1"/>
    <col min="9005" max="9005" width="8.85546875" bestFit="1" customWidth="1"/>
    <col min="9006" max="9006" width="18.140625" bestFit="1" customWidth="1"/>
    <col min="9007" max="9007" width="12.7109375" bestFit="1" customWidth="1"/>
    <col min="9008" max="9008" width="12.7109375" customWidth="1"/>
    <col min="9009" max="9009" width="14" bestFit="1" customWidth="1"/>
    <col min="9010" max="9010" width="13.5703125" bestFit="1" customWidth="1"/>
    <col min="9011" max="9011" width="16" bestFit="1" customWidth="1"/>
    <col min="9012" max="9012" width="8.42578125" bestFit="1" customWidth="1"/>
    <col min="9013" max="9013" width="13.7109375" bestFit="1" customWidth="1"/>
    <col min="9014" max="9014" width="13.7109375" customWidth="1"/>
    <col min="9015" max="9016" width="8.7109375" bestFit="1" customWidth="1"/>
    <col min="9017" max="9017" width="2.140625" customWidth="1"/>
    <col min="9018" max="9018" width="6.5703125" bestFit="1" customWidth="1"/>
    <col min="9019" max="9019" width="8.85546875" bestFit="1" customWidth="1"/>
    <col min="9020" max="9020" width="18.140625" bestFit="1" customWidth="1"/>
    <col min="9021" max="9021" width="12.7109375" bestFit="1" customWidth="1"/>
    <col min="9022" max="9022" width="12.7109375" customWidth="1"/>
    <col min="9023" max="9023" width="14" bestFit="1" customWidth="1"/>
    <col min="9024" max="9024" width="13.5703125" bestFit="1" customWidth="1"/>
    <col min="9025" max="9025" width="16" bestFit="1" customWidth="1"/>
    <col min="9026" max="9026" width="8.42578125" customWidth="1"/>
    <col min="9027" max="9027" width="13.7109375" bestFit="1" customWidth="1"/>
    <col min="9028" max="9028" width="13.7109375" customWidth="1"/>
    <col min="9029" max="9030" width="8.7109375" bestFit="1" customWidth="1"/>
    <col min="9031" max="9031" width="2.28515625" customWidth="1"/>
    <col min="9032" max="9032" width="6.5703125" bestFit="1" customWidth="1"/>
    <col min="9033" max="9033" width="14.85546875" customWidth="1"/>
    <col min="9034" max="9034" width="18.140625" bestFit="1" customWidth="1"/>
    <col min="9035" max="9035" width="12.7109375" bestFit="1" customWidth="1"/>
    <col min="9036" max="9036" width="14" bestFit="1" customWidth="1"/>
    <col min="9037" max="9037" width="13.5703125" bestFit="1" customWidth="1"/>
    <col min="9038" max="9039" width="13.5703125" customWidth="1"/>
    <col min="9040" max="9042" width="16.5703125" customWidth="1"/>
    <col min="9043" max="9043" width="10.140625" bestFit="1" customWidth="1"/>
    <col min="9044" max="9044" width="8.7109375" bestFit="1" customWidth="1"/>
    <col min="9045" max="9045" width="2.28515625" customWidth="1"/>
    <col min="9046" max="9046" width="6.5703125" bestFit="1" customWidth="1"/>
    <col min="9047" max="9047" width="14.85546875" customWidth="1"/>
    <col min="9048" max="9048" width="18.140625" bestFit="1" customWidth="1"/>
    <col min="9049" max="9049" width="12.7109375" bestFit="1" customWidth="1"/>
    <col min="9050" max="9050" width="14" bestFit="1" customWidth="1"/>
    <col min="9051" max="9051" width="13.5703125" bestFit="1" customWidth="1"/>
    <col min="9052" max="9053" width="13.5703125" customWidth="1"/>
    <col min="9054" max="9056" width="16.5703125" customWidth="1"/>
    <col min="9057" max="9057" width="10.140625" bestFit="1" customWidth="1"/>
    <col min="9058" max="9058" width="8.7109375" bestFit="1" customWidth="1"/>
    <col min="9059" max="9059" width="2.42578125" customWidth="1"/>
    <col min="9060" max="9060" width="6.5703125" bestFit="1" customWidth="1"/>
    <col min="9061" max="9061" width="14.85546875" customWidth="1"/>
    <col min="9062" max="9062" width="18.140625" bestFit="1" customWidth="1"/>
    <col min="9063" max="9063" width="12.7109375" bestFit="1" customWidth="1"/>
    <col min="9064" max="9064" width="14" bestFit="1" customWidth="1"/>
    <col min="9065" max="9065" width="13.5703125" bestFit="1" customWidth="1"/>
    <col min="9066" max="9067" width="13.5703125" customWidth="1"/>
    <col min="9068" max="9068" width="16.5703125" customWidth="1"/>
    <col min="9069" max="9069" width="10.140625" bestFit="1" customWidth="1"/>
    <col min="9070" max="9070" width="8.7109375" bestFit="1" customWidth="1"/>
    <col min="9071" max="9071" width="2.42578125" customWidth="1"/>
    <col min="9072" max="9072" width="6.5703125" bestFit="1" customWidth="1"/>
    <col min="9073" max="9073" width="14.85546875" customWidth="1"/>
    <col min="9074" max="9074" width="18.140625" bestFit="1" customWidth="1"/>
    <col min="9075" max="9075" width="12.7109375" bestFit="1" customWidth="1"/>
    <col min="9076" max="9076" width="14" bestFit="1" customWidth="1"/>
    <col min="9077" max="9077" width="13.5703125" bestFit="1" customWidth="1"/>
    <col min="9078" max="9079" width="13.5703125" customWidth="1"/>
    <col min="9080" max="9080" width="16.5703125" customWidth="1"/>
    <col min="9081" max="9081" width="10.140625" bestFit="1" customWidth="1"/>
    <col min="9082" max="9082" width="8.7109375" bestFit="1" customWidth="1"/>
    <col min="9217" max="9217" width="1.7109375" customWidth="1"/>
    <col min="9218" max="9218" width="6.5703125" bestFit="1" customWidth="1"/>
    <col min="9219" max="9219" width="8.85546875" bestFit="1" customWidth="1"/>
    <col min="9220" max="9220" width="18.140625" bestFit="1" customWidth="1"/>
    <col min="9221" max="9221" width="12.7109375" bestFit="1" customWidth="1"/>
    <col min="9222" max="9222" width="12.7109375" customWidth="1"/>
    <col min="9223" max="9223" width="14" bestFit="1" customWidth="1"/>
    <col min="9224" max="9224" width="13.5703125" bestFit="1" customWidth="1"/>
    <col min="9225" max="9225" width="16" bestFit="1" customWidth="1"/>
    <col min="9226" max="9226" width="8.42578125" bestFit="1" customWidth="1"/>
    <col min="9227" max="9227" width="13.7109375" bestFit="1" customWidth="1"/>
    <col min="9228" max="9228" width="13.7109375" customWidth="1"/>
    <col min="9229" max="9230" width="8.7109375" bestFit="1" customWidth="1"/>
    <col min="9231" max="9231" width="2.28515625" customWidth="1"/>
    <col min="9232" max="9232" width="6.5703125" bestFit="1" customWidth="1"/>
    <col min="9233" max="9233" width="12.7109375" bestFit="1" customWidth="1"/>
    <col min="9234" max="9234" width="14" bestFit="1" customWidth="1"/>
    <col min="9235" max="9236" width="14.5703125" customWidth="1"/>
    <col min="9237" max="9237" width="19.42578125" bestFit="1" customWidth="1"/>
    <col min="9238" max="9238" width="13.7109375" customWidth="1"/>
    <col min="9239" max="9239" width="16.7109375" customWidth="1"/>
    <col min="9240" max="9240" width="16" bestFit="1" customWidth="1"/>
    <col min="9241" max="9241" width="13.5703125" bestFit="1" customWidth="1"/>
    <col min="9242" max="9242" width="13.5703125" customWidth="1"/>
    <col min="9243" max="9243" width="9.28515625" bestFit="1" customWidth="1"/>
    <col min="9244" max="9244" width="8.7109375" bestFit="1" customWidth="1"/>
    <col min="9245" max="9245" width="2.5703125" customWidth="1"/>
    <col min="9246" max="9246" width="6.5703125" bestFit="1" customWidth="1"/>
    <col min="9247" max="9247" width="8.85546875" bestFit="1" customWidth="1"/>
    <col min="9248" max="9248" width="18.140625" bestFit="1" customWidth="1"/>
    <col min="9249" max="9249" width="12.7109375" bestFit="1" customWidth="1"/>
    <col min="9250" max="9250" width="12.7109375" customWidth="1"/>
    <col min="9251" max="9251" width="14" bestFit="1" customWidth="1"/>
    <col min="9252" max="9252" width="13.5703125" bestFit="1" customWidth="1"/>
    <col min="9253" max="9253" width="16" bestFit="1" customWidth="1"/>
    <col min="9254" max="9254" width="8.42578125" bestFit="1" customWidth="1"/>
    <col min="9255" max="9255" width="13.7109375" bestFit="1" customWidth="1"/>
    <col min="9256" max="9256" width="14.7109375" bestFit="1" customWidth="1"/>
    <col min="9257" max="9258" width="8.7109375" bestFit="1" customWidth="1"/>
    <col min="9259" max="9259" width="2.140625" customWidth="1"/>
    <col min="9260" max="9260" width="6.5703125" bestFit="1" customWidth="1"/>
    <col min="9261" max="9261" width="8.85546875" bestFit="1" customWidth="1"/>
    <col min="9262" max="9262" width="18.140625" bestFit="1" customWidth="1"/>
    <col min="9263" max="9263" width="12.7109375" bestFit="1" customWidth="1"/>
    <col min="9264" max="9264" width="12.7109375" customWidth="1"/>
    <col min="9265" max="9265" width="14" bestFit="1" customWidth="1"/>
    <col min="9266" max="9266" width="13.5703125" bestFit="1" customWidth="1"/>
    <col min="9267" max="9267" width="16" bestFit="1" customWidth="1"/>
    <col min="9268" max="9268" width="8.42578125" bestFit="1" customWidth="1"/>
    <col min="9269" max="9269" width="13.7109375" bestFit="1" customWidth="1"/>
    <col min="9270" max="9270" width="13.7109375" customWidth="1"/>
    <col min="9271" max="9272" width="8.7109375" bestFit="1" customWidth="1"/>
    <col min="9273" max="9273" width="2.140625" customWidth="1"/>
    <col min="9274" max="9274" width="6.5703125" bestFit="1" customWidth="1"/>
    <col min="9275" max="9275" width="8.85546875" bestFit="1" customWidth="1"/>
    <col min="9276" max="9276" width="18.140625" bestFit="1" customWidth="1"/>
    <col min="9277" max="9277" width="12.7109375" bestFit="1" customWidth="1"/>
    <col min="9278" max="9278" width="12.7109375" customWidth="1"/>
    <col min="9279" max="9279" width="14" bestFit="1" customWidth="1"/>
    <col min="9280" max="9280" width="13.5703125" bestFit="1" customWidth="1"/>
    <col min="9281" max="9281" width="16" bestFit="1" customWidth="1"/>
    <col min="9282" max="9282" width="8.42578125" customWidth="1"/>
    <col min="9283" max="9283" width="13.7109375" bestFit="1" customWidth="1"/>
    <col min="9284" max="9284" width="13.7109375" customWidth="1"/>
    <col min="9285" max="9286" width="8.7109375" bestFit="1" customWidth="1"/>
    <col min="9287" max="9287" width="2.28515625" customWidth="1"/>
    <col min="9288" max="9288" width="6.5703125" bestFit="1" customWidth="1"/>
    <col min="9289" max="9289" width="14.85546875" customWidth="1"/>
    <col min="9290" max="9290" width="18.140625" bestFit="1" customWidth="1"/>
    <col min="9291" max="9291" width="12.7109375" bestFit="1" customWidth="1"/>
    <col min="9292" max="9292" width="14" bestFit="1" customWidth="1"/>
    <col min="9293" max="9293" width="13.5703125" bestFit="1" customWidth="1"/>
    <col min="9294" max="9295" width="13.5703125" customWidth="1"/>
    <col min="9296" max="9298" width="16.5703125" customWidth="1"/>
    <col min="9299" max="9299" width="10.140625" bestFit="1" customWidth="1"/>
    <col min="9300" max="9300" width="8.7109375" bestFit="1" customWidth="1"/>
    <col min="9301" max="9301" width="2.28515625" customWidth="1"/>
    <col min="9302" max="9302" width="6.5703125" bestFit="1" customWidth="1"/>
    <col min="9303" max="9303" width="14.85546875" customWidth="1"/>
    <col min="9304" max="9304" width="18.140625" bestFit="1" customWidth="1"/>
    <col min="9305" max="9305" width="12.7109375" bestFit="1" customWidth="1"/>
    <col min="9306" max="9306" width="14" bestFit="1" customWidth="1"/>
    <col min="9307" max="9307" width="13.5703125" bestFit="1" customWidth="1"/>
    <col min="9308" max="9309" width="13.5703125" customWidth="1"/>
    <col min="9310" max="9312" width="16.5703125" customWidth="1"/>
    <col min="9313" max="9313" width="10.140625" bestFit="1" customWidth="1"/>
    <col min="9314" max="9314" width="8.7109375" bestFit="1" customWidth="1"/>
    <col min="9315" max="9315" width="2.42578125" customWidth="1"/>
    <col min="9316" max="9316" width="6.5703125" bestFit="1" customWidth="1"/>
    <col min="9317" max="9317" width="14.85546875" customWidth="1"/>
    <col min="9318" max="9318" width="18.140625" bestFit="1" customWidth="1"/>
    <col min="9319" max="9319" width="12.7109375" bestFit="1" customWidth="1"/>
    <col min="9320" max="9320" width="14" bestFit="1" customWidth="1"/>
    <col min="9321" max="9321" width="13.5703125" bestFit="1" customWidth="1"/>
    <col min="9322" max="9323" width="13.5703125" customWidth="1"/>
    <col min="9324" max="9324" width="16.5703125" customWidth="1"/>
    <col min="9325" max="9325" width="10.140625" bestFit="1" customWidth="1"/>
    <col min="9326" max="9326" width="8.7109375" bestFit="1" customWidth="1"/>
    <col min="9327" max="9327" width="2.42578125" customWidth="1"/>
    <col min="9328" max="9328" width="6.5703125" bestFit="1" customWidth="1"/>
    <col min="9329" max="9329" width="14.85546875" customWidth="1"/>
    <col min="9330" max="9330" width="18.140625" bestFit="1" customWidth="1"/>
    <col min="9331" max="9331" width="12.7109375" bestFit="1" customWidth="1"/>
    <col min="9332" max="9332" width="14" bestFit="1" customWidth="1"/>
    <col min="9333" max="9333" width="13.5703125" bestFit="1" customWidth="1"/>
    <col min="9334" max="9335" width="13.5703125" customWidth="1"/>
    <col min="9336" max="9336" width="16.5703125" customWidth="1"/>
    <col min="9337" max="9337" width="10.140625" bestFit="1" customWidth="1"/>
    <col min="9338" max="9338" width="8.7109375" bestFit="1" customWidth="1"/>
    <col min="9473" max="9473" width="1.7109375" customWidth="1"/>
    <col min="9474" max="9474" width="6.5703125" bestFit="1" customWidth="1"/>
    <col min="9475" max="9475" width="8.85546875" bestFit="1" customWidth="1"/>
    <col min="9476" max="9476" width="18.140625" bestFit="1" customWidth="1"/>
    <col min="9477" max="9477" width="12.7109375" bestFit="1" customWidth="1"/>
    <col min="9478" max="9478" width="12.7109375" customWidth="1"/>
    <col min="9479" max="9479" width="14" bestFit="1" customWidth="1"/>
    <col min="9480" max="9480" width="13.5703125" bestFit="1" customWidth="1"/>
    <col min="9481" max="9481" width="16" bestFit="1" customWidth="1"/>
    <col min="9482" max="9482" width="8.42578125" bestFit="1" customWidth="1"/>
    <col min="9483" max="9483" width="13.7109375" bestFit="1" customWidth="1"/>
    <col min="9484" max="9484" width="13.7109375" customWidth="1"/>
    <col min="9485" max="9486" width="8.7109375" bestFit="1" customWidth="1"/>
    <col min="9487" max="9487" width="2.28515625" customWidth="1"/>
    <col min="9488" max="9488" width="6.5703125" bestFit="1" customWidth="1"/>
    <col min="9489" max="9489" width="12.7109375" bestFit="1" customWidth="1"/>
    <col min="9490" max="9490" width="14" bestFit="1" customWidth="1"/>
    <col min="9491" max="9492" width="14.5703125" customWidth="1"/>
    <col min="9493" max="9493" width="19.42578125" bestFit="1" customWidth="1"/>
    <col min="9494" max="9494" width="13.7109375" customWidth="1"/>
    <col min="9495" max="9495" width="16.7109375" customWidth="1"/>
    <col min="9496" max="9496" width="16" bestFit="1" customWidth="1"/>
    <col min="9497" max="9497" width="13.5703125" bestFit="1" customWidth="1"/>
    <col min="9498" max="9498" width="13.5703125" customWidth="1"/>
    <col min="9499" max="9499" width="9.28515625" bestFit="1" customWidth="1"/>
    <col min="9500" max="9500" width="8.7109375" bestFit="1" customWidth="1"/>
    <col min="9501" max="9501" width="2.5703125" customWidth="1"/>
    <col min="9502" max="9502" width="6.5703125" bestFit="1" customWidth="1"/>
    <col min="9503" max="9503" width="8.85546875" bestFit="1" customWidth="1"/>
    <col min="9504" max="9504" width="18.140625" bestFit="1" customWidth="1"/>
    <col min="9505" max="9505" width="12.7109375" bestFit="1" customWidth="1"/>
    <col min="9506" max="9506" width="12.7109375" customWidth="1"/>
    <col min="9507" max="9507" width="14" bestFit="1" customWidth="1"/>
    <col min="9508" max="9508" width="13.5703125" bestFit="1" customWidth="1"/>
    <col min="9509" max="9509" width="16" bestFit="1" customWidth="1"/>
    <col min="9510" max="9510" width="8.42578125" bestFit="1" customWidth="1"/>
    <col min="9511" max="9511" width="13.7109375" bestFit="1" customWidth="1"/>
    <col min="9512" max="9512" width="14.7109375" bestFit="1" customWidth="1"/>
    <col min="9513" max="9514" width="8.7109375" bestFit="1" customWidth="1"/>
    <col min="9515" max="9515" width="2.140625" customWidth="1"/>
    <col min="9516" max="9516" width="6.5703125" bestFit="1" customWidth="1"/>
    <col min="9517" max="9517" width="8.85546875" bestFit="1" customWidth="1"/>
    <col min="9518" max="9518" width="18.140625" bestFit="1" customWidth="1"/>
    <col min="9519" max="9519" width="12.7109375" bestFit="1" customWidth="1"/>
    <col min="9520" max="9520" width="12.7109375" customWidth="1"/>
    <col min="9521" max="9521" width="14" bestFit="1" customWidth="1"/>
    <col min="9522" max="9522" width="13.5703125" bestFit="1" customWidth="1"/>
    <col min="9523" max="9523" width="16" bestFit="1" customWidth="1"/>
    <col min="9524" max="9524" width="8.42578125" bestFit="1" customWidth="1"/>
    <col min="9525" max="9525" width="13.7109375" bestFit="1" customWidth="1"/>
    <col min="9526" max="9526" width="13.7109375" customWidth="1"/>
    <col min="9527" max="9528" width="8.7109375" bestFit="1" customWidth="1"/>
    <col min="9529" max="9529" width="2.140625" customWidth="1"/>
    <col min="9530" max="9530" width="6.5703125" bestFit="1" customWidth="1"/>
    <col min="9531" max="9531" width="8.85546875" bestFit="1" customWidth="1"/>
    <col min="9532" max="9532" width="18.140625" bestFit="1" customWidth="1"/>
    <col min="9533" max="9533" width="12.7109375" bestFit="1" customWidth="1"/>
    <col min="9534" max="9534" width="12.7109375" customWidth="1"/>
    <col min="9535" max="9535" width="14" bestFit="1" customWidth="1"/>
    <col min="9536" max="9536" width="13.5703125" bestFit="1" customWidth="1"/>
    <col min="9537" max="9537" width="16" bestFit="1" customWidth="1"/>
    <col min="9538" max="9538" width="8.42578125" customWidth="1"/>
    <col min="9539" max="9539" width="13.7109375" bestFit="1" customWidth="1"/>
    <col min="9540" max="9540" width="13.7109375" customWidth="1"/>
    <col min="9541" max="9542" width="8.7109375" bestFit="1" customWidth="1"/>
    <col min="9543" max="9543" width="2.28515625" customWidth="1"/>
    <col min="9544" max="9544" width="6.5703125" bestFit="1" customWidth="1"/>
    <col min="9545" max="9545" width="14.85546875" customWidth="1"/>
    <col min="9546" max="9546" width="18.140625" bestFit="1" customWidth="1"/>
    <col min="9547" max="9547" width="12.7109375" bestFit="1" customWidth="1"/>
    <col min="9548" max="9548" width="14" bestFit="1" customWidth="1"/>
    <col min="9549" max="9549" width="13.5703125" bestFit="1" customWidth="1"/>
    <col min="9550" max="9551" width="13.5703125" customWidth="1"/>
    <col min="9552" max="9554" width="16.5703125" customWidth="1"/>
    <col min="9555" max="9555" width="10.140625" bestFit="1" customWidth="1"/>
    <col min="9556" max="9556" width="8.7109375" bestFit="1" customWidth="1"/>
    <col min="9557" max="9557" width="2.28515625" customWidth="1"/>
    <col min="9558" max="9558" width="6.5703125" bestFit="1" customWidth="1"/>
    <col min="9559" max="9559" width="14.85546875" customWidth="1"/>
    <col min="9560" max="9560" width="18.140625" bestFit="1" customWidth="1"/>
    <col min="9561" max="9561" width="12.7109375" bestFit="1" customWidth="1"/>
    <col min="9562" max="9562" width="14" bestFit="1" customWidth="1"/>
    <col min="9563" max="9563" width="13.5703125" bestFit="1" customWidth="1"/>
    <col min="9564" max="9565" width="13.5703125" customWidth="1"/>
    <col min="9566" max="9568" width="16.5703125" customWidth="1"/>
    <col min="9569" max="9569" width="10.140625" bestFit="1" customWidth="1"/>
    <col min="9570" max="9570" width="8.7109375" bestFit="1" customWidth="1"/>
    <col min="9571" max="9571" width="2.42578125" customWidth="1"/>
    <col min="9572" max="9572" width="6.5703125" bestFit="1" customWidth="1"/>
    <col min="9573" max="9573" width="14.85546875" customWidth="1"/>
    <col min="9574" max="9574" width="18.140625" bestFit="1" customWidth="1"/>
    <col min="9575" max="9575" width="12.7109375" bestFit="1" customWidth="1"/>
    <col min="9576" max="9576" width="14" bestFit="1" customWidth="1"/>
    <col min="9577" max="9577" width="13.5703125" bestFit="1" customWidth="1"/>
    <col min="9578" max="9579" width="13.5703125" customWidth="1"/>
    <col min="9580" max="9580" width="16.5703125" customWidth="1"/>
    <col min="9581" max="9581" width="10.140625" bestFit="1" customWidth="1"/>
    <col min="9582" max="9582" width="8.7109375" bestFit="1" customWidth="1"/>
    <col min="9583" max="9583" width="2.42578125" customWidth="1"/>
    <col min="9584" max="9584" width="6.5703125" bestFit="1" customWidth="1"/>
    <col min="9585" max="9585" width="14.85546875" customWidth="1"/>
    <col min="9586" max="9586" width="18.140625" bestFit="1" customWidth="1"/>
    <col min="9587" max="9587" width="12.7109375" bestFit="1" customWidth="1"/>
    <col min="9588" max="9588" width="14" bestFit="1" customWidth="1"/>
    <col min="9589" max="9589" width="13.5703125" bestFit="1" customWidth="1"/>
    <col min="9590" max="9591" width="13.5703125" customWidth="1"/>
    <col min="9592" max="9592" width="16.5703125" customWidth="1"/>
    <col min="9593" max="9593" width="10.140625" bestFit="1" customWidth="1"/>
    <col min="9594" max="9594" width="8.7109375" bestFit="1" customWidth="1"/>
    <col min="9729" max="9729" width="1.7109375" customWidth="1"/>
    <col min="9730" max="9730" width="6.5703125" bestFit="1" customWidth="1"/>
    <col min="9731" max="9731" width="8.85546875" bestFit="1" customWidth="1"/>
    <col min="9732" max="9732" width="18.140625" bestFit="1" customWidth="1"/>
    <col min="9733" max="9733" width="12.7109375" bestFit="1" customWidth="1"/>
    <col min="9734" max="9734" width="12.7109375" customWidth="1"/>
    <col min="9735" max="9735" width="14" bestFit="1" customWidth="1"/>
    <col min="9736" max="9736" width="13.5703125" bestFit="1" customWidth="1"/>
    <col min="9737" max="9737" width="16" bestFit="1" customWidth="1"/>
    <col min="9738" max="9738" width="8.42578125" bestFit="1" customWidth="1"/>
    <col min="9739" max="9739" width="13.7109375" bestFit="1" customWidth="1"/>
    <col min="9740" max="9740" width="13.7109375" customWidth="1"/>
    <col min="9741" max="9742" width="8.7109375" bestFit="1" customWidth="1"/>
    <col min="9743" max="9743" width="2.28515625" customWidth="1"/>
    <col min="9744" max="9744" width="6.5703125" bestFit="1" customWidth="1"/>
    <col min="9745" max="9745" width="12.7109375" bestFit="1" customWidth="1"/>
    <col min="9746" max="9746" width="14" bestFit="1" customWidth="1"/>
    <col min="9747" max="9748" width="14.5703125" customWidth="1"/>
    <col min="9749" max="9749" width="19.42578125" bestFit="1" customWidth="1"/>
    <col min="9750" max="9750" width="13.7109375" customWidth="1"/>
    <col min="9751" max="9751" width="16.7109375" customWidth="1"/>
    <col min="9752" max="9752" width="16" bestFit="1" customWidth="1"/>
    <col min="9753" max="9753" width="13.5703125" bestFit="1" customWidth="1"/>
    <col min="9754" max="9754" width="13.5703125" customWidth="1"/>
    <col min="9755" max="9755" width="9.28515625" bestFit="1" customWidth="1"/>
    <col min="9756" max="9756" width="8.7109375" bestFit="1" customWidth="1"/>
    <col min="9757" max="9757" width="2.5703125" customWidth="1"/>
    <col min="9758" max="9758" width="6.5703125" bestFit="1" customWidth="1"/>
    <col min="9759" max="9759" width="8.85546875" bestFit="1" customWidth="1"/>
    <col min="9760" max="9760" width="18.140625" bestFit="1" customWidth="1"/>
    <col min="9761" max="9761" width="12.7109375" bestFit="1" customWidth="1"/>
    <col min="9762" max="9762" width="12.7109375" customWidth="1"/>
    <col min="9763" max="9763" width="14" bestFit="1" customWidth="1"/>
    <col min="9764" max="9764" width="13.5703125" bestFit="1" customWidth="1"/>
    <col min="9765" max="9765" width="16" bestFit="1" customWidth="1"/>
    <col min="9766" max="9766" width="8.42578125" bestFit="1" customWidth="1"/>
    <col min="9767" max="9767" width="13.7109375" bestFit="1" customWidth="1"/>
    <col min="9768" max="9768" width="14.7109375" bestFit="1" customWidth="1"/>
    <col min="9769" max="9770" width="8.7109375" bestFit="1" customWidth="1"/>
    <col min="9771" max="9771" width="2.140625" customWidth="1"/>
    <col min="9772" max="9772" width="6.5703125" bestFit="1" customWidth="1"/>
    <col min="9773" max="9773" width="8.85546875" bestFit="1" customWidth="1"/>
    <col min="9774" max="9774" width="18.140625" bestFit="1" customWidth="1"/>
    <col min="9775" max="9775" width="12.7109375" bestFit="1" customWidth="1"/>
    <col min="9776" max="9776" width="12.7109375" customWidth="1"/>
    <col min="9777" max="9777" width="14" bestFit="1" customWidth="1"/>
    <col min="9778" max="9778" width="13.5703125" bestFit="1" customWidth="1"/>
    <col min="9779" max="9779" width="16" bestFit="1" customWidth="1"/>
    <col min="9780" max="9780" width="8.42578125" bestFit="1" customWidth="1"/>
    <col min="9781" max="9781" width="13.7109375" bestFit="1" customWidth="1"/>
    <col min="9782" max="9782" width="13.7109375" customWidth="1"/>
    <col min="9783" max="9784" width="8.7109375" bestFit="1" customWidth="1"/>
    <col min="9785" max="9785" width="2.140625" customWidth="1"/>
    <col min="9786" max="9786" width="6.5703125" bestFit="1" customWidth="1"/>
    <col min="9787" max="9787" width="8.85546875" bestFit="1" customWidth="1"/>
    <col min="9788" max="9788" width="18.140625" bestFit="1" customWidth="1"/>
    <col min="9789" max="9789" width="12.7109375" bestFit="1" customWidth="1"/>
    <col min="9790" max="9790" width="12.7109375" customWidth="1"/>
    <col min="9791" max="9791" width="14" bestFit="1" customWidth="1"/>
    <col min="9792" max="9792" width="13.5703125" bestFit="1" customWidth="1"/>
    <col min="9793" max="9793" width="16" bestFit="1" customWidth="1"/>
    <col min="9794" max="9794" width="8.42578125" customWidth="1"/>
    <col min="9795" max="9795" width="13.7109375" bestFit="1" customWidth="1"/>
    <col min="9796" max="9796" width="13.7109375" customWidth="1"/>
    <col min="9797" max="9798" width="8.7109375" bestFit="1" customWidth="1"/>
    <col min="9799" max="9799" width="2.28515625" customWidth="1"/>
    <col min="9800" max="9800" width="6.5703125" bestFit="1" customWidth="1"/>
    <col min="9801" max="9801" width="14.85546875" customWidth="1"/>
    <col min="9802" max="9802" width="18.140625" bestFit="1" customWidth="1"/>
    <col min="9803" max="9803" width="12.7109375" bestFit="1" customWidth="1"/>
    <col min="9804" max="9804" width="14" bestFit="1" customWidth="1"/>
    <col min="9805" max="9805" width="13.5703125" bestFit="1" customWidth="1"/>
    <col min="9806" max="9807" width="13.5703125" customWidth="1"/>
    <col min="9808" max="9810" width="16.5703125" customWidth="1"/>
    <col min="9811" max="9811" width="10.140625" bestFit="1" customWidth="1"/>
    <col min="9812" max="9812" width="8.7109375" bestFit="1" customWidth="1"/>
    <col min="9813" max="9813" width="2.28515625" customWidth="1"/>
    <col min="9814" max="9814" width="6.5703125" bestFit="1" customWidth="1"/>
    <col min="9815" max="9815" width="14.85546875" customWidth="1"/>
    <col min="9816" max="9816" width="18.140625" bestFit="1" customWidth="1"/>
    <col min="9817" max="9817" width="12.7109375" bestFit="1" customWidth="1"/>
    <col min="9818" max="9818" width="14" bestFit="1" customWidth="1"/>
    <col min="9819" max="9819" width="13.5703125" bestFit="1" customWidth="1"/>
    <col min="9820" max="9821" width="13.5703125" customWidth="1"/>
    <col min="9822" max="9824" width="16.5703125" customWidth="1"/>
    <col min="9825" max="9825" width="10.140625" bestFit="1" customWidth="1"/>
    <col min="9826" max="9826" width="8.7109375" bestFit="1" customWidth="1"/>
    <col min="9827" max="9827" width="2.42578125" customWidth="1"/>
    <col min="9828" max="9828" width="6.5703125" bestFit="1" customWidth="1"/>
    <col min="9829" max="9829" width="14.85546875" customWidth="1"/>
    <col min="9830" max="9830" width="18.140625" bestFit="1" customWidth="1"/>
    <col min="9831" max="9831" width="12.7109375" bestFit="1" customWidth="1"/>
    <col min="9832" max="9832" width="14" bestFit="1" customWidth="1"/>
    <col min="9833" max="9833" width="13.5703125" bestFit="1" customWidth="1"/>
    <col min="9834" max="9835" width="13.5703125" customWidth="1"/>
    <col min="9836" max="9836" width="16.5703125" customWidth="1"/>
    <col min="9837" max="9837" width="10.140625" bestFit="1" customWidth="1"/>
    <col min="9838" max="9838" width="8.7109375" bestFit="1" customWidth="1"/>
    <col min="9839" max="9839" width="2.42578125" customWidth="1"/>
    <col min="9840" max="9840" width="6.5703125" bestFit="1" customWidth="1"/>
    <col min="9841" max="9841" width="14.85546875" customWidth="1"/>
    <col min="9842" max="9842" width="18.140625" bestFit="1" customWidth="1"/>
    <col min="9843" max="9843" width="12.7109375" bestFit="1" customWidth="1"/>
    <col min="9844" max="9844" width="14" bestFit="1" customWidth="1"/>
    <col min="9845" max="9845" width="13.5703125" bestFit="1" customWidth="1"/>
    <col min="9846" max="9847" width="13.5703125" customWidth="1"/>
    <col min="9848" max="9848" width="16.5703125" customWidth="1"/>
    <col min="9849" max="9849" width="10.140625" bestFit="1" customWidth="1"/>
    <col min="9850" max="9850" width="8.7109375" bestFit="1" customWidth="1"/>
    <col min="9985" max="9985" width="1.7109375" customWidth="1"/>
    <col min="9986" max="9986" width="6.5703125" bestFit="1" customWidth="1"/>
    <col min="9987" max="9987" width="8.85546875" bestFit="1" customWidth="1"/>
    <col min="9988" max="9988" width="18.140625" bestFit="1" customWidth="1"/>
    <col min="9989" max="9989" width="12.7109375" bestFit="1" customWidth="1"/>
    <col min="9990" max="9990" width="12.7109375" customWidth="1"/>
    <col min="9991" max="9991" width="14" bestFit="1" customWidth="1"/>
    <col min="9992" max="9992" width="13.5703125" bestFit="1" customWidth="1"/>
    <col min="9993" max="9993" width="16" bestFit="1" customWidth="1"/>
    <col min="9994" max="9994" width="8.42578125" bestFit="1" customWidth="1"/>
    <col min="9995" max="9995" width="13.7109375" bestFit="1" customWidth="1"/>
    <col min="9996" max="9996" width="13.7109375" customWidth="1"/>
    <col min="9997" max="9998" width="8.7109375" bestFit="1" customWidth="1"/>
    <col min="9999" max="9999" width="2.28515625" customWidth="1"/>
    <col min="10000" max="10000" width="6.5703125" bestFit="1" customWidth="1"/>
    <col min="10001" max="10001" width="12.7109375" bestFit="1" customWidth="1"/>
    <col min="10002" max="10002" width="14" bestFit="1" customWidth="1"/>
    <col min="10003" max="10004" width="14.5703125" customWidth="1"/>
    <col min="10005" max="10005" width="19.42578125" bestFit="1" customWidth="1"/>
    <col min="10006" max="10006" width="13.7109375" customWidth="1"/>
    <col min="10007" max="10007" width="16.7109375" customWidth="1"/>
    <col min="10008" max="10008" width="16" bestFit="1" customWidth="1"/>
    <col min="10009" max="10009" width="13.5703125" bestFit="1" customWidth="1"/>
    <col min="10010" max="10010" width="13.5703125" customWidth="1"/>
    <col min="10011" max="10011" width="9.28515625" bestFit="1" customWidth="1"/>
    <col min="10012" max="10012" width="8.7109375" bestFit="1" customWidth="1"/>
    <col min="10013" max="10013" width="2.5703125" customWidth="1"/>
    <col min="10014" max="10014" width="6.5703125" bestFit="1" customWidth="1"/>
    <col min="10015" max="10015" width="8.85546875" bestFit="1" customWidth="1"/>
    <col min="10016" max="10016" width="18.140625" bestFit="1" customWidth="1"/>
    <col min="10017" max="10017" width="12.7109375" bestFit="1" customWidth="1"/>
    <col min="10018" max="10018" width="12.7109375" customWidth="1"/>
    <col min="10019" max="10019" width="14" bestFit="1" customWidth="1"/>
    <col min="10020" max="10020" width="13.5703125" bestFit="1" customWidth="1"/>
    <col min="10021" max="10021" width="16" bestFit="1" customWidth="1"/>
    <col min="10022" max="10022" width="8.42578125" bestFit="1" customWidth="1"/>
    <col min="10023" max="10023" width="13.7109375" bestFit="1" customWidth="1"/>
    <col min="10024" max="10024" width="14.7109375" bestFit="1" customWidth="1"/>
    <col min="10025" max="10026" width="8.7109375" bestFit="1" customWidth="1"/>
    <col min="10027" max="10027" width="2.140625" customWidth="1"/>
    <col min="10028" max="10028" width="6.5703125" bestFit="1" customWidth="1"/>
    <col min="10029" max="10029" width="8.85546875" bestFit="1" customWidth="1"/>
    <col min="10030" max="10030" width="18.140625" bestFit="1" customWidth="1"/>
    <col min="10031" max="10031" width="12.7109375" bestFit="1" customWidth="1"/>
    <col min="10032" max="10032" width="12.7109375" customWidth="1"/>
    <col min="10033" max="10033" width="14" bestFit="1" customWidth="1"/>
    <col min="10034" max="10034" width="13.5703125" bestFit="1" customWidth="1"/>
    <col min="10035" max="10035" width="16" bestFit="1" customWidth="1"/>
    <col min="10036" max="10036" width="8.42578125" bestFit="1" customWidth="1"/>
    <col min="10037" max="10037" width="13.7109375" bestFit="1" customWidth="1"/>
    <col min="10038" max="10038" width="13.7109375" customWidth="1"/>
    <col min="10039" max="10040" width="8.7109375" bestFit="1" customWidth="1"/>
    <col min="10041" max="10041" width="2.140625" customWidth="1"/>
    <col min="10042" max="10042" width="6.5703125" bestFit="1" customWidth="1"/>
    <col min="10043" max="10043" width="8.85546875" bestFit="1" customWidth="1"/>
    <col min="10044" max="10044" width="18.140625" bestFit="1" customWidth="1"/>
    <col min="10045" max="10045" width="12.7109375" bestFit="1" customWidth="1"/>
    <col min="10046" max="10046" width="12.7109375" customWidth="1"/>
    <col min="10047" max="10047" width="14" bestFit="1" customWidth="1"/>
    <col min="10048" max="10048" width="13.5703125" bestFit="1" customWidth="1"/>
    <col min="10049" max="10049" width="16" bestFit="1" customWidth="1"/>
    <col min="10050" max="10050" width="8.42578125" customWidth="1"/>
    <col min="10051" max="10051" width="13.7109375" bestFit="1" customWidth="1"/>
    <col min="10052" max="10052" width="13.7109375" customWidth="1"/>
    <col min="10053" max="10054" width="8.7109375" bestFit="1" customWidth="1"/>
    <col min="10055" max="10055" width="2.28515625" customWidth="1"/>
    <col min="10056" max="10056" width="6.5703125" bestFit="1" customWidth="1"/>
    <col min="10057" max="10057" width="14.85546875" customWidth="1"/>
    <col min="10058" max="10058" width="18.140625" bestFit="1" customWidth="1"/>
    <col min="10059" max="10059" width="12.7109375" bestFit="1" customWidth="1"/>
    <col min="10060" max="10060" width="14" bestFit="1" customWidth="1"/>
    <col min="10061" max="10061" width="13.5703125" bestFit="1" customWidth="1"/>
    <col min="10062" max="10063" width="13.5703125" customWidth="1"/>
    <col min="10064" max="10066" width="16.5703125" customWidth="1"/>
    <col min="10067" max="10067" width="10.140625" bestFit="1" customWidth="1"/>
    <col min="10068" max="10068" width="8.7109375" bestFit="1" customWidth="1"/>
    <col min="10069" max="10069" width="2.28515625" customWidth="1"/>
    <col min="10070" max="10070" width="6.5703125" bestFit="1" customWidth="1"/>
    <col min="10071" max="10071" width="14.85546875" customWidth="1"/>
    <col min="10072" max="10072" width="18.140625" bestFit="1" customWidth="1"/>
    <col min="10073" max="10073" width="12.7109375" bestFit="1" customWidth="1"/>
    <col min="10074" max="10074" width="14" bestFit="1" customWidth="1"/>
    <col min="10075" max="10075" width="13.5703125" bestFit="1" customWidth="1"/>
    <col min="10076" max="10077" width="13.5703125" customWidth="1"/>
    <col min="10078" max="10080" width="16.5703125" customWidth="1"/>
    <col min="10081" max="10081" width="10.140625" bestFit="1" customWidth="1"/>
    <col min="10082" max="10082" width="8.7109375" bestFit="1" customWidth="1"/>
    <col min="10083" max="10083" width="2.42578125" customWidth="1"/>
    <col min="10084" max="10084" width="6.5703125" bestFit="1" customWidth="1"/>
    <col min="10085" max="10085" width="14.85546875" customWidth="1"/>
    <col min="10086" max="10086" width="18.140625" bestFit="1" customWidth="1"/>
    <col min="10087" max="10087" width="12.7109375" bestFit="1" customWidth="1"/>
    <col min="10088" max="10088" width="14" bestFit="1" customWidth="1"/>
    <col min="10089" max="10089" width="13.5703125" bestFit="1" customWidth="1"/>
    <col min="10090" max="10091" width="13.5703125" customWidth="1"/>
    <col min="10092" max="10092" width="16.5703125" customWidth="1"/>
    <col min="10093" max="10093" width="10.140625" bestFit="1" customWidth="1"/>
    <col min="10094" max="10094" width="8.7109375" bestFit="1" customWidth="1"/>
    <col min="10095" max="10095" width="2.42578125" customWidth="1"/>
    <col min="10096" max="10096" width="6.5703125" bestFit="1" customWidth="1"/>
    <col min="10097" max="10097" width="14.85546875" customWidth="1"/>
    <col min="10098" max="10098" width="18.140625" bestFit="1" customWidth="1"/>
    <col min="10099" max="10099" width="12.7109375" bestFit="1" customWidth="1"/>
    <col min="10100" max="10100" width="14" bestFit="1" customWidth="1"/>
    <col min="10101" max="10101" width="13.5703125" bestFit="1" customWidth="1"/>
    <col min="10102" max="10103" width="13.5703125" customWidth="1"/>
    <col min="10104" max="10104" width="16.5703125" customWidth="1"/>
    <col min="10105" max="10105" width="10.140625" bestFit="1" customWidth="1"/>
    <col min="10106" max="10106" width="8.7109375" bestFit="1" customWidth="1"/>
    <col min="10241" max="10241" width="1.7109375" customWidth="1"/>
    <col min="10242" max="10242" width="6.5703125" bestFit="1" customWidth="1"/>
    <col min="10243" max="10243" width="8.85546875" bestFit="1" customWidth="1"/>
    <col min="10244" max="10244" width="18.140625" bestFit="1" customWidth="1"/>
    <col min="10245" max="10245" width="12.7109375" bestFit="1" customWidth="1"/>
    <col min="10246" max="10246" width="12.7109375" customWidth="1"/>
    <col min="10247" max="10247" width="14" bestFit="1" customWidth="1"/>
    <col min="10248" max="10248" width="13.5703125" bestFit="1" customWidth="1"/>
    <col min="10249" max="10249" width="16" bestFit="1" customWidth="1"/>
    <col min="10250" max="10250" width="8.42578125" bestFit="1" customWidth="1"/>
    <col min="10251" max="10251" width="13.7109375" bestFit="1" customWidth="1"/>
    <col min="10252" max="10252" width="13.7109375" customWidth="1"/>
    <col min="10253" max="10254" width="8.7109375" bestFit="1" customWidth="1"/>
    <col min="10255" max="10255" width="2.28515625" customWidth="1"/>
    <col min="10256" max="10256" width="6.5703125" bestFit="1" customWidth="1"/>
    <col min="10257" max="10257" width="12.7109375" bestFit="1" customWidth="1"/>
    <col min="10258" max="10258" width="14" bestFit="1" customWidth="1"/>
    <col min="10259" max="10260" width="14.5703125" customWidth="1"/>
    <col min="10261" max="10261" width="19.42578125" bestFit="1" customWidth="1"/>
    <col min="10262" max="10262" width="13.7109375" customWidth="1"/>
    <col min="10263" max="10263" width="16.7109375" customWidth="1"/>
    <col min="10264" max="10264" width="16" bestFit="1" customWidth="1"/>
    <col min="10265" max="10265" width="13.5703125" bestFit="1" customWidth="1"/>
    <col min="10266" max="10266" width="13.5703125" customWidth="1"/>
    <col min="10267" max="10267" width="9.28515625" bestFit="1" customWidth="1"/>
    <col min="10268" max="10268" width="8.7109375" bestFit="1" customWidth="1"/>
    <col min="10269" max="10269" width="2.5703125" customWidth="1"/>
    <col min="10270" max="10270" width="6.5703125" bestFit="1" customWidth="1"/>
    <col min="10271" max="10271" width="8.85546875" bestFit="1" customWidth="1"/>
    <col min="10272" max="10272" width="18.140625" bestFit="1" customWidth="1"/>
    <col min="10273" max="10273" width="12.7109375" bestFit="1" customWidth="1"/>
    <col min="10274" max="10274" width="12.7109375" customWidth="1"/>
    <col min="10275" max="10275" width="14" bestFit="1" customWidth="1"/>
    <col min="10276" max="10276" width="13.5703125" bestFit="1" customWidth="1"/>
    <col min="10277" max="10277" width="16" bestFit="1" customWidth="1"/>
    <col min="10278" max="10278" width="8.42578125" bestFit="1" customWidth="1"/>
    <col min="10279" max="10279" width="13.7109375" bestFit="1" customWidth="1"/>
    <col min="10280" max="10280" width="14.7109375" bestFit="1" customWidth="1"/>
    <col min="10281" max="10282" width="8.7109375" bestFit="1" customWidth="1"/>
    <col min="10283" max="10283" width="2.140625" customWidth="1"/>
    <col min="10284" max="10284" width="6.5703125" bestFit="1" customWidth="1"/>
    <col min="10285" max="10285" width="8.85546875" bestFit="1" customWidth="1"/>
    <col min="10286" max="10286" width="18.140625" bestFit="1" customWidth="1"/>
    <col min="10287" max="10287" width="12.7109375" bestFit="1" customWidth="1"/>
    <col min="10288" max="10288" width="12.7109375" customWidth="1"/>
    <col min="10289" max="10289" width="14" bestFit="1" customWidth="1"/>
    <col min="10290" max="10290" width="13.5703125" bestFit="1" customWidth="1"/>
    <col min="10291" max="10291" width="16" bestFit="1" customWidth="1"/>
    <col min="10292" max="10292" width="8.42578125" bestFit="1" customWidth="1"/>
    <col min="10293" max="10293" width="13.7109375" bestFit="1" customWidth="1"/>
    <col min="10294" max="10294" width="13.7109375" customWidth="1"/>
    <col min="10295" max="10296" width="8.7109375" bestFit="1" customWidth="1"/>
    <col min="10297" max="10297" width="2.140625" customWidth="1"/>
    <col min="10298" max="10298" width="6.5703125" bestFit="1" customWidth="1"/>
    <col min="10299" max="10299" width="8.85546875" bestFit="1" customWidth="1"/>
    <col min="10300" max="10300" width="18.140625" bestFit="1" customWidth="1"/>
    <col min="10301" max="10301" width="12.7109375" bestFit="1" customWidth="1"/>
    <col min="10302" max="10302" width="12.7109375" customWidth="1"/>
    <col min="10303" max="10303" width="14" bestFit="1" customWidth="1"/>
    <col min="10304" max="10304" width="13.5703125" bestFit="1" customWidth="1"/>
    <col min="10305" max="10305" width="16" bestFit="1" customWidth="1"/>
    <col min="10306" max="10306" width="8.42578125" customWidth="1"/>
    <col min="10307" max="10307" width="13.7109375" bestFit="1" customWidth="1"/>
    <col min="10308" max="10308" width="13.7109375" customWidth="1"/>
    <col min="10309" max="10310" width="8.7109375" bestFit="1" customWidth="1"/>
    <col min="10311" max="10311" width="2.28515625" customWidth="1"/>
    <col min="10312" max="10312" width="6.5703125" bestFit="1" customWidth="1"/>
    <col min="10313" max="10313" width="14.85546875" customWidth="1"/>
    <col min="10314" max="10314" width="18.140625" bestFit="1" customWidth="1"/>
    <col min="10315" max="10315" width="12.7109375" bestFit="1" customWidth="1"/>
    <col min="10316" max="10316" width="14" bestFit="1" customWidth="1"/>
    <col min="10317" max="10317" width="13.5703125" bestFit="1" customWidth="1"/>
    <col min="10318" max="10319" width="13.5703125" customWidth="1"/>
    <col min="10320" max="10322" width="16.5703125" customWidth="1"/>
    <col min="10323" max="10323" width="10.140625" bestFit="1" customWidth="1"/>
    <col min="10324" max="10324" width="8.7109375" bestFit="1" customWidth="1"/>
    <col min="10325" max="10325" width="2.28515625" customWidth="1"/>
    <col min="10326" max="10326" width="6.5703125" bestFit="1" customWidth="1"/>
    <col min="10327" max="10327" width="14.85546875" customWidth="1"/>
    <col min="10328" max="10328" width="18.140625" bestFit="1" customWidth="1"/>
    <col min="10329" max="10329" width="12.7109375" bestFit="1" customWidth="1"/>
    <col min="10330" max="10330" width="14" bestFit="1" customWidth="1"/>
    <col min="10331" max="10331" width="13.5703125" bestFit="1" customWidth="1"/>
    <col min="10332" max="10333" width="13.5703125" customWidth="1"/>
    <col min="10334" max="10336" width="16.5703125" customWidth="1"/>
    <col min="10337" max="10337" width="10.140625" bestFit="1" customWidth="1"/>
    <col min="10338" max="10338" width="8.7109375" bestFit="1" customWidth="1"/>
    <col min="10339" max="10339" width="2.42578125" customWidth="1"/>
    <col min="10340" max="10340" width="6.5703125" bestFit="1" customWidth="1"/>
    <col min="10341" max="10341" width="14.85546875" customWidth="1"/>
    <col min="10342" max="10342" width="18.140625" bestFit="1" customWidth="1"/>
    <col min="10343" max="10343" width="12.7109375" bestFit="1" customWidth="1"/>
    <col min="10344" max="10344" width="14" bestFit="1" customWidth="1"/>
    <col min="10345" max="10345" width="13.5703125" bestFit="1" customWidth="1"/>
    <col min="10346" max="10347" width="13.5703125" customWidth="1"/>
    <col min="10348" max="10348" width="16.5703125" customWidth="1"/>
    <col min="10349" max="10349" width="10.140625" bestFit="1" customWidth="1"/>
    <col min="10350" max="10350" width="8.7109375" bestFit="1" customWidth="1"/>
    <col min="10351" max="10351" width="2.42578125" customWidth="1"/>
    <col min="10352" max="10352" width="6.5703125" bestFit="1" customWidth="1"/>
    <col min="10353" max="10353" width="14.85546875" customWidth="1"/>
    <col min="10354" max="10354" width="18.140625" bestFit="1" customWidth="1"/>
    <col min="10355" max="10355" width="12.7109375" bestFit="1" customWidth="1"/>
    <col min="10356" max="10356" width="14" bestFit="1" customWidth="1"/>
    <col min="10357" max="10357" width="13.5703125" bestFit="1" customWidth="1"/>
    <col min="10358" max="10359" width="13.5703125" customWidth="1"/>
    <col min="10360" max="10360" width="16.5703125" customWidth="1"/>
    <col min="10361" max="10361" width="10.140625" bestFit="1" customWidth="1"/>
    <col min="10362" max="10362" width="8.7109375" bestFit="1" customWidth="1"/>
    <col min="10497" max="10497" width="1.7109375" customWidth="1"/>
    <col min="10498" max="10498" width="6.5703125" bestFit="1" customWidth="1"/>
    <col min="10499" max="10499" width="8.85546875" bestFit="1" customWidth="1"/>
    <col min="10500" max="10500" width="18.140625" bestFit="1" customWidth="1"/>
    <col min="10501" max="10501" width="12.7109375" bestFit="1" customWidth="1"/>
    <col min="10502" max="10502" width="12.7109375" customWidth="1"/>
    <col min="10503" max="10503" width="14" bestFit="1" customWidth="1"/>
    <col min="10504" max="10504" width="13.5703125" bestFit="1" customWidth="1"/>
    <col min="10505" max="10505" width="16" bestFit="1" customWidth="1"/>
    <col min="10506" max="10506" width="8.42578125" bestFit="1" customWidth="1"/>
    <col min="10507" max="10507" width="13.7109375" bestFit="1" customWidth="1"/>
    <col min="10508" max="10508" width="13.7109375" customWidth="1"/>
    <col min="10509" max="10510" width="8.7109375" bestFit="1" customWidth="1"/>
    <col min="10511" max="10511" width="2.28515625" customWidth="1"/>
    <col min="10512" max="10512" width="6.5703125" bestFit="1" customWidth="1"/>
    <col min="10513" max="10513" width="12.7109375" bestFit="1" customWidth="1"/>
    <col min="10514" max="10514" width="14" bestFit="1" customWidth="1"/>
    <col min="10515" max="10516" width="14.5703125" customWidth="1"/>
    <col min="10517" max="10517" width="19.42578125" bestFit="1" customWidth="1"/>
    <col min="10518" max="10518" width="13.7109375" customWidth="1"/>
    <col min="10519" max="10519" width="16.7109375" customWidth="1"/>
    <col min="10520" max="10520" width="16" bestFit="1" customWidth="1"/>
    <col min="10521" max="10521" width="13.5703125" bestFit="1" customWidth="1"/>
    <col min="10522" max="10522" width="13.5703125" customWidth="1"/>
    <col min="10523" max="10523" width="9.28515625" bestFit="1" customWidth="1"/>
    <col min="10524" max="10524" width="8.7109375" bestFit="1" customWidth="1"/>
    <col min="10525" max="10525" width="2.5703125" customWidth="1"/>
    <col min="10526" max="10526" width="6.5703125" bestFit="1" customWidth="1"/>
    <col min="10527" max="10527" width="8.85546875" bestFit="1" customWidth="1"/>
    <col min="10528" max="10528" width="18.140625" bestFit="1" customWidth="1"/>
    <col min="10529" max="10529" width="12.7109375" bestFit="1" customWidth="1"/>
    <col min="10530" max="10530" width="12.7109375" customWidth="1"/>
    <col min="10531" max="10531" width="14" bestFit="1" customWidth="1"/>
    <col min="10532" max="10532" width="13.5703125" bestFit="1" customWidth="1"/>
    <col min="10533" max="10533" width="16" bestFit="1" customWidth="1"/>
    <col min="10534" max="10534" width="8.42578125" bestFit="1" customWidth="1"/>
    <col min="10535" max="10535" width="13.7109375" bestFit="1" customWidth="1"/>
    <col min="10536" max="10536" width="14.7109375" bestFit="1" customWidth="1"/>
    <col min="10537" max="10538" width="8.7109375" bestFit="1" customWidth="1"/>
    <col min="10539" max="10539" width="2.140625" customWidth="1"/>
    <col min="10540" max="10540" width="6.5703125" bestFit="1" customWidth="1"/>
    <col min="10541" max="10541" width="8.85546875" bestFit="1" customWidth="1"/>
    <col min="10542" max="10542" width="18.140625" bestFit="1" customWidth="1"/>
    <col min="10543" max="10543" width="12.7109375" bestFit="1" customWidth="1"/>
    <col min="10544" max="10544" width="12.7109375" customWidth="1"/>
    <col min="10545" max="10545" width="14" bestFit="1" customWidth="1"/>
    <col min="10546" max="10546" width="13.5703125" bestFit="1" customWidth="1"/>
    <col min="10547" max="10547" width="16" bestFit="1" customWidth="1"/>
    <col min="10548" max="10548" width="8.42578125" bestFit="1" customWidth="1"/>
    <col min="10549" max="10549" width="13.7109375" bestFit="1" customWidth="1"/>
    <col min="10550" max="10550" width="13.7109375" customWidth="1"/>
    <col min="10551" max="10552" width="8.7109375" bestFit="1" customWidth="1"/>
    <col min="10553" max="10553" width="2.140625" customWidth="1"/>
    <col min="10554" max="10554" width="6.5703125" bestFit="1" customWidth="1"/>
    <col min="10555" max="10555" width="8.85546875" bestFit="1" customWidth="1"/>
    <col min="10556" max="10556" width="18.140625" bestFit="1" customWidth="1"/>
    <col min="10557" max="10557" width="12.7109375" bestFit="1" customWidth="1"/>
    <col min="10558" max="10558" width="12.7109375" customWidth="1"/>
    <col min="10559" max="10559" width="14" bestFit="1" customWidth="1"/>
    <col min="10560" max="10560" width="13.5703125" bestFit="1" customWidth="1"/>
    <col min="10561" max="10561" width="16" bestFit="1" customWidth="1"/>
    <col min="10562" max="10562" width="8.42578125" customWidth="1"/>
    <col min="10563" max="10563" width="13.7109375" bestFit="1" customWidth="1"/>
    <col min="10564" max="10564" width="13.7109375" customWidth="1"/>
    <col min="10565" max="10566" width="8.7109375" bestFit="1" customWidth="1"/>
    <col min="10567" max="10567" width="2.28515625" customWidth="1"/>
    <col min="10568" max="10568" width="6.5703125" bestFit="1" customWidth="1"/>
    <col min="10569" max="10569" width="14.85546875" customWidth="1"/>
    <col min="10570" max="10570" width="18.140625" bestFit="1" customWidth="1"/>
    <col min="10571" max="10571" width="12.7109375" bestFit="1" customWidth="1"/>
    <col min="10572" max="10572" width="14" bestFit="1" customWidth="1"/>
    <col min="10573" max="10573" width="13.5703125" bestFit="1" customWidth="1"/>
    <col min="10574" max="10575" width="13.5703125" customWidth="1"/>
    <col min="10576" max="10578" width="16.5703125" customWidth="1"/>
    <col min="10579" max="10579" width="10.140625" bestFit="1" customWidth="1"/>
    <col min="10580" max="10580" width="8.7109375" bestFit="1" customWidth="1"/>
    <col min="10581" max="10581" width="2.28515625" customWidth="1"/>
    <col min="10582" max="10582" width="6.5703125" bestFit="1" customWidth="1"/>
    <col min="10583" max="10583" width="14.85546875" customWidth="1"/>
    <col min="10584" max="10584" width="18.140625" bestFit="1" customWidth="1"/>
    <col min="10585" max="10585" width="12.7109375" bestFit="1" customWidth="1"/>
    <col min="10586" max="10586" width="14" bestFit="1" customWidth="1"/>
    <col min="10587" max="10587" width="13.5703125" bestFit="1" customWidth="1"/>
    <col min="10588" max="10589" width="13.5703125" customWidth="1"/>
    <col min="10590" max="10592" width="16.5703125" customWidth="1"/>
    <col min="10593" max="10593" width="10.140625" bestFit="1" customWidth="1"/>
    <col min="10594" max="10594" width="8.7109375" bestFit="1" customWidth="1"/>
    <col min="10595" max="10595" width="2.42578125" customWidth="1"/>
    <col min="10596" max="10596" width="6.5703125" bestFit="1" customWidth="1"/>
    <col min="10597" max="10597" width="14.85546875" customWidth="1"/>
    <col min="10598" max="10598" width="18.140625" bestFit="1" customWidth="1"/>
    <col min="10599" max="10599" width="12.7109375" bestFit="1" customWidth="1"/>
    <col min="10600" max="10600" width="14" bestFit="1" customWidth="1"/>
    <col min="10601" max="10601" width="13.5703125" bestFit="1" customWidth="1"/>
    <col min="10602" max="10603" width="13.5703125" customWidth="1"/>
    <col min="10604" max="10604" width="16.5703125" customWidth="1"/>
    <col min="10605" max="10605" width="10.140625" bestFit="1" customWidth="1"/>
    <col min="10606" max="10606" width="8.7109375" bestFit="1" customWidth="1"/>
    <col min="10607" max="10607" width="2.42578125" customWidth="1"/>
    <col min="10608" max="10608" width="6.5703125" bestFit="1" customWidth="1"/>
    <col min="10609" max="10609" width="14.85546875" customWidth="1"/>
    <col min="10610" max="10610" width="18.140625" bestFit="1" customWidth="1"/>
    <col min="10611" max="10611" width="12.7109375" bestFit="1" customWidth="1"/>
    <col min="10612" max="10612" width="14" bestFit="1" customWidth="1"/>
    <col min="10613" max="10613" width="13.5703125" bestFit="1" customWidth="1"/>
    <col min="10614" max="10615" width="13.5703125" customWidth="1"/>
    <col min="10616" max="10616" width="16.5703125" customWidth="1"/>
    <col min="10617" max="10617" width="10.140625" bestFit="1" customWidth="1"/>
    <col min="10618" max="10618" width="8.7109375" bestFit="1" customWidth="1"/>
    <col min="10753" max="10753" width="1.7109375" customWidth="1"/>
    <col min="10754" max="10754" width="6.5703125" bestFit="1" customWidth="1"/>
    <col min="10755" max="10755" width="8.85546875" bestFit="1" customWidth="1"/>
    <col min="10756" max="10756" width="18.140625" bestFit="1" customWidth="1"/>
    <col min="10757" max="10757" width="12.7109375" bestFit="1" customWidth="1"/>
    <col min="10758" max="10758" width="12.7109375" customWidth="1"/>
    <col min="10759" max="10759" width="14" bestFit="1" customWidth="1"/>
    <col min="10760" max="10760" width="13.5703125" bestFit="1" customWidth="1"/>
    <col min="10761" max="10761" width="16" bestFit="1" customWidth="1"/>
    <col min="10762" max="10762" width="8.42578125" bestFit="1" customWidth="1"/>
    <col min="10763" max="10763" width="13.7109375" bestFit="1" customWidth="1"/>
    <col min="10764" max="10764" width="13.7109375" customWidth="1"/>
    <col min="10765" max="10766" width="8.7109375" bestFit="1" customWidth="1"/>
    <col min="10767" max="10767" width="2.28515625" customWidth="1"/>
    <col min="10768" max="10768" width="6.5703125" bestFit="1" customWidth="1"/>
    <col min="10769" max="10769" width="12.7109375" bestFit="1" customWidth="1"/>
    <col min="10770" max="10770" width="14" bestFit="1" customWidth="1"/>
    <col min="10771" max="10772" width="14.5703125" customWidth="1"/>
    <col min="10773" max="10773" width="19.42578125" bestFit="1" customWidth="1"/>
    <col min="10774" max="10774" width="13.7109375" customWidth="1"/>
    <col min="10775" max="10775" width="16.7109375" customWidth="1"/>
    <col min="10776" max="10776" width="16" bestFit="1" customWidth="1"/>
    <col min="10777" max="10777" width="13.5703125" bestFit="1" customWidth="1"/>
    <col min="10778" max="10778" width="13.5703125" customWidth="1"/>
    <col min="10779" max="10779" width="9.28515625" bestFit="1" customWidth="1"/>
    <col min="10780" max="10780" width="8.7109375" bestFit="1" customWidth="1"/>
    <col min="10781" max="10781" width="2.5703125" customWidth="1"/>
    <col min="10782" max="10782" width="6.5703125" bestFit="1" customWidth="1"/>
    <col min="10783" max="10783" width="8.85546875" bestFit="1" customWidth="1"/>
    <col min="10784" max="10784" width="18.140625" bestFit="1" customWidth="1"/>
    <col min="10785" max="10785" width="12.7109375" bestFit="1" customWidth="1"/>
    <col min="10786" max="10786" width="12.7109375" customWidth="1"/>
    <col min="10787" max="10787" width="14" bestFit="1" customWidth="1"/>
    <col min="10788" max="10788" width="13.5703125" bestFit="1" customWidth="1"/>
    <col min="10789" max="10789" width="16" bestFit="1" customWidth="1"/>
    <col min="10790" max="10790" width="8.42578125" bestFit="1" customWidth="1"/>
    <col min="10791" max="10791" width="13.7109375" bestFit="1" customWidth="1"/>
    <col min="10792" max="10792" width="14.7109375" bestFit="1" customWidth="1"/>
    <col min="10793" max="10794" width="8.7109375" bestFit="1" customWidth="1"/>
    <col min="10795" max="10795" width="2.140625" customWidth="1"/>
    <col min="10796" max="10796" width="6.5703125" bestFit="1" customWidth="1"/>
    <col min="10797" max="10797" width="8.85546875" bestFit="1" customWidth="1"/>
    <col min="10798" max="10798" width="18.140625" bestFit="1" customWidth="1"/>
    <col min="10799" max="10799" width="12.7109375" bestFit="1" customWidth="1"/>
    <col min="10800" max="10800" width="12.7109375" customWidth="1"/>
    <col min="10801" max="10801" width="14" bestFit="1" customWidth="1"/>
    <col min="10802" max="10802" width="13.5703125" bestFit="1" customWidth="1"/>
    <col min="10803" max="10803" width="16" bestFit="1" customWidth="1"/>
    <col min="10804" max="10804" width="8.42578125" bestFit="1" customWidth="1"/>
    <col min="10805" max="10805" width="13.7109375" bestFit="1" customWidth="1"/>
    <col min="10806" max="10806" width="13.7109375" customWidth="1"/>
    <col min="10807" max="10808" width="8.7109375" bestFit="1" customWidth="1"/>
    <col min="10809" max="10809" width="2.140625" customWidth="1"/>
    <col min="10810" max="10810" width="6.5703125" bestFit="1" customWidth="1"/>
    <col min="10811" max="10811" width="8.85546875" bestFit="1" customWidth="1"/>
    <col min="10812" max="10812" width="18.140625" bestFit="1" customWidth="1"/>
    <col min="10813" max="10813" width="12.7109375" bestFit="1" customWidth="1"/>
    <col min="10814" max="10814" width="12.7109375" customWidth="1"/>
    <col min="10815" max="10815" width="14" bestFit="1" customWidth="1"/>
    <col min="10816" max="10816" width="13.5703125" bestFit="1" customWidth="1"/>
    <col min="10817" max="10817" width="16" bestFit="1" customWidth="1"/>
    <col min="10818" max="10818" width="8.42578125" customWidth="1"/>
    <col min="10819" max="10819" width="13.7109375" bestFit="1" customWidth="1"/>
    <col min="10820" max="10820" width="13.7109375" customWidth="1"/>
    <col min="10821" max="10822" width="8.7109375" bestFit="1" customWidth="1"/>
    <col min="10823" max="10823" width="2.28515625" customWidth="1"/>
    <col min="10824" max="10824" width="6.5703125" bestFit="1" customWidth="1"/>
    <col min="10825" max="10825" width="14.85546875" customWidth="1"/>
    <col min="10826" max="10826" width="18.140625" bestFit="1" customWidth="1"/>
    <col min="10827" max="10827" width="12.7109375" bestFit="1" customWidth="1"/>
    <col min="10828" max="10828" width="14" bestFit="1" customWidth="1"/>
    <col min="10829" max="10829" width="13.5703125" bestFit="1" customWidth="1"/>
    <col min="10830" max="10831" width="13.5703125" customWidth="1"/>
    <col min="10832" max="10834" width="16.5703125" customWidth="1"/>
    <col min="10835" max="10835" width="10.140625" bestFit="1" customWidth="1"/>
    <col min="10836" max="10836" width="8.7109375" bestFit="1" customWidth="1"/>
    <col min="10837" max="10837" width="2.28515625" customWidth="1"/>
    <col min="10838" max="10838" width="6.5703125" bestFit="1" customWidth="1"/>
    <col min="10839" max="10839" width="14.85546875" customWidth="1"/>
    <col min="10840" max="10840" width="18.140625" bestFit="1" customWidth="1"/>
    <col min="10841" max="10841" width="12.7109375" bestFit="1" customWidth="1"/>
    <col min="10842" max="10842" width="14" bestFit="1" customWidth="1"/>
    <col min="10843" max="10843" width="13.5703125" bestFit="1" customWidth="1"/>
    <col min="10844" max="10845" width="13.5703125" customWidth="1"/>
    <col min="10846" max="10848" width="16.5703125" customWidth="1"/>
    <col min="10849" max="10849" width="10.140625" bestFit="1" customWidth="1"/>
    <col min="10850" max="10850" width="8.7109375" bestFit="1" customWidth="1"/>
    <col min="10851" max="10851" width="2.42578125" customWidth="1"/>
    <col min="10852" max="10852" width="6.5703125" bestFit="1" customWidth="1"/>
    <col min="10853" max="10853" width="14.85546875" customWidth="1"/>
    <col min="10854" max="10854" width="18.140625" bestFit="1" customWidth="1"/>
    <col min="10855" max="10855" width="12.7109375" bestFit="1" customWidth="1"/>
    <col min="10856" max="10856" width="14" bestFit="1" customWidth="1"/>
    <col min="10857" max="10857" width="13.5703125" bestFit="1" customWidth="1"/>
    <col min="10858" max="10859" width="13.5703125" customWidth="1"/>
    <col min="10860" max="10860" width="16.5703125" customWidth="1"/>
    <col min="10861" max="10861" width="10.140625" bestFit="1" customWidth="1"/>
    <col min="10862" max="10862" width="8.7109375" bestFit="1" customWidth="1"/>
    <col min="10863" max="10863" width="2.42578125" customWidth="1"/>
    <col min="10864" max="10864" width="6.5703125" bestFit="1" customWidth="1"/>
    <col min="10865" max="10865" width="14.85546875" customWidth="1"/>
    <col min="10866" max="10866" width="18.140625" bestFit="1" customWidth="1"/>
    <col min="10867" max="10867" width="12.7109375" bestFit="1" customWidth="1"/>
    <col min="10868" max="10868" width="14" bestFit="1" customWidth="1"/>
    <col min="10869" max="10869" width="13.5703125" bestFit="1" customWidth="1"/>
    <col min="10870" max="10871" width="13.5703125" customWidth="1"/>
    <col min="10872" max="10872" width="16.5703125" customWidth="1"/>
    <col min="10873" max="10873" width="10.140625" bestFit="1" customWidth="1"/>
    <col min="10874" max="10874" width="8.7109375" bestFit="1" customWidth="1"/>
    <col min="11009" max="11009" width="1.7109375" customWidth="1"/>
    <col min="11010" max="11010" width="6.5703125" bestFit="1" customWidth="1"/>
    <col min="11011" max="11011" width="8.85546875" bestFit="1" customWidth="1"/>
    <col min="11012" max="11012" width="18.140625" bestFit="1" customWidth="1"/>
    <col min="11013" max="11013" width="12.7109375" bestFit="1" customWidth="1"/>
    <col min="11014" max="11014" width="12.7109375" customWidth="1"/>
    <col min="11015" max="11015" width="14" bestFit="1" customWidth="1"/>
    <col min="11016" max="11016" width="13.5703125" bestFit="1" customWidth="1"/>
    <col min="11017" max="11017" width="16" bestFit="1" customWidth="1"/>
    <col min="11018" max="11018" width="8.42578125" bestFit="1" customWidth="1"/>
    <col min="11019" max="11019" width="13.7109375" bestFit="1" customWidth="1"/>
    <col min="11020" max="11020" width="13.7109375" customWidth="1"/>
    <col min="11021" max="11022" width="8.7109375" bestFit="1" customWidth="1"/>
    <col min="11023" max="11023" width="2.28515625" customWidth="1"/>
    <col min="11024" max="11024" width="6.5703125" bestFit="1" customWidth="1"/>
    <col min="11025" max="11025" width="12.7109375" bestFit="1" customWidth="1"/>
    <col min="11026" max="11026" width="14" bestFit="1" customWidth="1"/>
    <col min="11027" max="11028" width="14.5703125" customWidth="1"/>
    <col min="11029" max="11029" width="19.42578125" bestFit="1" customWidth="1"/>
    <col min="11030" max="11030" width="13.7109375" customWidth="1"/>
    <col min="11031" max="11031" width="16.7109375" customWidth="1"/>
    <col min="11032" max="11032" width="16" bestFit="1" customWidth="1"/>
    <col min="11033" max="11033" width="13.5703125" bestFit="1" customWidth="1"/>
    <col min="11034" max="11034" width="13.5703125" customWidth="1"/>
    <col min="11035" max="11035" width="9.28515625" bestFit="1" customWidth="1"/>
    <col min="11036" max="11036" width="8.7109375" bestFit="1" customWidth="1"/>
    <col min="11037" max="11037" width="2.5703125" customWidth="1"/>
    <col min="11038" max="11038" width="6.5703125" bestFit="1" customWidth="1"/>
    <col min="11039" max="11039" width="8.85546875" bestFit="1" customWidth="1"/>
    <col min="11040" max="11040" width="18.140625" bestFit="1" customWidth="1"/>
    <col min="11041" max="11041" width="12.7109375" bestFit="1" customWidth="1"/>
    <col min="11042" max="11042" width="12.7109375" customWidth="1"/>
    <col min="11043" max="11043" width="14" bestFit="1" customWidth="1"/>
    <col min="11044" max="11044" width="13.5703125" bestFit="1" customWidth="1"/>
    <col min="11045" max="11045" width="16" bestFit="1" customWidth="1"/>
    <col min="11046" max="11046" width="8.42578125" bestFit="1" customWidth="1"/>
    <col min="11047" max="11047" width="13.7109375" bestFit="1" customWidth="1"/>
    <col min="11048" max="11048" width="14.7109375" bestFit="1" customWidth="1"/>
    <col min="11049" max="11050" width="8.7109375" bestFit="1" customWidth="1"/>
    <col min="11051" max="11051" width="2.140625" customWidth="1"/>
    <col min="11052" max="11052" width="6.5703125" bestFit="1" customWidth="1"/>
    <col min="11053" max="11053" width="8.85546875" bestFit="1" customWidth="1"/>
    <col min="11054" max="11054" width="18.140625" bestFit="1" customWidth="1"/>
    <col min="11055" max="11055" width="12.7109375" bestFit="1" customWidth="1"/>
    <col min="11056" max="11056" width="12.7109375" customWidth="1"/>
    <col min="11057" max="11057" width="14" bestFit="1" customWidth="1"/>
    <col min="11058" max="11058" width="13.5703125" bestFit="1" customWidth="1"/>
    <col min="11059" max="11059" width="16" bestFit="1" customWidth="1"/>
    <col min="11060" max="11060" width="8.42578125" bestFit="1" customWidth="1"/>
    <col min="11061" max="11061" width="13.7109375" bestFit="1" customWidth="1"/>
    <col min="11062" max="11062" width="13.7109375" customWidth="1"/>
    <col min="11063" max="11064" width="8.7109375" bestFit="1" customWidth="1"/>
    <col min="11065" max="11065" width="2.140625" customWidth="1"/>
    <col min="11066" max="11066" width="6.5703125" bestFit="1" customWidth="1"/>
    <col min="11067" max="11067" width="8.85546875" bestFit="1" customWidth="1"/>
    <col min="11068" max="11068" width="18.140625" bestFit="1" customWidth="1"/>
    <col min="11069" max="11069" width="12.7109375" bestFit="1" customWidth="1"/>
    <col min="11070" max="11070" width="12.7109375" customWidth="1"/>
    <col min="11071" max="11071" width="14" bestFit="1" customWidth="1"/>
    <col min="11072" max="11072" width="13.5703125" bestFit="1" customWidth="1"/>
    <col min="11073" max="11073" width="16" bestFit="1" customWidth="1"/>
    <col min="11074" max="11074" width="8.42578125" customWidth="1"/>
    <col min="11075" max="11075" width="13.7109375" bestFit="1" customWidth="1"/>
    <col min="11076" max="11076" width="13.7109375" customWidth="1"/>
    <col min="11077" max="11078" width="8.7109375" bestFit="1" customWidth="1"/>
    <col min="11079" max="11079" width="2.28515625" customWidth="1"/>
    <col min="11080" max="11080" width="6.5703125" bestFit="1" customWidth="1"/>
    <col min="11081" max="11081" width="14.85546875" customWidth="1"/>
    <col min="11082" max="11082" width="18.140625" bestFit="1" customWidth="1"/>
    <col min="11083" max="11083" width="12.7109375" bestFit="1" customWidth="1"/>
    <col min="11084" max="11084" width="14" bestFit="1" customWidth="1"/>
    <col min="11085" max="11085" width="13.5703125" bestFit="1" customWidth="1"/>
    <col min="11086" max="11087" width="13.5703125" customWidth="1"/>
    <col min="11088" max="11090" width="16.5703125" customWidth="1"/>
    <col min="11091" max="11091" width="10.140625" bestFit="1" customWidth="1"/>
    <col min="11092" max="11092" width="8.7109375" bestFit="1" customWidth="1"/>
    <col min="11093" max="11093" width="2.28515625" customWidth="1"/>
    <col min="11094" max="11094" width="6.5703125" bestFit="1" customWidth="1"/>
    <col min="11095" max="11095" width="14.85546875" customWidth="1"/>
    <col min="11096" max="11096" width="18.140625" bestFit="1" customWidth="1"/>
    <col min="11097" max="11097" width="12.7109375" bestFit="1" customWidth="1"/>
    <col min="11098" max="11098" width="14" bestFit="1" customWidth="1"/>
    <col min="11099" max="11099" width="13.5703125" bestFit="1" customWidth="1"/>
    <col min="11100" max="11101" width="13.5703125" customWidth="1"/>
    <col min="11102" max="11104" width="16.5703125" customWidth="1"/>
    <col min="11105" max="11105" width="10.140625" bestFit="1" customWidth="1"/>
    <col min="11106" max="11106" width="8.7109375" bestFit="1" customWidth="1"/>
    <col min="11107" max="11107" width="2.42578125" customWidth="1"/>
    <col min="11108" max="11108" width="6.5703125" bestFit="1" customWidth="1"/>
    <col min="11109" max="11109" width="14.85546875" customWidth="1"/>
    <col min="11110" max="11110" width="18.140625" bestFit="1" customWidth="1"/>
    <col min="11111" max="11111" width="12.7109375" bestFit="1" customWidth="1"/>
    <col min="11112" max="11112" width="14" bestFit="1" customWidth="1"/>
    <col min="11113" max="11113" width="13.5703125" bestFit="1" customWidth="1"/>
    <col min="11114" max="11115" width="13.5703125" customWidth="1"/>
    <col min="11116" max="11116" width="16.5703125" customWidth="1"/>
    <col min="11117" max="11117" width="10.140625" bestFit="1" customWidth="1"/>
    <col min="11118" max="11118" width="8.7109375" bestFit="1" customWidth="1"/>
    <col min="11119" max="11119" width="2.42578125" customWidth="1"/>
    <col min="11120" max="11120" width="6.5703125" bestFit="1" customWidth="1"/>
    <col min="11121" max="11121" width="14.85546875" customWidth="1"/>
    <col min="11122" max="11122" width="18.140625" bestFit="1" customWidth="1"/>
    <col min="11123" max="11123" width="12.7109375" bestFit="1" customWidth="1"/>
    <col min="11124" max="11124" width="14" bestFit="1" customWidth="1"/>
    <col min="11125" max="11125" width="13.5703125" bestFit="1" customWidth="1"/>
    <col min="11126" max="11127" width="13.5703125" customWidth="1"/>
    <col min="11128" max="11128" width="16.5703125" customWidth="1"/>
    <col min="11129" max="11129" width="10.140625" bestFit="1" customWidth="1"/>
    <col min="11130" max="11130" width="8.7109375" bestFit="1" customWidth="1"/>
    <col min="11265" max="11265" width="1.7109375" customWidth="1"/>
    <col min="11266" max="11266" width="6.5703125" bestFit="1" customWidth="1"/>
    <col min="11267" max="11267" width="8.85546875" bestFit="1" customWidth="1"/>
    <col min="11268" max="11268" width="18.140625" bestFit="1" customWidth="1"/>
    <col min="11269" max="11269" width="12.7109375" bestFit="1" customWidth="1"/>
    <col min="11270" max="11270" width="12.7109375" customWidth="1"/>
    <col min="11271" max="11271" width="14" bestFit="1" customWidth="1"/>
    <col min="11272" max="11272" width="13.5703125" bestFit="1" customWidth="1"/>
    <col min="11273" max="11273" width="16" bestFit="1" customWidth="1"/>
    <col min="11274" max="11274" width="8.42578125" bestFit="1" customWidth="1"/>
    <col min="11275" max="11275" width="13.7109375" bestFit="1" customWidth="1"/>
    <col min="11276" max="11276" width="13.7109375" customWidth="1"/>
    <col min="11277" max="11278" width="8.7109375" bestFit="1" customWidth="1"/>
    <col min="11279" max="11279" width="2.28515625" customWidth="1"/>
    <col min="11280" max="11280" width="6.5703125" bestFit="1" customWidth="1"/>
    <col min="11281" max="11281" width="12.7109375" bestFit="1" customWidth="1"/>
    <col min="11282" max="11282" width="14" bestFit="1" customWidth="1"/>
    <col min="11283" max="11284" width="14.5703125" customWidth="1"/>
    <col min="11285" max="11285" width="19.42578125" bestFit="1" customWidth="1"/>
    <col min="11286" max="11286" width="13.7109375" customWidth="1"/>
    <col min="11287" max="11287" width="16.7109375" customWidth="1"/>
    <col min="11288" max="11288" width="16" bestFit="1" customWidth="1"/>
    <col min="11289" max="11289" width="13.5703125" bestFit="1" customWidth="1"/>
    <col min="11290" max="11290" width="13.5703125" customWidth="1"/>
    <col min="11291" max="11291" width="9.28515625" bestFit="1" customWidth="1"/>
    <col min="11292" max="11292" width="8.7109375" bestFit="1" customWidth="1"/>
    <col min="11293" max="11293" width="2.5703125" customWidth="1"/>
    <col min="11294" max="11294" width="6.5703125" bestFit="1" customWidth="1"/>
    <col min="11295" max="11295" width="8.85546875" bestFit="1" customWidth="1"/>
    <col min="11296" max="11296" width="18.140625" bestFit="1" customWidth="1"/>
    <col min="11297" max="11297" width="12.7109375" bestFit="1" customWidth="1"/>
    <col min="11298" max="11298" width="12.7109375" customWidth="1"/>
    <col min="11299" max="11299" width="14" bestFit="1" customWidth="1"/>
    <col min="11300" max="11300" width="13.5703125" bestFit="1" customWidth="1"/>
    <col min="11301" max="11301" width="16" bestFit="1" customWidth="1"/>
    <col min="11302" max="11302" width="8.42578125" bestFit="1" customWidth="1"/>
    <col min="11303" max="11303" width="13.7109375" bestFit="1" customWidth="1"/>
    <col min="11304" max="11304" width="14.7109375" bestFit="1" customWidth="1"/>
    <col min="11305" max="11306" width="8.7109375" bestFit="1" customWidth="1"/>
    <col min="11307" max="11307" width="2.140625" customWidth="1"/>
    <col min="11308" max="11308" width="6.5703125" bestFit="1" customWidth="1"/>
    <col min="11309" max="11309" width="8.85546875" bestFit="1" customWidth="1"/>
    <col min="11310" max="11310" width="18.140625" bestFit="1" customWidth="1"/>
    <col min="11311" max="11311" width="12.7109375" bestFit="1" customWidth="1"/>
    <col min="11312" max="11312" width="12.7109375" customWidth="1"/>
    <col min="11313" max="11313" width="14" bestFit="1" customWidth="1"/>
    <col min="11314" max="11314" width="13.5703125" bestFit="1" customWidth="1"/>
    <col min="11315" max="11315" width="16" bestFit="1" customWidth="1"/>
    <col min="11316" max="11316" width="8.42578125" bestFit="1" customWidth="1"/>
    <col min="11317" max="11317" width="13.7109375" bestFit="1" customWidth="1"/>
    <col min="11318" max="11318" width="13.7109375" customWidth="1"/>
    <col min="11319" max="11320" width="8.7109375" bestFit="1" customWidth="1"/>
    <col min="11321" max="11321" width="2.140625" customWidth="1"/>
    <col min="11322" max="11322" width="6.5703125" bestFit="1" customWidth="1"/>
    <col min="11323" max="11323" width="8.85546875" bestFit="1" customWidth="1"/>
    <col min="11324" max="11324" width="18.140625" bestFit="1" customWidth="1"/>
    <col min="11325" max="11325" width="12.7109375" bestFit="1" customWidth="1"/>
    <col min="11326" max="11326" width="12.7109375" customWidth="1"/>
    <col min="11327" max="11327" width="14" bestFit="1" customWidth="1"/>
    <col min="11328" max="11328" width="13.5703125" bestFit="1" customWidth="1"/>
    <col min="11329" max="11329" width="16" bestFit="1" customWidth="1"/>
    <col min="11330" max="11330" width="8.42578125" customWidth="1"/>
    <col min="11331" max="11331" width="13.7109375" bestFit="1" customWidth="1"/>
    <col min="11332" max="11332" width="13.7109375" customWidth="1"/>
    <col min="11333" max="11334" width="8.7109375" bestFit="1" customWidth="1"/>
    <col min="11335" max="11335" width="2.28515625" customWidth="1"/>
    <col min="11336" max="11336" width="6.5703125" bestFit="1" customWidth="1"/>
    <col min="11337" max="11337" width="14.85546875" customWidth="1"/>
    <col min="11338" max="11338" width="18.140625" bestFit="1" customWidth="1"/>
    <col min="11339" max="11339" width="12.7109375" bestFit="1" customWidth="1"/>
    <col min="11340" max="11340" width="14" bestFit="1" customWidth="1"/>
    <col min="11341" max="11341" width="13.5703125" bestFit="1" customWidth="1"/>
    <col min="11342" max="11343" width="13.5703125" customWidth="1"/>
    <col min="11344" max="11346" width="16.5703125" customWidth="1"/>
    <col min="11347" max="11347" width="10.140625" bestFit="1" customWidth="1"/>
    <col min="11348" max="11348" width="8.7109375" bestFit="1" customWidth="1"/>
    <col min="11349" max="11349" width="2.28515625" customWidth="1"/>
    <col min="11350" max="11350" width="6.5703125" bestFit="1" customWidth="1"/>
    <col min="11351" max="11351" width="14.85546875" customWidth="1"/>
    <col min="11352" max="11352" width="18.140625" bestFit="1" customWidth="1"/>
    <col min="11353" max="11353" width="12.7109375" bestFit="1" customWidth="1"/>
    <col min="11354" max="11354" width="14" bestFit="1" customWidth="1"/>
    <col min="11355" max="11355" width="13.5703125" bestFit="1" customWidth="1"/>
    <col min="11356" max="11357" width="13.5703125" customWidth="1"/>
    <col min="11358" max="11360" width="16.5703125" customWidth="1"/>
    <col min="11361" max="11361" width="10.140625" bestFit="1" customWidth="1"/>
    <col min="11362" max="11362" width="8.7109375" bestFit="1" customWidth="1"/>
    <col min="11363" max="11363" width="2.42578125" customWidth="1"/>
    <col min="11364" max="11364" width="6.5703125" bestFit="1" customWidth="1"/>
    <col min="11365" max="11365" width="14.85546875" customWidth="1"/>
    <col min="11366" max="11366" width="18.140625" bestFit="1" customWidth="1"/>
    <col min="11367" max="11367" width="12.7109375" bestFit="1" customWidth="1"/>
    <col min="11368" max="11368" width="14" bestFit="1" customWidth="1"/>
    <col min="11369" max="11369" width="13.5703125" bestFit="1" customWidth="1"/>
    <col min="11370" max="11371" width="13.5703125" customWidth="1"/>
    <col min="11372" max="11372" width="16.5703125" customWidth="1"/>
    <col min="11373" max="11373" width="10.140625" bestFit="1" customWidth="1"/>
    <col min="11374" max="11374" width="8.7109375" bestFit="1" customWidth="1"/>
    <col min="11375" max="11375" width="2.42578125" customWidth="1"/>
    <col min="11376" max="11376" width="6.5703125" bestFit="1" customWidth="1"/>
    <col min="11377" max="11377" width="14.85546875" customWidth="1"/>
    <col min="11378" max="11378" width="18.140625" bestFit="1" customWidth="1"/>
    <col min="11379" max="11379" width="12.7109375" bestFit="1" customWidth="1"/>
    <col min="11380" max="11380" width="14" bestFit="1" customWidth="1"/>
    <col min="11381" max="11381" width="13.5703125" bestFit="1" customWidth="1"/>
    <col min="11382" max="11383" width="13.5703125" customWidth="1"/>
    <col min="11384" max="11384" width="16.5703125" customWidth="1"/>
    <col min="11385" max="11385" width="10.140625" bestFit="1" customWidth="1"/>
    <col min="11386" max="11386" width="8.7109375" bestFit="1" customWidth="1"/>
    <col min="11521" max="11521" width="1.7109375" customWidth="1"/>
    <col min="11522" max="11522" width="6.5703125" bestFit="1" customWidth="1"/>
    <col min="11523" max="11523" width="8.85546875" bestFit="1" customWidth="1"/>
    <col min="11524" max="11524" width="18.140625" bestFit="1" customWidth="1"/>
    <col min="11525" max="11525" width="12.7109375" bestFit="1" customWidth="1"/>
    <col min="11526" max="11526" width="12.7109375" customWidth="1"/>
    <col min="11527" max="11527" width="14" bestFit="1" customWidth="1"/>
    <col min="11528" max="11528" width="13.5703125" bestFit="1" customWidth="1"/>
    <col min="11529" max="11529" width="16" bestFit="1" customWidth="1"/>
    <col min="11530" max="11530" width="8.42578125" bestFit="1" customWidth="1"/>
    <col min="11531" max="11531" width="13.7109375" bestFit="1" customWidth="1"/>
    <col min="11532" max="11532" width="13.7109375" customWidth="1"/>
    <col min="11533" max="11534" width="8.7109375" bestFit="1" customWidth="1"/>
    <col min="11535" max="11535" width="2.28515625" customWidth="1"/>
    <col min="11536" max="11536" width="6.5703125" bestFit="1" customWidth="1"/>
    <col min="11537" max="11537" width="12.7109375" bestFit="1" customWidth="1"/>
    <col min="11538" max="11538" width="14" bestFit="1" customWidth="1"/>
    <col min="11539" max="11540" width="14.5703125" customWidth="1"/>
    <col min="11541" max="11541" width="19.42578125" bestFit="1" customWidth="1"/>
    <col min="11542" max="11542" width="13.7109375" customWidth="1"/>
    <col min="11543" max="11543" width="16.7109375" customWidth="1"/>
    <col min="11544" max="11544" width="16" bestFit="1" customWidth="1"/>
    <col min="11545" max="11545" width="13.5703125" bestFit="1" customWidth="1"/>
    <col min="11546" max="11546" width="13.5703125" customWidth="1"/>
    <col min="11547" max="11547" width="9.28515625" bestFit="1" customWidth="1"/>
    <col min="11548" max="11548" width="8.7109375" bestFit="1" customWidth="1"/>
    <col min="11549" max="11549" width="2.5703125" customWidth="1"/>
    <col min="11550" max="11550" width="6.5703125" bestFit="1" customWidth="1"/>
    <col min="11551" max="11551" width="8.85546875" bestFit="1" customWidth="1"/>
    <col min="11552" max="11552" width="18.140625" bestFit="1" customWidth="1"/>
    <col min="11553" max="11553" width="12.7109375" bestFit="1" customWidth="1"/>
    <col min="11554" max="11554" width="12.7109375" customWidth="1"/>
    <col min="11555" max="11555" width="14" bestFit="1" customWidth="1"/>
    <col min="11556" max="11556" width="13.5703125" bestFit="1" customWidth="1"/>
    <col min="11557" max="11557" width="16" bestFit="1" customWidth="1"/>
    <col min="11558" max="11558" width="8.42578125" bestFit="1" customWidth="1"/>
    <col min="11559" max="11559" width="13.7109375" bestFit="1" customWidth="1"/>
    <col min="11560" max="11560" width="14.7109375" bestFit="1" customWidth="1"/>
    <col min="11561" max="11562" width="8.7109375" bestFit="1" customWidth="1"/>
    <col min="11563" max="11563" width="2.140625" customWidth="1"/>
    <col min="11564" max="11564" width="6.5703125" bestFit="1" customWidth="1"/>
    <col min="11565" max="11565" width="8.85546875" bestFit="1" customWidth="1"/>
    <col min="11566" max="11566" width="18.140625" bestFit="1" customWidth="1"/>
    <col min="11567" max="11567" width="12.7109375" bestFit="1" customWidth="1"/>
    <col min="11568" max="11568" width="12.7109375" customWidth="1"/>
    <col min="11569" max="11569" width="14" bestFit="1" customWidth="1"/>
    <col min="11570" max="11570" width="13.5703125" bestFit="1" customWidth="1"/>
    <col min="11571" max="11571" width="16" bestFit="1" customWidth="1"/>
    <col min="11572" max="11572" width="8.42578125" bestFit="1" customWidth="1"/>
    <col min="11573" max="11573" width="13.7109375" bestFit="1" customWidth="1"/>
    <col min="11574" max="11574" width="13.7109375" customWidth="1"/>
    <col min="11575" max="11576" width="8.7109375" bestFit="1" customWidth="1"/>
    <col min="11577" max="11577" width="2.140625" customWidth="1"/>
    <col min="11578" max="11578" width="6.5703125" bestFit="1" customWidth="1"/>
    <col min="11579" max="11579" width="8.85546875" bestFit="1" customWidth="1"/>
    <col min="11580" max="11580" width="18.140625" bestFit="1" customWidth="1"/>
    <col min="11581" max="11581" width="12.7109375" bestFit="1" customWidth="1"/>
    <col min="11582" max="11582" width="12.7109375" customWidth="1"/>
    <col min="11583" max="11583" width="14" bestFit="1" customWidth="1"/>
    <col min="11584" max="11584" width="13.5703125" bestFit="1" customWidth="1"/>
    <col min="11585" max="11585" width="16" bestFit="1" customWidth="1"/>
    <col min="11586" max="11586" width="8.42578125" customWidth="1"/>
    <col min="11587" max="11587" width="13.7109375" bestFit="1" customWidth="1"/>
    <col min="11588" max="11588" width="13.7109375" customWidth="1"/>
    <col min="11589" max="11590" width="8.7109375" bestFit="1" customWidth="1"/>
    <col min="11591" max="11591" width="2.28515625" customWidth="1"/>
    <col min="11592" max="11592" width="6.5703125" bestFit="1" customWidth="1"/>
    <col min="11593" max="11593" width="14.85546875" customWidth="1"/>
    <col min="11594" max="11594" width="18.140625" bestFit="1" customWidth="1"/>
    <col min="11595" max="11595" width="12.7109375" bestFit="1" customWidth="1"/>
    <col min="11596" max="11596" width="14" bestFit="1" customWidth="1"/>
    <col min="11597" max="11597" width="13.5703125" bestFit="1" customWidth="1"/>
    <col min="11598" max="11599" width="13.5703125" customWidth="1"/>
    <col min="11600" max="11602" width="16.5703125" customWidth="1"/>
    <col min="11603" max="11603" width="10.140625" bestFit="1" customWidth="1"/>
    <col min="11604" max="11604" width="8.7109375" bestFit="1" customWidth="1"/>
    <col min="11605" max="11605" width="2.28515625" customWidth="1"/>
    <col min="11606" max="11606" width="6.5703125" bestFit="1" customWidth="1"/>
    <col min="11607" max="11607" width="14.85546875" customWidth="1"/>
    <col min="11608" max="11608" width="18.140625" bestFit="1" customWidth="1"/>
    <col min="11609" max="11609" width="12.7109375" bestFit="1" customWidth="1"/>
    <col min="11610" max="11610" width="14" bestFit="1" customWidth="1"/>
    <col min="11611" max="11611" width="13.5703125" bestFit="1" customWidth="1"/>
    <col min="11612" max="11613" width="13.5703125" customWidth="1"/>
    <col min="11614" max="11616" width="16.5703125" customWidth="1"/>
    <col min="11617" max="11617" width="10.140625" bestFit="1" customWidth="1"/>
    <col min="11618" max="11618" width="8.7109375" bestFit="1" customWidth="1"/>
    <col min="11619" max="11619" width="2.42578125" customWidth="1"/>
    <col min="11620" max="11620" width="6.5703125" bestFit="1" customWidth="1"/>
    <col min="11621" max="11621" width="14.85546875" customWidth="1"/>
    <col min="11622" max="11622" width="18.140625" bestFit="1" customWidth="1"/>
    <col min="11623" max="11623" width="12.7109375" bestFit="1" customWidth="1"/>
    <col min="11624" max="11624" width="14" bestFit="1" customWidth="1"/>
    <col min="11625" max="11625" width="13.5703125" bestFit="1" customWidth="1"/>
    <col min="11626" max="11627" width="13.5703125" customWidth="1"/>
    <col min="11628" max="11628" width="16.5703125" customWidth="1"/>
    <col min="11629" max="11629" width="10.140625" bestFit="1" customWidth="1"/>
    <col min="11630" max="11630" width="8.7109375" bestFit="1" customWidth="1"/>
    <col min="11631" max="11631" width="2.42578125" customWidth="1"/>
    <col min="11632" max="11632" width="6.5703125" bestFit="1" customWidth="1"/>
    <col min="11633" max="11633" width="14.85546875" customWidth="1"/>
    <col min="11634" max="11634" width="18.140625" bestFit="1" customWidth="1"/>
    <col min="11635" max="11635" width="12.7109375" bestFit="1" customWidth="1"/>
    <col min="11636" max="11636" width="14" bestFit="1" customWidth="1"/>
    <col min="11637" max="11637" width="13.5703125" bestFit="1" customWidth="1"/>
    <col min="11638" max="11639" width="13.5703125" customWidth="1"/>
    <col min="11640" max="11640" width="16.5703125" customWidth="1"/>
    <col min="11641" max="11641" width="10.140625" bestFit="1" customWidth="1"/>
    <col min="11642" max="11642" width="8.7109375" bestFit="1" customWidth="1"/>
    <col min="11777" max="11777" width="1.7109375" customWidth="1"/>
    <col min="11778" max="11778" width="6.5703125" bestFit="1" customWidth="1"/>
    <col min="11779" max="11779" width="8.85546875" bestFit="1" customWidth="1"/>
    <col min="11780" max="11780" width="18.140625" bestFit="1" customWidth="1"/>
    <col min="11781" max="11781" width="12.7109375" bestFit="1" customWidth="1"/>
    <col min="11782" max="11782" width="12.7109375" customWidth="1"/>
    <col min="11783" max="11783" width="14" bestFit="1" customWidth="1"/>
    <col min="11784" max="11784" width="13.5703125" bestFit="1" customWidth="1"/>
    <col min="11785" max="11785" width="16" bestFit="1" customWidth="1"/>
    <col min="11786" max="11786" width="8.42578125" bestFit="1" customWidth="1"/>
    <col min="11787" max="11787" width="13.7109375" bestFit="1" customWidth="1"/>
    <col min="11788" max="11788" width="13.7109375" customWidth="1"/>
    <col min="11789" max="11790" width="8.7109375" bestFit="1" customWidth="1"/>
    <col min="11791" max="11791" width="2.28515625" customWidth="1"/>
    <col min="11792" max="11792" width="6.5703125" bestFit="1" customWidth="1"/>
    <col min="11793" max="11793" width="12.7109375" bestFit="1" customWidth="1"/>
    <col min="11794" max="11794" width="14" bestFit="1" customWidth="1"/>
    <col min="11795" max="11796" width="14.5703125" customWidth="1"/>
    <col min="11797" max="11797" width="19.42578125" bestFit="1" customWidth="1"/>
    <col min="11798" max="11798" width="13.7109375" customWidth="1"/>
    <col min="11799" max="11799" width="16.7109375" customWidth="1"/>
    <col min="11800" max="11800" width="16" bestFit="1" customWidth="1"/>
    <col min="11801" max="11801" width="13.5703125" bestFit="1" customWidth="1"/>
    <col min="11802" max="11802" width="13.5703125" customWidth="1"/>
    <col min="11803" max="11803" width="9.28515625" bestFit="1" customWidth="1"/>
    <col min="11804" max="11804" width="8.7109375" bestFit="1" customWidth="1"/>
    <col min="11805" max="11805" width="2.5703125" customWidth="1"/>
    <col min="11806" max="11806" width="6.5703125" bestFit="1" customWidth="1"/>
    <col min="11807" max="11807" width="8.85546875" bestFit="1" customWidth="1"/>
    <col min="11808" max="11808" width="18.140625" bestFit="1" customWidth="1"/>
    <col min="11809" max="11809" width="12.7109375" bestFit="1" customWidth="1"/>
    <col min="11810" max="11810" width="12.7109375" customWidth="1"/>
    <col min="11811" max="11811" width="14" bestFit="1" customWidth="1"/>
    <col min="11812" max="11812" width="13.5703125" bestFit="1" customWidth="1"/>
    <col min="11813" max="11813" width="16" bestFit="1" customWidth="1"/>
    <col min="11814" max="11814" width="8.42578125" bestFit="1" customWidth="1"/>
    <col min="11815" max="11815" width="13.7109375" bestFit="1" customWidth="1"/>
    <col min="11816" max="11816" width="14.7109375" bestFit="1" customWidth="1"/>
    <col min="11817" max="11818" width="8.7109375" bestFit="1" customWidth="1"/>
    <col min="11819" max="11819" width="2.140625" customWidth="1"/>
    <col min="11820" max="11820" width="6.5703125" bestFit="1" customWidth="1"/>
    <col min="11821" max="11821" width="8.85546875" bestFit="1" customWidth="1"/>
    <col min="11822" max="11822" width="18.140625" bestFit="1" customWidth="1"/>
    <col min="11823" max="11823" width="12.7109375" bestFit="1" customWidth="1"/>
    <col min="11824" max="11824" width="12.7109375" customWidth="1"/>
    <col min="11825" max="11825" width="14" bestFit="1" customWidth="1"/>
    <col min="11826" max="11826" width="13.5703125" bestFit="1" customWidth="1"/>
    <col min="11827" max="11827" width="16" bestFit="1" customWidth="1"/>
    <col min="11828" max="11828" width="8.42578125" bestFit="1" customWidth="1"/>
    <col min="11829" max="11829" width="13.7109375" bestFit="1" customWidth="1"/>
    <col min="11830" max="11830" width="13.7109375" customWidth="1"/>
    <col min="11831" max="11832" width="8.7109375" bestFit="1" customWidth="1"/>
    <col min="11833" max="11833" width="2.140625" customWidth="1"/>
    <col min="11834" max="11834" width="6.5703125" bestFit="1" customWidth="1"/>
    <col min="11835" max="11835" width="8.85546875" bestFit="1" customWidth="1"/>
    <col min="11836" max="11836" width="18.140625" bestFit="1" customWidth="1"/>
    <col min="11837" max="11837" width="12.7109375" bestFit="1" customWidth="1"/>
    <col min="11838" max="11838" width="12.7109375" customWidth="1"/>
    <col min="11839" max="11839" width="14" bestFit="1" customWidth="1"/>
    <col min="11840" max="11840" width="13.5703125" bestFit="1" customWidth="1"/>
    <col min="11841" max="11841" width="16" bestFit="1" customWidth="1"/>
    <col min="11842" max="11842" width="8.42578125" customWidth="1"/>
    <col min="11843" max="11843" width="13.7109375" bestFit="1" customWidth="1"/>
    <col min="11844" max="11844" width="13.7109375" customWidth="1"/>
    <col min="11845" max="11846" width="8.7109375" bestFit="1" customWidth="1"/>
    <col min="11847" max="11847" width="2.28515625" customWidth="1"/>
    <col min="11848" max="11848" width="6.5703125" bestFit="1" customWidth="1"/>
    <col min="11849" max="11849" width="14.85546875" customWidth="1"/>
    <col min="11850" max="11850" width="18.140625" bestFit="1" customWidth="1"/>
    <col min="11851" max="11851" width="12.7109375" bestFit="1" customWidth="1"/>
    <col min="11852" max="11852" width="14" bestFit="1" customWidth="1"/>
    <col min="11853" max="11853" width="13.5703125" bestFit="1" customWidth="1"/>
    <col min="11854" max="11855" width="13.5703125" customWidth="1"/>
    <col min="11856" max="11858" width="16.5703125" customWidth="1"/>
    <col min="11859" max="11859" width="10.140625" bestFit="1" customWidth="1"/>
    <col min="11860" max="11860" width="8.7109375" bestFit="1" customWidth="1"/>
    <col min="11861" max="11861" width="2.28515625" customWidth="1"/>
    <col min="11862" max="11862" width="6.5703125" bestFit="1" customWidth="1"/>
    <col min="11863" max="11863" width="14.85546875" customWidth="1"/>
    <col min="11864" max="11864" width="18.140625" bestFit="1" customWidth="1"/>
    <col min="11865" max="11865" width="12.7109375" bestFit="1" customWidth="1"/>
    <col min="11866" max="11866" width="14" bestFit="1" customWidth="1"/>
    <col min="11867" max="11867" width="13.5703125" bestFit="1" customWidth="1"/>
    <col min="11868" max="11869" width="13.5703125" customWidth="1"/>
    <col min="11870" max="11872" width="16.5703125" customWidth="1"/>
    <col min="11873" max="11873" width="10.140625" bestFit="1" customWidth="1"/>
    <col min="11874" max="11874" width="8.7109375" bestFit="1" customWidth="1"/>
    <col min="11875" max="11875" width="2.42578125" customWidth="1"/>
    <col min="11876" max="11876" width="6.5703125" bestFit="1" customWidth="1"/>
    <col min="11877" max="11877" width="14.85546875" customWidth="1"/>
    <col min="11878" max="11878" width="18.140625" bestFit="1" customWidth="1"/>
    <col min="11879" max="11879" width="12.7109375" bestFit="1" customWidth="1"/>
    <col min="11880" max="11880" width="14" bestFit="1" customWidth="1"/>
    <col min="11881" max="11881" width="13.5703125" bestFit="1" customWidth="1"/>
    <col min="11882" max="11883" width="13.5703125" customWidth="1"/>
    <col min="11884" max="11884" width="16.5703125" customWidth="1"/>
    <col min="11885" max="11885" width="10.140625" bestFit="1" customWidth="1"/>
    <col min="11886" max="11886" width="8.7109375" bestFit="1" customWidth="1"/>
    <col min="11887" max="11887" width="2.42578125" customWidth="1"/>
    <col min="11888" max="11888" width="6.5703125" bestFit="1" customWidth="1"/>
    <col min="11889" max="11889" width="14.85546875" customWidth="1"/>
    <col min="11890" max="11890" width="18.140625" bestFit="1" customWidth="1"/>
    <col min="11891" max="11891" width="12.7109375" bestFit="1" customWidth="1"/>
    <col min="11892" max="11892" width="14" bestFit="1" customWidth="1"/>
    <col min="11893" max="11893" width="13.5703125" bestFit="1" customWidth="1"/>
    <col min="11894" max="11895" width="13.5703125" customWidth="1"/>
    <col min="11896" max="11896" width="16.5703125" customWidth="1"/>
    <col min="11897" max="11897" width="10.140625" bestFit="1" customWidth="1"/>
    <col min="11898" max="11898" width="8.7109375" bestFit="1" customWidth="1"/>
    <col min="12033" max="12033" width="1.7109375" customWidth="1"/>
    <col min="12034" max="12034" width="6.5703125" bestFit="1" customWidth="1"/>
    <col min="12035" max="12035" width="8.85546875" bestFit="1" customWidth="1"/>
    <col min="12036" max="12036" width="18.140625" bestFit="1" customWidth="1"/>
    <col min="12037" max="12037" width="12.7109375" bestFit="1" customWidth="1"/>
    <col min="12038" max="12038" width="12.7109375" customWidth="1"/>
    <col min="12039" max="12039" width="14" bestFit="1" customWidth="1"/>
    <col min="12040" max="12040" width="13.5703125" bestFit="1" customWidth="1"/>
    <col min="12041" max="12041" width="16" bestFit="1" customWidth="1"/>
    <col min="12042" max="12042" width="8.42578125" bestFit="1" customWidth="1"/>
    <col min="12043" max="12043" width="13.7109375" bestFit="1" customWidth="1"/>
    <col min="12044" max="12044" width="13.7109375" customWidth="1"/>
    <col min="12045" max="12046" width="8.7109375" bestFit="1" customWidth="1"/>
    <col min="12047" max="12047" width="2.28515625" customWidth="1"/>
    <col min="12048" max="12048" width="6.5703125" bestFit="1" customWidth="1"/>
    <col min="12049" max="12049" width="12.7109375" bestFit="1" customWidth="1"/>
    <col min="12050" max="12050" width="14" bestFit="1" customWidth="1"/>
    <col min="12051" max="12052" width="14.5703125" customWidth="1"/>
    <col min="12053" max="12053" width="19.42578125" bestFit="1" customWidth="1"/>
    <col min="12054" max="12054" width="13.7109375" customWidth="1"/>
    <col min="12055" max="12055" width="16.7109375" customWidth="1"/>
    <col min="12056" max="12056" width="16" bestFit="1" customWidth="1"/>
    <col min="12057" max="12057" width="13.5703125" bestFit="1" customWidth="1"/>
    <col min="12058" max="12058" width="13.5703125" customWidth="1"/>
    <col min="12059" max="12059" width="9.28515625" bestFit="1" customWidth="1"/>
    <col min="12060" max="12060" width="8.7109375" bestFit="1" customWidth="1"/>
    <col min="12061" max="12061" width="2.5703125" customWidth="1"/>
    <col min="12062" max="12062" width="6.5703125" bestFit="1" customWidth="1"/>
    <col min="12063" max="12063" width="8.85546875" bestFit="1" customWidth="1"/>
    <col min="12064" max="12064" width="18.140625" bestFit="1" customWidth="1"/>
    <col min="12065" max="12065" width="12.7109375" bestFit="1" customWidth="1"/>
    <col min="12066" max="12066" width="12.7109375" customWidth="1"/>
    <col min="12067" max="12067" width="14" bestFit="1" customWidth="1"/>
    <col min="12068" max="12068" width="13.5703125" bestFit="1" customWidth="1"/>
    <col min="12069" max="12069" width="16" bestFit="1" customWidth="1"/>
    <col min="12070" max="12070" width="8.42578125" bestFit="1" customWidth="1"/>
    <col min="12071" max="12071" width="13.7109375" bestFit="1" customWidth="1"/>
    <col min="12072" max="12072" width="14.7109375" bestFit="1" customWidth="1"/>
    <col min="12073" max="12074" width="8.7109375" bestFit="1" customWidth="1"/>
    <col min="12075" max="12075" width="2.140625" customWidth="1"/>
    <col min="12076" max="12076" width="6.5703125" bestFit="1" customWidth="1"/>
    <col min="12077" max="12077" width="8.85546875" bestFit="1" customWidth="1"/>
    <col min="12078" max="12078" width="18.140625" bestFit="1" customWidth="1"/>
    <col min="12079" max="12079" width="12.7109375" bestFit="1" customWidth="1"/>
    <col min="12080" max="12080" width="12.7109375" customWidth="1"/>
    <col min="12081" max="12081" width="14" bestFit="1" customWidth="1"/>
    <col min="12082" max="12082" width="13.5703125" bestFit="1" customWidth="1"/>
    <col min="12083" max="12083" width="16" bestFit="1" customWidth="1"/>
    <col min="12084" max="12084" width="8.42578125" bestFit="1" customWidth="1"/>
    <col min="12085" max="12085" width="13.7109375" bestFit="1" customWidth="1"/>
    <col min="12086" max="12086" width="13.7109375" customWidth="1"/>
    <col min="12087" max="12088" width="8.7109375" bestFit="1" customWidth="1"/>
    <col min="12089" max="12089" width="2.140625" customWidth="1"/>
    <col min="12090" max="12090" width="6.5703125" bestFit="1" customWidth="1"/>
    <col min="12091" max="12091" width="8.85546875" bestFit="1" customWidth="1"/>
    <col min="12092" max="12092" width="18.140625" bestFit="1" customWidth="1"/>
    <col min="12093" max="12093" width="12.7109375" bestFit="1" customWidth="1"/>
    <col min="12094" max="12094" width="12.7109375" customWidth="1"/>
    <col min="12095" max="12095" width="14" bestFit="1" customWidth="1"/>
    <col min="12096" max="12096" width="13.5703125" bestFit="1" customWidth="1"/>
    <col min="12097" max="12097" width="16" bestFit="1" customWidth="1"/>
    <col min="12098" max="12098" width="8.42578125" customWidth="1"/>
    <col min="12099" max="12099" width="13.7109375" bestFit="1" customWidth="1"/>
    <col min="12100" max="12100" width="13.7109375" customWidth="1"/>
    <col min="12101" max="12102" width="8.7109375" bestFit="1" customWidth="1"/>
    <col min="12103" max="12103" width="2.28515625" customWidth="1"/>
    <col min="12104" max="12104" width="6.5703125" bestFit="1" customWidth="1"/>
    <col min="12105" max="12105" width="14.85546875" customWidth="1"/>
    <col min="12106" max="12106" width="18.140625" bestFit="1" customWidth="1"/>
    <col min="12107" max="12107" width="12.7109375" bestFit="1" customWidth="1"/>
    <col min="12108" max="12108" width="14" bestFit="1" customWidth="1"/>
    <col min="12109" max="12109" width="13.5703125" bestFit="1" customWidth="1"/>
    <col min="12110" max="12111" width="13.5703125" customWidth="1"/>
    <col min="12112" max="12114" width="16.5703125" customWidth="1"/>
    <col min="12115" max="12115" width="10.140625" bestFit="1" customWidth="1"/>
    <col min="12116" max="12116" width="8.7109375" bestFit="1" customWidth="1"/>
    <col min="12117" max="12117" width="2.28515625" customWidth="1"/>
    <col min="12118" max="12118" width="6.5703125" bestFit="1" customWidth="1"/>
    <col min="12119" max="12119" width="14.85546875" customWidth="1"/>
    <col min="12120" max="12120" width="18.140625" bestFit="1" customWidth="1"/>
    <col min="12121" max="12121" width="12.7109375" bestFit="1" customWidth="1"/>
    <col min="12122" max="12122" width="14" bestFit="1" customWidth="1"/>
    <col min="12123" max="12123" width="13.5703125" bestFit="1" customWidth="1"/>
    <col min="12124" max="12125" width="13.5703125" customWidth="1"/>
    <col min="12126" max="12128" width="16.5703125" customWidth="1"/>
    <col min="12129" max="12129" width="10.140625" bestFit="1" customWidth="1"/>
    <col min="12130" max="12130" width="8.7109375" bestFit="1" customWidth="1"/>
    <col min="12131" max="12131" width="2.42578125" customWidth="1"/>
    <col min="12132" max="12132" width="6.5703125" bestFit="1" customWidth="1"/>
    <col min="12133" max="12133" width="14.85546875" customWidth="1"/>
    <col min="12134" max="12134" width="18.140625" bestFit="1" customWidth="1"/>
    <col min="12135" max="12135" width="12.7109375" bestFit="1" customWidth="1"/>
    <col min="12136" max="12136" width="14" bestFit="1" customWidth="1"/>
    <col min="12137" max="12137" width="13.5703125" bestFit="1" customWidth="1"/>
    <col min="12138" max="12139" width="13.5703125" customWidth="1"/>
    <col min="12140" max="12140" width="16.5703125" customWidth="1"/>
    <col min="12141" max="12141" width="10.140625" bestFit="1" customWidth="1"/>
    <col min="12142" max="12142" width="8.7109375" bestFit="1" customWidth="1"/>
    <col min="12143" max="12143" width="2.42578125" customWidth="1"/>
    <col min="12144" max="12144" width="6.5703125" bestFit="1" customWidth="1"/>
    <col min="12145" max="12145" width="14.85546875" customWidth="1"/>
    <col min="12146" max="12146" width="18.140625" bestFit="1" customWidth="1"/>
    <col min="12147" max="12147" width="12.7109375" bestFit="1" customWidth="1"/>
    <col min="12148" max="12148" width="14" bestFit="1" customWidth="1"/>
    <col min="12149" max="12149" width="13.5703125" bestFit="1" customWidth="1"/>
    <col min="12150" max="12151" width="13.5703125" customWidth="1"/>
    <col min="12152" max="12152" width="16.5703125" customWidth="1"/>
    <col min="12153" max="12153" width="10.140625" bestFit="1" customWidth="1"/>
    <col min="12154" max="12154" width="8.7109375" bestFit="1" customWidth="1"/>
    <col min="12289" max="12289" width="1.7109375" customWidth="1"/>
    <col min="12290" max="12290" width="6.5703125" bestFit="1" customWidth="1"/>
    <col min="12291" max="12291" width="8.85546875" bestFit="1" customWidth="1"/>
    <col min="12292" max="12292" width="18.140625" bestFit="1" customWidth="1"/>
    <col min="12293" max="12293" width="12.7109375" bestFit="1" customWidth="1"/>
    <col min="12294" max="12294" width="12.7109375" customWidth="1"/>
    <col min="12295" max="12295" width="14" bestFit="1" customWidth="1"/>
    <col min="12296" max="12296" width="13.5703125" bestFit="1" customWidth="1"/>
    <col min="12297" max="12297" width="16" bestFit="1" customWidth="1"/>
    <col min="12298" max="12298" width="8.42578125" bestFit="1" customWidth="1"/>
    <col min="12299" max="12299" width="13.7109375" bestFit="1" customWidth="1"/>
    <col min="12300" max="12300" width="13.7109375" customWidth="1"/>
    <col min="12301" max="12302" width="8.7109375" bestFit="1" customWidth="1"/>
    <col min="12303" max="12303" width="2.28515625" customWidth="1"/>
    <col min="12304" max="12304" width="6.5703125" bestFit="1" customWidth="1"/>
    <col min="12305" max="12305" width="12.7109375" bestFit="1" customWidth="1"/>
    <col min="12306" max="12306" width="14" bestFit="1" customWidth="1"/>
    <col min="12307" max="12308" width="14.5703125" customWidth="1"/>
    <col min="12309" max="12309" width="19.42578125" bestFit="1" customWidth="1"/>
    <col min="12310" max="12310" width="13.7109375" customWidth="1"/>
    <col min="12311" max="12311" width="16.7109375" customWidth="1"/>
    <col min="12312" max="12312" width="16" bestFit="1" customWidth="1"/>
    <col min="12313" max="12313" width="13.5703125" bestFit="1" customWidth="1"/>
    <col min="12314" max="12314" width="13.5703125" customWidth="1"/>
    <col min="12315" max="12315" width="9.28515625" bestFit="1" customWidth="1"/>
    <col min="12316" max="12316" width="8.7109375" bestFit="1" customWidth="1"/>
    <col min="12317" max="12317" width="2.5703125" customWidth="1"/>
    <col min="12318" max="12318" width="6.5703125" bestFit="1" customWidth="1"/>
    <col min="12319" max="12319" width="8.85546875" bestFit="1" customWidth="1"/>
    <col min="12320" max="12320" width="18.140625" bestFit="1" customWidth="1"/>
    <col min="12321" max="12321" width="12.7109375" bestFit="1" customWidth="1"/>
    <col min="12322" max="12322" width="12.7109375" customWidth="1"/>
    <col min="12323" max="12323" width="14" bestFit="1" customWidth="1"/>
    <col min="12324" max="12324" width="13.5703125" bestFit="1" customWidth="1"/>
    <col min="12325" max="12325" width="16" bestFit="1" customWidth="1"/>
    <col min="12326" max="12326" width="8.42578125" bestFit="1" customWidth="1"/>
    <col min="12327" max="12327" width="13.7109375" bestFit="1" customWidth="1"/>
    <col min="12328" max="12328" width="14.7109375" bestFit="1" customWidth="1"/>
    <col min="12329" max="12330" width="8.7109375" bestFit="1" customWidth="1"/>
    <col min="12331" max="12331" width="2.140625" customWidth="1"/>
    <col min="12332" max="12332" width="6.5703125" bestFit="1" customWidth="1"/>
    <col min="12333" max="12333" width="8.85546875" bestFit="1" customWidth="1"/>
    <col min="12334" max="12334" width="18.140625" bestFit="1" customWidth="1"/>
    <col min="12335" max="12335" width="12.7109375" bestFit="1" customWidth="1"/>
    <col min="12336" max="12336" width="12.7109375" customWidth="1"/>
    <col min="12337" max="12337" width="14" bestFit="1" customWidth="1"/>
    <col min="12338" max="12338" width="13.5703125" bestFit="1" customWidth="1"/>
    <col min="12339" max="12339" width="16" bestFit="1" customWidth="1"/>
    <col min="12340" max="12340" width="8.42578125" bestFit="1" customWidth="1"/>
    <col min="12341" max="12341" width="13.7109375" bestFit="1" customWidth="1"/>
    <col min="12342" max="12342" width="13.7109375" customWidth="1"/>
    <col min="12343" max="12344" width="8.7109375" bestFit="1" customWidth="1"/>
    <col min="12345" max="12345" width="2.140625" customWidth="1"/>
    <col min="12346" max="12346" width="6.5703125" bestFit="1" customWidth="1"/>
    <col min="12347" max="12347" width="8.85546875" bestFit="1" customWidth="1"/>
    <col min="12348" max="12348" width="18.140625" bestFit="1" customWidth="1"/>
    <col min="12349" max="12349" width="12.7109375" bestFit="1" customWidth="1"/>
    <col min="12350" max="12350" width="12.7109375" customWidth="1"/>
    <col min="12351" max="12351" width="14" bestFit="1" customWidth="1"/>
    <col min="12352" max="12352" width="13.5703125" bestFit="1" customWidth="1"/>
    <col min="12353" max="12353" width="16" bestFit="1" customWidth="1"/>
    <col min="12354" max="12354" width="8.42578125" customWidth="1"/>
    <col min="12355" max="12355" width="13.7109375" bestFit="1" customWidth="1"/>
    <col min="12356" max="12356" width="13.7109375" customWidth="1"/>
    <col min="12357" max="12358" width="8.7109375" bestFit="1" customWidth="1"/>
    <col min="12359" max="12359" width="2.28515625" customWidth="1"/>
    <col min="12360" max="12360" width="6.5703125" bestFit="1" customWidth="1"/>
    <col min="12361" max="12361" width="14.85546875" customWidth="1"/>
    <col min="12362" max="12362" width="18.140625" bestFit="1" customWidth="1"/>
    <col min="12363" max="12363" width="12.7109375" bestFit="1" customWidth="1"/>
    <col min="12364" max="12364" width="14" bestFit="1" customWidth="1"/>
    <col min="12365" max="12365" width="13.5703125" bestFit="1" customWidth="1"/>
    <col min="12366" max="12367" width="13.5703125" customWidth="1"/>
    <col min="12368" max="12370" width="16.5703125" customWidth="1"/>
    <col min="12371" max="12371" width="10.140625" bestFit="1" customWidth="1"/>
    <col min="12372" max="12372" width="8.7109375" bestFit="1" customWidth="1"/>
    <col min="12373" max="12373" width="2.28515625" customWidth="1"/>
    <col min="12374" max="12374" width="6.5703125" bestFit="1" customWidth="1"/>
    <col min="12375" max="12375" width="14.85546875" customWidth="1"/>
    <col min="12376" max="12376" width="18.140625" bestFit="1" customWidth="1"/>
    <col min="12377" max="12377" width="12.7109375" bestFit="1" customWidth="1"/>
    <col min="12378" max="12378" width="14" bestFit="1" customWidth="1"/>
    <col min="12379" max="12379" width="13.5703125" bestFit="1" customWidth="1"/>
    <col min="12380" max="12381" width="13.5703125" customWidth="1"/>
    <col min="12382" max="12384" width="16.5703125" customWidth="1"/>
    <col min="12385" max="12385" width="10.140625" bestFit="1" customWidth="1"/>
    <col min="12386" max="12386" width="8.7109375" bestFit="1" customWidth="1"/>
    <col min="12387" max="12387" width="2.42578125" customWidth="1"/>
    <col min="12388" max="12388" width="6.5703125" bestFit="1" customWidth="1"/>
    <col min="12389" max="12389" width="14.85546875" customWidth="1"/>
    <col min="12390" max="12390" width="18.140625" bestFit="1" customWidth="1"/>
    <col min="12391" max="12391" width="12.7109375" bestFit="1" customWidth="1"/>
    <col min="12392" max="12392" width="14" bestFit="1" customWidth="1"/>
    <col min="12393" max="12393" width="13.5703125" bestFit="1" customWidth="1"/>
    <col min="12394" max="12395" width="13.5703125" customWidth="1"/>
    <col min="12396" max="12396" width="16.5703125" customWidth="1"/>
    <col min="12397" max="12397" width="10.140625" bestFit="1" customWidth="1"/>
    <col min="12398" max="12398" width="8.7109375" bestFit="1" customWidth="1"/>
    <col min="12399" max="12399" width="2.42578125" customWidth="1"/>
    <col min="12400" max="12400" width="6.5703125" bestFit="1" customWidth="1"/>
    <col min="12401" max="12401" width="14.85546875" customWidth="1"/>
    <col min="12402" max="12402" width="18.140625" bestFit="1" customWidth="1"/>
    <col min="12403" max="12403" width="12.7109375" bestFit="1" customWidth="1"/>
    <col min="12404" max="12404" width="14" bestFit="1" customWidth="1"/>
    <col min="12405" max="12405" width="13.5703125" bestFit="1" customWidth="1"/>
    <col min="12406" max="12407" width="13.5703125" customWidth="1"/>
    <col min="12408" max="12408" width="16.5703125" customWidth="1"/>
    <col min="12409" max="12409" width="10.140625" bestFit="1" customWidth="1"/>
    <col min="12410" max="12410" width="8.7109375" bestFit="1" customWidth="1"/>
    <col min="12545" max="12545" width="1.7109375" customWidth="1"/>
    <col min="12546" max="12546" width="6.5703125" bestFit="1" customWidth="1"/>
    <col min="12547" max="12547" width="8.85546875" bestFit="1" customWidth="1"/>
    <col min="12548" max="12548" width="18.140625" bestFit="1" customWidth="1"/>
    <col min="12549" max="12549" width="12.7109375" bestFit="1" customWidth="1"/>
    <col min="12550" max="12550" width="12.7109375" customWidth="1"/>
    <col min="12551" max="12551" width="14" bestFit="1" customWidth="1"/>
    <col min="12552" max="12552" width="13.5703125" bestFit="1" customWidth="1"/>
    <col min="12553" max="12553" width="16" bestFit="1" customWidth="1"/>
    <col min="12554" max="12554" width="8.42578125" bestFit="1" customWidth="1"/>
    <col min="12555" max="12555" width="13.7109375" bestFit="1" customWidth="1"/>
    <col min="12556" max="12556" width="13.7109375" customWidth="1"/>
    <col min="12557" max="12558" width="8.7109375" bestFit="1" customWidth="1"/>
    <col min="12559" max="12559" width="2.28515625" customWidth="1"/>
    <col min="12560" max="12560" width="6.5703125" bestFit="1" customWidth="1"/>
    <col min="12561" max="12561" width="12.7109375" bestFit="1" customWidth="1"/>
    <col min="12562" max="12562" width="14" bestFit="1" customWidth="1"/>
    <col min="12563" max="12564" width="14.5703125" customWidth="1"/>
    <col min="12565" max="12565" width="19.42578125" bestFit="1" customWidth="1"/>
    <col min="12566" max="12566" width="13.7109375" customWidth="1"/>
    <col min="12567" max="12567" width="16.7109375" customWidth="1"/>
    <col min="12568" max="12568" width="16" bestFit="1" customWidth="1"/>
    <col min="12569" max="12569" width="13.5703125" bestFit="1" customWidth="1"/>
    <col min="12570" max="12570" width="13.5703125" customWidth="1"/>
    <col min="12571" max="12571" width="9.28515625" bestFit="1" customWidth="1"/>
    <col min="12572" max="12572" width="8.7109375" bestFit="1" customWidth="1"/>
    <col min="12573" max="12573" width="2.5703125" customWidth="1"/>
    <col min="12574" max="12574" width="6.5703125" bestFit="1" customWidth="1"/>
    <col min="12575" max="12575" width="8.85546875" bestFit="1" customWidth="1"/>
    <col min="12576" max="12576" width="18.140625" bestFit="1" customWidth="1"/>
    <col min="12577" max="12577" width="12.7109375" bestFit="1" customWidth="1"/>
    <col min="12578" max="12578" width="12.7109375" customWidth="1"/>
    <col min="12579" max="12579" width="14" bestFit="1" customWidth="1"/>
    <col min="12580" max="12580" width="13.5703125" bestFit="1" customWidth="1"/>
    <col min="12581" max="12581" width="16" bestFit="1" customWidth="1"/>
    <col min="12582" max="12582" width="8.42578125" bestFit="1" customWidth="1"/>
    <col min="12583" max="12583" width="13.7109375" bestFit="1" customWidth="1"/>
    <col min="12584" max="12584" width="14.7109375" bestFit="1" customWidth="1"/>
    <col min="12585" max="12586" width="8.7109375" bestFit="1" customWidth="1"/>
    <col min="12587" max="12587" width="2.140625" customWidth="1"/>
    <col min="12588" max="12588" width="6.5703125" bestFit="1" customWidth="1"/>
    <col min="12589" max="12589" width="8.85546875" bestFit="1" customWidth="1"/>
    <col min="12590" max="12590" width="18.140625" bestFit="1" customWidth="1"/>
    <col min="12591" max="12591" width="12.7109375" bestFit="1" customWidth="1"/>
    <col min="12592" max="12592" width="12.7109375" customWidth="1"/>
    <col min="12593" max="12593" width="14" bestFit="1" customWidth="1"/>
    <col min="12594" max="12594" width="13.5703125" bestFit="1" customWidth="1"/>
    <col min="12595" max="12595" width="16" bestFit="1" customWidth="1"/>
    <col min="12596" max="12596" width="8.42578125" bestFit="1" customWidth="1"/>
    <col min="12597" max="12597" width="13.7109375" bestFit="1" customWidth="1"/>
    <col min="12598" max="12598" width="13.7109375" customWidth="1"/>
    <col min="12599" max="12600" width="8.7109375" bestFit="1" customWidth="1"/>
    <col min="12601" max="12601" width="2.140625" customWidth="1"/>
    <col min="12602" max="12602" width="6.5703125" bestFit="1" customWidth="1"/>
    <col min="12603" max="12603" width="8.85546875" bestFit="1" customWidth="1"/>
    <col min="12604" max="12604" width="18.140625" bestFit="1" customWidth="1"/>
    <col min="12605" max="12605" width="12.7109375" bestFit="1" customWidth="1"/>
    <col min="12606" max="12606" width="12.7109375" customWidth="1"/>
    <col min="12607" max="12607" width="14" bestFit="1" customWidth="1"/>
    <col min="12608" max="12608" width="13.5703125" bestFit="1" customWidth="1"/>
    <col min="12609" max="12609" width="16" bestFit="1" customWidth="1"/>
    <col min="12610" max="12610" width="8.42578125" customWidth="1"/>
    <col min="12611" max="12611" width="13.7109375" bestFit="1" customWidth="1"/>
    <col min="12612" max="12612" width="13.7109375" customWidth="1"/>
    <col min="12613" max="12614" width="8.7109375" bestFit="1" customWidth="1"/>
    <col min="12615" max="12615" width="2.28515625" customWidth="1"/>
    <col min="12616" max="12616" width="6.5703125" bestFit="1" customWidth="1"/>
    <col min="12617" max="12617" width="14.85546875" customWidth="1"/>
    <col min="12618" max="12618" width="18.140625" bestFit="1" customWidth="1"/>
    <col min="12619" max="12619" width="12.7109375" bestFit="1" customWidth="1"/>
    <col min="12620" max="12620" width="14" bestFit="1" customWidth="1"/>
    <col min="12621" max="12621" width="13.5703125" bestFit="1" customWidth="1"/>
    <col min="12622" max="12623" width="13.5703125" customWidth="1"/>
    <col min="12624" max="12626" width="16.5703125" customWidth="1"/>
    <col min="12627" max="12627" width="10.140625" bestFit="1" customWidth="1"/>
    <col min="12628" max="12628" width="8.7109375" bestFit="1" customWidth="1"/>
    <col min="12629" max="12629" width="2.28515625" customWidth="1"/>
    <col min="12630" max="12630" width="6.5703125" bestFit="1" customWidth="1"/>
    <col min="12631" max="12631" width="14.85546875" customWidth="1"/>
    <col min="12632" max="12632" width="18.140625" bestFit="1" customWidth="1"/>
    <col min="12633" max="12633" width="12.7109375" bestFit="1" customWidth="1"/>
    <col min="12634" max="12634" width="14" bestFit="1" customWidth="1"/>
    <col min="12635" max="12635" width="13.5703125" bestFit="1" customWidth="1"/>
    <col min="12636" max="12637" width="13.5703125" customWidth="1"/>
    <col min="12638" max="12640" width="16.5703125" customWidth="1"/>
    <col min="12641" max="12641" width="10.140625" bestFit="1" customWidth="1"/>
    <col min="12642" max="12642" width="8.7109375" bestFit="1" customWidth="1"/>
    <col min="12643" max="12643" width="2.42578125" customWidth="1"/>
    <col min="12644" max="12644" width="6.5703125" bestFit="1" customWidth="1"/>
    <col min="12645" max="12645" width="14.85546875" customWidth="1"/>
    <col min="12646" max="12646" width="18.140625" bestFit="1" customWidth="1"/>
    <col min="12647" max="12647" width="12.7109375" bestFit="1" customWidth="1"/>
    <col min="12648" max="12648" width="14" bestFit="1" customWidth="1"/>
    <col min="12649" max="12649" width="13.5703125" bestFit="1" customWidth="1"/>
    <col min="12650" max="12651" width="13.5703125" customWidth="1"/>
    <col min="12652" max="12652" width="16.5703125" customWidth="1"/>
    <col min="12653" max="12653" width="10.140625" bestFit="1" customWidth="1"/>
    <col min="12654" max="12654" width="8.7109375" bestFit="1" customWidth="1"/>
    <col min="12655" max="12655" width="2.42578125" customWidth="1"/>
    <col min="12656" max="12656" width="6.5703125" bestFit="1" customWidth="1"/>
    <col min="12657" max="12657" width="14.85546875" customWidth="1"/>
    <col min="12658" max="12658" width="18.140625" bestFit="1" customWidth="1"/>
    <col min="12659" max="12659" width="12.7109375" bestFit="1" customWidth="1"/>
    <col min="12660" max="12660" width="14" bestFit="1" customWidth="1"/>
    <col min="12661" max="12661" width="13.5703125" bestFit="1" customWidth="1"/>
    <col min="12662" max="12663" width="13.5703125" customWidth="1"/>
    <col min="12664" max="12664" width="16.5703125" customWidth="1"/>
    <col min="12665" max="12665" width="10.140625" bestFit="1" customWidth="1"/>
    <col min="12666" max="12666" width="8.7109375" bestFit="1" customWidth="1"/>
    <col min="12801" max="12801" width="1.7109375" customWidth="1"/>
    <col min="12802" max="12802" width="6.5703125" bestFit="1" customWidth="1"/>
    <col min="12803" max="12803" width="8.85546875" bestFit="1" customWidth="1"/>
    <col min="12804" max="12804" width="18.140625" bestFit="1" customWidth="1"/>
    <col min="12805" max="12805" width="12.7109375" bestFit="1" customWidth="1"/>
    <col min="12806" max="12806" width="12.7109375" customWidth="1"/>
    <col min="12807" max="12807" width="14" bestFit="1" customWidth="1"/>
    <col min="12808" max="12808" width="13.5703125" bestFit="1" customWidth="1"/>
    <col min="12809" max="12809" width="16" bestFit="1" customWidth="1"/>
    <col min="12810" max="12810" width="8.42578125" bestFit="1" customWidth="1"/>
    <col min="12811" max="12811" width="13.7109375" bestFit="1" customWidth="1"/>
    <col min="12812" max="12812" width="13.7109375" customWidth="1"/>
    <col min="12813" max="12814" width="8.7109375" bestFit="1" customWidth="1"/>
    <col min="12815" max="12815" width="2.28515625" customWidth="1"/>
    <col min="12816" max="12816" width="6.5703125" bestFit="1" customWidth="1"/>
    <col min="12817" max="12817" width="12.7109375" bestFit="1" customWidth="1"/>
    <col min="12818" max="12818" width="14" bestFit="1" customWidth="1"/>
    <col min="12819" max="12820" width="14.5703125" customWidth="1"/>
    <col min="12821" max="12821" width="19.42578125" bestFit="1" customWidth="1"/>
    <col min="12822" max="12822" width="13.7109375" customWidth="1"/>
    <col min="12823" max="12823" width="16.7109375" customWidth="1"/>
    <col min="12824" max="12824" width="16" bestFit="1" customWidth="1"/>
    <col min="12825" max="12825" width="13.5703125" bestFit="1" customWidth="1"/>
    <col min="12826" max="12826" width="13.5703125" customWidth="1"/>
    <col min="12827" max="12827" width="9.28515625" bestFit="1" customWidth="1"/>
    <col min="12828" max="12828" width="8.7109375" bestFit="1" customWidth="1"/>
    <col min="12829" max="12829" width="2.5703125" customWidth="1"/>
    <col min="12830" max="12830" width="6.5703125" bestFit="1" customWidth="1"/>
    <col min="12831" max="12831" width="8.85546875" bestFit="1" customWidth="1"/>
    <col min="12832" max="12832" width="18.140625" bestFit="1" customWidth="1"/>
    <col min="12833" max="12833" width="12.7109375" bestFit="1" customWidth="1"/>
    <col min="12834" max="12834" width="12.7109375" customWidth="1"/>
    <col min="12835" max="12835" width="14" bestFit="1" customWidth="1"/>
    <col min="12836" max="12836" width="13.5703125" bestFit="1" customWidth="1"/>
    <col min="12837" max="12837" width="16" bestFit="1" customWidth="1"/>
    <col min="12838" max="12838" width="8.42578125" bestFit="1" customWidth="1"/>
    <col min="12839" max="12839" width="13.7109375" bestFit="1" customWidth="1"/>
    <col min="12840" max="12840" width="14.7109375" bestFit="1" customWidth="1"/>
    <col min="12841" max="12842" width="8.7109375" bestFit="1" customWidth="1"/>
    <col min="12843" max="12843" width="2.140625" customWidth="1"/>
    <col min="12844" max="12844" width="6.5703125" bestFit="1" customWidth="1"/>
    <col min="12845" max="12845" width="8.85546875" bestFit="1" customWidth="1"/>
    <col min="12846" max="12846" width="18.140625" bestFit="1" customWidth="1"/>
    <col min="12847" max="12847" width="12.7109375" bestFit="1" customWidth="1"/>
    <col min="12848" max="12848" width="12.7109375" customWidth="1"/>
    <col min="12849" max="12849" width="14" bestFit="1" customWidth="1"/>
    <col min="12850" max="12850" width="13.5703125" bestFit="1" customWidth="1"/>
    <col min="12851" max="12851" width="16" bestFit="1" customWidth="1"/>
    <col min="12852" max="12852" width="8.42578125" bestFit="1" customWidth="1"/>
    <col min="12853" max="12853" width="13.7109375" bestFit="1" customWidth="1"/>
    <col min="12854" max="12854" width="13.7109375" customWidth="1"/>
    <col min="12855" max="12856" width="8.7109375" bestFit="1" customWidth="1"/>
    <col min="12857" max="12857" width="2.140625" customWidth="1"/>
    <col min="12858" max="12858" width="6.5703125" bestFit="1" customWidth="1"/>
    <col min="12859" max="12859" width="8.85546875" bestFit="1" customWidth="1"/>
    <col min="12860" max="12860" width="18.140625" bestFit="1" customWidth="1"/>
    <col min="12861" max="12861" width="12.7109375" bestFit="1" customWidth="1"/>
    <col min="12862" max="12862" width="12.7109375" customWidth="1"/>
    <col min="12863" max="12863" width="14" bestFit="1" customWidth="1"/>
    <col min="12864" max="12864" width="13.5703125" bestFit="1" customWidth="1"/>
    <col min="12865" max="12865" width="16" bestFit="1" customWidth="1"/>
    <col min="12866" max="12866" width="8.42578125" customWidth="1"/>
    <col min="12867" max="12867" width="13.7109375" bestFit="1" customWidth="1"/>
    <col min="12868" max="12868" width="13.7109375" customWidth="1"/>
    <col min="12869" max="12870" width="8.7109375" bestFit="1" customWidth="1"/>
    <col min="12871" max="12871" width="2.28515625" customWidth="1"/>
    <col min="12872" max="12872" width="6.5703125" bestFit="1" customWidth="1"/>
    <col min="12873" max="12873" width="14.85546875" customWidth="1"/>
    <col min="12874" max="12874" width="18.140625" bestFit="1" customWidth="1"/>
    <col min="12875" max="12875" width="12.7109375" bestFit="1" customWidth="1"/>
    <col min="12876" max="12876" width="14" bestFit="1" customWidth="1"/>
    <col min="12877" max="12877" width="13.5703125" bestFit="1" customWidth="1"/>
    <col min="12878" max="12879" width="13.5703125" customWidth="1"/>
    <col min="12880" max="12882" width="16.5703125" customWidth="1"/>
    <col min="12883" max="12883" width="10.140625" bestFit="1" customWidth="1"/>
    <col min="12884" max="12884" width="8.7109375" bestFit="1" customWidth="1"/>
    <col min="12885" max="12885" width="2.28515625" customWidth="1"/>
    <col min="12886" max="12886" width="6.5703125" bestFit="1" customWidth="1"/>
    <col min="12887" max="12887" width="14.85546875" customWidth="1"/>
    <col min="12888" max="12888" width="18.140625" bestFit="1" customWidth="1"/>
    <col min="12889" max="12889" width="12.7109375" bestFit="1" customWidth="1"/>
    <col min="12890" max="12890" width="14" bestFit="1" customWidth="1"/>
    <col min="12891" max="12891" width="13.5703125" bestFit="1" customWidth="1"/>
    <col min="12892" max="12893" width="13.5703125" customWidth="1"/>
    <col min="12894" max="12896" width="16.5703125" customWidth="1"/>
    <col min="12897" max="12897" width="10.140625" bestFit="1" customWidth="1"/>
    <col min="12898" max="12898" width="8.7109375" bestFit="1" customWidth="1"/>
    <col min="12899" max="12899" width="2.42578125" customWidth="1"/>
    <col min="12900" max="12900" width="6.5703125" bestFit="1" customWidth="1"/>
    <col min="12901" max="12901" width="14.85546875" customWidth="1"/>
    <col min="12902" max="12902" width="18.140625" bestFit="1" customWidth="1"/>
    <col min="12903" max="12903" width="12.7109375" bestFit="1" customWidth="1"/>
    <col min="12904" max="12904" width="14" bestFit="1" customWidth="1"/>
    <col min="12905" max="12905" width="13.5703125" bestFit="1" customWidth="1"/>
    <col min="12906" max="12907" width="13.5703125" customWidth="1"/>
    <col min="12908" max="12908" width="16.5703125" customWidth="1"/>
    <col min="12909" max="12909" width="10.140625" bestFit="1" customWidth="1"/>
    <col min="12910" max="12910" width="8.7109375" bestFit="1" customWidth="1"/>
    <col min="12911" max="12911" width="2.42578125" customWidth="1"/>
    <col min="12912" max="12912" width="6.5703125" bestFit="1" customWidth="1"/>
    <col min="12913" max="12913" width="14.85546875" customWidth="1"/>
    <col min="12914" max="12914" width="18.140625" bestFit="1" customWidth="1"/>
    <col min="12915" max="12915" width="12.7109375" bestFit="1" customWidth="1"/>
    <col min="12916" max="12916" width="14" bestFit="1" customWidth="1"/>
    <col min="12917" max="12917" width="13.5703125" bestFit="1" customWidth="1"/>
    <col min="12918" max="12919" width="13.5703125" customWidth="1"/>
    <col min="12920" max="12920" width="16.5703125" customWidth="1"/>
    <col min="12921" max="12921" width="10.140625" bestFit="1" customWidth="1"/>
    <col min="12922" max="12922" width="8.7109375" bestFit="1" customWidth="1"/>
    <col min="13057" max="13057" width="1.7109375" customWidth="1"/>
    <col min="13058" max="13058" width="6.5703125" bestFit="1" customWidth="1"/>
    <col min="13059" max="13059" width="8.85546875" bestFit="1" customWidth="1"/>
    <col min="13060" max="13060" width="18.140625" bestFit="1" customWidth="1"/>
    <col min="13061" max="13061" width="12.7109375" bestFit="1" customWidth="1"/>
    <col min="13062" max="13062" width="12.7109375" customWidth="1"/>
    <col min="13063" max="13063" width="14" bestFit="1" customWidth="1"/>
    <col min="13064" max="13064" width="13.5703125" bestFit="1" customWidth="1"/>
    <col min="13065" max="13065" width="16" bestFit="1" customWidth="1"/>
    <col min="13066" max="13066" width="8.42578125" bestFit="1" customWidth="1"/>
    <col min="13067" max="13067" width="13.7109375" bestFit="1" customWidth="1"/>
    <col min="13068" max="13068" width="13.7109375" customWidth="1"/>
    <col min="13069" max="13070" width="8.7109375" bestFit="1" customWidth="1"/>
    <col min="13071" max="13071" width="2.28515625" customWidth="1"/>
    <col min="13072" max="13072" width="6.5703125" bestFit="1" customWidth="1"/>
    <col min="13073" max="13073" width="12.7109375" bestFit="1" customWidth="1"/>
    <col min="13074" max="13074" width="14" bestFit="1" customWidth="1"/>
    <col min="13075" max="13076" width="14.5703125" customWidth="1"/>
    <col min="13077" max="13077" width="19.42578125" bestFit="1" customWidth="1"/>
    <col min="13078" max="13078" width="13.7109375" customWidth="1"/>
    <col min="13079" max="13079" width="16.7109375" customWidth="1"/>
    <col min="13080" max="13080" width="16" bestFit="1" customWidth="1"/>
    <col min="13081" max="13081" width="13.5703125" bestFit="1" customWidth="1"/>
    <col min="13082" max="13082" width="13.5703125" customWidth="1"/>
    <col min="13083" max="13083" width="9.28515625" bestFit="1" customWidth="1"/>
    <col min="13084" max="13084" width="8.7109375" bestFit="1" customWidth="1"/>
    <col min="13085" max="13085" width="2.5703125" customWidth="1"/>
    <col min="13086" max="13086" width="6.5703125" bestFit="1" customWidth="1"/>
    <col min="13087" max="13087" width="8.85546875" bestFit="1" customWidth="1"/>
    <col min="13088" max="13088" width="18.140625" bestFit="1" customWidth="1"/>
    <col min="13089" max="13089" width="12.7109375" bestFit="1" customWidth="1"/>
    <col min="13090" max="13090" width="12.7109375" customWidth="1"/>
    <col min="13091" max="13091" width="14" bestFit="1" customWidth="1"/>
    <col min="13092" max="13092" width="13.5703125" bestFit="1" customWidth="1"/>
    <col min="13093" max="13093" width="16" bestFit="1" customWidth="1"/>
    <col min="13094" max="13094" width="8.42578125" bestFit="1" customWidth="1"/>
    <col min="13095" max="13095" width="13.7109375" bestFit="1" customWidth="1"/>
    <col min="13096" max="13096" width="14.7109375" bestFit="1" customWidth="1"/>
    <col min="13097" max="13098" width="8.7109375" bestFit="1" customWidth="1"/>
    <col min="13099" max="13099" width="2.140625" customWidth="1"/>
    <col min="13100" max="13100" width="6.5703125" bestFit="1" customWidth="1"/>
    <col min="13101" max="13101" width="8.85546875" bestFit="1" customWidth="1"/>
    <col min="13102" max="13102" width="18.140625" bestFit="1" customWidth="1"/>
    <col min="13103" max="13103" width="12.7109375" bestFit="1" customWidth="1"/>
    <col min="13104" max="13104" width="12.7109375" customWidth="1"/>
    <col min="13105" max="13105" width="14" bestFit="1" customWidth="1"/>
    <col min="13106" max="13106" width="13.5703125" bestFit="1" customWidth="1"/>
    <col min="13107" max="13107" width="16" bestFit="1" customWidth="1"/>
    <col min="13108" max="13108" width="8.42578125" bestFit="1" customWidth="1"/>
    <col min="13109" max="13109" width="13.7109375" bestFit="1" customWidth="1"/>
    <col min="13110" max="13110" width="13.7109375" customWidth="1"/>
    <col min="13111" max="13112" width="8.7109375" bestFit="1" customWidth="1"/>
    <col min="13113" max="13113" width="2.140625" customWidth="1"/>
    <col min="13114" max="13114" width="6.5703125" bestFit="1" customWidth="1"/>
    <col min="13115" max="13115" width="8.85546875" bestFit="1" customWidth="1"/>
    <col min="13116" max="13116" width="18.140625" bestFit="1" customWidth="1"/>
    <col min="13117" max="13117" width="12.7109375" bestFit="1" customWidth="1"/>
    <col min="13118" max="13118" width="12.7109375" customWidth="1"/>
    <col min="13119" max="13119" width="14" bestFit="1" customWidth="1"/>
    <col min="13120" max="13120" width="13.5703125" bestFit="1" customWidth="1"/>
    <col min="13121" max="13121" width="16" bestFit="1" customWidth="1"/>
    <col min="13122" max="13122" width="8.42578125" customWidth="1"/>
    <col min="13123" max="13123" width="13.7109375" bestFit="1" customWidth="1"/>
    <col min="13124" max="13124" width="13.7109375" customWidth="1"/>
    <col min="13125" max="13126" width="8.7109375" bestFit="1" customWidth="1"/>
    <col min="13127" max="13127" width="2.28515625" customWidth="1"/>
    <col min="13128" max="13128" width="6.5703125" bestFit="1" customWidth="1"/>
    <col min="13129" max="13129" width="14.85546875" customWidth="1"/>
    <col min="13130" max="13130" width="18.140625" bestFit="1" customWidth="1"/>
    <col min="13131" max="13131" width="12.7109375" bestFit="1" customWidth="1"/>
    <col min="13132" max="13132" width="14" bestFit="1" customWidth="1"/>
    <col min="13133" max="13133" width="13.5703125" bestFit="1" customWidth="1"/>
    <col min="13134" max="13135" width="13.5703125" customWidth="1"/>
    <col min="13136" max="13138" width="16.5703125" customWidth="1"/>
    <col min="13139" max="13139" width="10.140625" bestFit="1" customWidth="1"/>
    <col min="13140" max="13140" width="8.7109375" bestFit="1" customWidth="1"/>
    <col min="13141" max="13141" width="2.28515625" customWidth="1"/>
    <col min="13142" max="13142" width="6.5703125" bestFit="1" customWidth="1"/>
    <col min="13143" max="13143" width="14.85546875" customWidth="1"/>
    <col min="13144" max="13144" width="18.140625" bestFit="1" customWidth="1"/>
    <col min="13145" max="13145" width="12.7109375" bestFit="1" customWidth="1"/>
    <col min="13146" max="13146" width="14" bestFit="1" customWidth="1"/>
    <col min="13147" max="13147" width="13.5703125" bestFit="1" customWidth="1"/>
    <col min="13148" max="13149" width="13.5703125" customWidth="1"/>
    <col min="13150" max="13152" width="16.5703125" customWidth="1"/>
    <col min="13153" max="13153" width="10.140625" bestFit="1" customWidth="1"/>
    <col min="13154" max="13154" width="8.7109375" bestFit="1" customWidth="1"/>
    <col min="13155" max="13155" width="2.42578125" customWidth="1"/>
    <col min="13156" max="13156" width="6.5703125" bestFit="1" customWidth="1"/>
    <col min="13157" max="13157" width="14.85546875" customWidth="1"/>
    <col min="13158" max="13158" width="18.140625" bestFit="1" customWidth="1"/>
    <col min="13159" max="13159" width="12.7109375" bestFit="1" customWidth="1"/>
    <col min="13160" max="13160" width="14" bestFit="1" customWidth="1"/>
    <col min="13161" max="13161" width="13.5703125" bestFit="1" customWidth="1"/>
    <col min="13162" max="13163" width="13.5703125" customWidth="1"/>
    <col min="13164" max="13164" width="16.5703125" customWidth="1"/>
    <col min="13165" max="13165" width="10.140625" bestFit="1" customWidth="1"/>
    <col min="13166" max="13166" width="8.7109375" bestFit="1" customWidth="1"/>
    <col min="13167" max="13167" width="2.42578125" customWidth="1"/>
    <col min="13168" max="13168" width="6.5703125" bestFit="1" customWidth="1"/>
    <col min="13169" max="13169" width="14.85546875" customWidth="1"/>
    <col min="13170" max="13170" width="18.140625" bestFit="1" customWidth="1"/>
    <col min="13171" max="13171" width="12.7109375" bestFit="1" customWidth="1"/>
    <col min="13172" max="13172" width="14" bestFit="1" customWidth="1"/>
    <col min="13173" max="13173" width="13.5703125" bestFit="1" customWidth="1"/>
    <col min="13174" max="13175" width="13.5703125" customWidth="1"/>
    <col min="13176" max="13176" width="16.5703125" customWidth="1"/>
    <col min="13177" max="13177" width="10.140625" bestFit="1" customWidth="1"/>
    <col min="13178" max="13178" width="8.7109375" bestFit="1" customWidth="1"/>
    <col min="13313" max="13313" width="1.7109375" customWidth="1"/>
    <col min="13314" max="13314" width="6.5703125" bestFit="1" customWidth="1"/>
    <col min="13315" max="13315" width="8.85546875" bestFit="1" customWidth="1"/>
    <col min="13316" max="13316" width="18.140625" bestFit="1" customWidth="1"/>
    <col min="13317" max="13317" width="12.7109375" bestFit="1" customWidth="1"/>
    <col min="13318" max="13318" width="12.7109375" customWidth="1"/>
    <col min="13319" max="13319" width="14" bestFit="1" customWidth="1"/>
    <col min="13320" max="13320" width="13.5703125" bestFit="1" customWidth="1"/>
    <col min="13321" max="13321" width="16" bestFit="1" customWidth="1"/>
    <col min="13322" max="13322" width="8.42578125" bestFit="1" customWidth="1"/>
    <col min="13323" max="13323" width="13.7109375" bestFit="1" customWidth="1"/>
    <col min="13324" max="13324" width="13.7109375" customWidth="1"/>
    <col min="13325" max="13326" width="8.7109375" bestFit="1" customWidth="1"/>
    <col min="13327" max="13327" width="2.28515625" customWidth="1"/>
    <col min="13328" max="13328" width="6.5703125" bestFit="1" customWidth="1"/>
    <col min="13329" max="13329" width="12.7109375" bestFit="1" customWidth="1"/>
    <col min="13330" max="13330" width="14" bestFit="1" customWidth="1"/>
    <col min="13331" max="13332" width="14.5703125" customWidth="1"/>
    <col min="13333" max="13333" width="19.42578125" bestFit="1" customWidth="1"/>
    <col min="13334" max="13334" width="13.7109375" customWidth="1"/>
    <col min="13335" max="13335" width="16.7109375" customWidth="1"/>
    <col min="13336" max="13336" width="16" bestFit="1" customWidth="1"/>
    <col min="13337" max="13337" width="13.5703125" bestFit="1" customWidth="1"/>
    <col min="13338" max="13338" width="13.5703125" customWidth="1"/>
    <col min="13339" max="13339" width="9.28515625" bestFit="1" customWidth="1"/>
    <col min="13340" max="13340" width="8.7109375" bestFit="1" customWidth="1"/>
    <col min="13341" max="13341" width="2.5703125" customWidth="1"/>
    <col min="13342" max="13342" width="6.5703125" bestFit="1" customWidth="1"/>
    <col min="13343" max="13343" width="8.85546875" bestFit="1" customWidth="1"/>
    <col min="13344" max="13344" width="18.140625" bestFit="1" customWidth="1"/>
    <col min="13345" max="13345" width="12.7109375" bestFit="1" customWidth="1"/>
    <col min="13346" max="13346" width="12.7109375" customWidth="1"/>
    <col min="13347" max="13347" width="14" bestFit="1" customWidth="1"/>
    <col min="13348" max="13348" width="13.5703125" bestFit="1" customWidth="1"/>
    <col min="13349" max="13349" width="16" bestFit="1" customWidth="1"/>
    <col min="13350" max="13350" width="8.42578125" bestFit="1" customWidth="1"/>
    <col min="13351" max="13351" width="13.7109375" bestFit="1" customWidth="1"/>
    <col min="13352" max="13352" width="14.7109375" bestFit="1" customWidth="1"/>
    <col min="13353" max="13354" width="8.7109375" bestFit="1" customWidth="1"/>
    <col min="13355" max="13355" width="2.140625" customWidth="1"/>
    <col min="13356" max="13356" width="6.5703125" bestFit="1" customWidth="1"/>
    <col min="13357" max="13357" width="8.85546875" bestFit="1" customWidth="1"/>
    <col min="13358" max="13358" width="18.140625" bestFit="1" customWidth="1"/>
    <col min="13359" max="13359" width="12.7109375" bestFit="1" customWidth="1"/>
    <col min="13360" max="13360" width="12.7109375" customWidth="1"/>
    <col min="13361" max="13361" width="14" bestFit="1" customWidth="1"/>
    <col min="13362" max="13362" width="13.5703125" bestFit="1" customWidth="1"/>
    <col min="13363" max="13363" width="16" bestFit="1" customWidth="1"/>
    <col min="13364" max="13364" width="8.42578125" bestFit="1" customWidth="1"/>
    <col min="13365" max="13365" width="13.7109375" bestFit="1" customWidth="1"/>
    <col min="13366" max="13366" width="13.7109375" customWidth="1"/>
    <col min="13367" max="13368" width="8.7109375" bestFit="1" customWidth="1"/>
    <col min="13369" max="13369" width="2.140625" customWidth="1"/>
    <col min="13370" max="13370" width="6.5703125" bestFit="1" customWidth="1"/>
    <col min="13371" max="13371" width="8.85546875" bestFit="1" customWidth="1"/>
    <col min="13372" max="13372" width="18.140625" bestFit="1" customWidth="1"/>
    <col min="13373" max="13373" width="12.7109375" bestFit="1" customWidth="1"/>
    <col min="13374" max="13374" width="12.7109375" customWidth="1"/>
    <col min="13375" max="13375" width="14" bestFit="1" customWidth="1"/>
    <col min="13376" max="13376" width="13.5703125" bestFit="1" customWidth="1"/>
    <col min="13377" max="13377" width="16" bestFit="1" customWidth="1"/>
    <col min="13378" max="13378" width="8.42578125" customWidth="1"/>
    <col min="13379" max="13379" width="13.7109375" bestFit="1" customWidth="1"/>
    <col min="13380" max="13380" width="13.7109375" customWidth="1"/>
    <col min="13381" max="13382" width="8.7109375" bestFit="1" customWidth="1"/>
    <col min="13383" max="13383" width="2.28515625" customWidth="1"/>
    <col min="13384" max="13384" width="6.5703125" bestFit="1" customWidth="1"/>
    <col min="13385" max="13385" width="14.85546875" customWidth="1"/>
    <col min="13386" max="13386" width="18.140625" bestFit="1" customWidth="1"/>
    <col min="13387" max="13387" width="12.7109375" bestFit="1" customWidth="1"/>
    <col min="13388" max="13388" width="14" bestFit="1" customWidth="1"/>
    <col min="13389" max="13389" width="13.5703125" bestFit="1" customWidth="1"/>
    <col min="13390" max="13391" width="13.5703125" customWidth="1"/>
    <col min="13392" max="13394" width="16.5703125" customWidth="1"/>
    <col min="13395" max="13395" width="10.140625" bestFit="1" customWidth="1"/>
    <col min="13396" max="13396" width="8.7109375" bestFit="1" customWidth="1"/>
    <col min="13397" max="13397" width="2.28515625" customWidth="1"/>
    <col min="13398" max="13398" width="6.5703125" bestFit="1" customWidth="1"/>
    <col min="13399" max="13399" width="14.85546875" customWidth="1"/>
    <col min="13400" max="13400" width="18.140625" bestFit="1" customWidth="1"/>
    <col min="13401" max="13401" width="12.7109375" bestFit="1" customWidth="1"/>
    <col min="13402" max="13402" width="14" bestFit="1" customWidth="1"/>
    <col min="13403" max="13403" width="13.5703125" bestFit="1" customWidth="1"/>
    <col min="13404" max="13405" width="13.5703125" customWidth="1"/>
    <col min="13406" max="13408" width="16.5703125" customWidth="1"/>
    <col min="13409" max="13409" width="10.140625" bestFit="1" customWidth="1"/>
    <col min="13410" max="13410" width="8.7109375" bestFit="1" customWidth="1"/>
    <col min="13411" max="13411" width="2.42578125" customWidth="1"/>
    <col min="13412" max="13412" width="6.5703125" bestFit="1" customWidth="1"/>
    <col min="13413" max="13413" width="14.85546875" customWidth="1"/>
    <col min="13414" max="13414" width="18.140625" bestFit="1" customWidth="1"/>
    <col min="13415" max="13415" width="12.7109375" bestFit="1" customWidth="1"/>
    <col min="13416" max="13416" width="14" bestFit="1" customWidth="1"/>
    <col min="13417" max="13417" width="13.5703125" bestFit="1" customWidth="1"/>
    <col min="13418" max="13419" width="13.5703125" customWidth="1"/>
    <col min="13420" max="13420" width="16.5703125" customWidth="1"/>
    <col min="13421" max="13421" width="10.140625" bestFit="1" customWidth="1"/>
    <col min="13422" max="13422" width="8.7109375" bestFit="1" customWidth="1"/>
    <col min="13423" max="13423" width="2.42578125" customWidth="1"/>
    <col min="13424" max="13424" width="6.5703125" bestFit="1" customWidth="1"/>
    <col min="13425" max="13425" width="14.85546875" customWidth="1"/>
    <col min="13426" max="13426" width="18.140625" bestFit="1" customWidth="1"/>
    <col min="13427" max="13427" width="12.7109375" bestFit="1" customWidth="1"/>
    <col min="13428" max="13428" width="14" bestFit="1" customWidth="1"/>
    <col min="13429" max="13429" width="13.5703125" bestFit="1" customWidth="1"/>
    <col min="13430" max="13431" width="13.5703125" customWidth="1"/>
    <col min="13432" max="13432" width="16.5703125" customWidth="1"/>
    <col min="13433" max="13433" width="10.140625" bestFit="1" customWidth="1"/>
    <col min="13434" max="13434" width="8.7109375" bestFit="1" customWidth="1"/>
    <col min="13569" max="13569" width="1.7109375" customWidth="1"/>
    <col min="13570" max="13570" width="6.5703125" bestFit="1" customWidth="1"/>
    <col min="13571" max="13571" width="8.85546875" bestFit="1" customWidth="1"/>
    <col min="13572" max="13572" width="18.140625" bestFit="1" customWidth="1"/>
    <col min="13573" max="13573" width="12.7109375" bestFit="1" customWidth="1"/>
    <col min="13574" max="13574" width="12.7109375" customWidth="1"/>
    <col min="13575" max="13575" width="14" bestFit="1" customWidth="1"/>
    <col min="13576" max="13576" width="13.5703125" bestFit="1" customWidth="1"/>
    <col min="13577" max="13577" width="16" bestFit="1" customWidth="1"/>
    <col min="13578" max="13578" width="8.42578125" bestFit="1" customWidth="1"/>
    <col min="13579" max="13579" width="13.7109375" bestFit="1" customWidth="1"/>
    <col min="13580" max="13580" width="13.7109375" customWidth="1"/>
    <col min="13581" max="13582" width="8.7109375" bestFit="1" customWidth="1"/>
    <col min="13583" max="13583" width="2.28515625" customWidth="1"/>
    <col min="13584" max="13584" width="6.5703125" bestFit="1" customWidth="1"/>
    <col min="13585" max="13585" width="12.7109375" bestFit="1" customWidth="1"/>
    <col min="13586" max="13586" width="14" bestFit="1" customWidth="1"/>
    <col min="13587" max="13588" width="14.5703125" customWidth="1"/>
    <col min="13589" max="13589" width="19.42578125" bestFit="1" customWidth="1"/>
    <col min="13590" max="13590" width="13.7109375" customWidth="1"/>
    <col min="13591" max="13591" width="16.7109375" customWidth="1"/>
    <col min="13592" max="13592" width="16" bestFit="1" customWidth="1"/>
    <col min="13593" max="13593" width="13.5703125" bestFit="1" customWidth="1"/>
    <col min="13594" max="13594" width="13.5703125" customWidth="1"/>
    <col min="13595" max="13595" width="9.28515625" bestFit="1" customWidth="1"/>
    <col min="13596" max="13596" width="8.7109375" bestFit="1" customWidth="1"/>
    <col min="13597" max="13597" width="2.5703125" customWidth="1"/>
    <col min="13598" max="13598" width="6.5703125" bestFit="1" customWidth="1"/>
    <col min="13599" max="13599" width="8.85546875" bestFit="1" customWidth="1"/>
    <col min="13600" max="13600" width="18.140625" bestFit="1" customWidth="1"/>
    <col min="13601" max="13601" width="12.7109375" bestFit="1" customWidth="1"/>
    <col min="13602" max="13602" width="12.7109375" customWidth="1"/>
    <col min="13603" max="13603" width="14" bestFit="1" customWidth="1"/>
    <col min="13604" max="13604" width="13.5703125" bestFit="1" customWidth="1"/>
    <col min="13605" max="13605" width="16" bestFit="1" customWidth="1"/>
    <col min="13606" max="13606" width="8.42578125" bestFit="1" customWidth="1"/>
    <col min="13607" max="13607" width="13.7109375" bestFit="1" customWidth="1"/>
    <col min="13608" max="13608" width="14.7109375" bestFit="1" customWidth="1"/>
    <col min="13609" max="13610" width="8.7109375" bestFit="1" customWidth="1"/>
    <col min="13611" max="13611" width="2.140625" customWidth="1"/>
    <col min="13612" max="13612" width="6.5703125" bestFit="1" customWidth="1"/>
    <col min="13613" max="13613" width="8.85546875" bestFit="1" customWidth="1"/>
    <col min="13614" max="13614" width="18.140625" bestFit="1" customWidth="1"/>
    <col min="13615" max="13615" width="12.7109375" bestFit="1" customWidth="1"/>
    <col min="13616" max="13616" width="12.7109375" customWidth="1"/>
    <col min="13617" max="13617" width="14" bestFit="1" customWidth="1"/>
    <col min="13618" max="13618" width="13.5703125" bestFit="1" customWidth="1"/>
    <col min="13619" max="13619" width="16" bestFit="1" customWidth="1"/>
    <col min="13620" max="13620" width="8.42578125" bestFit="1" customWidth="1"/>
    <col min="13621" max="13621" width="13.7109375" bestFit="1" customWidth="1"/>
    <col min="13622" max="13622" width="13.7109375" customWidth="1"/>
    <col min="13623" max="13624" width="8.7109375" bestFit="1" customWidth="1"/>
    <col min="13625" max="13625" width="2.140625" customWidth="1"/>
    <col min="13626" max="13626" width="6.5703125" bestFit="1" customWidth="1"/>
    <col min="13627" max="13627" width="8.85546875" bestFit="1" customWidth="1"/>
    <col min="13628" max="13628" width="18.140625" bestFit="1" customWidth="1"/>
    <col min="13629" max="13629" width="12.7109375" bestFit="1" customWidth="1"/>
    <col min="13630" max="13630" width="12.7109375" customWidth="1"/>
    <col min="13631" max="13631" width="14" bestFit="1" customWidth="1"/>
    <col min="13632" max="13632" width="13.5703125" bestFit="1" customWidth="1"/>
    <col min="13633" max="13633" width="16" bestFit="1" customWidth="1"/>
    <col min="13634" max="13634" width="8.42578125" customWidth="1"/>
    <col min="13635" max="13635" width="13.7109375" bestFit="1" customWidth="1"/>
    <col min="13636" max="13636" width="13.7109375" customWidth="1"/>
    <col min="13637" max="13638" width="8.7109375" bestFit="1" customWidth="1"/>
    <col min="13639" max="13639" width="2.28515625" customWidth="1"/>
    <col min="13640" max="13640" width="6.5703125" bestFit="1" customWidth="1"/>
    <col min="13641" max="13641" width="14.85546875" customWidth="1"/>
    <col min="13642" max="13642" width="18.140625" bestFit="1" customWidth="1"/>
    <col min="13643" max="13643" width="12.7109375" bestFit="1" customWidth="1"/>
    <col min="13644" max="13644" width="14" bestFit="1" customWidth="1"/>
    <col min="13645" max="13645" width="13.5703125" bestFit="1" customWidth="1"/>
    <col min="13646" max="13647" width="13.5703125" customWidth="1"/>
    <col min="13648" max="13650" width="16.5703125" customWidth="1"/>
    <col min="13651" max="13651" width="10.140625" bestFit="1" customWidth="1"/>
    <col min="13652" max="13652" width="8.7109375" bestFit="1" customWidth="1"/>
    <col min="13653" max="13653" width="2.28515625" customWidth="1"/>
    <col min="13654" max="13654" width="6.5703125" bestFit="1" customWidth="1"/>
    <col min="13655" max="13655" width="14.85546875" customWidth="1"/>
    <col min="13656" max="13656" width="18.140625" bestFit="1" customWidth="1"/>
    <col min="13657" max="13657" width="12.7109375" bestFit="1" customWidth="1"/>
    <col min="13658" max="13658" width="14" bestFit="1" customWidth="1"/>
    <col min="13659" max="13659" width="13.5703125" bestFit="1" customWidth="1"/>
    <col min="13660" max="13661" width="13.5703125" customWidth="1"/>
    <col min="13662" max="13664" width="16.5703125" customWidth="1"/>
    <col min="13665" max="13665" width="10.140625" bestFit="1" customWidth="1"/>
    <col min="13666" max="13666" width="8.7109375" bestFit="1" customWidth="1"/>
    <col min="13667" max="13667" width="2.42578125" customWidth="1"/>
    <col min="13668" max="13668" width="6.5703125" bestFit="1" customWidth="1"/>
    <col min="13669" max="13669" width="14.85546875" customWidth="1"/>
    <col min="13670" max="13670" width="18.140625" bestFit="1" customWidth="1"/>
    <col min="13671" max="13671" width="12.7109375" bestFit="1" customWidth="1"/>
    <col min="13672" max="13672" width="14" bestFit="1" customWidth="1"/>
    <col min="13673" max="13673" width="13.5703125" bestFit="1" customWidth="1"/>
    <col min="13674" max="13675" width="13.5703125" customWidth="1"/>
    <col min="13676" max="13676" width="16.5703125" customWidth="1"/>
    <col min="13677" max="13677" width="10.140625" bestFit="1" customWidth="1"/>
    <col min="13678" max="13678" width="8.7109375" bestFit="1" customWidth="1"/>
    <col min="13679" max="13679" width="2.42578125" customWidth="1"/>
    <col min="13680" max="13680" width="6.5703125" bestFit="1" customWidth="1"/>
    <col min="13681" max="13681" width="14.85546875" customWidth="1"/>
    <col min="13682" max="13682" width="18.140625" bestFit="1" customWidth="1"/>
    <col min="13683" max="13683" width="12.7109375" bestFit="1" customWidth="1"/>
    <col min="13684" max="13684" width="14" bestFit="1" customWidth="1"/>
    <col min="13685" max="13685" width="13.5703125" bestFit="1" customWidth="1"/>
    <col min="13686" max="13687" width="13.5703125" customWidth="1"/>
    <col min="13688" max="13688" width="16.5703125" customWidth="1"/>
    <col min="13689" max="13689" width="10.140625" bestFit="1" customWidth="1"/>
    <col min="13690" max="13690" width="8.7109375" bestFit="1" customWidth="1"/>
    <col min="13825" max="13825" width="1.7109375" customWidth="1"/>
    <col min="13826" max="13826" width="6.5703125" bestFit="1" customWidth="1"/>
    <col min="13827" max="13827" width="8.85546875" bestFit="1" customWidth="1"/>
    <col min="13828" max="13828" width="18.140625" bestFit="1" customWidth="1"/>
    <col min="13829" max="13829" width="12.7109375" bestFit="1" customWidth="1"/>
    <col min="13830" max="13830" width="12.7109375" customWidth="1"/>
    <col min="13831" max="13831" width="14" bestFit="1" customWidth="1"/>
    <col min="13832" max="13832" width="13.5703125" bestFit="1" customWidth="1"/>
    <col min="13833" max="13833" width="16" bestFit="1" customWidth="1"/>
    <col min="13834" max="13834" width="8.42578125" bestFit="1" customWidth="1"/>
    <col min="13835" max="13835" width="13.7109375" bestFit="1" customWidth="1"/>
    <col min="13836" max="13836" width="13.7109375" customWidth="1"/>
    <col min="13837" max="13838" width="8.7109375" bestFit="1" customWidth="1"/>
    <col min="13839" max="13839" width="2.28515625" customWidth="1"/>
    <col min="13840" max="13840" width="6.5703125" bestFit="1" customWidth="1"/>
    <col min="13841" max="13841" width="12.7109375" bestFit="1" customWidth="1"/>
    <col min="13842" max="13842" width="14" bestFit="1" customWidth="1"/>
    <col min="13843" max="13844" width="14.5703125" customWidth="1"/>
    <col min="13845" max="13845" width="19.42578125" bestFit="1" customWidth="1"/>
    <col min="13846" max="13846" width="13.7109375" customWidth="1"/>
    <col min="13847" max="13847" width="16.7109375" customWidth="1"/>
    <col min="13848" max="13848" width="16" bestFit="1" customWidth="1"/>
    <col min="13849" max="13849" width="13.5703125" bestFit="1" customWidth="1"/>
    <col min="13850" max="13850" width="13.5703125" customWidth="1"/>
    <col min="13851" max="13851" width="9.28515625" bestFit="1" customWidth="1"/>
    <col min="13852" max="13852" width="8.7109375" bestFit="1" customWidth="1"/>
    <col min="13853" max="13853" width="2.5703125" customWidth="1"/>
    <col min="13854" max="13854" width="6.5703125" bestFit="1" customWidth="1"/>
    <col min="13855" max="13855" width="8.85546875" bestFit="1" customWidth="1"/>
    <col min="13856" max="13856" width="18.140625" bestFit="1" customWidth="1"/>
    <col min="13857" max="13857" width="12.7109375" bestFit="1" customWidth="1"/>
    <col min="13858" max="13858" width="12.7109375" customWidth="1"/>
    <col min="13859" max="13859" width="14" bestFit="1" customWidth="1"/>
    <col min="13860" max="13860" width="13.5703125" bestFit="1" customWidth="1"/>
    <col min="13861" max="13861" width="16" bestFit="1" customWidth="1"/>
    <col min="13862" max="13862" width="8.42578125" bestFit="1" customWidth="1"/>
    <col min="13863" max="13863" width="13.7109375" bestFit="1" customWidth="1"/>
    <col min="13864" max="13864" width="14.7109375" bestFit="1" customWidth="1"/>
    <col min="13865" max="13866" width="8.7109375" bestFit="1" customWidth="1"/>
    <col min="13867" max="13867" width="2.140625" customWidth="1"/>
    <col min="13868" max="13868" width="6.5703125" bestFit="1" customWidth="1"/>
    <col min="13869" max="13869" width="8.85546875" bestFit="1" customWidth="1"/>
    <col min="13870" max="13870" width="18.140625" bestFit="1" customWidth="1"/>
    <col min="13871" max="13871" width="12.7109375" bestFit="1" customWidth="1"/>
    <col min="13872" max="13872" width="12.7109375" customWidth="1"/>
    <col min="13873" max="13873" width="14" bestFit="1" customWidth="1"/>
    <col min="13874" max="13874" width="13.5703125" bestFit="1" customWidth="1"/>
    <col min="13875" max="13875" width="16" bestFit="1" customWidth="1"/>
    <col min="13876" max="13876" width="8.42578125" bestFit="1" customWidth="1"/>
    <col min="13877" max="13877" width="13.7109375" bestFit="1" customWidth="1"/>
    <col min="13878" max="13878" width="13.7109375" customWidth="1"/>
    <col min="13879" max="13880" width="8.7109375" bestFit="1" customWidth="1"/>
    <col min="13881" max="13881" width="2.140625" customWidth="1"/>
    <col min="13882" max="13882" width="6.5703125" bestFit="1" customWidth="1"/>
    <col min="13883" max="13883" width="8.85546875" bestFit="1" customWidth="1"/>
    <col min="13884" max="13884" width="18.140625" bestFit="1" customWidth="1"/>
    <col min="13885" max="13885" width="12.7109375" bestFit="1" customWidth="1"/>
    <col min="13886" max="13886" width="12.7109375" customWidth="1"/>
    <col min="13887" max="13887" width="14" bestFit="1" customWidth="1"/>
    <col min="13888" max="13888" width="13.5703125" bestFit="1" customWidth="1"/>
    <col min="13889" max="13889" width="16" bestFit="1" customWidth="1"/>
    <col min="13890" max="13890" width="8.42578125" customWidth="1"/>
    <col min="13891" max="13891" width="13.7109375" bestFit="1" customWidth="1"/>
    <col min="13892" max="13892" width="13.7109375" customWidth="1"/>
    <col min="13893" max="13894" width="8.7109375" bestFit="1" customWidth="1"/>
    <col min="13895" max="13895" width="2.28515625" customWidth="1"/>
    <col min="13896" max="13896" width="6.5703125" bestFit="1" customWidth="1"/>
    <col min="13897" max="13897" width="14.85546875" customWidth="1"/>
    <col min="13898" max="13898" width="18.140625" bestFit="1" customWidth="1"/>
    <col min="13899" max="13899" width="12.7109375" bestFit="1" customWidth="1"/>
    <col min="13900" max="13900" width="14" bestFit="1" customWidth="1"/>
    <col min="13901" max="13901" width="13.5703125" bestFit="1" customWidth="1"/>
    <col min="13902" max="13903" width="13.5703125" customWidth="1"/>
    <col min="13904" max="13906" width="16.5703125" customWidth="1"/>
    <col min="13907" max="13907" width="10.140625" bestFit="1" customWidth="1"/>
    <col min="13908" max="13908" width="8.7109375" bestFit="1" customWidth="1"/>
    <col min="13909" max="13909" width="2.28515625" customWidth="1"/>
    <col min="13910" max="13910" width="6.5703125" bestFit="1" customWidth="1"/>
    <col min="13911" max="13911" width="14.85546875" customWidth="1"/>
    <col min="13912" max="13912" width="18.140625" bestFit="1" customWidth="1"/>
    <col min="13913" max="13913" width="12.7109375" bestFit="1" customWidth="1"/>
    <col min="13914" max="13914" width="14" bestFit="1" customWidth="1"/>
    <col min="13915" max="13915" width="13.5703125" bestFit="1" customWidth="1"/>
    <col min="13916" max="13917" width="13.5703125" customWidth="1"/>
    <col min="13918" max="13920" width="16.5703125" customWidth="1"/>
    <col min="13921" max="13921" width="10.140625" bestFit="1" customWidth="1"/>
    <col min="13922" max="13922" width="8.7109375" bestFit="1" customWidth="1"/>
    <col min="13923" max="13923" width="2.42578125" customWidth="1"/>
    <col min="13924" max="13924" width="6.5703125" bestFit="1" customWidth="1"/>
    <col min="13925" max="13925" width="14.85546875" customWidth="1"/>
    <col min="13926" max="13926" width="18.140625" bestFit="1" customWidth="1"/>
    <col min="13927" max="13927" width="12.7109375" bestFit="1" customWidth="1"/>
    <col min="13928" max="13928" width="14" bestFit="1" customWidth="1"/>
    <col min="13929" max="13929" width="13.5703125" bestFit="1" customWidth="1"/>
    <col min="13930" max="13931" width="13.5703125" customWidth="1"/>
    <col min="13932" max="13932" width="16.5703125" customWidth="1"/>
    <col min="13933" max="13933" width="10.140625" bestFit="1" customWidth="1"/>
    <col min="13934" max="13934" width="8.7109375" bestFit="1" customWidth="1"/>
    <col min="13935" max="13935" width="2.42578125" customWidth="1"/>
    <col min="13936" max="13936" width="6.5703125" bestFit="1" customWidth="1"/>
    <col min="13937" max="13937" width="14.85546875" customWidth="1"/>
    <col min="13938" max="13938" width="18.140625" bestFit="1" customWidth="1"/>
    <col min="13939" max="13939" width="12.7109375" bestFit="1" customWidth="1"/>
    <col min="13940" max="13940" width="14" bestFit="1" customWidth="1"/>
    <col min="13941" max="13941" width="13.5703125" bestFit="1" customWidth="1"/>
    <col min="13942" max="13943" width="13.5703125" customWidth="1"/>
    <col min="13944" max="13944" width="16.5703125" customWidth="1"/>
    <col min="13945" max="13945" width="10.140625" bestFit="1" customWidth="1"/>
    <col min="13946" max="13946" width="8.7109375" bestFit="1" customWidth="1"/>
    <col min="14081" max="14081" width="1.7109375" customWidth="1"/>
    <col min="14082" max="14082" width="6.5703125" bestFit="1" customWidth="1"/>
    <col min="14083" max="14083" width="8.85546875" bestFit="1" customWidth="1"/>
    <col min="14084" max="14084" width="18.140625" bestFit="1" customWidth="1"/>
    <col min="14085" max="14085" width="12.7109375" bestFit="1" customWidth="1"/>
    <col min="14086" max="14086" width="12.7109375" customWidth="1"/>
    <col min="14087" max="14087" width="14" bestFit="1" customWidth="1"/>
    <col min="14088" max="14088" width="13.5703125" bestFit="1" customWidth="1"/>
    <col min="14089" max="14089" width="16" bestFit="1" customWidth="1"/>
    <col min="14090" max="14090" width="8.42578125" bestFit="1" customWidth="1"/>
    <col min="14091" max="14091" width="13.7109375" bestFit="1" customWidth="1"/>
    <col min="14092" max="14092" width="13.7109375" customWidth="1"/>
    <col min="14093" max="14094" width="8.7109375" bestFit="1" customWidth="1"/>
    <col min="14095" max="14095" width="2.28515625" customWidth="1"/>
    <col min="14096" max="14096" width="6.5703125" bestFit="1" customWidth="1"/>
    <col min="14097" max="14097" width="12.7109375" bestFit="1" customWidth="1"/>
    <col min="14098" max="14098" width="14" bestFit="1" customWidth="1"/>
    <col min="14099" max="14100" width="14.5703125" customWidth="1"/>
    <col min="14101" max="14101" width="19.42578125" bestFit="1" customWidth="1"/>
    <col min="14102" max="14102" width="13.7109375" customWidth="1"/>
    <col min="14103" max="14103" width="16.7109375" customWidth="1"/>
    <col min="14104" max="14104" width="16" bestFit="1" customWidth="1"/>
    <col min="14105" max="14105" width="13.5703125" bestFit="1" customWidth="1"/>
    <col min="14106" max="14106" width="13.5703125" customWidth="1"/>
    <col min="14107" max="14107" width="9.28515625" bestFit="1" customWidth="1"/>
    <col min="14108" max="14108" width="8.7109375" bestFit="1" customWidth="1"/>
    <col min="14109" max="14109" width="2.5703125" customWidth="1"/>
    <col min="14110" max="14110" width="6.5703125" bestFit="1" customWidth="1"/>
    <col min="14111" max="14111" width="8.85546875" bestFit="1" customWidth="1"/>
    <col min="14112" max="14112" width="18.140625" bestFit="1" customWidth="1"/>
    <col min="14113" max="14113" width="12.7109375" bestFit="1" customWidth="1"/>
    <col min="14114" max="14114" width="12.7109375" customWidth="1"/>
    <col min="14115" max="14115" width="14" bestFit="1" customWidth="1"/>
    <col min="14116" max="14116" width="13.5703125" bestFit="1" customWidth="1"/>
    <col min="14117" max="14117" width="16" bestFit="1" customWidth="1"/>
    <col min="14118" max="14118" width="8.42578125" bestFit="1" customWidth="1"/>
    <col min="14119" max="14119" width="13.7109375" bestFit="1" customWidth="1"/>
    <col min="14120" max="14120" width="14.7109375" bestFit="1" customWidth="1"/>
    <col min="14121" max="14122" width="8.7109375" bestFit="1" customWidth="1"/>
    <col min="14123" max="14123" width="2.140625" customWidth="1"/>
    <col min="14124" max="14124" width="6.5703125" bestFit="1" customWidth="1"/>
    <col min="14125" max="14125" width="8.85546875" bestFit="1" customWidth="1"/>
    <col min="14126" max="14126" width="18.140625" bestFit="1" customWidth="1"/>
    <col min="14127" max="14127" width="12.7109375" bestFit="1" customWidth="1"/>
    <col min="14128" max="14128" width="12.7109375" customWidth="1"/>
    <col min="14129" max="14129" width="14" bestFit="1" customWidth="1"/>
    <col min="14130" max="14130" width="13.5703125" bestFit="1" customWidth="1"/>
    <col min="14131" max="14131" width="16" bestFit="1" customWidth="1"/>
    <col min="14132" max="14132" width="8.42578125" bestFit="1" customWidth="1"/>
    <col min="14133" max="14133" width="13.7109375" bestFit="1" customWidth="1"/>
    <col min="14134" max="14134" width="13.7109375" customWidth="1"/>
    <col min="14135" max="14136" width="8.7109375" bestFit="1" customWidth="1"/>
    <col min="14137" max="14137" width="2.140625" customWidth="1"/>
    <col min="14138" max="14138" width="6.5703125" bestFit="1" customWidth="1"/>
    <col min="14139" max="14139" width="8.85546875" bestFit="1" customWidth="1"/>
    <col min="14140" max="14140" width="18.140625" bestFit="1" customWidth="1"/>
    <col min="14141" max="14141" width="12.7109375" bestFit="1" customWidth="1"/>
    <col min="14142" max="14142" width="12.7109375" customWidth="1"/>
    <col min="14143" max="14143" width="14" bestFit="1" customWidth="1"/>
    <col min="14144" max="14144" width="13.5703125" bestFit="1" customWidth="1"/>
    <col min="14145" max="14145" width="16" bestFit="1" customWidth="1"/>
    <col min="14146" max="14146" width="8.42578125" customWidth="1"/>
    <col min="14147" max="14147" width="13.7109375" bestFit="1" customWidth="1"/>
    <col min="14148" max="14148" width="13.7109375" customWidth="1"/>
    <col min="14149" max="14150" width="8.7109375" bestFit="1" customWidth="1"/>
    <col min="14151" max="14151" width="2.28515625" customWidth="1"/>
    <col min="14152" max="14152" width="6.5703125" bestFit="1" customWidth="1"/>
    <col min="14153" max="14153" width="14.85546875" customWidth="1"/>
    <col min="14154" max="14154" width="18.140625" bestFit="1" customWidth="1"/>
    <col min="14155" max="14155" width="12.7109375" bestFit="1" customWidth="1"/>
    <col min="14156" max="14156" width="14" bestFit="1" customWidth="1"/>
    <col min="14157" max="14157" width="13.5703125" bestFit="1" customWidth="1"/>
    <col min="14158" max="14159" width="13.5703125" customWidth="1"/>
    <col min="14160" max="14162" width="16.5703125" customWidth="1"/>
    <col min="14163" max="14163" width="10.140625" bestFit="1" customWidth="1"/>
    <col min="14164" max="14164" width="8.7109375" bestFit="1" customWidth="1"/>
    <col min="14165" max="14165" width="2.28515625" customWidth="1"/>
    <col min="14166" max="14166" width="6.5703125" bestFit="1" customWidth="1"/>
    <col min="14167" max="14167" width="14.85546875" customWidth="1"/>
    <col min="14168" max="14168" width="18.140625" bestFit="1" customWidth="1"/>
    <col min="14169" max="14169" width="12.7109375" bestFit="1" customWidth="1"/>
    <col min="14170" max="14170" width="14" bestFit="1" customWidth="1"/>
    <col min="14171" max="14171" width="13.5703125" bestFit="1" customWidth="1"/>
    <col min="14172" max="14173" width="13.5703125" customWidth="1"/>
    <col min="14174" max="14176" width="16.5703125" customWidth="1"/>
    <col min="14177" max="14177" width="10.140625" bestFit="1" customWidth="1"/>
    <col min="14178" max="14178" width="8.7109375" bestFit="1" customWidth="1"/>
    <col min="14179" max="14179" width="2.42578125" customWidth="1"/>
    <col min="14180" max="14180" width="6.5703125" bestFit="1" customWidth="1"/>
    <col min="14181" max="14181" width="14.85546875" customWidth="1"/>
    <col min="14182" max="14182" width="18.140625" bestFit="1" customWidth="1"/>
    <col min="14183" max="14183" width="12.7109375" bestFit="1" customWidth="1"/>
    <col min="14184" max="14184" width="14" bestFit="1" customWidth="1"/>
    <col min="14185" max="14185" width="13.5703125" bestFit="1" customWidth="1"/>
    <col min="14186" max="14187" width="13.5703125" customWidth="1"/>
    <col min="14188" max="14188" width="16.5703125" customWidth="1"/>
    <col min="14189" max="14189" width="10.140625" bestFit="1" customWidth="1"/>
    <col min="14190" max="14190" width="8.7109375" bestFit="1" customWidth="1"/>
    <col min="14191" max="14191" width="2.42578125" customWidth="1"/>
    <col min="14192" max="14192" width="6.5703125" bestFit="1" customWidth="1"/>
    <col min="14193" max="14193" width="14.85546875" customWidth="1"/>
    <col min="14194" max="14194" width="18.140625" bestFit="1" customWidth="1"/>
    <col min="14195" max="14195" width="12.7109375" bestFit="1" customWidth="1"/>
    <col min="14196" max="14196" width="14" bestFit="1" customWidth="1"/>
    <col min="14197" max="14197" width="13.5703125" bestFit="1" customWidth="1"/>
    <col min="14198" max="14199" width="13.5703125" customWidth="1"/>
    <col min="14200" max="14200" width="16.5703125" customWidth="1"/>
    <col min="14201" max="14201" width="10.140625" bestFit="1" customWidth="1"/>
    <col min="14202" max="14202" width="8.7109375" bestFit="1" customWidth="1"/>
    <col min="14337" max="14337" width="1.7109375" customWidth="1"/>
    <col min="14338" max="14338" width="6.5703125" bestFit="1" customWidth="1"/>
    <col min="14339" max="14339" width="8.85546875" bestFit="1" customWidth="1"/>
    <col min="14340" max="14340" width="18.140625" bestFit="1" customWidth="1"/>
    <col min="14341" max="14341" width="12.7109375" bestFit="1" customWidth="1"/>
    <col min="14342" max="14342" width="12.7109375" customWidth="1"/>
    <col min="14343" max="14343" width="14" bestFit="1" customWidth="1"/>
    <col min="14344" max="14344" width="13.5703125" bestFit="1" customWidth="1"/>
    <col min="14345" max="14345" width="16" bestFit="1" customWidth="1"/>
    <col min="14346" max="14346" width="8.42578125" bestFit="1" customWidth="1"/>
    <col min="14347" max="14347" width="13.7109375" bestFit="1" customWidth="1"/>
    <col min="14348" max="14348" width="13.7109375" customWidth="1"/>
    <col min="14349" max="14350" width="8.7109375" bestFit="1" customWidth="1"/>
    <col min="14351" max="14351" width="2.28515625" customWidth="1"/>
    <col min="14352" max="14352" width="6.5703125" bestFit="1" customWidth="1"/>
    <col min="14353" max="14353" width="12.7109375" bestFit="1" customWidth="1"/>
    <col min="14354" max="14354" width="14" bestFit="1" customWidth="1"/>
    <col min="14355" max="14356" width="14.5703125" customWidth="1"/>
    <col min="14357" max="14357" width="19.42578125" bestFit="1" customWidth="1"/>
    <col min="14358" max="14358" width="13.7109375" customWidth="1"/>
    <col min="14359" max="14359" width="16.7109375" customWidth="1"/>
    <col min="14360" max="14360" width="16" bestFit="1" customWidth="1"/>
    <col min="14361" max="14361" width="13.5703125" bestFit="1" customWidth="1"/>
    <col min="14362" max="14362" width="13.5703125" customWidth="1"/>
    <col min="14363" max="14363" width="9.28515625" bestFit="1" customWidth="1"/>
    <col min="14364" max="14364" width="8.7109375" bestFit="1" customWidth="1"/>
    <col min="14365" max="14365" width="2.5703125" customWidth="1"/>
    <col min="14366" max="14366" width="6.5703125" bestFit="1" customWidth="1"/>
    <col min="14367" max="14367" width="8.85546875" bestFit="1" customWidth="1"/>
    <col min="14368" max="14368" width="18.140625" bestFit="1" customWidth="1"/>
    <col min="14369" max="14369" width="12.7109375" bestFit="1" customWidth="1"/>
    <col min="14370" max="14370" width="12.7109375" customWidth="1"/>
    <col min="14371" max="14371" width="14" bestFit="1" customWidth="1"/>
    <col min="14372" max="14372" width="13.5703125" bestFit="1" customWidth="1"/>
    <col min="14373" max="14373" width="16" bestFit="1" customWidth="1"/>
    <col min="14374" max="14374" width="8.42578125" bestFit="1" customWidth="1"/>
    <col min="14375" max="14375" width="13.7109375" bestFit="1" customWidth="1"/>
    <col min="14376" max="14376" width="14.7109375" bestFit="1" customWidth="1"/>
    <col min="14377" max="14378" width="8.7109375" bestFit="1" customWidth="1"/>
    <col min="14379" max="14379" width="2.140625" customWidth="1"/>
    <col min="14380" max="14380" width="6.5703125" bestFit="1" customWidth="1"/>
    <col min="14381" max="14381" width="8.85546875" bestFit="1" customWidth="1"/>
    <col min="14382" max="14382" width="18.140625" bestFit="1" customWidth="1"/>
    <col min="14383" max="14383" width="12.7109375" bestFit="1" customWidth="1"/>
    <col min="14384" max="14384" width="12.7109375" customWidth="1"/>
    <col min="14385" max="14385" width="14" bestFit="1" customWidth="1"/>
    <col min="14386" max="14386" width="13.5703125" bestFit="1" customWidth="1"/>
    <col min="14387" max="14387" width="16" bestFit="1" customWidth="1"/>
    <col min="14388" max="14388" width="8.42578125" bestFit="1" customWidth="1"/>
    <col min="14389" max="14389" width="13.7109375" bestFit="1" customWidth="1"/>
    <col min="14390" max="14390" width="13.7109375" customWidth="1"/>
    <col min="14391" max="14392" width="8.7109375" bestFit="1" customWidth="1"/>
    <col min="14393" max="14393" width="2.140625" customWidth="1"/>
    <col min="14394" max="14394" width="6.5703125" bestFit="1" customWidth="1"/>
    <col min="14395" max="14395" width="8.85546875" bestFit="1" customWidth="1"/>
    <col min="14396" max="14396" width="18.140625" bestFit="1" customWidth="1"/>
    <col min="14397" max="14397" width="12.7109375" bestFit="1" customWidth="1"/>
    <col min="14398" max="14398" width="12.7109375" customWidth="1"/>
    <col min="14399" max="14399" width="14" bestFit="1" customWidth="1"/>
    <col min="14400" max="14400" width="13.5703125" bestFit="1" customWidth="1"/>
    <col min="14401" max="14401" width="16" bestFit="1" customWidth="1"/>
    <col min="14402" max="14402" width="8.42578125" customWidth="1"/>
    <col min="14403" max="14403" width="13.7109375" bestFit="1" customWidth="1"/>
    <col min="14404" max="14404" width="13.7109375" customWidth="1"/>
    <col min="14405" max="14406" width="8.7109375" bestFit="1" customWidth="1"/>
    <col min="14407" max="14407" width="2.28515625" customWidth="1"/>
    <col min="14408" max="14408" width="6.5703125" bestFit="1" customWidth="1"/>
    <col min="14409" max="14409" width="14.85546875" customWidth="1"/>
    <col min="14410" max="14410" width="18.140625" bestFit="1" customWidth="1"/>
    <col min="14411" max="14411" width="12.7109375" bestFit="1" customWidth="1"/>
    <col min="14412" max="14412" width="14" bestFit="1" customWidth="1"/>
    <col min="14413" max="14413" width="13.5703125" bestFit="1" customWidth="1"/>
    <col min="14414" max="14415" width="13.5703125" customWidth="1"/>
    <col min="14416" max="14418" width="16.5703125" customWidth="1"/>
    <col min="14419" max="14419" width="10.140625" bestFit="1" customWidth="1"/>
    <col min="14420" max="14420" width="8.7109375" bestFit="1" customWidth="1"/>
    <col min="14421" max="14421" width="2.28515625" customWidth="1"/>
    <col min="14422" max="14422" width="6.5703125" bestFit="1" customWidth="1"/>
    <col min="14423" max="14423" width="14.85546875" customWidth="1"/>
    <col min="14424" max="14424" width="18.140625" bestFit="1" customWidth="1"/>
    <col min="14425" max="14425" width="12.7109375" bestFit="1" customWidth="1"/>
    <col min="14426" max="14426" width="14" bestFit="1" customWidth="1"/>
    <col min="14427" max="14427" width="13.5703125" bestFit="1" customWidth="1"/>
    <col min="14428" max="14429" width="13.5703125" customWidth="1"/>
    <col min="14430" max="14432" width="16.5703125" customWidth="1"/>
    <col min="14433" max="14433" width="10.140625" bestFit="1" customWidth="1"/>
    <col min="14434" max="14434" width="8.7109375" bestFit="1" customWidth="1"/>
    <col min="14435" max="14435" width="2.42578125" customWidth="1"/>
    <col min="14436" max="14436" width="6.5703125" bestFit="1" customWidth="1"/>
    <col min="14437" max="14437" width="14.85546875" customWidth="1"/>
    <col min="14438" max="14438" width="18.140625" bestFit="1" customWidth="1"/>
    <col min="14439" max="14439" width="12.7109375" bestFit="1" customWidth="1"/>
    <col min="14440" max="14440" width="14" bestFit="1" customWidth="1"/>
    <col min="14441" max="14441" width="13.5703125" bestFit="1" customWidth="1"/>
    <col min="14442" max="14443" width="13.5703125" customWidth="1"/>
    <col min="14444" max="14444" width="16.5703125" customWidth="1"/>
    <col min="14445" max="14445" width="10.140625" bestFit="1" customWidth="1"/>
    <col min="14446" max="14446" width="8.7109375" bestFit="1" customWidth="1"/>
    <col min="14447" max="14447" width="2.42578125" customWidth="1"/>
    <col min="14448" max="14448" width="6.5703125" bestFit="1" customWidth="1"/>
    <col min="14449" max="14449" width="14.85546875" customWidth="1"/>
    <col min="14450" max="14450" width="18.140625" bestFit="1" customWidth="1"/>
    <col min="14451" max="14451" width="12.7109375" bestFit="1" customWidth="1"/>
    <col min="14452" max="14452" width="14" bestFit="1" customWidth="1"/>
    <col min="14453" max="14453" width="13.5703125" bestFit="1" customWidth="1"/>
    <col min="14454" max="14455" width="13.5703125" customWidth="1"/>
    <col min="14456" max="14456" width="16.5703125" customWidth="1"/>
    <col min="14457" max="14457" width="10.140625" bestFit="1" customWidth="1"/>
    <col min="14458" max="14458" width="8.7109375" bestFit="1" customWidth="1"/>
    <col min="14593" max="14593" width="1.7109375" customWidth="1"/>
    <col min="14594" max="14594" width="6.5703125" bestFit="1" customWidth="1"/>
    <col min="14595" max="14595" width="8.85546875" bestFit="1" customWidth="1"/>
    <col min="14596" max="14596" width="18.140625" bestFit="1" customWidth="1"/>
    <col min="14597" max="14597" width="12.7109375" bestFit="1" customWidth="1"/>
    <col min="14598" max="14598" width="12.7109375" customWidth="1"/>
    <col min="14599" max="14599" width="14" bestFit="1" customWidth="1"/>
    <col min="14600" max="14600" width="13.5703125" bestFit="1" customWidth="1"/>
    <col min="14601" max="14601" width="16" bestFit="1" customWidth="1"/>
    <col min="14602" max="14602" width="8.42578125" bestFit="1" customWidth="1"/>
    <col min="14603" max="14603" width="13.7109375" bestFit="1" customWidth="1"/>
    <col min="14604" max="14604" width="13.7109375" customWidth="1"/>
    <col min="14605" max="14606" width="8.7109375" bestFit="1" customWidth="1"/>
    <col min="14607" max="14607" width="2.28515625" customWidth="1"/>
    <col min="14608" max="14608" width="6.5703125" bestFit="1" customWidth="1"/>
    <col min="14609" max="14609" width="12.7109375" bestFit="1" customWidth="1"/>
    <col min="14610" max="14610" width="14" bestFit="1" customWidth="1"/>
    <col min="14611" max="14612" width="14.5703125" customWidth="1"/>
    <col min="14613" max="14613" width="19.42578125" bestFit="1" customWidth="1"/>
    <col min="14614" max="14614" width="13.7109375" customWidth="1"/>
    <col min="14615" max="14615" width="16.7109375" customWidth="1"/>
    <col min="14616" max="14616" width="16" bestFit="1" customWidth="1"/>
    <col min="14617" max="14617" width="13.5703125" bestFit="1" customWidth="1"/>
    <col min="14618" max="14618" width="13.5703125" customWidth="1"/>
    <col min="14619" max="14619" width="9.28515625" bestFit="1" customWidth="1"/>
    <col min="14620" max="14620" width="8.7109375" bestFit="1" customWidth="1"/>
    <col min="14621" max="14621" width="2.5703125" customWidth="1"/>
    <col min="14622" max="14622" width="6.5703125" bestFit="1" customWidth="1"/>
    <col min="14623" max="14623" width="8.85546875" bestFit="1" customWidth="1"/>
    <col min="14624" max="14624" width="18.140625" bestFit="1" customWidth="1"/>
    <col min="14625" max="14625" width="12.7109375" bestFit="1" customWidth="1"/>
    <col min="14626" max="14626" width="12.7109375" customWidth="1"/>
    <col min="14627" max="14627" width="14" bestFit="1" customWidth="1"/>
    <col min="14628" max="14628" width="13.5703125" bestFit="1" customWidth="1"/>
    <col min="14629" max="14629" width="16" bestFit="1" customWidth="1"/>
    <col min="14630" max="14630" width="8.42578125" bestFit="1" customWidth="1"/>
    <col min="14631" max="14631" width="13.7109375" bestFit="1" customWidth="1"/>
    <col min="14632" max="14632" width="14.7109375" bestFit="1" customWidth="1"/>
    <col min="14633" max="14634" width="8.7109375" bestFit="1" customWidth="1"/>
    <col min="14635" max="14635" width="2.140625" customWidth="1"/>
    <col min="14636" max="14636" width="6.5703125" bestFit="1" customWidth="1"/>
    <col min="14637" max="14637" width="8.85546875" bestFit="1" customWidth="1"/>
    <col min="14638" max="14638" width="18.140625" bestFit="1" customWidth="1"/>
    <col min="14639" max="14639" width="12.7109375" bestFit="1" customWidth="1"/>
    <col min="14640" max="14640" width="12.7109375" customWidth="1"/>
    <col min="14641" max="14641" width="14" bestFit="1" customWidth="1"/>
    <col min="14642" max="14642" width="13.5703125" bestFit="1" customWidth="1"/>
    <col min="14643" max="14643" width="16" bestFit="1" customWidth="1"/>
    <col min="14644" max="14644" width="8.42578125" bestFit="1" customWidth="1"/>
    <col min="14645" max="14645" width="13.7109375" bestFit="1" customWidth="1"/>
    <col min="14646" max="14646" width="13.7109375" customWidth="1"/>
    <col min="14647" max="14648" width="8.7109375" bestFit="1" customWidth="1"/>
    <col min="14649" max="14649" width="2.140625" customWidth="1"/>
    <col min="14650" max="14650" width="6.5703125" bestFit="1" customWidth="1"/>
    <col min="14651" max="14651" width="8.85546875" bestFit="1" customWidth="1"/>
    <col min="14652" max="14652" width="18.140625" bestFit="1" customWidth="1"/>
    <col min="14653" max="14653" width="12.7109375" bestFit="1" customWidth="1"/>
    <col min="14654" max="14654" width="12.7109375" customWidth="1"/>
    <col min="14655" max="14655" width="14" bestFit="1" customWidth="1"/>
    <col min="14656" max="14656" width="13.5703125" bestFit="1" customWidth="1"/>
    <col min="14657" max="14657" width="16" bestFit="1" customWidth="1"/>
    <col min="14658" max="14658" width="8.42578125" customWidth="1"/>
    <col min="14659" max="14659" width="13.7109375" bestFit="1" customWidth="1"/>
    <col min="14660" max="14660" width="13.7109375" customWidth="1"/>
    <col min="14661" max="14662" width="8.7109375" bestFit="1" customWidth="1"/>
    <col min="14663" max="14663" width="2.28515625" customWidth="1"/>
    <col min="14664" max="14664" width="6.5703125" bestFit="1" customWidth="1"/>
    <col min="14665" max="14665" width="14.85546875" customWidth="1"/>
    <col min="14666" max="14666" width="18.140625" bestFit="1" customWidth="1"/>
    <col min="14667" max="14667" width="12.7109375" bestFit="1" customWidth="1"/>
    <col min="14668" max="14668" width="14" bestFit="1" customWidth="1"/>
    <col min="14669" max="14669" width="13.5703125" bestFit="1" customWidth="1"/>
    <col min="14670" max="14671" width="13.5703125" customWidth="1"/>
    <col min="14672" max="14674" width="16.5703125" customWidth="1"/>
    <col min="14675" max="14675" width="10.140625" bestFit="1" customWidth="1"/>
    <col min="14676" max="14676" width="8.7109375" bestFit="1" customWidth="1"/>
    <col min="14677" max="14677" width="2.28515625" customWidth="1"/>
    <col min="14678" max="14678" width="6.5703125" bestFit="1" customWidth="1"/>
    <col min="14679" max="14679" width="14.85546875" customWidth="1"/>
    <col min="14680" max="14680" width="18.140625" bestFit="1" customWidth="1"/>
    <col min="14681" max="14681" width="12.7109375" bestFit="1" customWidth="1"/>
    <col min="14682" max="14682" width="14" bestFit="1" customWidth="1"/>
    <col min="14683" max="14683" width="13.5703125" bestFit="1" customWidth="1"/>
    <col min="14684" max="14685" width="13.5703125" customWidth="1"/>
    <col min="14686" max="14688" width="16.5703125" customWidth="1"/>
    <col min="14689" max="14689" width="10.140625" bestFit="1" customWidth="1"/>
    <col min="14690" max="14690" width="8.7109375" bestFit="1" customWidth="1"/>
    <col min="14691" max="14691" width="2.42578125" customWidth="1"/>
    <col min="14692" max="14692" width="6.5703125" bestFit="1" customWidth="1"/>
    <col min="14693" max="14693" width="14.85546875" customWidth="1"/>
    <col min="14694" max="14694" width="18.140625" bestFit="1" customWidth="1"/>
    <col min="14695" max="14695" width="12.7109375" bestFit="1" customWidth="1"/>
    <col min="14696" max="14696" width="14" bestFit="1" customWidth="1"/>
    <col min="14697" max="14697" width="13.5703125" bestFit="1" customWidth="1"/>
    <col min="14698" max="14699" width="13.5703125" customWidth="1"/>
    <col min="14700" max="14700" width="16.5703125" customWidth="1"/>
    <col min="14701" max="14701" width="10.140625" bestFit="1" customWidth="1"/>
    <col min="14702" max="14702" width="8.7109375" bestFit="1" customWidth="1"/>
    <col min="14703" max="14703" width="2.42578125" customWidth="1"/>
    <col min="14704" max="14704" width="6.5703125" bestFit="1" customWidth="1"/>
    <col min="14705" max="14705" width="14.85546875" customWidth="1"/>
    <col min="14706" max="14706" width="18.140625" bestFit="1" customWidth="1"/>
    <col min="14707" max="14707" width="12.7109375" bestFit="1" customWidth="1"/>
    <col min="14708" max="14708" width="14" bestFit="1" customWidth="1"/>
    <col min="14709" max="14709" width="13.5703125" bestFit="1" customWidth="1"/>
    <col min="14710" max="14711" width="13.5703125" customWidth="1"/>
    <col min="14712" max="14712" width="16.5703125" customWidth="1"/>
    <col min="14713" max="14713" width="10.140625" bestFit="1" customWidth="1"/>
    <col min="14714" max="14714" width="8.7109375" bestFit="1" customWidth="1"/>
    <col min="14849" max="14849" width="1.7109375" customWidth="1"/>
    <col min="14850" max="14850" width="6.5703125" bestFit="1" customWidth="1"/>
    <col min="14851" max="14851" width="8.85546875" bestFit="1" customWidth="1"/>
    <col min="14852" max="14852" width="18.140625" bestFit="1" customWidth="1"/>
    <col min="14853" max="14853" width="12.7109375" bestFit="1" customWidth="1"/>
    <col min="14854" max="14854" width="12.7109375" customWidth="1"/>
    <col min="14855" max="14855" width="14" bestFit="1" customWidth="1"/>
    <col min="14856" max="14856" width="13.5703125" bestFit="1" customWidth="1"/>
    <col min="14857" max="14857" width="16" bestFit="1" customWidth="1"/>
    <col min="14858" max="14858" width="8.42578125" bestFit="1" customWidth="1"/>
    <col min="14859" max="14859" width="13.7109375" bestFit="1" customWidth="1"/>
    <col min="14860" max="14860" width="13.7109375" customWidth="1"/>
    <col min="14861" max="14862" width="8.7109375" bestFit="1" customWidth="1"/>
    <col min="14863" max="14863" width="2.28515625" customWidth="1"/>
    <col min="14864" max="14864" width="6.5703125" bestFit="1" customWidth="1"/>
    <col min="14865" max="14865" width="12.7109375" bestFit="1" customWidth="1"/>
    <col min="14866" max="14866" width="14" bestFit="1" customWidth="1"/>
    <col min="14867" max="14868" width="14.5703125" customWidth="1"/>
    <col min="14869" max="14869" width="19.42578125" bestFit="1" customWidth="1"/>
    <col min="14870" max="14870" width="13.7109375" customWidth="1"/>
    <col min="14871" max="14871" width="16.7109375" customWidth="1"/>
    <col min="14872" max="14872" width="16" bestFit="1" customWidth="1"/>
    <col min="14873" max="14873" width="13.5703125" bestFit="1" customWidth="1"/>
    <col min="14874" max="14874" width="13.5703125" customWidth="1"/>
    <col min="14875" max="14875" width="9.28515625" bestFit="1" customWidth="1"/>
    <col min="14876" max="14876" width="8.7109375" bestFit="1" customWidth="1"/>
    <col min="14877" max="14877" width="2.5703125" customWidth="1"/>
    <col min="14878" max="14878" width="6.5703125" bestFit="1" customWidth="1"/>
    <col min="14879" max="14879" width="8.85546875" bestFit="1" customWidth="1"/>
    <col min="14880" max="14880" width="18.140625" bestFit="1" customWidth="1"/>
    <col min="14881" max="14881" width="12.7109375" bestFit="1" customWidth="1"/>
    <col min="14882" max="14882" width="12.7109375" customWidth="1"/>
    <col min="14883" max="14883" width="14" bestFit="1" customWidth="1"/>
    <col min="14884" max="14884" width="13.5703125" bestFit="1" customWidth="1"/>
    <col min="14885" max="14885" width="16" bestFit="1" customWidth="1"/>
    <col min="14886" max="14886" width="8.42578125" bestFit="1" customWidth="1"/>
    <col min="14887" max="14887" width="13.7109375" bestFit="1" customWidth="1"/>
    <col min="14888" max="14888" width="14.7109375" bestFit="1" customWidth="1"/>
    <col min="14889" max="14890" width="8.7109375" bestFit="1" customWidth="1"/>
    <col min="14891" max="14891" width="2.140625" customWidth="1"/>
    <col min="14892" max="14892" width="6.5703125" bestFit="1" customWidth="1"/>
    <col min="14893" max="14893" width="8.85546875" bestFit="1" customWidth="1"/>
    <col min="14894" max="14894" width="18.140625" bestFit="1" customWidth="1"/>
    <col min="14895" max="14895" width="12.7109375" bestFit="1" customWidth="1"/>
    <col min="14896" max="14896" width="12.7109375" customWidth="1"/>
    <col min="14897" max="14897" width="14" bestFit="1" customWidth="1"/>
    <col min="14898" max="14898" width="13.5703125" bestFit="1" customWidth="1"/>
    <col min="14899" max="14899" width="16" bestFit="1" customWidth="1"/>
    <col min="14900" max="14900" width="8.42578125" bestFit="1" customWidth="1"/>
    <col min="14901" max="14901" width="13.7109375" bestFit="1" customWidth="1"/>
    <col min="14902" max="14902" width="13.7109375" customWidth="1"/>
    <col min="14903" max="14904" width="8.7109375" bestFit="1" customWidth="1"/>
    <col min="14905" max="14905" width="2.140625" customWidth="1"/>
    <col min="14906" max="14906" width="6.5703125" bestFit="1" customWidth="1"/>
    <col min="14907" max="14907" width="8.85546875" bestFit="1" customWidth="1"/>
    <col min="14908" max="14908" width="18.140625" bestFit="1" customWidth="1"/>
    <col min="14909" max="14909" width="12.7109375" bestFit="1" customWidth="1"/>
    <col min="14910" max="14910" width="12.7109375" customWidth="1"/>
    <col min="14911" max="14911" width="14" bestFit="1" customWidth="1"/>
    <col min="14912" max="14912" width="13.5703125" bestFit="1" customWidth="1"/>
    <col min="14913" max="14913" width="16" bestFit="1" customWidth="1"/>
    <col min="14914" max="14914" width="8.42578125" customWidth="1"/>
    <col min="14915" max="14915" width="13.7109375" bestFit="1" customWidth="1"/>
    <col min="14916" max="14916" width="13.7109375" customWidth="1"/>
    <col min="14917" max="14918" width="8.7109375" bestFit="1" customWidth="1"/>
    <col min="14919" max="14919" width="2.28515625" customWidth="1"/>
    <col min="14920" max="14920" width="6.5703125" bestFit="1" customWidth="1"/>
    <col min="14921" max="14921" width="14.85546875" customWidth="1"/>
    <col min="14922" max="14922" width="18.140625" bestFit="1" customWidth="1"/>
    <col min="14923" max="14923" width="12.7109375" bestFit="1" customWidth="1"/>
    <col min="14924" max="14924" width="14" bestFit="1" customWidth="1"/>
    <col min="14925" max="14925" width="13.5703125" bestFit="1" customWidth="1"/>
    <col min="14926" max="14927" width="13.5703125" customWidth="1"/>
    <col min="14928" max="14930" width="16.5703125" customWidth="1"/>
    <col min="14931" max="14931" width="10.140625" bestFit="1" customWidth="1"/>
    <col min="14932" max="14932" width="8.7109375" bestFit="1" customWidth="1"/>
    <col min="14933" max="14933" width="2.28515625" customWidth="1"/>
    <col min="14934" max="14934" width="6.5703125" bestFit="1" customWidth="1"/>
    <col min="14935" max="14935" width="14.85546875" customWidth="1"/>
    <col min="14936" max="14936" width="18.140625" bestFit="1" customWidth="1"/>
    <col min="14937" max="14937" width="12.7109375" bestFit="1" customWidth="1"/>
    <col min="14938" max="14938" width="14" bestFit="1" customWidth="1"/>
    <col min="14939" max="14939" width="13.5703125" bestFit="1" customWidth="1"/>
    <col min="14940" max="14941" width="13.5703125" customWidth="1"/>
    <col min="14942" max="14944" width="16.5703125" customWidth="1"/>
    <col min="14945" max="14945" width="10.140625" bestFit="1" customWidth="1"/>
    <col min="14946" max="14946" width="8.7109375" bestFit="1" customWidth="1"/>
    <col min="14947" max="14947" width="2.42578125" customWidth="1"/>
    <col min="14948" max="14948" width="6.5703125" bestFit="1" customWidth="1"/>
    <col min="14949" max="14949" width="14.85546875" customWidth="1"/>
    <col min="14950" max="14950" width="18.140625" bestFit="1" customWidth="1"/>
    <col min="14951" max="14951" width="12.7109375" bestFit="1" customWidth="1"/>
    <col min="14952" max="14952" width="14" bestFit="1" customWidth="1"/>
    <col min="14953" max="14953" width="13.5703125" bestFit="1" customWidth="1"/>
    <col min="14954" max="14955" width="13.5703125" customWidth="1"/>
    <col min="14956" max="14956" width="16.5703125" customWidth="1"/>
    <col min="14957" max="14957" width="10.140625" bestFit="1" customWidth="1"/>
    <col min="14958" max="14958" width="8.7109375" bestFit="1" customWidth="1"/>
    <col min="14959" max="14959" width="2.42578125" customWidth="1"/>
    <col min="14960" max="14960" width="6.5703125" bestFit="1" customWidth="1"/>
    <col min="14961" max="14961" width="14.85546875" customWidth="1"/>
    <col min="14962" max="14962" width="18.140625" bestFit="1" customWidth="1"/>
    <col min="14963" max="14963" width="12.7109375" bestFit="1" customWidth="1"/>
    <col min="14964" max="14964" width="14" bestFit="1" customWidth="1"/>
    <col min="14965" max="14965" width="13.5703125" bestFit="1" customWidth="1"/>
    <col min="14966" max="14967" width="13.5703125" customWidth="1"/>
    <col min="14968" max="14968" width="16.5703125" customWidth="1"/>
    <col min="14969" max="14969" width="10.140625" bestFit="1" customWidth="1"/>
    <col min="14970" max="14970" width="8.7109375" bestFit="1" customWidth="1"/>
    <col min="15105" max="15105" width="1.7109375" customWidth="1"/>
    <col min="15106" max="15106" width="6.5703125" bestFit="1" customWidth="1"/>
    <col min="15107" max="15107" width="8.85546875" bestFit="1" customWidth="1"/>
    <col min="15108" max="15108" width="18.140625" bestFit="1" customWidth="1"/>
    <col min="15109" max="15109" width="12.7109375" bestFit="1" customWidth="1"/>
    <col min="15110" max="15110" width="12.7109375" customWidth="1"/>
    <col min="15111" max="15111" width="14" bestFit="1" customWidth="1"/>
    <col min="15112" max="15112" width="13.5703125" bestFit="1" customWidth="1"/>
    <col min="15113" max="15113" width="16" bestFit="1" customWidth="1"/>
    <col min="15114" max="15114" width="8.42578125" bestFit="1" customWidth="1"/>
    <col min="15115" max="15115" width="13.7109375" bestFit="1" customWidth="1"/>
    <col min="15116" max="15116" width="13.7109375" customWidth="1"/>
    <col min="15117" max="15118" width="8.7109375" bestFit="1" customWidth="1"/>
    <col min="15119" max="15119" width="2.28515625" customWidth="1"/>
    <col min="15120" max="15120" width="6.5703125" bestFit="1" customWidth="1"/>
    <col min="15121" max="15121" width="12.7109375" bestFit="1" customWidth="1"/>
    <col min="15122" max="15122" width="14" bestFit="1" customWidth="1"/>
    <col min="15123" max="15124" width="14.5703125" customWidth="1"/>
    <col min="15125" max="15125" width="19.42578125" bestFit="1" customWidth="1"/>
    <col min="15126" max="15126" width="13.7109375" customWidth="1"/>
    <col min="15127" max="15127" width="16.7109375" customWidth="1"/>
    <col min="15128" max="15128" width="16" bestFit="1" customWidth="1"/>
    <col min="15129" max="15129" width="13.5703125" bestFit="1" customWidth="1"/>
    <col min="15130" max="15130" width="13.5703125" customWidth="1"/>
    <col min="15131" max="15131" width="9.28515625" bestFit="1" customWidth="1"/>
    <col min="15132" max="15132" width="8.7109375" bestFit="1" customWidth="1"/>
    <col min="15133" max="15133" width="2.5703125" customWidth="1"/>
    <col min="15134" max="15134" width="6.5703125" bestFit="1" customWidth="1"/>
    <col min="15135" max="15135" width="8.85546875" bestFit="1" customWidth="1"/>
    <col min="15136" max="15136" width="18.140625" bestFit="1" customWidth="1"/>
    <col min="15137" max="15137" width="12.7109375" bestFit="1" customWidth="1"/>
    <col min="15138" max="15138" width="12.7109375" customWidth="1"/>
    <col min="15139" max="15139" width="14" bestFit="1" customWidth="1"/>
    <col min="15140" max="15140" width="13.5703125" bestFit="1" customWidth="1"/>
    <col min="15141" max="15141" width="16" bestFit="1" customWidth="1"/>
    <col min="15142" max="15142" width="8.42578125" bestFit="1" customWidth="1"/>
    <col min="15143" max="15143" width="13.7109375" bestFit="1" customWidth="1"/>
    <col min="15144" max="15144" width="14.7109375" bestFit="1" customWidth="1"/>
    <col min="15145" max="15146" width="8.7109375" bestFit="1" customWidth="1"/>
    <col min="15147" max="15147" width="2.140625" customWidth="1"/>
    <col min="15148" max="15148" width="6.5703125" bestFit="1" customWidth="1"/>
    <col min="15149" max="15149" width="8.85546875" bestFit="1" customWidth="1"/>
    <col min="15150" max="15150" width="18.140625" bestFit="1" customWidth="1"/>
    <col min="15151" max="15151" width="12.7109375" bestFit="1" customWidth="1"/>
    <col min="15152" max="15152" width="12.7109375" customWidth="1"/>
    <col min="15153" max="15153" width="14" bestFit="1" customWidth="1"/>
    <col min="15154" max="15154" width="13.5703125" bestFit="1" customWidth="1"/>
    <col min="15155" max="15155" width="16" bestFit="1" customWidth="1"/>
    <col min="15156" max="15156" width="8.42578125" bestFit="1" customWidth="1"/>
    <col min="15157" max="15157" width="13.7109375" bestFit="1" customWidth="1"/>
    <col min="15158" max="15158" width="13.7109375" customWidth="1"/>
    <col min="15159" max="15160" width="8.7109375" bestFit="1" customWidth="1"/>
    <col min="15161" max="15161" width="2.140625" customWidth="1"/>
    <col min="15162" max="15162" width="6.5703125" bestFit="1" customWidth="1"/>
    <col min="15163" max="15163" width="8.85546875" bestFit="1" customWidth="1"/>
    <col min="15164" max="15164" width="18.140625" bestFit="1" customWidth="1"/>
    <col min="15165" max="15165" width="12.7109375" bestFit="1" customWidth="1"/>
    <col min="15166" max="15166" width="12.7109375" customWidth="1"/>
    <col min="15167" max="15167" width="14" bestFit="1" customWidth="1"/>
    <col min="15168" max="15168" width="13.5703125" bestFit="1" customWidth="1"/>
    <col min="15169" max="15169" width="16" bestFit="1" customWidth="1"/>
    <col min="15170" max="15170" width="8.42578125" customWidth="1"/>
    <col min="15171" max="15171" width="13.7109375" bestFit="1" customWidth="1"/>
    <col min="15172" max="15172" width="13.7109375" customWidth="1"/>
    <col min="15173" max="15174" width="8.7109375" bestFit="1" customWidth="1"/>
    <col min="15175" max="15175" width="2.28515625" customWidth="1"/>
    <col min="15176" max="15176" width="6.5703125" bestFit="1" customWidth="1"/>
    <col min="15177" max="15177" width="14.85546875" customWidth="1"/>
    <col min="15178" max="15178" width="18.140625" bestFit="1" customWidth="1"/>
    <col min="15179" max="15179" width="12.7109375" bestFit="1" customWidth="1"/>
    <col min="15180" max="15180" width="14" bestFit="1" customWidth="1"/>
    <col min="15181" max="15181" width="13.5703125" bestFit="1" customWidth="1"/>
    <col min="15182" max="15183" width="13.5703125" customWidth="1"/>
    <col min="15184" max="15186" width="16.5703125" customWidth="1"/>
    <col min="15187" max="15187" width="10.140625" bestFit="1" customWidth="1"/>
    <col min="15188" max="15188" width="8.7109375" bestFit="1" customWidth="1"/>
    <col min="15189" max="15189" width="2.28515625" customWidth="1"/>
    <col min="15190" max="15190" width="6.5703125" bestFit="1" customWidth="1"/>
    <col min="15191" max="15191" width="14.85546875" customWidth="1"/>
    <col min="15192" max="15192" width="18.140625" bestFit="1" customWidth="1"/>
    <col min="15193" max="15193" width="12.7109375" bestFit="1" customWidth="1"/>
    <col min="15194" max="15194" width="14" bestFit="1" customWidth="1"/>
    <col min="15195" max="15195" width="13.5703125" bestFit="1" customWidth="1"/>
    <col min="15196" max="15197" width="13.5703125" customWidth="1"/>
    <col min="15198" max="15200" width="16.5703125" customWidth="1"/>
    <col min="15201" max="15201" width="10.140625" bestFit="1" customWidth="1"/>
    <col min="15202" max="15202" width="8.7109375" bestFit="1" customWidth="1"/>
    <col min="15203" max="15203" width="2.42578125" customWidth="1"/>
    <col min="15204" max="15204" width="6.5703125" bestFit="1" customWidth="1"/>
    <col min="15205" max="15205" width="14.85546875" customWidth="1"/>
    <col min="15206" max="15206" width="18.140625" bestFit="1" customWidth="1"/>
    <col min="15207" max="15207" width="12.7109375" bestFit="1" customWidth="1"/>
    <col min="15208" max="15208" width="14" bestFit="1" customWidth="1"/>
    <col min="15209" max="15209" width="13.5703125" bestFit="1" customWidth="1"/>
    <col min="15210" max="15211" width="13.5703125" customWidth="1"/>
    <col min="15212" max="15212" width="16.5703125" customWidth="1"/>
    <col min="15213" max="15213" width="10.140625" bestFit="1" customWidth="1"/>
    <col min="15214" max="15214" width="8.7109375" bestFit="1" customWidth="1"/>
    <col min="15215" max="15215" width="2.42578125" customWidth="1"/>
    <col min="15216" max="15216" width="6.5703125" bestFit="1" customWidth="1"/>
    <col min="15217" max="15217" width="14.85546875" customWidth="1"/>
    <col min="15218" max="15218" width="18.140625" bestFit="1" customWidth="1"/>
    <col min="15219" max="15219" width="12.7109375" bestFit="1" customWidth="1"/>
    <col min="15220" max="15220" width="14" bestFit="1" customWidth="1"/>
    <col min="15221" max="15221" width="13.5703125" bestFit="1" customWidth="1"/>
    <col min="15222" max="15223" width="13.5703125" customWidth="1"/>
    <col min="15224" max="15224" width="16.5703125" customWidth="1"/>
    <col min="15225" max="15225" width="10.140625" bestFit="1" customWidth="1"/>
    <col min="15226" max="15226" width="8.7109375" bestFit="1" customWidth="1"/>
    <col min="15361" max="15361" width="1.7109375" customWidth="1"/>
    <col min="15362" max="15362" width="6.5703125" bestFit="1" customWidth="1"/>
    <col min="15363" max="15363" width="8.85546875" bestFit="1" customWidth="1"/>
    <col min="15364" max="15364" width="18.140625" bestFit="1" customWidth="1"/>
    <col min="15365" max="15365" width="12.7109375" bestFit="1" customWidth="1"/>
    <col min="15366" max="15366" width="12.7109375" customWidth="1"/>
    <col min="15367" max="15367" width="14" bestFit="1" customWidth="1"/>
    <col min="15368" max="15368" width="13.5703125" bestFit="1" customWidth="1"/>
    <col min="15369" max="15369" width="16" bestFit="1" customWidth="1"/>
    <col min="15370" max="15370" width="8.42578125" bestFit="1" customWidth="1"/>
    <col min="15371" max="15371" width="13.7109375" bestFit="1" customWidth="1"/>
    <col min="15372" max="15372" width="13.7109375" customWidth="1"/>
    <col min="15373" max="15374" width="8.7109375" bestFit="1" customWidth="1"/>
    <col min="15375" max="15375" width="2.28515625" customWidth="1"/>
    <col min="15376" max="15376" width="6.5703125" bestFit="1" customWidth="1"/>
    <col min="15377" max="15377" width="12.7109375" bestFit="1" customWidth="1"/>
    <col min="15378" max="15378" width="14" bestFit="1" customWidth="1"/>
    <col min="15379" max="15380" width="14.5703125" customWidth="1"/>
    <col min="15381" max="15381" width="19.42578125" bestFit="1" customWidth="1"/>
    <col min="15382" max="15382" width="13.7109375" customWidth="1"/>
    <col min="15383" max="15383" width="16.7109375" customWidth="1"/>
    <col min="15384" max="15384" width="16" bestFit="1" customWidth="1"/>
    <col min="15385" max="15385" width="13.5703125" bestFit="1" customWidth="1"/>
    <col min="15386" max="15386" width="13.5703125" customWidth="1"/>
    <col min="15387" max="15387" width="9.28515625" bestFit="1" customWidth="1"/>
    <col min="15388" max="15388" width="8.7109375" bestFit="1" customWidth="1"/>
    <col min="15389" max="15389" width="2.5703125" customWidth="1"/>
    <col min="15390" max="15390" width="6.5703125" bestFit="1" customWidth="1"/>
    <col min="15391" max="15391" width="8.85546875" bestFit="1" customWidth="1"/>
    <col min="15392" max="15392" width="18.140625" bestFit="1" customWidth="1"/>
    <col min="15393" max="15393" width="12.7109375" bestFit="1" customWidth="1"/>
    <col min="15394" max="15394" width="12.7109375" customWidth="1"/>
    <col min="15395" max="15395" width="14" bestFit="1" customWidth="1"/>
    <col min="15396" max="15396" width="13.5703125" bestFit="1" customWidth="1"/>
    <col min="15397" max="15397" width="16" bestFit="1" customWidth="1"/>
    <col min="15398" max="15398" width="8.42578125" bestFit="1" customWidth="1"/>
    <col min="15399" max="15399" width="13.7109375" bestFit="1" customWidth="1"/>
    <col min="15400" max="15400" width="14.7109375" bestFit="1" customWidth="1"/>
    <col min="15401" max="15402" width="8.7109375" bestFit="1" customWidth="1"/>
    <col min="15403" max="15403" width="2.140625" customWidth="1"/>
    <col min="15404" max="15404" width="6.5703125" bestFit="1" customWidth="1"/>
    <col min="15405" max="15405" width="8.85546875" bestFit="1" customWidth="1"/>
    <col min="15406" max="15406" width="18.140625" bestFit="1" customWidth="1"/>
    <col min="15407" max="15407" width="12.7109375" bestFit="1" customWidth="1"/>
    <col min="15408" max="15408" width="12.7109375" customWidth="1"/>
    <col min="15409" max="15409" width="14" bestFit="1" customWidth="1"/>
    <col min="15410" max="15410" width="13.5703125" bestFit="1" customWidth="1"/>
    <col min="15411" max="15411" width="16" bestFit="1" customWidth="1"/>
    <col min="15412" max="15412" width="8.42578125" bestFit="1" customWidth="1"/>
    <col min="15413" max="15413" width="13.7109375" bestFit="1" customWidth="1"/>
    <col min="15414" max="15414" width="13.7109375" customWidth="1"/>
    <col min="15415" max="15416" width="8.7109375" bestFit="1" customWidth="1"/>
    <col min="15417" max="15417" width="2.140625" customWidth="1"/>
    <col min="15418" max="15418" width="6.5703125" bestFit="1" customWidth="1"/>
    <col min="15419" max="15419" width="8.85546875" bestFit="1" customWidth="1"/>
    <col min="15420" max="15420" width="18.140625" bestFit="1" customWidth="1"/>
    <col min="15421" max="15421" width="12.7109375" bestFit="1" customWidth="1"/>
    <col min="15422" max="15422" width="12.7109375" customWidth="1"/>
    <col min="15423" max="15423" width="14" bestFit="1" customWidth="1"/>
    <col min="15424" max="15424" width="13.5703125" bestFit="1" customWidth="1"/>
    <col min="15425" max="15425" width="16" bestFit="1" customWidth="1"/>
    <col min="15426" max="15426" width="8.42578125" customWidth="1"/>
    <col min="15427" max="15427" width="13.7109375" bestFit="1" customWidth="1"/>
    <col min="15428" max="15428" width="13.7109375" customWidth="1"/>
    <col min="15429" max="15430" width="8.7109375" bestFit="1" customWidth="1"/>
    <col min="15431" max="15431" width="2.28515625" customWidth="1"/>
    <col min="15432" max="15432" width="6.5703125" bestFit="1" customWidth="1"/>
    <col min="15433" max="15433" width="14.85546875" customWidth="1"/>
    <col min="15434" max="15434" width="18.140625" bestFit="1" customWidth="1"/>
    <col min="15435" max="15435" width="12.7109375" bestFit="1" customWidth="1"/>
    <col min="15436" max="15436" width="14" bestFit="1" customWidth="1"/>
    <col min="15437" max="15437" width="13.5703125" bestFit="1" customWidth="1"/>
    <col min="15438" max="15439" width="13.5703125" customWidth="1"/>
    <col min="15440" max="15442" width="16.5703125" customWidth="1"/>
    <col min="15443" max="15443" width="10.140625" bestFit="1" customWidth="1"/>
    <col min="15444" max="15444" width="8.7109375" bestFit="1" customWidth="1"/>
    <col min="15445" max="15445" width="2.28515625" customWidth="1"/>
    <col min="15446" max="15446" width="6.5703125" bestFit="1" customWidth="1"/>
    <col min="15447" max="15447" width="14.85546875" customWidth="1"/>
    <col min="15448" max="15448" width="18.140625" bestFit="1" customWidth="1"/>
    <col min="15449" max="15449" width="12.7109375" bestFit="1" customWidth="1"/>
    <col min="15450" max="15450" width="14" bestFit="1" customWidth="1"/>
    <col min="15451" max="15451" width="13.5703125" bestFit="1" customWidth="1"/>
    <col min="15452" max="15453" width="13.5703125" customWidth="1"/>
    <col min="15454" max="15456" width="16.5703125" customWidth="1"/>
    <col min="15457" max="15457" width="10.140625" bestFit="1" customWidth="1"/>
    <col min="15458" max="15458" width="8.7109375" bestFit="1" customWidth="1"/>
    <col min="15459" max="15459" width="2.42578125" customWidth="1"/>
    <col min="15460" max="15460" width="6.5703125" bestFit="1" customWidth="1"/>
    <col min="15461" max="15461" width="14.85546875" customWidth="1"/>
    <col min="15462" max="15462" width="18.140625" bestFit="1" customWidth="1"/>
    <col min="15463" max="15463" width="12.7109375" bestFit="1" customWidth="1"/>
    <col min="15464" max="15464" width="14" bestFit="1" customWidth="1"/>
    <col min="15465" max="15465" width="13.5703125" bestFit="1" customWidth="1"/>
    <col min="15466" max="15467" width="13.5703125" customWidth="1"/>
    <col min="15468" max="15468" width="16.5703125" customWidth="1"/>
    <col min="15469" max="15469" width="10.140625" bestFit="1" customWidth="1"/>
    <col min="15470" max="15470" width="8.7109375" bestFit="1" customWidth="1"/>
    <col min="15471" max="15471" width="2.42578125" customWidth="1"/>
    <col min="15472" max="15472" width="6.5703125" bestFit="1" customWidth="1"/>
    <col min="15473" max="15473" width="14.85546875" customWidth="1"/>
    <col min="15474" max="15474" width="18.140625" bestFit="1" customWidth="1"/>
    <col min="15475" max="15475" width="12.7109375" bestFit="1" customWidth="1"/>
    <col min="15476" max="15476" width="14" bestFit="1" customWidth="1"/>
    <col min="15477" max="15477" width="13.5703125" bestFit="1" customWidth="1"/>
    <col min="15478" max="15479" width="13.5703125" customWidth="1"/>
    <col min="15480" max="15480" width="16.5703125" customWidth="1"/>
    <col min="15481" max="15481" width="10.140625" bestFit="1" customWidth="1"/>
    <col min="15482" max="15482" width="8.7109375" bestFit="1" customWidth="1"/>
    <col min="15617" max="15617" width="1.7109375" customWidth="1"/>
    <col min="15618" max="15618" width="6.5703125" bestFit="1" customWidth="1"/>
    <col min="15619" max="15619" width="8.85546875" bestFit="1" customWidth="1"/>
    <col min="15620" max="15620" width="18.140625" bestFit="1" customWidth="1"/>
    <col min="15621" max="15621" width="12.7109375" bestFit="1" customWidth="1"/>
    <col min="15622" max="15622" width="12.7109375" customWidth="1"/>
    <col min="15623" max="15623" width="14" bestFit="1" customWidth="1"/>
    <col min="15624" max="15624" width="13.5703125" bestFit="1" customWidth="1"/>
    <col min="15625" max="15625" width="16" bestFit="1" customWidth="1"/>
    <col min="15626" max="15626" width="8.42578125" bestFit="1" customWidth="1"/>
    <col min="15627" max="15627" width="13.7109375" bestFit="1" customWidth="1"/>
    <col min="15628" max="15628" width="13.7109375" customWidth="1"/>
    <col min="15629" max="15630" width="8.7109375" bestFit="1" customWidth="1"/>
    <col min="15631" max="15631" width="2.28515625" customWidth="1"/>
    <col min="15632" max="15632" width="6.5703125" bestFit="1" customWidth="1"/>
    <col min="15633" max="15633" width="12.7109375" bestFit="1" customWidth="1"/>
    <col min="15634" max="15634" width="14" bestFit="1" customWidth="1"/>
    <col min="15635" max="15636" width="14.5703125" customWidth="1"/>
    <col min="15637" max="15637" width="19.42578125" bestFit="1" customWidth="1"/>
    <col min="15638" max="15638" width="13.7109375" customWidth="1"/>
    <col min="15639" max="15639" width="16.7109375" customWidth="1"/>
    <col min="15640" max="15640" width="16" bestFit="1" customWidth="1"/>
    <col min="15641" max="15641" width="13.5703125" bestFit="1" customWidth="1"/>
    <col min="15642" max="15642" width="13.5703125" customWidth="1"/>
    <col min="15643" max="15643" width="9.28515625" bestFit="1" customWidth="1"/>
    <col min="15644" max="15644" width="8.7109375" bestFit="1" customWidth="1"/>
    <col min="15645" max="15645" width="2.5703125" customWidth="1"/>
    <col min="15646" max="15646" width="6.5703125" bestFit="1" customWidth="1"/>
    <col min="15647" max="15647" width="8.85546875" bestFit="1" customWidth="1"/>
    <col min="15648" max="15648" width="18.140625" bestFit="1" customWidth="1"/>
    <col min="15649" max="15649" width="12.7109375" bestFit="1" customWidth="1"/>
    <col min="15650" max="15650" width="12.7109375" customWidth="1"/>
    <col min="15651" max="15651" width="14" bestFit="1" customWidth="1"/>
    <col min="15652" max="15652" width="13.5703125" bestFit="1" customWidth="1"/>
    <col min="15653" max="15653" width="16" bestFit="1" customWidth="1"/>
    <col min="15654" max="15654" width="8.42578125" bestFit="1" customWidth="1"/>
    <col min="15655" max="15655" width="13.7109375" bestFit="1" customWidth="1"/>
    <col min="15656" max="15656" width="14.7109375" bestFit="1" customWidth="1"/>
    <col min="15657" max="15658" width="8.7109375" bestFit="1" customWidth="1"/>
    <col min="15659" max="15659" width="2.140625" customWidth="1"/>
    <col min="15660" max="15660" width="6.5703125" bestFit="1" customWidth="1"/>
    <col min="15661" max="15661" width="8.85546875" bestFit="1" customWidth="1"/>
    <col min="15662" max="15662" width="18.140625" bestFit="1" customWidth="1"/>
    <col min="15663" max="15663" width="12.7109375" bestFit="1" customWidth="1"/>
    <col min="15664" max="15664" width="12.7109375" customWidth="1"/>
    <col min="15665" max="15665" width="14" bestFit="1" customWidth="1"/>
    <col min="15666" max="15666" width="13.5703125" bestFit="1" customWidth="1"/>
    <col min="15667" max="15667" width="16" bestFit="1" customWidth="1"/>
    <col min="15668" max="15668" width="8.42578125" bestFit="1" customWidth="1"/>
    <col min="15669" max="15669" width="13.7109375" bestFit="1" customWidth="1"/>
    <col min="15670" max="15670" width="13.7109375" customWidth="1"/>
    <col min="15671" max="15672" width="8.7109375" bestFit="1" customWidth="1"/>
    <col min="15673" max="15673" width="2.140625" customWidth="1"/>
    <col min="15674" max="15674" width="6.5703125" bestFit="1" customWidth="1"/>
    <col min="15675" max="15675" width="8.85546875" bestFit="1" customWidth="1"/>
    <col min="15676" max="15676" width="18.140625" bestFit="1" customWidth="1"/>
    <col min="15677" max="15677" width="12.7109375" bestFit="1" customWidth="1"/>
    <col min="15678" max="15678" width="12.7109375" customWidth="1"/>
    <col min="15679" max="15679" width="14" bestFit="1" customWidth="1"/>
    <col min="15680" max="15680" width="13.5703125" bestFit="1" customWidth="1"/>
    <col min="15681" max="15681" width="16" bestFit="1" customWidth="1"/>
    <col min="15682" max="15682" width="8.42578125" customWidth="1"/>
    <col min="15683" max="15683" width="13.7109375" bestFit="1" customWidth="1"/>
    <col min="15684" max="15684" width="13.7109375" customWidth="1"/>
    <col min="15685" max="15686" width="8.7109375" bestFit="1" customWidth="1"/>
    <col min="15687" max="15687" width="2.28515625" customWidth="1"/>
    <col min="15688" max="15688" width="6.5703125" bestFit="1" customWidth="1"/>
    <col min="15689" max="15689" width="14.85546875" customWidth="1"/>
    <col min="15690" max="15690" width="18.140625" bestFit="1" customWidth="1"/>
    <col min="15691" max="15691" width="12.7109375" bestFit="1" customWidth="1"/>
    <col min="15692" max="15692" width="14" bestFit="1" customWidth="1"/>
    <col min="15693" max="15693" width="13.5703125" bestFit="1" customWidth="1"/>
    <col min="15694" max="15695" width="13.5703125" customWidth="1"/>
    <col min="15696" max="15698" width="16.5703125" customWidth="1"/>
    <col min="15699" max="15699" width="10.140625" bestFit="1" customWidth="1"/>
    <col min="15700" max="15700" width="8.7109375" bestFit="1" customWidth="1"/>
    <col min="15701" max="15701" width="2.28515625" customWidth="1"/>
    <col min="15702" max="15702" width="6.5703125" bestFit="1" customWidth="1"/>
    <col min="15703" max="15703" width="14.85546875" customWidth="1"/>
    <col min="15704" max="15704" width="18.140625" bestFit="1" customWidth="1"/>
    <col min="15705" max="15705" width="12.7109375" bestFit="1" customWidth="1"/>
    <col min="15706" max="15706" width="14" bestFit="1" customWidth="1"/>
    <col min="15707" max="15707" width="13.5703125" bestFit="1" customWidth="1"/>
    <col min="15708" max="15709" width="13.5703125" customWidth="1"/>
    <col min="15710" max="15712" width="16.5703125" customWidth="1"/>
    <col min="15713" max="15713" width="10.140625" bestFit="1" customWidth="1"/>
    <col min="15714" max="15714" width="8.7109375" bestFit="1" customWidth="1"/>
    <col min="15715" max="15715" width="2.42578125" customWidth="1"/>
    <col min="15716" max="15716" width="6.5703125" bestFit="1" customWidth="1"/>
    <col min="15717" max="15717" width="14.85546875" customWidth="1"/>
    <col min="15718" max="15718" width="18.140625" bestFit="1" customWidth="1"/>
    <col min="15719" max="15719" width="12.7109375" bestFit="1" customWidth="1"/>
    <col min="15720" max="15720" width="14" bestFit="1" customWidth="1"/>
    <col min="15721" max="15721" width="13.5703125" bestFit="1" customWidth="1"/>
    <col min="15722" max="15723" width="13.5703125" customWidth="1"/>
    <col min="15724" max="15724" width="16.5703125" customWidth="1"/>
    <col min="15725" max="15725" width="10.140625" bestFit="1" customWidth="1"/>
    <col min="15726" max="15726" width="8.7109375" bestFit="1" customWidth="1"/>
    <col min="15727" max="15727" width="2.42578125" customWidth="1"/>
    <col min="15728" max="15728" width="6.5703125" bestFit="1" customWidth="1"/>
    <col min="15729" max="15729" width="14.85546875" customWidth="1"/>
    <col min="15730" max="15730" width="18.140625" bestFit="1" customWidth="1"/>
    <col min="15731" max="15731" width="12.7109375" bestFit="1" customWidth="1"/>
    <col min="15732" max="15732" width="14" bestFit="1" customWidth="1"/>
    <col min="15733" max="15733" width="13.5703125" bestFit="1" customWidth="1"/>
    <col min="15734" max="15735" width="13.5703125" customWidth="1"/>
    <col min="15736" max="15736" width="16.5703125" customWidth="1"/>
    <col min="15737" max="15737" width="10.140625" bestFit="1" customWidth="1"/>
    <col min="15738" max="15738" width="8.7109375" bestFit="1" customWidth="1"/>
    <col min="15873" max="15873" width="1.7109375" customWidth="1"/>
    <col min="15874" max="15874" width="6.5703125" bestFit="1" customWidth="1"/>
    <col min="15875" max="15875" width="8.85546875" bestFit="1" customWidth="1"/>
    <col min="15876" max="15876" width="18.140625" bestFit="1" customWidth="1"/>
    <col min="15877" max="15877" width="12.7109375" bestFit="1" customWidth="1"/>
    <col min="15878" max="15878" width="12.7109375" customWidth="1"/>
    <col min="15879" max="15879" width="14" bestFit="1" customWidth="1"/>
    <col min="15880" max="15880" width="13.5703125" bestFit="1" customWidth="1"/>
    <col min="15881" max="15881" width="16" bestFit="1" customWidth="1"/>
    <col min="15882" max="15882" width="8.42578125" bestFit="1" customWidth="1"/>
    <col min="15883" max="15883" width="13.7109375" bestFit="1" customWidth="1"/>
    <col min="15884" max="15884" width="13.7109375" customWidth="1"/>
    <col min="15885" max="15886" width="8.7109375" bestFit="1" customWidth="1"/>
    <col min="15887" max="15887" width="2.28515625" customWidth="1"/>
    <col min="15888" max="15888" width="6.5703125" bestFit="1" customWidth="1"/>
    <col min="15889" max="15889" width="12.7109375" bestFit="1" customWidth="1"/>
    <col min="15890" max="15890" width="14" bestFit="1" customWidth="1"/>
    <col min="15891" max="15892" width="14.5703125" customWidth="1"/>
    <col min="15893" max="15893" width="19.42578125" bestFit="1" customWidth="1"/>
    <col min="15894" max="15894" width="13.7109375" customWidth="1"/>
    <col min="15895" max="15895" width="16.7109375" customWidth="1"/>
    <col min="15896" max="15896" width="16" bestFit="1" customWidth="1"/>
    <col min="15897" max="15897" width="13.5703125" bestFit="1" customWidth="1"/>
    <col min="15898" max="15898" width="13.5703125" customWidth="1"/>
    <col min="15899" max="15899" width="9.28515625" bestFit="1" customWidth="1"/>
    <col min="15900" max="15900" width="8.7109375" bestFit="1" customWidth="1"/>
    <col min="15901" max="15901" width="2.5703125" customWidth="1"/>
    <col min="15902" max="15902" width="6.5703125" bestFit="1" customWidth="1"/>
    <col min="15903" max="15903" width="8.85546875" bestFit="1" customWidth="1"/>
    <col min="15904" max="15904" width="18.140625" bestFit="1" customWidth="1"/>
    <col min="15905" max="15905" width="12.7109375" bestFit="1" customWidth="1"/>
    <col min="15906" max="15906" width="12.7109375" customWidth="1"/>
    <col min="15907" max="15907" width="14" bestFit="1" customWidth="1"/>
    <col min="15908" max="15908" width="13.5703125" bestFit="1" customWidth="1"/>
    <col min="15909" max="15909" width="16" bestFit="1" customWidth="1"/>
    <col min="15910" max="15910" width="8.42578125" bestFit="1" customWidth="1"/>
    <col min="15911" max="15911" width="13.7109375" bestFit="1" customWidth="1"/>
    <col min="15912" max="15912" width="14.7109375" bestFit="1" customWidth="1"/>
    <col min="15913" max="15914" width="8.7109375" bestFit="1" customWidth="1"/>
    <col min="15915" max="15915" width="2.140625" customWidth="1"/>
    <col min="15916" max="15916" width="6.5703125" bestFit="1" customWidth="1"/>
    <col min="15917" max="15917" width="8.85546875" bestFit="1" customWidth="1"/>
    <col min="15918" max="15918" width="18.140625" bestFit="1" customWidth="1"/>
    <col min="15919" max="15919" width="12.7109375" bestFit="1" customWidth="1"/>
    <col min="15920" max="15920" width="12.7109375" customWidth="1"/>
    <col min="15921" max="15921" width="14" bestFit="1" customWidth="1"/>
    <col min="15922" max="15922" width="13.5703125" bestFit="1" customWidth="1"/>
    <col min="15923" max="15923" width="16" bestFit="1" customWidth="1"/>
    <col min="15924" max="15924" width="8.42578125" bestFit="1" customWidth="1"/>
    <col min="15925" max="15925" width="13.7109375" bestFit="1" customWidth="1"/>
    <col min="15926" max="15926" width="13.7109375" customWidth="1"/>
    <col min="15927" max="15928" width="8.7109375" bestFit="1" customWidth="1"/>
    <col min="15929" max="15929" width="2.140625" customWidth="1"/>
    <col min="15930" max="15930" width="6.5703125" bestFit="1" customWidth="1"/>
    <col min="15931" max="15931" width="8.85546875" bestFit="1" customWidth="1"/>
    <col min="15932" max="15932" width="18.140625" bestFit="1" customWidth="1"/>
    <col min="15933" max="15933" width="12.7109375" bestFit="1" customWidth="1"/>
    <col min="15934" max="15934" width="12.7109375" customWidth="1"/>
    <col min="15935" max="15935" width="14" bestFit="1" customWidth="1"/>
    <col min="15936" max="15936" width="13.5703125" bestFit="1" customWidth="1"/>
    <col min="15937" max="15937" width="16" bestFit="1" customWidth="1"/>
    <col min="15938" max="15938" width="8.42578125" customWidth="1"/>
    <col min="15939" max="15939" width="13.7109375" bestFit="1" customWidth="1"/>
    <col min="15940" max="15940" width="13.7109375" customWidth="1"/>
    <col min="15941" max="15942" width="8.7109375" bestFit="1" customWidth="1"/>
    <col min="15943" max="15943" width="2.28515625" customWidth="1"/>
    <col min="15944" max="15944" width="6.5703125" bestFit="1" customWidth="1"/>
    <col min="15945" max="15945" width="14.85546875" customWidth="1"/>
    <col min="15946" max="15946" width="18.140625" bestFit="1" customWidth="1"/>
    <col min="15947" max="15947" width="12.7109375" bestFit="1" customWidth="1"/>
    <col min="15948" max="15948" width="14" bestFit="1" customWidth="1"/>
    <col min="15949" max="15949" width="13.5703125" bestFit="1" customWidth="1"/>
    <col min="15950" max="15951" width="13.5703125" customWidth="1"/>
    <col min="15952" max="15954" width="16.5703125" customWidth="1"/>
    <col min="15955" max="15955" width="10.140625" bestFit="1" customWidth="1"/>
    <col min="15956" max="15956" width="8.7109375" bestFit="1" customWidth="1"/>
    <col min="15957" max="15957" width="2.28515625" customWidth="1"/>
    <col min="15958" max="15958" width="6.5703125" bestFit="1" customWidth="1"/>
    <col min="15959" max="15959" width="14.85546875" customWidth="1"/>
    <col min="15960" max="15960" width="18.140625" bestFit="1" customWidth="1"/>
    <col min="15961" max="15961" width="12.7109375" bestFit="1" customWidth="1"/>
    <col min="15962" max="15962" width="14" bestFit="1" customWidth="1"/>
    <col min="15963" max="15963" width="13.5703125" bestFit="1" customWidth="1"/>
    <col min="15964" max="15965" width="13.5703125" customWidth="1"/>
    <col min="15966" max="15968" width="16.5703125" customWidth="1"/>
    <col min="15969" max="15969" width="10.140625" bestFit="1" customWidth="1"/>
    <col min="15970" max="15970" width="8.7109375" bestFit="1" customWidth="1"/>
    <col min="15971" max="15971" width="2.42578125" customWidth="1"/>
    <col min="15972" max="15972" width="6.5703125" bestFit="1" customWidth="1"/>
    <col min="15973" max="15973" width="14.85546875" customWidth="1"/>
    <col min="15974" max="15974" width="18.140625" bestFit="1" customWidth="1"/>
    <col min="15975" max="15975" width="12.7109375" bestFit="1" customWidth="1"/>
    <col min="15976" max="15976" width="14" bestFit="1" customWidth="1"/>
    <col min="15977" max="15977" width="13.5703125" bestFit="1" customWidth="1"/>
    <col min="15978" max="15979" width="13.5703125" customWidth="1"/>
    <col min="15980" max="15980" width="16.5703125" customWidth="1"/>
    <col min="15981" max="15981" width="10.140625" bestFit="1" customWidth="1"/>
    <col min="15982" max="15982" width="8.7109375" bestFit="1" customWidth="1"/>
    <col min="15983" max="15983" width="2.42578125" customWidth="1"/>
    <col min="15984" max="15984" width="6.5703125" bestFit="1" customWidth="1"/>
    <col min="15985" max="15985" width="14.85546875" customWidth="1"/>
    <col min="15986" max="15986" width="18.140625" bestFit="1" customWidth="1"/>
    <col min="15987" max="15987" width="12.7109375" bestFit="1" customWidth="1"/>
    <col min="15988" max="15988" width="14" bestFit="1" customWidth="1"/>
    <col min="15989" max="15989" width="13.5703125" bestFit="1" customWidth="1"/>
    <col min="15990" max="15991" width="13.5703125" customWidth="1"/>
    <col min="15992" max="15992" width="16.5703125" customWidth="1"/>
    <col min="15993" max="15993" width="10.140625" bestFit="1" customWidth="1"/>
    <col min="15994" max="15994" width="8.7109375" bestFit="1" customWidth="1"/>
    <col min="16129" max="16129" width="1.7109375" customWidth="1"/>
    <col min="16130" max="16130" width="6.5703125" bestFit="1" customWidth="1"/>
    <col min="16131" max="16131" width="8.85546875" bestFit="1" customWidth="1"/>
    <col min="16132" max="16132" width="18.140625" bestFit="1" customWidth="1"/>
    <col min="16133" max="16133" width="12.7109375" bestFit="1" customWidth="1"/>
    <col min="16134" max="16134" width="12.7109375" customWidth="1"/>
    <col min="16135" max="16135" width="14" bestFit="1" customWidth="1"/>
    <col min="16136" max="16136" width="13.5703125" bestFit="1" customWidth="1"/>
    <col min="16137" max="16137" width="16" bestFit="1" customWidth="1"/>
    <col min="16138" max="16138" width="8.42578125" bestFit="1" customWidth="1"/>
    <col min="16139" max="16139" width="13.7109375" bestFit="1" customWidth="1"/>
    <col min="16140" max="16140" width="13.7109375" customWidth="1"/>
    <col min="16141" max="16142" width="8.7109375" bestFit="1" customWidth="1"/>
    <col min="16143" max="16143" width="2.28515625" customWidth="1"/>
    <col min="16144" max="16144" width="6.5703125" bestFit="1" customWidth="1"/>
    <col min="16145" max="16145" width="12.7109375" bestFit="1" customWidth="1"/>
    <col min="16146" max="16146" width="14" bestFit="1" customWidth="1"/>
    <col min="16147" max="16148" width="14.5703125" customWidth="1"/>
    <col min="16149" max="16149" width="19.42578125" bestFit="1" customWidth="1"/>
    <col min="16150" max="16150" width="13.7109375" customWidth="1"/>
    <col min="16151" max="16151" width="16.7109375" customWidth="1"/>
    <col min="16152" max="16152" width="16" bestFit="1" customWidth="1"/>
    <col min="16153" max="16153" width="13.5703125" bestFit="1" customWidth="1"/>
    <col min="16154" max="16154" width="13.5703125" customWidth="1"/>
    <col min="16155" max="16155" width="9.28515625" bestFit="1" customWidth="1"/>
    <col min="16156" max="16156" width="8.7109375" bestFit="1" customWidth="1"/>
    <col min="16157" max="16157" width="2.5703125" customWidth="1"/>
    <col min="16158" max="16158" width="6.5703125" bestFit="1" customWidth="1"/>
    <col min="16159" max="16159" width="8.85546875" bestFit="1" customWidth="1"/>
    <col min="16160" max="16160" width="18.140625" bestFit="1" customWidth="1"/>
    <col min="16161" max="16161" width="12.7109375" bestFit="1" customWidth="1"/>
    <col min="16162" max="16162" width="12.7109375" customWidth="1"/>
    <col min="16163" max="16163" width="14" bestFit="1" customWidth="1"/>
    <col min="16164" max="16164" width="13.5703125" bestFit="1" customWidth="1"/>
    <col min="16165" max="16165" width="16" bestFit="1" customWidth="1"/>
    <col min="16166" max="16166" width="8.42578125" bestFit="1" customWidth="1"/>
    <col min="16167" max="16167" width="13.7109375" bestFit="1" customWidth="1"/>
    <col min="16168" max="16168" width="14.7109375" bestFit="1" customWidth="1"/>
    <col min="16169" max="16170" width="8.7109375" bestFit="1" customWidth="1"/>
    <col min="16171" max="16171" width="2.140625" customWidth="1"/>
    <col min="16172" max="16172" width="6.5703125" bestFit="1" customWidth="1"/>
    <col min="16173" max="16173" width="8.85546875" bestFit="1" customWidth="1"/>
    <col min="16174" max="16174" width="18.140625" bestFit="1" customWidth="1"/>
    <col min="16175" max="16175" width="12.7109375" bestFit="1" customWidth="1"/>
    <col min="16176" max="16176" width="12.7109375" customWidth="1"/>
    <col min="16177" max="16177" width="14" bestFit="1" customWidth="1"/>
    <col min="16178" max="16178" width="13.5703125" bestFit="1" customWidth="1"/>
    <col min="16179" max="16179" width="16" bestFit="1" customWidth="1"/>
    <col min="16180" max="16180" width="8.42578125" bestFit="1" customWidth="1"/>
    <col min="16181" max="16181" width="13.7109375" bestFit="1" customWidth="1"/>
    <col min="16182" max="16182" width="13.7109375" customWidth="1"/>
    <col min="16183" max="16184" width="8.7109375" bestFit="1" customWidth="1"/>
    <col min="16185" max="16185" width="2.140625" customWidth="1"/>
    <col min="16186" max="16186" width="6.5703125" bestFit="1" customWidth="1"/>
    <col min="16187" max="16187" width="8.85546875" bestFit="1" customWidth="1"/>
    <col min="16188" max="16188" width="18.140625" bestFit="1" customWidth="1"/>
    <col min="16189" max="16189" width="12.7109375" bestFit="1" customWidth="1"/>
    <col min="16190" max="16190" width="12.7109375" customWidth="1"/>
    <col min="16191" max="16191" width="14" bestFit="1" customWidth="1"/>
    <col min="16192" max="16192" width="13.5703125" bestFit="1" customWidth="1"/>
    <col min="16193" max="16193" width="16" bestFit="1" customWidth="1"/>
    <col min="16194" max="16194" width="8.42578125" customWidth="1"/>
    <col min="16195" max="16195" width="13.7109375" bestFit="1" customWidth="1"/>
    <col min="16196" max="16196" width="13.7109375" customWidth="1"/>
    <col min="16197" max="16198" width="8.7109375" bestFit="1" customWidth="1"/>
    <col min="16199" max="16199" width="2.28515625" customWidth="1"/>
    <col min="16200" max="16200" width="6.5703125" bestFit="1" customWidth="1"/>
    <col min="16201" max="16201" width="14.85546875" customWidth="1"/>
    <col min="16202" max="16202" width="18.140625" bestFit="1" customWidth="1"/>
    <col min="16203" max="16203" width="12.7109375" bestFit="1" customWidth="1"/>
    <col min="16204" max="16204" width="14" bestFit="1" customWidth="1"/>
    <col min="16205" max="16205" width="13.5703125" bestFit="1" customWidth="1"/>
    <col min="16206" max="16207" width="13.5703125" customWidth="1"/>
    <col min="16208" max="16210" width="16.5703125" customWidth="1"/>
    <col min="16211" max="16211" width="10.140625" bestFit="1" customWidth="1"/>
    <col min="16212" max="16212" width="8.7109375" bestFit="1" customWidth="1"/>
    <col min="16213" max="16213" width="2.28515625" customWidth="1"/>
    <col min="16214" max="16214" width="6.5703125" bestFit="1" customWidth="1"/>
    <col min="16215" max="16215" width="14.85546875" customWidth="1"/>
    <col min="16216" max="16216" width="18.140625" bestFit="1" customWidth="1"/>
    <col min="16217" max="16217" width="12.7109375" bestFit="1" customWidth="1"/>
    <col min="16218" max="16218" width="14" bestFit="1" customWidth="1"/>
    <col min="16219" max="16219" width="13.5703125" bestFit="1" customWidth="1"/>
    <col min="16220" max="16221" width="13.5703125" customWidth="1"/>
    <col min="16222" max="16224" width="16.5703125" customWidth="1"/>
    <col min="16225" max="16225" width="10.140625" bestFit="1" customWidth="1"/>
    <col min="16226" max="16226" width="8.7109375" bestFit="1" customWidth="1"/>
    <col min="16227" max="16227" width="2.42578125" customWidth="1"/>
    <col min="16228" max="16228" width="6.5703125" bestFit="1" customWidth="1"/>
    <col min="16229" max="16229" width="14.85546875" customWidth="1"/>
    <col min="16230" max="16230" width="18.140625" bestFit="1" customWidth="1"/>
    <col min="16231" max="16231" width="12.7109375" bestFit="1" customWidth="1"/>
    <col min="16232" max="16232" width="14" bestFit="1" customWidth="1"/>
    <col min="16233" max="16233" width="13.5703125" bestFit="1" customWidth="1"/>
    <col min="16234" max="16235" width="13.5703125" customWidth="1"/>
    <col min="16236" max="16236" width="16.5703125" customWidth="1"/>
    <col min="16237" max="16237" width="10.140625" bestFit="1" customWidth="1"/>
    <col min="16238" max="16238" width="8.7109375" bestFit="1" customWidth="1"/>
    <col min="16239" max="16239" width="2.42578125" customWidth="1"/>
    <col min="16240" max="16240" width="6.5703125" bestFit="1" customWidth="1"/>
    <col min="16241" max="16241" width="14.85546875" customWidth="1"/>
    <col min="16242" max="16242" width="18.140625" bestFit="1" customWidth="1"/>
    <col min="16243" max="16243" width="12.7109375" bestFit="1" customWidth="1"/>
    <col min="16244" max="16244" width="14" bestFit="1" customWidth="1"/>
    <col min="16245" max="16245" width="13.5703125" bestFit="1" customWidth="1"/>
    <col min="16246" max="16247" width="13.5703125" customWidth="1"/>
    <col min="16248" max="16248" width="16.5703125" customWidth="1"/>
    <col min="16249" max="16249" width="10.140625" bestFit="1" customWidth="1"/>
    <col min="16250" max="16250" width="8.7109375" bestFit="1" customWidth="1"/>
  </cols>
  <sheetData>
    <row r="1" spans="2:122" ht="15.75" thickBot="1" x14ac:dyDescent="0.3"/>
    <row r="2" spans="2:122" s="41" customFormat="1" ht="16.5" customHeight="1" thickTop="1" thickBot="1" x14ac:dyDescent="0.3">
      <c r="B2" s="216" t="s">
        <v>278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8"/>
      <c r="P2" s="207" t="s">
        <v>279</v>
      </c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9"/>
      <c r="AD2" s="219" t="s">
        <v>280</v>
      </c>
      <c r="AE2" s="220"/>
      <c r="AF2" s="220"/>
      <c r="AG2" s="220"/>
      <c r="AH2" s="220"/>
      <c r="AI2" s="220"/>
      <c r="AJ2" s="220"/>
      <c r="AK2" s="220"/>
      <c r="AL2" s="220"/>
      <c r="AM2" s="220"/>
      <c r="AN2" s="220"/>
      <c r="AO2" s="220"/>
      <c r="AP2" s="221"/>
      <c r="AR2" s="219" t="s">
        <v>281</v>
      </c>
      <c r="AS2" s="220"/>
      <c r="AT2" s="220"/>
      <c r="AU2" s="220"/>
      <c r="AV2" s="220"/>
      <c r="AW2" s="220"/>
      <c r="AX2" s="220"/>
      <c r="AY2" s="220"/>
      <c r="AZ2" s="220"/>
      <c r="BA2" s="220"/>
      <c r="BB2" s="220"/>
      <c r="BC2" s="220"/>
      <c r="BD2" s="221"/>
      <c r="BF2" s="219" t="s">
        <v>282</v>
      </c>
      <c r="BG2" s="220"/>
      <c r="BH2" s="220"/>
      <c r="BI2" s="220"/>
      <c r="BJ2" s="220"/>
      <c r="BK2" s="220"/>
      <c r="BL2" s="220"/>
      <c r="BM2" s="220"/>
      <c r="BN2" s="220"/>
      <c r="BO2" s="220"/>
      <c r="BP2" s="220"/>
      <c r="BQ2" s="220"/>
      <c r="BR2" s="221"/>
      <c r="BT2" s="219" t="s">
        <v>283</v>
      </c>
      <c r="BU2" s="220"/>
      <c r="BV2" s="220"/>
      <c r="BW2" s="220"/>
      <c r="BX2" s="220"/>
      <c r="BY2" s="220"/>
      <c r="BZ2" s="220"/>
      <c r="CA2" s="220"/>
      <c r="CB2" s="220"/>
      <c r="CC2" s="220"/>
      <c r="CD2" s="220"/>
      <c r="CE2" s="220"/>
      <c r="CF2" s="221"/>
      <c r="CH2" s="213" t="s">
        <v>284</v>
      </c>
      <c r="CI2" s="214"/>
      <c r="CJ2" s="214"/>
      <c r="CK2" s="214"/>
      <c r="CL2" s="214"/>
      <c r="CM2" s="214"/>
      <c r="CN2" s="214"/>
      <c r="CO2" s="214"/>
      <c r="CP2" s="214"/>
      <c r="CQ2" s="214"/>
      <c r="CR2" s="214"/>
      <c r="CS2" s="214"/>
      <c r="CT2" s="215"/>
      <c r="CV2" s="213" t="s">
        <v>285</v>
      </c>
      <c r="CW2" s="214"/>
      <c r="CX2" s="214"/>
      <c r="CY2" s="214"/>
      <c r="CZ2" s="214"/>
      <c r="DA2" s="214"/>
      <c r="DB2" s="214"/>
      <c r="DC2" s="214"/>
      <c r="DD2" s="214"/>
      <c r="DE2" s="214"/>
      <c r="DF2" s="215"/>
      <c r="DH2" s="213" t="s">
        <v>286</v>
      </c>
      <c r="DI2" s="214"/>
      <c r="DJ2" s="214"/>
      <c r="DK2" s="214"/>
      <c r="DL2" s="214"/>
      <c r="DM2" s="214"/>
      <c r="DN2" s="214"/>
      <c r="DO2" s="214"/>
      <c r="DP2" s="214"/>
      <c r="DQ2" s="214"/>
      <c r="DR2" s="215"/>
    </row>
    <row r="3" spans="2:122" s="41" customFormat="1" ht="45.75" thickTop="1" x14ac:dyDescent="0.25">
      <c r="B3" s="92" t="s">
        <v>109</v>
      </c>
      <c r="C3" s="44" t="s">
        <v>287</v>
      </c>
      <c r="D3" s="44" t="s">
        <v>288</v>
      </c>
      <c r="E3" s="44" t="s">
        <v>289</v>
      </c>
      <c r="F3" s="44" t="s">
        <v>290</v>
      </c>
      <c r="G3" s="44" t="s">
        <v>291</v>
      </c>
      <c r="H3" s="44" t="s">
        <v>292</v>
      </c>
      <c r="I3" s="44" t="s">
        <v>293</v>
      </c>
      <c r="J3" s="44" t="s">
        <v>223</v>
      </c>
      <c r="K3" s="44" t="s">
        <v>294</v>
      </c>
      <c r="L3" s="44" t="s">
        <v>295</v>
      </c>
      <c r="M3" s="30" t="s">
        <v>37</v>
      </c>
      <c r="N3" s="111" t="s">
        <v>38</v>
      </c>
      <c r="P3" s="92" t="s">
        <v>109</v>
      </c>
      <c r="Q3" s="44" t="s">
        <v>287</v>
      </c>
      <c r="R3" s="44" t="s">
        <v>288</v>
      </c>
      <c r="S3" s="44" t="s">
        <v>289</v>
      </c>
      <c r="T3" s="44" t="s">
        <v>290</v>
      </c>
      <c r="U3" s="44" t="s">
        <v>291</v>
      </c>
      <c r="V3" s="44" t="s">
        <v>292</v>
      </c>
      <c r="W3" s="44" t="s">
        <v>293</v>
      </c>
      <c r="X3" s="44" t="s">
        <v>223</v>
      </c>
      <c r="Y3" s="44" t="s">
        <v>294</v>
      </c>
      <c r="Z3" s="44" t="s">
        <v>295</v>
      </c>
      <c r="AA3" s="30" t="s">
        <v>37</v>
      </c>
      <c r="AB3" s="111" t="s">
        <v>38</v>
      </c>
      <c r="AD3" s="92" t="s">
        <v>109</v>
      </c>
      <c r="AE3" s="44" t="s">
        <v>287</v>
      </c>
      <c r="AF3" s="44" t="s">
        <v>288</v>
      </c>
      <c r="AG3" s="44" t="s">
        <v>289</v>
      </c>
      <c r="AH3" s="44" t="s">
        <v>290</v>
      </c>
      <c r="AI3" s="44" t="s">
        <v>291</v>
      </c>
      <c r="AJ3" s="44" t="s">
        <v>292</v>
      </c>
      <c r="AK3" s="44" t="s">
        <v>293</v>
      </c>
      <c r="AL3" s="44" t="s">
        <v>223</v>
      </c>
      <c r="AM3" s="44" t="s">
        <v>294</v>
      </c>
      <c r="AN3" s="44" t="s">
        <v>295</v>
      </c>
      <c r="AO3" s="60" t="s">
        <v>37</v>
      </c>
      <c r="AP3" s="113" t="s">
        <v>38</v>
      </c>
      <c r="AR3" s="92" t="s">
        <v>109</v>
      </c>
      <c r="AS3" s="44" t="s">
        <v>287</v>
      </c>
      <c r="AT3" s="44" t="s">
        <v>288</v>
      </c>
      <c r="AU3" s="44" t="s">
        <v>289</v>
      </c>
      <c r="AV3" s="44" t="s">
        <v>290</v>
      </c>
      <c r="AW3" s="44" t="s">
        <v>291</v>
      </c>
      <c r="AX3" s="44" t="s">
        <v>292</v>
      </c>
      <c r="AY3" s="44" t="s">
        <v>293</v>
      </c>
      <c r="AZ3" s="44" t="s">
        <v>223</v>
      </c>
      <c r="BA3" s="44" t="s">
        <v>294</v>
      </c>
      <c r="BB3" s="44" t="s">
        <v>295</v>
      </c>
      <c r="BC3" s="60" t="s">
        <v>37</v>
      </c>
      <c r="BD3" s="113" t="s">
        <v>38</v>
      </c>
      <c r="BF3" s="92" t="s">
        <v>109</v>
      </c>
      <c r="BG3" s="44" t="s">
        <v>287</v>
      </c>
      <c r="BH3" s="44" t="s">
        <v>288</v>
      </c>
      <c r="BI3" s="44" t="s">
        <v>289</v>
      </c>
      <c r="BJ3" s="44" t="s">
        <v>290</v>
      </c>
      <c r="BK3" s="44" t="s">
        <v>291</v>
      </c>
      <c r="BL3" s="44" t="s">
        <v>292</v>
      </c>
      <c r="BM3" s="44" t="s">
        <v>293</v>
      </c>
      <c r="BN3" s="44" t="s">
        <v>223</v>
      </c>
      <c r="BO3" s="44" t="s">
        <v>294</v>
      </c>
      <c r="BP3" s="44" t="s">
        <v>295</v>
      </c>
      <c r="BQ3" s="60" t="s">
        <v>37</v>
      </c>
      <c r="BR3" s="113" t="s">
        <v>38</v>
      </c>
      <c r="BT3" s="92" t="s">
        <v>109</v>
      </c>
      <c r="BU3" s="44" t="s">
        <v>287</v>
      </c>
      <c r="BV3" s="44" t="s">
        <v>288</v>
      </c>
      <c r="BW3" s="44" t="s">
        <v>289</v>
      </c>
      <c r="BX3" s="44" t="s">
        <v>290</v>
      </c>
      <c r="BY3" s="44" t="s">
        <v>291</v>
      </c>
      <c r="BZ3" s="44" t="s">
        <v>292</v>
      </c>
      <c r="CA3" s="44" t="s">
        <v>293</v>
      </c>
      <c r="CB3" s="44" t="s">
        <v>223</v>
      </c>
      <c r="CC3" s="114" t="s">
        <v>294</v>
      </c>
      <c r="CD3" s="44" t="s">
        <v>295</v>
      </c>
      <c r="CE3" s="60" t="s">
        <v>37</v>
      </c>
      <c r="CF3" s="113" t="s">
        <v>38</v>
      </c>
      <c r="CH3" s="79" t="s">
        <v>109</v>
      </c>
      <c r="CI3" s="44" t="s">
        <v>287</v>
      </c>
      <c r="CJ3" s="44" t="s">
        <v>288</v>
      </c>
      <c r="CK3" s="44" t="s">
        <v>289</v>
      </c>
      <c r="CL3" s="44" t="s">
        <v>290</v>
      </c>
      <c r="CM3" s="44" t="s">
        <v>291</v>
      </c>
      <c r="CN3" s="44" t="s">
        <v>292</v>
      </c>
      <c r="CO3" s="44" t="s">
        <v>293</v>
      </c>
      <c r="CP3" s="44" t="s">
        <v>223</v>
      </c>
      <c r="CQ3" s="114" t="s">
        <v>294</v>
      </c>
      <c r="CR3" s="44" t="s">
        <v>295</v>
      </c>
      <c r="CS3" s="60" t="s">
        <v>37</v>
      </c>
      <c r="CT3" s="115" t="s">
        <v>38</v>
      </c>
      <c r="CV3" s="79" t="s">
        <v>109</v>
      </c>
      <c r="CW3" s="44" t="s">
        <v>287</v>
      </c>
      <c r="CX3" s="44" t="s">
        <v>288</v>
      </c>
      <c r="CY3" s="44" t="s">
        <v>289</v>
      </c>
      <c r="CZ3" s="44" t="s">
        <v>291</v>
      </c>
      <c r="DA3" s="44" t="s">
        <v>292</v>
      </c>
      <c r="DB3" s="44" t="s">
        <v>293</v>
      </c>
      <c r="DC3" s="44" t="s">
        <v>223</v>
      </c>
      <c r="DD3" s="44" t="s">
        <v>294</v>
      </c>
      <c r="DE3" s="60" t="s">
        <v>37</v>
      </c>
      <c r="DF3" s="115" t="s">
        <v>38</v>
      </c>
      <c r="DH3" s="79" t="s">
        <v>109</v>
      </c>
      <c r="DI3" s="44" t="s">
        <v>287</v>
      </c>
      <c r="DJ3" s="44" t="s">
        <v>288</v>
      </c>
      <c r="DK3" s="44" t="s">
        <v>289</v>
      </c>
      <c r="DL3" s="44" t="s">
        <v>291</v>
      </c>
      <c r="DM3" s="44" t="s">
        <v>292</v>
      </c>
      <c r="DN3" s="44" t="s">
        <v>293</v>
      </c>
      <c r="DO3" s="44" t="s">
        <v>223</v>
      </c>
      <c r="DP3" s="44" t="s">
        <v>294</v>
      </c>
      <c r="DQ3" s="60" t="s">
        <v>37</v>
      </c>
      <c r="DR3" s="115" t="s">
        <v>38</v>
      </c>
    </row>
    <row r="4" spans="2:122" x14ac:dyDescent="0.25">
      <c r="B4" s="23" t="s">
        <v>9</v>
      </c>
      <c r="C4" s="6">
        <v>1</v>
      </c>
      <c r="D4" s="6"/>
      <c r="E4" s="6"/>
      <c r="F4" s="6"/>
      <c r="G4" s="6">
        <v>1</v>
      </c>
      <c r="H4" s="6"/>
      <c r="I4" s="6"/>
      <c r="J4" s="6"/>
      <c r="K4" s="6"/>
      <c r="L4" s="6"/>
      <c r="M4" s="7">
        <f t="shared" ref="M4:M31" si="0">SUM(C4:L4)</f>
        <v>2</v>
      </c>
      <c r="N4" s="111">
        <f t="shared" ref="N4:N31" si="1">M4/$M$32</f>
        <v>1.2143290831815423E-3</v>
      </c>
      <c r="P4" s="23" t="s">
        <v>9</v>
      </c>
      <c r="Q4" s="6">
        <v>4</v>
      </c>
      <c r="R4" s="6">
        <v>1</v>
      </c>
      <c r="S4" s="6"/>
      <c r="T4" s="6"/>
      <c r="U4" s="6">
        <v>5</v>
      </c>
      <c r="V4" s="6">
        <v>6</v>
      </c>
      <c r="W4" s="6"/>
      <c r="X4" s="6">
        <v>1</v>
      </c>
      <c r="Y4" s="6">
        <v>3</v>
      </c>
      <c r="Z4" s="6"/>
      <c r="AA4" s="7">
        <f t="shared" ref="AA4:AA31" si="2">SUM(Q4:Z4)</f>
        <v>20</v>
      </c>
      <c r="AB4" s="111">
        <f t="shared" ref="AB4:AB31" si="3">AA4/$AA$32</f>
        <v>3.4971148802238152E-3</v>
      </c>
      <c r="AD4" s="23" t="s">
        <v>9</v>
      </c>
      <c r="AE4" s="6">
        <v>1</v>
      </c>
      <c r="AF4" s="6"/>
      <c r="AG4" s="6"/>
      <c r="AH4" s="6"/>
      <c r="AI4" s="6">
        <v>2</v>
      </c>
      <c r="AJ4" s="6">
        <v>1</v>
      </c>
      <c r="AK4" s="6"/>
      <c r="AL4" s="6">
        <v>1</v>
      </c>
      <c r="AM4" s="6"/>
      <c r="AN4" s="6"/>
      <c r="AO4" s="62">
        <f>SUM(AE4:AN4)</f>
        <v>5</v>
      </c>
      <c r="AP4" s="93">
        <f>AO4/$AO$32</f>
        <v>1.5547263681592041E-3</v>
      </c>
      <c r="AR4" s="23" t="s">
        <v>9</v>
      </c>
      <c r="AS4" s="6">
        <v>1</v>
      </c>
      <c r="AT4" s="6"/>
      <c r="AU4" s="6"/>
      <c r="AV4" s="6"/>
      <c r="AW4" s="6">
        <v>5</v>
      </c>
      <c r="AX4" s="6">
        <v>4</v>
      </c>
      <c r="AY4" s="6"/>
      <c r="AZ4" s="6"/>
      <c r="BA4" s="6"/>
      <c r="BB4" s="94"/>
      <c r="BC4" s="62">
        <f>SUM(AS4:BB4)</f>
        <v>10</v>
      </c>
      <c r="BD4" s="93">
        <f>BC4/$BC$32</f>
        <v>5.2603892688058915E-3</v>
      </c>
      <c r="BF4" s="23" t="s">
        <v>9</v>
      </c>
      <c r="BG4" s="6">
        <v>1</v>
      </c>
      <c r="BH4" s="6">
        <v>1</v>
      </c>
      <c r="BI4" s="6">
        <v>0</v>
      </c>
      <c r="BJ4" s="6"/>
      <c r="BK4" s="6">
        <v>0</v>
      </c>
      <c r="BL4" s="6">
        <v>1</v>
      </c>
      <c r="BM4" s="6">
        <v>0</v>
      </c>
      <c r="BN4" s="6">
        <v>0</v>
      </c>
      <c r="BO4" s="6">
        <v>0</v>
      </c>
      <c r="BP4" s="94"/>
      <c r="BQ4" s="62">
        <f>SUM(BG4:BP4)</f>
        <v>3</v>
      </c>
      <c r="BR4" s="93">
        <f>BQ4/$BQ$32</f>
        <v>1.4478764478764478E-3</v>
      </c>
      <c r="BT4" s="23" t="s">
        <v>9</v>
      </c>
      <c r="BU4" s="6">
        <v>2</v>
      </c>
      <c r="BV4" s="6"/>
      <c r="BW4" s="6"/>
      <c r="BX4" s="6"/>
      <c r="BY4" s="6">
        <v>1</v>
      </c>
      <c r="BZ4" s="6">
        <v>1</v>
      </c>
      <c r="CA4" s="6"/>
      <c r="CB4" s="6">
        <v>1</v>
      </c>
      <c r="CC4" s="94">
        <v>1</v>
      </c>
      <c r="CD4" s="94"/>
      <c r="CE4" s="62">
        <f>SUM(BU4:CD4)</f>
        <v>6</v>
      </c>
      <c r="CF4" s="93">
        <f>CE4/$CE$32</f>
        <v>2.9850746268656717E-3</v>
      </c>
      <c r="CH4" s="1" t="s">
        <v>9</v>
      </c>
      <c r="CI4" s="6"/>
      <c r="CJ4" s="6"/>
      <c r="CK4" s="6"/>
      <c r="CL4" s="6"/>
      <c r="CM4" s="6">
        <v>1</v>
      </c>
      <c r="CN4" s="6">
        <v>1</v>
      </c>
      <c r="CO4" s="6"/>
      <c r="CP4" s="6"/>
      <c r="CQ4" s="94"/>
      <c r="CR4" s="94"/>
      <c r="CS4" s="62">
        <f>SUM(CI4:CR4)</f>
        <v>2</v>
      </c>
      <c r="CT4" s="63">
        <f>CS4/$CS$32</f>
        <v>9.2336103416435823E-4</v>
      </c>
      <c r="CV4" s="1" t="s">
        <v>9</v>
      </c>
      <c r="CW4" s="6">
        <v>1</v>
      </c>
      <c r="CX4" s="6"/>
      <c r="CY4" s="6"/>
      <c r="CZ4" s="6">
        <v>2</v>
      </c>
      <c r="DA4" s="6">
        <v>2</v>
      </c>
      <c r="DB4" s="6"/>
      <c r="DC4" s="6"/>
      <c r="DD4" s="6"/>
      <c r="DE4" s="62">
        <f t="shared" ref="DE4:DE32" si="4">SUM(CW4:DD4)</f>
        <v>5</v>
      </c>
      <c r="DF4" s="63">
        <f>DE4/$DE$32</f>
        <v>2.6723677177979692E-3</v>
      </c>
      <c r="DH4" s="1" t="s">
        <v>9</v>
      </c>
      <c r="DI4" s="6"/>
      <c r="DJ4" s="6"/>
      <c r="DK4" s="6"/>
      <c r="DL4" s="6"/>
      <c r="DM4" s="6"/>
      <c r="DN4" s="6"/>
      <c r="DO4" s="6"/>
      <c r="DP4" s="6"/>
      <c r="DQ4" s="62">
        <f t="shared" ref="DQ4:DQ32" si="5">SUM(DI4:DP4)</f>
        <v>0</v>
      </c>
      <c r="DR4" s="63">
        <f>DQ4/$DQ$32</f>
        <v>0</v>
      </c>
    </row>
    <row r="5" spans="2:122" x14ac:dyDescent="0.25">
      <c r="B5" s="23" t="s">
        <v>10</v>
      </c>
      <c r="C5" s="6">
        <v>7</v>
      </c>
      <c r="D5" s="6">
        <v>2</v>
      </c>
      <c r="E5" s="6"/>
      <c r="F5" s="6"/>
      <c r="G5" s="6">
        <v>3</v>
      </c>
      <c r="H5" s="6">
        <v>7</v>
      </c>
      <c r="I5" s="6"/>
      <c r="J5" s="6">
        <v>1</v>
      </c>
      <c r="K5" s="6">
        <v>2</v>
      </c>
      <c r="L5" s="6"/>
      <c r="M5" s="7">
        <f t="shared" si="0"/>
        <v>22</v>
      </c>
      <c r="N5" s="111">
        <f t="shared" si="1"/>
        <v>1.3357619914996965E-2</v>
      </c>
      <c r="P5" s="23" t="s">
        <v>10</v>
      </c>
      <c r="Q5" s="6">
        <v>14</v>
      </c>
      <c r="R5" s="6">
        <v>14</v>
      </c>
      <c r="S5" s="6">
        <v>2</v>
      </c>
      <c r="T5" s="6"/>
      <c r="U5" s="6">
        <v>46</v>
      </c>
      <c r="V5" s="6">
        <v>47</v>
      </c>
      <c r="W5" s="6"/>
      <c r="X5" s="6">
        <v>5</v>
      </c>
      <c r="Y5" s="6">
        <v>2</v>
      </c>
      <c r="Z5" s="6"/>
      <c r="AA5" s="7">
        <f t="shared" si="2"/>
        <v>130</v>
      </c>
      <c r="AB5" s="111">
        <f t="shared" si="3"/>
        <v>2.2731246721454799E-2</v>
      </c>
      <c r="AD5" s="23" t="s">
        <v>10</v>
      </c>
      <c r="AE5" s="6">
        <v>4</v>
      </c>
      <c r="AF5" s="6">
        <v>1</v>
      </c>
      <c r="AG5" s="6"/>
      <c r="AH5" s="6"/>
      <c r="AI5" s="6">
        <v>11</v>
      </c>
      <c r="AJ5" s="6">
        <v>12</v>
      </c>
      <c r="AK5" s="6"/>
      <c r="AL5" s="6"/>
      <c r="AM5" s="6">
        <v>1</v>
      </c>
      <c r="AN5" s="6"/>
      <c r="AO5" s="62">
        <f t="shared" ref="AO5:AO31" si="6">SUM(AE5:AN5)</f>
        <v>29</v>
      </c>
      <c r="AP5" s="93">
        <f t="shared" ref="AP5:AP31" si="7">AO5/$AO$32</f>
        <v>9.0174129353233837E-3</v>
      </c>
      <c r="AR5" s="23" t="s">
        <v>10</v>
      </c>
      <c r="AS5" s="6">
        <v>19</v>
      </c>
      <c r="AT5" s="6">
        <v>4</v>
      </c>
      <c r="AU5" s="6"/>
      <c r="AV5" s="6"/>
      <c r="AW5" s="6">
        <v>35</v>
      </c>
      <c r="AX5" s="6">
        <v>36</v>
      </c>
      <c r="AY5" s="6"/>
      <c r="AZ5" s="6"/>
      <c r="BA5" s="6">
        <v>5</v>
      </c>
      <c r="BB5" s="94"/>
      <c r="BC5" s="62">
        <f t="shared" ref="BC5:BC31" si="8">SUM(AS5:BB5)</f>
        <v>99</v>
      </c>
      <c r="BD5" s="93">
        <f t="shared" ref="BD5:BD31" si="9">BC5/$BC$32</f>
        <v>5.2077853761178329E-2</v>
      </c>
      <c r="BF5" s="23" t="s">
        <v>10</v>
      </c>
      <c r="BG5" s="6">
        <v>4</v>
      </c>
      <c r="BH5" s="6">
        <v>4</v>
      </c>
      <c r="BI5" s="6">
        <v>0</v>
      </c>
      <c r="BJ5" s="6"/>
      <c r="BK5" s="6">
        <v>9</v>
      </c>
      <c r="BL5" s="6">
        <v>11</v>
      </c>
      <c r="BM5" s="6">
        <v>0</v>
      </c>
      <c r="BN5" s="6">
        <v>0</v>
      </c>
      <c r="BO5" s="6">
        <v>3</v>
      </c>
      <c r="BP5" s="94"/>
      <c r="BQ5" s="62">
        <f t="shared" ref="BQ5:BQ31" si="10">SUM(BG5:BP5)</f>
        <v>31</v>
      </c>
      <c r="BR5" s="93">
        <f t="shared" ref="BR5:BR31" si="11">BQ5/$BQ$32</f>
        <v>1.4961389961389961E-2</v>
      </c>
      <c r="BT5" s="23" t="s">
        <v>10</v>
      </c>
      <c r="BU5" s="6">
        <v>5</v>
      </c>
      <c r="BV5" s="6">
        <v>1</v>
      </c>
      <c r="BW5" s="6"/>
      <c r="BX5" s="6"/>
      <c r="BY5" s="6">
        <v>10</v>
      </c>
      <c r="BZ5" s="6">
        <v>10</v>
      </c>
      <c r="CA5" s="6"/>
      <c r="CB5" s="6">
        <v>1</v>
      </c>
      <c r="CC5" s="94">
        <v>1</v>
      </c>
      <c r="CD5" s="94"/>
      <c r="CE5" s="62">
        <f t="shared" ref="CE5:CE31" si="12">SUM(BU5:CD5)</f>
        <v>28</v>
      </c>
      <c r="CF5" s="93">
        <f t="shared" ref="CF5:CF32" si="13">CE5/$CE$32</f>
        <v>1.3930348258706468E-2</v>
      </c>
      <c r="CH5" s="1" t="s">
        <v>10</v>
      </c>
      <c r="CI5" s="6">
        <v>6</v>
      </c>
      <c r="CJ5" s="6">
        <v>7</v>
      </c>
      <c r="CK5" s="6">
        <v>1</v>
      </c>
      <c r="CL5" s="6"/>
      <c r="CM5" s="6">
        <v>16</v>
      </c>
      <c r="CN5" s="6">
        <v>13</v>
      </c>
      <c r="CO5" s="6"/>
      <c r="CP5" s="6"/>
      <c r="CQ5" s="94">
        <v>3</v>
      </c>
      <c r="CR5" s="94"/>
      <c r="CS5" s="62">
        <f t="shared" ref="CS5:CS31" si="14">SUM(CI5:CR5)</f>
        <v>46</v>
      </c>
      <c r="CT5" s="63">
        <f t="shared" ref="CT5:CT32" si="15">CS5/$CS$32</f>
        <v>2.1237303785780239E-2</v>
      </c>
      <c r="CV5" s="1" t="s">
        <v>10</v>
      </c>
      <c r="CW5" s="6">
        <v>5</v>
      </c>
      <c r="CX5" s="6">
        <v>2</v>
      </c>
      <c r="CY5" s="6"/>
      <c r="CZ5" s="6">
        <v>11</v>
      </c>
      <c r="DA5" s="6">
        <v>9</v>
      </c>
      <c r="DB5" s="6"/>
      <c r="DC5" s="6"/>
      <c r="DD5" s="6"/>
      <c r="DE5" s="62">
        <f t="shared" si="4"/>
        <v>27</v>
      </c>
      <c r="DF5" s="63">
        <f t="shared" ref="DF5:DF32" si="16">DE5/$DE$32</f>
        <v>1.4430785676109033E-2</v>
      </c>
      <c r="DH5" s="1" t="s">
        <v>10</v>
      </c>
      <c r="DI5" s="6">
        <v>2</v>
      </c>
      <c r="DJ5" s="6">
        <v>2</v>
      </c>
      <c r="DK5" s="6"/>
      <c r="DL5" s="6">
        <v>3</v>
      </c>
      <c r="DM5" s="6">
        <v>5</v>
      </c>
      <c r="DN5" s="6"/>
      <c r="DO5" s="6"/>
      <c r="DP5" s="6">
        <v>1</v>
      </c>
      <c r="DQ5" s="62">
        <f t="shared" si="5"/>
        <v>13</v>
      </c>
      <c r="DR5" s="63">
        <f t="shared" ref="DR5:DR32" si="17">DQ5/$DQ$32</f>
        <v>1.7735334242837655E-2</v>
      </c>
    </row>
    <row r="6" spans="2:122" x14ac:dyDescent="0.25">
      <c r="B6" s="23" t="s">
        <v>11</v>
      </c>
      <c r="C6" s="6">
        <v>6</v>
      </c>
      <c r="D6" s="6">
        <v>2</v>
      </c>
      <c r="E6" s="6">
        <v>1</v>
      </c>
      <c r="F6" s="6"/>
      <c r="G6" s="6">
        <v>5</v>
      </c>
      <c r="H6" s="6">
        <v>7</v>
      </c>
      <c r="I6" s="6"/>
      <c r="J6" s="6"/>
      <c r="K6" s="6">
        <v>3</v>
      </c>
      <c r="L6" s="6"/>
      <c r="M6" s="7">
        <f t="shared" si="0"/>
        <v>24</v>
      </c>
      <c r="N6" s="111">
        <f t="shared" si="1"/>
        <v>1.4571948998178506E-2</v>
      </c>
      <c r="P6" s="23" t="s">
        <v>11</v>
      </c>
      <c r="Q6" s="6">
        <v>23</v>
      </c>
      <c r="R6" s="6">
        <v>13</v>
      </c>
      <c r="S6" s="6">
        <v>1</v>
      </c>
      <c r="T6" s="6"/>
      <c r="U6" s="6">
        <v>37</v>
      </c>
      <c r="V6" s="6">
        <v>42</v>
      </c>
      <c r="W6" s="6">
        <v>1</v>
      </c>
      <c r="X6" s="6">
        <v>2</v>
      </c>
      <c r="Y6" s="6">
        <v>8</v>
      </c>
      <c r="Z6" s="6"/>
      <c r="AA6" s="7">
        <f t="shared" si="2"/>
        <v>127</v>
      </c>
      <c r="AB6" s="111">
        <f t="shared" si="3"/>
        <v>2.2206679489421226E-2</v>
      </c>
      <c r="AD6" s="23" t="s">
        <v>11</v>
      </c>
      <c r="AE6" s="6">
        <v>13</v>
      </c>
      <c r="AF6" s="6">
        <v>6</v>
      </c>
      <c r="AG6" s="6">
        <v>2</v>
      </c>
      <c r="AH6" s="6"/>
      <c r="AI6" s="6">
        <v>19</v>
      </c>
      <c r="AJ6" s="6">
        <v>23</v>
      </c>
      <c r="AK6" s="6">
        <v>1</v>
      </c>
      <c r="AL6" s="6">
        <v>1</v>
      </c>
      <c r="AM6" s="6">
        <v>3</v>
      </c>
      <c r="AN6" s="6"/>
      <c r="AO6" s="62">
        <f t="shared" si="6"/>
        <v>68</v>
      </c>
      <c r="AP6" s="93">
        <f t="shared" si="7"/>
        <v>2.1144278606965175E-2</v>
      </c>
      <c r="AR6" s="23" t="s">
        <v>11</v>
      </c>
      <c r="AS6" s="6">
        <v>1</v>
      </c>
      <c r="AT6" s="6">
        <v>1</v>
      </c>
      <c r="AU6" s="6"/>
      <c r="AV6" s="6"/>
      <c r="AW6" s="6">
        <v>5</v>
      </c>
      <c r="AX6" s="6">
        <v>4</v>
      </c>
      <c r="AY6" s="6"/>
      <c r="AZ6" s="6"/>
      <c r="BA6" s="6">
        <v>2</v>
      </c>
      <c r="BB6" s="94"/>
      <c r="BC6" s="62">
        <f t="shared" si="8"/>
        <v>13</v>
      </c>
      <c r="BD6" s="93">
        <f t="shared" si="9"/>
        <v>6.8385060494476589E-3</v>
      </c>
      <c r="BF6" s="23" t="s">
        <v>11</v>
      </c>
      <c r="BG6" s="6">
        <v>9</v>
      </c>
      <c r="BH6" s="6">
        <v>9</v>
      </c>
      <c r="BI6" s="6">
        <v>0</v>
      </c>
      <c r="BJ6" s="6"/>
      <c r="BK6" s="6">
        <v>12</v>
      </c>
      <c r="BL6" s="6">
        <v>12</v>
      </c>
      <c r="BM6" s="6">
        <v>1</v>
      </c>
      <c r="BN6" s="6">
        <v>1</v>
      </c>
      <c r="BO6" s="6">
        <v>5</v>
      </c>
      <c r="BP6" s="94"/>
      <c r="BQ6" s="62">
        <f t="shared" si="10"/>
        <v>49</v>
      </c>
      <c r="BR6" s="93">
        <f t="shared" si="11"/>
        <v>2.364864864864865E-2</v>
      </c>
      <c r="BT6" s="23" t="s">
        <v>11</v>
      </c>
      <c r="BU6" s="6">
        <v>6</v>
      </c>
      <c r="BV6" s="6">
        <v>3</v>
      </c>
      <c r="BW6" s="6">
        <v>2</v>
      </c>
      <c r="BX6" s="6"/>
      <c r="BY6" s="6">
        <v>6</v>
      </c>
      <c r="BZ6" s="6">
        <v>8</v>
      </c>
      <c r="CA6" s="6"/>
      <c r="CB6" s="6"/>
      <c r="CC6" s="94">
        <v>2</v>
      </c>
      <c r="CD6" s="94"/>
      <c r="CE6" s="62">
        <f t="shared" si="12"/>
        <v>27</v>
      </c>
      <c r="CF6" s="93">
        <f t="shared" si="13"/>
        <v>1.3432835820895522E-2</v>
      </c>
      <c r="CH6" s="1" t="s">
        <v>11</v>
      </c>
      <c r="CI6" s="6">
        <v>4</v>
      </c>
      <c r="CJ6" s="6">
        <v>4</v>
      </c>
      <c r="CK6" s="6"/>
      <c r="CL6" s="6"/>
      <c r="CM6" s="6">
        <v>8</v>
      </c>
      <c r="CN6" s="6">
        <v>7</v>
      </c>
      <c r="CO6" s="6"/>
      <c r="CP6" s="6"/>
      <c r="CQ6" s="94">
        <v>2</v>
      </c>
      <c r="CR6" s="94"/>
      <c r="CS6" s="62">
        <f t="shared" si="14"/>
        <v>25</v>
      </c>
      <c r="CT6" s="63">
        <f t="shared" si="15"/>
        <v>1.1542012927054479E-2</v>
      </c>
      <c r="CV6" s="1" t="s">
        <v>11</v>
      </c>
      <c r="CW6" s="6">
        <v>6</v>
      </c>
      <c r="CX6" s="6">
        <v>5</v>
      </c>
      <c r="CY6" s="6"/>
      <c r="CZ6" s="6">
        <v>16</v>
      </c>
      <c r="DA6" s="6">
        <v>14</v>
      </c>
      <c r="DB6" s="6">
        <v>1</v>
      </c>
      <c r="DC6" s="6"/>
      <c r="DD6" s="6">
        <v>1</v>
      </c>
      <c r="DE6" s="62">
        <f t="shared" si="4"/>
        <v>43</v>
      </c>
      <c r="DF6" s="63">
        <f t="shared" si="16"/>
        <v>2.2982362373062535E-2</v>
      </c>
      <c r="DH6" s="1" t="s">
        <v>11</v>
      </c>
      <c r="DI6" s="6">
        <v>1</v>
      </c>
      <c r="DJ6" s="6"/>
      <c r="DK6" s="6"/>
      <c r="DL6" s="6">
        <v>4</v>
      </c>
      <c r="DM6" s="6">
        <v>3</v>
      </c>
      <c r="DN6" s="6"/>
      <c r="DO6" s="6"/>
      <c r="DP6" s="6"/>
      <c r="DQ6" s="62">
        <f t="shared" si="5"/>
        <v>8</v>
      </c>
      <c r="DR6" s="63">
        <f t="shared" si="17"/>
        <v>1.0914051841746248E-2</v>
      </c>
    </row>
    <row r="7" spans="2:122" x14ac:dyDescent="0.25">
      <c r="B7" s="23" t="s">
        <v>12</v>
      </c>
      <c r="C7" s="6"/>
      <c r="D7" s="6"/>
      <c r="E7" s="6"/>
      <c r="F7" s="6"/>
      <c r="G7" s="6"/>
      <c r="H7" s="6"/>
      <c r="I7" s="6"/>
      <c r="J7" s="6"/>
      <c r="K7" s="6"/>
      <c r="L7" s="6"/>
      <c r="M7" s="7">
        <f t="shared" si="0"/>
        <v>0</v>
      </c>
      <c r="N7" s="111">
        <f t="shared" si="1"/>
        <v>0</v>
      </c>
      <c r="P7" s="23" t="s">
        <v>12</v>
      </c>
      <c r="Q7" s="6"/>
      <c r="R7" s="6">
        <v>1</v>
      </c>
      <c r="S7" s="6"/>
      <c r="T7" s="6"/>
      <c r="U7" s="6">
        <v>2</v>
      </c>
      <c r="V7" s="6">
        <v>3</v>
      </c>
      <c r="W7" s="6"/>
      <c r="X7" s="6"/>
      <c r="Y7" s="6">
        <v>1</v>
      </c>
      <c r="Z7" s="6"/>
      <c r="AA7" s="7">
        <f t="shared" si="2"/>
        <v>7</v>
      </c>
      <c r="AB7" s="111">
        <f t="shared" si="3"/>
        <v>1.2239902080783353E-3</v>
      </c>
      <c r="AD7" s="23" t="s">
        <v>12</v>
      </c>
      <c r="AE7" s="6">
        <v>1</v>
      </c>
      <c r="AF7" s="6"/>
      <c r="AG7" s="6"/>
      <c r="AH7" s="6"/>
      <c r="AI7" s="6">
        <v>1</v>
      </c>
      <c r="AJ7" s="6">
        <v>2</v>
      </c>
      <c r="AK7" s="6"/>
      <c r="AL7" s="6"/>
      <c r="AM7" s="6"/>
      <c r="AN7" s="6"/>
      <c r="AO7" s="62">
        <f t="shared" si="6"/>
        <v>4</v>
      </c>
      <c r="AP7" s="93">
        <f t="shared" si="7"/>
        <v>1.2437810945273632E-3</v>
      </c>
      <c r="AR7" s="23" t="s">
        <v>12</v>
      </c>
      <c r="AS7" s="6">
        <v>1</v>
      </c>
      <c r="AT7" s="6"/>
      <c r="AU7" s="6">
        <v>1</v>
      </c>
      <c r="AV7" s="6"/>
      <c r="AW7" s="6">
        <v>1</v>
      </c>
      <c r="AX7" s="6">
        <v>1</v>
      </c>
      <c r="AY7" s="6"/>
      <c r="AZ7" s="6"/>
      <c r="BA7" s="6"/>
      <c r="BB7" s="94"/>
      <c r="BC7" s="62">
        <f t="shared" si="8"/>
        <v>4</v>
      </c>
      <c r="BD7" s="93">
        <f t="shared" si="9"/>
        <v>2.1041557075223566E-3</v>
      </c>
      <c r="BF7" s="23" t="s">
        <v>12</v>
      </c>
      <c r="BG7" s="6">
        <v>1</v>
      </c>
      <c r="BH7" s="6">
        <v>1</v>
      </c>
      <c r="BI7" s="6">
        <v>0</v>
      </c>
      <c r="BJ7" s="6"/>
      <c r="BK7" s="6">
        <v>1</v>
      </c>
      <c r="BL7" s="6">
        <v>2</v>
      </c>
      <c r="BM7" s="6">
        <v>0</v>
      </c>
      <c r="BN7" s="6">
        <v>0</v>
      </c>
      <c r="BO7" s="6">
        <v>0</v>
      </c>
      <c r="BP7" s="94"/>
      <c r="BQ7" s="62">
        <f t="shared" si="10"/>
        <v>5</v>
      </c>
      <c r="BR7" s="93">
        <f t="shared" si="11"/>
        <v>2.4131274131274131E-3</v>
      </c>
      <c r="BT7" s="23" t="s">
        <v>12</v>
      </c>
      <c r="BU7" s="6"/>
      <c r="BV7" s="6">
        <v>1</v>
      </c>
      <c r="BW7" s="6"/>
      <c r="BX7" s="6"/>
      <c r="BY7" s="6">
        <v>1</v>
      </c>
      <c r="BZ7" s="6">
        <v>1</v>
      </c>
      <c r="CA7" s="6"/>
      <c r="CB7" s="6"/>
      <c r="CC7" s="94"/>
      <c r="CD7" s="94"/>
      <c r="CE7" s="62">
        <f t="shared" si="12"/>
        <v>3</v>
      </c>
      <c r="CF7" s="93">
        <f t="shared" si="13"/>
        <v>1.4925373134328358E-3</v>
      </c>
      <c r="CH7" s="1" t="s">
        <v>12</v>
      </c>
      <c r="CI7" s="6"/>
      <c r="CJ7" s="6"/>
      <c r="CK7" s="6"/>
      <c r="CL7" s="6"/>
      <c r="CM7" s="6"/>
      <c r="CN7" s="6"/>
      <c r="CO7" s="6"/>
      <c r="CP7" s="6"/>
      <c r="CQ7" s="94"/>
      <c r="CR7" s="94"/>
      <c r="CS7" s="62">
        <f t="shared" si="14"/>
        <v>0</v>
      </c>
      <c r="CT7" s="63">
        <f t="shared" si="15"/>
        <v>0</v>
      </c>
      <c r="CV7" s="1" t="s">
        <v>12</v>
      </c>
      <c r="CW7" s="6"/>
      <c r="CX7" s="6"/>
      <c r="CY7" s="6"/>
      <c r="CZ7" s="6"/>
      <c r="DA7" s="6"/>
      <c r="DB7" s="6"/>
      <c r="DC7" s="6"/>
      <c r="DD7" s="6"/>
      <c r="DE7" s="62">
        <f t="shared" si="4"/>
        <v>0</v>
      </c>
      <c r="DF7" s="63">
        <f t="shared" si="16"/>
        <v>0</v>
      </c>
      <c r="DH7" s="1" t="s">
        <v>12</v>
      </c>
      <c r="DI7" s="6"/>
      <c r="DJ7" s="6"/>
      <c r="DK7" s="6"/>
      <c r="DL7" s="6"/>
      <c r="DM7" s="6"/>
      <c r="DN7" s="6"/>
      <c r="DO7" s="6"/>
      <c r="DP7" s="6"/>
      <c r="DQ7" s="62">
        <f t="shared" si="5"/>
        <v>0</v>
      </c>
      <c r="DR7" s="63">
        <f t="shared" si="17"/>
        <v>0</v>
      </c>
    </row>
    <row r="8" spans="2:122" x14ac:dyDescent="0.25">
      <c r="B8" s="23" t="s">
        <v>13</v>
      </c>
      <c r="C8" s="6">
        <v>30</v>
      </c>
      <c r="D8" s="6">
        <v>5</v>
      </c>
      <c r="E8" s="6">
        <v>4</v>
      </c>
      <c r="F8" s="6"/>
      <c r="G8" s="6">
        <v>23</v>
      </c>
      <c r="H8" s="6">
        <v>33</v>
      </c>
      <c r="I8" s="6">
        <v>1</v>
      </c>
      <c r="J8" s="6"/>
      <c r="K8" s="6">
        <v>15</v>
      </c>
      <c r="L8" s="6"/>
      <c r="M8" s="7">
        <f t="shared" si="0"/>
        <v>111</v>
      </c>
      <c r="N8" s="111">
        <f t="shared" si="1"/>
        <v>6.7395264116575593E-2</v>
      </c>
      <c r="P8" s="23" t="s">
        <v>13</v>
      </c>
      <c r="Q8" s="6">
        <v>59</v>
      </c>
      <c r="R8" s="6">
        <v>36</v>
      </c>
      <c r="S8" s="6">
        <v>1</v>
      </c>
      <c r="T8" s="6"/>
      <c r="U8" s="6">
        <v>124</v>
      </c>
      <c r="V8" s="6">
        <v>122</v>
      </c>
      <c r="W8" s="6">
        <v>1</v>
      </c>
      <c r="X8" s="6">
        <v>8</v>
      </c>
      <c r="Y8" s="6">
        <v>16</v>
      </c>
      <c r="Z8" s="6"/>
      <c r="AA8" s="7">
        <f t="shared" si="2"/>
        <v>367</v>
      </c>
      <c r="AB8" s="111">
        <f t="shared" si="3"/>
        <v>6.4172058052107017E-2</v>
      </c>
      <c r="AD8" s="23" t="s">
        <v>13</v>
      </c>
      <c r="AE8" s="6">
        <v>36</v>
      </c>
      <c r="AF8" s="6">
        <v>18</v>
      </c>
      <c r="AG8" s="6">
        <v>2</v>
      </c>
      <c r="AH8" s="6"/>
      <c r="AI8" s="6">
        <v>71</v>
      </c>
      <c r="AJ8" s="6">
        <v>81</v>
      </c>
      <c r="AK8" s="6"/>
      <c r="AL8" s="6">
        <v>7</v>
      </c>
      <c r="AM8" s="6">
        <v>9</v>
      </c>
      <c r="AN8" s="6"/>
      <c r="AO8" s="62">
        <f t="shared" si="6"/>
        <v>224</v>
      </c>
      <c r="AP8" s="93">
        <f t="shared" si="7"/>
        <v>6.965174129353234E-2</v>
      </c>
      <c r="AR8" s="23" t="s">
        <v>13</v>
      </c>
      <c r="AS8" s="6">
        <v>18</v>
      </c>
      <c r="AT8" s="6">
        <v>7</v>
      </c>
      <c r="AU8" s="6">
        <v>1</v>
      </c>
      <c r="AV8" s="6"/>
      <c r="AW8" s="6">
        <v>28</v>
      </c>
      <c r="AX8" s="6">
        <v>33</v>
      </c>
      <c r="AY8" s="6"/>
      <c r="AZ8" s="6">
        <v>2</v>
      </c>
      <c r="BA8" s="6">
        <v>5</v>
      </c>
      <c r="BB8" s="94"/>
      <c r="BC8" s="62">
        <f t="shared" si="8"/>
        <v>94</v>
      </c>
      <c r="BD8" s="93">
        <f t="shared" si="9"/>
        <v>4.944765912677538E-2</v>
      </c>
      <c r="BF8" s="23" t="s">
        <v>13</v>
      </c>
      <c r="BG8" s="6">
        <v>32</v>
      </c>
      <c r="BH8" s="6">
        <v>32</v>
      </c>
      <c r="BI8" s="6">
        <v>3</v>
      </c>
      <c r="BJ8" s="6"/>
      <c r="BK8" s="6">
        <v>36</v>
      </c>
      <c r="BL8" s="6">
        <v>43</v>
      </c>
      <c r="BM8" s="6">
        <v>0</v>
      </c>
      <c r="BN8" s="6">
        <v>4</v>
      </c>
      <c r="BO8" s="6">
        <v>11</v>
      </c>
      <c r="BP8" s="94"/>
      <c r="BQ8" s="62">
        <f t="shared" si="10"/>
        <v>161</v>
      </c>
      <c r="BR8" s="93">
        <f t="shared" si="11"/>
        <v>7.77027027027027E-2</v>
      </c>
      <c r="BT8" s="23" t="s">
        <v>13</v>
      </c>
      <c r="BU8" s="6">
        <v>31</v>
      </c>
      <c r="BV8" s="6">
        <v>13</v>
      </c>
      <c r="BW8" s="6">
        <v>2</v>
      </c>
      <c r="BX8" s="6">
        <v>1</v>
      </c>
      <c r="BY8" s="6">
        <v>36</v>
      </c>
      <c r="BZ8" s="6">
        <v>45</v>
      </c>
      <c r="CA8" s="6">
        <v>1</v>
      </c>
      <c r="CB8" s="6">
        <v>3</v>
      </c>
      <c r="CC8" s="94">
        <v>7</v>
      </c>
      <c r="CD8" s="94"/>
      <c r="CE8" s="62">
        <f t="shared" si="12"/>
        <v>139</v>
      </c>
      <c r="CF8" s="93">
        <f t="shared" si="13"/>
        <v>6.9154228855721395E-2</v>
      </c>
      <c r="CH8" s="1" t="s">
        <v>13</v>
      </c>
      <c r="CI8" s="6">
        <v>23</v>
      </c>
      <c r="CJ8" s="6">
        <v>8</v>
      </c>
      <c r="CK8" s="6"/>
      <c r="CL8" s="6"/>
      <c r="CM8" s="6">
        <v>38</v>
      </c>
      <c r="CN8" s="6">
        <v>35</v>
      </c>
      <c r="CO8" s="6"/>
      <c r="CP8" s="6"/>
      <c r="CQ8" s="94">
        <v>2</v>
      </c>
      <c r="CR8" s="94"/>
      <c r="CS8" s="62">
        <f t="shared" si="14"/>
        <v>106</v>
      </c>
      <c r="CT8" s="63">
        <f t="shared" si="15"/>
        <v>4.8938134810710986E-2</v>
      </c>
      <c r="CV8" s="1" t="s">
        <v>13</v>
      </c>
      <c r="CW8" s="6">
        <v>21</v>
      </c>
      <c r="CX8" s="6">
        <v>7</v>
      </c>
      <c r="CY8" s="6">
        <v>1</v>
      </c>
      <c r="CZ8" s="6">
        <v>38</v>
      </c>
      <c r="DA8" s="6">
        <v>32</v>
      </c>
      <c r="DB8" s="6">
        <v>1</v>
      </c>
      <c r="DC8" s="6"/>
      <c r="DD8" s="6">
        <v>9</v>
      </c>
      <c r="DE8" s="62">
        <f t="shared" si="4"/>
        <v>109</v>
      </c>
      <c r="DF8" s="63">
        <f t="shared" si="16"/>
        <v>5.8257616247995726E-2</v>
      </c>
      <c r="DH8" s="1" t="s">
        <v>13</v>
      </c>
      <c r="DI8" s="6">
        <v>11</v>
      </c>
      <c r="DJ8" s="6">
        <v>1</v>
      </c>
      <c r="DK8" s="6"/>
      <c r="DL8" s="6">
        <v>16</v>
      </c>
      <c r="DM8" s="6">
        <v>14</v>
      </c>
      <c r="DN8" s="6"/>
      <c r="DO8" s="6">
        <v>2</v>
      </c>
      <c r="DP8" s="6">
        <v>2</v>
      </c>
      <c r="DQ8" s="62">
        <f t="shared" si="5"/>
        <v>46</v>
      </c>
      <c r="DR8" s="63">
        <f t="shared" si="17"/>
        <v>6.2755798090040935E-2</v>
      </c>
    </row>
    <row r="9" spans="2:122" x14ac:dyDescent="0.25">
      <c r="B9" s="23" t="s">
        <v>14</v>
      </c>
      <c r="C9" s="6">
        <v>20</v>
      </c>
      <c r="D9" s="6">
        <v>5</v>
      </c>
      <c r="E9" s="6">
        <v>4</v>
      </c>
      <c r="F9" s="6"/>
      <c r="G9" s="6">
        <v>18</v>
      </c>
      <c r="H9" s="6">
        <v>33</v>
      </c>
      <c r="I9" s="6">
        <v>1</v>
      </c>
      <c r="J9" s="6">
        <v>3</v>
      </c>
      <c r="K9" s="6">
        <v>7</v>
      </c>
      <c r="L9" s="6"/>
      <c r="M9" s="7">
        <f t="shared" si="0"/>
        <v>91</v>
      </c>
      <c r="N9" s="111">
        <f t="shared" si="1"/>
        <v>5.525197328476017E-2</v>
      </c>
      <c r="P9" s="23" t="s">
        <v>14</v>
      </c>
      <c r="Q9" s="6">
        <v>47</v>
      </c>
      <c r="R9" s="6">
        <v>25</v>
      </c>
      <c r="S9" s="6">
        <v>2</v>
      </c>
      <c r="T9" s="6"/>
      <c r="U9" s="6">
        <v>92</v>
      </c>
      <c r="V9" s="6">
        <v>100</v>
      </c>
      <c r="W9" s="6">
        <v>1</v>
      </c>
      <c r="X9" s="6">
        <v>9</v>
      </c>
      <c r="Y9" s="6">
        <v>15</v>
      </c>
      <c r="Z9" s="6"/>
      <c r="AA9" s="7">
        <f t="shared" si="2"/>
        <v>291</v>
      </c>
      <c r="AB9" s="111">
        <f t="shared" si="3"/>
        <v>5.0883021507256515E-2</v>
      </c>
      <c r="AD9" s="23" t="s">
        <v>14</v>
      </c>
      <c r="AE9" s="6">
        <v>25</v>
      </c>
      <c r="AF9" s="6">
        <v>14</v>
      </c>
      <c r="AG9" s="6">
        <v>1</v>
      </c>
      <c r="AH9" s="6"/>
      <c r="AI9" s="6">
        <v>52</v>
      </c>
      <c r="AJ9" s="6">
        <v>55</v>
      </c>
      <c r="AK9" s="6">
        <v>1</v>
      </c>
      <c r="AL9" s="6">
        <v>8</v>
      </c>
      <c r="AM9" s="6">
        <v>4</v>
      </c>
      <c r="AN9" s="6"/>
      <c r="AO9" s="62">
        <f t="shared" si="6"/>
        <v>160</v>
      </c>
      <c r="AP9" s="93">
        <f t="shared" si="7"/>
        <v>4.975124378109453E-2</v>
      </c>
      <c r="AR9" s="23" t="s">
        <v>14</v>
      </c>
      <c r="AS9" s="6">
        <v>11</v>
      </c>
      <c r="AT9" s="6">
        <v>5</v>
      </c>
      <c r="AU9" s="6"/>
      <c r="AV9" s="6"/>
      <c r="AW9" s="6">
        <v>12</v>
      </c>
      <c r="AX9" s="6">
        <v>15</v>
      </c>
      <c r="AY9" s="6"/>
      <c r="AZ9" s="6"/>
      <c r="BA9" s="6">
        <v>2</v>
      </c>
      <c r="BB9" s="94"/>
      <c r="BC9" s="62">
        <f t="shared" si="8"/>
        <v>45</v>
      </c>
      <c r="BD9" s="93">
        <f t="shared" si="9"/>
        <v>2.3671751709626512E-2</v>
      </c>
      <c r="BF9" s="23" t="s">
        <v>14</v>
      </c>
      <c r="BG9" s="6">
        <v>23</v>
      </c>
      <c r="BH9" s="6">
        <v>23</v>
      </c>
      <c r="BI9" s="6">
        <v>0</v>
      </c>
      <c r="BJ9" s="6"/>
      <c r="BK9" s="6">
        <v>36</v>
      </c>
      <c r="BL9" s="6">
        <v>47</v>
      </c>
      <c r="BM9" s="6">
        <v>1</v>
      </c>
      <c r="BN9" s="6">
        <v>2</v>
      </c>
      <c r="BO9" s="6">
        <v>7</v>
      </c>
      <c r="BP9" s="94"/>
      <c r="BQ9" s="62">
        <f t="shared" si="10"/>
        <v>139</v>
      </c>
      <c r="BR9" s="93">
        <f t="shared" si="11"/>
        <v>6.708494208494209E-2</v>
      </c>
      <c r="BT9" s="23" t="s">
        <v>14</v>
      </c>
      <c r="BU9" s="6">
        <v>16</v>
      </c>
      <c r="BV9" s="6">
        <v>9</v>
      </c>
      <c r="BW9" s="6">
        <v>1</v>
      </c>
      <c r="BX9" s="6"/>
      <c r="BY9" s="6">
        <v>32</v>
      </c>
      <c r="BZ9" s="6">
        <v>38</v>
      </c>
      <c r="CA9" s="6">
        <v>1</v>
      </c>
      <c r="CB9" s="6">
        <v>3</v>
      </c>
      <c r="CC9" s="94">
        <v>6</v>
      </c>
      <c r="CD9" s="94"/>
      <c r="CE9" s="62">
        <f t="shared" si="12"/>
        <v>106</v>
      </c>
      <c r="CF9" s="93">
        <f t="shared" si="13"/>
        <v>5.2736318407960198E-2</v>
      </c>
      <c r="CH9" s="1" t="s">
        <v>14</v>
      </c>
      <c r="CI9" s="6">
        <v>30</v>
      </c>
      <c r="CJ9" s="6">
        <v>12</v>
      </c>
      <c r="CK9" s="6"/>
      <c r="CL9" s="6"/>
      <c r="CM9" s="6">
        <v>60</v>
      </c>
      <c r="CN9" s="6">
        <v>56</v>
      </c>
      <c r="CO9" s="6">
        <v>1</v>
      </c>
      <c r="CP9" s="6"/>
      <c r="CQ9" s="94">
        <v>7</v>
      </c>
      <c r="CR9" s="94"/>
      <c r="CS9" s="62">
        <f t="shared" si="14"/>
        <v>166</v>
      </c>
      <c r="CT9" s="63">
        <f t="shared" si="15"/>
        <v>7.663896583564174E-2</v>
      </c>
      <c r="CV9" s="1" t="s">
        <v>14</v>
      </c>
      <c r="CW9" s="6">
        <v>12</v>
      </c>
      <c r="CX9" s="6">
        <v>7</v>
      </c>
      <c r="CY9" s="6"/>
      <c r="CZ9" s="6">
        <v>19</v>
      </c>
      <c r="DA9" s="6">
        <v>18</v>
      </c>
      <c r="DB9" s="6"/>
      <c r="DC9" s="6">
        <v>1</v>
      </c>
      <c r="DD9" s="6">
        <v>1</v>
      </c>
      <c r="DE9" s="62">
        <f t="shared" si="4"/>
        <v>58</v>
      </c>
      <c r="DF9" s="63">
        <f t="shared" si="16"/>
        <v>3.0999465526456441E-2</v>
      </c>
      <c r="DH9" s="1" t="s">
        <v>14</v>
      </c>
      <c r="DI9" s="6">
        <v>3</v>
      </c>
      <c r="DJ9" s="6">
        <v>2</v>
      </c>
      <c r="DK9" s="6"/>
      <c r="DL9" s="6">
        <v>6</v>
      </c>
      <c r="DM9" s="6">
        <v>6</v>
      </c>
      <c r="DN9" s="6"/>
      <c r="DO9" s="6">
        <v>1</v>
      </c>
      <c r="DP9" s="6">
        <v>1</v>
      </c>
      <c r="DQ9" s="62">
        <f t="shared" si="5"/>
        <v>19</v>
      </c>
      <c r="DR9" s="63">
        <f t="shared" si="17"/>
        <v>2.5920873124147339E-2</v>
      </c>
    </row>
    <row r="10" spans="2:122" x14ac:dyDescent="0.25">
      <c r="B10" s="23" t="s">
        <v>15</v>
      </c>
      <c r="C10" s="6">
        <v>8</v>
      </c>
      <c r="D10" s="6">
        <v>6</v>
      </c>
      <c r="E10" s="6">
        <v>2</v>
      </c>
      <c r="F10" s="6"/>
      <c r="G10" s="6">
        <v>17</v>
      </c>
      <c r="H10" s="6">
        <v>18</v>
      </c>
      <c r="I10" s="6">
        <v>1</v>
      </c>
      <c r="J10" s="6"/>
      <c r="K10" s="6">
        <v>2</v>
      </c>
      <c r="L10" s="6"/>
      <c r="M10" s="7">
        <f t="shared" si="0"/>
        <v>54</v>
      </c>
      <c r="N10" s="111">
        <f t="shared" si="1"/>
        <v>3.2786885245901641E-2</v>
      </c>
      <c r="P10" s="23" t="s">
        <v>15</v>
      </c>
      <c r="Q10" s="6">
        <v>25</v>
      </c>
      <c r="R10" s="6">
        <v>24</v>
      </c>
      <c r="S10" s="6">
        <v>3</v>
      </c>
      <c r="T10" s="6"/>
      <c r="U10" s="6">
        <v>147</v>
      </c>
      <c r="V10" s="6">
        <v>163</v>
      </c>
      <c r="W10" s="6">
        <v>4</v>
      </c>
      <c r="X10" s="6">
        <v>13</v>
      </c>
      <c r="Y10" s="6">
        <v>7</v>
      </c>
      <c r="Z10" s="6"/>
      <c r="AA10" s="7">
        <f t="shared" si="2"/>
        <v>386</v>
      </c>
      <c r="AB10" s="111">
        <f t="shared" si="3"/>
        <v>6.7494317188319636E-2</v>
      </c>
      <c r="AD10" s="23" t="s">
        <v>15</v>
      </c>
      <c r="AE10" s="6">
        <v>12</v>
      </c>
      <c r="AF10" s="6">
        <v>13</v>
      </c>
      <c r="AG10" s="6"/>
      <c r="AH10" s="6"/>
      <c r="AI10" s="6">
        <v>43</v>
      </c>
      <c r="AJ10" s="6">
        <v>46</v>
      </c>
      <c r="AK10" s="6"/>
      <c r="AL10" s="6">
        <v>2</v>
      </c>
      <c r="AM10" s="6">
        <v>4</v>
      </c>
      <c r="AN10" s="6"/>
      <c r="AO10" s="62">
        <f t="shared" si="6"/>
        <v>120</v>
      </c>
      <c r="AP10" s="93">
        <f t="shared" si="7"/>
        <v>3.7313432835820892E-2</v>
      </c>
      <c r="AR10" s="23" t="s">
        <v>15</v>
      </c>
      <c r="AS10" s="6">
        <v>16</v>
      </c>
      <c r="AT10" s="6">
        <v>7</v>
      </c>
      <c r="AU10" s="6">
        <v>1</v>
      </c>
      <c r="AV10" s="6"/>
      <c r="AW10" s="6">
        <v>24</v>
      </c>
      <c r="AX10" s="6">
        <v>26</v>
      </c>
      <c r="AY10" s="6">
        <v>1</v>
      </c>
      <c r="AZ10" s="6">
        <v>1</v>
      </c>
      <c r="BA10" s="6">
        <v>5</v>
      </c>
      <c r="BB10" s="94"/>
      <c r="BC10" s="62">
        <f t="shared" si="8"/>
        <v>81</v>
      </c>
      <c r="BD10" s="93">
        <f t="shared" si="9"/>
        <v>4.2609153077327724E-2</v>
      </c>
      <c r="BF10" s="23" t="s">
        <v>15</v>
      </c>
      <c r="BG10" s="6">
        <v>8</v>
      </c>
      <c r="BH10" s="6">
        <v>8</v>
      </c>
      <c r="BI10" s="6">
        <v>0</v>
      </c>
      <c r="BJ10" s="6"/>
      <c r="BK10" s="6">
        <v>24</v>
      </c>
      <c r="BL10" s="6">
        <v>22</v>
      </c>
      <c r="BM10" s="6">
        <v>0</v>
      </c>
      <c r="BN10" s="6">
        <v>0</v>
      </c>
      <c r="BO10" s="6">
        <v>2</v>
      </c>
      <c r="BP10" s="94"/>
      <c r="BQ10" s="62">
        <f t="shared" si="10"/>
        <v>64</v>
      </c>
      <c r="BR10" s="93">
        <f t="shared" si="11"/>
        <v>3.0888030888030889E-2</v>
      </c>
      <c r="BT10" s="23" t="s">
        <v>15</v>
      </c>
      <c r="BU10" s="6">
        <v>11</v>
      </c>
      <c r="BV10" s="6">
        <v>7</v>
      </c>
      <c r="BW10" s="6"/>
      <c r="BX10" s="6"/>
      <c r="BY10" s="6">
        <v>29</v>
      </c>
      <c r="BZ10" s="6">
        <v>28</v>
      </c>
      <c r="CA10" s="6"/>
      <c r="CB10" s="6">
        <v>1</v>
      </c>
      <c r="CC10" s="94">
        <v>5</v>
      </c>
      <c r="CD10" s="94"/>
      <c r="CE10" s="62">
        <f t="shared" si="12"/>
        <v>81</v>
      </c>
      <c r="CF10" s="93">
        <f t="shared" si="13"/>
        <v>4.0298507462686567E-2</v>
      </c>
      <c r="CH10" s="1" t="s">
        <v>15</v>
      </c>
      <c r="CI10" s="6">
        <v>7</v>
      </c>
      <c r="CJ10" s="6">
        <v>11</v>
      </c>
      <c r="CK10" s="6"/>
      <c r="CL10" s="6"/>
      <c r="CM10" s="6">
        <v>32</v>
      </c>
      <c r="CN10" s="6">
        <v>33</v>
      </c>
      <c r="CO10" s="6"/>
      <c r="CP10" s="6"/>
      <c r="CQ10" s="94">
        <v>2</v>
      </c>
      <c r="CR10" s="94"/>
      <c r="CS10" s="62">
        <f t="shared" si="14"/>
        <v>85</v>
      </c>
      <c r="CT10" s="63">
        <f t="shared" si="15"/>
        <v>3.9242843951985226E-2</v>
      </c>
      <c r="CV10" s="1" t="s">
        <v>15</v>
      </c>
      <c r="CW10" s="6">
        <v>13</v>
      </c>
      <c r="CX10" s="6">
        <v>1</v>
      </c>
      <c r="CY10" s="6"/>
      <c r="CZ10" s="6">
        <v>21</v>
      </c>
      <c r="DA10" s="6">
        <v>22</v>
      </c>
      <c r="DB10" s="6"/>
      <c r="DC10" s="6"/>
      <c r="DD10" s="6">
        <v>4</v>
      </c>
      <c r="DE10" s="62">
        <f t="shared" si="4"/>
        <v>61</v>
      </c>
      <c r="DF10" s="63">
        <f t="shared" si="16"/>
        <v>3.2602886157135219E-2</v>
      </c>
      <c r="DH10" s="1" t="s">
        <v>15</v>
      </c>
      <c r="DI10" s="6">
        <v>2</v>
      </c>
      <c r="DJ10" s="6">
        <v>1</v>
      </c>
      <c r="DK10" s="6">
        <v>1</v>
      </c>
      <c r="DL10" s="6">
        <v>7</v>
      </c>
      <c r="DM10" s="6">
        <v>7</v>
      </c>
      <c r="DN10" s="6"/>
      <c r="DO10" s="6"/>
      <c r="DP10" s="6">
        <v>2</v>
      </c>
      <c r="DQ10" s="62">
        <f t="shared" si="5"/>
        <v>20</v>
      </c>
      <c r="DR10" s="63">
        <f t="shared" si="17"/>
        <v>2.7285129604365622E-2</v>
      </c>
    </row>
    <row r="11" spans="2:122" x14ac:dyDescent="0.25">
      <c r="B11" s="23" t="s">
        <v>16</v>
      </c>
      <c r="C11" s="6">
        <v>7</v>
      </c>
      <c r="D11" s="6">
        <v>3</v>
      </c>
      <c r="E11" s="6">
        <v>1</v>
      </c>
      <c r="F11" s="6"/>
      <c r="G11" s="6">
        <v>4</v>
      </c>
      <c r="H11" s="6">
        <v>9</v>
      </c>
      <c r="I11" s="6"/>
      <c r="J11" s="6"/>
      <c r="K11" s="6">
        <v>3</v>
      </c>
      <c r="L11" s="6"/>
      <c r="M11" s="7">
        <f t="shared" si="0"/>
        <v>27</v>
      </c>
      <c r="N11" s="111">
        <f t="shared" si="1"/>
        <v>1.6393442622950821E-2</v>
      </c>
      <c r="P11" s="23" t="s">
        <v>16</v>
      </c>
      <c r="Q11" s="6">
        <v>25</v>
      </c>
      <c r="R11" s="6">
        <v>9</v>
      </c>
      <c r="S11" s="6">
        <v>1</v>
      </c>
      <c r="T11" s="6"/>
      <c r="U11" s="6">
        <v>36</v>
      </c>
      <c r="V11" s="6">
        <v>38</v>
      </c>
      <c r="W11" s="6"/>
      <c r="X11" s="6">
        <v>6</v>
      </c>
      <c r="Y11" s="6">
        <v>1</v>
      </c>
      <c r="Z11" s="6"/>
      <c r="AA11" s="7">
        <f t="shared" si="2"/>
        <v>116</v>
      </c>
      <c r="AB11" s="111">
        <f t="shared" si="3"/>
        <v>2.0283266305298128E-2</v>
      </c>
      <c r="AD11" s="23" t="s">
        <v>16</v>
      </c>
      <c r="AE11" s="6">
        <v>15</v>
      </c>
      <c r="AF11" s="6">
        <v>4</v>
      </c>
      <c r="AG11" s="6">
        <v>1</v>
      </c>
      <c r="AH11" s="6"/>
      <c r="AI11" s="6">
        <v>20</v>
      </c>
      <c r="AJ11" s="6">
        <v>25</v>
      </c>
      <c r="AK11" s="6"/>
      <c r="AL11" s="6">
        <v>3</v>
      </c>
      <c r="AM11" s="6">
        <v>2</v>
      </c>
      <c r="AN11" s="6"/>
      <c r="AO11" s="62">
        <f t="shared" si="6"/>
        <v>70</v>
      </c>
      <c r="AP11" s="93">
        <f t="shared" si="7"/>
        <v>2.1766169154228857E-2</v>
      </c>
      <c r="AR11" s="23" t="s">
        <v>16</v>
      </c>
      <c r="AS11" s="6">
        <v>9</v>
      </c>
      <c r="AT11" s="6">
        <v>3</v>
      </c>
      <c r="AU11" s="6">
        <v>1</v>
      </c>
      <c r="AV11" s="6"/>
      <c r="AW11" s="6">
        <v>18</v>
      </c>
      <c r="AX11" s="6">
        <v>20</v>
      </c>
      <c r="AY11" s="6"/>
      <c r="AZ11" s="6"/>
      <c r="BA11" s="6">
        <v>2</v>
      </c>
      <c r="BB11" s="94"/>
      <c r="BC11" s="62">
        <f t="shared" si="8"/>
        <v>53</v>
      </c>
      <c r="BD11" s="93">
        <f t="shared" si="9"/>
        <v>2.7880063124671225E-2</v>
      </c>
      <c r="BF11" s="23" t="s">
        <v>16</v>
      </c>
      <c r="BG11" s="6">
        <v>11</v>
      </c>
      <c r="BH11" s="6">
        <v>11</v>
      </c>
      <c r="BI11" s="6">
        <v>1</v>
      </c>
      <c r="BJ11" s="6"/>
      <c r="BK11" s="6">
        <v>16</v>
      </c>
      <c r="BL11" s="6">
        <v>15</v>
      </c>
      <c r="BM11" s="6">
        <v>0</v>
      </c>
      <c r="BN11" s="6">
        <v>0</v>
      </c>
      <c r="BO11" s="6">
        <v>4</v>
      </c>
      <c r="BP11" s="94"/>
      <c r="BQ11" s="62">
        <f t="shared" si="10"/>
        <v>58</v>
      </c>
      <c r="BR11" s="93">
        <f t="shared" si="11"/>
        <v>2.7992277992277992E-2</v>
      </c>
      <c r="BT11" s="23" t="s">
        <v>16</v>
      </c>
      <c r="BU11" s="6">
        <v>11</v>
      </c>
      <c r="BV11" s="6">
        <v>2</v>
      </c>
      <c r="BW11" s="6"/>
      <c r="BX11" s="6"/>
      <c r="BY11" s="6">
        <v>10</v>
      </c>
      <c r="BZ11" s="6">
        <v>10</v>
      </c>
      <c r="CA11" s="6"/>
      <c r="CB11" s="6">
        <v>2</v>
      </c>
      <c r="CC11" s="94"/>
      <c r="CD11" s="94"/>
      <c r="CE11" s="62">
        <f t="shared" si="12"/>
        <v>35</v>
      </c>
      <c r="CF11" s="93">
        <f t="shared" si="13"/>
        <v>1.7412935323383085E-2</v>
      </c>
      <c r="CH11" s="1" t="s">
        <v>16</v>
      </c>
      <c r="CI11" s="6">
        <v>9</v>
      </c>
      <c r="CJ11" s="6">
        <v>6</v>
      </c>
      <c r="CK11" s="6"/>
      <c r="CL11" s="6"/>
      <c r="CM11" s="6">
        <v>16</v>
      </c>
      <c r="CN11" s="6">
        <v>12</v>
      </c>
      <c r="CO11" s="6"/>
      <c r="CP11" s="6"/>
      <c r="CQ11" s="94">
        <v>2</v>
      </c>
      <c r="CR11" s="94"/>
      <c r="CS11" s="62">
        <f t="shared" si="14"/>
        <v>45</v>
      </c>
      <c r="CT11" s="63">
        <f t="shared" si="15"/>
        <v>2.077562326869806E-2</v>
      </c>
      <c r="CV11" s="1" t="s">
        <v>16</v>
      </c>
      <c r="CW11" s="6">
        <v>4</v>
      </c>
      <c r="CX11" s="6">
        <v>2</v>
      </c>
      <c r="CY11" s="6"/>
      <c r="CZ11" s="6">
        <v>8</v>
      </c>
      <c r="DA11" s="6">
        <v>7</v>
      </c>
      <c r="DB11" s="6"/>
      <c r="DC11" s="6"/>
      <c r="DD11" s="6">
        <v>3</v>
      </c>
      <c r="DE11" s="62">
        <f t="shared" si="4"/>
        <v>24</v>
      </c>
      <c r="DF11" s="63">
        <f t="shared" si="16"/>
        <v>1.2827365045430252E-2</v>
      </c>
      <c r="DH11" s="1" t="s">
        <v>16</v>
      </c>
      <c r="DI11" s="6">
        <v>3</v>
      </c>
      <c r="DJ11" s="6">
        <v>3</v>
      </c>
      <c r="DK11" s="6"/>
      <c r="DL11" s="6">
        <v>6</v>
      </c>
      <c r="DM11" s="6">
        <v>5</v>
      </c>
      <c r="DN11" s="6"/>
      <c r="DO11" s="6"/>
      <c r="DP11" s="6">
        <v>1</v>
      </c>
      <c r="DQ11" s="62">
        <f t="shared" si="5"/>
        <v>18</v>
      </c>
      <c r="DR11" s="63">
        <f t="shared" si="17"/>
        <v>2.4556616643929059E-2</v>
      </c>
    </row>
    <row r="12" spans="2:122" x14ac:dyDescent="0.25">
      <c r="B12" s="23" t="s">
        <v>17</v>
      </c>
      <c r="C12" s="6">
        <v>4</v>
      </c>
      <c r="D12" s="6">
        <v>7</v>
      </c>
      <c r="E12" s="6">
        <v>2</v>
      </c>
      <c r="F12" s="6"/>
      <c r="G12" s="6">
        <v>10</v>
      </c>
      <c r="H12" s="6">
        <v>11</v>
      </c>
      <c r="I12" s="6"/>
      <c r="J12" s="6">
        <v>1</v>
      </c>
      <c r="K12" s="6">
        <v>4</v>
      </c>
      <c r="L12" s="6"/>
      <c r="M12" s="7">
        <f t="shared" si="0"/>
        <v>39</v>
      </c>
      <c r="N12" s="111">
        <f t="shared" si="1"/>
        <v>2.3679417122040074E-2</v>
      </c>
      <c r="P12" s="23" t="s">
        <v>17</v>
      </c>
      <c r="Q12" s="6">
        <v>41</v>
      </c>
      <c r="R12" s="6">
        <v>22</v>
      </c>
      <c r="S12" s="6">
        <v>2</v>
      </c>
      <c r="T12" s="6"/>
      <c r="U12" s="6">
        <v>71</v>
      </c>
      <c r="V12" s="6">
        <v>71</v>
      </c>
      <c r="W12" s="6">
        <v>1</v>
      </c>
      <c r="X12" s="6">
        <v>9</v>
      </c>
      <c r="Y12" s="6">
        <v>8</v>
      </c>
      <c r="Z12" s="6"/>
      <c r="AA12" s="7">
        <f t="shared" si="2"/>
        <v>225</v>
      </c>
      <c r="AB12" s="111">
        <f t="shared" si="3"/>
        <v>3.9342542402517923E-2</v>
      </c>
      <c r="AD12" s="23" t="s">
        <v>17</v>
      </c>
      <c r="AE12" s="6">
        <v>19</v>
      </c>
      <c r="AF12" s="6">
        <v>10</v>
      </c>
      <c r="AG12" s="6"/>
      <c r="AH12" s="6"/>
      <c r="AI12" s="6">
        <v>45</v>
      </c>
      <c r="AJ12" s="6">
        <v>47</v>
      </c>
      <c r="AK12" s="6"/>
      <c r="AL12" s="6">
        <v>5</v>
      </c>
      <c r="AM12" s="6">
        <v>4</v>
      </c>
      <c r="AN12" s="6"/>
      <c r="AO12" s="62">
        <f t="shared" si="6"/>
        <v>130</v>
      </c>
      <c r="AP12" s="93">
        <f t="shared" si="7"/>
        <v>4.0422885572139307E-2</v>
      </c>
      <c r="AR12" s="23" t="s">
        <v>17</v>
      </c>
      <c r="AS12" s="6">
        <v>13</v>
      </c>
      <c r="AT12" s="6">
        <v>5</v>
      </c>
      <c r="AU12" s="6"/>
      <c r="AV12" s="6"/>
      <c r="AW12" s="6">
        <v>19</v>
      </c>
      <c r="AX12" s="6">
        <v>23</v>
      </c>
      <c r="AY12" s="6"/>
      <c r="AZ12" s="6">
        <v>3</v>
      </c>
      <c r="BA12" s="6">
        <v>6</v>
      </c>
      <c r="BB12" s="94"/>
      <c r="BC12" s="62">
        <f t="shared" si="8"/>
        <v>69</v>
      </c>
      <c r="BD12" s="93">
        <f t="shared" si="9"/>
        <v>3.6296685954760655E-2</v>
      </c>
      <c r="BF12" s="23" t="s">
        <v>17</v>
      </c>
      <c r="BG12" s="6">
        <v>18</v>
      </c>
      <c r="BH12" s="6">
        <v>18</v>
      </c>
      <c r="BI12" s="6">
        <v>0</v>
      </c>
      <c r="BJ12" s="6"/>
      <c r="BK12" s="6">
        <v>31</v>
      </c>
      <c r="BL12" s="6">
        <v>30</v>
      </c>
      <c r="BM12" s="6">
        <v>0</v>
      </c>
      <c r="BN12" s="6">
        <v>2</v>
      </c>
      <c r="BO12" s="6">
        <v>7</v>
      </c>
      <c r="BP12" s="94"/>
      <c r="BQ12" s="62">
        <f t="shared" si="10"/>
        <v>106</v>
      </c>
      <c r="BR12" s="93">
        <f t="shared" si="11"/>
        <v>5.115830115830116E-2</v>
      </c>
      <c r="BT12" s="23" t="s">
        <v>17</v>
      </c>
      <c r="BU12" s="6">
        <v>16</v>
      </c>
      <c r="BV12" s="6">
        <v>10</v>
      </c>
      <c r="BW12" s="6"/>
      <c r="BX12" s="6"/>
      <c r="BY12" s="6">
        <v>21</v>
      </c>
      <c r="BZ12" s="6">
        <v>20</v>
      </c>
      <c r="CA12" s="6"/>
      <c r="CB12" s="6">
        <v>3</v>
      </c>
      <c r="CC12" s="94">
        <v>2</v>
      </c>
      <c r="CD12" s="94"/>
      <c r="CE12" s="62">
        <f t="shared" si="12"/>
        <v>72</v>
      </c>
      <c r="CF12" s="93">
        <f t="shared" si="13"/>
        <v>3.5820895522388062E-2</v>
      </c>
      <c r="CH12" s="1" t="s">
        <v>17</v>
      </c>
      <c r="CI12" s="6">
        <v>12</v>
      </c>
      <c r="CJ12" s="6">
        <v>10</v>
      </c>
      <c r="CK12" s="6"/>
      <c r="CL12" s="6"/>
      <c r="CM12" s="6">
        <v>24</v>
      </c>
      <c r="CN12" s="6">
        <v>19</v>
      </c>
      <c r="CO12" s="6"/>
      <c r="CP12" s="6"/>
      <c r="CQ12" s="94">
        <v>3</v>
      </c>
      <c r="CR12" s="94"/>
      <c r="CS12" s="62">
        <f t="shared" si="14"/>
        <v>68</v>
      </c>
      <c r="CT12" s="63">
        <f t="shared" si="15"/>
        <v>3.139427516158818E-2</v>
      </c>
      <c r="CV12" s="1" t="s">
        <v>17</v>
      </c>
      <c r="CW12" s="6">
        <v>12</v>
      </c>
      <c r="CX12" s="6">
        <v>4</v>
      </c>
      <c r="CY12" s="6">
        <v>1</v>
      </c>
      <c r="CZ12" s="6">
        <v>24</v>
      </c>
      <c r="DA12" s="6">
        <v>22</v>
      </c>
      <c r="DB12" s="6"/>
      <c r="DC12" s="6"/>
      <c r="DD12" s="6">
        <v>2</v>
      </c>
      <c r="DE12" s="62">
        <f t="shared" si="4"/>
        <v>65</v>
      </c>
      <c r="DF12" s="63">
        <f t="shared" si="16"/>
        <v>3.4740780331373594E-2</v>
      </c>
      <c r="DH12" s="1" t="s">
        <v>17</v>
      </c>
      <c r="DI12" s="6">
        <v>5</v>
      </c>
      <c r="DJ12" s="6">
        <v>2</v>
      </c>
      <c r="DK12" s="6">
        <v>1</v>
      </c>
      <c r="DL12" s="6">
        <v>11</v>
      </c>
      <c r="DM12" s="6">
        <v>8</v>
      </c>
      <c r="DN12" s="6"/>
      <c r="DO12" s="6"/>
      <c r="DP12" s="6">
        <v>1</v>
      </c>
      <c r="DQ12" s="62">
        <f t="shared" si="5"/>
        <v>28</v>
      </c>
      <c r="DR12" s="63">
        <f t="shared" si="17"/>
        <v>3.8199181446111868E-2</v>
      </c>
    </row>
    <row r="13" spans="2:122" x14ac:dyDescent="0.25">
      <c r="B13" s="23" t="s">
        <v>18</v>
      </c>
      <c r="C13" s="6">
        <v>32</v>
      </c>
      <c r="D13" s="6">
        <v>5</v>
      </c>
      <c r="E13" s="6">
        <v>1</v>
      </c>
      <c r="F13" s="6"/>
      <c r="G13" s="6">
        <v>25</v>
      </c>
      <c r="H13" s="6">
        <v>31</v>
      </c>
      <c r="I13" s="6"/>
      <c r="J13" s="6">
        <v>1</v>
      </c>
      <c r="K13" s="6">
        <v>7</v>
      </c>
      <c r="L13" s="6"/>
      <c r="M13" s="7">
        <f t="shared" si="0"/>
        <v>102</v>
      </c>
      <c r="N13" s="111">
        <f t="shared" si="1"/>
        <v>6.1930783242258654E-2</v>
      </c>
      <c r="P13" s="23" t="s">
        <v>18</v>
      </c>
      <c r="Q13" s="6">
        <v>33</v>
      </c>
      <c r="R13" s="6">
        <v>15</v>
      </c>
      <c r="S13" s="6">
        <v>2</v>
      </c>
      <c r="T13" s="6"/>
      <c r="U13" s="6">
        <v>60</v>
      </c>
      <c r="V13" s="6">
        <v>66</v>
      </c>
      <c r="W13" s="6"/>
      <c r="X13" s="6">
        <v>7</v>
      </c>
      <c r="Y13" s="6">
        <v>6</v>
      </c>
      <c r="Z13" s="6"/>
      <c r="AA13" s="7">
        <f t="shared" si="2"/>
        <v>189</v>
      </c>
      <c r="AB13" s="111">
        <f t="shared" si="3"/>
        <v>3.3047735618115054E-2</v>
      </c>
      <c r="AD13" s="23" t="s">
        <v>18</v>
      </c>
      <c r="AE13" s="6">
        <v>13</v>
      </c>
      <c r="AF13" s="6">
        <v>3</v>
      </c>
      <c r="AG13" s="6">
        <v>2</v>
      </c>
      <c r="AH13" s="6"/>
      <c r="AI13" s="6">
        <v>29</v>
      </c>
      <c r="AJ13" s="6">
        <v>29</v>
      </c>
      <c r="AK13" s="6"/>
      <c r="AL13" s="6"/>
      <c r="AM13" s="6">
        <v>3</v>
      </c>
      <c r="AN13" s="6"/>
      <c r="AO13" s="62">
        <f t="shared" si="6"/>
        <v>79</v>
      </c>
      <c r="AP13" s="93">
        <f t="shared" si="7"/>
        <v>2.4564676616915422E-2</v>
      </c>
      <c r="AR13" s="23" t="s">
        <v>18</v>
      </c>
      <c r="AS13" s="6">
        <v>6</v>
      </c>
      <c r="AT13" s="6">
        <v>6</v>
      </c>
      <c r="AU13" s="6"/>
      <c r="AV13" s="6"/>
      <c r="AW13" s="6">
        <v>12</v>
      </c>
      <c r="AX13" s="6">
        <v>14</v>
      </c>
      <c r="AY13" s="6"/>
      <c r="AZ13" s="6"/>
      <c r="BA13" s="6">
        <v>4</v>
      </c>
      <c r="BB13" s="94"/>
      <c r="BC13" s="62">
        <f t="shared" si="8"/>
        <v>42</v>
      </c>
      <c r="BD13" s="93">
        <f t="shared" si="9"/>
        <v>2.2093634928984744E-2</v>
      </c>
      <c r="BF13" s="23" t="s">
        <v>18</v>
      </c>
      <c r="BG13" s="6">
        <v>4</v>
      </c>
      <c r="BH13" s="6">
        <v>4</v>
      </c>
      <c r="BI13" s="6">
        <v>0</v>
      </c>
      <c r="BJ13" s="6"/>
      <c r="BK13" s="6">
        <v>13</v>
      </c>
      <c r="BL13" s="6">
        <v>10</v>
      </c>
      <c r="BM13" s="6">
        <v>0</v>
      </c>
      <c r="BN13" s="6">
        <v>1</v>
      </c>
      <c r="BO13" s="6">
        <v>1</v>
      </c>
      <c r="BP13" s="94"/>
      <c r="BQ13" s="62">
        <f t="shared" si="10"/>
        <v>33</v>
      </c>
      <c r="BR13" s="93">
        <f t="shared" si="11"/>
        <v>1.5926640926640926E-2</v>
      </c>
      <c r="BT13" s="23" t="s">
        <v>18</v>
      </c>
      <c r="BU13" s="6">
        <v>16</v>
      </c>
      <c r="BV13" s="6">
        <v>11</v>
      </c>
      <c r="BW13" s="6"/>
      <c r="BX13" s="6">
        <v>1</v>
      </c>
      <c r="BY13" s="6">
        <v>21</v>
      </c>
      <c r="BZ13" s="6">
        <v>23</v>
      </c>
      <c r="CA13" s="6"/>
      <c r="CB13" s="6">
        <v>1</v>
      </c>
      <c r="CC13" s="94">
        <v>1</v>
      </c>
      <c r="CD13" s="94"/>
      <c r="CE13" s="62">
        <f t="shared" si="12"/>
        <v>74</v>
      </c>
      <c r="CF13" s="93">
        <f t="shared" si="13"/>
        <v>3.6815920398009953E-2</v>
      </c>
      <c r="CH13" s="1" t="s">
        <v>18</v>
      </c>
      <c r="CI13" s="6">
        <v>11</v>
      </c>
      <c r="CJ13" s="6">
        <v>5</v>
      </c>
      <c r="CK13" s="6">
        <v>1</v>
      </c>
      <c r="CL13" s="6"/>
      <c r="CM13" s="6">
        <v>22</v>
      </c>
      <c r="CN13" s="6">
        <v>18</v>
      </c>
      <c r="CO13" s="6"/>
      <c r="CP13" s="6">
        <v>1</v>
      </c>
      <c r="CQ13" s="94">
        <v>1</v>
      </c>
      <c r="CR13" s="94"/>
      <c r="CS13" s="62">
        <f t="shared" si="14"/>
        <v>59</v>
      </c>
      <c r="CT13" s="63">
        <f t="shared" si="15"/>
        <v>2.7239150507848569E-2</v>
      </c>
      <c r="CV13" s="1" t="s">
        <v>18</v>
      </c>
      <c r="CW13" s="6">
        <v>5</v>
      </c>
      <c r="CX13" s="6">
        <v>1</v>
      </c>
      <c r="CY13" s="6"/>
      <c r="CZ13" s="6">
        <v>11</v>
      </c>
      <c r="DA13" s="6">
        <v>10</v>
      </c>
      <c r="DB13" s="6"/>
      <c r="DC13" s="6"/>
      <c r="DD13" s="6"/>
      <c r="DE13" s="62">
        <f t="shared" si="4"/>
        <v>27</v>
      </c>
      <c r="DF13" s="63">
        <f t="shared" si="16"/>
        <v>1.4430785676109033E-2</v>
      </c>
      <c r="DH13" s="1" t="s">
        <v>18</v>
      </c>
      <c r="DI13" s="6">
        <v>7</v>
      </c>
      <c r="DJ13" s="6">
        <v>1</v>
      </c>
      <c r="DK13" s="6">
        <v>1</v>
      </c>
      <c r="DL13" s="6">
        <v>10</v>
      </c>
      <c r="DM13" s="6">
        <v>8</v>
      </c>
      <c r="DN13" s="6"/>
      <c r="DO13" s="6"/>
      <c r="DP13" s="6"/>
      <c r="DQ13" s="62">
        <f t="shared" si="5"/>
        <v>27</v>
      </c>
      <c r="DR13" s="63">
        <f t="shared" si="17"/>
        <v>3.6834924965893585E-2</v>
      </c>
    </row>
    <row r="14" spans="2:122" x14ac:dyDescent="0.25">
      <c r="B14" s="23" t="s">
        <v>19</v>
      </c>
      <c r="C14" s="6">
        <v>33</v>
      </c>
      <c r="D14" s="6">
        <v>12</v>
      </c>
      <c r="E14" s="6">
        <v>6</v>
      </c>
      <c r="F14" s="6"/>
      <c r="G14" s="6">
        <v>26</v>
      </c>
      <c r="H14" s="6">
        <v>38</v>
      </c>
      <c r="I14" s="6">
        <v>1</v>
      </c>
      <c r="J14" s="6"/>
      <c r="K14" s="6">
        <v>16</v>
      </c>
      <c r="L14" s="6"/>
      <c r="M14" s="7">
        <f t="shared" si="0"/>
        <v>132</v>
      </c>
      <c r="N14" s="111">
        <f t="shared" si="1"/>
        <v>8.0145719489981782E-2</v>
      </c>
      <c r="P14" s="23" t="s">
        <v>19</v>
      </c>
      <c r="Q14" s="6">
        <v>94</v>
      </c>
      <c r="R14" s="6">
        <v>38</v>
      </c>
      <c r="S14" s="6">
        <v>4</v>
      </c>
      <c r="T14" s="6"/>
      <c r="U14" s="6">
        <v>159</v>
      </c>
      <c r="V14" s="6">
        <v>174</v>
      </c>
      <c r="W14" s="6">
        <v>1</v>
      </c>
      <c r="X14" s="6">
        <v>12</v>
      </c>
      <c r="Y14" s="6">
        <v>20</v>
      </c>
      <c r="Z14" s="6"/>
      <c r="AA14" s="7">
        <f t="shared" si="2"/>
        <v>502</v>
      </c>
      <c r="AB14" s="111">
        <f t="shared" si="3"/>
        <v>8.7777583493617764E-2</v>
      </c>
      <c r="AD14" s="23" t="s">
        <v>19</v>
      </c>
      <c r="AE14" s="6">
        <v>29</v>
      </c>
      <c r="AF14" s="6">
        <v>16</v>
      </c>
      <c r="AG14" s="6">
        <v>3</v>
      </c>
      <c r="AH14" s="6"/>
      <c r="AI14" s="6">
        <v>92</v>
      </c>
      <c r="AJ14" s="6">
        <v>102</v>
      </c>
      <c r="AK14" s="6"/>
      <c r="AL14" s="6">
        <v>6</v>
      </c>
      <c r="AM14" s="6">
        <v>12</v>
      </c>
      <c r="AN14" s="6"/>
      <c r="AO14" s="62">
        <f t="shared" si="6"/>
        <v>260</v>
      </c>
      <c r="AP14" s="93">
        <f t="shared" si="7"/>
        <v>8.0845771144278614E-2</v>
      </c>
      <c r="AR14" s="23" t="s">
        <v>19</v>
      </c>
      <c r="AS14" s="6">
        <v>28</v>
      </c>
      <c r="AT14" s="6">
        <v>14</v>
      </c>
      <c r="AU14" s="6">
        <v>3</v>
      </c>
      <c r="AV14" s="6"/>
      <c r="AW14" s="6">
        <v>34</v>
      </c>
      <c r="AX14" s="6">
        <v>47</v>
      </c>
      <c r="AY14" s="6">
        <v>2</v>
      </c>
      <c r="AZ14" s="6"/>
      <c r="BA14" s="6">
        <v>8</v>
      </c>
      <c r="BB14" s="94"/>
      <c r="BC14" s="62">
        <f t="shared" si="8"/>
        <v>136</v>
      </c>
      <c r="BD14" s="93">
        <f t="shared" si="9"/>
        <v>7.1541294055760124E-2</v>
      </c>
      <c r="BF14" s="23" t="s">
        <v>19</v>
      </c>
      <c r="BG14" s="6">
        <v>28</v>
      </c>
      <c r="BH14" s="6">
        <v>28</v>
      </c>
      <c r="BI14" s="6">
        <v>1</v>
      </c>
      <c r="BJ14" s="6"/>
      <c r="BK14" s="6">
        <v>36</v>
      </c>
      <c r="BL14" s="6">
        <v>39</v>
      </c>
      <c r="BM14" s="6">
        <v>0</v>
      </c>
      <c r="BN14" s="6">
        <v>3</v>
      </c>
      <c r="BO14" s="6">
        <v>13</v>
      </c>
      <c r="BP14" s="94"/>
      <c r="BQ14" s="62">
        <f t="shared" si="10"/>
        <v>148</v>
      </c>
      <c r="BR14" s="93">
        <f t="shared" si="11"/>
        <v>7.1428571428571425E-2</v>
      </c>
      <c r="BT14" s="23" t="s">
        <v>19</v>
      </c>
      <c r="BU14" s="6">
        <v>34</v>
      </c>
      <c r="BV14" s="6">
        <v>20</v>
      </c>
      <c r="BW14" s="6">
        <v>2</v>
      </c>
      <c r="BX14" s="6">
        <v>1</v>
      </c>
      <c r="BY14" s="6">
        <v>49</v>
      </c>
      <c r="BZ14" s="6">
        <v>56</v>
      </c>
      <c r="CA14" s="6"/>
      <c r="CB14" s="6">
        <v>4</v>
      </c>
      <c r="CC14" s="94">
        <v>17</v>
      </c>
      <c r="CD14" s="94"/>
      <c r="CE14" s="62">
        <f t="shared" si="12"/>
        <v>183</v>
      </c>
      <c r="CF14" s="93">
        <f t="shared" si="13"/>
        <v>9.1044776119402981E-2</v>
      </c>
      <c r="CH14" s="1" t="s">
        <v>19</v>
      </c>
      <c r="CI14" s="6">
        <v>36</v>
      </c>
      <c r="CJ14" s="6">
        <v>12</v>
      </c>
      <c r="CK14" s="6">
        <v>1</v>
      </c>
      <c r="CL14" s="6"/>
      <c r="CM14" s="6">
        <v>50</v>
      </c>
      <c r="CN14" s="6">
        <v>49</v>
      </c>
      <c r="CO14" s="6">
        <v>1</v>
      </c>
      <c r="CP14" s="6"/>
      <c r="CQ14" s="94">
        <v>8</v>
      </c>
      <c r="CR14" s="94"/>
      <c r="CS14" s="62">
        <f t="shared" si="14"/>
        <v>157</v>
      </c>
      <c r="CT14" s="63">
        <f t="shared" si="15"/>
        <v>7.2483841181902126E-2</v>
      </c>
      <c r="CV14" s="1" t="s">
        <v>19</v>
      </c>
      <c r="CW14" s="6">
        <v>41</v>
      </c>
      <c r="CX14" s="6">
        <v>15</v>
      </c>
      <c r="CY14" s="6">
        <v>4</v>
      </c>
      <c r="CZ14" s="6">
        <v>60</v>
      </c>
      <c r="DA14" s="6">
        <v>52</v>
      </c>
      <c r="DB14" s="6"/>
      <c r="DC14" s="6">
        <v>2</v>
      </c>
      <c r="DD14" s="6">
        <v>9</v>
      </c>
      <c r="DE14" s="62">
        <f t="shared" si="4"/>
        <v>183</v>
      </c>
      <c r="DF14" s="63">
        <f t="shared" si="16"/>
        <v>9.7808658471405671E-2</v>
      </c>
      <c r="DH14" s="1" t="s">
        <v>19</v>
      </c>
      <c r="DI14" s="6">
        <v>6</v>
      </c>
      <c r="DJ14" s="6">
        <v>2</v>
      </c>
      <c r="DK14" s="6"/>
      <c r="DL14" s="6">
        <v>14</v>
      </c>
      <c r="DM14" s="6">
        <v>14</v>
      </c>
      <c r="DN14" s="6"/>
      <c r="DO14" s="6"/>
      <c r="DP14" s="6">
        <v>1</v>
      </c>
      <c r="DQ14" s="62">
        <f t="shared" si="5"/>
        <v>37</v>
      </c>
      <c r="DR14" s="63">
        <f t="shared" si="17"/>
        <v>5.0477489768076401E-2</v>
      </c>
    </row>
    <row r="15" spans="2:122" x14ac:dyDescent="0.25">
      <c r="B15" s="23" t="s">
        <v>20</v>
      </c>
      <c r="C15" s="6">
        <v>3</v>
      </c>
      <c r="D15" s="6">
        <v>2</v>
      </c>
      <c r="E15" s="6"/>
      <c r="F15" s="6"/>
      <c r="G15" s="6">
        <v>4</v>
      </c>
      <c r="H15" s="6">
        <v>10</v>
      </c>
      <c r="I15" s="6"/>
      <c r="J15" s="6"/>
      <c r="K15" s="6">
        <v>1</v>
      </c>
      <c r="L15" s="6"/>
      <c r="M15" s="7">
        <f t="shared" si="0"/>
        <v>20</v>
      </c>
      <c r="N15" s="111">
        <f t="shared" si="1"/>
        <v>1.2143290831815421E-2</v>
      </c>
      <c r="P15" s="23" t="s">
        <v>20</v>
      </c>
      <c r="Q15" s="6">
        <v>18</v>
      </c>
      <c r="R15" s="6">
        <v>10</v>
      </c>
      <c r="S15" s="6"/>
      <c r="T15" s="6"/>
      <c r="U15" s="6">
        <v>24</v>
      </c>
      <c r="V15" s="6">
        <v>29</v>
      </c>
      <c r="W15" s="6">
        <v>1</v>
      </c>
      <c r="X15" s="6">
        <v>2</v>
      </c>
      <c r="Y15" s="6">
        <v>3</v>
      </c>
      <c r="Z15" s="6"/>
      <c r="AA15" s="7">
        <f t="shared" si="2"/>
        <v>87</v>
      </c>
      <c r="AB15" s="111">
        <f t="shared" si="3"/>
        <v>1.5212449728973596E-2</v>
      </c>
      <c r="AD15" s="23" t="s">
        <v>20</v>
      </c>
      <c r="AE15" s="6">
        <v>7</v>
      </c>
      <c r="AF15" s="6">
        <v>3</v>
      </c>
      <c r="AG15" s="6"/>
      <c r="AH15" s="6"/>
      <c r="AI15" s="6">
        <v>15</v>
      </c>
      <c r="AJ15" s="6">
        <v>13</v>
      </c>
      <c r="AK15" s="6"/>
      <c r="AL15" s="6">
        <v>3</v>
      </c>
      <c r="AM15" s="6"/>
      <c r="AN15" s="6"/>
      <c r="AO15" s="62">
        <f t="shared" si="6"/>
        <v>41</v>
      </c>
      <c r="AP15" s="93">
        <f t="shared" si="7"/>
        <v>1.2748756218905472E-2</v>
      </c>
      <c r="AR15" s="23" t="s">
        <v>20</v>
      </c>
      <c r="AS15" s="6">
        <v>4</v>
      </c>
      <c r="AT15" s="6">
        <v>4</v>
      </c>
      <c r="AU15" s="6">
        <v>1</v>
      </c>
      <c r="AV15" s="6"/>
      <c r="AW15" s="6">
        <v>10</v>
      </c>
      <c r="AX15" s="6">
        <v>12</v>
      </c>
      <c r="AY15" s="6"/>
      <c r="AZ15" s="6"/>
      <c r="BA15" s="6">
        <v>5</v>
      </c>
      <c r="BB15" s="94"/>
      <c r="BC15" s="62">
        <f t="shared" si="8"/>
        <v>36</v>
      </c>
      <c r="BD15" s="93">
        <f t="shared" si="9"/>
        <v>1.8937401367701209E-2</v>
      </c>
      <c r="BF15" s="23" t="s">
        <v>20</v>
      </c>
      <c r="BG15" s="6">
        <v>3</v>
      </c>
      <c r="BH15" s="6">
        <v>3</v>
      </c>
      <c r="BI15" s="6">
        <v>0</v>
      </c>
      <c r="BJ15" s="6"/>
      <c r="BK15" s="6">
        <v>8</v>
      </c>
      <c r="BL15" s="6">
        <v>7</v>
      </c>
      <c r="BM15" s="6">
        <v>0</v>
      </c>
      <c r="BN15" s="6">
        <v>1</v>
      </c>
      <c r="BO15" s="6">
        <v>3</v>
      </c>
      <c r="BP15" s="94"/>
      <c r="BQ15" s="62">
        <f t="shared" si="10"/>
        <v>25</v>
      </c>
      <c r="BR15" s="93">
        <f t="shared" si="11"/>
        <v>1.2065637065637066E-2</v>
      </c>
      <c r="BT15" s="23" t="s">
        <v>20</v>
      </c>
      <c r="BU15" s="6">
        <v>5</v>
      </c>
      <c r="BV15" s="6">
        <v>3</v>
      </c>
      <c r="BW15" s="6"/>
      <c r="BX15" s="6"/>
      <c r="BY15" s="6">
        <v>5</v>
      </c>
      <c r="BZ15" s="6">
        <v>3</v>
      </c>
      <c r="CA15" s="6"/>
      <c r="CB15" s="6"/>
      <c r="CC15" s="94">
        <v>2</v>
      </c>
      <c r="CD15" s="94"/>
      <c r="CE15" s="62">
        <f t="shared" si="12"/>
        <v>18</v>
      </c>
      <c r="CF15" s="93">
        <f t="shared" si="13"/>
        <v>8.9552238805970154E-3</v>
      </c>
      <c r="CH15" s="1" t="s">
        <v>20</v>
      </c>
      <c r="CI15" s="6">
        <v>3</v>
      </c>
      <c r="CJ15" s="6">
        <v>2</v>
      </c>
      <c r="CK15" s="6"/>
      <c r="CL15" s="6"/>
      <c r="CM15" s="6">
        <v>11</v>
      </c>
      <c r="CN15" s="6">
        <v>10</v>
      </c>
      <c r="CO15" s="6"/>
      <c r="CP15" s="6"/>
      <c r="CQ15" s="94">
        <v>3</v>
      </c>
      <c r="CR15" s="94"/>
      <c r="CS15" s="62">
        <f t="shared" si="14"/>
        <v>29</v>
      </c>
      <c r="CT15" s="63">
        <f t="shared" si="15"/>
        <v>1.3388734995383195E-2</v>
      </c>
      <c r="CV15" s="1" t="s">
        <v>20</v>
      </c>
      <c r="CW15" s="116">
        <v>2</v>
      </c>
      <c r="CX15" s="6"/>
      <c r="CY15" s="6"/>
      <c r="CZ15" s="6">
        <v>5</v>
      </c>
      <c r="DA15" s="6">
        <v>5</v>
      </c>
      <c r="DB15" s="6"/>
      <c r="DC15" s="6"/>
      <c r="DD15" s="6">
        <v>1</v>
      </c>
      <c r="DE15" s="62">
        <f t="shared" si="4"/>
        <v>13</v>
      </c>
      <c r="DF15" s="63">
        <f t="shared" si="16"/>
        <v>6.9481560662747197E-3</v>
      </c>
      <c r="DH15" s="1" t="s">
        <v>20</v>
      </c>
      <c r="DI15" s="116">
        <v>1</v>
      </c>
      <c r="DJ15" s="6"/>
      <c r="DK15" s="6"/>
      <c r="DL15" s="6">
        <v>2</v>
      </c>
      <c r="DM15" s="6">
        <v>2</v>
      </c>
      <c r="DN15" s="6"/>
      <c r="DO15" s="6"/>
      <c r="DP15" s="6"/>
      <c r="DQ15" s="62">
        <f t="shared" si="5"/>
        <v>5</v>
      </c>
      <c r="DR15" s="63">
        <f t="shared" si="17"/>
        <v>6.8212824010914054E-3</v>
      </c>
    </row>
    <row r="16" spans="2:122" x14ac:dyDescent="0.25">
      <c r="B16" s="23" t="s">
        <v>21</v>
      </c>
      <c r="C16" s="6">
        <v>2</v>
      </c>
      <c r="D16" s="6">
        <v>4</v>
      </c>
      <c r="E16" s="6"/>
      <c r="F16" s="6"/>
      <c r="G16" s="6">
        <v>2</v>
      </c>
      <c r="H16" s="6">
        <v>3</v>
      </c>
      <c r="I16" s="6"/>
      <c r="J16" s="6">
        <v>3</v>
      </c>
      <c r="K16" s="6"/>
      <c r="L16" s="6"/>
      <c r="M16" s="7">
        <f t="shared" si="0"/>
        <v>14</v>
      </c>
      <c r="N16" s="111">
        <f t="shared" si="1"/>
        <v>8.5003035822707948E-3</v>
      </c>
      <c r="P16" s="23" t="s">
        <v>21</v>
      </c>
      <c r="Q16" s="6">
        <v>21</v>
      </c>
      <c r="R16" s="6">
        <v>18</v>
      </c>
      <c r="S16" s="6">
        <v>4</v>
      </c>
      <c r="T16" s="6"/>
      <c r="U16" s="6">
        <v>69</v>
      </c>
      <c r="V16" s="6">
        <v>74</v>
      </c>
      <c r="W16" s="6"/>
      <c r="X16" s="6">
        <v>4</v>
      </c>
      <c r="Y16" s="6">
        <v>2</v>
      </c>
      <c r="Z16" s="6"/>
      <c r="AA16" s="7">
        <f t="shared" si="2"/>
        <v>192</v>
      </c>
      <c r="AB16" s="111">
        <f t="shared" si="3"/>
        <v>3.357230285014863E-2</v>
      </c>
      <c r="AD16" s="23" t="s">
        <v>21</v>
      </c>
      <c r="AE16" s="6">
        <v>8</v>
      </c>
      <c r="AF16" s="6">
        <v>5</v>
      </c>
      <c r="AG16" s="6">
        <v>2</v>
      </c>
      <c r="AH16" s="6"/>
      <c r="AI16" s="6">
        <v>6</v>
      </c>
      <c r="AJ16" s="6">
        <v>12</v>
      </c>
      <c r="AK16" s="6">
        <v>1</v>
      </c>
      <c r="AL16" s="6">
        <v>1</v>
      </c>
      <c r="AM16" s="6">
        <v>3</v>
      </c>
      <c r="AN16" s="6"/>
      <c r="AO16" s="62">
        <f t="shared" si="6"/>
        <v>38</v>
      </c>
      <c r="AP16" s="93">
        <f t="shared" si="7"/>
        <v>1.181592039800995E-2</v>
      </c>
      <c r="AR16" s="23" t="s">
        <v>21</v>
      </c>
      <c r="AS16" s="6">
        <v>1</v>
      </c>
      <c r="AT16" s="6"/>
      <c r="AU16" s="6"/>
      <c r="AV16" s="6"/>
      <c r="AW16" s="6">
        <v>2</v>
      </c>
      <c r="AX16" s="6">
        <v>1</v>
      </c>
      <c r="AY16" s="6"/>
      <c r="AZ16" s="6"/>
      <c r="BA16" s="6">
        <v>1</v>
      </c>
      <c r="BB16" s="94"/>
      <c r="BC16" s="62">
        <f t="shared" si="8"/>
        <v>5</v>
      </c>
      <c r="BD16" s="93">
        <f t="shared" si="9"/>
        <v>2.6301946344029457E-3</v>
      </c>
      <c r="BF16" s="23" t="s">
        <v>21</v>
      </c>
      <c r="BG16" s="6">
        <v>5</v>
      </c>
      <c r="BH16" s="6">
        <v>5</v>
      </c>
      <c r="BI16" s="6">
        <v>0</v>
      </c>
      <c r="BJ16" s="6"/>
      <c r="BK16" s="6">
        <v>7</v>
      </c>
      <c r="BL16" s="6">
        <v>8</v>
      </c>
      <c r="BM16" s="6">
        <v>0</v>
      </c>
      <c r="BN16" s="6">
        <v>2</v>
      </c>
      <c r="BO16" s="6">
        <v>1</v>
      </c>
      <c r="BP16" s="94"/>
      <c r="BQ16" s="62">
        <f t="shared" si="10"/>
        <v>28</v>
      </c>
      <c r="BR16" s="93">
        <f t="shared" si="11"/>
        <v>1.3513513513513514E-2</v>
      </c>
      <c r="BT16" s="23" t="s">
        <v>21</v>
      </c>
      <c r="BU16" s="6">
        <v>6</v>
      </c>
      <c r="BV16" s="6">
        <v>3</v>
      </c>
      <c r="BW16" s="6"/>
      <c r="BX16" s="6"/>
      <c r="BY16" s="6">
        <v>7</v>
      </c>
      <c r="BZ16" s="6">
        <v>5</v>
      </c>
      <c r="CA16" s="6"/>
      <c r="CB16" s="6">
        <v>2</v>
      </c>
      <c r="CC16" s="94">
        <v>2</v>
      </c>
      <c r="CD16" s="94"/>
      <c r="CE16" s="62">
        <f t="shared" si="12"/>
        <v>25</v>
      </c>
      <c r="CF16" s="93">
        <f t="shared" si="13"/>
        <v>1.2437810945273632E-2</v>
      </c>
      <c r="CH16" s="1" t="s">
        <v>21</v>
      </c>
      <c r="CI16" s="6">
        <v>6</v>
      </c>
      <c r="CJ16" s="6">
        <v>3</v>
      </c>
      <c r="CK16" s="6"/>
      <c r="CL16" s="6"/>
      <c r="CM16" s="6">
        <v>9</v>
      </c>
      <c r="CN16" s="6">
        <v>7</v>
      </c>
      <c r="CO16" s="6"/>
      <c r="CP16" s="6"/>
      <c r="CQ16" s="94">
        <v>2</v>
      </c>
      <c r="CR16" s="94"/>
      <c r="CS16" s="62">
        <f t="shared" si="14"/>
        <v>27</v>
      </c>
      <c r="CT16" s="63">
        <f t="shared" si="15"/>
        <v>1.2465373961218837E-2</v>
      </c>
      <c r="CV16" s="1" t="s">
        <v>21</v>
      </c>
      <c r="CW16" s="6">
        <v>5</v>
      </c>
      <c r="CX16" s="6">
        <v>2</v>
      </c>
      <c r="CY16" s="6"/>
      <c r="CZ16" s="6">
        <v>8</v>
      </c>
      <c r="DA16" s="6">
        <v>7</v>
      </c>
      <c r="DB16" s="6"/>
      <c r="DC16" s="6"/>
      <c r="DD16" s="6">
        <v>1</v>
      </c>
      <c r="DE16" s="62">
        <f t="shared" si="4"/>
        <v>23</v>
      </c>
      <c r="DF16" s="63">
        <f t="shared" si="16"/>
        <v>1.2292891501870658E-2</v>
      </c>
      <c r="DH16" s="1" t="s">
        <v>21</v>
      </c>
      <c r="DI16" s="6">
        <v>2</v>
      </c>
      <c r="DJ16" s="6">
        <v>1</v>
      </c>
      <c r="DK16" s="6"/>
      <c r="DL16" s="6">
        <v>2</v>
      </c>
      <c r="DM16" s="6">
        <v>2</v>
      </c>
      <c r="DN16" s="6"/>
      <c r="DO16" s="6"/>
      <c r="DP16" s="6"/>
      <c r="DQ16" s="62">
        <f t="shared" si="5"/>
        <v>7</v>
      </c>
      <c r="DR16" s="63">
        <f t="shared" si="17"/>
        <v>9.5497953615279671E-3</v>
      </c>
    </row>
    <row r="17" spans="2:122" x14ac:dyDescent="0.25">
      <c r="B17" s="23" t="s">
        <v>22</v>
      </c>
      <c r="C17" s="6">
        <v>11</v>
      </c>
      <c r="D17" s="6">
        <v>6</v>
      </c>
      <c r="E17" s="6">
        <v>1</v>
      </c>
      <c r="F17" s="6"/>
      <c r="G17" s="6">
        <v>9</v>
      </c>
      <c r="H17" s="6">
        <v>19</v>
      </c>
      <c r="I17" s="6"/>
      <c r="J17" s="6"/>
      <c r="K17" s="6">
        <v>3</v>
      </c>
      <c r="L17" s="6"/>
      <c r="M17" s="7">
        <f t="shared" si="0"/>
        <v>49</v>
      </c>
      <c r="N17" s="111">
        <f t="shared" si="1"/>
        <v>2.9751062537947785E-2</v>
      </c>
      <c r="P17" s="23" t="s">
        <v>22</v>
      </c>
      <c r="Q17" s="6">
        <v>22</v>
      </c>
      <c r="R17" s="6">
        <v>9</v>
      </c>
      <c r="S17" s="6">
        <v>1</v>
      </c>
      <c r="T17" s="6"/>
      <c r="U17" s="6">
        <v>55</v>
      </c>
      <c r="V17" s="6">
        <v>66</v>
      </c>
      <c r="W17" s="6">
        <v>1</v>
      </c>
      <c r="X17" s="6">
        <v>7</v>
      </c>
      <c r="Y17" s="6">
        <v>2</v>
      </c>
      <c r="Z17" s="6"/>
      <c r="AA17" s="7">
        <f t="shared" si="2"/>
        <v>163</v>
      </c>
      <c r="AB17" s="111">
        <f t="shared" si="3"/>
        <v>2.8501486273824095E-2</v>
      </c>
      <c r="AD17" s="23" t="s">
        <v>22</v>
      </c>
      <c r="AE17" s="6">
        <v>14</v>
      </c>
      <c r="AF17" s="6">
        <v>4</v>
      </c>
      <c r="AG17" s="6"/>
      <c r="AH17" s="6"/>
      <c r="AI17" s="6">
        <v>26</v>
      </c>
      <c r="AJ17" s="6">
        <v>30</v>
      </c>
      <c r="AK17" s="6"/>
      <c r="AL17" s="6">
        <v>3</v>
      </c>
      <c r="AM17" s="6">
        <v>4</v>
      </c>
      <c r="AN17" s="6"/>
      <c r="AO17" s="62">
        <f t="shared" si="6"/>
        <v>81</v>
      </c>
      <c r="AP17" s="93">
        <f t="shared" si="7"/>
        <v>2.5186567164179104E-2</v>
      </c>
      <c r="AR17" s="23" t="s">
        <v>22</v>
      </c>
      <c r="AS17" s="6">
        <v>9</v>
      </c>
      <c r="AT17" s="6">
        <v>4</v>
      </c>
      <c r="AU17" s="6"/>
      <c r="AV17" s="6"/>
      <c r="AW17" s="6">
        <v>18</v>
      </c>
      <c r="AX17" s="6">
        <v>21</v>
      </c>
      <c r="AY17" s="6"/>
      <c r="AZ17" s="6"/>
      <c r="BA17" s="6">
        <v>2</v>
      </c>
      <c r="BB17" s="94"/>
      <c r="BC17" s="62">
        <f t="shared" si="8"/>
        <v>54</v>
      </c>
      <c r="BD17" s="93">
        <f t="shared" si="9"/>
        <v>2.8406102051551814E-2</v>
      </c>
      <c r="BF17" s="23" t="s">
        <v>22</v>
      </c>
      <c r="BG17" s="6">
        <v>13</v>
      </c>
      <c r="BH17" s="6">
        <v>13</v>
      </c>
      <c r="BI17" s="6">
        <v>1</v>
      </c>
      <c r="BJ17" s="6"/>
      <c r="BK17" s="6">
        <v>13</v>
      </c>
      <c r="BL17" s="6">
        <v>16</v>
      </c>
      <c r="BM17" s="6">
        <v>2</v>
      </c>
      <c r="BN17" s="6">
        <v>0</v>
      </c>
      <c r="BO17" s="6">
        <v>4</v>
      </c>
      <c r="BP17" s="94"/>
      <c r="BQ17" s="62">
        <f t="shared" si="10"/>
        <v>62</v>
      </c>
      <c r="BR17" s="93">
        <f t="shared" si="11"/>
        <v>2.9922779922779922E-2</v>
      </c>
      <c r="BT17" s="23" t="s">
        <v>22</v>
      </c>
      <c r="BU17" s="6">
        <v>11</v>
      </c>
      <c r="BV17" s="6">
        <v>5</v>
      </c>
      <c r="BW17" s="6"/>
      <c r="BX17" s="6"/>
      <c r="BY17" s="6">
        <v>12</v>
      </c>
      <c r="BZ17" s="6">
        <v>12</v>
      </c>
      <c r="CA17" s="6"/>
      <c r="CB17" s="6">
        <v>2</v>
      </c>
      <c r="CC17" s="94">
        <v>3</v>
      </c>
      <c r="CD17" s="94"/>
      <c r="CE17" s="62">
        <f t="shared" si="12"/>
        <v>45</v>
      </c>
      <c r="CF17" s="93">
        <f t="shared" si="13"/>
        <v>2.2388059701492536E-2</v>
      </c>
      <c r="CH17" s="1" t="s">
        <v>22</v>
      </c>
      <c r="CI17" s="6">
        <v>6</v>
      </c>
      <c r="CJ17" s="6">
        <v>4</v>
      </c>
      <c r="CK17" s="6"/>
      <c r="CL17" s="6"/>
      <c r="CM17" s="6">
        <v>13</v>
      </c>
      <c r="CN17" s="6">
        <v>11</v>
      </c>
      <c r="CO17" s="6"/>
      <c r="CP17" s="6"/>
      <c r="CQ17" s="94">
        <v>1</v>
      </c>
      <c r="CR17" s="94"/>
      <c r="CS17" s="62">
        <f t="shared" si="14"/>
        <v>35</v>
      </c>
      <c r="CT17" s="63">
        <f t="shared" si="15"/>
        <v>1.6158818097876268E-2</v>
      </c>
      <c r="CV17" s="1" t="s">
        <v>22</v>
      </c>
      <c r="CW17" s="6">
        <v>7</v>
      </c>
      <c r="CX17" s="6">
        <v>3</v>
      </c>
      <c r="CY17" s="6">
        <v>1</v>
      </c>
      <c r="CZ17" s="6">
        <v>13</v>
      </c>
      <c r="DA17" s="6">
        <v>13</v>
      </c>
      <c r="DB17" s="6"/>
      <c r="DC17" s="6"/>
      <c r="DD17" s="6">
        <v>1</v>
      </c>
      <c r="DE17" s="62">
        <f t="shared" si="4"/>
        <v>38</v>
      </c>
      <c r="DF17" s="63">
        <f t="shared" si="16"/>
        <v>2.0309994655264563E-2</v>
      </c>
      <c r="DH17" s="1" t="s">
        <v>22</v>
      </c>
      <c r="DI17" s="6">
        <v>3</v>
      </c>
      <c r="DJ17" s="6">
        <v>1</v>
      </c>
      <c r="DK17" s="6"/>
      <c r="DL17" s="6">
        <v>6</v>
      </c>
      <c r="DM17" s="6">
        <v>4</v>
      </c>
      <c r="DN17" s="6"/>
      <c r="DO17" s="6">
        <v>1</v>
      </c>
      <c r="DP17" s="6">
        <v>1</v>
      </c>
      <c r="DQ17" s="62">
        <f t="shared" si="5"/>
        <v>16</v>
      </c>
      <c r="DR17" s="63">
        <f t="shared" si="17"/>
        <v>2.1828103683492497E-2</v>
      </c>
    </row>
    <row r="18" spans="2:122" x14ac:dyDescent="0.25">
      <c r="B18" s="23" t="s">
        <v>23</v>
      </c>
      <c r="C18" s="6">
        <v>12</v>
      </c>
      <c r="D18" s="6">
        <v>9</v>
      </c>
      <c r="E18" s="6"/>
      <c r="F18" s="6"/>
      <c r="G18" s="6">
        <v>8</v>
      </c>
      <c r="H18" s="6">
        <v>15</v>
      </c>
      <c r="I18" s="6"/>
      <c r="J18" s="6"/>
      <c r="K18" s="6">
        <v>1</v>
      </c>
      <c r="L18" s="6"/>
      <c r="M18" s="7">
        <f t="shared" si="0"/>
        <v>45</v>
      </c>
      <c r="N18" s="111">
        <f t="shared" si="1"/>
        <v>2.7322404371584699E-2</v>
      </c>
      <c r="P18" s="23" t="s">
        <v>23</v>
      </c>
      <c r="Q18" s="6">
        <v>31</v>
      </c>
      <c r="R18" s="6">
        <v>16</v>
      </c>
      <c r="S18" s="6">
        <v>1</v>
      </c>
      <c r="T18" s="6"/>
      <c r="U18" s="6">
        <v>58</v>
      </c>
      <c r="V18" s="6">
        <v>69</v>
      </c>
      <c r="W18" s="6">
        <v>1</v>
      </c>
      <c r="X18" s="6">
        <v>4</v>
      </c>
      <c r="Y18" s="6">
        <v>5</v>
      </c>
      <c r="Z18" s="6"/>
      <c r="AA18" s="7">
        <f t="shared" si="2"/>
        <v>185</v>
      </c>
      <c r="AB18" s="111">
        <f t="shared" si="3"/>
        <v>3.234831264207029E-2</v>
      </c>
      <c r="AD18" s="23" t="s">
        <v>23</v>
      </c>
      <c r="AE18" s="6">
        <v>19</v>
      </c>
      <c r="AF18" s="6">
        <v>8</v>
      </c>
      <c r="AG18" s="6">
        <v>2</v>
      </c>
      <c r="AH18" s="6"/>
      <c r="AI18" s="6">
        <v>36</v>
      </c>
      <c r="AJ18" s="6">
        <v>45</v>
      </c>
      <c r="AK18" s="6">
        <v>3</v>
      </c>
      <c r="AL18" s="6">
        <v>2</v>
      </c>
      <c r="AM18" s="6">
        <v>5</v>
      </c>
      <c r="AN18" s="6"/>
      <c r="AO18" s="62">
        <f t="shared" si="6"/>
        <v>120</v>
      </c>
      <c r="AP18" s="93">
        <f t="shared" si="7"/>
        <v>3.7313432835820892E-2</v>
      </c>
      <c r="AR18" s="23" t="s">
        <v>23</v>
      </c>
      <c r="AS18" s="6">
        <v>9</v>
      </c>
      <c r="AT18" s="6">
        <v>7</v>
      </c>
      <c r="AU18" s="6">
        <v>1</v>
      </c>
      <c r="AV18" s="6"/>
      <c r="AW18" s="6">
        <v>28</v>
      </c>
      <c r="AX18" s="6">
        <v>27</v>
      </c>
      <c r="AY18" s="6"/>
      <c r="AZ18" s="6"/>
      <c r="BA18" s="6">
        <v>2</v>
      </c>
      <c r="BB18" s="94"/>
      <c r="BC18" s="62">
        <f t="shared" si="8"/>
        <v>74</v>
      </c>
      <c r="BD18" s="93">
        <f t="shared" si="9"/>
        <v>3.8926880589163597E-2</v>
      </c>
      <c r="BF18" s="23" t="s">
        <v>23</v>
      </c>
      <c r="BG18" s="6">
        <v>15</v>
      </c>
      <c r="BH18" s="6">
        <v>15</v>
      </c>
      <c r="BI18" s="6">
        <v>0</v>
      </c>
      <c r="BJ18" s="6"/>
      <c r="BK18" s="6">
        <v>22</v>
      </c>
      <c r="BL18" s="6">
        <v>25</v>
      </c>
      <c r="BM18" s="6">
        <v>0</v>
      </c>
      <c r="BN18" s="6">
        <v>3</v>
      </c>
      <c r="BO18" s="6">
        <v>3</v>
      </c>
      <c r="BP18" s="94"/>
      <c r="BQ18" s="62">
        <f t="shared" si="10"/>
        <v>83</v>
      </c>
      <c r="BR18" s="93">
        <f t="shared" si="11"/>
        <v>4.0057915057915061E-2</v>
      </c>
      <c r="BT18" s="23" t="s">
        <v>23</v>
      </c>
      <c r="BU18" s="6">
        <v>11</v>
      </c>
      <c r="BV18" s="6">
        <v>8</v>
      </c>
      <c r="BW18" s="6"/>
      <c r="BX18" s="6"/>
      <c r="BY18" s="6">
        <v>21</v>
      </c>
      <c r="BZ18" s="6">
        <v>25</v>
      </c>
      <c r="CA18" s="6"/>
      <c r="CB18" s="6">
        <v>4</v>
      </c>
      <c r="CC18" s="94">
        <v>4</v>
      </c>
      <c r="CD18" s="94"/>
      <c r="CE18" s="62">
        <f t="shared" si="12"/>
        <v>73</v>
      </c>
      <c r="CF18" s="93">
        <f t="shared" si="13"/>
        <v>3.6318407960199008E-2</v>
      </c>
      <c r="CH18" s="1" t="s">
        <v>23</v>
      </c>
      <c r="CI18" s="6">
        <v>11</v>
      </c>
      <c r="CJ18" s="6">
        <v>5</v>
      </c>
      <c r="CK18" s="6">
        <v>1</v>
      </c>
      <c r="CL18" s="6"/>
      <c r="CM18" s="6">
        <v>22</v>
      </c>
      <c r="CN18" s="6">
        <v>26</v>
      </c>
      <c r="CO18" s="6"/>
      <c r="CP18" s="6">
        <v>1</v>
      </c>
      <c r="CQ18" s="94">
        <v>1</v>
      </c>
      <c r="CR18" s="94"/>
      <c r="CS18" s="62">
        <f t="shared" si="14"/>
        <v>67</v>
      </c>
      <c r="CT18" s="63">
        <f t="shared" si="15"/>
        <v>3.0932594644506001E-2</v>
      </c>
      <c r="CV18" s="1" t="s">
        <v>23</v>
      </c>
      <c r="CW18" s="6">
        <v>9</v>
      </c>
      <c r="CX18" s="6">
        <v>6</v>
      </c>
      <c r="CY18" s="6">
        <v>1</v>
      </c>
      <c r="CZ18" s="6">
        <v>29</v>
      </c>
      <c r="DA18" s="6">
        <v>29</v>
      </c>
      <c r="DB18" s="6"/>
      <c r="DC18" s="6"/>
      <c r="DD18" s="6">
        <v>3</v>
      </c>
      <c r="DE18" s="62">
        <f t="shared" si="4"/>
        <v>77</v>
      </c>
      <c r="DF18" s="63">
        <f t="shared" si="16"/>
        <v>4.1154462854088719E-2</v>
      </c>
      <c r="DH18" s="1" t="s">
        <v>23</v>
      </c>
      <c r="DI18" s="6">
        <v>8</v>
      </c>
      <c r="DJ18" s="6"/>
      <c r="DK18" s="6"/>
      <c r="DL18" s="6">
        <v>13</v>
      </c>
      <c r="DM18" s="6">
        <v>6</v>
      </c>
      <c r="DN18" s="6"/>
      <c r="DO18" s="6"/>
      <c r="DP18" s="6">
        <v>2</v>
      </c>
      <c r="DQ18" s="62">
        <f t="shared" si="5"/>
        <v>29</v>
      </c>
      <c r="DR18" s="63">
        <f t="shared" si="17"/>
        <v>3.9563437926330151E-2</v>
      </c>
    </row>
    <row r="19" spans="2:122" x14ac:dyDescent="0.25">
      <c r="B19" s="23" t="s">
        <v>24</v>
      </c>
      <c r="C19" s="6">
        <v>22</v>
      </c>
      <c r="D19" s="6">
        <v>7</v>
      </c>
      <c r="E19" s="6">
        <v>1</v>
      </c>
      <c r="F19" s="6"/>
      <c r="G19" s="6">
        <v>16</v>
      </c>
      <c r="H19" s="6">
        <v>22</v>
      </c>
      <c r="I19" s="6"/>
      <c r="J19" s="6">
        <v>3</v>
      </c>
      <c r="K19" s="6">
        <v>9</v>
      </c>
      <c r="L19" s="6"/>
      <c r="M19" s="7">
        <f t="shared" si="0"/>
        <v>80</v>
      </c>
      <c r="N19" s="111">
        <f t="shared" si="1"/>
        <v>4.8573163327261686E-2</v>
      </c>
      <c r="P19" s="23" t="s">
        <v>24</v>
      </c>
      <c r="Q19" s="6">
        <v>32</v>
      </c>
      <c r="R19" s="6">
        <v>17</v>
      </c>
      <c r="S19" s="6">
        <v>1</v>
      </c>
      <c r="T19" s="6"/>
      <c r="U19" s="6">
        <v>67</v>
      </c>
      <c r="V19" s="6">
        <v>76</v>
      </c>
      <c r="W19" s="6">
        <v>2</v>
      </c>
      <c r="X19" s="6">
        <v>9</v>
      </c>
      <c r="Y19" s="6">
        <v>5</v>
      </c>
      <c r="Z19" s="6"/>
      <c r="AA19" s="7">
        <f t="shared" si="2"/>
        <v>209</v>
      </c>
      <c r="AB19" s="111">
        <f t="shared" si="3"/>
        <v>3.6544850498338874E-2</v>
      </c>
      <c r="AD19" s="23" t="s">
        <v>24</v>
      </c>
      <c r="AE19" s="6">
        <v>19</v>
      </c>
      <c r="AF19" s="6">
        <v>7</v>
      </c>
      <c r="AG19" s="6">
        <v>1</v>
      </c>
      <c r="AH19" s="6"/>
      <c r="AI19" s="6">
        <v>38</v>
      </c>
      <c r="AJ19" s="6">
        <v>45</v>
      </c>
      <c r="AK19" s="6"/>
      <c r="AL19" s="6">
        <v>1</v>
      </c>
      <c r="AM19" s="6">
        <v>4</v>
      </c>
      <c r="AN19" s="6"/>
      <c r="AO19" s="62">
        <f t="shared" si="6"/>
        <v>115</v>
      </c>
      <c r="AP19" s="93">
        <f t="shared" si="7"/>
        <v>3.5758706467661688E-2</v>
      </c>
      <c r="AR19" s="23" t="s">
        <v>24</v>
      </c>
      <c r="AS19" s="6">
        <v>11</v>
      </c>
      <c r="AT19" s="6">
        <v>5</v>
      </c>
      <c r="AU19" s="6"/>
      <c r="AV19" s="6"/>
      <c r="AW19" s="6">
        <v>17</v>
      </c>
      <c r="AX19" s="6">
        <v>20</v>
      </c>
      <c r="AY19" s="6">
        <v>2</v>
      </c>
      <c r="AZ19" s="6"/>
      <c r="BA19" s="6">
        <v>3</v>
      </c>
      <c r="BB19" s="94"/>
      <c r="BC19" s="62">
        <f t="shared" si="8"/>
        <v>58</v>
      </c>
      <c r="BD19" s="93">
        <f t="shared" si="9"/>
        <v>3.0510257759074171E-2</v>
      </c>
      <c r="BF19" s="23" t="s">
        <v>24</v>
      </c>
      <c r="BG19" s="6">
        <v>14</v>
      </c>
      <c r="BH19" s="6">
        <v>14</v>
      </c>
      <c r="BI19" s="6">
        <v>2</v>
      </c>
      <c r="BJ19" s="6"/>
      <c r="BK19" s="6">
        <v>16</v>
      </c>
      <c r="BL19" s="6">
        <v>18</v>
      </c>
      <c r="BM19" s="6">
        <v>0</v>
      </c>
      <c r="BN19" s="6">
        <v>0</v>
      </c>
      <c r="BO19" s="6">
        <v>4</v>
      </c>
      <c r="BP19" s="94"/>
      <c r="BQ19" s="62">
        <f t="shared" si="10"/>
        <v>68</v>
      </c>
      <c r="BR19" s="93">
        <f t="shared" si="11"/>
        <v>3.2818532818532815E-2</v>
      </c>
      <c r="BT19" s="23" t="s">
        <v>24</v>
      </c>
      <c r="BU19" s="6">
        <v>13</v>
      </c>
      <c r="BV19" s="6">
        <v>11</v>
      </c>
      <c r="BW19" s="6">
        <v>1</v>
      </c>
      <c r="BX19" s="6">
        <v>1</v>
      </c>
      <c r="BY19" s="6">
        <v>28</v>
      </c>
      <c r="BZ19" s="6">
        <v>27</v>
      </c>
      <c r="CA19" s="6"/>
      <c r="CB19" s="6">
        <v>5</v>
      </c>
      <c r="CC19" s="94">
        <v>5</v>
      </c>
      <c r="CD19" s="94"/>
      <c r="CE19" s="62">
        <f t="shared" si="12"/>
        <v>91</v>
      </c>
      <c r="CF19" s="93">
        <f t="shared" si="13"/>
        <v>4.5273631840796018E-2</v>
      </c>
      <c r="CH19" s="1" t="s">
        <v>24</v>
      </c>
      <c r="CI19" s="6">
        <v>19</v>
      </c>
      <c r="CJ19" s="6">
        <v>18</v>
      </c>
      <c r="CK19" s="6">
        <v>2</v>
      </c>
      <c r="CL19" s="6"/>
      <c r="CM19" s="6">
        <v>29</v>
      </c>
      <c r="CN19" s="6">
        <v>28</v>
      </c>
      <c r="CO19" s="6"/>
      <c r="CP19" s="6"/>
      <c r="CQ19" s="94">
        <v>5</v>
      </c>
      <c r="CR19" s="94"/>
      <c r="CS19" s="62">
        <f t="shared" si="14"/>
        <v>101</v>
      </c>
      <c r="CT19" s="63">
        <f t="shared" si="15"/>
        <v>4.6629732225300091E-2</v>
      </c>
      <c r="CV19" s="1" t="s">
        <v>24</v>
      </c>
      <c r="CW19" s="6">
        <v>13</v>
      </c>
      <c r="CX19" s="6">
        <v>9</v>
      </c>
      <c r="CY19" s="6"/>
      <c r="CZ19" s="6">
        <v>32</v>
      </c>
      <c r="DA19" s="6">
        <v>24</v>
      </c>
      <c r="DB19" s="6"/>
      <c r="DC19" s="6"/>
      <c r="DD19" s="6">
        <v>3</v>
      </c>
      <c r="DE19" s="62">
        <f t="shared" si="4"/>
        <v>81</v>
      </c>
      <c r="DF19" s="63">
        <f t="shared" si="16"/>
        <v>4.3292357028327101E-2</v>
      </c>
      <c r="DH19" s="1" t="s">
        <v>24</v>
      </c>
      <c r="DI19" s="6">
        <v>4</v>
      </c>
      <c r="DJ19" s="6">
        <v>4</v>
      </c>
      <c r="DK19" s="6"/>
      <c r="DL19" s="6">
        <v>13</v>
      </c>
      <c r="DM19" s="6">
        <v>9</v>
      </c>
      <c r="DN19" s="6"/>
      <c r="DO19" s="6"/>
      <c r="DP19" s="6">
        <v>2</v>
      </c>
      <c r="DQ19" s="62">
        <f t="shared" si="5"/>
        <v>32</v>
      </c>
      <c r="DR19" s="63">
        <f t="shared" si="17"/>
        <v>4.3656207366984993E-2</v>
      </c>
    </row>
    <row r="20" spans="2:122" x14ac:dyDescent="0.25">
      <c r="B20" s="23" t="s">
        <v>25</v>
      </c>
      <c r="C20" s="6">
        <v>21</v>
      </c>
      <c r="D20" s="6">
        <v>13</v>
      </c>
      <c r="E20" s="6">
        <v>3</v>
      </c>
      <c r="F20" s="6"/>
      <c r="G20" s="6">
        <v>37</v>
      </c>
      <c r="H20" s="6">
        <v>48</v>
      </c>
      <c r="I20" s="6"/>
      <c r="J20" s="6">
        <v>2</v>
      </c>
      <c r="K20" s="6">
        <v>10</v>
      </c>
      <c r="L20" s="6"/>
      <c r="M20" s="7">
        <f t="shared" si="0"/>
        <v>134</v>
      </c>
      <c r="N20" s="111">
        <f t="shared" si="1"/>
        <v>8.1360048573163327E-2</v>
      </c>
      <c r="P20" s="23" t="s">
        <v>25</v>
      </c>
      <c r="Q20" s="6">
        <v>17</v>
      </c>
      <c r="R20" s="6">
        <v>7</v>
      </c>
      <c r="S20" s="6">
        <v>2</v>
      </c>
      <c r="T20" s="6"/>
      <c r="U20" s="6">
        <v>49</v>
      </c>
      <c r="V20" s="6">
        <v>50</v>
      </c>
      <c r="W20" s="6">
        <v>1</v>
      </c>
      <c r="X20" s="6">
        <v>4</v>
      </c>
      <c r="Y20" s="6">
        <v>4</v>
      </c>
      <c r="Z20" s="6"/>
      <c r="AA20" s="7">
        <f t="shared" si="2"/>
        <v>134</v>
      </c>
      <c r="AB20" s="111">
        <f t="shared" si="3"/>
        <v>2.3430669697499563E-2</v>
      </c>
      <c r="AD20" s="23" t="s">
        <v>25</v>
      </c>
      <c r="AE20" s="6">
        <v>34</v>
      </c>
      <c r="AF20" s="6">
        <v>9</v>
      </c>
      <c r="AG20" s="6">
        <v>2</v>
      </c>
      <c r="AH20" s="6"/>
      <c r="AI20" s="6">
        <v>63</v>
      </c>
      <c r="AJ20" s="6">
        <v>80</v>
      </c>
      <c r="AK20" s="6">
        <v>4</v>
      </c>
      <c r="AL20" s="6">
        <v>7</v>
      </c>
      <c r="AM20" s="6">
        <v>3</v>
      </c>
      <c r="AN20" s="6"/>
      <c r="AO20" s="62">
        <f t="shared" si="6"/>
        <v>202</v>
      </c>
      <c r="AP20" s="93">
        <f t="shared" si="7"/>
        <v>6.2810945273631846E-2</v>
      </c>
      <c r="AR20" s="23" t="s">
        <v>25</v>
      </c>
      <c r="AS20" s="6">
        <v>9</v>
      </c>
      <c r="AT20" s="6">
        <v>5</v>
      </c>
      <c r="AU20" s="6"/>
      <c r="AV20" s="6"/>
      <c r="AW20" s="6">
        <v>26</v>
      </c>
      <c r="AX20" s="6">
        <v>26</v>
      </c>
      <c r="AY20" s="6"/>
      <c r="AZ20" s="6">
        <v>2</v>
      </c>
      <c r="BA20" s="6">
        <v>6</v>
      </c>
      <c r="BB20" s="94"/>
      <c r="BC20" s="62">
        <f t="shared" si="8"/>
        <v>74</v>
      </c>
      <c r="BD20" s="93">
        <f t="shared" si="9"/>
        <v>3.8926880589163597E-2</v>
      </c>
      <c r="BF20" s="23" t="s">
        <v>25</v>
      </c>
      <c r="BG20" s="6">
        <v>14</v>
      </c>
      <c r="BH20" s="6">
        <v>14</v>
      </c>
      <c r="BI20" s="6">
        <v>1</v>
      </c>
      <c r="BJ20" s="6"/>
      <c r="BK20" s="6">
        <v>19</v>
      </c>
      <c r="BL20" s="6">
        <v>22</v>
      </c>
      <c r="BM20" s="6">
        <v>0</v>
      </c>
      <c r="BN20" s="6">
        <v>1</v>
      </c>
      <c r="BO20" s="6">
        <v>3</v>
      </c>
      <c r="BP20" s="94"/>
      <c r="BQ20" s="62">
        <f t="shared" si="10"/>
        <v>74</v>
      </c>
      <c r="BR20" s="93">
        <f t="shared" si="11"/>
        <v>3.5714285714285712E-2</v>
      </c>
      <c r="BT20" s="23" t="s">
        <v>25</v>
      </c>
      <c r="BU20" s="6">
        <v>9</v>
      </c>
      <c r="BV20" s="6">
        <v>7</v>
      </c>
      <c r="BW20" s="6"/>
      <c r="BX20" s="6"/>
      <c r="BY20" s="6">
        <v>8</v>
      </c>
      <c r="BZ20" s="6">
        <v>14</v>
      </c>
      <c r="CA20" s="6"/>
      <c r="CB20" s="6">
        <v>3</v>
      </c>
      <c r="CC20" s="94">
        <v>3</v>
      </c>
      <c r="CD20" s="94"/>
      <c r="CE20" s="62">
        <f t="shared" si="12"/>
        <v>44</v>
      </c>
      <c r="CF20" s="93">
        <f t="shared" si="13"/>
        <v>2.1890547263681594E-2</v>
      </c>
      <c r="CH20" s="1" t="s">
        <v>25</v>
      </c>
      <c r="CI20" s="6">
        <v>4</v>
      </c>
      <c r="CJ20" s="6">
        <v>6</v>
      </c>
      <c r="CK20" s="6">
        <v>1</v>
      </c>
      <c r="CL20" s="6"/>
      <c r="CM20" s="6">
        <v>11</v>
      </c>
      <c r="CN20" s="6">
        <v>16</v>
      </c>
      <c r="CO20" s="6"/>
      <c r="CP20" s="6">
        <v>1</v>
      </c>
      <c r="CQ20" s="94">
        <v>4</v>
      </c>
      <c r="CR20" s="94"/>
      <c r="CS20" s="62">
        <f t="shared" si="14"/>
        <v>43</v>
      </c>
      <c r="CT20" s="63">
        <f t="shared" si="15"/>
        <v>1.9852262234533704E-2</v>
      </c>
      <c r="CV20" s="1" t="s">
        <v>25</v>
      </c>
      <c r="CW20" s="6">
        <v>7</v>
      </c>
      <c r="CX20" s="6">
        <v>4</v>
      </c>
      <c r="CY20" s="6">
        <v>1</v>
      </c>
      <c r="CZ20" s="6">
        <v>12</v>
      </c>
      <c r="DA20" s="6">
        <v>14</v>
      </c>
      <c r="DB20" s="6"/>
      <c r="DC20" s="6"/>
      <c r="DD20" s="6"/>
      <c r="DE20" s="62">
        <f t="shared" si="4"/>
        <v>38</v>
      </c>
      <c r="DF20" s="63">
        <f t="shared" si="16"/>
        <v>2.0309994655264563E-2</v>
      </c>
      <c r="DH20" s="1" t="s">
        <v>25</v>
      </c>
      <c r="DI20" s="6">
        <v>2</v>
      </c>
      <c r="DJ20" s="6"/>
      <c r="DK20" s="6"/>
      <c r="DL20" s="6">
        <v>5</v>
      </c>
      <c r="DM20" s="6">
        <v>4</v>
      </c>
      <c r="DN20" s="6"/>
      <c r="DO20" s="6"/>
      <c r="DP20" s="6"/>
      <c r="DQ20" s="62">
        <f t="shared" si="5"/>
        <v>11</v>
      </c>
      <c r="DR20" s="63">
        <f t="shared" si="17"/>
        <v>1.5006821282401092E-2</v>
      </c>
    </row>
    <row r="21" spans="2:122" x14ac:dyDescent="0.25">
      <c r="B21" s="23" t="s">
        <v>26</v>
      </c>
      <c r="C21" s="6">
        <v>18</v>
      </c>
      <c r="D21" s="6">
        <v>9</v>
      </c>
      <c r="E21" s="6">
        <v>5</v>
      </c>
      <c r="F21" s="6"/>
      <c r="G21" s="6">
        <v>24</v>
      </c>
      <c r="H21" s="6">
        <v>26</v>
      </c>
      <c r="I21" s="6"/>
      <c r="J21" s="6"/>
      <c r="K21" s="6">
        <v>6</v>
      </c>
      <c r="L21" s="6"/>
      <c r="M21" s="7">
        <f t="shared" si="0"/>
        <v>88</v>
      </c>
      <c r="N21" s="111">
        <f t="shared" si="1"/>
        <v>5.3430479659987859E-2</v>
      </c>
      <c r="P21" s="23" t="s">
        <v>26</v>
      </c>
      <c r="Q21" s="6">
        <v>53</v>
      </c>
      <c r="R21" s="6">
        <v>21</v>
      </c>
      <c r="S21" s="6">
        <v>8</v>
      </c>
      <c r="T21" s="6"/>
      <c r="U21" s="6">
        <v>115</v>
      </c>
      <c r="V21" s="6">
        <v>111</v>
      </c>
      <c r="W21" s="6"/>
      <c r="X21" s="6">
        <v>10</v>
      </c>
      <c r="Y21" s="6">
        <v>12</v>
      </c>
      <c r="Z21" s="6"/>
      <c r="AA21" s="7">
        <f t="shared" si="2"/>
        <v>330</v>
      </c>
      <c r="AB21" s="111">
        <f t="shared" si="3"/>
        <v>5.7702395523692954E-2</v>
      </c>
      <c r="AD21" s="23" t="s">
        <v>26</v>
      </c>
      <c r="AE21" s="6">
        <v>17</v>
      </c>
      <c r="AF21" s="6">
        <v>9</v>
      </c>
      <c r="AG21" s="6"/>
      <c r="AH21" s="6"/>
      <c r="AI21" s="6">
        <v>44</v>
      </c>
      <c r="AJ21" s="6">
        <v>52</v>
      </c>
      <c r="AK21" s="6"/>
      <c r="AL21" s="6">
        <v>2</v>
      </c>
      <c r="AM21" s="6">
        <v>3</v>
      </c>
      <c r="AN21" s="6"/>
      <c r="AO21" s="62">
        <f t="shared" si="6"/>
        <v>127</v>
      </c>
      <c r="AP21" s="93">
        <f t="shared" si="7"/>
        <v>3.9490049751243782E-2</v>
      </c>
      <c r="AR21" s="23" t="s">
        <v>26</v>
      </c>
      <c r="AS21" s="6">
        <v>14</v>
      </c>
      <c r="AT21" s="6">
        <v>6</v>
      </c>
      <c r="AU21" s="6">
        <v>1</v>
      </c>
      <c r="AV21" s="6"/>
      <c r="AW21" s="6">
        <v>28</v>
      </c>
      <c r="AX21" s="6">
        <v>30</v>
      </c>
      <c r="AY21" s="6"/>
      <c r="AZ21" s="6"/>
      <c r="BA21" s="6">
        <v>4</v>
      </c>
      <c r="BB21" s="94"/>
      <c r="BC21" s="62">
        <f t="shared" si="8"/>
        <v>83</v>
      </c>
      <c r="BD21" s="93">
        <f t="shared" si="9"/>
        <v>4.3661230931088903E-2</v>
      </c>
      <c r="BF21" s="23" t="s">
        <v>26</v>
      </c>
      <c r="BG21" s="6">
        <v>15</v>
      </c>
      <c r="BH21" s="6">
        <v>15</v>
      </c>
      <c r="BI21" s="6">
        <v>1</v>
      </c>
      <c r="BJ21" s="6"/>
      <c r="BK21" s="6">
        <v>26</v>
      </c>
      <c r="BL21" s="6">
        <v>28</v>
      </c>
      <c r="BM21" s="6">
        <v>0</v>
      </c>
      <c r="BN21" s="6">
        <v>2</v>
      </c>
      <c r="BO21" s="6">
        <v>4</v>
      </c>
      <c r="BP21" s="94"/>
      <c r="BQ21" s="62">
        <f t="shared" si="10"/>
        <v>91</v>
      </c>
      <c r="BR21" s="93">
        <f t="shared" si="11"/>
        <v>4.3918918918918921E-2</v>
      </c>
      <c r="BT21" s="23" t="s">
        <v>26</v>
      </c>
      <c r="BU21" s="6">
        <v>13</v>
      </c>
      <c r="BV21" s="6">
        <v>7</v>
      </c>
      <c r="BW21" s="6">
        <v>1</v>
      </c>
      <c r="BX21" s="6"/>
      <c r="BY21" s="6">
        <v>14</v>
      </c>
      <c r="BZ21" s="6">
        <v>22</v>
      </c>
      <c r="CA21" s="6"/>
      <c r="CB21" s="6">
        <v>4</v>
      </c>
      <c r="CC21" s="94">
        <v>7</v>
      </c>
      <c r="CD21" s="94"/>
      <c r="CE21" s="62">
        <f t="shared" si="12"/>
        <v>68</v>
      </c>
      <c r="CF21" s="93">
        <f t="shared" si="13"/>
        <v>3.3830845771144279E-2</v>
      </c>
      <c r="CH21" s="1" t="s">
        <v>26</v>
      </c>
      <c r="CI21" s="6">
        <v>22</v>
      </c>
      <c r="CJ21" s="6">
        <v>7</v>
      </c>
      <c r="CK21" s="6">
        <v>1</v>
      </c>
      <c r="CL21" s="6"/>
      <c r="CM21" s="6">
        <v>34</v>
      </c>
      <c r="CN21" s="6">
        <v>30</v>
      </c>
      <c r="CO21" s="6"/>
      <c r="CP21" s="6"/>
      <c r="CQ21" s="94">
        <v>5</v>
      </c>
      <c r="CR21" s="94"/>
      <c r="CS21" s="62">
        <f t="shared" si="14"/>
        <v>99</v>
      </c>
      <c r="CT21" s="63">
        <f t="shared" si="15"/>
        <v>4.5706371191135735E-2</v>
      </c>
      <c r="CV21" s="1" t="s">
        <v>26</v>
      </c>
      <c r="CW21" s="6">
        <v>11</v>
      </c>
      <c r="CX21" s="6">
        <v>2</v>
      </c>
      <c r="CY21" s="6">
        <v>1</v>
      </c>
      <c r="CZ21" s="6">
        <v>13</v>
      </c>
      <c r="DA21" s="6">
        <v>13</v>
      </c>
      <c r="DB21" s="6"/>
      <c r="DC21" s="6"/>
      <c r="DD21" s="6">
        <v>2</v>
      </c>
      <c r="DE21" s="62">
        <f t="shared" si="4"/>
        <v>42</v>
      </c>
      <c r="DF21" s="63">
        <f t="shared" si="16"/>
        <v>2.2447888829502941E-2</v>
      </c>
      <c r="DH21" s="1" t="s">
        <v>26</v>
      </c>
      <c r="DI21" s="6">
        <v>9</v>
      </c>
      <c r="DJ21" s="6">
        <v>5</v>
      </c>
      <c r="DK21" s="6">
        <v>1</v>
      </c>
      <c r="DL21" s="6">
        <v>15</v>
      </c>
      <c r="DM21" s="6">
        <v>10</v>
      </c>
      <c r="DN21" s="6"/>
      <c r="DO21" s="6"/>
      <c r="DP21" s="6">
        <v>6</v>
      </c>
      <c r="DQ21" s="62">
        <f t="shared" si="5"/>
        <v>46</v>
      </c>
      <c r="DR21" s="63">
        <f t="shared" si="17"/>
        <v>6.2755798090040935E-2</v>
      </c>
    </row>
    <row r="22" spans="2:122" x14ac:dyDescent="0.25">
      <c r="B22" s="23" t="s">
        <v>27</v>
      </c>
      <c r="C22" s="6">
        <v>29</v>
      </c>
      <c r="D22" s="6">
        <v>7</v>
      </c>
      <c r="E22" s="6">
        <v>3</v>
      </c>
      <c r="F22" s="6"/>
      <c r="G22" s="6">
        <v>34</v>
      </c>
      <c r="H22" s="6">
        <v>41</v>
      </c>
      <c r="I22" s="6"/>
      <c r="J22" s="6"/>
      <c r="K22" s="6">
        <v>9</v>
      </c>
      <c r="L22" s="6"/>
      <c r="M22" s="7">
        <f t="shared" si="0"/>
        <v>123</v>
      </c>
      <c r="N22" s="111">
        <f t="shared" si="1"/>
        <v>7.4681238615664849E-2</v>
      </c>
      <c r="P22" s="23" t="s">
        <v>27</v>
      </c>
      <c r="Q22" s="6">
        <v>85</v>
      </c>
      <c r="R22" s="6">
        <v>51</v>
      </c>
      <c r="S22" s="6">
        <v>5</v>
      </c>
      <c r="T22" s="6"/>
      <c r="U22" s="6">
        <v>157</v>
      </c>
      <c r="V22" s="6">
        <v>174</v>
      </c>
      <c r="W22" s="6">
        <v>2</v>
      </c>
      <c r="X22" s="6">
        <v>25</v>
      </c>
      <c r="Y22" s="6">
        <v>15</v>
      </c>
      <c r="Z22" s="6"/>
      <c r="AA22" s="7">
        <f t="shared" si="2"/>
        <v>514</v>
      </c>
      <c r="AB22" s="111">
        <f t="shared" si="3"/>
        <v>8.9875852421752056E-2</v>
      </c>
      <c r="AD22" s="23" t="s">
        <v>27</v>
      </c>
      <c r="AE22" s="6">
        <v>64</v>
      </c>
      <c r="AF22" s="6">
        <v>31</v>
      </c>
      <c r="AG22" s="6">
        <v>3</v>
      </c>
      <c r="AH22" s="6"/>
      <c r="AI22" s="6">
        <v>110</v>
      </c>
      <c r="AJ22" s="6">
        <v>118</v>
      </c>
      <c r="AK22" s="6">
        <v>2</v>
      </c>
      <c r="AL22" s="6">
        <v>9</v>
      </c>
      <c r="AM22" s="6">
        <v>13</v>
      </c>
      <c r="AN22" s="6"/>
      <c r="AO22" s="62">
        <f t="shared" si="6"/>
        <v>350</v>
      </c>
      <c r="AP22" s="93">
        <f t="shared" si="7"/>
        <v>0.10883084577114428</v>
      </c>
      <c r="AR22" s="23" t="s">
        <v>27</v>
      </c>
      <c r="AS22" s="6">
        <v>27</v>
      </c>
      <c r="AT22" s="6">
        <v>12</v>
      </c>
      <c r="AU22" s="6"/>
      <c r="AV22" s="6"/>
      <c r="AW22" s="6">
        <v>44</v>
      </c>
      <c r="AX22" s="6">
        <v>48</v>
      </c>
      <c r="AY22" s="6">
        <v>1</v>
      </c>
      <c r="AZ22" s="6"/>
      <c r="BA22" s="6">
        <v>10</v>
      </c>
      <c r="BB22" s="94"/>
      <c r="BC22" s="62">
        <f t="shared" si="8"/>
        <v>142</v>
      </c>
      <c r="BD22" s="93">
        <f t="shared" si="9"/>
        <v>7.4697527617043666E-2</v>
      </c>
      <c r="BF22" s="23" t="s">
        <v>27</v>
      </c>
      <c r="BG22" s="6">
        <v>31</v>
      </c>
      <c r="BH22" s="6">
        <v>31</v>
      </c>
      <c r="BI22" s="6">
        <v>2</v>
      </c>
      <c r="BJ22" s="6"/>
      <c r="BK22" s="6">
        <v>46</v>
      </c>
      <c r="BL22" s="6">
        <v>56</v>
      </c>
      <c r="BM22" s="6">
        <v>0</v>
      </c>
      <c r="BN22" s="6">
        <v>4</v>
      </c>
      <c r="BO22" s="6">
        <v>11</v>
      </c>
      <c r="BP22" s="94"/>
      <c r="BQ22" s="62">
        <f t="shared" si="10"/>
        <v>181</v>
      </c>
      <c r="BR22" s="93">
        <f t="shared" si="11"/>
        <v>8.7355212355212361E-2</v>
      </c>
      <c r="BT22" s="23" t="s">
        <v>27</v>
      </c>
      <c r="BU22" s="6">
        <v>49</v>
      </c>
      <c r="BV22" s="6">
        <v>28</v>
      </c>
      <c r="BW22" s="6">
        <v>5</v>
      </c>
      <c r="BX22" s="6"/>
      <c r="BY22" s="6">
        <v>54</v>
      </c>
      <c r="BZ22" s="6">
        <v>62</v>
      </c>
      <c r="CA22" s="6"/>
      <c r="CB22" s="6">
        <v>4</v>
      </c>
      <c r="CC22" s="94">
        <v>11</v>
      </c>
      <c r="CD22" s="94"/>
      <c r="CE22" s="62">
        <f t="shared" si="12"/>
        <v>213</v>
      </c>
      <c r="CF22" s="93">
        <f t="shared" si="13"/>
        <v>0.10597014925373134</v>
      </c>
      <c r="CH22" s="1" t="s">
        <v>27</v>
      </c>
      <c r="CI22" s="6">
        <v>66</v>
      </c>
      <c r="CJ22" s="6">
        <v>32</v>
      </c>
      <c r="CK22" s="6">
        <v>4</v>
      </c>
      <c r="CL22" s="6"/>
      <c r="CM22" s="6">
        <v>116</v>
      </c>
      <c r="CN22" s="6">
        <v>101</v>
      </c>
      <c r="CO22" s="6"/>
      <c r="CP22" s="6"/>
      <c r="CQ22" s="94">
        <v>15</v>
      </c>
      <c r="CR22" s="94"/>
      <c r="CS22" s="62">
        <f t="shared" si="14"/>
        <v>334</v>
      </c>
      <c r="CT22" s="63">
        <f t="shared" si="15"/>
        <v>0.15420129270544783</v>
      </c>
      <c r="CV22" s="1" t="s">
        <v>27</v>
      </c>
      <c r="CW22" s="6">
        <v>51</v>
      </c>
      <c r="CX22" s="6">
        <v>12</v>
      </c>
      <c r="CY22" s="6"/>
      <c r="CZ22" s="6">
        <v>83</v>
      </c>
      <c r="DA22" s="6">
        <v>69</v>
      </c>
      <c r="DB22" s="6">
        <v>1</v>
      </c>
      <c r="DC22" s="6"/>
      <c r="DD22" s="6">
        <v>12</v>
      </c>
      <c r="DE22" s="62">
        <f t="shared" si="4"/>
        <v>228</v>
      </c>
      <c r="DF22" s="63">
        <f t="shared" si="16"/>
        <v>0.12185996793158739</v>
      </c>
      <c r="DH22" s="1" t="s">
        <v>27</v>
      </c>
      <c r="DI22" s="6">
        <v>27</v>
      </c>
      <c r="DJ22" s="6">
        <v>7</v>
      </c>
      <c r="DK22" s="6">
        <v>4</v>
      </c>
      <c r="DL22" s="6">
        <v>39</v>
      </c>
      <c r="DM22" s="6">
        <v>32</v>
      </c>
      <c r="DN22" s="6"/>
      <c r="DO22" s="6">
        <v>1</v>
      </c>
      <c r="DP22" s="6">
        <v>5</v>
      </c>
      <c r="DQ22" s="62">
        <f t="shared" si="5"/>
        <v>115</v>
      </c>
      <c r="DR22" s="63">
        <f t="shared" si="17"/>
        <v>0.15688949522510232</v>
      </c>
    </row>
    <row r="23" spans="2:122" x14ac:dyDescent="0.25">
      <c r="B23" s="23" t="s">
        <v>28</v>
      </c>
      <c r="C23" s="6">
        <v>7</v>
      </c>
      <c r="D23" s="6">
        <v>3</v>
      </c>
      <c r="E23" s="6">
        <v>1</v>
      </c>
      <c r="F23" s="6"/>
      <c r="G23" s="6">
        <v>12</v>
      </c>
      <c r="H23" s="6">
        <v>7</v>
      </c>
      <c r="I23" s="6"/>
      <c r="J23" s="6">
        <v>1</v>
      </c>
      <c r="K23" s="6">
        <v>2</v>
      </c>
      <c r="L23" s="6"/>
      <c r="M23" s="7">
        <f t="shared" si="0"/>
        <v>33</v>
      </c>
      <c r="N23" s="111">
        <f t="shared" si="1"/>
        <v>2.0036429872495445E-2</v>
      </c>
      <c r="P23" s="23" t="s">
        <v>28</v>
      </c>
      <c r="Q23" s="6">
        <v>31</v>
      </c>
      <c r="R23" s="6">
        <v>12</v>
      </c>
      <c r="S23" s="6">
        <v>4</v>
      </c>
      <c r="T23" s="6"/>
      <c r="U23" s="6">
        <v>49</v>
      </c>
      <c r="V23" s="6">
        <v>49</v>
      </c>
      <c r="W23" s="6"/>
      <c r="X23" s="6">
        <v>1</v>
      </c>
      <c r="Y23" s="6">
        <v>5</v>
      </c>
      <c r="Z23" s="6"/>
      <c r="AA23" s="7">
        <f t="shared" si="2"/>
        <v>151</v>
      </c>
      <c r="AB23" s="111">
        <f t="shared" si="3"/>
        <v>2.6403217345689806E-2</v>
      </c>
      <c r="AD23" s="23" t="s">
        <v>28</v>
      </c>
      <c r="AE23" s="6">
        <v>14</v>
      </c>
      <c r="AF23" s="6">
        <v>6</v>
      </c>
      <c r="AG23" s="6">
        <v>1</v>
      </c>
      <c r="AH23" s="6"/>
      <c r="AI23" s="6">
        <v>28</v>
      </c>
      <c r="AJ23" s="6">
        <v>33</v>
      </c>
      <c r="AK23" s="6"/>
      <c r="AL23" s="6">
        <v>1</v>
      </c>
      <c r="AM23" s="6">
        <v>3</v>
      </c>
      <c r="AN23" s="6"/>
      <c r="AO23" s="62">
        <f t="shared" si="6"/>
        <v>86</v>
      </c>
      <c r="AP23" s="93">
        <f t="shared" si="7"/>
        <v>2.6741293532338308E-2</v>
      </c>
      <c r="AR23" s="23" t="s">
        <v>28</v>
      </c>
      <c r="AS23" s="6">
        <v>7</v>
      </c>
      <c r="AT23" s="6">
        <v>5</v>
      </c>
      <c r="AU23" s="6">
        <v>1</v>
      </c>
      <c r="AV23" s="6"/>
      <c r="AW23" s="6">
        <v>15</v>
      </c>
      <c r="AX23" s="6">
        <v>19</v>
      </c>
      <c r="AY23" s="6"/>
      <c r="AZ23" s="6"/>
      <c r="BA23" s="6">
        <v>2</v>
      </c>
      <c r="BB23" s="94"/>
      <c r="BC23" s="62">
        <f t="shared" si="8"/>
        <v>49</v>
      </c>
      <c r="BD23" s="93">
        <f t="shared" si="9"/>
        <v>2.5775907417148868E-2</v>
      </c>
      <c r="BF23" s="23" t="s">
        <v>28</v>
      </c>
      <c r="BG23" s="6">
        <v>11</v>
      </c>
      <c r="BH23" s="6">
        <v>11</v>
      </c>
      <c r="BI23" s="6">
        <v>1</v>
      </c>
      <c r="BJ23" s="6"/>
      <c r="BK23" s="6">
        <v>11</v>
      </c>
      <c r="BL23" s="6">
        <v>11</v>
      </c>
      <c r="BM23" s="6">
        <v>0</v>
      </c>
      <c r="BN23" s="6">
        <v>0</v>
      </c>
      <c r="BO23" s="6">
        <v>4</v>
      </c>
      <c r="BP23" s="94"/>
      <c r="BQ23" s="62">
        <f t="shared" si="10"/>
        <v>49</v>
      </c>
      <c r="BR23" s="93">
        <f t="shared" si="11"/>
        <v>2.364864864864865E-2</v>
      </c>
      <c r="BT23" s="23" t="s">
        <v>28</v>
      </c>
      <c r="BU23" s="6">
        <v>8</v>
      </c>
      <c r="BV23" s="6">
        <v>7</v>
      </c>
      <c r="BW23" s="6"/>
      <c r="BX23" s="6"/>
      <c r="BY23" s="6">
        <v>14</v>
      </c>
      <c r="BZ23" s="6">
        <v>14</v>
      </c>
      <c r="CA23" s="6"/>
      <c r="CB23" s="6">
        <v>2</v>
      </c>
      <c r="CC23" s="94">
        <v>3</v>
      </c>
      <c r="CD23" s="94"/>
      <c r="CE23" s="62">
        <f t="shared" si="12"/>
        <v>48</v>
      </c>
      <c r="CF23" s="93">
        <f t="shared" si="13"/>
        <v>2.3880597014925373E-2</v>
      </c>
      <c r="CH23" s="1" t="s">
        <v>28</v>
      </c>
      <c r="CI23" s="6">
        <v>9</v>
      </c>
      <c r="CJ23" s="6">
        <v>10</v>
      </c>
      <c r="CK23" s="6"/>
      <c r="CL23" s="6"/>
      <c r="CM23" s="6">
        <v>14</v>
      </c>
      <c r="CN23" s="6">
        <v>12</v>
      </c>
      <c r="CO23" s="6"/>
      <c r="CP23" s="6"/>
      <c r="CQ23" s="94">
        <v>1</v>
      </c>
      <c r="CR23" s="94"/>
      <c r="CS23" s="62">
        <f t="shared" si="14"/>
        <v>46</v>
      </c>
      <c r="CT23" s="63">
        <f t="shared" si="15"/>
        <v>2.1237303785780239E-2</v>
      </c>
      <c r="CV23" s="1" t="s">
        <v>28</v>
      </c>
      <c r="CW23" s="6">
        <v>9</v>
      </c>
      <c r="CX23" s="6">
        <v>2</v>
      </c>
      <c r="CY23" s="6">
        <v>1</v>
      </c>
      <c r="CZ23" s="6">
        <v>15</v>
      </c>
      <c r="DA23" s="6">
        <v>8</v>
      </c>
      <c r="DB23" s="6"/>
      <c r="DC23" s="6">
        <v>1</v>
      </c>
      <c r="DD23" s="6">
        <v>3</v>
      </c>
      <c r="DE23" s="62">
        <f t="shared" si="4"/>
        <v>39</v>
      </c>
      <c r="DF23" s="63">
        <f t="shared" si="16"/>
        <v>2.084446819882416E-2</v>
      </c>
      <c r="DH23" s="1" t="s">
        <v>28</v>
      </c>
      <c r="DI23" s="6"/>
      <c r="DJ23" s="6">
        <v>2</v>
      </c>
      <c r="DK23" s="6"/>
      <c r="DL23" s="6">
        <v>5</v>
      </c>
      <c r="DM23" s="6">
        <v>4</v>
      </c>
      <c r="DN23" s="6"/>
      <c r="DO23" s="6"/>
      <c r="DP23" s="6">
        <v>1</v>
      </c>
      <c r="DQ23" s="62">
        <f t="shared" si="5"/>
        <v>12</v>
      </c>
      <c r="DR23" s="63">
        <f t="shared" si="17"/>
        <v>1.6371077762619372E-2</v>
      </c>
    </row>
    <row r="24" spans="2:122" x14ac:dyDescent="0.25">
      <c r="B24" s="23" t="s">
        <v>29</v>
      </c>
      <c r="C24" s="6"/>
      <c r="D24" s="6"/>
      <c r="E24" s="6"/>
      <c r="F24" s="6"/>
      <c r="G24" s="6">
        <v>1</v>
      </c>
      <c r="H24" s="6"/>
      <c r="I24" s="6"/>
      <c r="J24" s="6"/>
      <c r="K24" s="6"/>
      <c r="L24" s="6"/>
      <c r="M24" s="7">
        <f t="shared" si="0"/>
        <v>1</v>
      </c>
      <c r="N24" s="111">
        <f t="shared" si="1"/>
        <v>6.0716454159077113E-4</v>
      </c>
      <c r="P24" s="23" t="s">
        <v>29</v>
      </c>
      <c r="Q24" s="6">
        <v>3</v>
      </c>
      <c r="R24" s="6">
        <v>2</v>
      </c>
      <c r="S24" s="6"/>
      <c r="T24" s="6"/>
      <c r="U24" s="6">
        <v>5</v>
      </c>
      <c r="V24" s="6">
        <v>10</v>
      </c>
      <c r="W24" s="6"/>
      <c r="X24" s="6"/>
      <c r="Y24" s="6">
        <v>1</v>
      </c>
      <c r="Z24" s="6"/>
      <c r="AA24" s="7">
        <f t="shared" si="2"/>
        <v>21</v>
      </c>
      <c r="AB24" s="111">
        <f t="shared" si="3"/>
        <v>3.6719706242350062E-3</v>
      </c>
      <c r="AD24" s="23" t="s">
        <v>29</v>
      </c>
      <c r="AE24" s="6">
        <v>5</v>
      </c>
      <c r="AF24" s="6"/>
      <c r="AG24" s="6"/>
      <c r="AH24" s="6"/>
      <c r="AI24" s="6">
        <v>6</v>
      </c>
      <c r="AJ24" s="6">
        <v>5</v>
      </c>
      <c r="AK24" s="6"/>
      <c r="AL24" s="6"/>
      <c r="AM24" s="6"/>
      <c r="AN24" s="6"/>
      <c r="AO24" s="62">
        <f t="shared" si="6"/>
        <v>16</v>
      </c>
      <c r="AP24" s="93">
        <f t="shared" si="7"/>
        <v>4.9751243781094526E-3</v>
      </c>
      <c r="AR24" s="23" t="s">
        <v>29</v>
      </c>
      <c r="AS24" s="6">
        <v>2</v>
      </c>
      <c r="AT24" s="6"/>
      <c r="AU24" s="6"/>
      <c r="AV24" s="6"/>
      <c r="AW24" s="6">
        <v>4</v>
      </c>
      <c r="AX24" s="6">
        <v>4</v>
      </c>
      <c r="AY24" s="6"/>
      <c r="AZ24" s="6"/>
      <c r="BA24" s="6">
        <v>1</v>
      </c>
      <c r="BB24" s="94"/>
      <c r="BC24" s="62">
        <f t="shared" si="8"/>
        <v>11</v>
      </c>
      <c r="BD24" s="93">
        <f t="shared" si="9"/>
        <v>5.7864281956864806E-3</v>
      </c>
      <c r="BF24" s="23" t="s">
        <v>29</v>
      </c>
      <c r="BG24" s="6">
        <v>0</v>
      </c>
      <c r="BH24" s="6">
        <v>0</v>
      </c>
      <c r="BI24" s="6">
        <v>0</v>
      </c>
      <c r="BJ24" s="6"/>
      <c r="BK24" s="6">
        <v>0</v>
      </c>
      <c r="BL24" s="6">
        <v>1</v>
      </c>
      <c r="BM24" s="6">
        <v>0</v>
      </c>
      <c r="BN24" s="6">
        <v>0</v>
      </c>
      <c r="BO24" s="6">
        <v>0</v>
      </c>
      <c r="BP24" s="94"/>
      <c r="BQ24" s="62">
        <f t="shared" si="10"/>
        <v>1</v>
      </c>
      <c r="BR24" s="93">
        <f t="shared" si="11"/>
        <v>4.8262548262548264E-4</v>
      </c>
      <c r="BT24" s="23" t="s">
        <v>29</v>
      </c>
      <c r="BU24" s="6">
        <v>1</v>
      </c>
      <c r="BV24" s="6">
        <v>2</v>
      </c>
      <c r="BW24" s="6"/>
      <c r="BX24" s="6"/>
      <c r="BY24" s="6">
        <v>2</v>
      </c>
      <c r="BZ24" s="6">
        <v>1</v>
      </c>
      <c r="CA24" s="6"/>
      <c r="CB24" s="6"/>
      <c r="CC24" s="94"/>
      <c r="CD24" s="94"/>
      <c r="CE24" s="62">
        <f t="shared" si="12"/>
        <v>6</v>
      </c>
      <c r="CF24" s="93">
        <f t="shared" si="13"/>
        <v>2.9850746268656717E-3</v>
      </c>
      <c r="CH24" s="1" t="s">
        <v>29</v>
      </c>
      <c r="CI24" s="6">
        <v>1</v>
      </c>
      <c r="CJ24" s="6"/>
      <c r="CK24" s="6"/>
      <c r="CL24" s="6"/>
      <c r="CM24" s="6">
        <v>2</v>
      </c>
      <c r="CN24" s="6">
        <v>2</v>
      </c>
      <c r="CO24" s="6"/>
      <c r="CP24" s="6"/>
      <c r="CQ24" s="94"/>
      <c r="CR24" s="94"/>
      <c r="CS24" s="62">
        <f t="shared" si="14"/>
        <v>5</v>
      </c>
      <c r="CT24" s="63">
        <f t="shared" si="15"/>
        <v>2.3084025854108957E-3</v>
      </c>
      <c r="CV24" s="1" t="s">
        <v>29</v>
      </c>
      <c r="CW24" s="6">
        <v>2</v>
      </c>
      <c r="CX24" s="6"/>
      <c r="CY24" s="6"/>
      <c r="CZ24" s="6">
        <v>5</v>
      </c>
      <c r="DA24" s="6">
        <v>5</v>
      </c>
      <c r="DB24" s="6"/>
      <c r="DC24" s="6"/>
      <c r="DD24" s="6"/>
      <c r="DE24" s="62">
        <f t="shared" si="4"/>
        <v>12</v>
      </c>
      <c r="DF24" s="63">
        <f t="shared" si="16"/>
        <v>6.4136825227151259E-3</v>
      </c>
      <c r="DH24" s="1" t="s">
        <v>29</v>
      </c>
      <c r="DI24" s="6">
        <v>1</v>
      </c>
      <c r="DJ24" s="6"/>
      <c r="DK24" s="6"/>
      <c r="DL24" s="6"/>
      <c r="DM24" s="6"/>
      <c r="DN24" s="6"/>
      <c r="DO24" s="6"/>
      <c r="DP24" s="6"/>
      <c r="DQ24" s="62">
        <f t="shared" si="5"/>
        <v>1</v>
      </c>
      <c r="DR24" s="63">
        <f t="shared" si="17"/>
        <v>1.364256480218281E-3</v>
      </c>
    </row>
    <row r="25" spans="2:122" x14ac:dyDescent="0.25">
      <c r="B25" s="23" t="s">
        <v>30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7">
        <f t="shared" si="0"/>
        <v>0</v>
      </c>
      <c r="N25" s="111">
        <f t="shared" si="1"/>
        <v>0</v>
      </c>
      <c r="P25" s="23" t="s">
        <v>30</v>
      </c>
      <c r="Q25" s="6">
        <v>1</v>
      </c>
      <c r="R25" s="6">
        <v>1</v>
      </c>
      <c r="S25" s="6"/>
      <c r="T25" s="6"/>
      <c r="U25" s="6">
        <v>4</v>
      </c>
      <c r="V25" s="6">
        <v>4</v>
      </c>
      <c r="W25" s="6"/>
      <c r="X25" s="6"/>
      <c r="Y25" s="6">
        <v>1</v>
      </c>
      <c r="Z25" s="6"/>
      <c r="AA25" s="7">
        <f t="shared" si="2"/>
        <v>11</v>
      </c>
      <c r="AB25" s="111">
        <f t="shared" si="3"/>
        <v>1.9234131841230984E-3</v>
      </c>
      <c r="AD25" s="23" t="s">
        <v>30</v>
      </c>
      <c r="AE25" s="6">
        <v>1</v>
      </c>
      <c r="AF25" s="6">
        <v>1</v>
      </c>
      <c r="AG25" s="6"/>
      <c r="AH25" s="6"/>
      <c r="AI25" s="6">
        <v>1</v>
      </c>
      <c r="AJ25" s="6">
        <v>2</v>
      </c>
      <c r="AK25" s="6"/>
      <c r="AL25" s="6"/>
      <c r="AM25" s="6"/>
      <c r="AN25" s="6"/>
      <c r="AO25" s="62">
        <f t="shared" si="6"/>
        <v>5</v>
      </c>
      <c r="AP25" s="93">
        <f t="shared" si="7"/>
        <v>1.5547263681592041E-3</v>
      </c>
      <c r="AR25" s="23" t="s">
        <v>30</v>
      </c>
      <c r="AS25" s="6"/>
      <c r="AT25" s="6"/>
      <c r="AU25" s="6"/>
      <c r="AV25" s="6"/>
      <c r="AW25" s="6"/>
      <c r="AX25" s="6"/>
      <c r="AY25" s="6"/>
      <c r="AZ25" s="6"/>
      <c r="BA25" s="6"/>
      <c r="BB25" s="94"/>
      <c r="BC25" s="62">
        <f t="shared" si="8"/>
        <v>0</v>
      </c>
      <c r="BD25" s="93">
        <f t="shared" si="9"/>
        <v>0</v>
      </c>
      <c r="BF25" s="23" t="s">
        <v>30</v>
      </c>
      <c r="BG25" s="6">
        <v>2</v>
      </c>
      <c r="BH25" s="6">
        <v>2</v>
      </c>
      <c r="BI25" s="6">
        <v>0</v>
      </c>
      <c r="BJ25" s="6"/>
      <c r="BK25" s="6">
        <v>3</v>
      </c>
      <c r="BL25" s="6">
        <v>1</v>
      </c>
      <c r="BM25" s="6">
        <v>1</v>
      </c>
      <c r="BN25" s="6">
        <v>0</v>
      </c>
      <c r="BO25" s="6">
        <v>1</v>
      </c>
      <c r="BP25" s="94"/>
      <c r="BQ25" s="62">
        <f t="shared" si="10"/>
        <v>10</v>
      </c>
      <c r="BR25" s="93">
        <f t="shared" si="11"/>
        <v>4.8262548262548262E-3</v>
      </c>
      <c r="BT25" s="23" t="s">
        <v>30</v>
      </c>
      <c r="BU25" s="6"/>
      <c r="BV25" s="6"/>
      <c r="BW25" s="6"/>
      <c r="BX25" s="6"/>
      <c r="BY25" s="6"/>
      <c r="BZ25" s="6"/>
      <c r="CA25" s="6"/>
      <c r="CB25" s="6"/>
      <c r="CC25" s="94"/>
      <c r="CD25" s="94"/>
      <c r="CE25" s="62">
        <f t="shared" si="12"/>
        <v>0</v>
      </c>
      <c r="CF25" s="93">
        <f t="shared" si="13"/>
        <v>0</v>
      </c>
      <c r="CH25" s="1" t="s">
        <v>30</v>
      </c>
      <c r="CI25" s="6"/>
      <c r="CJ25" s="6"/>
      <c r="CK25" s="6"/>
      <c r="CL25" s="6"/>
      <c r="CM25" s="6"/>
      <c r="CN25" s="6">
        <v>1</v>
      </c>
      <c r="CO25" s="6"/>
      <c r="CP25" s="6"/>
      <c r="CQ25" s="94">
        <v>1</v>
      </c>
      <c r="CR25" s="94"/>
      <c r="CS25" s="62">
        <f t="shared" si="14"/>
        <v>2</v>
      </c>
      <c r="CT25" s="63">
        <f t="shared" si="15"/>
        <v>9.2336103416435823E-4</v>
      </c>
      <c r="CV25" s="1" t="s">
        <v>30</v>
      </c>
      <c r="CW25" s="6"/>
      <c r="CX25" s="6"/>
      <c r="CY25" s="6"/>
      <c r="CZ25" s="6"/>
      <c r="DA25" s="6"/>
      <c r="DB25" s="6"/>
      <c r="DC25" s="6"/>
      <c r="DD25" s="6"/>
      <c r="DE25" s="62">
        <f t="shared" si="4"/>
        <v>0</v>
      </c>
      <c r="DF25" s="63">
        <f t="shared" si="16"/>
        <v>0</v>
      </c>
      <c r="DH25" s="1" t="s">
        <v>30</v>
      </c>
      <c r="DI25" s="6"/>
      <c r="DJ25" s="6"/>
      <c r="DK25" s="6"/>
      <c r="DL25" s="6"/>
      <c r="DM25" s="6"/>
      <c r="DN25" s="6"/>
      <c r="DO25" s="6"/>
      <c r="DP25" s="6"/>
      <c r="DQ25" s="62">
        <f t="shared" si="5"/>
        <v>0</v>
      </c>
      <c r="DR25" s="63">
        <f t="shared" si="17"/>
        <v>0</v>
      </c>
    </row>
    <row r="26" spans="2:122" x14ac:dyDescent="0.25">
      <c r="B26" s="23" t="s">
        <v>31</v>
      </c>
      <c r="C26" s="6">
        <v>12</v>
      </c>
      <c r="D26" s="6">
        <v>17</v>
      </c>
      <c r="E26" s="6">
        <v>1</v>
      </c>
      <c r="F26" s="6"/>
      <c r="G26" s="6">
        <v>21</v>
      </c>
      <c r="H26" s="6">
        <v>27</v>
      </c>
      <c r="I26" s="6">
        <v>1</v>
      </c>
      <c r="J26" s="6">
        <v>1</v>
      </c>
      <c r="K26" s="6">
        <v>13</v>
      </c>
      <c r="L26" s="6"/>
      <c r="M26" s="7">
        <f t="shared" si="0"/>
        <v>93</v>
      </c>
      <c r="N26" s="111">
        <f t="shared" si="1"/>
        <v>5.6466302367941715E-2</v>
      </c>
      <c r="P26" s="23" t="s">
        <v>31</v>
      </c>
      <c r="Q26" s="6">
        <v>66</v>
      </c>
      <c r="R26" s="6">
        <v>35</v>
      </c>
      <c r="S26" s="6">
        <v>3</v>
      </c>
      <c r="T26" s="6"/>
      <c r="U26" s="6">
        <v>110</v>
      </c>
      <c r="V26" s="6">
        <v>136</v>
      </c>
      <c r="W26" s="6">
        <v>1</v>
      </c>
      <c r="X26" s="6">
        <v>13</v>
      </c>
      <c r="Y26" s="6">
        <v>14</v>
      </c>
      <c r="Z26" s="6"/>
      <c r="AA26" s="7">
        <f t="shared" si="2"/>
        <v>378</v>
      </c>
      <c r="AB26" s="111">
        <f t="shared" si="3"/>
        <v>6.6095471236230108E-2</v>
      </c>
      <c r="AD26" s="23" t="s">
        <v>31</v>
      </c>
      <c r="AE26" s="6">
        <v>32</v>
      </c>
      <c r="AF26" s="6">
        <v>14</v>
      </c>
      <c r="AG26" s="6">
        <v>1</v>
      </c>
      <c r="AH26" s="6"/>
      <c r="AI26" s="6">
        <v>46</v>
      </c>
      <c r="AJ26" s="6">
        <v>54</v>
      </c>
      <c r="AK26" s="6"/>
      <c r="AL26" s="6">
        <v>3</v>
      </c>
      <c r="AM26" s="6">
        <v>8</v>
      </c>
      <c r="AN26" s="6"/>
      <c r="AO26" s="62">
        <f t="shared" si="6"/>
        <v>158</v>
      </c>
      <c r="AP26" s="93">
        <f t="shared" si="7"/>
        <v>4.9129353233830844E-2</v>
      </c>
      <c r="AR26" s="23" t="s">
        <v>31</v>
      </c>
      <c r="AS26" s="6">
        <v>19</v>
      </c>
      <c r="AT26" s="6">
        <v>10</v>
      </c>
      <c r="AU26" s="6">
        <v>1</v>
      </c>
      <c r="AV26" s="6"/>
      <c r="AW26" s="6">
        <v>29</v>
      </c>
      <c r="AX26" s="6">
        <v>32</v>
      </c>
      <c r="AY26" s="6">
        <v>1</v>
      </c>
      <c r="AZ26" s="6"/>
      <c r="BA26" s="6">
        <v>2</v>
      </c>
      <c r="BB26" s="94"/>
      <c r="BC26" s="62">
        <f t="shared" si="8"/>
        <v>94</v>
      </c>
      <c r="BD26" s="93">
        <f t="shared" si="9"/>
        <v>4.944765912677538E-2</v>
      </c>
      <c r="BF26" s="23" t="s">
        <v>31</v>
      </c>
      <c r="BG26" s="6">
        <v>11</v>
      </c>
      <c r="BH26" s="6">
        <v>11</v>
      </c>
      <c r="BI26" s="6">
        <v>0</v>
      </c>
      <c r="BJ26" s="6"/>
      <c r="BK26" s="6">
        <v>21</v>
      </c>
      <c r="BL26" s="6">
        <v>19</v>
      </c>
      <c r="BM26" s="6">
        <v>0</v>
      </c>
      <c r="BN26" s="6">
        <v>0</v>
      </c>
      <c r="BO26" s="6">
        <v>5</v>
      </c>
      <c r="BP26" s="94"/>
      <c r="BQ26" s="62">
        <f t="shared" si="10"/>
        <v>67</v>
      </c>
      <c r="BR26" s="93">
        <f t="shared" si="11"/>
        <v>3.2335907335907334E-2</v>
      </c>
      <c r="BT26" s="23" t="s">
        <v>31</v>
      </c>
      <c r="BU26" s="6">
        <v>17</v>
      </c>
      <c r="BV26" s="6">
        <v>7</v>
      </c>
      <c r="BW26" s="6"/>
      <c r="BX26" s="6"/>
      <c r="BY26" s="6">
        <v>26</v>
      </c>
      <c r="BZ26" s="6">
        <v>27</v>
      </c>
      <c r="CA26" s="6"/>
      <c r="CB26" s="6">
        <v>3</v>
      </c>
      <c r="CC26" s="94">
        <v>2</v>
      </c>
      <c r="CD26" s="94"/>
      <c r="CE26" s="62">
        <f t="shared" si="12"/>
        <v>82</v>
      </c>
      <c r="CF26" s="93">
        <f t="shared" si="13"/>
        <v>4.0796019900497513E-2</v>
      </c>
      <c r="CH26" s="1" t="s">
        <v>31</v>
      </c>
      <c r="CI26" s="6">
        <v>16</v>
      </c>
      <c r="CJ26" s="6">
        <v>5</v>
      </c>
      <c r="CK26" s="6"/>
      <c r="CL26" s="6"/>
      <c r="CM26" s="6">
        <v>30</v>
      </c>
      <c r="CN26" s="6">
        <v>27</v>
      </c>
      <c r="CO26" s="6"/>
      <c r="CP26" s="6"/>
      <c r="CQ26" s="94">
        <v>5</v>
      </c>
      <c r="CR26" s="94"/>
      <c r="CS26" s="62">
        <f t="shared" si="14"/>
        <v>83</v>
      </c>
      <c r="CT26" s="63">
        <f t="shared" si="15"/>
        <v>3.831948291782087E-2</v>
      </c>
      <c r="CV26" s="1" t="s">
        <v>31</v>
      </c>
      <c r="CW26" s="6">
        <v>14</v>
      </c>
      <c r="CX26" s="6">
        <v>7</v>
      </c>
      <c r="CY26" s="6"/>
      <c r="CZ26" s="6">
        <v>28</v>
      </c>
      <c r="DA26" s="6">
        <v>25</v>
      </c>
      <c r="DB26" s="6"/>
      <c r="DC26" s="6"/>
      <c r="DD26" s="6">
        <v>4</v>
      </c>
      <c r="DE26" s="62">
        <f t="shared" si="4"/>
        <v>78</v>
      </c>
      <c r="DF26" s="63">
        <f t="shared" si="16"/>
        <v>4.168893639764832E-2</v>
      </c>
      <c r="DH26" s="1" t="s">
        <v>31</v>
      </c>
      <c r="DI26" s="6">
        <v>4</v>
      </c>
      <c r="DJ26" s="6"/>
      <c r="DK26" s="6"/>
      <c r="DL26" s="6">
        <v>8</v>
      </c>
      <c r="DM26" s="6">
        <v>8</v>
      </c>
      <c r="DN26" s="6"/>
      <c r="DO26" s="6"/>
      <c r="DP26" s="6">
        <v>2</v>
      </c>
      <c r="DQ26" s="62">
        <f t="shared" si="5"/>
        <v>22</v>
      </c>
      <c r="DR26" s="63">
        <f t="shared" si="17"/>
        <v>3.0013642564802184E-2</v>
      </c>
    </row>
    <row r="27" spans="2:122" x14ac:dyDescent="0.25">
      <c r="B27" s="23" t="s">
        <v>32</v>
      </c>
      <c r="C27" s="6">
        <v>10</v>
      </c>
      <c r="D27" s="6">
        <v>3</v>
      </c>
      <c r="E27" s="6">
        <v>1</v>
      </c>
      <c r="F27" s="6"/>
      <c r="G27" s="6">
        <v>8</v>
      </c>
      <c r="H27" s="6">
        <v>10</v>
      </c>
      <c r="I27" s="6"/>
      <c r="J27" s="6">
        <v>1</v>
      </c>
      <c r="K27" s="6">
        <v>4</v>
      </c>
      <c r="L27" s="6"/>
      <c r="M27" s="7">
        <f t="shared" si="0"/>
        <v>37</v>
      </c>
      <c r="N27" s="111">
        <f t="shared" si="1"/>
        <v>2.2465088038858532E-2</v>
      </c>
      <c r="P27" s="23" t="s">
        <v>32</v>
      </c>
      <c r="Q27" s="6">
        <v>15</v>
      </c>
      <c r="R27" s="6">
        <v>10</v>
      </c>
      <c r="S27" s="6"/>
      <c r="T27" s="6"/>
      <c r="U27" s="6">
        <v>32</v>
      </c>
      <c r="V27" s="6">
        <v>43</v>
      </c>
      <c r="W27" s="6">
        <v>2</v>
      </c>
      <c r="X27" s="6">
        <v>2</v>
      </c>
      <c r="Y27" s="6">
        <v>4</v>
      </c>
      <c r="Z27" s="6"/>
      <c r="AA27" s="7">
        <f t="shared" si="2"/>
        <v>108</v>
      </c>
      <c r="AB27" s="111">
        <f t="shared" si="3"/>
        <v>1.8884420353208604E-2</v>
      </c>
      <c r="AD27" s="23" t="s">
        <v>32</v>
      </c>
      <c r="AE27" s="6">
        <v>13</v>
      </c>
      <c r="AF27" s="6">
        <v>2</v>
      </c>
      <c r="AG27" s="6">
        <v>2</v>
      </c>
      <c r="AH27" s="6"/>
      <c r="AI27" s="6">
        <v>21</v>
      </c>
      <c r="AJ27" s="6">
        <v>22</v>
      </c>
      <c r="AK27" s="6"/>
      <c r="AL27" s="6">
        <v>1</v>
      </c>
      <c r="AM27" s="6">
        <v>3</v>
      </c>
      <c r="AN27" s="6"/>
      <c r="AO27" s="62">
        <f t="shared" si="6"/>
        <v>64</v>
      </c>
      <c r="AP27" s="93">
        <f t="shared" si="7"/>
        <v>1.9900497512437811E-2</v>
      </c>
      <c r="AR27" s="23" t="s">
        <v>32</v>
      </c>
      <c r="AS27" s="6">
        <v>7</v>
      </c>
      <c r="AT27" s="6">
        <v>2</v>
      </c>
      <c r="AU27" s="6"/>
      <c r="AV27" s="6"/>
      <c r="AW27" s="6">
        <v>8</v>
      </c>
      <c r="AX27" s="6">
        <v>10</v>
      </c>
      <c r="AY27" s="6"/>
      <c r="AZ27" s="6"/>
      <c r="BA27" s="6">
        <v>2</v>
      </c>
      <c r="BB27" s="94"/>
      <c r="BC27" s="62">
        <f t="shared" si="8"/>
        <v>29</v>
      </c>
      <c r="BD27" s="93">
        <f t="shared" si="9"/>
        <v>1.5255128879537085E-2</v>
      </c>
      <c r="BF27" s="23" t="s">
        <v>32</v>
      </c>
      <c r="BG27" s="6">
        <v>9</v>
      </c>
      <c r="BH27" s="6">
        <v>9</v>
      </c>
      <c r="BI27" s="6">
        <v>0</v>
      </c>
      <c r="BJ27" s="6"/>
      <c r="BK27" s="6">
        <v>11</v>
      </c>
      <c r="BL27" s="6">
        <v>10</v>
      </c>
      <c r="BM27" s="6">
        <v>0</v>
      </c>
      <c r="BN27" s="6">
        <v>1</v>
      </c>
      <c r="BO27" s="6">
        <v>5</v>
      </c>
      <c r="BP27" s="94"/>
      <c r="BQ27" s="62">
        <f t="shared" si="10"/>
        <v>45</v>
      </c>
      <c r="BR27" s="93">
        <f t="shared" si="11"/>
        <v>2.171814671814672E-2</v>
      </c>
      <c r="BT27" s="23" t="s">
        <v>32</v>
      </c>
      <c r="BU27" s="6">
        <v>10</v>
      </c>
      <c r="BV27" s="6">
        <v>8</v>
      </c>
      <c r="BW27" s="6"/>
      <c r="BX27" s="6">
        <v>1</v>
      </c>
      <c r="BY27" s="6">
        <v>15</v>
      </c>
      <c r="BZ27" s="6">
        <v>16</v>
      </c>
      <c r="CA27" s="6">
        <v>1</v>
      </c>
      <c r="CB27" s="6">
        <v>2</v>
      </c>
      <c r="CC27" s="94">
        <v>2</v>
      </c>
      <c r="CD27" s="94"/>
      <c r="CE27" s="62">
        <f t="shared" si="12"/>
        <v>55</v>
      </c>
      <c r="CF27" s="93">
        <f t="shared" si="13"/>
        <v>2.736318407960199E-2</v>
      </c>
      <c r="CH27" s="1" t="s">
        <v>32</v>
      </c>
      <c r="CI27" s="6">
        <v>12</v>
      </c>
      <c r="CJ27" s="6">
        <v>3</v>
      </c>
      <c r="CK27" s="6"/>
      <c r="CL27" s="6"/>
      <c r="CM27" s="6">
        <v>13</v>
      </c>
      <c r="CN27" s="6">
        <v>15</v>
      </c>
      <c r="CO27" s="6"/>
      <c r="CP27" s="6">
        <v>1</v>
      </c>
      <c r="CQ27" s="94">
        <v>2</v>
      </c>
      <c r="CR27" s="94"/>
      <c r="CS27" s="62">
        <f t="shared" si="14"/>
        <v>46</v>
      </c>
      <c r="CT27" s="63">
        <f t="shared" si="15"/>
        <v>2.1237303785780239E-2</v>
      </c>
      <c r="CV27" s="1" t="s">
        <v>32</v>
      </c>
      <c r="CW27" s="6">
        <v>12</v>
      </c>
      <c r="CX27" s="6">
        <v>5</v>
      </c>
      <c r="CY27" s="6">
        <v>2</v>
      </c>
      <c r="CZ27" s="6">
        <v>13</v>
      </c>
      <c r="DA27" s="6">
        <v>9</v>
      </c>
      <c r="DB27" s="6">
        <v>1</v>
      </c>
      <c r="DC27" s="6"/>
      <c r="DD27" s="6">
        <v>2</v>
      </c>
      <c r="DE27" s="62">
        <f t="shared" si="4"/>
        <v>44</v>
      </c>
      <c r="DF27" s="63">
        <f t="shared" si="16"/>
        <v>2.3516835916622129E-2</v>
      </c>
      <c r="DH27" s="1" t="s">
        <v>32</v>
      </c>
      <c r="DI27" s="6">
        <v>2</v>
      </c>
      <c r="DJ27" s="6">
        <v>1</v>
      </c>
      <c r="DK27" s="6"/>
      <c r="DL27" s="6">
        <v>2</v>
      </c>
      <c r="DM27" s="6">
        <v>2</v>
      </c>
      <c r="DN27" s="6"/>
      <c r="DO27" s="6"/>
      <c r="DP27" s="6">
        <v>1</v>
      </c>
      <c r="DQ27" s="62">
        <f t="shared" si="5"/>
        <v>8</v>
      </c>
      <c r="DR27" s="63">
        <f t="shared" si="17"/>
        <v>1.0914051841746248E-2</v>
      </c>
    </row>
    <row r="28" spans="2:122" x14ac:dyDescent="0.25">
      <c r="B28" s="23" t="s">
        <v>33</v>
      </c>
      <c r="C28" s="6">
        <v>2</v>
      </c>
      <c r="D28" s="6">
        <v>2</v>
      </c>
      <c r="E28" s="6"/>
      <c r="F28" s="6"/>
      <c r="G28" s="6">
        <v>3</v>
      </c>
      <c r="H28" s="6">
        <v>2</v>
      </c>
      <c r="I28" s="6"/>
      <c r="J28" s="6"/>
      <c r="K28" s="6">
        <v>2</v>
      </c>
      <c r="L28" s="6"/>
      <c r="M28" s="7">
        <f t="shared" si="0"/>
        <v>11</v>
      </c>
      <c r="N28" s="111">
        <f t="shared" si="1"/>
        <v>6.6788099574984824E-3</v>
      </c>
      <c r="P28" s="23" t="s">
        <v>33</v>
      </c>
      <c r="Q28" s="6">
        <v>10</v>
      </c>
      <c r="R28" s="6">
        <v>3</v>
      </c>
      <c r="S28" s="6">
        <v>2</v>
      </c>
      <c r="T28" s="6"/>
      <c r="U28" s="6">
        <v>22</v>
      </c>
      <c r="V28" s="6">
        <v>21</v>
      </c>
      <c r="W28" s="6"/>
      <c r="X28" s="6">
        <v>2</v>
      </c>
      <c r="Y28" s="6">
        <v>2</v>
      </c>
      <c r="Z28" s="6"/>
      <c r="AA28" s="7">
        <f t="shared" si="2"/>
        <v>62</v>
      </c>
      <c r="AB28" s="111">
        <f t="shared" si="3"/>
        <v>1.0841056128693828E-2</v>
      </c>
      <c r="AD28" s="23" t="s">
        <v>33</v>
      </c>
      <c r="AE28" s="6">
        <v>6</v>
      </c>
      <c r="AF28" s="6">
        <v>4</v>
      </c>
      <c r="AG28" s="6"/>
      <c r="AH28" s="6"/>
      <c r="AI28" s="6">
        <v>9</v>
      </c>
      <c r="AJ28" s="6">
        <v>12</v>
      </c>
      <c r="AK28" s="6"/>
      <c r="AL28" s="6">
        <v>1</v>
      </c>
      <c r="AM28" s="6">
        <v>2</v>
      </c>
      <c r="AN28" s="6"/>
      <c r="AO28" s="62">
        <f t="shared" si="6"/>
        <v>34</v>
      </c>
      <c r="AP28" s="93">
        <f t="shared" si="7"/>
        <v>1.0572139303482588E-2</v>
      </c>
      <c r="AR28" s="23" t="s">
        <v>33</v>
      </c>
      <c r="AS28" s="6">
        <v>3</v>
      </c>
      <c r="AT28" s="6"/>
      <c r="AU28" s="6"/>
      <c r="AV28" s="6"/>
      <c r="AW28" s="6">
        <v>9</v>
      </c>
      <c r="AX28" s="6">
        <v>10</v>
      </c>
      <c r="AY28" s="6"/>
      <c r="AZ28" s="6"/>
      <c r="BA28" s="6">
        <v>2</v>
      </c>
      <c r="BB28" s="94"/>
      <c r="BC28" s="62">
        <f t="shared" si="8"/>
        <v>24</v>
      </c>
      <c r="BD28" s="93">
        <f t="shared" si="9"/>
        <v>1.262493424513414E-2</v>
      </c>
      <c r="BF28" s="23" t="s">
        <v>33</v>
      </c>
      <c r="BG28" s="6">
        <v>3</v>
      </c>
      <c r="BH28" s="6">
        <v>3</v>
      </c>
      <c r="BI28" s="6">
        <v>0</v>
      </c>
      <c r="BJ28" s="6"/>
      <c r="BK28" s="6">
        <v>8</v>
      </c>
      <c r="BL28" s="6">
        <v>6</v>
      </c>
      <c r="BM28" s="6">
        <v>0</v>
      </c>
      <c r="BN28" s="6">
        <v>0</v>
      </c>
      <c r="BO28" s="6">
        <v>1</v>
      </c>
      <c r="BP28" s="94"/>
      <c r="BQ28" s="62">
        <f t="shared" si="10"/>
        <v>21</v>
      </c>
      <c r="BR28" s="93">
        <f t="shared" si="11"/>
        <v>1.0135135135135136E-2</v>
      </c>
      <c r="BT28" s="23" t="s">
        <v>33</v>
      </c>
      <c r="BU28" s="6">
        <v>1</v>
      </c>
      <c r="BV28" s="6">
        <v>1</v>
      </c>
      <c r="BW28" s="6"/>
      <c r="BX28" s="6"/>
      <c r="BY28" s="6">
        <v>1</v>
      </c>
      <c r="BZ28" s="6">
        <v>2</v>
      </c>
      <c r="CA28" s="6"/>
      <c r="CB28" s="6">
        <v>1</v>
      </c>
      <c r="CC28" s="94"/>
      <c r="CD28" s="94"/>
      <c r="CE28" s="62">
        <f t="shared" si="12"/>
        <v>6</v>
      </c>
      <c r="CF28" s="93">
        <f t="shared" si="13"/>
        <v>2.9850746268656717E-3</v>
      </c>
      <c r="CH28" s="1" t="s">
        <v>33</v>
      </c>
      <c r="CI28" s="6">
        <v>2</v>
      </c>
      <c r="CJ28" s="6"/>
      <c r="CK28" s="6"/>
      <c r="CL28" s="6"/>
      <c r="CM28" s="6">
        <v>6</v>
      </c>
      <c r="CN28" s="6">
        <v>4</v>
      </c>
      <c r="CO28" s="6"/>
      <c r="CP28" s="6"/>
      <c r="CQ28" s="94"/>
      <c r="CR28" s="94"/>
      <c r="CS28" s="62">
        <f t="shared" si="14"/>
        <v>12</v>
      </c>
      <c r="CT28" s="63">
        <f t="shared" si="15"/>
        <v>5.5401662049861496E-3</v>
      </c>
      <c r="CV28" s="1" t="s">
        <v>33</v>
      </c>
      <c r="CW28" s="6">
        <v>1</v>
      </c>
      <c r="CX28" s="6">
        <v>1</v>
      </c>
      <c r="CY28" s="6"/>
      <c r="CZ28" s="6">
        <v>5</v>
      </c>
      <c r="DA28" s="6">
        <v>5</v>
      </c>
      <c r="DB28" s="6"/>
      <c r="DC28" s="6"/>
      <c r="DD28" s="6">
        <v>1</v>
      </c>
      <c r="DE28" s="62">
        <f t="shared" si="4"/>
        <v>13</v>
      </c>
      <c r="DF28" s="63">
        <f t="shared" si="16"/>
        <v>6.9481560662747197E-3</v>
      </c>
      <c r="DH28" s="1" t="s">
        <v>33</v>
      </c>
      <c r="DI28" s="6">
        <v>1</v>
      </c>
      <c r="DJ28" s="6"/>
      <c r="DK28" s="6"/>
      <c r="DL28" s="6">
        <v>1</v>
      </c>
      <c r="DM28" s="6">
        <v>1</v>
      </c>
      <c r="DN28" s="6"/>
      <c r="DO28" s="6"/>
      <c r="DP28" s="6"/>
      <c r="DQ28" s="62">
        <f t="shared" si="5"/>
        <v>3</v>
      </c>
      <c r="DR28" s="63">
        <f t="shared" si="17"/>
        <v>4.0927694406548429E-3</v>
      </c>
    </row>
    <row r="29" spans="2:122" x14ac:dyDescent="0.25">
      <c r="B29" s="23" t="s">
        <v>34</v>
      </c>
      <c r="C29" s="6">
        <v>72</v>
      </c>
      <c r="D29" s="6">
        <v>32</v>
      </c>
      <c r="E29" s="6">
        <v>7</v>
      </c>
      <c r="F29" s="6"/>
      <c r="G29" s="6">
        <v>60</v>
      </c>
      <c r="H29" s="6">
        <v>85</v>
      </c>
      <c r="I29" s="6">
        <v>1</v>
      </c>
      <c r="J29" s="6">
        <v>5</v>
      </c>
      <c r="K29" s="6">
        <v>40</v>
      </c>
      <c r="L29" s="6"/>
      <c r="M29" s="7">
        <f t="shared" si="0"/>
        <v>302</v>
      </c>
      <c r="N29" s="111">
        <f t="shared" si="1"/>
        <v>0.18336369156041288</v>
      </c>
      <c r="P29" s="23" t="s">
        <v>34</v>
      </c>
      <c r="Q29" s="6">
        <v>125</v>
      </c>
      <c r="R29" s="6">
        <v>78</v>
      </c>
      <c r="S29" s="6">
        <v>8</v>
      </c>
      <c r="T29" s="6"/>
      <c r="U29" s="6">
        <v>243</v>
      </c>
      <c r="V29" s="6">
        <v>265</v>
      </c>
      <c r="W29" s="6">
        <v>5</v>
      </c>
      <c r="X29" s="6">
        <v>25</v>
      </c>
      <c r="Y29" s="6">
        <v>34</v>
      </c>
      <c r="Z29" s="6"/>
      <c r="AA29" s="7">
        <f t="shared" si="2"/>
        <v>783</v>
      </c>
      <c r="AB29" s="111">
        <f t="shared" si="3"/>
        <v>0.13691204756076236</v>
      </c>
      <c r="AD29" s="23" t="s">
        <v>34</v>
      </c>
      <c r="AE29" s="6">
        <v>96</v>
      </c>
      <c r="AF29" s="6">
        <v>52</v>
      </c>
      <c r="AG29" s="6">
        <v>4</v>
      </c>
      <c r="AH29" s="6"/>
      <c r="AI29" s="6">
        <v>197</v>
      </c>
      <c r="AJ29" s="6">
        <v>217</v>
      </c>
      <c r="AK29" s="6">
        <v>1</v>
      </c>
      <c r="AL29" s="6">
        <v>15</v>
      </c>
      <c r="AM29" s="6">
        <v>22</v>
      </c>
      <c r="AN29" s="6"/>
      <c r="AO29" s="62">
        <f t="shared" si="6"/>
        <v>604</v>
      </c>
      <c r="AP29" s="93">
        <f t="shared" si="7"/>
        <v>0.18781094527363185</v>
      </c>
      <c r="AR29" s="23" t="s">
        <v>34</v>
      </c>
      <c r="AS29" s="6">
        <v>97</v>
      </c>
      <c r="AT29" s="6">
        <v>33</v>
      </c>
      <c r="AU29" s="6">
        <v>6</v>
      </c>
      <c r="AV29" s="6"/>
      <c r="AW29" s="6">
        <v>149</v>
      </c>
      <c r="AX29" s="6">
        <v>165</v>
      </c>
      <c r="AY29" s="6">
        <v>1</v>
      </c>
      <c r="AZ29" s="6">
        <v>6</v>
      </c>
      <c r="BA29" s="6">
        <v>29</v>
      </c>
      <c r="BB29" s="94"/>
      <c r="BC29" s="62">
        <f t="shared" si="8"/>
        <v>486</v>
      </c>
      <c r="BD29" s="93">
        <f t="shared" si="9"/>
        <v>0.25565491846396632</v>
      </c>
      <c r="BF29" s="23" t="s">
        <v>34</v>
      </c>
      <c r="BG29" s="6">
        <v>87</v>
      </c>
      <c r="BH29" s="6">
        <v>87</v>
      </c>
      <c r="BI29" s="6">
        <v>8</v>
      </c>
      <c r="BJ29" s="6"/>
      <c r="BK29" s="6">
        <v>101</v>
      </c>
      <c r="BL29" s="6">
        <v>133</v>
      </c>
      <c r="BM29" s="6">
        <v>0</v>
      </c>
      <c r="BN29" s="6">
        <v>7</v>
      </c>
      <c r="BO29" s="6">
        <v>27</v>
      </c>
      <c r="BP29" s="94"/>
      <c r="BQ29" s="62">
        <f t="shared" si="10"/>
        <v>450</v>
      </c>
      <c r="BR29" s="93">
        <f t="shared" si="11"/>
        <v>0.21718146718146719</v>
      </c>
      <c r="BT29" s="23" t="s">
        <v>34</v>
      </c>
      <c r="BU29" s="6">
        <v>93</v>
      </c>
      <c r="BV29" s="6">
        <v>54</v>
      </c>
      <c r="BW29" s="6">
        <v>4</v>
      </c>
      <c r="BX29" s="6">
        <v>1</v>
      </c>
      <c r="BY29" s="6">
        <v>140</v>
      </c>
      <c r="BZ29" s="6">
        <v>144</v>
      </c>
      <c r="CA29" s="6">
        <v>1</v>
      </c>
      <c r="CB29" s="6">
        <v>9</v>
      </c>
      <c r="CC29" s="94">
        <v>29</v>
      </c>
      <c r="CD29" s="94"/>
      <c r="CE29" s="62">
        <f t="shared" si="12"/>
        <v>475</v>
      </c>
      <c r="CF29" s="93">
        <f t="shared" si="13"/>
        <v>0.23631840796019901</v>
      </c>
      <c r="CH29" s="1" t="s">
        <v>34</v>
      </c>
      <c r="CI29" s="6">
        <v>79</v>
      </c>
      <c r="CJ29" s="6">
        <v>42</v>
      </c>
      <c r="CK29" s="6">
        <v>5</v>
      </c>
      <c r="CL29" s="6"/>
      <c r="CM29" s="6">
        <v>164</v>
      </c>
      <c r="CN29" s="6">
        <v>145</v>
      </c>
      <c r="CO29" s="6"/>
      <c r="CP29" s="6">
        <v>1</v>
      </c>
      <c r="CQ29" s="94">
        <v>21</v>
      </c>
      <c r="CR29" s="94"/>
      <c r="CS29" s="62">
        <f t="shared" si="14"/>
        <v>457</v>
      </c>
      <c r="CT29" s="63">
        <f t="shared" si="15"/>
        <v>0.21098799630655588</v>
      </c>
      <c r="CV29" s="1" t="s">
        <v>34</v>
      </c>
      <c r="CW29" s="6">
        <v>96</v>
      </c>
      <c r="CX29" s="6">
        <v>40</v>
      </c>
      <c r="CY29" s="6">
        <v>3</v>
      </c>
      <c r="CZ29" s="6">
        <v>178</v>
      </c>
      <c r="DA29" s="6">
        <v>149</v>
      </c>
      <c r="DB29" s="6">
        <v>3</v>
      </c>
      <c r="DC29" s="6">
        <v>3</v>
      </c>
      <c r="DD29" s="6">
        <v>22</v>
      </c>
      <c r="DE29" s="62">
        <f t="shared" si="4"/>
        <v>494</v>
      </c>
      <c r="DF29" s="63">
        <f t="shared" si="16"/>
        <v>0.26402993051843932</v>
      </c>
      <c r="DH29" s="1" t="s">
        <v>34</v>
      </c>
      <c r="DI29" s="6">
        <v>42</v>
      </c>
      <c r="DJ29" s="6">
        <v>18</v>
      </c>
      <c r="DK29" s="6">
        <v>2</v>
      </c>
      <c r="DL29" s="6">
        <v>72</v>
      </c>
      <c r="DM29" s="6">
        <v>59</v>
      </c>
      <c r="DN29" s="6"/>
      <c r="DO29" s="6">
        <v>3</v>
      </c>
      <c r="DP29" s="6">
        <v>14</v>
      </c>
      <c r="DQ29" s="62">
        <f t="shared" si="5"/>
        <v>210</v>
      </c>
      <c r="DR29" s="63">
        <f t="shared" si="17"/>
        <v>0.286493860845839</v>
      </c>
    </row>
    <row r="30" spans="2:122" x14ac:dyDescent="0.25">
      <c r="B30" s="23" t="s">
        <v>35</v>
      </c>
      <c r="C30" s="6">
        <v>3</v>
      </c>
      <c r="D30" s="6">
        <v>1</v>
      </c>
      <c r="E30" s="6"/>
      <c r="F30" s="6"/>
      <c r="G30" s="6">
        <v>1</v>
      </c>
      <c r="H30" s="6">
        <v>4</v>
      </c>
      <c r="I30" s="6"/>
      <c r="J30" s="6">
        <v>1</v>
      </c>
      <c r="K30" s="6">
        <v>3</v>
      </c>
      <c r="L30" s="6"/>
      <c r="M30" s="7">
        <f t="shared" si="0"/>
        <v>13</v>
      </c>
      <c r="N30" s="111">
        <f t="shared" si="1"/>
        <v>7.893139040680024E-3</v>
      </c>
      <c r="P30" s="23" t="s">
        <v>35</v>
      </c>
      <c r="Q30" s="6">
        <v>5</v>
      </c>
      <c r="R30" s="6">
        <v>1</v>
      </c>
      <c r="S30" s="6">
        <v>1</v>
      </c>
      <c r="T30" s="6"/>
      <c r="U30" s="6">
        <v>7</v>
      </c>
      <c r="V30" s="6">
        <v>9</v>
      </c>
      <c r="W30" s="6"/>
      <c r="X30" s="6">
        <v>1</v>
      </c>
      <c r="Y30" s="6">
        <v>1</v>
      </c>
      <c r="Z30" s="6"/>
      <c r="AA30" s="7">
        <f t="shared" si="2"/>
        <v>25</v>
      </c>
      <c r="AB30" s="111">
        <f t="shared" si="3"/>
        <v>4.3713936002797689E-3</v>
      </c>
      <c r="AD30" s="23" t="s">
        <v>35</v>
      </c>
      <c r="AE30" s="6">
        <v>2</v>
      </c>
      <c r="AF30" s="6"/>
      <c r="AG30" s="6"/>
      <c r="AH30" s="6"/>
      <c r="AI30" s="6">
        <v>4</v>
      </c>
      <c r="AJ30" s="6">
        <v>2</v>
      </c>
      <c r="AK30" s="6"/>
      <c r="AL30" s="6">
        <v>1</v>
      </c>
      <c r="AM30" s="6"/>
      <c r="AN30" s="6"/>
      <c r="AO30" s="62">
        <f t="shared" si="6"/>
        <v>9</v>
      </c>
      <c r="AP30" s="93">
        <f t="shared" si="7"/>
        <v>2.798507462686567E-3</v>
      </c>
      <c r="AR30" s="23" t="s">
        <v>35</v>
      </c>
      <c r="AS30" s="6">
        <v>1</v>
      </c>
      <c r="AT30" s="6">
        <v>1</v>
      </c>
      <c r="AU30" s="6"/>
      <c r="AV30" s="6"/>
      <c r="AW30" s="6">
        <v>2</v>
      </c>
      <c r="AX30" s="6">
        <v>3</v>
      </c>
      <c r="AY30" s="6"/>
      <c r="AZ30" s="6">
        <v>1</v>
      </c>
      <c r="BA30" s="6"/>
      <c r="BB30" s="94"/>
      <c r="BC30" s="62">
        <f t="shared" si="8"/>
        <v>8</v>
      </c>
      <c r="BD30" s="93">
        <f t="shared" si="9"/>
        <v>4.2083114150447132E-3</v>
      </c>
      <c r="BF30" s="23" t="s">
        <v>35</v>
      </c>
      <c r="BG30" s="6">
        <v>1</v>
      </c>
      <c r="BH30" s="6">
        <v>1</v>
      </c>
      <c r="BI30" s="6">
        <v>0</v>
      </c>
      <c r="BJ30" s="6"/>
      <c r="BK30" s="6">
        <v>1</v>
      </c>
      <c r="BL30" s="6">
        <v>1</v>
      </c>
      <c r="BM30" s="6">
        <v>0</v>
      </c>
      <c r="BN30" s="6">
        <v>0</v>
      </c>
      <c r="BO30" s="6">
        <v>0</v>
      </c>
      <c r="BP30" s="94"/>
      <c r="BQ30" s="62">
        <f t="shared" si="10"/>
        <v>4</v>
      </c>
      <c r="BR30" s="93">
        <f t="shared" si="11"/>
        <v>1.9305019305019305E-3</v>
      </c>
      <c r="BT30" s="23" t="s">
        <v>35</v>
      </c>
      <c r="BU30" s="6"/>
      <c r="BV30" s="6"/>
      <c r="BW30" s="6"/>
      <c r="BX30" s="6"/>
      <c r="BY30" s="6">
        <v>1</v>
      </c>
      <c r="BZ30" s="6">
        <v>2</v>
      </c>
      <c r="CA30" s="6">
        <v>1</v>
      </c>
      <c r="CB30" s="6"/>
      <c r="CC30" s="94"/>
      <c r="CD30" s="94"/>
      <c r="CE30" s="62">
        <f t="shared" si="12"/>
        <v>4</v>
      </c>
      <c r="CF30" s="93">
        <f t="shared" si="13"/>
        <v>1.990049751243781E-3</v>
      </c>
      <c r="CH30" s="1" t="s">
        <v>35</v>
      </c>
      <c r="CI30" s="6">
        <v>4</v>
      </c>
      <c r="CJ30" s="6">
        <v>2</v>
      </c>
      <c r="CK30" s="6"/>
      <c r="CL30" s="6"/>
      <c r="CM30" s="6">
        <v>5</v>
      </c>
      <c r="CN30" s="6">
        <v>4</v>
      </c>
      <c r="CO30" s="6"/>
      <c r="CP30" s="6"/>
      <c r="CQ30" s="94">
        <v>3</v>
      </c>
      <c r="CR30" s="94"/>
      <c r="CS30" s="62">
        <f t="shared" si="14"/>
        <v>18</v>
      </c>
      <c r="CT30" s="63">
        <f t="shared" si="15"/>
        <v>8.3102493074792248E-3</v>
      </c>
      <c r="CV30" s="1" t="s">
        <v>35</v>
      </c>
      <c r="CW30" s="6"/>
      <c r="CX30" s="6">
        <v>1</v>
      </c>
      <c r="CY30" s="6"/>
      <c r="CZ30" s="6">
        <v>3</v>
      </c>
      <c r="DA30" s="6">
        <v>3</v>
      </c>
      <c r="DB30" s="6"/>
      <c r="DC30" s="6"/>
      <c r="DD30" s="6">
        <v>2</v>
      </c>
      <c r="DE30" s="62">
        <f t="shared" si="4"/>
        <v>9</v>
      </c>
      <c r="DF30" s="63">
        <f t="shared" si="16"/>
        <v>4.8102618920363438E-3</v>
      </c>
      <c r="DH30" s="1" t="s">
        <v>35</v>
      </c>
      <c r="DI30" s="6"/>
      <c r="DJ30" s="6"/>
      <c r="DK30" s="6"/>
      <c r="DL30" s="6"/>
      <c r="DM30" s="6"/>
      <c r="DN30" s="6"/>
      <c r="DO30" s="6"/>
      <c r="DP30" s="6"/>
      <c r="DQ30" s="62">
        <f t="shared" si="5"/>
        <v>0</v>
      </c>
      <c r="DR30" s="63">
        <f t="shared" si="17"/>
        <v>0</v>
      </c>
    </row>
    <row r="31" spans="2:122" x14ac:dyDescent="0.25">
      <c r="B31" s="23" t="s">
        <v>36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7">
        <f t="shared" si="0"/>
        <v>0</v>
      </c>
      <c r="N31" s="111">
        <f t="shared" si="1"/>
        <v>0</v>
      </c>
      <c r="P31" s="23" t="s">
        <v>36</v>
      </c>
      <c r="Q31" s="6">
        <v>1</v>
      </c>
      <c r="R31" s="6">
        <v>1</v>
      </c>
      <c r="S31" s="6"/>
      <c r="T31" s="6"/>
      <c r="U31" s="6">
        <v>2</v>
      </c>
      <c r="V31" s="6">
        <v>2</v>
      </c>
      <c r="W31" s="6"/>
      <c r="X31" s="6"/>
      <c r="Y31" s="6"/>
      <c r="Z31" s="6"/>
      <c r="AA31" s="7">
        <f t="shared" si="2"/>
        <v>6</v>
      </c>
      <c r="AB31" s="111">
        <f t="shared" si="3"/>
        <v>1.0491344640671447E-3</v>
      </c>
      <c r="AD31" s="23" t="s">
        <v>36</v>
      </c>
      <c r="AE31" s="6">
        <v>1</v>
      </c>
      <c r="AF31" s="6">
        <v>3</v>
      </c>
      <c r="AG31" s="6"/>
      <c r="AH31" s="6"/>
      <c r="AI31" s="6">
        <v>5</v>
      </c>
      <c r="AJ31" s="6">
        <v>5</v>
      </c>
      <c r="AK31" s="6"/>
      <c r="AL31" s="6">
        <v>2</v>
      </c>
      <c r="AM31" s="6">
        <v>1</v>
      </c>
      <c r="AN31" s="6"/>
      <c r="AO31" s="62">
        <f t="shared" si="6"/>
        <v>17</v>
      </c>
      <c r="AP31" s="93">
        <f t="shared" si="7"/>
        <v>5.2860696517412938E-3</v>
      </c>
      <c r="AR31" s="23" t="s">
        <v>36</v>
      </c>
      <c r="AS31" s="6">
        <v>6</v>
      </c>
      <c r="AT31" s="6">
        <v>3</v>
      </c>
      <c r="AU31" s="6"/>
      <c r="AV31" s="6"/>
      <c r="AW31" s="6">
        <v>10</v>
      </c>
      <c r="AX31" s="6">
        <v>8</v>
      </c>
      <c r="AY31" s="6"/>
      <c r="AZ31" s="6"/>
      <c r="BA31" s="6">
        <v>1</v>
      </c>
      <c r="BB31" s="94"/>
      <c r="BC31" s="62">
        <f t="shared" si="8"/>
        <v>28</v>
      </c>
      <c r="BD31" s="93">
        <f t="shared" si="9"/>
        <v>1.4729089952656496E-2</v>
      </c>
      <c r="BF31" s="23" t="s">
        <v>36</v>
      </c>
      <c r="BG31" s="6">
        <v>3</v>
      </c>
      <c r="BH31" s="6">
        <v>3</v>
      </c>
      <c r="BI31" s="6">
        <v>0</v>
      </c>
      <c r="BJ31" s="6"/>
      <c r="BK31" s="6">
        <v>5</v>
      </c>
      <c r="BL31" s="6">
        <v>4</v>
      </c>
      <c r="BM31" s="6">
        <v>0</v>
      </c>
      <c r="BN31" s="6">
        <v>0</v>
      </c>
      <c r="BO31" s="6">
        <v>1</v>
      </c>
      <c r="BP31" s="94"/>
      <c r="BQ31" s="62">
        <f t="shared" si="10"/>
        <v>16</v>
      </c>
      <c r="BR31" s="93">
        <f t="shared" si="11"/>
        <v>7.7220077220077222E-3</v>
      </c>
      <c r="BT31" s="23" t="s">
        <v>36</v>
      </c>
      <c r="BU31" s="6">
        <v>2</v>
      </c>
      <c r="BV31" s="6"/>
      <c r="BW31" s="6"/>
      <c r="BX31" s="6"/>
      <c r="BY31" s="6"/>
      <c r="BZ31" s="6"/>
      <c r="CA31" s="6"/>
      <c r="CB31" s="6"/>
      <c r="CC31" s="94">
        <v>1</v>
      </c>
      <c r="CD31" s="94"/>
      <c r="CE31" s="62">
        <f t="shared" si="12"/>
        <v>3</v>
      </c>
      <c r="CF31" s="93">
        <f t="shared" si="13"/>
        <v>1.4925373134328358E-3</v>
      </c>
      <c r="CH31" s="1" t="s">
        <v>36</v>
      </c>
      <c r="CI31" s="6">
        <v>1</v>
      </c>
      <c r="CJ31" s="6"/>
      <c r="CK31" s="6"/>
      <c r="CL31" s="6"/>
      <c r="CM31" s="6">
        <v>1</v>
      </c>
      <c r="CN31" s="6">
        <v>1</v>
      </c>
      <c r="CO31" s="6"/>
      <c r="CP31" s="6"/>
      <c r="CQ31" s="94"/>
      <c r="CR31" s="94"/>
      <c r="CS31" s="62">
        <f t="shared" si="14"/>
        <v>3</v>
      </c>
      <c r="CT31" s="63">
        <f t="shared" si="15"/>
        <v>1.3850415512465374E-3</v>
      </c>
      <c r="CV31" s="1" t="s">
        <v>36</v>
      </c>
      <c r="CW31" s="6">
        <v>20</v>
      </c>
      <c r="CX31" s="6"/>
      <c r="CY31" s="6"/>
      <c r="CZ31" s="6">
        <v>10</v>
      </c>
      <c r="DA31" s="6">
        <v>10</v>
      </c>
      <c r="DB31" s="6"/>
      <c r="DC31" s="6"/>
      <c r="DD31" s="6"/>
      <c r="DE31" s="62">
        <f t="shared" si="4"/>
        <v>40</v>
      </c>
      <c r="DF31" s="63">
        <f t="shared" si="16"/>
        <v>2.1378941742383754E-2</v>
      </c>
      <c r="DH31" s="1" t="s">
        <v>36</v>
      </c>
      <c r="DI31" s="6"/>
      <c r="DJ31" s="6"/>
      <c r="DK31" s="6"/>
      <c r="DL31" s="6"/>
      <c r="DM31" s="6"/>
      <c r="DN31" s="6"/>
      <c r="DO31" s="6"/>
      <c r="DP31" s="6"/>
      <c r="DQ31" s="62">
        <f t="shared" si="5"/>
        <v>0</v>
      </c>
      <c r="DR31" s="63">
        <f t="shared" si="17"/>
        <v>0</v>
      </c>
    </row>
    <row r="32" spans="2:122" ht="15.75" thickBot="1" x14ac:dyDescent="0.3">
      <c r="B32" s="26" t="s">
        <v>37</v>
      </c>
      <c r="C32" s="27">
        <f>SUM(C4:C31)</f>
        <v>372</v>
      </c>
      <c r="D32" s="27">
        <f t="shared" ref="D32:M32" si="18">SUM(D4:D31)</f>
        <v>162</v>
      </c>
      <c r="E32" s="27">
        <f t="shared" si="18"/>
        <v>44</v>
      </c>
      <c r="F32" s="27">
        <f t="shared" si="18"/>
        <v>0</v>
      </c>
      <c r="G32" s="27">
        <f t="shared" si="18"/>
        <v>372</v>
      </c>
      <c r="H32" s="27">
        <f t="shared" si="18"/>
        <v>506</v>
      </c>
      <c r="I32" s="27">
        <f t="shared" si="18"/>
        <v>6</v>
      </c>
      <c r="J32" s="27">
        <f t="shared" si="18"/>
        <v>23</v>
      </c>
      <c r="K32" s="27">
        <f t="shared" si="18"/>
        <v>162</v>
      </c>
      <c r="L32" s="27">
        <f t="shared" si="18"/>
        <v>0</v>
      </c>
      <c r="M32" s="27">
        <f t="shared" si="18"/>
        <v>1647</v>
      </c>
      <c r="N32" s="112">
        <f>SUM(N4:N30)</f>
        <v>1</v>
      </c>
      <c r="P32" s="98" t="s">
        <v>37</v>
      </c>
      <c r="Q32" s="27">
        <f>SUM(Q4:Q31)</f>
        <v>901</v>
      </c>
      <c r="R32" s="27">
        <f t="shared" ref="R32:AA32" si="19">SUM(R4:R31)</f>
        <v>490</v>
      </c>
      <c r="S32" s="27">
        <f t="shared" si="19"/>
        <v>58</v>
      </c>
      <c r="T32" s="27">
        <f t="shared" si="19"/>
        <v>0</v>
      </c>
      <c r="U32" s="27">
        <f t="shared" si="19"/>
        <v>1847</v>
      </c>
      <c r="V32" s="27">
        <f t="shared" si="19"/>
        <v>2020</v>
      </c>
      <c r="W32" s="27">
        <f t="shared" si="19"/>
        <v>25</v>
      </c>
      <c r="X32" s="27">
        <f t="shared" si="19"/>
        <v>181</v>
      </c>
      <c r="Y32" s="27">
        <f t="shared" si="19"/>
        <v>197</v>
      </c>
      <c r="Z32" s="27">
        <f t="shared" si="19"/>
        <v>0</v>
      </c>
      <c r="AA32" s="27">
        <f t="shared" si="19"/>
        <v>5719</v>
      </c>
      <c r="AB32" s="112">
        <f>SUM(AB4:AB31)</f>
        <v>1</v>
      </c>
      <c r="AD32" s="98" t="s">
        <v>37</v>
      </c>
      <c r="AE32" s="27">
        <f>SUM(AE4:AE31)</f>
        <v>520</v>
      </c>
      <c r="AF32" s="27">
        <f t="shared" ref="AF32:AN32" si="20">SUM(AF4:AF31)</f>
        <v>243</v>
      </c>
      <c r="AG32" s="27">
        <f t="shared" si="20"/>
        <v>29</v>
      </c>
      <c r="AH32" s="27">
        <f>SUM(AH4:AH31)</f>
        <v>0</v>
      </c>
      <c r="AI32" s="27">
        <f t="shared" si="20"/>
        <v>1040</v>
      </c>
      <c r="AJ32" s="27">
        <f t="shared" si="20"/>
        <v>1170</v>
      </c>
      <c r="AK32" s="27">
        <f t="shared" si="20"/>
        <v>13</v>
      </c>
      <c r="AL32" s="27">
        <f t="shared" si="20"/>
        <v>85</v>
      </c>
      <c r="AM32" s="27">
        <f t="shared" si="20"/>
        <v>116</v>
      </c>
      <c r="AN32" s="27">
        <f t="shared" si="20"/>
        <v>0</v>
      </c>
      <c r="AO32" s="27">
        <f>SUM(AO4:AO31)</f>
        <v>3216</v>
      </c>
      <c r="AP32" s="99">
        <f>SUM(AP4:AP31)</f>
        <v>1.0000000000000002</v>
      </c>
      <c r="AR32" s="98" t="s">
        <v>37</v>
      </c>
      <c r="AS32" s="27">
        <f>SUM(AS4:AS31)</f>
        <v>349</v>
      </c>
      <c r="AT32" s="27">
        <f t="shared" ref="AT32:BA32" si="21">SUM(AT4:AT31)</f>
        <v>149</v>
      </c>
      <c r="AU32" s="27">
        <f t="shared" si="21"/>
        <v>18</v>
      </c>
      <c r="AV32" s="27">
        <f>SUM(AV4:AV31)</f>
        <v>0</v>
      </c>
      <c r="AW32" s="27">
        <f t="shared" si="21"/>
        <v>592</v>
      </c>
      <c r="AX32" s="27">
        <f t="shared" si="21"/>
        <v>659</v>
      </c>
      <c r="AY32" s="27">
        <f t="shared" si="21"/>
        <v>8</v>
      </c>
      <c r="AZ32" s="27">
        <f t="shared" si="21"/>
        <v>15</v>
      </c>
      <c r="BA32" s="27">
        <f t="shared" si="21"/>
        <v>111</v>
      </c>
      <c r="BB32" s="27">
        <f>SUM(BB4:BB31)</f>
        <v>0</v>
      </c>
      <c r="BC32" s="27">
        <f>SUM(BC4:BC31)</f>
        <v>1901</v>
      </c>
      <c r="BD32" s="99">
        <f>SUM(BD4:BD31)</f>
        <v>1</v>
      </c>
      <c r="BF32" s="98" t="s">
        <v>37</v>
      </c>
      <c r="BG32" s="27">
        <f>SUM(BG4:BG31)</f>
        <v>376</v>
      </c>
      <c r="BH32" s="27">
        <f t="shared" ref="BH32:BO32" si="22">SUM(BH4:BH31)</f>
        <v>376</v>
      </c>
      <c r="BI32" s="27">
        <f>SUM(BI4:BI31)</f>
        <v>21</v>
      </c>
      <c r="BJ32" s="27">
        <f>SUM(BJ4:BJ31)</f>
        <v>0</v>
      </c>
      <c r="BK32" s="27">
        <f t="shared" si="22"/>
        <v>532</v>
      </c>
      <c r="BL32" s="27">
        <f t="shared" si="22"/>
        <v>598</v>
      </c>
      <c r="BM32" s="27">
        <f t="shared" si="22"/>
        <v>5</v>
      </c>
      <c r="BN32" s="27">
        <f>SUM(BN4:BN31)</f>
        <v>34</v>
      </c>
      <c r="BO32" s="27">
        <f t="shared" si="22"/>
        <v>130</v>
      </c>
      <c r="BP32" s="27">
        <f>SUM(BP4:BP31)</f>
        <v>0</v>
      </c>
      <c r="BQ32" s="27">
        <f>SUM(BQ4:BQ31)</f>
        <v>2072</v>
      </c>
      <c r="BR32" s="99">
        <f>SUM(BR4:BR31)</f>
        <v>1.0000000000000002</v>
      </c>
      <c r="BT32" s="98" t="s">
        <v>37</v>
      </c>
      <c r="BU32" s="27">
        <f>SUM(BU4:BU31)</f>
        <v>397</v>
      </c>
      <c r="BV32" s="27">
        <f t="shared" ref="BV32:CB32" si="23">SUM(BV4:BV31)</f>
        <v>228</v>
      </c>
      <c r="BW32" s="27">
        <f t="shared" si="23"/>
        <v>18</v>
      </c>
      <c r="BX32" s="27">
        <f t="shared" si="23"/>
        <v>6</v>
      </c>
      <c r="BY32" s="27">
        <f t="shared" si="23"/>
        <v>564</v>
      </c>
      <c r="BZ32" s="27">
        <f t="shared" si="23"/>
        <v>616</v>
      </c>
      <c r="CA32" s="27">
        <f t="shared" si="23"/>
        <v>5</v>
      </c>
      <c r="CB32" s="27">
        <f t="shared" si="23"/>
        <v>60</v>
      </c>
      <c r="CC32" s="27">
        <f>SUM(CC4:CC31)</f>
        <v>116</v>
      </c>
      <c r="CD32" s="27">
        <f>SUM(CD4:CD31)</f>
        <v>0</v>
      </c>
      <c r="CE32" s="27">
        <f>SUM(CE4:CE31)</f>
        <v>2010</v>
      </c>
      <c r="CF32" s="117">
        <f t="shared" si="13"/>
        <v>1</v>
      </c>
      <c r="CH32" s="86" t="s">
        <v>37</v>
      </c>
      <c r="CI32" s="83">
        <f>SUM(CI4:CI31)</f>
        <v>399</v>
      </c>
      <c r="CJ32" s="83">
        <f t="shared" ref="CJ32:CP32" si="24">SUM(CJ4:CJ31)</f>
        <v>214</v>
      </c>
      <c r="CK32" s="83">
        <f t="shared" si="24"/>
        <v>17</v>
      </c>
      <c r="CL32" s="83">
        <f t="shared" si="24"/>
        <v>0</v>
      </c>
      <c r="CM32" s="83">
        <f t="shared" si="24"/>
        <v>747</v>
      </c>
      <c r="CN32" s="83">
        <f t="shared" si="24"/>
        <v>683</v>
      </c>
      <c r="CO32" s="83">
        <f t="shared" si="24"/>
        <v>2</v>
      </c>
      <c r="CP32" s="83">
        <f t="shared" si="24"/>
        <v>5</v>
      </c>
      <c r="CQ32" s="83">
        <f>SUM(CQ4:CQ31)</f>
        <v>99</v>
      </c>
      <c r="CR32" s="83">
        <f>SUM(CR4:CR31)</f>
        <v>0</v>
      </c>
      <c r="CS32" s="83">
        <f>SUM(CS4:CS31)</f>
        <v>2166</v>
      </c>
      <c r="CT32" s="99">
        <f t="shared" si="15"/>
        <v>1</v>
      </c>
      <c r="CV32" s="86" t="s">
        <v>37</v>
      </c>
      <c r="CW32" s="83">
        <f>SUM(CW4:CW31)</f>
        <v>379</v>
      </c>
      <c r="CX32" s="83">
        <f t="shared" ref="CX32:DD32" si="25">SUM(CX4:CX31)</f>
        <v>138</v>
      </c>
      <c r="CY32" s="83">
        <f t="shared" si="25"/>
        <v>16</v>
      </c>
      <c r="CZ32" s="83">
        <f t="shared" si="25"/>
        <v>662</v>
      </c>
      <c r="DA32" s="83">
        <f t="shared" si="25"/>
        <v>576</v>
      </c>
      <c r="DB32" s="83">
        <f t="shared" si="25"/>
        <v>7</v>
      </c>
      <c r="DC32" s="83">
        <f t="shared" si="25"/>
        <v>7</v>
      </c>
      <c r="DD32" s="83">
        <f t="shared" si="25"/>
        <v>86</v>
      </c>
      <c r="DE32" s="83">
        <f t="shared" si="4"/>
        <v>1871</v>
      </c>
      <c r="DF32" s="118">
        <f t="shared" si="16"/>
        <v>1</v>
      </c>
      <c r="DH32" s="86" t="s">
        <v>37</v>
      </c>
      <c r="DI32" s="83">
        <f>SUM(DI4:DI31)</f>
        <v>146</v>
      </c>
      <c r="DJ32" s="83">
        <f t="shared" ref="DJ32:DP32" si="26">SUM(DJ4:DJ31)</f>
        <v>53</v>
      </c>
      <c r="DK32" s="83">
        <f t="shared" si="26"/>
        <v>10</v>
      </c>
      <c r="DL32" s="83">
        <f t="shared" si="26"/>
        <v>260</v>
      </c>
      <c r="DM32" s="83">
        <f t="shared" si="26"/>
        <v>213</v>
      </c>
      <c r="DN32" s="83">
        <f t="shared" si="26"/>
        <v>0</v>
      </c>
      <c r="DO32" s="83">
        <f t="shared" si="26"/>
        <v>8</v>
      </c>
      <c r="DP32" s="83">
        <f t="shared" si="26"/>
        <v>43</v>
      </c>
      <c r="DQ32" s="83">
        <f t="shared" si="5"/>
        <v>733</v>
      </c>
      <c r="DR32" s="63">
        <f t="shared" si="17"/>
        <v>1</v>
      </c>
    </row>
    <row r="33" spans="2:121" ht="16.5" thickTop="1" thickBot="1" x14ac:dyDescent="0.3">
      <c r="B33" s="119" t="s">
        <v>38</v>
      </c>
      <c r="C33" s="119">
        <v>0.44444444444444442</v>
      </c>
      <c r="D33" s="58">
        <v>0.19354838709677419</v>
      </c>
      <c r="E33" s="58">
        <v>5.2568697729988054E-2</v>
      </c>
      <c r="F33" s="58">
        <v>0</v>
      </c>
      <c r="G33" s="58">
        <v>0.44444444444444442</v>
      </c>
      <c r="H33" s="58">
        <v>0.60454002389486261</v>
      </c>
      <c r="I33" s="58">
        <v>7.1684587813620072E-3</v>
      </c>
      <c r="J33" s="58">
        <v>2.7479091995221028E-2</v>
      </c>
      <c r="K33" s="58">
        <v>0.19354838709677419</v>
      </c>
      <c r="L33" s="58">
        <v>0</v>
      </c>
      <c r="M33" s="120">
        <v>1.967741935483871</v>
      </c>
      <c r="P33" s="119" t="s">
        <v>38</v>
      </c>
      <c r="Q33" s="119">
        <v>0.35925039872408293</v>
      </c>
      <c r="R33" s="58">
        <v>0.19537480063795853</v>
      </c>
      <c r="S33" s="58">
        <v>2.3125996810207338E-2</v>
      </c>
      <c r="T33" s="58">
        <v>0</v>
      </c>
      <c r="U33" s="58">
        <v>0.73644338118022323</v>
      </c>
      <c r="V33" s="58">
        <v>0.80542264752791071</v>
      </c>
      <c r="W33" s="58">
        <v>9.9681020733652318E-3</v>
      </c>
      <c r="X33" s="58">
        <v>7.2169059011164272E-2</v>
      </c>
      <c r="Y33" s="58">
        <v>7.854864433811802E-2</v>
      </c>
      <c r="Z33" s="58">
        <v>0</v>
      </c>
      <c r="AA33" s="120">
        <v>2.2803030303030303</v>
      </c>
      <c r="AD33" s="119" t="s">
        <v>38</v>
      </c>
      <c r="AE33" s="119">
        <v>0.38123167155425219</v>
      </c>
      <c r="AF33" s="58">
        <v>0.17815249266862171</v>
      </c>
      <c r="AG33" s="58">
        <v>2.1260997067448679E-2</v>
      </c>
      <c r="AH33" s="58">
        <v>0</v>
      </c>
      <c r="AI33" s="58">
        <v>0.76246334310850439</v>
      </c>
      <c r="AJ33" s="58">
        <v>0.85777126099706746</v>
      </c>
      <c r="AK33" s="58">
        <v>9.5307917888563052E-3</v>
      </c>
      <c r="AL33" s="58">
        <v>6.2316715542521994E-2</v>
      </c>
      <c r="AM33" s="58">
        <v>8.5043988269794715E-2</v>
      </c>
      <c r="AN33" s="58">
        <v>0</v>
      </c>
      <c r="AO33" s="120">
        <v>2.3577712609970676</v>
      </c>
      <c r="AR33" s="119" t="s">
        <v>38</v>
      </c>
      <c r="AS33" s="119">
        <v>0.44686299615877079</v>
      </c>
      <c r="AT33" s="58">
        <v>0.19078104993597952</v>
      </c>
      <c r="AU33" s="58">
        <v>2.3047375160051217E-2</v>
      </c>
      <c r="AV33" s="58">
        <v>0</v>
      </c>
      <c r="AW33" s="58">
        <v>0.75800256081946227</v>
      </c>
      <c r="AX33" s="58">
        <v>0.84379001280409727</v>
      </c>
      <c r="AY33" s="58">
        <v>1.0243277848911651E-2</v>
      </c>
      <c r="AZ33" s="58">
        <v>1.9206145966709345E-2</v>
      </c>
      <c r="BA33" s="58">
        <v>0.14212548015364918</v>
      </c>
      <c r="BB33" s="58">
        <v>0</v>
      </c>
      <c r="BC33" s="120">
        <v>2.4340588988476313</v>
      </c>
      <c r="BF33" s="119" t="s">
        <v>38</v>
      </c>
      <c r="BG33" s="119">
        <v>0.48020434227330777</v>
      </c>
      <c r="BH33" s="58">
        <v>0.48020434227330777</v>
      </c>
      <c r="BI33" s="58">
        <v>2.681992337164751E-2</v>
      </c>
      <c r="BJ33" s="58">
        <v>0</v>
      </c>
      <c r="BK33" s="58">
        <v>0.67943805874840357</v>
      </c>
      <c r="BL33" s="58">
        <v>0.76372924648786722</v>
      </c>
      <c r="BM33" s="58">
        <v>6.3856960408684551E-3</v>
      </c>
      <c r="BN33" s="58">
        <v>4.3422733077905493E-2</v>
      </c>
      <c r="BO33" s="58">
        <v>0.16602809706257982</v>
      </c>
      <c r="BP33" s="58">
        <v>0</v>
      </c>
      <c r="BQ33" s="120">
        <v>2.6462324393358876</v>
      </c>
      <c r="BT33" s="119" t="s">
        <v>38</v>
      </c>
      <c r="BU33" s="119">
        <v>0.46109175377468059</v>
      </c>
      <c r="BV33" s="58">
        <v>0.26480836236933797</v>
      </c>
      <c r="BW33" s="58">
        <v>2.0905923344947737E-2</v>
      </c>
      <c r="BX33" s="58">
        <v>6.9686411149825784E-3</v>
      </c>
      <c r="BY33" s="58">
        <v>0.65505226480836232</v>
      </c>
      <c r="BZ33" s="58">
        <v>0.71544715447154472</v>
      </c>
      <c r="CA33" s="58">
        <v>5.8072009291521487E-3</v>
      </c>
      <c r="CB33" s="58">
        <v>6.968641114982578E-2</v>
      </c>
      <c r="CC33" s="58">
        <v>0.13472706155632985</v>
      </c>
      <c r="CD33" s="58">
        <v>0</v>
      </c>
      <c r="CE33" s="120">
        <v>2.3344947735191637</v>
      </c>
      <c r="CH33" s="121" t="s">
        <v>38</v>
      </c>
      <c r="CI33" s="101">
        <v>0.23197674418604652</v>
      </c>
      <c r="CJ33" s="102">
        <v>0.12441860465116279</v>
      </c>
      <c r="CK33" s="102">
        <v>9.883720930232558E-3</v>
      </c>
      <c r="CL33" s="102">
        <v>0</v>
      </c>
      <c r="CM33" s="102">
        <v>0.43430232558139537</v>
      </c>
      <c r="CN33" s="102">
        <v>0.39709302325581397</v>
      </c>
      <c r="CO33" s="102">
        <v>1.1627906976744186E-3</v>
      </c>
      <c r="CP33" s="102">
        <v>2.9069767441860465E-3</v>
      </c>
      <c r="CQ33" s="102">
        <v>5.7558139534883722E-2</v>
      </c>
      <c r="CR33" s="102">
        <v>0</v>
      </c>
      <c r="CS33" s="103">
        <v>1.2593023255813953</v>
      </c>
      <c r="CV33" s="121" t="s">
        <v>38</v>
      </c>
      <c r="CW33" s="101">
        <v>0.46905940594059403</v>
      </c>
      <c r="CX33" s="102">
        <v>0.1707920792079208</v>
      </c>
      <c r="CY33" s="102">
        <v>1.9801980198019802E-2</v>
      </c>
      <c r="CZ33" s="102">
        <v>0.81930693069306926</v>
      </c>
      <c r="DA33" s="102">
        <v>0.71287128712871284</v>
      </c>
      <c r="DB33" s="102">
        <v>8.6633663366336641E-3</v>
      </c>
      <c r="DC33" s="102">
        <v>8.6633663366336641E-3</v>
      </c>
      <c r="DD33" s="102">
        <v>0.10643564356435643</v>
      </c>
      <c r="DE33" s="103">
        <v>2.3155940594059405</v>
      </c>
      <c r="DH33" s="121" t="s">
        <v>38</v>
      </c>
      <c r="DI33" s="102">
        <f>DI32/'Tipo de Violação'!$L$296</f>
        <v>0.48829431438127091</v>
      </c>
      <c r="DJ33" s="102">
        <f>DJ32/'Tipo de Violação'!$L$296</f>
        <v>0.17725752508361203</v>
      </c>
      <c r="DK33" s="102">
        <f>DK32/'Tipo de Violação'!$L$296</f>
        <v>3.3444816053511704E-2</v>
      </c>
      <c r="DL33" s="102">
        <f>DL32/'Tipo de Violação'!$L$296</f>
        <v>0.86956521739130432</v>
      </c>
      <c r="DM33" s="102">
        <f>DM32/'Tipo de Violação'!$L$296</f>
        <v>0.7123745819397993</v>
      </c>
      <c r="DN33" s="102">
        <f>DN32/'Tipo de Violação'!$L$296</f>
        <v>0</v>
      </c>
      <c r="DO33" s="102">
        <f>DO32/'Tipo de Violação'!$L$296</f>
        <v>2.6755852842809364E-2</v>
      </c>
      <c r="DP33" s="102">
        <f>DP32/'Tipo de Violação'!$L$296</f>
        <v>0.14381270903010032</v>
      </c>
      <c r="DQ33" s="102">
        <f>DQ32/'Tipo de Violação'!$L$296</f>
        <v>2.4515050167224079</v>
      </c>
    </row>
    <row r="34" spans="2:121" ht="15.75" thickTop="1" x14ac:dyDescent="0.25"/>
  </sheetData>
  <mergeCells count="9">
    <mergeCell ref="CH2:CT2"/>
    <mergeCell ref="CV2:DF2"/>
    <mergeCell ref="DH2:DR2"/>
    <mergeCell ref="B2:N2"/>
    <mergeCell ref="P2:AB2"/>
    <mergeCell ref="AD2:AP2"/>
    <mergeCell ref="AR2:BD2"/>
    <mergeCell ref="BF2:BR2"/>
    <mergeCell ref="BT2:CF2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73E5-1AA4-4B6A-AFD7-0769DF1D0286}">
  <sheetPr>
    <tabColor rgb="FF0070C0"/>
  </sheetPr>
  <dimension ref="A1:EN65"/>
  <sheetViews>
    <sheetView showGridLines="0" showRowColHeaders="0" zoomScale="85" zoomScaleNormal="85" workbookViewId="0"/>
  </sheetViews>
  <sheetFormatPr defaultRowHeight="15" x14ac:dyDescent="0.25"/>
  <cols>
    <col min="1" max="1" width="1.7109375" customWidth="1"/>
    <col min="2" max="2" width="15" customWidth="1"/>
    <col min="3" max="3" width="4.42578125" bestFit="1" customWidth="1"/>
    <col min="4" max="4" width="4.285156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28515625" bestFit="1" customWidth="1"/>
    <col min="14" max="14" width="4.42578125" bestFit="1" customWidth="1"/>
    <col min="15" max="15" width="6.7109375" style="13" bestFit="1" customWidth="1"/>
    <col min="16" max="16" width="8.5703125" style="16" bestFit="1" customWidth="1"/>
    <col min="17" max="17" width="1.7109375" customWidth="1"/>
    <col min="18" max="18" width="15" bestFit="1" customWidth="1"/>
    <col min="19" max="20" width="4.42578125" bestFit="1" customWidth="1"/>
    <col min="21" max="21" width="5.28515625" bestFit="1" customWidth="1"/>
    <col min="22" max="22" width="4.5703125" bestFit="1" customWidth="1"/>
    <col min="23" max="23" width="4.7109375" bestFit="1" customWidth="1"/>
    <col min="24" max="24" width="4.5703125" bestFit="1" customWidth="1"/>
    <col min="25" max="25" width="4.42578125" bestFit="1" customWidth="1"/>
    <col min="26" max="26" width="5.140625" bestFit="1" customWidth="1"/>
    <col min="27" max="27" width="4.42578125" bestFit="1" customWidth="1"/>
    <col min="28" max="28" width="4.85546875" bestFit="1" customWidth="1"/>
    <col min="29" max="29" width="5.28515625" bestFit="1" customWidth="1"/>
    <col min="30" max="30" width="4.42578125" bestFit="1" customWidth="1"/>
    <col min="31" max="31" width="6.7109375" style="13" bestFit="1" customWidth="1"/>
    <col min="32" max="32" width="8.5703125" style="16" bestFit="1" customWidth="1"/>
    <col min="33" max="33" width="1.85546875" customWidth="1"/>
    <col min="34" max="34" width="15" bestFit="1" customWidth="1"/>
    <col min="35" max="36" width="4.42578125" bestFit="1" customWidth="1"/>
    <col min="37" max="37" width="5.28515625" bestFit="1" customWidth="1"/>
    <col min="38" max="38" width="4.5703125" bestFit="1" customWidth="1"/>
    <col min="39" max="39" width="4.7109375" bestFit="1" customWidth="1"/>
    <col min="40" max="40" width="4.5703125" bestFit="1" customWidth="1"/>
    <col min="41" max="41" width="4.42578125" bestFit="1" customWidth="1"/>
    <col min="42" max="42" width="5.140625" bestFit="1" customWidth="1"/>
    <col min="43" max="43" width="4.42578125" bestFit="1" customWidth="1"/>
    <col min="44" max="44" width="4.85546875" bestFit="1" customWidth="1"/>
    <col min="45" max="45" width="5.28515625" bestFit="1" customWidth="1"/>
    <col min="46" max="46" width="4.28515625" bestFit="1" customWidth="1"/>
    <col min="47" max="47" width="6.7109375" style="13" bestFit="1" customWidth="1"/>
    <col min="48" max="48" width="8.5703125" style="16" bestFit="1" customWidth="1"/>
    <col min="49" max="49" width="2.28515625" customWidth="1"/>
    <col min="50" max="50" width="15" bestFit="1" customWidth="1"/>
    <col min="51" max="51" width="4.42578125" bestFit="1" customWidth="1"/>
    <col min="52" max="52" width="4.28515625" bestFit="1" customWidth="1"/>
    <col min="53" max="53" width="5.28515625" bestFit="1" customWidth="1"/>
    <col min="54" max="54" width="4.5703125" bestFit="1" customWidth="1"/>
    <col min="55" max="55" width="4.7109375" bestFit="1" customWidth="1"/>
    <col min="56" max="56" width="4.5703125" bestFit="1" customWidth="1"/>
    <col min="57" max="57" width="4.42578125" bestFit="1" customWidth="1"/>
    <col min="58" max="58" width="5.140625" bestFit="1" customWidth="1"/>
    <col min="59" max="59" width="4.42578125" bestFit="1" customWidth="1"/>
    <col min="60" max="60" width="4.85546875" bestFit="1" customWidth="1"/>
    <col min="61" max="61" width="5.28515625" bestFit="1" customWidth="1"/>
    <col min="62" max="62" width="4.28515625" bestFit="1" customWidth="1"/>
    <col min="63" max="63" width="6.7109375" bestFit="1" customWidth="1"/>
    <col min="64" max="64" width="8.5703125" bestFit="1" customWidth="1"/>
    <col min="65" max="65" width="2.28515625" customWidth="1"/>
    <col min="66" max="66" width="15" bestFit="1" customWidth="1"/>
    <col min="67" max="68" width="4.42578125" bestFit="1" customWidth="1"/>
    <col min="69" max="69" width="5.28515625" bestFit="1" customWidth="1"/>
    <col min="70" max="70" width="4.5703125" bestFit="1" customWidth="1"/>
    <col min="71" max="71" width="4.7109375" bestFit="1" customWidth="1"/>
    <col min="72" max="72" width="4.5703125" bestFit="1" customWidth="1"/>
    <col min="73" max="73" width="4" bestFit="1" customWidth="1"/>
    <col min="74" max="74" width="5.140625" bestFit="1" customWidth="1"/>
    <col min="75" max="75" width="4" bestFit="1" customWidth="1"/>
    <col min="76" max="76" width="4.85546875" bestFit="1" customWidth="1"/>
    <col min="77" max="77" width="5.28515625" bestFit="1" customWidth="1"/>
    <col min="78" max="78" width="4.42578125" bestFit="1" customWidth="1"/>
    <col min="79" max="79" width="6.7109375" bestFit="1" customWidth="1"/>
    <col min="80" max="80" width="8.5703125" bestFit="1" customWidth="1"/>
    <col min="81" max="81" width="2" customWidth="1"/>
    <col min="82" max="82" width="15" bestFit="1" customWidth="1"/>
    <col min="83" max="84" width="4.42578125" bestFit="1" customWidth="1"/>
    <col min="85" max="85" width="5.28515625" bestFit="1" customWidth="1"/>
    <col min="86" max="86" width="4.5703125" bestFit="1" customWidth="1"/>
    <col min="87" max="87" width="4.7109375" bestFit="1" customWidth="1"/>
    <col min="88" max="88" width="4.5703125" bestFit="1" customWidth="1"/>
    <col min="89" max="89" width="4" bestFit="1" customWidth="1"/>
    <col min="90" max="90" width="5.140625" bestFit="1" customWidth="1"/>
    <col min="91" max="91" width="4" bestFit="1" customWidth="1"/>
    <col min="92" max="92" width="4.85546875" bestFit="1" customWidth="1"/>
    <col min="93" max="93" width="5.28515625" bestFit="1" customWidth="1"/>
    <col min="94" max="94" width="4.28515625" bestFit="1" customWidth="1"/>
    <col min="95" max="95" width="6.7109375" bestFit="1" customWidth="1"/>
    <col min="96" max="96" width="8.5703125" bestFit="1" customWidth="1"/>
    <col min="97" max="97" width="2" customWidth="1"/>
    <col min="98" max="98" width="15" bestFit="1" customWidth="1"/>
    <col min="99" max="100" width="4.42578125" bestFit="1" customWidth="1"/>
    <col min="101" max="101" width="5.28515625" bestFit="1" customWidth="1"/>
    <col min="102" max="102" width="4.5703125" bestFit="1" customWidth="1"/>
    <col min="103" max="103" width="4.7109375" bestFit="1" customWidth="1"/>
    <col min="104" max="104" width="4.5703125" bestFit="1" customWidth="1"/>
    <col min="105" max="105" width="4.42578125" bestFit="1" customWidth="1"/>
    <col min="106" max="106" width="5.140625" bestFit="1" customWidth="1"/>
    <col min="107" max="107" width="4.42578125" bestFit="1" customWidth="1"/>
    <col min="108" max="108" width="4.85546875" bestFit="1" customWidth="1"/>
    <col min="109" max="109" width="5.28515625" bestFit="1" customWidth="1"/>
    <col min="110" max="110" width="4.28515625" bestFit="1" customWidth="1"/>
    <col min="111" max="111" width="6.7109375" bestFit="1" customWidth="1"/>
    <col min="112" max="112" width="8.5703125" bestFit="1" customWidth="1"/>
    <col min="113" max="113" width="1.7109375" customWidth="1"/>
    <col min="114" max="114" width="15" bestFit="1" customWidth="1"/>
    <col min="115" max="116" width="4.42578125" bestFit="1" customWidth="1"/>
    <col min="117" max="117" width="5.28515625" bestFit="1" customWidth="1"/>
    <col min="118" max="118" width="4.5703125" bestFit="1" customWidth="1"/>
    <col min="119" max="119" width="4.7109375" bestFit="1" customWidth="1"/>
    <col min="120" max="120" width="4.5703125" bestFit="1" customWidth="1"/>
    <col min="121" max="121" width="4.42578125" bestFit="1" customWidth="1"/>
    <col min="122" max="122" width="5.140625" bestFit="1" customWidth="1"/>
    <col min="123" max="123" width="4.42578125" bestFit="1" customWidth="1"/>
    <col min="124" max="124" width="4.85546875" bestFit="1" customWidth="1"/>
    <col min="125" max="125" width="5.28515625" bestFit="1" customWidth="1"/>
    <col min="126" max="126" width="4.28515625" bestFit="1" customWidth="1"/>
    <col min="127" max="127" width="6.7109375" bestFit="1" customWidth="1"/>
    <col min="128" max="128" width="8.5703125" bestFit="1" customWidth="1"/>
    <col min="129" max="129" width="1.7109375" customWidth="1"/>
    <col min="130" max="130" width="15" bestFit="1" customWidth="1"/>
    <col min="131" max="132" width="4.42578125" bestFit="1" customWidth="1"/>
    <col min="133" max="133" width="5.28515625" bestFit="1" customWidth="1"/>
    <col min="134" max="134" width="4.5703125" bestFit="1" customWidth="1"/>
    <col min="135" max="135" width="4.7109375" bestFit="1" customWidth="1"/>
    <col min="136" max="136" width="4.5703125" bestFit="1" customWidth="1"/>
    <col min="137" max="137" width="4.42578125" bestFit="1" customWidth="1"/>
    <col min="138" max="138" width="5.140625" bestFit="1" customWidth="1"/>
    <col min="139" max="139" width="4.42578125" bestFit="1" customWidth="1"/>
    <col min="140" max="140" width="4.85546875" bestFit="1" customWidth="1"/>
    <col min="141" max="141" width="5.28515625" bestFit="1" customWidth="1"/>
    <col min="142" max="142" width="4.28515625" bestFit="1" customWidth="1"/>
    <col min="143" max="143" width="6.7109375" bestFit="1" customWidth="1"/>
    <col min="144" max="144" width="8.5703125" bestFit="1" customWidth="1"/>
    <col min="257" max="257" width="1.7109375" customWidth="1"/>
    <col min="258" max="258" width="15" customWidth="1"/>
    <col min="259" max="259" width="4.42578125" bestFit="1" customWidth="1"/>
    <col min="260" max="260" width="4.285156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28515625" bestFit="1" customWidth="1"/>
    <col min="270" max="270" width="4.42578125" bestFit="1" customWidth="1"/>
    <col min="271" max="271" width="6.7109375" bestFit="1" customWidth="1"/>
    <col min="272" max="272" width="8.5703125" bestFit="1" customWidth="1"/>
    <col min="273" max="273" width="1.7109375" customWidth="1"/>
    <col min="274" max="274" width="15" bestFit="1" customWidth="1"/>
    <col min="275" max="276" width="4.42578125" bestFit="1" customWidth="1"/>
    <col min="277" max="277" width="5.28515625" bestFit="1" customWidth="1"/>
    <col min="278" max="278" width="4.5703125" bestFit="1" customWidth="1"/>
    <col min="279" max="279" width="4.7109375" bestFit="1" customWidth="1"/>
    <col min="280" max="280" width="4.5703125" bestFit="1" customWidth="1"/>
    <col min="281" max="281" width="4.42578125" bestFit="1" customWidth="1"/>
    <col min="282" max="282" width="5.140625" bestFit="1" customWidth="1"/>
    <col min="283" max="283" width="4.42578125" bestFit="1" customWidth="1"/>
    <col min="284" max="284" width="4.85546875" bestFit="1" customWidth="1"/>
    <col min="285" max="285" width="5.28515625" bestFit="1" customWidth="1"/>
    <col min="286" max="286" width="4.42578125" bestFit="1" customWidth="1"/>
    <col min="287" max="287" width="6.7109375" bestFit="1" customWidth="1"/>
    <col min="288" max="288" width="8.5703125" bestFit="1" customWidth="1"/>
    <col min="289" max="289" width="1.85546875" customWidth="1"/>
    <col min="290" max="290" width="15" bestFit="1" customWidth="1"/>
    <col min="291" max="292" width="4.42578125" bestFit="1" customWidth="1"/>
    <col min="293" max="293" width="5.28515625" bestFit="1" customWidth="1"/>
    <col min="294" max="294" width="4.5703125" bestFit="1" customWidth="1"/>
    <col min="295" max="295" width="4.7109375" bestFit="1" customWidth="1"/>
    <col min="296" max="296" width="4.5703125" bestFit="1" customWidth="1"/>
    <col min="297" max="297" width="4.42578125" bestFit="1" customWidth="1"/>
    <col min="298" max="298" width="5.140625" bestFit="1" customWidth="1"/>
    <col min="299" max="299" width="4.42578125" bestFit="1" customWidth="1"/>
    <col min="300" max="300" width="4.85546875" bestFit="1" customWidth="1"/>
    <col min="301" max="301" width="5.28515625" bestFit="1" customWidth="1"/>
    <col min="302" max="302" width="4.28515625" bestFit="1" customWidth="1"/>
    <col min="303" max="303" width="6.7109375" bestFit="1" customWidth="1"/>
    <col min="304" max="304" width="8.5703125" bestFit="1" customWidth="1"/>
    <col min="305" max="305" width="2.28515625" customWidth="1"/>
    <col min="306" max="306" width="15" bestFit="1" customWidth="1"/>
    <col min="307" max="307" width="4.42578125" bestFit="1" customWidth="1"/>
    <col min="308" max="308" width="4.28515625" bestFit="1" customWidth="1"/>
    <col min="309" max="309" width="5.28515625" bestFit="1" customWidth="1"/>
    <col min="310" max="310" width="4.5703125" bestFit="1" customWidth="1"/>
    <col min="311" max="311" width="4.7109375" bestFit="1" customWidth="1"/>
    <col min="312" max="312" width="4.5703125" bestFit="1" customWidth="1"/>
    <col min="313" max="313" width="4.42578125" bestFit="1" customWidth="1"/>
    <col min="314" max="314" width="5.140625" bestFit="1" customWidth="1"/>
    <col min="315" max="315" width="4.42578125" bestFit="1" customWidth="1"/>
    <col min="316" max="316" width="4.85546875" bestFit="1" customWidth="1"/>
    <col min="317" max="317" width="5.28515625" bestFit="1" customWidth="1"/>
    <col min="318" max="318" width="4.28515625" bestFit="1" customWidth="1"/>
    <col min="319" max="319" width="6.7109375" bestFit="1" customWidth="1"/>
    <col min="320" max="320" width="8.5703125" bestFit="1" customWidth="1"/>
    <col min="321" max="321" width="2.28515625" customWidth="1"/>
    <col min="322" max="322" width="15" bestFit="1" customWidth="1"/>
    <col min="323" max="324" width="4.42578125" bestFit="1" customWidth="1"/>
    <col min="325" max="325" width="5.28515625" bestFit="1" customWidth="1"/>
    <col min="326" max="326" width="4.5703125" bestFit="1" customWidth="1"/>
    <col min="327" max="327" width="4.7109375" bestFit="1" customWidth="1"/>
    <col min="328" max="328" width="4.5703125" bestFit="1" customWidth="1"/>
    <col min="329" max="329" width="4" bestFit="1" customWidth="1"/>
    <col min="330" max="330" width="5.140625" bestFit="1" customWidth="1"/>
    <col min="331" max="331" width="4" bestFit="1" customWidth="1"/>
    <col min="332" max="332" width="4.85546875" bestFit="1" customWidth="1"/>
    <col min="333" max="333" width="5.28515625" bestFit="1" customWidth="1"/>
    <col min="334" max="334" width="4.42578125" bestFit="1" customWidth="1"/>
    <col min="335" max="335" width="6.7109375" bestFit="1" customWidth="1"/>
    <col min="336" max="336" width="8.5703125" bestFit="1" customWidth="1"/>
    <col min="337" max="337" width="2" customWidth="1"/>
    <col min="338" max="338" width="15" bestFit="1" customWidth="1"/>
    <col min="339" max="340" width="4.42578125" bestFit="1" customWidth="1"/>
    <col min="341" max="341" width="5.28515625" bestFit="1" customWidth="1"/>
    <col min="342" max="342" width="4.5703125" bestFit="1" customWidth="1"/>
    <col min="343" max="343" width="4.7109375" bestFit="1" customWidth="1"/>
    <col min="344" max="344" width="4.5703125" bestFit="1" customWidth="1"/>
    <col min="345" max="345" width="4" bestFit="1" customWidth="1"/>
    <col min="346" max="346" width="5.140625" bestFit="1" customWidth="1"/>
    <col min="347" max="347" width="4" bestFit="1" customWidth="1"/>
    <col min="348" max="348" width="4.85546875" bestFit="1" customWidth="1"/>
    <col min="349" max="349" width="5.28515625" bestFit="1" customWidth="1"/>
    <col min="350" max="350" width="4.28515625" bestFit="1" customWidth="1"/>
    <col min="351" max="351" width="6.7109375" bestFit="1" customWidth="1"/>
    <col min="352" max="352" width="8.5703125" bestFit="1" customWidth="1"/>
    <col min="353" max="353" width="2" customWidth="1"/>
    <col min="354" max="354" width="15" bestFit="1" customWidth="1"/>
    <col min="355" max="356" width="4.42578125" bestFit="1" customWidth="1"/>
    <col min="357" max="357" width="5.28515625" bestFit="1" customWidth="1"/>
    <col min="358" max="358" width="4.5703125" bestFit="1" customWidth="1"/>
    <col min="359" max="359" width="4.7109375" bestFit="1" customWidth="1"/>
    <col min="360" max="360" width="4.5703125" bestFit="1" customWidth="1"/>
    <col min="361" max="361" width="4.42578125" bestFit="1" customWidth="1"/>
    <col min="362" max="362" width="5.140625" bestFit="1" customWidth="1"/>
    <col min="363" max="363" width="4.42578125" bestFit="1" customWidth="1"/>
    <col min="364" max="364" width="4.85546875" bestFit="1" customWidth="1"/>
    <col min="365" max="365" width="5.28515625" bestFit="1" customWidth="1"/>
    <col min="366" max="366" width="4.28515625" bestFit="1" customWidth="1"/>
    <col min="367" max="367" width="6.7109375" bestFit="1" customWidth="1"/>
    <col min="368" max="368" width="8.5703125" bestFit="1" customWidth="1"/>
    <col min="369" max="369" width="1.7109375" customWidth="1"/>
    <col min="370" max="370" width="15" bestFit="1" customWidth="1"/>
    <col min="371" max="372" width="4.42578125" bestFit="1" customWidth="1"/>
    <col min="373" max="373" width="5.28515625" bestFit="1" customWidth="1"/>
    <col min="374" max="374" width="4.5703125" bestFit="1" customWidth="1"/>
    <col min="375" max="375" width="4.7109375" bestFit="1" customWidth="1"/>
    <col min="376" max="376" width="4.5703125" bestFit="1" customWidth="1"/>
    <col min="377" max="377" width="4.42578125" bestFit="1" customWidth="1"/>
    <col min="378" max="378" width="5.140625" bestFit="1" customWidth="1"/>
    <col min="379" max="379" width="4.42578125" bestFit="1" customWidth="1"/>
    <col min="380" max="380" width="4.85546875" bestFit="1" customWidth="1"/>
    <col min="381" max="381" width="5.28515625" bestFit="1" customWidth="1"/>
    <col min="382" max="382" width="4.28515625" bestFit="1" customWidth="1"/>
    <col min="383" max="383" width="6.7109375" bestFit="1" customWidth="1"/>
    <col min="384" max="384" width="8.5703125" bestFit="1" customWidth="1"/>
    <col min="385" max="385" width="1.7109375" customWidth="1"/>
    <col min="386" max="386" width="15" bestFit="1" customWidth="1"/>
    <col min="387" max="388" width="4.42578125" bestFit="1" customWidth="1"/>
    <col min="389" max="389" width="5.28515625" bestFit="1" customWidth="1"/>
    <col min="390" max="390" width="4.5703125" bestFit="1" customWidth="1"/>
    <col min="391" max="391" width="4.7109375" bestFit="1" customWidth="1"/>
    <col min="392" max="392" width="4.5703125" bestFit="1" customWidth="1"/>
    <col min="393" max="393" width="4.42578125" bestFit="1" customWidth="1"/>
    <col min="394" max="394" width="5.140625" bestFit="1" customWidth="1"/>
    <col min="395" max="395" width="4.42578125" bestFit="1" customWidth="1"/>
    <col min="396" max="396" width="4.85546875" bestFit="1" customWidth="1"/>
    <col min="397" max="397" width="5.28515625" bestFit="1" customWidth="1"/>
    <col min="398" max="398" width="4.28515625" bestFit="1" customWidth="1"/>
    <col min="399" max="399" width="6.7109375" bestFit="1" customWidth="1"/>
    <col min="400" max="400" width="8.5703125" bestFit="1" customWidth="1"/>
    <col min="513" max="513" width="1.7109375" customWidth="1"/>
    <col min="514" max="514" width="15" customWidth="1"/>
    <col min="515" max="515" width="4.42578125" bestFit="1" customWidth="1"/>
    <col min="516" max="516" width="4.285156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28515625" bestFit="1" customWidth="1"/>
    <col min="526" max="526" width="4.42578125" bestFit="1" customWidth="1"/>
    <col min="527" max="527" width="6.7109375" bestFit="1" customWidth="1"/>
    <col min="528" max="528" width="8.5703125" bestFit="1" customWidth="1"/>
    <col min="529" max="529" width="1.7109375" customWidth="1"/>
    <col min="530" max="530" width="15" bestFit="1" customWidth="1"/>
    <col min="531" max="532" width="4.42578125" bestFit="1" customWidth="1"/>
    <col min="533" max="533" width="5.28515625" bestFit="1" customWidth="1"/>
    <col min="534" max="534" width="4.5703125" bestFit="1" customWidth="1"/>
    <col min="535" max="535" width="4.7109375" bestFit="1" customWidth="1"/>
    <col min="536" max="536" width="4.5703125" bestFit="1" customWidth="1"/>
    <col min="537" max="537" width="4.42578125" bestFit="1" customWidth="1"/>
    <col min="538" max="538" width="5.140625" bestFit="1" customWidth="1"/>
    <col min="539" max="539" width="4.42578125" bestFit="1" customWidth="1"/>
    <col min="540" max="540" width="4.85546875" bestFit="1" customWidth="1"/>
    <col min="541" max="541" width="5.28515625" bestFit="1" customWidth="1"/>
    <col min="542" max="542" width="4.42578125" bestFit="1" customWidth="1"/>
    <col min="543" max="543" width="6.7109375" bestFit="1" customWidth="1"/>
    <col min="544" max="544" width="8.5703125" bestFit="1" customWidth="1"/>
    <col min="545" max="545" width="1.85546875" customWidth="1"/>
    <col min="546" max="546" width="15" bestFit="1" customWidth="1"/>
    <col min="547" max="548" width="4.42578125" bestFit="1" customWidth="1"/>
    <col min="549" max="549" width="5.28515625" bestFit="1" customWidth="1"/>
    <col min="550" max="550" width="4.5703125" bestFit="1" customWidth="1"/>
    <col min="551" max="551" width="4.7109375" bestFit="1" customWidth="1"/>
    <col min="552" max="552" width="4.5703125" bestFit="1" customWidth="1"/>
    <col min="553" max="553" width="4.42578125" bestFit="1" customWidth="1"/>
    <col min="554" max="554" width="5.140625" bestFit="1" customWidth="1"/>
    <col min="555" max="555" width="4.42578125" bestFit="1" customWidth="1"/>
    <col min="556" max="556" width="4.85546875" bestFit="1" customWidth="1"/>
    <col min="557" max="557" width="5.28515625" bestFit="1" customWidth="1"/>
    <col min="558" max="558" width="4.28515625" bestFit="1" customWidth="1"/>
    <col min="559" max="559" width="6.7109375" bestFit="1" customWidth="1"/>
    <col min="560" max="560" width="8.5703125" bestFit="1" customWidth="1"/>
    <col min="561" max="561" width="2.28515625" customWidth="1"/>
    <col min="562" max="562" width="15" bestFit="1" customWidth="1"/>
    <col min="563" max="563" width="4.42578125" bestFit="1" customWidth="1"/>
    <col min="564" max="564" width="4.28515625" bestFit="1" customWidth="1"/>
    <col min="565" max="565" width="5.28515625" bestFit="1" customWidth="1"/>
    <col min="566" max="566" width="4.5703125" bestFit="1" customWidth="1"/>
    <col min="567" max="567" width="4.7109375" bestFit="1" customWidth="1"/>
    <col min="568" max="568" width="4.5703125" bestFit="1" customWidth="1"/>
    <col min="569" max="569" width="4.42578125" bestFit="1" customWidth="1"/>
    <col min="570" max="570" width="5.140625" bestFit="1" customWidth="1"/>
    <col min="571" max="571" width="4.42578125" bestFit="1" customWidth="1"/>
    <col min="572" max="572" width="4.85546875" bestFit="1" customWidth="1"/>
    <col min="573" max="573" width="5.28515625" bestFit="1" customWidth="1"/>
    <col min="574" max="574" width="4.28515625" bestFit="1" customWidth="1"/>
    <col min="575" max="575" width="6.7109375" bestFit="1" customWidth="1"/>
    <col min="576" max="576" width="8.5703125" bestFit="1" customWidth="1"/>
    <col min="577" max="577" width="2.28515625" customWidth="1"/>
    <col min="578" max="578" width="15" bestFit="1" customWidth="1"/>
    <col min="579" max="580" width="4.42578125" bestFit="1" customWidth="1"/>
    <col min="581" max="581" width="5.28515625" bestFit="1" customWidth="1"/>
    <col min="582" max="582" width="4.5703125" bestFit="1" customWidth="1"/>
    <col min="583" max="583" width="4.7109375" bestFit="1" customWidth="1"/>
    <col min="584" max="584" width="4.5703125" bestFit="1" customWidth="1"/>
    <col min="585" max="585" width="4" bestFit="1" customWidth="1"/>
    <col min="586" max="586" width="5.140625" bestFit="1" customWidth="1"/>
    <col min="587" max="587" width="4" bestFit="1" customWidth="1"/>
    <col min="588" max="588" width="4.85546875" bestFit="1" customWidth="1"/>
    <col min="589" max="589" width="5.28515625" bestFit="1" customWidth="1"/>
    <col min="590" max="590" width="4.42578125" bestFit="1" customWidth="1"/>
    <col min="591" max="591" width="6.7109375" bestFit="1" customWidth="1"/>
    <col min="592" max="592" width="8.5703125" bestFit="1" customWidth="1"/>
    <col min="593" max="593" width="2" customWidth="1"/>
    <col min="594" max="594" width="15" bestFit="1" customWidth="1"/>
    <col min="595" max="596" width="4.42578125" bestFit="1" customWidth="1"/>
    <col min="597" max="597" width="5.28515625" bestFit="1" customWidth="1"/>
    <col min="598" max="598" width="4.5703125" bestFit="1" customWidth="1"/>
    <col min="599" max="599" width="4.7109375" bestFit="1" customWidth="1"/>
    <col min="600" max="600" width="4.5703125" bestFit="1" customWidth="1"/>
    <col min="601" max="601" width="4" bestFit="1" customWidth="1"/>
    <col min="602" max="602" width="5.140625" bestFit="1" customWidth="1"/>
    <col min="603" max="603" width="4" bestFit="1" customWidth="1"/>
    <col min="604" max="604" width="4.85546875" bestFit="1" customWidth="1"/>
    <col min="605" max="605" width="5.28515625" bestFit="1" customWidth="1"/>
    <col min="606" max="606" width="4.28515625" bestFit="1" customWidth="1"/>
    <col min="607" max="607" width="6.7109375" bestFit="1" customWidth="1"/>
    <col min="608" max="608" width="8.5703125" bestFit="1" customWidth="1"/>
    <col min="609" max="609" width="2" customWidth="1"/>
    <col min="610" max="610" width="15" bestFit="1" customWidth="1"/>
    <col min="611" max="612" width="4.42578125" bestFit="1" customWidth="1"/>
    <col min="613" max="613" width="5.28515625" bestFit="1" customWidth="1"/>
    <col min="614" max="614" width="4.5703125" bestFit="1" customWidth="1"/>
    <col min="615" max="615" width="4.7109375" bestFit="1" customWidth="1"/>
    <col min="616" max="616" width="4.5703125" bestFit="1" customWidth="1"/>
    <col min="617" max="617" width="4.42578125" bestFit="1" customWidth="1"/>
    <col min="618" max="618" width="5.140625" bestFit="1" customWidth="1"/>
    <col min="619" max="619" width="4.42578125" bestFit="1" customWidth="1"/>
    <col min="620" max="620" width="4.85546875" bestFit="1" customWidth="1"/>
    <col min="621" max="621" width="5.28515625" bestFit="1" customWidth="1"/>
    <col min="622" max="622" width="4.28515625" bestFit="1" customWidth="1"/>
    <col min="623" max="623" width="6.7109375" bestFit="1" customWidth="1"/>
    <col min="624" max="624" width="8.5703125" bestFit="1" customWidth="1"/>
    <col min="625" max="625" width="1.7109375" customWidth="1"/>
    <col min="626" max="626" width="15" bestFit="1" customWidth="1"/>
    <col min="627" max="628" width="4.42578125" bestFit="1" customWidth="1"/>
    <col min="629" max="629" width="5.28515625" bestFit="1" customWidth="1"/>
    <col min="630" max="630" width="4.5703125" bestFit="1" customWidth="1"/>
    <col min="631" max="631" width="4.7109375" bestFit="1" customWidth="1"/>
    <col min="632" max="632" width="4.5703125" bestFit="1" customWidth="1"/>
    <col min="633" max="633" width="4.42578125" bestFit="1" customWidth="1"/>
    <col min="634" max="634" width="5.140625" bestFit="1" customWidth="1"/>
    <col min="635" max="635" width="4.42578125" bestFit="1" customWidth="1"/>
    <col min="636" max="636" width="4.85546875" bestFit="1" customWidth="1"/>
    <col min="637" max="637" width="5.28515625" bestFit="1" customWidth="1"/>
    <col min="638" max="638" width="4.28515625" bestFit="1" customWidth="1"/>
    <col min="639" max="639" width="6.7109375" bestFit="1" customWidth="1"/>
    <col min="640" max="640" width="8.5703125" bestFit="1" customWidth="1"/>
    <col min="641" max="641" width="1.7109375" customWidth="1"/>
    <col min="642" max="642" width="15" bestFit="1" customWidth="1"/>
    <col min="643" max="644" width="4.42578125" bestFit="1" customWidth="1"/>
    <col min="645" max="645" width="5.28515625" bestFit="1" customWidth="1"/>
    <col min="646" max="646" width="4.5703125" bestFit="1" customWidth="1"/>
    <col min="647" max="647" width="4.7109375" bestFit="1" customWidth="1"/>
    <col min="648" max="648" width="4.5703125" bestFit="1" customWidth="1"/>
    <col min="649" max="649" width="4.42578125" bestFit="1" customWidth="1"/>
    <col min="650" max="650" width="5.140625" bestFit="1" customWidth="1"/>
    <col min="651" max="651" width="4.42578125" bestFit="1" customWidth="1"/>
    <col min="652" max="652" width="4.85546875" bestFit="1" customWidth="1"/>
    <col min="653" max="653" width="5.28515625" bestFit="1" customWidth="1"/>
    <col min="654" max="654" width="4.28515625" bestFit="1" customWidth="1"/>
    <col min="655" max="655" width="6.7109375" bestFit="1" customWidth="1"/>
    <col min="656" max="656" width="8.5703125" bestFit="1" customWidth="1"/>
    <col min="769" max="769" width="1.7109375" customWidth="1"/>
    <col min="770" max="770" width="15" customWidth="1"/>
    <col min="771" max="771" width="4.42578125" bestFit="1" customWidth="1"/>
    <col min="772" max="772" width="4.285156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28515625" bestFit="1" customWidth="1"/>
    <col min="782" max="782" width="4.42578125" bestFit="1" customWidth="1"/>
    <col min="783" max="783" width="6.7109375" bestFit="1" customWidth="1"/>
    <col min="784" max="784" width="8.5703125" bestFit="1" customWidth="1"/>
    <col min="785" max="785" width="1.7109375" customWidth="1"/>
    <col min="786" max="786" width="15" bestFit="1" customWidth="1"/>
    <col min="787" max="788" width="4.42578125" bestFit="1" customWidth="1"/>
    <col min="789" max="789" width="5.28515625" bestFit="1" customWidth="1"/>
    <col min="790" max="790" width="4.5703125" bestFit="1" customWidth="1"/>
    <col min="791" max="791" width="4.7109375" bestFit="1" customWidth="1"/>
    <col min="792" max="792" width="4.5703125" bestFit="1" customWidth="1"/>
    <col min="793" max="793" width="4.42578125" bestFit="1" customWidth="1"/>
    <col min="794" max="794" width="5.140625" bestFit="1" customWidth="1"/>
    <col min="795" max="795" width="4.42578125" bestFit="1" customWidth="1"/>
    <col min="796" max="796" width="4.85546875" bestFit="1" customWidth="1"/>
    <col min="797" max="797" width="5.28515625" bestFit="1" customWidth="1"/>
    <col min="798" max="798" width="4.42578125" bestFit="1" customWidth="1"/>
    <col min="799" max="799" width="6.7109375" bestFit="1" customWidth="1"/>
    <col min="800" max="800" width="8.5703125" bestFit="1" customWidth="1"/>
    <col min="801" max="801" width="1.85546875" customWidth="1"/>
    <col min="802" max="802" width="15" bestFit="1" customWidth="1"/>
    <col min="803" max="804" width="4.42578125" bestFit="1" customWidth="1"/>
    <col min="805" max="805" width="5.28515625" bestFit="1" customWidth="1"/>
    <col min="806" max="806" width="4.5703125" bestFit="1" customWidth="1"/>
    <col min="807" max="807" width="4.7109375" bestFit="1" customWidth="1"/>
    <col min="808" max="808" width="4.5703125" bestFit="1" customWidth="1"/>
    <col min="809" max="809" width="4.42578125" bestFit="1" customWidth="1"/>
    <col min="810" max="810" width="5.140625" bestFit="1" customWidth="1"/>
    <col min="811" max="811" width="4.42578125" bestFit="1" customWidth="1"/>
    <col min="812" max="812" width="4.85546875" bestFit="1" customWidth="1"/>
    <col min="813" max="813" width="5.28515625" bestFit="1" customWidth="1"/>
    <col min="814" max="814" width="4.28515625" bestFit="1" customWidth="1"/>
    <col min="815" max="815" width="6.7109375" bestFit="1" customWidth="1"/>
    <col min="816" max="816" width="8.5703125" bestFit="1" customWidth="1"/>
    <col min="817" max="817" width="2.28515625" customWidth="1"/>
    <col min="818" max="818" width="15" bestFit="1" customWidth="1"/>
    <col min="819" max="819" width="4.42578125" bestFit="1" customWidth="1"/>
    <col min="820" max="820" width="4.28515625" bestFit="1" customWidth="1"/>
    <col min="821" max="821" width="5.28515625" bestFit="1" customWidth="1"/>
    <col min="822" max="822" width="4.5703125" bestFit="1" customWidth="1"/>
    <col min="823" max="823" width="4.7109375" bestFit="1" customWidth="1"/>
    <col min="824" max="824" width="4.5703125" bestFit="1" customWidth="1"/>
    <col min="825" max="825" width="4.42578125" bestFit="1" customWidth="1"/>
    <col min="826" max="826" width="5.140625" bestFit="1" customWidth="1"/>
    <col min="827" max="827" width="4.42578125" bestFit="1" customWidth="1"/>
    <col min="828" max="828" width="4.85546875" bestFit="1" customWidth="1"/>
    <col min="829" max="829" width="5.28515625" bestFit="1" customWidth="1"/>
    <col min="830" max="830" width="4.28515625" bestFit="1" customWidth="1"/>
    <col min="831" max="831" width="6.7109375" bestFit="1" customWidth="1"/>
    <col min="832" max="832" width="8.5703125" bestFit="1" customWidth="1"/>
    <col min="833" max="833" width="2.28515625" customWidth="1"/>
    <col min="834" max="834" width="15" bestFit="1" customWidth="1"/>
    <col min="835" max="836" width="4.42578125" bestFit="1" customWidth="1"/>
    <col min="837" max="837" width="5.28515625" bestFit="1" customWidth="1"/>
    <col min="838" max="838" width="4.5703125" bestFit="1" customWidth="1"/>
    <col min="839" max="839" width="4.7109375" bestFit="1" customWidth="1"/>
    <col min="840" max="840" width="4.5703125" bestFit="1" customWidth="1"/>
    <col min="841" max="841" width="4" bestFit="1" customWidth="1"/>
    <col min="842" max="842" width="5.140625" bestFit="1" customWidth="1"/>
    <col min="843" max="843" width="4" bestFit="1" customWidth="1"/>
    <col min="844" max="844" width="4.85546875" bestFit="1" customWidth="1"/>
    <col min="845" max="845" width="5.28515625" bestFit="1" customWidth="1"/>
    <col min="846" max="846" width="4.42578125" bestFit="1" customWidth="1"/>
    <col min="847" max="847" width="6.7109375" bestFit="1" customWidth="1"/>
    <col min="848" max="848" width="8.5703125" bestFit="1" customWidth="1"/>
    <col min="849" max="849" width="2" customWidth="1"/>
    <col min="850" max="850" width="15" bestFit="1" customWidth="1"/>
    <col min="851" max="852" width="4.42578125" bestFit="1" customWidth="1"/>
    <col min="853" max="853" width="5.28515625" bestFit="1" customWidth="1"/>
    <col min="854" max="854" width="4.5703125" bestFit="1" customWidth="1"/>
    <col min="855" max="855" width="4.7109375" bestFit="1" customWidth="1"/>
    <col min="856" max="856" width="4.5703125" bestFit="1" customWidth="1"/>
    <col min="857" max="857" width="4" bestFit="1" customWidth="1"/>
    <col min="858" max="858" width="5.140625" bestFit="1" customWidth="1"/>
    <col min="859" max="859" width="4" bestFit="1" customWidth="1"/>
    <col min="860" max="860" width="4.85546875" bestFit="1" customWidth="1"/>
    <col min="861" max="861" width="5.28515625" bestFit="1" customWidth="1"/>
    <col min="862" max="862" width="4.28515625" bestFit="1" customWidth="1"/>
    <col min="863" max="863" width="6.7109375" bestFit="1" customWidth="1"/>
    <col min="864" max="864" width="8.5703125" bestFit="1" customWidth="1"/>
    <col min="865" max="865" width="2" customWidth="1"/>
    <col min="866" max="866" width="15" bestFit="1" customWidth="1"/>
    <col min="867" max="868" width="4.42578125" bestFit="1" customWidth="1"/>
    <col min="869" max="869" width="5.28515625" bestFit="1" customWidth="1"/>
    <col min="870" max="870" width="4.5703125" bestFit="1" customWidth="1"/>
    <col min="871" max="871" width="4.7109375" bestFit="1" customWidth="1"/>
    <col min="872" max="872" width="4.5703125" bestFit="1" customWidth="1"/>
    <col min="873" max="873" width="4.42578125" bestFit="1" customWidth="1"/>
    <col min="874" max="874" width="5.140625" bestFit="1" customWidth="1"/>
    <col min="875" max="875" width="4.42578125" bestFit="1" customWidth="1"/>
    <col min="876" max="876" width="4.85546875" bestFit="1" customWidth="1"/>
    <col min="877" max="877" width="5.28515625" bestFit="1" customWidth="1"/>
    <col min="878" max="878" width="4.28515625" bestFit="1" customWidth="1"/>
    <col min="879" max="879" width="6.7109375" bestFit="1" customWidth="1"/>
    <col min="880" max="880" width="8.5703125" bestFit="1" customWidth="1"/>
    <col min="881" max="881" width="1.7109375" customWidth="1"/>
    <col min="882" max="882" width="15" bestFit="1" customWidth="1"/>
    <col min="883" max="884" width="4.42578125" bestFit="1" customWidth="1"/>
    <col min="885" max="885" width="5.28515625" bestFit="1" customWidth="1"/>
    <col min="886" max="886" width="4.5703125" bestFit="1" customWidth="1"/>
    <col min="887" max="887" width="4.7109375" bestFit="1" customWidth="1"/>
    <col min="888" max="888" width="4.5703125" bestFit="1" customWidth="1"/>
    <col min="889" max="889" width="4.42578125" bestFit="1" customWidth="1"/>
    <col min="890" max="890" width="5.140625" bestFit="1" customWidth="1"/>
    <col min="891" max="891" width="4.42578125" bestFit="1" customWidth="1"/>
    <col min="892" max="892" width="4.85546875" bestFit="1" customWidth="1"/>
    <col min="893" max="893" width="5.28515625" bestFit="1" customWidth="1"/>
    <col min="894" max="894" width="4.28515625" bestFit="1" customWidth="1"/>
    <col min="895" max="895" width="6.7109375" bestFit="1" customWidth="1"/>
    <col min="896" max="896" width="8.5703125" bestFit="1" customWidth="1"/>
    <col min="897" max="897" width="1.7109375" customWidth="1"/>
    <col min="898" max="898" width="15" bestFit="1" customWidth="1"/>
    <col min="899" max="900" width="4.42578125" bestFit="1" customWidth="1"/>
    <col min="901" max="901" width="5.28515625" bestFit="1" customWidth="1"/>
    <col min="902" max="902" width="4.5703125" bestFit="1" customWidth="1"/>
    <col min="903" max="903" width="4.7109375" bestFit="1" customWidth="1"/>
    <col min="904" max="904" width="4.5703125" bestFit="1" customWidth="1"/>
    <col min="905" max="905" width="4.42578125" bestFit="1" customWidth="1"/>
    <col min="906" max="906" width="5.140625" bestFit="1" customWidth="1"/>
    <col min="907" max="907" width="4.42578125" bestFit="1" customWidth="1"/>
    <col min="908" max="908" width="4.85546875" bestFit="1" customWidth="1"/>
    <col min="909" max="909" width="5.28515625" bestFit="1" customWidth="1"/>
    <col min="910" max="910" width="4.28515625" bestFit="1" customWidth="1"/>
    <col min="911" max="911" width="6.7109375" bestFit="1" customWidth="1"/>
    <col min="912" max="912" width="8.5703125" bestFit="1" customWidth="1"/>
    <col min="1025" max="1025" width="1.7109375" customWidth="1"/>
    <col min="1026" max="1026" width="15" customWidth="1"/>
    <col min="1027" max="1027" width="4.42578125" bestFit="1" customWidth="1"/>
    <col min="1028" max="1028" width="4.285156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28515625" bestFit="1" customWidth="1"/>
    <col min="1038" max="1038" width="4.42578125" bestFit="1" customWidth="1"/>
    <col min="1039" max="1039" width="6.7109375" bestFit="1" customWidth="1"/>
    <col min="1040" max="1040" width="8.5703125" bestFit="1" customWidth="1"/>
    <col min="1041" max="1041" width="1.7109375" customWidth="1"/>
    <col min="1042" max="1042" width="15" bestFit="1" customWidth="1"/>
    <col min="1043" max="1044" width="4.42578125" bestFit="1" customWidth="1"/>
    <col min="1045" max="1045" width="5.28515625" bestFit="1" customWidth="1"/>
    <col min="1046" max="1046" width="4.5703125" bestFit="1" customWidth="1"/>
    <col min="1047" max="1047" width="4.7109375" bestFit="1" customWidth="1"/>
    <col min="1048" max="1048" width="4.5703125" bestFit="1" customWidth="1"/>
    <col min="1049" max="1049" width="4.42578125" bestFit="1" customWidth="1"/>
    <col min="1050" max="1050" width="5.140625" bestFit="1" customWidth="1"/>
    <col min="1051" max="1051" width="4.42578125" bestFit="1" customWidth="1"/>
    <col min="1052" max="1052" width="4.85546875" bestFit="1" customWidth="1"/>
    <col min="1053" max="1053" width="5.28515625" bestFit="1" customWidth="1"/>
    <col min="1054" max="1054" width="4.42578125" bestFit="1" customWidth="1"/>
    <col min="1055" max="1055" width="6.7109375" bestFit="1" customWidth="1"/>
    <col min="1056" max="1056" width="8.5703125" bestFit="1" customWidth="1"/>
    <col min="1057" max="1057" width="1.85546875" customWidth="1"/>
    <col min="1058" max="1058" width="15" bestFit="1" customWidth="1"/>
    <col min="1059" max="1060" width="4.42578125" bestFit="1" customWidth="1"/>
    <col min="1061" max="1061" width="5.28515625" bestFit="1" customWidth="1"/>
    <col min="1062" max="1062" width="4.5703125" bestFit="1" customWidth="1"/>
    <col min="1063" max="1063" width="4.7109375" bestFit="1" customWidth="1"/>
    <col min="1064" max="1064" width="4.5703125" bestFit="1" customWidth="1"/>
    <col min="1065" max="1065" width="4.42578125" bestFit="1" customWidth="1"/>
    <col min="1066" max="1066" width="5.140625" bestFit="1" customWidth="1"/>
    <col min="1067" max="1067" width="4.42578125" bestFit="1" customWidth="1"/>
    <col min="1068" max="1068" width="4.85546875" bestFit="1" customWidth="1"/>
    <col min="1069" max="1069" width="5.28515625" bestFit="1" customWidth="1"/>
    <col min="1070" max="1070" width="4.28515625" bestFit="1" customWidth="1"/>
    <col min="1071" max="1071" width="6.7109375" bestFit="1" customWidth="1"/>
    <col min="1072" max="1072" width="8.5703125" bestFit="1" customWidth="1"/>
    <col min="1073" max="1073" width="2.28515625" customWidth="1"/>
    <col min="1074" max="1074" width="15" bestFit="1" customWidth="1"/>
    <col min="1075" max="1075" width="4.42578125" bestFit="1" customWidth="1"/>
    <col min="1076" max="1076" width="4.28515625" bestFit="1" customWidth="1"/>
    <col min="1077" max="1077" width="5.28515625" bestFit="1" customWidth="1"/>
    <col min="1078" max="1078" width="4.5703125" bestFit="1" customWidth="1"/>
    <col min="1079" max="1079" width="4.7109375" bestFit="1" customWidth="1"/>
    <col min="1080" max="1080" width="4.5703125" bestFit="1" customWidth="1"/>
    <col min="1081" max="1081" width="4.42578125" bestFit="1" customWidth="1"/>
    <col min="1082" max="1082" width="5.140625" bestFit="1" customWidth="1"/>
    <col min="1083" max="1083" width="4.42578125" bestFit="1" customWidth="1"/>
    <col min="1084" max="1084" width="4.85546875" bestFit="1" customWidth="1"/>
    <col min="1085" max="1085" width="5.28515625" bestFit="1" customWidth="1"/>
    <col min="1086" max="1086" width="4.28515625" bestFit="1" customWidth="1"/>
    <col min="1087" max="1087" width="6.7109375" bestFit="1" customWidth="1"/>
    <col min="1088" max="1088" width="8.5703125" bestFit="1" customWidth="1"/>
    <col min="1089" max="1089" width="2.28515625" customWidth="1"/>
    <col min="1090" max="1090" width="15" bestFit="1" customWidth="1"/>
    <col min="1091" max="1092" width="4.42578125" bestFit="1" customWidth="1"/>
    <col min="1093" max="1093" width="5.28515625" bestFit="1" customWidth="1"/>
    <col min="1094" max="1094" width="4.5703125" bestFit="1" customWidth="1"/>
    <col min="1095" max="1095" width="4.7109375" bestFit="1" customWidth="1"/>
    <col min="1096" max="1096" width="4.5703125" bestFit="1" customWidth="1"/>
    <col min="1097" max="1097" width="4" bestFit="1" customWidth="1"/>
    <col min="1098" max="1098" width="5.140625" bestFit="1" customWidth="1"/>
    <col min="1099" max="1099" width="4" bestFit="1" customWidth="1"/>
    <col min="1100" max="1100" width="4.85546875" bestFit="1" customWidth="1"/>
    <col min="1101" max="1101" width="5.28515625" bestFit="1" customWidth="1"/>
    <col min="1102" max="1102" width="4.42578125" bestFit="1" customWidth="1"/>
    <col min="1103" max="1103" width="6.7109375" bestFit="1" customWidth="1"/>
    <col min="1104" max="1104" width="8.5703125" bestFit="1" customWidth="1"/>
    <col min="1105" max="1105" width="2" customWidth="1"/>
    <col min="1106" max="1106" width="15" bestFit="1" customWidth="1"/>
    <col min="1107" max="1108" width="4.42578125" bestFit="1" customWidth="1"/>
    <col min="1109" max="1109" width="5.28515625" bestFit="1" customWidth="1"/>
    <col min="1110" max="1110" width="4.5703125" bestFit="1" customWidth="1"/>
    <col min="1111" max="1111" width="4.7109375" bestFit="1" customWidth="1"/>
    <col min="1112" max="1112" width="4.5703125" bestFit="1" customWidth="1"/>
    <col min="1113" max="1113" width="4" bestFit="1" customWidth="1"/>
    <col min="1114" max="1114" width="5.140625" bestFit="1" customWidth="1"/>
    <col min="1115" max="1115" width="4" bestFit="1" customWidth="1"/>
    <col min="1116" max="1116" width="4.85546875" bestFit="1" customWidth="1"/>
    <col min="1117" max="1117" width="5.28515625" bestFit="1" customWidth="1"/>
    <col min="1118" max="1118" width="4.28515625" bestFit="1" customWidth="1"/>
    <col min="1119" max="1119" width="6.7109375" bestFit="1" customWidth="1"/>
    <col min="1120" max="1120" width="8.5703125" bestFit="1" customWidth="1"/>
    <col min="1121" max="1121" width="2" customWidth="1"/>
    <col min="1122" max="1122" width="15" bestFit="1" customWidth="1"/>
    <col min="1123" max="1124" width="4.42578125" bestFit="1" customWidth="1"/>
    <col min="1125" max="1125" width="5.28515625" bestFit="1" customWidth="1"/>
    <col min="1126" max="1126" width="4.5703125" bestFit="1" customWidth="1"/>
    <col min="1127" max="1127" width="4.7109375" bestFit="1" customWidth="1"/>
    <col min="1128" max="1128" width="4.5703125" bestFit="1" customWidth="1"/>
    <col min="1129" max="1129" width="4.42578125" bestFit="1" customWidth="1"/>
    <col min="1130" max="1130" width="5.140625" bestFit="1" customWidth="1"/>
    <col min="1131" max="1131" width="4.42578125" bestFit="1" customWidth="1"/>
    <col min="1132" max="1132" width="4.85546875" bestFit="1" customWidth="1"/>
    <col min="1133" max="1133" width="5.28515625" bestFit="1" customWidth="1"/>
    <col min="1134" max="1134" width="4.28515625" bestFit="1" customWidth="1"/>
    <col min="1135" max="1135" width="6.7109375" bestFit="1" customWidth="1"/>
    <col min="1136" max="1136" width="8.5703125" bestFit="1" customWidth="1"/>
    <col min="1137" max="1137" width="1.7109375" customWidth="1"/>
    <col min="1138" max="1138" width="15" bestFit="1" customWidth="1"/>
    <col min="1139" max="1140" width="4.42578125" bestFit="1" customWidth="1"/>
    <col min="1141" max="1141" width="5.28515625" bestFit="1" customWidth="1"/>
    <col min="1142" max="1142" width="4.5703125" bestFit="1" customWidth="1"/>
    <col min="1143" max="1143" width="4.7109375" bestFit="1" customWidth="1"/>
    <col min="1144" max="1144" width="4.5703125" bestFit="1" customWidth="1"/>
    <col min="1145" max="1145" width="4.42578125" bestFit="1" customWidth="1"/>
    <col min="1146" max="1146" width="5.140625" bestFit="1" customWidth="1"/>
    <col min="1147" max="1147" width="4.42578125" bestFit="1" customWidth="1"/>
    <col min="1148" max="1148" width="4.85546875" bestFit="1" customWidth="1"/>
    <col min="1149" max="1149" width="5.28515625" bestFit="1" customWidth="1"/>
    <col min="1150" max="1150" width="4.28515625" bestFit="1" customWidth="1"/>
    <col min="1151" max="1151" width="6.7109375" bestFit="1" customWidth="1"/>
    <col min="1152" max="1152" width="8.5703125" bestFit="1" customWidth="1"/>
    <col min="1153" max="1153" width="1.7109375" customWidth="1"/>
    <col min="1154" max="1154" width="15" bestFit="1" customWidth="1"/>
    <col min="1155" max="1156" width="4.42578125" bestFit="1" customWidth="1"/>
    <col min="1157" max="1157" width="5.28515625" bestFit="1" customWidth="1"/>
    <col min="1158" max="1158" width="4.5703125" bestFit="1" customWidth="1"/>
    <col min="1159" max="1159" width="4.7109375" bestFit="1" customWidth="1"/>
    <col min="1160" max="1160" width="4.5703125" bestFit="1" customWidth="1"/>
    <col min="1161" max="1161" width="4.42578125" bestFit="1" customWidth="1"/>
    <col min="1162" max="1162" width="5.140625" bestFit="1" customWidth="1"/>
    <col min="1163" max="1163" width="4.42578125" bestFit="1" customWidth="1"/>
    <col min="1164" max="1164" width="4.85546875" bestFit="1" customWidth="1"/>
    <col min="1165" max="1165" width="5.28515625" bestFit="1" customWidth="1"/>
    <col min="1166" max="1166" width="4.28515625" bestFit="1" customWidth="1"/>
    <col min="1167" max="1167" width="6.7109375" bestFit="1" customWidth="1"/>
    <col min="1168" max="1168" width="8.5703125" bestFit="1" customWidth="1"/>
    <col min="1281" max="1281" width="1.7109375" customWidth="1"/>
    <col min="1282" max="1282" width="15" customWidth="1"/>
    <col min="1283" max="1283" width="4.42578125" bestFit="1" customWidth="1"/>
    <col min="1284" max="1284" width="4.285156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28515625" bestFit="1" customWidth="1"/>
    <col min="1294" max="1294" width="4.42578125" bestFit="1" customWidth="1"/>
    <col min="1295" max="1295" width="6.7109375" bestFit="1" customWidth="1"/>
    <col min="1296" max="1296" width="8.5703125" bestFit="1" customWidth="1"/>
    <col min="1297" max="1297" width="1.7109375" customWidth="1"/>
    <col min="1298" max="1298" width="15" bestFit="1" customWidth="1"/>
    <col min="1299" max="1300" width="4.42578125" bestFit="1" customWidth="1"/>
    <col min="1301" max="1301" width="5.28515625" bestFit="1" customWidth="1"/>
    <col min="1302" max="1302" width="4.5703125" bestFit="1" customWidth="1"/>
    <col min="1303" max="1303" width="4.7109375" bestFit="1" customWidth="1"/>
    <col min="1304" max="1304" width="4.5703125" bestFit="1" customWidth="1"/>
    <col min="1305" max="1305" width="4.42578125" bestFit="1" customWidth="1"/>
    <col min="1306" max="1306" width="5.140625" bestFit="1" customWidth="1"/>
    <col min="1307" max="1307" width="4.42578125" bestFit="1" customWidth="1"/>
    <col min="1308" max="1308" width="4.85546875" bestFit="1" customWidth="1"/>
    <col min="1309" max="1309" width="5.28515625" bestFit="1" customWidth="1"/>
    <col min="1310" max="1310" width="4.42578125" bestFit="1" customWidth="1"/>
    <col min="1311" max="1311" width="6.7109375" bestFit="1" customWidth="1"/>
    <col min="1312" max="1312" width="8.5703125" bestFit="1" customWidth="1"/>
    <col min="1313" max="1313" width="1.85546875" customWidth="1"/>
    <col min="1314" max="1314" width="15" bestFit="1" customWidth="1"/>
    <col min="1315" max="1316" width="4.42578125" bestFit="1" customWidth="1"/>
    <col min="1317" max="1317" width="5.28515625" bestFit="1" customWidth="1"/>
    <col min="1318" max="1318" width="4.5703125" bestFit="1" customWidth="1"/>
    <col min="1319" max="1319" width="4.7109375" bestFit="1" customWidth="1"/>
    <col min="1320" max="1320" width="4.5703125" bestFit="1" customWidth="1"/>
    <col min="1321" max="1321" width="4.42578125" bestFit="1" customWidth="1"/>
    <col min="1322" max="1322" width="5.140625" bestFit="1" customWidth="1"/>
    <col min="1323" max="1323" width="4.42578125" bestFit="1" customWidth="1"/>
    <col min="1324" max="1324" width="4.85546875" bestFit="1" customWidth="1"/>
    <col min="1325" max="1325" width="5.28515625" bestFit="1" customWidth="1"/>
    <col min="1326" max="1326" width="4.28515625" bestFit="1" customWidth="1"/>
    <col min="1327" max="1327" width="6.7109375" bestFit="1" customWidth="1"/>
    <col min="1328" max="1328" width="8.5703125" bestFit="1" customWidth="1"/>
    <col min="1329" max="1329" width="2.28515625" customWidth="1"/>
    <col min="1330" max="1330" width="15" bestFit="1" customWidth="1"/>
    <col min="1331" max="1331" width="4.42578125" bestFit="1" customWidth="1"/>
    <col min="1332" max="1332" width="4.28515625" bestFit="1" customWidth="1"/>
    <col min="1333" max="1333" width="5.28515625" bestFit="1" customWidth="1"/>
    <col min="1334" max="1334" width="4.5703125" bestFit="1" customWidth="1"/>
    <col min="1335" max="1335" width="4.7109375" bestFit="1" customWidth="1"/>
    <col min="1336" max="1336" width="4.5703125" bestFit="1" customWidth="1"/>
    <col min="1337" max="1337" width="4.42578125" bestFit="1" customWidth="1"/>
    <col min="1338" max="1338" width="5.140625" bestFit="1" customWidth="1"/>
    <col min="1339" max="1339" width="4.42578125" bestFit="1" customWidth="1"/>
    <col min="1340" max="1340" width="4.85546875" bestFit="1" customWidth="1"/>
    <col min="1341" max="1341" width="5.28515625" bestFit="1" customWidth="1"/>
    <col min="1342" max="1342" width="4.28515625" bestFit="1" customWidth="1"/>
    <col min="1343" max="1343" width="6.7109375" bestFit="1" customWidth="1"/>
    <col min="1344" max="1344" width="8.5703125" bestFit="1" customWidth="1"/>
    <col min="1345" max="1345" width="2.28515625" customWidth="1"/>
    <col min="1346" max="1346" width="15" bestFit="1" customWidth="1"/>
    <col min="1347" max="1348" width="4.42578125" bestFit="1" customWidth="1"/>
    <col min="1349" max="1349" width="5.28515625" bestFit="1" customWidth="1"/>
    <col min="1350" max="1350" width="4.5703125" bestFit="1" customWidth="1"/>
    <col min="1351" max="1351" width="4.7109375" bestFit="1" customWidth="1"/>
    <col min="1352" max="1352" width="4.5703125" bestFit="1" customWidth="1"/>
    <col min="1353" max="1353" width="4" bestFit="1" customWidth="1"/>
    <col min="1354" max="1354" width="5.140625" bestFit="1" customWidth="1"/>
    <col min="1355" max="1355" width="4" bestFit="1" customWidth="1"/>
    <col min="1356" max="1356" width="4.85546875" bestFit="1" customWidth="1"/>
    <col min="1357" max="1357" width="5.28515625" bestFit="1" customWidth="1"/>
    <col min="1358" max="1358" width="4.42578125" bestFit="1" customWidth="1"/>
    <col min="1359" max="1359" width="6.7109375" bestFit="1" customWidth="1"/>
    <col min="1360" max="1360" width="8.5703125" bestFit="1" customWidth="1"/>
    <col min="1361" max="1361" width="2" customWidth="1"/>
    <col min="1362" max="1362" width="15" bestFit="1" customWidth="1"/>
    <col min="1363" max="1364" width="4.42578125" bestFit="1" customWidth="1"/>
    <col min="1365" max="1365" width="5.28515625" bestFit="1" customWidth="1"/>
    <col min="1366" max="1366" width="4.5703125" bestFit="1" customWidth="1"/>
    <col min="1367" max="1367" width="4.7109375" bestFit="1" customWidth="1"/>
    <col min="1368" max="1368" width="4.5703125" bestFit="1" customWidth="1"/>
    <col min="1369" max="1369" width="4" bestFit="1" customWidth="1"/>
    <col min="1370" max="1370" width="5.140625" bestFit="1" customWidth="1"/>
    <col min="1371" max="1371" width="4" bestFit="1" customWidth="1"/>
    <col min="1372" max="1372" width="4.85546875" bestFit="1" customWidth="1"/>
    <col min="1373" max="1373" width="5.28515625" bestFit="1" customWidth="1"/>
    <col min="1374" max="1374" width="4.28515625" bestFit="1" customWidth="1"/>
    <col min="1375" max="1375" width="6.7109375" bestFit="1" customWidth="1"/>
    <col min="1376" max="1376" width="8.5703125" bestFit="1" customWidth="1"/>
    <col min="1377" max="1377" width="2" customWidth="1"/>
    <col min="1378" max="1378" width="15" bestFit="1" customWidth="1"/>
    <col min="1379" max="1380" width="4.42578125" bestFit="1" customWidth="1"/>
    <col min="1381" max="1381" width="5.28515625" bestFit="1" customWidth="1"/>
    <col min="1382" max="1382" width="4.5703125" bestFit="1" customWidth="1"/>
    <col min="1383" max="1383" width="4.7109375" bestFit="1" customWidth="1"/>
    <col min="1384" max="1384" width="4.5703125" bestFit="1" customWidth="1"/>
    <col min="1385" max="1385" width="4.42578125" bestFit="1" customWidth="1"/>
    <col min="1386" max="1386" width="5.140625" bestFit="1" customWidth="1"/>
    <col min="1387" max="1387" width="4.42578125" bestFit="1" customWidth="1"/>
    <col min="1388" max="1388" width="4.85546875" bestFit="1" customWidth="1"/>
    <col min="1389" max="1389" width="5.28515625" bestFit="1" customWidth="1"/>
    <col min="1390" max="1390" width="4.28515625" bestFit="1" customWidth="1"/>
    <col min="1391" max="1391" width="6.7109375" bestFit="1" customWidth="1"/>
    <col min="1392" max="1392" width="8.5703125" bestFit="1" customWidth="1"/>
    <col min="1393" max="1393" width="1.7109375" customWidth="1"/>
    <col min="1394" max="1394" width="15" bestFit="1" customWidth="1"/>
    <col min="1395" max="1396" width="4.42578125" bestFit="1" customWidth="1"/>
    <col min="1397" max="1397" width="5.28515625" bestFit="1" customWidth="1"/>
    <col min="1398" max="1398" width="4.5703125" bestFit="1" customWidth="1"/>
    <col min="1399" max="1399" width="4.7109375" bestFit="1" customWidth="1"/>
    <col min="1400" max="1400" width="4.5703125" bestFit="1" customWidth="1"/>
    <col min="1401" max="1401" width="4.42578125" bestFit="1" customWidth="1"/>
    <col min="1402" max="1402" width="5.140625" bestFit="1" customWidth="1"/>
    <col min="1403" max="1403" width="4.42578125" bestFit="1" customWidth="1"/>
    <col min="1404" max="1404" width="4.85546875" bestFit="1" customWidth="1"/>
    <col min="1405" max="1405" width="5.28515625" bestFit="1" customWidth="1"/>
    <col min="1406" max="1406" width="4.28515625" bestFit="1" customWidth="1"/>
    <col min="1407" max="1407" width="6.7109375" bestFit="1" customWidth="1"/>
    <col min="1408" max="1408" width="8.5703125" bestFit="1" customWidth="1"/>
    <col min="1409" max="1409" width="1.7109375" customWidth="1"/>
    <col min="1410" max="1410" width="15" bestFit="1" customWidth="1"/>
    <col min="1411" max="1412" width="4.42578125" bestFit="1" customWidth="1"/>
    <col min="1413" max="1413" width="5.28515625" bestFit="1" customWidth="1"/>
    <col min="1414" max="1414" width="4.5703125" bestFit="1" customWidth="1"/>
    <col min="1415" max="1415" width="4.7109375" bestFit="1" customWidth="1"/>
    <col min="1416" max="1416" width="4.5703125" bestFit="1" customWidth="1"/>
    <col min="1417" max="1417" width="4.42578125" bestFit="1" customWidth="1"/>
    <col min="1418" max="1418" width="5.140625" bestFit="1" customWidth="1"/>
    <col min="1419" max="1419" width="4.42578125" bestFit="1" customWidth="1"/>
    <col min="1420" max="1420" width="4.85546875" bestFit="1" customWidth="1"/>
    <col min="1421" max="1421" width="5.28515625" bestFit="1" customWidth="1"/>
    <col min="1422" max="1422" width="4.28515625" bestFit="1" customWidth="1"/>
    <col min="1423" max="1423" width="6.7109375" bestFit="1" customWidth="1"/>
    <col min="1424" max="1424" width="8.5703125" bestFit="1" customWidth="1"/>
    <col min="1537" max="1537" width="1.7109375" customWidth="1"/>
    <col min="1538" max="1538" width="15" customWidth="1"/>
    <col min="1539" max="1539" width="4.42578125" bestFit="1" customWidth="1"/>
    <col min="1540" max="1540" width="4.285156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28515625" bestFit="1" customWidth="1"/>
    <col min="1550" max="1550" width="4.42578125" bestFit="1" customWidth="1"/>
    <col min="1551" max="1551" width="6.7109375" bestFit="1" customWidth="1"/>
    <col min="1552" max="1552" width="8.5703125" bestFit="1" customWidth="1"/>
    <col min="1553" max="1553" width="1.7109375" customWidth="1"/>
    <col min="1554" max="1554" width="15" bestFit="1" customWidth="1"/>
    <col min="1555" max="1556" width="4.42578125" bestFit="1" customWidth="1"/>
    <col min="1557" max="1557" width="5.28515625" bestFit="1" customWidth="1"/>
    <col min="1558" max="1558" width="4.5703125" bestFit="1" customWidth="1"/>
    <col min="1559" max="1559" width="4.7109375" bestFit="1" customWidth="1"/>
    <col min="1560" max="1560" width="4.5703125" bestFit="1" customWidth="1"/>
    <col min="1561" max="1561" width="4.42578125" bestFit="1" customWidth="1"/>
    <col min="1562" max="1562" width="5.140625" bestFit="1" customWidth="1"/>
    <col min="1563" max="1563" width="4.42578125" bestFit="1" customWidth="1"/>
    <col min="1564" max="1564" width="4.85546875" bestFit="1" customWidth="1"/>
    <col min="1565" max="1565" width="5.28515625" bestFit="1" customWidth="1"/>
    <col min="1566" max="1566" width="4.42578125" bestFit="1" customWidth="1"/>
    <col min="1567" max="1567" width="6.7109375" bestFit="1" customWidth="1"/>
    <col min="1568" max="1568" width="8.5703125" bestFit="1" customWidth="1"/>
    <col min="1569" max="1569" width="1.85546875" customWidth="1"/>
    <col min="1570" max="1570" width="15" bestFit="1" customWidth="1"/>
    <col min="1571" max="1572" width="4.42578125" bestFit="1" customWidth="1"/>
    <col min="1573" max="1573" width="5.28515625" bestFit="1" customWidth="1"/>
    <col min="1574" max="1574" width="4.5703125" bestFit="1" customWidth="1"/>
    <col min="1575" max="1575" width="4.7109375" bestFit="1" customWidth="1"/>
    <col min="1576" max="1576" width="4.5703125" bestFit="1" customWidth="1"/>
    <col min="1577" max="1577" width="4.42578125" bestFit="1" customWidth="1"/>
    <col min="1578" max="1578" width="5.140625" bestFit="1" customWidth="1"/>
    <col min="1579" max="1579" width="4.42578125" bestFit="1" customWidth="1"/>
    <col min="1580" max="1580" width="4.85546875" bestFit="1" customWidth="1"/>
    <col min="1581" max="1581" width="5.28515625" bestFit="1" customWidth="1"/>
    <col min="1582" max="1582" width="4.28515625" bestFit="1" customWidth="1"/>
    <col min="1583" max="1583" width="6.7109375" bestFit="1" customWidth="1"/>
    <col min="1584" max="1584" width="8.5703125" bestFit="1" customWidth="1"/>
    <col min="1585" max="1585" width="2.28515625" customWidth="1"/>
    <col min="1586" max="1586" width="15" bestFit="1" customWidth="1"/>
    <col min="1587" max="1587" width="4.42578125" bestFit="1" customWidth="1"/>
    <col min="1588" max="1588" width="4.28515625" bestFit="1" customWidth="1"/>
    <col min="1589" max="1589" width="5.28515625" bestFit="1" customWidth="1"/>
    <col min="1590" max="1590" width="4.5703125" bestFit="1" customWidth="1"/>
    <col min="1591" max="1591" width="4.7109375" bestFit="1" customWidth="1"/>
    <col min="1592" max="1592" width="4.5703125" bestFit="1" customWidth="1"/>
    <col min="1593" max="1593" width="4.42578125" bestFit="1" customWidth="1"/>
    <col min="1594" max="1594" width="5.140625" bestFit="1" customWidth="1"/>
    <col min="1595" max="1595" width="4.42578125" bestFit="1" customWidth="1"/>
    <col min="1596" max="1596" width="4.85546875" bestFit="1" customWidth="1"/>
    <col min="1597" max="1597" width="5.28515625" bestFit="1" customWidth="1"/>
    <col min="1598" max="1598" width="4.28515625" bestFit="1" customWidth="1"/>
    <col min="1599" max="1599" width="6.7109375" bestFit="1" customWidth="1"/>
    <col min="1600" max="1600" width="8.5703125" bestFit="1" customWidth="1"/>
    <col min="1601" max="1601" width="2.28515625" customWidth="1"/>
    <col min="1602" max="1602" width="15" bestFit="1" customWidth="1"/>
    <col min="1603" max="1604" width="4.42578125" bestFit="1" customWidth="1"/>
    <col min="1605" max="1605" width="5.28515625" bestFit="1" customWidth="1"/>
    <col min="1606" max="1606" width="4.5703125" bestFit="1" customWidth="1"/>
    <col min="1607" max="1607" width="4.7109375" bestFit="1" customWidth="1"/>
    <col min="1608" max="1608" width="4.5703125" bestFit="1" customWidth="1"/>
    <col min="1609" max="1609" width="4" bestFit="1" customWidth="1"/>
    <col min="1610" max="1610" width="5.140625" bestFit="1" customWidth="1"/>
    <col min="1611" max="1611" width="4" bestFit="1" customWidth="1"/>
    <col min="1612" max="1612" width="4.85546875" bestFit="1" customWidth="1"/>
    <col min="1613" max="1613" width="5.28515625" bestFit="1" customWidth="1"/>
    <col min="1614" max="1614" width="4.42578125" bestFit="1" customWidth="1"/>
    <col min="1615" max="1615" width="6.7109375" bestFit="1" customWidth="1"/>
    <col min="1616" max="1616" width="8.5703125" bestFit="1" customWidth="1"/>
    <col min="1617" max="1617" width="2" customWidth="1"/>
    <col min="1618" max="1618" width="15" bestFit="1" customWidth="1"/>
    <col min="1619" max="1620" width="4.42578125" bestFit="1" customWidth="1"/>
    <col min="1621" max="1621" width="5.28515625" bestFit="1" customWidth="1"/>
    <col min="1622" max="1622" width="4.5703125" bestFit="1" customWidth="1"/>
    <col min="1623" max="1623" width="4.7109375" bestFit="1" customWidth="1"/>
    <col min="1624" max="1624" width="4.5703125" bestFit="1" customWidth="1"/>
    <col min="1625" max="1625" width="4" bestFit="1" customWidth="1"/>
    <col min="1626" max="1626" width="5.140625" bestFit="1" customWidth="1"/>
    <col min="1627" max="1627" width="4" bestFit="1" customWidth="1"/>
    <col min="1628" max="1628" width="4.85546875" bestFit="1" customWidth="1"/>
    <col min="1629" max="1629" width="5.28515625" bestFit="1" customWidth="1"/>
    <col min="1630" max="1630" width="4.28515625" bestFit="1" customWidth="1"/>
    <col min="1631" max="1631" width="6.7109375" bestFit="1" customWidth="1"/>
    <col min="1632" max="1632" width="8.5703125" bestFit="1" customWidth="1"/>
    <col min="1633" max="1633" width="2" customWidth="1"/>
    <col min="1634" max="1634" width="15" bestFit="1" customWidth="1"/>
    <col min="1635" max="1636" width="4.42578125" bestFit="1" customWidth="1"/>
    <col min="1637" max="1637" width="5.28515625" bestFit="1" customWidth="1"/>
    <col min="1638" max="1638" width="4.5703125" bestFit="1" customWidth="1"/>
    <col min="1639" max="1639" width="4.7109375" bestFit="1" customWidth="1"/>
    <col min="1640" max="1640" width="4.5703125" bestFit="1" customWidth="1"/>
    <col min="1641" max="1641" width="4.42578125" bestFit="1" customWidth="1"/>
    <col min="1642" max="1642" width="5.140625" bestFit="1" customWidth="1"/>
    <col min="1643" max="1643" width="4.42578125" bestFit="1" customWidth="1"/>
    <col min="1644" max="1644" width="4.85546875" bestFit="1" customWidth="1"/>
    <col min="1645" max="1645" width="5.28515625" bestFit="1" customWidth="1"/>
    <col min="1646" max="1646" width="4.28515625" bestFit="1" customWidth="1"/>
    <col min="1647" max="1647" width="6.7109375" bestFit="1" customWidth="1"/>
    <col min="1648" max="1648" width="8.5703125" bestFit="1" customWidth="1"/>
    <col min="1649" max="1649" width="1.7109375" customWidth="1"/>
    <col min="1650" max="1650" width="15" bestFit="1" customWidth="1"/>
    <col min="1651" max="1652" width="4.42578125" bestFit="1" customWidth="1"/>
    <col min="1653" max="1653" width="5.28515625" bestFit="1" customWidth="1"/>
    <col min="1654" max="1654" width="4.5703125" bestFit="1" customWidth="1"/>
    <col min="1655" max="1655" width="4.7109375" bestFit="1" customWidth="1"/>
    <col min="1656" max="1656" width="4.5703125" bestFit="1" customWidth="1"/>
    <col min="1657" max="1657" width="4.42578125" bestFit="1" customWidth="1"/>
    <col min="1658" max="1658" width="5.140625" bestFit="1" customWidth="1"/>
    <col min="1659" max="1659" width="4.42578125" bestFit="1" customWidth="1"/>
    <col min="1660" max="1660" width="4.85546875" bestFit="1" customWidth="1"/>
    <col min="1661" max="1661" width="5.28515625" bestFit="1" customWidth="1"/>
    <col min="1662" max="1662" width="4.28515625" bestFit="1" customWidth="1"/>
    <col min="1663" max="1663" width="6.7109375" bestFit="1" customWidth="1"/>
    <col min="1664" max="1664" width="8.5703125" bestFit="1" customWidth="1"/>
    <col min="1665" max="1665" width="1.7109375" customWidth="1"/>
    <col min="1666" max="1666" width="15" bestFit="1" customWidth="1"/>
    <col min="1667" max="1668" width="4.42578125" bestFit="1" customWidth="1"/>
    <col min="1669" max="1669" width="5.28515625" bestFit="1" customWidth="1"/>
    <col min="1670" max="1670" width="4.5703125" bestFit="1" customWidth="1"/>
    <col min="1671" max="1671" width="4.7109375" bestFit="1" customWidth="1"/>
    <col min="1672" max="1672" width="4.5703125" bestFit="1" customWidth="1"/>
    <col min="1673" max="1673" width="4.42578125" bestFit="1" customWidth="1"/>
    <col min="1674" max="1674" width="5.140625" bestFit="1" customWidth="1"/>
    <col min="1675" max="1675" width="4.42578125" bestFit="1" customWidth="1"/>
    <col min="1676" max="1676" width="4.85546875" bestFit="1" customWidth="1"/>
    <col min="1677" max="1677" width="5.28515625" bestFit="1" customWidth="1"/>
    <col min="1678" max="1678" width="4.28515625" bestFit="1" customWidth="1"/>
    <col min="1679" max="1679" width="6.7109375" bestFit="1" customWidth="1"/>
    <col min="1680" max="1680" width="8.5703125" bestFit="1" customWidth="1"/>
    <col min="1793" max="1793" width="1.7109375" customWidth="1"/>
    <col min="1794" max="1794" width="15" customWidth="1"/>
    <col min="1795" max="1795" width="4.42578125" bestFit="1" customWidth="1"/>
    <col min="1796" max="1796" width="4.285156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28515625" bestFit="1" customWidth="1"/>
    <col min="1806" max="1806" width="4.42578125" bestFit="1" customWidth="1"/>
    <col min="1807" max="1807" width="6.7109375" bestFit="1" customWidth="1"/>
    <col min="1808" max="1808" width="8.5703125" bestFit="1" customWidth="1"/>
    <col min="1809" max="1809" width="1.7109375" customWidth="1"/>
    <col min="1810" max="1810" width="15" bestFit="1" customWidth="1"/>
    <col min="1811" max="1812" width="4.42578125" bestFit="1" customWidth="1"/>
    <col min="1813" max="1813" width="5.28515625" bestFit="1" customWidth="1"/>
    <col min="1814" max="1814" width="4.5703125" bestFit="1" customWidth="1"/>
    <col min="1815" max="1815" width="4.7109375" bestFit="1" customWidth="1"/>
    <col min="1816" max="1816" width="4.5703125" bestFit="1" customWidth="1"/>
    <col min="1817" max="1817" width="4.42578125" bestFit="1" customWidth="1"/>
    <col min="1818" max="1818" width="5.140625" bestFit="1" customWidth="1"/>
    <col min="1819" max="1819" width="4.42578125" bestFit="1" customWidth="1"/>
    <col min="1820" max="1820" width="4.85546875" bestFit="1" customWidth="1"/>
    <col min="1821" max="1821" width="5.28515625" bestFit="1" customWidth="1"/>
    <col min="1822" max="1822" width="4.42578125" bestFit="1" customWidth="1"/>
    <col min="1823" max="1823" width="6.7109375" bestFit="1" customWidth="1"/>
    <col min="1824" max="1824" width="8.5703125" bestFit="1" customWidth="1"/>
    <col min="1825" max="1825" width="1.85546875" customWidth="1"/>
    <col min="1826" max="1826" width="15" bestFit="1" customWidth="1"/>
    <col min="1827" max="1828" width="4.42578125" bestFit="1" customWidth="1"/>
    <col min="1829" max="1829" width="5.28515625" bestFit="1" customWidth="1"/>
    <col min="1830" max="1830" width="4.5703125" bestFit="1" customWidth="1"/>
    <col min="1831" max="1831" width="4.7109375" bestFit="1" customWidth="1"/>
    <col min="1832" max="1832" width="4.5703125" bestFit="1" customWidth="1"/>
    <col min="1833" max="1833" width="4.42578125" bestFit="1" customWidth="1"/>
    <col min="1834" max="1834" width="5.140625" bestFit="1" customWidth="1"/>
    <col min="1835" max="1835" width="4.42578125" bestFit="1" customWidth="1"/>
    <col min="1836" max="1836" width="4.85546875" bestFit="1" customWidth="1"/>
    <col min="1837" max="1837" width="5.28515625" bestFit="1" customWidth="1"/>
    <col min="1838" max="1838" width="4.28515625" bestFit="1" customWidth="1"/>
    <col min="1839" max="1839" width="6.7109375" bestFit="1" customWidth="1"/>
    <col min="1840" max="1840" width="8.5703125" bestFit="1" customWidth="1"/>
    <col min="1841" max="1841" width="2.28515625" customWidth="1"/>
    <col min="1842" max="1842" width="15" bestFit="1" customWidth="1"/>
    <col min="1843" max="1843" width="4.42578125" bestFit="1" customWidth="1"/>
    <col min="1844" max="1844" width="4.28515625" bestFit="1" customWidth="1"/>
    <col min="1845" max="1845" width="5.28515625" bestFit="1" customWidth="1"/>
    <col min="1846" max="1846" width="4.5703125" bestFit="1" customWidth="1"/>
    <col min="1847" max="1847" width="4.7109375" bestFit="1" customWidth="1"/>
    <col min="1848" max="1848" width="4.5703125" bestFit="1" customWidth="1"/>
    <col min="1849" max="1849" width="4.42578125" bestFit="1" customWidth="1"/>
    <col min="1850" max="1850" width="5.140625" bestFit="1" customWidth="1"/>
    <col min="1851" max="1851" width="4.42578125" bestFit="1" customWidth="1"/>
    <col min="1852" max="1852" width="4.85546875" bestFit="1" customWidth="1"/>
    <col min="1853" max="1853" width="5.28515625" bestFit="1" customWidth="1"/>
    <col min="1854" max="1854" width="4.28515625" bestFit="1" customWidth="1"/>
    <col min="1855" max="1855" width="6.7109375" bestFit="1" customWidth="1"/>
    <col min="1856" max="1856" width="8.5703125" bestFit="1" customWidth="1"/>
    <col min="1857" max="1857" width="2.28515625" customWidth="1"/>
    <col min="1858" max="1858" width="15" bestFit="1" customWidth="1"/>
    <col min="1859" max="1860" width="4.42578125" bestFit="1" customWidth="1"/>
    <col min="1861" max="1861" width="5.28515625" bestFit="1" customWidth="1"/>
    <col min="1862" max="1862" width="4.5703125" bestFit="1" customWidth="1"/>
    <col min="1863" max="1863" width="4.7109375" bestFit="1" customWidth="1"/>
    <col min="1864" max="1864" width="4.5703125" bestFit="1" customWidth="1"/>
    <col min="1865" max="1865" width="4" bestFit="1" customWidth="1"/>
    <col min="1866" max="1866" width="5.140625" bestFit="1" customWidth="1"/>
    <col min="1867" max="1867" width="4" bestFit="1" customWidth="1"/>
    <col min="1868" max="1868" width="4.85546875" bestFit="1" customWidth="1"/>
    <col min="1869" max="1869" width="5.28515625" bestFit="1" customWidth="1"/>
    <col min="1870" max="1870" width="4.42578125" bestFit="1" customWidth="1"/>
    <col min="1871" max="1871" width="6.7109375" bestFit="1" customWidth="1"/>
    <col min="1872" max="1872" width="8.5703125" bestFit="1" customWidth="1"/>
    <col min="1873" max="1873" width="2" customWidth="1"/>
    <col min="1874" max="1874" width="15" bestFit="1" customWidth="1"/>
    <col min="1875" max="1876" width="4.42578125" bestFit="1" customWidth="1"/>
    <col min="1877" max="1877" width="5.28515625" bestFit="1" customWidth="1"/>
    <col min="1878" max="1878" width="4.5703125" bestFit="1" customWidth="1"/>
    <col min="1879" max="1879" width="4.7109375" bestFit="1" customWidth="1"/>
    <col min="1880" max="1880" width="4.5703125" bestFit="1" customWidth="1"/>
    <col min="1881" max="1881" width="4" bestFit="1" customWidth="1"/>
    <col min="1882" max="1882" width="5.140625" bestFit="1" customWidth="1"/>
    <col min="1883" max="1883" width="4" bestFit="1" customWidth="1"/>
    <col min="1884" max="1884" width="4.85546875" bestFit="1" customWidth="1"/>
    <col min="1885" max="1885" width="5.28515625" bestFit="1" customWidth="1"/>
    <col min="1886" max="1886" width="4.28515625" bestFit="1" customWidth="1"/>
    <col min="1887" max="1887" width="6.7109375" bestFit="1" customWidth="1"/>
    <col min="1888" max="1888" width="8.5703125" bestFit="1" customWidth="1"/>
    <col min="1889" max="1889" width="2" customWidth="1"/>
    <col min="1890" max="1890" width="15" bestFit="1" customWidth="1"/>
    <col min="1891" max="1892" width="4.42578125" bestFit="1" customWidth="1"/>
    <col min="1893" max="1893" width="5.28515625" bestFit="1" customWidth="1"/>
    <col min="1894" max="1894" width="4.5703125" bestFit="1" customWidth="1"/>
    <col min="1895" max="1895" width="4.7109375" bestFit="1" customWidth="1"/>
    <col min="1896" max="1896" width="4.5703125" bestFit="1" customWidth="1"/>
    <col min="1897" max="1897" width="4.42578125" bestFit="1" customWidth="1"/>
    <col min="1898" max="1898" width="5.140625" bestFit="1" customWidth="1"/>
    <col min="1899" max="1899" width="4.42578125" bestFit="1" customWidth="1"/>
    <col min="1900" max="1900" width="4.85546875" bestFit="1" customWidth="1"/>
    <col min="1901" max="1901" width="5.28515625" bestFit="1" customWidth="1"/>
    <col min="1902" max="1902" width="4.28515625" bestFit="1" customWidth="1"/>
    <col min="1903" max="1903" width="6.7109375" bestFit="1" customWidth="1"/>
    <col min="1904" max="1904" width="8.5703125" bestFit="1" customWidth="1"/>
    <col min="1905" max="1905" width="1.7109375" customWidth="1"/>
    <col min="1906" max="1906" width="15" bestFit="1" customWidth="1"/>
    <col min="1907" max="1908" width="4.42578125" bestFit="1" customWidth="1"/>
    <col min="1909" max="1909" width="5.28515625" bestFit="1" customWidth="1"/>
    <col min="1910" max="1910" width="4.5703125" bestFit="1" customWidth="1"/>
    <col min="1911" max="1911" width="4.7109375" bestFit="1" customWidth="1"/>
    <col min="1912" max="1912" width="4.5703125" bestFit="1" customWidth="1"/>
    <col min="1913" max="1913" width="4.42578125" bestFit="1" customWidth="1"/>
    <col min="1914" max="1914" width="5.140625" bestFit="1" customWidth="1"/>
    <col min="1915" max="1915" width="4.42578125" bestFit="1" customWidth="1"/>
    <col min="1916" max="1916" width="4.85546875" bestFit="1" customWidth="1"/>
    <col min="1917" max="1917" width="5.28515625" bestFit="1" customWidth="1"/>
    <col min="1918" max="1918" width="4.28515625" bestFit="1" customWidth="1"/>
    <col min="1919" max="1919" width="6.7109375" bestFit="1" customWidth="1"/>
    <col min="1920" max="1920" width="8.5703125" bestFit="1" customWidth="1"/>
    <col min="1921" max="1921" width="1.7109375" customWidth="1"/>
    <col min="1922" max="1922" width="15" bestFit="1" customWidth="1"/>
    <col min="1923" max="1924" width="4.42578125" bestFit="1" customWidth="1"/>
    <col min="1925" max="1925" width="5.28515625" bestFit="1" customWidth="1"/>
    <col min="1926" max="1926" width="4.5703125" bestFit="1" customWidth="1"/>
    <col min="1927" max="1927" width="4.7109375" bestFit="1" customWidth="1"/>
    <col min="1928" max="1928" width="4.5703125" bestFit="1" customWidth="1"/>
    <col min="1929" max="1929" width="4.42578125" bestFit="1" customWidth="1"/>
    <col min="1930" max="1930" width="5.140625" bestFit="1" customWidth="1"/>
    <col min="1931" max="1931" width="4.42578125" bestFit="1" customWidth="1"/>
    <col min="1932" max="1932" width="4.85546875" bestFit="1" customWidth="1"/>
    <col min="1933" max="1933" width="5.28515625" bestFit="1" customWidth="1"/>
    <col min="1934" max="1934" width="4.28515625" bestFit="1" customWidth="1"/>
    <col min="1935" max="1935" width="6.7109375" bestFit="1" customWidth="1"/>
    <col min="1936" max="1936" width="8.5703125" bestFit="1" customWidth="1"/>
    <col min="2049" max="2049" width="1.7109375" customWidth="1"/>
    <col min="2050" max="2050" width="15" customWidth="1"/>
    <col min="2051" max="2051" width="4.42578125" bestFit="1" customWidth="1"/>
    <col min="2052" max="2052" width="4.285156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28515625" bestFit="1" customWidth="1"/>
    <col min="2062" max="2062" width="4.42578125" bestFit="1" customWidth="1"/>
    <col min="2063" max="2063" width="6.7109375" bestFit="1" customWidth="1"/>
    <col min="2064" max="2064" width="8.5703125" bestFit="1" customWidth="1"/>
    <col min="2065" max="2065" width="1.7109375" customWidth="1"/>
    <col min="2066" max="2066" width="15" bestFit="1" customWidth="1"/>
    <col min="2067" max="2068" width="4.42578125" bestFit="1" customWidth="1"/>
    <col min="2069" max="2069" width="5.28515625" bestFit="1" customWidth="1"/>
    <col min="2070" max="2070" width="4.5703125" bestFit="1" customWidth="1"/>
    <col min="2071" max="2071" width="4.7109375" bestFit="1" customWidth="1"/>
    <col min="2072" max="2072" width="4.5703125" bestFit="1" customWidth="1"/>
    <col min="2073" max="2073" width="4.42578125" bestFit="1" customWidth="1"/>
    <col min="2074" max="2074" width="5.140625" bestFit="1" customWidth="1"/>
    <col min="2075" max="2075" width="4.42578125" bestFit="1" customWidth="1"/>
    <col min="2076" max="2076" width="4.85546875" bestFit="1" customWidth="1"/>
    <col min="2077" max="2077" width="5.28515625" bestFit="1" customWidth="1"/>
    <col min="2078" max="2078" width="4.42578125" bestFit="1" customWidth="1"/>
    <col min="2079" max="2079" width="6.7109375" bestFit="1" customWidth="1"/>
    <col min="2080" max="2080" width="8.5703125" bestFit="1" customWidth="1"/>
    <col min="2081" max="2081" width="1.85546875" customWidth="1"/>
    <col min="2082" max="2082" width="15" bestFit="1" customWidth="1"/>
    <col min="2083" max="2084" width="4.42578125" bestFit="1" customWidth="1"/>
    <col min="2085" max="2085" width="5.28515625" bestFit="1" customWidth="1"/>
    <col min="2086" max="2086" width="4.5703125" bestFit="1" customWidth="1"/>
    <col min="2087" max="2087" width="4.7109375" bestFit="1" customWidth="1"/>
    <col min="2088" max="2088" width="4.5703125" bestFit="1" customWidth="1"/>
    <col min="2089" max="2089" width="4.42578125" bestFit="1" customWidth="1"/>
    <col min="2090" max="2090" width="5.140625" bestFit="1" customWidth="1"/>
    <col min="2091" max="2091" width="4.42578125" bestFit="1" customWidth="1"/>
    <col min="2092" max="2092" width="4.85546875" bestFit="1" customWidth="1"/>
    <col min="2093" max="2093" width="5.28515625" bestFit="1" customWidth="1"/>
    <col min="2094" max="2094" width="4.28515625" bestFit="1" customWidth="1"/>
    <col min="2095" max="2095" width="6.7109375" bestFit="1" customWidth="1"/>
    <col min="2096" max="2096" width="8.5703125" bestFit="1" customWidth="1"/>
    <col min="2097" max="2097" width="2.28515625" customWidth="1"/>
    <col min="2098" max="2098" width="15" bestFit="1" customWidth="1"/>
    <col min="2099" max="2099" width="4.42578125" bestFit="1" customWidth="1"/>
    <col min="2100" max="2100" width="4.28515625" bestFit="1" customWidth="1"/>
    <col min="2101" max="2101" width="5.28515625" bestFit="1" customWidth="1"/>
    <col min="2102" max="2102" width="4.5703125" bestFit="1" customWidth="1"/>
    <col min="2103" max="2103" width="4.7109375" bestFit="1" customWidth="1"/>
    <col min="2104" max="2104" width="4.5703125" bestFit="1" customWidth="1"/>
    <col min="2105" max="2105" width="4.42578125" bestFit="1" customWidth="1"/>
    <col min="2106" max="2106" width="5.140625" bestFit="1" customWidth="1"/>
    <col min="2107" max="2107" width="4.42578125" bestFit="1" customWidth="1"/>
    <col min="2108" max="2108" width="4.85546875" bestFit="1" customWidth="1"/>
    <col min="2109" max="2109" width="5.28515625" bestFit="1" customWidth="1"/>
    <col min="2110" max="2110" width="4.28515625" bestFit="1" customWidth="1"/>
    <col min="2111" max="2111" width="6.7109375" bestFit="1" customWidth="1"/>
    <col min="2112" max="2112" width="8.5703125" bestFit="1" customWidth="1"/>
    <col min="2113" max="2113" width="2.28515625" customWidth="1"/>
    <col min="2114" max="2114" width="15" bestFit="1" customWidth="1"/>
    <col min="2115" max="2116" width="4.42578125" bestFit="1" customWidth="1"/>
    <col min="2117" max="2117" width="5.28515625" bestFit="1" customWidth="1"/>
    <col min="2118" max="2118" width="4.5703125" bestFit="1" customWidth="1"/>
    <col min="2119" max="2119" width="4.7109375" bestFit="1" customWidth="1"/>
    <col min="2120" max="2120" width="4.5703125" bestFit="1" customWidth="1"/>
    <col min="2121" max="2121" width="4" bestFit="1" customWidth="1"/>
    <col min="2122" max="2122" width="5.140625" bestFit="1" customWidth="1"/>
    <col min="2123" max="2123" width="4" bestFit="1" customWidth="1"/>
    <col min="2124" max="2124" width="4.85546875" bestFit="1" customWidth="1"/>
    <col min="2125" max="2125" width="5.28515625" bestFit="1" customWidth="1"/>
    <col min="2126" max="2126" width="4.42578125" bestFit="1" customWidth="1"/>
    <col min="2127" max="2127" width="6.7109375" bestFit="1" customWidth="1"/>
    <col min="2128" max="2128" width="8.5703125" bestFit="1" customWidth="1"/>
    <col min="2129" max="2129" width="2" customWidth="1"/>
    <col min="2130" max="2130" width="15" bestFit="1" customWidth="1"/>
    <col min="2131" max="2132" width="4.42578125" bestFit="1" customWidth="1"/>
    <col min="2133" max="2133" width="5.28515625" bestFit="1" customWidth="1"/>
    <col min="2134" max="2134" width="4.5703125" bestFit="1" customWidth="1"/>
    <col min="2135" max="2135" width="4.7109375" bestFit="1" customWidth="1"/>
    <col min="2136" max="2136" width="4.5703125" bestFit="1" customWidth="1"/>
    <col min="2137" max="2137" width="4" bestFit="1" customWidth="1"/>
    <col min="2138" max="2138" width="5.140625" bestFit="1" customWidth="1"/>
    <col min="2139" max="2139" width="4" bestFit="1" customWidth="1"/>
    <col min="2140" max="2140" width="4.85546875" bestFit="1" customWidth="1"/>
    <col min="2141" max="2141" width="5.28515625" bestFit="1" customWidth="1"/>
    <col min="2142" max="2142" width="4.28515625" bestFit="1" customWidth="1"/>
    <col min="2143" max="2143" width="6.7109375" bestFit="1" customWidth="1"/>
    <col min="2144" max="2144" width="8.5703125" bestFit="1" customWidth="1"/>
    <col min="2145" max="2145" width="2" customWidth="1"/>
    <col min="2146" max="2146" width="15" bestFit="1" customWidth="1"/>
    <col min="2147" max="2148" width="4.42578125" bestFit="1" customWidth="1"/>
    <col min="2149" max="2149" width="5.28515625" bestFit="1" customWidth="1"/>
    <col min="2150" max="2150" width="4.5703125" bestFit="1" customWidth="1"/>
    <col min="2151" max="2151" width="4.7109375" bestFit="1" customWidth="1"/>
    <col min="2152" max="2152" width="4.5703125" bestFit="1" customWidth="1"/>
    <col min="2153" max="2153" width="4.42578125" bestFit="1" customWidth="1"/>
    <col min="2154" max="2154" width="5.140625" bestFit="1" customWidth="1"/>
    <col min="2155" max="2155" width="4.42578125" bestFit="1" customWidth="1"/>
    <col min="2156" max="2156" width="4.85546875" bestFit="1" customWidth="1"/>
    <col min="2157" max="2157" width="5.28515625" bestFit="1" customWidth="1"/>
    <col min="2158" max="2158" width="4.28515625" bestFit="1" customWidth="1"/>
    <col min="2159" max="2159" width="6.7109375" bestFit="1" customWidth="1"/>
    <col min="2160" max="2160" width="8.5703125" bestFit="1" customWidth="1"/>
    <col min="2161" max="2161" width="1.7109375" customWidth="1"/>
    <col min="2162" max="2162" width="15" bestFit="1" customWidth="1"/>
    <col min="2163" max="2164" width="4.42578125" bestFit="1" customWidth="1"/>
    <col min="2165" max="2165" width="5.28515625" bestFit="1" customWidth="1"/>
    <col min="2166" max="2166" width="4.5703125" bestFit="1" customWidth="1"/>
    <col min="2167" max="2167" width="4.7109375" bestFit="1" customWidth="1"/>
    <col min="2168" max="2168" width="4.5703125" bestFit="1" customWidth="1"/>
    <col min="2169" max="2169" width="4.42578125" bestFit="1" customWidth="1"/>
    <col min="2170" max="2170" width="5.140625" bestFit="1" customWidth="1"/>
    <col min="2171" max="2171" width="4.42578125" bestFit="1" customWidth="1"/>
    <col min="2172" max="2172" width="4.85546875" bestFit="1" customWidth="1"/>
    <col min="2173" max="2173" width="5.28515625" bestFit="1" customWidth="1"/>
    <col min="2174" max="2174" width="4.28515625" bestFit="1" customWidth="1"/>
    <col min="2175" max="2175" width="6.7109375" bestFit="1" customWidth="1"/>
    <col min="2176" max="2176" width="8.5703125" bestFit="1" customWidth="1"/>
    <col min="2177" max="2177" width="1.7109375" customWidth="1"/>
    <col min="2178" max="2178" width="15" bestFit="1" customWidth="1"/>
    <col min="2179" max="2180" width="4.42578125" bestFit="1" customWidth="1"/>
    <col min="2181" max="2181" width="5.28515625" bestFit="1" customWidth="1"/>
    <col min="2182" max="2182" width="4.5703125" bestFit="1" customWidth="1"/>
    <col min="2183" max="2183" width="4.7109375" bestFit="1" customWidth="1"/>
    <col min="2184" max="2184" width="4.5703125" bestFit="1" customWidth="1"/>
    <col min="2185" max="2185" width="4.42578125" bestFit="1" customWidth="1"/>
    <col min="2186" max="2186" width="5.140625" bestFit="1" customWidth="1"/>
    <col min="2187" max="2187" width="4.42578125" bestFit="1" customWidth="1"/>
    <col min="2188" max="2188" width="4.85546875" bestFit="1" customWidth="1"/>
    <col min="2189" max="2189" width="5.28515625" bestFit="1" customWidth="1"/>
    <col min="2190" max="2190" width="4.28515625" bestFit="1" customWidth="1"/>
    <col min="2191" max="2191" width="6.7109375" bestFit="1" customWidth="1"/>
    <col min="2192" max="2192" width="8.5703125" bestFit="1" customWidth="1"/>
    <col min="2305" max="2305" width="1.7109375" customWidth="1"/>
    <col min="2306" max="2306" width="15" customWidth="1"/>
    <col min="2307" max="2307" width="4.42578125" bestFit="1" customWidth="1"/>
    <col min="2308" max="2308" width="4.285156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28515625" bestFit="1" customWidth="1"/>
    <col min="2318" max="2318" width="4.42578125" bestFit="1" customWidth="1"/>
    <col min="2319" max="2319" width="6.7109375" bestFit="1" customWidth="1"/>
    <col min="2320" max="2320" width="8.5703125" bestFit="1" customWidth="1"/>
    <col min="2321" max="2321" width="1.7109375" customWidth="1"/>
    <col min="2322" max="2322" width="15" bestFit="1" customWidth="1"/>
    <col min="2323" max="2324" width="4.42578125" bestFit="1" customWidth="1"/>
    <col min="2325" max="2325" width="5.28515625" bestFit="1" customWidth="1"/>
    <col min="2326" max="2326" width="4.5703125" bestFit="1" customWidth="1"/>
    <col min="2327" max="2327" width="4.7109375" bestFit="1" customWidth="1"/>
    <col min="2328" max="2328" width="4.5703125" bestFit="1" customWidth="1"/>
    <col min="2329" max="2329" width="4.42578125" bestFit="1" customWidth="1"/>
    <col min="2330" max="2330" width="5.140625" bestFit="1" customWidth="1"/>
    <col min="2331" max="2331" width="4.42578125" bestFit="1" customWidth="1"/>
    <col min="2332" max="2332" width="4.85546875" bestFit="1" customWidth="1"/>
    <col min="2333" max="2333" width="5.28515625" bestFit="1" customWidth="1"/>
    <col min="2334" max="2334" width="4.42578125" bestFit="1" customWidth="1"/>
    <col min="2335" max="2335" width="6.7109375" bestFit="1" customWidth="1"/>
    <col min="2336" max="2336" width="8.5703125" bestFit="1" customWidth="1"/>
    <col min="2337" max="2337" width="1.85546875" customWidth="1"/>
    <col min="2338" max="2338" width="15" bestFit="1" customWidth="1"/>
    <col min="2339" max="2340" width="4.42578125" bestFit="1" customWidth="1"/>
    <col min="2341" max="2341" width="5.28515625" bestFit="1" customWidth="1"/>
    <col min="2342" max="2342" width="4.5703125" bestFit="1" customWidth="1"/>
    <col min="2343" max="2343" width="4.7109375" bestFit="1" customWidth="1"/>
    <col min="2344" max="2344" width="4.5703125" bestFit="1" customWidth="1"/>
    <col min="2345" max="2345" width="4.42578125" bestFit="1" customWidth="1"/>
    <col min="2346" max="2346" width="5.140625" bestFit="1" customWidth="1"/>
    <col min="2347" max="2347" width="4.42578125" bestFit="1" customWidth="1"/>
    <col min="2348" max="2348" width="4.85546875" bestFit="1" customWidth="1"/>
    <col min="2349" max="2349" width="5.28515625" bestFit="1" customWidth="1"/>
    <col min="2350" max="2350" width="4.28515625" bestFit="1" customWidth="1"/>
    <col min="2351" max="2351" width="6.7109375" bestFit="1" customWidth="1"/>
    <col min="2352" max="2352" width="8.5703125" bestFit="1" customWidth="1"/>
    <col min="2353" max="2353" width="2.28515625" customWidth="1"/>
    <col min="2354" max="2354" width="15" bestFit="1" customWidth="1"/>
    <col min="2355" max="2355" width="4.42578125" bestFit="1" customWidth="1"/>
    <col min="2356" max="2356" width="4.28515625" bestFit="1" customWidth="1"/>
    <col min="2357" max="2357" width="5.28515625" bestFit="1" customWidth="1"/>
    <col min="2358" max="2358" width="4.5703125" bestFit="1" customWidth="1"/>
    <col min="2359" max="2359" width="4.7109375" bestFit="1" customWidth="1"/>
    <col min="2360" max="2360" width="4.5703125" bestFit="1" customWidth="1"/>
    <col min="2361" max="2361" width="4.42578125" bestFit="1" customWidth="1"/>
    <col min="2362" max="2362" width="5.140625" bestFit="1" customWidth="1"/>
    <col min="2363" max="2363" width="4.42578125" bestFit="1" customWidth="1"/>
    <col min="2364" max="2364" width="4.85546875" bestFit="1" customWidth="1"/>
    <col min="2365" max="2365" width="5.28515625" bestFit="1" customWidth="1"/>
    <col min="2366" max="2366" width="4.28515625" bestFit="1" customWidth="1"/>
    <col min="2367" max="2367" width="6.7109375" bestFit="1" customWidth="1"/>
    <col min="2368" max="2368" width="8.5703125" bestFit="1" customWidth="1"/>
    <col min="2369" max="2369" width="2.28515625" customWidth="1"/>
    <col min="2370" max="2370" width="15" bestFit="1" customWidth="1"/>
    <col min="2371" max="2372" width="4.42578125" bestFit="1" customWidth="1"/>
    <col min="2373" max="2373" width="5.28515625" bestFit="1" customWidth="1"/>
    <col min="2374" max="2374" width="4.5703125" bestFit="1" customWidth="1"/>
    <col min="2375" max="2375" width="4.7109375" bestFit="1" customWidth="1"/>
    <col min="2376" max="2376" width="4.5703125" bestFit="1" customWidth="1"/>
    <col min="2377" max="2377" width="4" bestFit="1" customWidth="1"/>
    <col min="2378" max="2378" width="5.140625" bestFit="1" customWidth="1"/>
    <col min="2379" max="2379" width="4" bestFit="1" customWidth="1"/>
    <col min="2380" max="2380" width="4.85546875" bestFit="1" customWidth="1"/>
    <col min="2381" max="2381" width="5.28515625" bestFit="1" customWidth="1"/>
    <col min="2382" max="2382" width="4.42578125" bestFit="1" customWidth="1"/>
    <col min="2383" max="2383" width="6.7109375" bestFit="1" customWidth="1"/>
    <col min="2384" max="2384" width="8.5703125" bestFit="1" customWidth="1"/>
    <col min="2385" max="2385" width="2" customWidth="1"/>
    <col min="2386" max="2386" width="15" bestFit="1" customWidth="1"/>
    <col min="2387" max="2388" width="4.42578125" bestFit="1" customWidth="1"/>
    <col min="2389" max="2389" width="5.28515625" bestFit="1" customWidth="1"/>
    <col min="2390" max="2390" width="4.5703125" bestFit="1" customWidth="1"/>
    <col min="2391" max="2391" width="4.7109375" bestFit="1" customWidth="1"/>
    <col min="2392" max="2392" width="4.5703125" bestFit="1" customWidth="1"/>
    <col min="2393" max="2393" width="4" bestFit="1" customWidth="1"/>
    <col min="2394" max="2394" width="5.140625" bestFit="1" customWidth="1"/>
    <col min="2395" max="2395" width="4" bestFit="1" customWidth="1"/>
    <col min="2396" max="2396" width="4.85546875" bestFit="1" customWidth="1"/>
    <col min="2397" max="2397" width="5.28515625" bestFit="1" customWidth="1"/>
    <col min="2398" max="2398" width="4.28515625" bestFit="1" customWidth="1"/>
    <col min="2399" max="2399" width="6.7109375" bestFit="1" customWidth="1"/>
    <col min="2400" max="2400" width="8.5703125" bestFit="1" customWidth="1"/>
    <col min="2401" max="2401" width="2" customWidth="1"/>
    <col min="2402" max="2402" width="15" bestFit="1" customWidth="1"/>
    <col min="2403" max="2404" width="4.42578125" bestFit="1" customWidth="1"/>
    <col min="2405" max="2405" width="5.28515625" bestFit="1" customWidth="1"/>
    <col min="2406" max="2406" width="4.5703125" bestFit="1" customWidth="1"/>
    <col min="2407" max="2407" width="4.7109375" bestFit="1" customWidth="1"/>
    <col min="2408" max="2408" width="4.5703125" bestFit="1" customWidth="1"/>
    <col min="2409" max="2409" width="4.42578125" bestFit="1" customWidth="1"/>
    <col min="2410" max="2410" width="5.140625" bestFit="1" customWidth="1"/>
    <col min="2411" max="2411" width="4.42578125" bestFit="1" customWidth="1"/>
    <col min="2412" max="2412" width="4.85546875" bestFit="1" customWidth="1"/>
    <col min="2413" max="2413" width="5.28515625" bestFit="1" customWidth="1"/>
    <col min="2414" max="2414" width="4.28515625" bestFit="1" customWidth="1"/>
    <col min="2415" max="2415" width="6.7109375" bestFit="1" customWidth="1"/>
    <col min="2416" max="2416" width="8.5703125" bestFit="1" customWidth="1"/>
    <col min="2417" max="2417" width="1.7109375" customWidth="1"/>
    <col min="2418" max="2418" width="15" bestFit="1" customWidth="1"/>
    <col min="2419" max="2420" width="4.42578125" bestFit="1" customWidth="1"/>
    <col min="2421" max="2421" width="5.28515625" bestFit="1" customWidth="1"/>
    <col min="2422" max="2422" width="4.5703125" bestFit="1" customWidth="1"/>
    <col min="2423" max="2423" width="4.7109375" bestFit="1" customWidth="1"/>
    <col min="2424" max="2424" width="4.5703125" bestFit="1" customWidth="1"/>
    <col min="2425" max="2425" width="4.42578125" bestFit="1" customWidth="1"/>
    <col min="2426" max="2426" width="5.140625" bestFit="1" customWidth="1"/>
    <col min="2427" max="2427" width="4.42578125" bestFit="1" customWidth="1"/>
    <col min="2428" max="2428" width="4.85546875" bestFit="1" customWidth="1"/>
    <col min="2429" max="2429" width="5.28515625" bestFit="1" customWidth="1"/>
    <col min="2430" max="2430" width="4.28515625" bestFit="1" customWidth="1"/>
    <col min="2431" max="2431" width="6.7109375" bestFit="1" customWidth="1"/>
    <col min="2432" max="2432" width="8.5703125" bestFit="1" customWidth="1"/>
    <col min="2433" max="2433" width="1.7109375" customWidth="1"/>
    <col min="2434" max="2434" width="15" bestFit="1" customWidth="1"/>
    <col min="2435" max="2436" width="4.42578125" bestFit="1" customWidth="1"/>
    <col min="2437" max="2437" width="5.28515625" bestFit="1" customWidth="1"/>
    <col min="2438" max="2438" width="4.5703125" bestFit="1" customWidth="1"/>
    <col min="2439" max="2439" width="4.7109375" bestFit="1" customWidth="1"/>
    <col min="2440" max="2440" width="4.5703125" bestFit="1" customWidth="1"/>
    <col min="2441" max="2441" width="4.42578125" bestFit="1" customWidth="1"/>
    <col min="2442" max="2442" width="5.140625" bestFit="1" customWidth="1"/>
    <col min="2443" max="2443" width="4.42578125" bestFit="1" customWidth="1"/>
    <col min="2444" max="2444" width="4.85546875" bestFit="1" customWidth="1"/>
    <col min="2445" max="2445" width="5.28515625" bestFit="1" customWidth="1"/>
    <col min="2446" max="2446" width="4.28515625" bestFit="1" customWidth="1"/>
    <col min="2447" max="2447" width="6.7109375" bestFit="1" customWidth="1"/>
    <col min="2448" max="2448" width="8.5703125" bestFit="1" customWidth="1"/>
    <col min="2561" max="2561" width="1.7109375" customWidth="1"/>
    <col min="2562" max="2562" width="15" customWidth="1"/>
    <col min="2563" max="2563" width="4.42578125" bestFit="1" customWidth="1"/>
    <col min="2564" max="2564" width="4.285156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28515625" bestFit="1" customWidth="1"/>
    <col min="2574" max="2574" width="4.42578125" bestFit="1" customWidth="1"/>
    <col min="2575" max="2575" width="6.7109375" bestFit="1" customWidth="1"/>
    <col min="2576" max="2576" width="8.5703125" bestFit="1" customWidth="1"/>
    <col min="2577" max="2577" width="1.7109375" customWidth="1"/>
    <col min="2578" max="2578" width="15" bestFit="1" customWidth="1"/>
    <col min="2579" max="2580" width="4.42578125" bestFit="1" customWidth="1"/>
    <col min="2581" max="2581" width="5.28515625" bestFit="1" customWidth="1"/>
    <col min="2582" max="2582" width="4.5703125" bestFit="1" customWidth="1"/>
    <col min="2583" max="2583" width="4.7109375" bestFit="1" customWidth="1"/>
    <col min="2584" max="2584" width="4.5703125" bestFit="1" customWidth="1"/>
    <col min="2585" max="2585" width="4.42578125" bestFit="1" customWidth="1"/>
    <col min="2586" max="2586" width="5.140625" bestFit="1" customWidth="1"/>
    <col min="2587" max="2587" width="4.42578125" bestFit="1" customWidth="1"/>
    <col min="2588" max="2588" width="4.85546875" bestFit="1" customWidth="1"/>
    <col min="2589" max="2589" width="5.28515625" bestFit="1" customWidth="1"/>
    <col min="2590" max="2590" width="4.42578125" bestFit="1" customWidth="1"/>
    <col min="2591" max="2591" width="6.7109375" bestFit="1" customWidth="1"/>
    <col min="2592" max="2592" width="8.5703125" bestFit="1" customWidth="1"/>
    <col min="2593" max="2593" width="1.85546875" customWidth="1"/>
    <col min="2594" max="2594" width="15" bestFit="1" customWidth="1"/>
    <col min="2595" max="2596" width="4.42578125" bestFit="1" customWidth="1"/>
    <col min="2597" max="2597" width="5.28515625" bestFit="1" customWidth="1"/>
    <col min="2598" max="2598" width="4.5703125" bestFit="1" customWidth="1"/>
    <col min="2599" max="2599" width="4.7109375" bestFit="1" customWidth="1"/>
    <col min="2600" max="2600" width="4.5703125" bestFit="1" customWidth="1"/>
    <col min="2601" max="2601" width="4.42578125" bestFit="1" customWidth="1"/>
    <col min="2602" max="2602" width="5.140625" bestFit="1" customWidth="1"/>
    <col min="2603" max="2603" width="4.42578125" bestFit="1" customWidth="1"/>
    <col min="2604" max="2604" width="4.85546875" bestFit="1" customWidth="1"/>
    <col min="2605" max="2605" width="5.28515625" bestFit="1" customWidth="1"/>
    <col min="2606" max="2606" width="4.28515625" bestFit="1" customWidth="1"/>
    <col min="2607" max="2607" width="6.7109375" bestFit="1" customWidth="1"/>
    <col min="2608" max="2608" width="8.5703125" bestFit="1" customWidth="1"/>
    <col min="2609" max="2609" width="2.28515625" customWidth="1"/>
    <col min="2610" max="2610" width="15" bestFit="1" customWidth="1"/>
    <col min="2611" max="2611" width="4.42578125" bestFit="1" customWidth="1"/>
    <col min="2612" max="2612" width="4.28515625" bestFit="1" customWidth="1"/>
    <col min="2613" max="2613" width="5.28515625" bestFit="1" customWidth="1"/>
    <col min="2614" max="2614" width="4.5703125" bestFit="1" customWidth="1"/>
    <col min="2615" max="2615" width="4.7109375" bestFit="1" customWidth="1"/>
    <col min="2616" max="2616" width="4.5703125" bestFit="1" customWidth="1"/>
    <col min="2617" max="2617" width="4.42578125" bestFit="1" customWidth="1"/>
    <col min="2618" max="2618" width="5.140625" bestFit="1" customWidth="1"/>
    <col min="2619" max="2619" width="4.42578125" bestFit="1" customWidth="1"/>
    <col min="2620" max="2620" width="4.85546875" bestFit="1" customWidth="1"/>
    <col min="2621" max="2621" width="5.28515625" bestFit="1" customWidth="1"/>
    <col min="2622" max="2622" width="4.28515625" bestFit="1" customWidth="1"/>
    <col min="2623" max="2623" width="6.7109375" bestFit="1" customWidth="1"/>
    <col min="2624" max="2624" width="8.5703125" bestFit="1" customWidth="1"/>
    <col min="2625" max="2625" width="2.28515625" customWidth="1"/>
    <col min="2626" max="2626" width="15" bestFit="1" customWidth="1"/>
    <col min="2627" max="2628" width="4.42578125" bestFit="1" customWidth="1"/>
    <col min="2629" max="2629" width="5.28515625" bestFit="1" customWidth="1"/>
    <col min="2630" max="2630" width="4.5703125" bestFit="1" customWidth="1"/>
    <col min="2631" max="2631" width="4.7109375" bestFit="1" customWidth="1"/>
    <col min="2632" max="2632" width="4.5703125" bestFit="1" customWidth="1"/>
    <col min="2633" max="2633" width="4" bestFit="1" customWidth="1"/>
    <col min="2634" max="2634" width="5.140625" bestFit="1" customWidth="1"/>
    <col min="2635" max="2635" width="4" bestFit="1" customWidth="1"/>
    <col min="2636" max="2636" width="4.85546875" bestFit="1" customWidth="1"/>
    <col min="2637" max="2637" width="5.28515625" bestFit="1" customWidth="1"/>
    <col min="2638" max="2638" width="4.42578125" bestFit="1" customWidth="1"/>
    <col min="2639" max="2639" width="6.7109375" bestFit="1" customWidth="1"/>
    <col min="2640" max="2640" width="8.5703125" bestFit="1" customWidth="1"/>
    <col min="2641" max="2641" width="2" customWidth="1"/>
    <col min="2642" max="2642" width="15" bestFit="1" customWidth="1"/>
    <col min="2643" max="2644" width="4.42578125" bestFit="1" customWidth="1"/>
    <col min="2645" max="2645" width="5.28515625" bestFit="1" customWidth="1"/>
    <col min="2646" max="2646" width="4.5703125" bestFit="1" customWidth="1"/>
    <col min="2647" max="2647" width="4.7109375" bestFit="1" customWidth="1"/>
    <col min="2648" max="2648" width="4.5703125" bestFit="1" customWidth="1"/>
    <col min="2649" max="2649" width="4" bestFit="1" customWidth="1"/>
    <col min="2650" max="2650" width="5.140625" bestFit="1" customWidth="1"/>
    <col min="2651" max="2651" width="4" bestFit="1" customWidth="1"/>
    <col min="2652" max="2652" width="4.85546875" bestFit="1" customWidth="1"/>
    <col min="2653" max="2653" width="5.28515625" bestFit="1" customWidth="1"/>
    <col min="2654" max="2654" width="4.28515625" bestFit="1" customWidth="1"/>
    <col min="2655" max="2655" width="6.7109375" bestFit="1" customWidth="1"/>
    <col min="2656" max="2656" width="8.5703125" bestFit="1" customWidth="1"/>
    <col min="2657" max="2657" width="2" customWidth="1"/>
    <col min="2658" max="2658" width="15" bestFit="1" customWidth="1"/>
    <col min="2659" max="2660" width="4.42578125" bestFit="1" customWidth="1"/>
    <col min="2661" max="2661" width="5.28515625" bestFit="1" customWidth="1"/>
    <col min="2662" max="2662" width="4.5703125" bestFit="1" customWidth="1"/>
    <col min="2663" max="2663" width="4.7109375" bestFit="1" customWidth="1"/>
    <col min="2664" max="2664" width="4.5703125" bestFit="1" customWidth="1"/>
    <col min="2665" max="2665" width="4.42578125" bestFit="1" customWidth="1"/>
    <col min="2666" max="2666" width="5.140625" bestFit="1" customWidth="1"/>
    <col min="2667" max="2667" width="4.42578125" bestFit="1" customWidth="1"/>
    <col min="2668" max="2668" width="4.85546875" bestFit="1" customWidth="1"/>
    <col min="2669" max="2669" width="5.28515625" bestFit="1" customWidth="1"/>
    <col min="2670" max="2670" width="4.28515625" bestFit="1" customWidth="1"/>
    <col min="2671" max="2671" width="6.7109375" bestFit="1" customWidth="1"/>
    <col min="2672" max="2672" width="8.5703125" bestFit="1" customWidth="1"/>
    <col min="2673" max="2673" width="1.7109375" customWidth="1"/>
    <col min="2674" max="2674" width="15" bestFit="1" customWidth="1"/>
    <col min="2675" max="2676" width="4.42578125" bestFit="1" customWidth="1"/>
    <col min="2677" max="2677" width="5.28515625" bestFit="1" customWidth="1"/>
    <col min="2678" max="2678" width="4.5703125" bestFit="1" customWidth="1"/>
    <col min="2679" max="2679" width="4.7109375" bestFit="1" customWidth="1"/>
    <col min="2680" max="2680" width="4.5703125" bestFit="1" customWidth="1"/>
    <col min="2681" max="2681" width="4.42578125" bestFit="1" customWidth="1"/>
    <col min="2682" max="2682" width="5.140625" bestFit="1" customWidth="1"/>
    <col min="2683" max="2683" width="4.42578125" bestFit="1" customWidth="1"/>
    <col min="2684" max="2684" width="4.85546875" bestFit="1" customWidth="1"/>
    <col min="2685" max="2685" width="5.28515625" bestFit="1" customWidth="1"/>
    <col min="2686" max="2686" width="4.28515625" bestFit="1" customWidth="1"/>
    <col min="2687" max="2687" width="6.7109375" bestFit="1" customWidth="1"/>
    <col min="2688" max="2688" width="8.5703125" bestFit="1" customWidth="1"/>
    <col min="2689" max="2689" width="1.7109375" customWidth="1"/>
    <col min="2690" max="2690" width="15" bestFit="1" customWidth="1"/>
    <col min="2691" max="2692" width="4.42578125" bestFit="1" customWidth="1"/>
    <col min="2693" max="2693" width="5.28515625" bestFit="1" customWidth="1"/>
    <col min="2694" max="2694" width="4.5703125" bestFit="1" customWidth="1"/>
    <col min="2695" max="2695" width="4.7109375" bestFit="1" customWidth="1"/>
    <col min="2696" max="2696" width="4.5703125" bestFit="1" customWidth="1"/>
    <col min="2697" max="2697" width="4.42578125" bestFit="1" customWidth="1"/>
    <col min="2698" max="2698" width="5.140625" bestFit="1" customWidth="1"/>
    <col min="2699" max="2699" width="4.42578125" bestFit="1" customWidth="1"/>
    <col min="2700" max="2700" width="4.85546875" bestFit="1" customWidth="1"/>
    <col min="2701" max="2701" width="5.28515625" bestFit="1" customWidth="1"/>
    <col min="2702" max="2702" width="4.28515625" bestFit="1" customWidth="1"/>
    <col min="2703" max="2703" width="6.7109375" bestFit="1" customWidth="1"/>
    <col min="2704" max="2704" width="8.5703125" bestFit="1" customWidth="1"/>
    <col min="2817" max="2817" width="1.7109375" customWidth="1"/>
    <col min="2818" max="2818" width="15" customWidth="1"/>
    <col min="2819" max="2819" width="4.42578125" bestFit="1" customWidth="1"/>
    <col min="2820" max="2820" width="4.285156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28515625" bestFit="1" customWidth="1"/>
    <col min="2830" max="2830" width="4.42578125" bestFit="1" customWidth="1"/>
    <col min="2831" max="2831" width="6.7109375" bestFit="1" customWidth="1"/>
    <col min="2832" max="2832" width="8.5703125" bestFit="1" customWidth="1"/>
    <col min="2833" max="2833" width="1.7109375" customWidth="1"/>
    <col min="2834" max="2834" width="15" bestFit="1" customWidth="1"/>
    <col min="2835" max="2836" width="4.42578125" bestFit="1" customWidth="1"/>
    <col min="2837" max="2837" width="5.28515625" bestFit="1" customWidth="1"/>
    <col min="2838" max="2838" width="4.5703125" bestFit="1" customWidth="1"/>
    <col min="2839" max="2839" width="4.7109375" bestFit="1" customWidth="1"/>
    <col min="2840" max="2840" width="4.5703125" bestFit="1" customWidth="1"/>
    <col min="2841" max="2841" width="4.42578125" bestFit="1" customWidth="1"/>
    <col min="2842" max="2842" width="5.140625" bestFit="1" customWidth="1"/>
    <col min="2843" max="2843" width="4.42578125" bestFit="1" customWidth="1"/>
    <col min="2844" max="2844" width="4.85546875" bestFit="1" customWidth="1"/>
    <col min="2845" max="2845" width="5.28515625" bestFit="1" customWidth="1"/>
    <col min="2846" max="2846" width="4.42578125" bestFit="1" customWidth="1"/>
    <col min="2847" max="2847" width="6.7109375" bestFit="1" customWidth="1"/>
    <col min="2848" max="2848" width="8.5703125" bestFit="1" customWidth="1"/>
    <col min="2849" max="2849" width="1.85546875" customWidth="1"/>
    <col min="2850" max="2850" width="15" bestFit="1" customWidth="1"/>
    <col min="2851" max="2852" width="4.42578125" bestFit="1" customWidth="1"/>
    <col min="2853" max="2853" width="5.28515625" bestFit="1" customWidth="1"/>
    <col min="2854" max="2854" width="4.5703125" bestFit="1" customWidth="1"/>
    <col min="2855" max="2855" width="4.7109375" bestFit="1" customWidth="1"/>
    <col min="2856" max="2856" width="4.5703125" bestFit="1" customWidth="1"/>
    <col min="2857" max="2857" width="4.42578125" bestFit="1" customWidth="1"/>
    <col min="2858" max="2858" width="5.140625" bestFit="1" customWidth="1"/>
    <col min="2859" max="2859" width="4.42578125" bestFit="1" customWidth="1"/>
    <col min="2860" max="2860" width="4.85546875" bestFit="1" customWidth="1"/>
    <col min="2861" max="2861" width="5.28515625" bestFit="1" customWidth="1"/>
    <col min="2862" max="2862" width="4.28515625" bestFit="1" customWidth="1"/>
    <col min="2863" max="2863" width="6.7109375" bestFit="1" customWidth="1"/>
    <col min="2864" max="2864" width="8.5703125" bestFit="1" customWidth="1"/>
    <col min="2865" max="2865" width="2.28515625" customWidth="1"/>
    <col min="2866" max="2866" width="15" bestFit="1" customWidth="1"/>
    <col min="2867" max="2867" width="4.42578125" bestFit="1" customWidth="1"/>
    <col min="2868" max="2868" width="4.28515625" bestFit="1" customWidth="1"/>
    <col min="2869" max="2869" width="5.28515625" bestFit="1" customWidth="1"/>
    <col min="2870" max="2870" width="4.5703125" bestFit="1" customWidth="1"/>
    <col min="2871" max="2871" width="4.7109375" bestFit="1" customWidth="1"/>
    <col min="2872" max="2872" width="4.5703125" bestFit="1" customWidth="1"/>
    <col min="2873" max="2873" width="4.42578125" bestFit="1" customWidth="1"/>
    <col min="2874" max="2874" width="5.140625" bestFit="1" customWidth="1"/>
    <col min="2875" max="2875" width="4.42578125" bestFit="1" customWidth="1"/>
    <col min="2876" max="2876" width="4.85546875" bestFit="1" customWidth="1"/>
    <col min="2877" max="2877" width="5.28515625" bestFit="1" customWidth="1"/>
    <col min="2878" max="2878" width="4.28515625" bestFit="1" customWidth="1"/>
    <col min="2879" max="2879" width="6.7109375" bestFit="1" customWidth="1"/>
    <col min="2880" max="2880" width="8.5703125" bestFit="1" customWidth="1"/>
    <col min="2881" max="2881" width="2.28515625" customWidth="1"/>
    <col min="2882" max="2882" width="15" bestFit="1" customWidth="1"/>
    <col min="2883" max="2884" width="4.42578125" bestFit="1" customWidth="1"/>
    <col min="2885" max="2885" width="5.28515625" bestFit="1" customWidth="1"/>
    <col min="2886" max="2886" width="4.5703125" bestFit="1" customWidth="1"/>
    <col min="2887" max="2887" width="4.7109375" bestFit="1" customWidth="1"/>
    <col min="2888" max="2888" width="4.5703125" bestFit="1" customWidth="1"/>
    <col min="2889" max="2889" width="4" bestFit="1" customWidth="1"/>
    <col min="2890" max="2890" width="5.140625" bestFit="1" customWidth="1"/>
    <col min="2891" max="2891" width="4" bestFit="1" customWidth="1"/>
    <col min="2892" max="2892" width="4.85546875" bestFit="1" customWidth="1"/>
    <col min="2893" max="2893" width="5.28515625" bestFit="1" customWidth="1"/>
    <col min="2894" max="2894" width="4.42578125" bestFit="1" customWidth="1"/>
    <col min="2895" max="2895" width="6.7109375" bestFit="1" customWidth="1"/>
    <col min="2896" max="2896" width="8.5703125" bestFit="1" customWidth="1"/>
    <col min="2897" max="2897" width="2" customWidth="1"/>
    <col min="2898" max="2898" width="15" bestFit="1" customWidth="1"/>
    <col min="2899" max="2900" width="4.42578125" bestFit="1" customWidth="1"/>
    <col min="2901" max="2901" width="5.28515625" bestFit="1" customWidth="1"/>
    <col min="2902" max="2902" width="4.5703125" bestFit="1" customWidth="1"/>
    <col min="2903" max="2903" width="4.7109375" bestFit="1" customWidth="1"/>
    <col min="2904" max="2904" width="4.5703125" bestFit="1" customWidth="1"/>
    <col min="2905" max="2905" width="4" bestFit="1" customWidth="1"/>
    <col min="2906" max="2906" width="5.140625" bestFit="1" customWidth="1"/>
    <col min="2907" max="2907" width="4" bestFit="1" customWidth="1"/>
    <col min="2908" max="2908" width="4.85546875" bestFit="1" customWidth="1"/>
    <col min="2909" max="2909" width="5.28515625" bestFit="1" customWidth="1"/>
    <col min="2910" max="2910" width="4.28515625" bestFit="1" customWidth="1"/>
    <col min="2911" max="2911" width="6.7109375" bestFit="1" customWidth="1"/>
    <col min="2912" max="2912" width="8.5703125" bestFit="1" customWidth="1"/>
    <col min="2913" max="2913" width="2" customWidth="1"/>
    <col min="2914" max="2914" width="15" bestFit="1" customWidth="1"/>
    <col min="2915" max="2916" width="4.42578125" bestFit="1" customWidth="1"/>
    <col min="2917" max="2917" width="5.28515625" bestFit="1" customWidth="1"/>
    <col min="2918" max="2918" width="4.5703125" bestFit="1" customWidth="1"/>
    <col min="2919" max="2919" width="4.7109375" bestFit="1" customWidth="1"/>
    <col min="2920" max="2920" width="4.5703125" bestFit="1" customWidth="1"/>
    <col min="2921" max="2921" width="4.42578125" bestFit="1" customWidth="1"/>
    <col min="2922" max="2922" width="5.140625" bestFit="1" customWidth="1"/>
    <col min="2923" max="2923" width="4.42578125" bestFit="1" customWidth="1"/>
    <col min="2924" max="2924" width="4.85546875" bestFit="1" customWidth="1"/>
    <col min="2925" max="2925" width="5.28515625" bestFit="1" customWidth="1"/>
    <col min="2926" max="2926" width="4.28515625" bestFit="1" customWidth="1"/>
    <col min="2927" max="2927" width="6.7109375" bestFit="1" customWidth="1"/>
    <col min="2928" max="2928" width="8.5703125" bestFit="1" customWidth="1"/>
    <col min="2929" max="2929" width="1.7109375" customWidth="1"/>
    <col min="2930" max="2930" width="15" bestFit="1" customWidth="1"/>
    <col min="2931" max="2932" width="4.42578125" bestFit="1" customWidth="1"/>
    <col min="2933" max="2933" width="5.28515625" bestFit="1" customWidth="1"/>
    <col min="2934" max="2934" width="4.5703125" bestFit="1" customWidth="1"/>
    <col min="2935" max="2935" width="4.7109375" bestFit="1" customWidth="1"/>
    <col min="2936" max="2936" width="4.5703125" bestFit="1" customWidth="1"/>
    <col min="2937" max="2937" width="4.42578125" bestFit="1" customWidth="1"/>
    <col min="2938" max="2938" width="5.140625" bestFit="1" customWidth="1"/>
    <col min="2939" max="2939" width="4.42578125" bestFit="1" customWidth="1"/>
    <col min="2940" max="2940" width="4.85546875" bestFit="1" customWidth="1"/>
    <col min="2941" max="2941" width="5.28515625" bestFit="1" customWidth="1"/>
    <col min="2942" max="2942" width="4.28515625" bestFit="1" customWidth="1"/>
    <col min="2943" max="2943" width="6.7109375" bestFit="1" customWidth="1"/>
    <col min="2944" max="2944" width="8.5703125" bestFit="1" customWidth="1"/>
    <col min="2945" max="2945" width="1.7109375" customWidth="1"/>
    <col min="2946" max="2946" width="15" bestFit="1" customWidth="1"/>
    <col min="2947" max="2948" width="4.42578125" bestFit="1" customWidth="1"/>
    <col min="2949" max="2949" width="5.28515625" bestFit="1" customWidth="1"/>
    <col min="2950" max="2950" width="4.5703125" bestFit="1" customWidth="1"/>
    <col min="2951" max="2951" width="4.7109375" bestFit="1" customWidth="1"/>
    <col min="2952" max="2952" width="4.5703125" bestFit="1" customWidth="1"/>
    <col min="2953" max="2953" width="4.42578125" bestFit="1" customWidth="1"/>
    <col min="2954" max="2954" width="5.140625" bestFit="1" customWidth="1"/>
    <col min="2955" max="2955" width="4.42578125" bestFit="1" customWidth="1"/>
    <col min="2956" max="2956" width="4.85546875" bestFit="1" customWidth="1"/>
    <col min="2957" max="2957" width="5.28515625" bestFit="1" customWidth="1"/>
    <col min="2958" max="2958" width="4.28515625" bestFit="1" customWidth="1"/>
    <col min="2959" max="2959" width="6.7109375" bestFit="1" customWidth="1"/>
    <col min="2960" max="2960" width="8.5703125" bestFit="1" customWidth="1"/>
    <col min="3073" max="3073" width="1.7109375" customWidth="1"/>
    <col min="3074" max="3074" width="15" customWidth="1"/>
    <col min="3075" max="3075" width="4.42578125" bestFit="1" customWidth="1"/>
    <col min="3076" max="3076" width="4.285156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28515625" bestFit="1" customWidth="1"/>
    <col min="3086" max="3086" width="4.42578125" bestFit="1" customWidth="1"/>
    <col min="3087" max="3087" width="6.7109375" bestFit="1" customWidth="1"/>
    <col min="3088" max="3088" width="8.5703125" bestFit="1" customWidth="1"/>
    <col min="3089" max="3089" width="1.7109375" customWidth="1"/>
    <col min="3090" max="3090" width="15" bestFit="1" customWidth="1"/>
    <col min="3091" max="3092" width="4.42578125" bestFit="1" customWidth="1"/>
    <col min="3093" max="3093" width="5.28515625" bestFit="1" customWidth="1"/>
    <col min="3094" max="3094" width="4.5703125" bestFit="1" customWidth="1"/>
    <col min="3095" max="3095" width="4.7109375" bestFit="1" customWidth="1"/>
    <col min="3096" max="3096" width="4.5703125" bestFit="1" customWidth="1"/>
    <col min="3097" max="3097" width="4.42578125" bestFit="1" customWidth="1"/>
    <col min="3098" max="3098" width="5.140625" bestFit="1" customWidth="1"/>
    <col min="3099" max="3099" width="4.42578125" bestFit="1" customWidth="1"/>
    <col min="3100" max="3100" width="4.85546875" bestFit="1" customWidth="1"/>
    <col min="3101" max="3101" width="5.28515625" bestFit="1" customWidth="1"/>
    <col min="3102" max="3102" width="4.42578125" bestFit="1" customWidth="1"/>
    <col min="3103" max="3103" width="6.7109375" bestFit="1" customWidth="1"/>
    <col min="3104" max="3104" width="8.5703125" bestFit="1" customWidth="1"/>
    <col min="3105" max="3105" width="1.85546875" customWidth="1"/>
    <col min="3106" max="3106" width="15" bestFit="1" customWidth="1"/>
    <col min="3107" max="3108" width="4.42578125" bestFit="1" customWidth="1"/>
    <col min="3109" max="3109" width="5.28515625" bestFit="1" customWidth="1"/>
    <col min="3110" max="3110" width="4.5703125" bestFit="1" customWidth="1"/>
    <col min="3111" max="3111" width="4.7109375" bestFit="1" customWidth="1"/>
    <col min="3112" max="3112" width="4.5703125" bestFit="1" customWidth="1"/>
    <col min="3113" max="3113" width="4.42578125" bestFit="1" customWidth="1"/>
    <col min="3114" max="3114" width="5.140625" bestFit="1" customWidth="1"/>
    <col min="3115" max="3115" width="4.42578125" bestFit="1" customWidth="1"/>
    <col min="3116" max="3116" width="4.85546875" bestFit="1" customWidth="1"/>
    <col min="3117" max="3117" width="5.28515625" bestFit="1" customWidth="1"/>
    <col min="3118" max="3118" width="4.28515625" bestFit="1" customWidth="1"/>
    <col min="3119" max="3119" width="6.7109375" bestFit="1" customWidth="1"/>
    <col min="3120" max="3120" width="8.5703125" bestFit="1" customWidth="1"/>
    <col min="3121" max="3121" width="2.28515625" customWidth="1"/>
    <col min="3122" max="3122" width="15" bestFit="1" customWidth="1"/>
    <col min="3123" max="3123" width="4.42578125" bestFit="1" customWidth="1"/>
    <col min="3124" max="3124" width="4.28515625" bestFit="1" customWidth="1"/>
    <col min="3125" max="3125" width="5.28515625" bestFit="1" customWidth="1"/>
    <col min="3126" max="3126" width="4.5703125" bestFit="1" customWidth="1"/>
    <col min="3127" max="3127" width="4.7109375" bestFit="1" customWidth="1"/>
    <col min="3128" max="3128" width="4.5703125" bestFit="1" customWidth="1"/>
    <col min="3129" max="3129" width="4.42578125" bestFit="1" customWidth="1"/>
    <col min="3130" max="3130" width="5.140625" bestFit="1" customWidth="1"/>
    <col min="3131" max="3131" width="4.42578125" bestFit="1" customWidth="1"/>
    <col min="3132" max="3132" width="4.85546875" bestFit="1" customWidth="1"/>
    <col min="3133" max="3133" width="5.28515625" bestFit="1" customWidth="1"/>
    <col min="3134" max="3134" width="4.28515625" bestFit="1" customWidth="1"/>
    <col min="3135" max="3135" width="6.7109375" bestFit="1" customWidth="1"/>
    <col min="3136" max="3136" width="8.5703125" bestFit="1" customWidth="1"/>
    <col min="3137" max="3137" width="2.28515625" customWidth="1"/>
    <col min="3138" max="3138" width="15" bestFit="1" customWidth="1"/>
    <col min="3139" max="3140" width="4.42578125" bestFit="1" customWidth="1"/>
    <col min="3141" max="3141" width="5.28515625" bestFit="1" customWidth="1"/>
    <col min="3142" max="3142" width="4.5703125" bestFit="1" customWidth="1"/>
    <col min="3143" max="3143" width="4.7109375" bestFit="1" customWidth="1"/>
    <col min="3144" max="3144" width="4.5703125" bestFit="1" customWidth="1"/>
    <col min="3145" max="3145" width="4" bestFit="1" customWidth="1"/>
    <col min="3146" max="3146" width="5.140625" bestFit="1" customWidth="1"/>
    <col min="3147" max="3147" width="4" bestFit="1" customWidth="1"/>
    <col min="3148" max="3148" width="4.85546875" bestFit="1" customWidth="1"/>
    <col min="3149" max="3149" width="5.28515625" bestFit="1" customWidth="1"/>
    <col min="3150" max="3150" width="4.42578125" bestFit="1" customWidth="1"/>
    <col min="3151" max="3151" width="6.7109375" bestFit="1" customWidth="1"/>
    <col min="3152" max="3152" width="8.5703125" bestFit="1" customWidth="1"/>
    <col min="3153" max="3153" width="2" customWidth="1"/>
    <col min="3154" max="3154" width="15" bestFit="1" customWidth="1"/>
    <col min="3155" max="3156" width="4.42578125" bestFit="1" customWidth="1"/>
    <col min="3157" max="3157" width="5.28515625" bestFit="1" customWidth="1"/>
    <col min="3158" max="3158" width="4.5703125" bestFit="1" customWidth="1"/>
    <col min="3159" max="3159" width="4.7109375" bestFit="1" customWidth="1"/>
    <col min="3160" max="3160" width="4.5703125" bestFit="1" customWidth="1"/>
    <col min="3161" max="3161" width="4" bestFit="1" customWidth="1"/>
    <col min="3162" max="3162" width="5.140625" bestFit="1" customWidth="1"/>
    <col min="3163" max="3163" width="4" bestFit="1" customWidth="1"/>
    <col min="3164" max="3164" width="4.85546875" bestFit="1" customWidth="1"/>
    <col min="3165" max="3165" width="5.28515625" bestFit="1" customWidth="1"/>
    <col min="3166" max="3166" width="4.28515625" bestFit="1" customWidth="1"/>
    <col min="3167" max="3167" width="6.7109375" bestFit="1" customWidth="1"/>
    <col min="3168" max="3168" width="8.5703125" bestFit="1" customWidth="1"/>
    <col min="3169" max="3169" width="2" customWidth="1"/>
    <col min="3170" max="3170" width="15" bestFit="1" customWidth="1"/>
    <col min="3171" max="3172" width="4.42578125" bestFit="1" customWidth="1"/>
    <col min="3173" max="3173" width="5.28515625" bestFit="1" customWidth="1"/>
    <col min="3174" max="3174" width="4.5703125" bestFit="1" customWidth="1"/>
    <col min="3175" max="3175" width="4.7109375" bestFit="1" customWidth="1"/>
    <col min="3176" max="3176" width="4.5703125" bestFit="1" customWidth="1"/>
    <col min="3177" max="3177" width="4.42578125" bestFit="1" customWidth="1"/>
    <col min="3178" max="3178" width="5.140625" bestFit="1" customWidth="1"/>
    <col min="3179" max="3179" width="4.42578125" bestFit="1" customWidth="1"/>
    <col min="3180" max="3180" width="4.85546875" bestFit="1" customWidth="1"/>
    <col min="3181" max="3181" width="5.28515625" bestFit="1" customWidth="1"/>
    <col min="3182" max="3182" width="4.28515625" bestFit="1" customWidth="1"/>
    <col min="3183" max="3183" width="6.7109375" bestFit="1" customWidth="1"/>
    <col min="3184" max="3184" width="8.5703125" bestFit="1" customWidth="1"/>
    <col min="3185" max="3185" width="1.7109375" customWidth="1"/>
    <col min="3186" max="3186" width="15" bestFit="1" customWidth="1"/>
    <col min="3187" max="3188" width="4.42578125" bestFit="1" customWidth="1"/>
    <col min="3189" max="3189" width="5.28515625" bestFit="1" customWidth="1"/>
    <col min="3190" max="3190" width="4.5703125" bestFit="1" customWidth="1"/>
    <col min="3191" max="3191" width="4.7109375" bestFit="1" customWidth="1"/>
    <col min="3192" max="3192" width="4.5703125" bestFit="1" customWidth="1"/>
    <col min="3193" max="3193" width="4.42578125" bestFit="1" customWidth="1"/>
    <col min="3194" max="3194" width="5.140625" bestFit="1" customWidth="1"/>
    <col min="3195" max="3195" width="4.42578125" bestFit="1" customWidth="1"/>
    <col min="3196" max="3196" width="4.85546875" bestFit="1" customWidth="1"/>
    <col min="3197" max="3197" width="5.28515625" bestFit="1" customWidth="1"/>
    <col min="3198" max="3198" width="4.28515625" bestFit="1" customWidth="1"/>
    <col min="3199" max="3199" width="6.7109375" bestFit="1" customWidth="1"/>
    <col min="3200" max="3200" width="8.5703125" bestFit="1" customWidth="1"/>
    <col min="3201" max="3201" width="1.7109375" customWidth="1"/>
    <col min="3202" max="3202" width="15" bestFit="1" customWidth="1"/>
    <col min="3203" max="3204" width="4.42578125" bestFit="1" customWidth="1"/>
    <col min="3205" max="3205" width="5.28515625" bestFit="1" customWidth="1"/>
    <col min="3206" max="3206" width="4.5703125" bestFit="1" customWidth="1"/>
    <col min="3207" max="3207" width="4.7109375" bestFit="1" customWidth="1"/>
    <col min="3208" max="3208" width="4.5703125" bestFit="1" customWidth="1"/>
    <col min="3209" max="3209" width="4.42578125" bestFit="1" customWidth="1"/>
    <col min="3210" max="3210" width="5.140625" bestFit="1" customWidth="1"/>
    <col min="3211" max="3211" width="4.42578125" bestFit="1" customWidth="1"/>
    <col min="3212" max="3212" width="4.85546875" bestFit="1" customWidth="1"/>
    <col min="3213" max="3213" width="5.28515625" bestFit="1" customWidth="1"/>
    <col min="3214" max="3214" width="4.28515625" bestFit="1" customWidth="1"/>
    <col min="3215" max="3215" width="6.7109375" bestFit="1" customWidth="1"/>
    <col min="3216" max="3216" width="8.5703125" bestFit="1" customWidth="1"/>
    <col min="3329" max="3329" width="1.7109375" customWidth="1"/>
    <col min="3330" max="3330" width="15" customWidth="1"/>
    <col min="3331" max="3331" width="4.42578125" bestFit="1" customWidth="1"/>
    <col min="3332" max="3332" width="4.285156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28515625" bestFit="1" customWidth="1"/>
    <col min="3342" max="3342" width="4.42578125" bestFit="1" customWidth="1"/>
    <col min="3343" max="3343" width="6.7109375" bestFit="1" customWidth="1"/>
    <col min="3344" max="3344" width="8.5703125" bestFit="1" customWidth="1"/>
    <col min="3345" max="3345" width="1.7109375" customWidth="1"/>
    <col min="3346" max="3346" width="15" bestFit="1" customWidth="1"/>
    <col min="3347" max="3348" width="4.42578125" bestFit="1" customWidth="1"/>
    <col min="3349" max="3349" width="5.28515625" bestFit="1" customWidth="1"/>
    <col min="3350" max="3350" width="4.5703125" bestFit="1" customWidth="1"/>
    <col min="3351" max="3351" width="4.7109375" bestFit="1" customWidth="1"/>
    <col min="3352" max="3352" width="4.5703125" bestFit="1" customWidth="1"/>
    <col min="3353" max="3353" width="4.42578125" bestFit="1" customWidth="1"/>
    <col min="3354" max="3354" width="5.140625" bestFit="1" customWidth="1"/>
    <col min="3355" max="3355" width="4.42578125" bestFit="1" customWidth="1"/>
    <col min="3356" max="3356" width="4.85546875" bestFit="1" customWidth="1"/>
    <col min="3357" max="3357" width="5.28515625" bestFit="1" customWidth="1"/>
    <col min="3358" max="3358" width="4.42578125" bestFit="1" customWidth="1"/>
    <col min="3359" max="3359" width="6.7109375" bestFit="1" customWidth="1"/>
    <col min="3360" max="3360" width="8.5703125" bestFit="1" customWidth="1"/>
    <col min="3361" max="3361" width="1.85546875" customWidth="1"/>
    <col min="3362" max="3362" width="15" bestFit="1" customWidth="1"/>
    <col min="3363" max="3364" width="4.42578125" bestFit="1" customWidth="1"/>
    <col min="3365" max="3365" width="5.28515625" bestFit="1" customWidth="1"/>
    <col min="3366" max="3366" width="4.5703125" bestFit="1" customWidth="1"/>
    <col min="3367" max="3367" width="4.7109375" bestFit="1" customWidth="1"/>
    <col min="3368" max="3368" width="4.5703125" bestFit="1" customWidth="1"/>
    <col min="3369" max="3369" width="4.42578125" bestFit="1" customWidth="1"/>
    <col min="3370" max="3370" width="5.140625" bestFit="1" customWidth="1"/>
    <col min="3371" max="3371" width="4.42578125" bestFit="1" customWidth="1"/>
    <col min="3372" max="3372" width="4.85546875" bestFit="1" customWidth="1"/>
    <col min="3373" max="3373" width="5.28515625" bestFit="1" customWidth="1"/>
    <col min="3374" max="3374" width="4.28515625" bestFit="1" customWidth="1"/>
    <col min="3375" max="3375" width="6.7109375" bestFit="1" customWidth="1"/>
    <col min="3376" max="3376" width="8.5703125" bestFit="1" customWidth="1"/>
    <col min="3377" max="3377" width="2.28515625" customWidth="1"/>
    <col min="3378" max="3378" width="15" bestFit="1" customWidth="1"/>
    <col min="3379" max="3379" width="4.42578125" bestFit="1" customWidth="1"/>
    <col min="3380" max="3380" width="4.28515625" bestFit="1" customWidth="1"/>
    <col min="3381" max="3381" width="5.28515625" bestFit="1" customWidth="1"/>
    <col min="3382" max="3382" width="4.5703125" bestFit="1" customWidth="1"/>
    <col min="3383" max="3383" width="4.7109375" bestFit="1" customWidth="1"/>
    <col min="3384" max="3384" width="4.5703125" bestFit="1" customWidth="1"/>
    <col min="3385" max="3385" width="4.42578125" bestFit="1" customWidth="1"/>
    <col min="3386" max="3386" width="5.140625" bestFit="1" customWidth="1"/>
    <col min="3387" max="3387" width="4.42578125" bestFit="1" customWidth="1"/>
    <col min="3388" max="3388" width="4.85546875" bestFit="1" customWidth="1"/>
    <col min="3389" max="3389" width="5.28515625" bestFit="1" customWidth="1"/>
    <col min="3390" max="3390" width="4.28515625" bestFit="1" customWidth="1"/>
    <col min="3391" max="3391" width="6.7109375" bestFit="1" customWidth="1"/>
    <col min="3392" max="3392" width="8.5703125" bestFit="1" customWidth="1"/>
    <col min="3393" max="3393" width="2.28515625" customWidth="1"/>
    <col min="3394" max="3394" width="15" bestFit="1" customWidth="1"/>
    <col min="3395" max="3396" width="4.42578125" bestFit="1" customWidth="1"/>
    <col min="3397" max="3397" width="5.28515625" bestFit="1" customWidth="1"/>
    <col min="3398" max="3398" width="4.5703125" bestFit="1" customWidth="1"/>
    <col min="3399" max="3399" width="4.7109375" bestFit="1" customWidth="1"/>
    <col min="3400" max="3400" width="4.5703125" bestFit="1" customWidth="1"/>
    <col min="3401" max="3401" width="4" bestFit="1" customWidth="1"/>
    <col min="3402" max="3402" width="5.140625" bestFit="1" customWidth="1"/>
    <col min="3403" max="3403" width="4" bestFit="1" customWidth="1"/>
    <col min="3404" max="3404" width="4.85546875" bestFit="1" customWidth="1"/>
    <col min="3405" max="3405" width="5.28515625" bestFit="1" customWidth="1"/>
    <col min="3406" max="3406" width="4.42578125" bestFit="1" customWidth="1"/>
    <col min="3407" max="3407" width="6.7109375" bestFit="1" customWidth="1"/>
    <col min="3408" max="3408" width="8.5703125" bestFit="1" customWidth="1"/>
    <col min="3409" max="3409" width="2" customWidth="1"/>
    <col min="3410" max="3410" width="15" bestFit="1" customWidth="1"/>
    <col min="3411" max="3412" width="4.42578125" bestFit="1" customWidth="1"/>
    <col min="3413" max="3413" width="5.28515625" bestFit="1" customWidth="1"/>
    <col min="3414" max="3414" width="4.5703125" bestFit="1" customWidth="1"/>
    <col min="3415" max="3415" width="4.7109375" bestFit="1" customWidth="1"/>
    <col min="3416" max="3416" width="4.5703125" bestFit="1" customWidth="1"/>
    <col min="3417" max="3417" width="4" bestFit="1" customWidth="1"/>
    <col min="3418" max="3418" width="5.140625" bestFit="1" customWidth="1"/>
    <col min="3419" max="3419" width="4" bestFit="1" customWidth="1"/>
    <col min="3420" max="3420" width="4.85546875" bestFit="1" customWidth="1"/>
    <col min="3421" max="3421" width="5.28515625" bestFit="1" customWidth="1"/>
    <col min="3422" max="3422" width="4.28515625" bestFit="1" customWidth="1"/>
    <col min="3423" max="3423" width="6.7109375" bestFit="1" customWidth="1"/>
    <col min="3424" max="3424" width="8.5703125" bestFit="1" customWidth="1"/>
    <col min="3425" max="3425" width="2" customWidth="1"/>
    <col min="3426" max="3426" width="15" bestFit="1" customWidth="1"/>
    <col min="3427" max="3428" width="4.42578125" bestFit="1" customWidth="1"/>
    <col min="3429" max="3429" width="5.28515625" bestFit="1" customWidth="1"/>
    <col min="3430" max="3430" width="4.5703125" bestFit="1" customWidth="1"/>
    <col min="3431" max="3431" width="4.7109375" bestFit="1" customWidth="1"/>
    <col min="3432" max="3432" width="4.5703125" bestFit="1" customWidth="1"/>
    <col min="3433" max="3433" width="4.42578125" bestFit="1" customWidth="1"/>
    <col min="3434" max="3434" width="5.140625" bestFit="1" customWidth="1"/>
    <col min="3435" max="3435" width="4.42578125" bestFit="1" customWidth="1"/>
    <col min="3436" max="3436" width="4.85546875" bestFit="1" customWidth="1"/>
    <col min="3437" max="3437" width="5.28515625" bestFit="1" customWidth="1"/>
    <col min="3438" max="3438" width="4.28515625" bestFit="1" customWidth="1"/>
    <col min="3439" max="3439" width="6.7109375" bestFit="1" customWidth="1"/>
    <col min="3440" max="3440" width="8.5703125" bestFit="1" customWidth="1"/>
    <col min="3441" max="3441" width="1.7109375" customWidth="1"/>
    <col min="3442" max="3442" width="15" bestFit="1" customWidth="1"/>
    <col min="3443" max="3444" width="4.42578125" bestFit="1" customWidth="1"/>
    <col min="3445" max="3445" width="5.28515625" bestFit="1" customWidth="1"/>
    <col min="3446" max="3446" width="4.5703125" bestFit="1" customWidth="1"/>
    <col min="3447" max="3447" width="4.7109375" bestFit="1" customWidth="1"/>
    <col min="3448" max="3448" width="4.5703125" bestFit="1" customWidth="1"/>
    <col min="3449" max="3449" width="4.42578125" bestFit="1" customWidth="1"/>
    <col min="3450" max="3450" width="5.140625" bestFit="1" customWidth="1"/>
    <col min="3451" max="3451" width="4.42578125" bestFit="1" customWidth="1"/>
    <col min="3452" max="3452" width="4.85546875" bestFit="1" customWidth="1"/>
    <col min="3453" max="3453" width="5.28515625" bestFit="1" customWidth="1"/>
    <col min="3454" max="3454" width="4.28515625" bestFit="1" customWidth="1"/>
    <col min="3455" max="3455" width="6.7109375" bestFit="1" customWidth="1"/>
    <col min="3456" max="3456" width="8.5703125" bestFit="1" customWidth="1"/>
    <col min="3457" max="3457" width="1.7109375" customWidth="1"/>
    <col min="3458" max="3458" width="15" bestFit="1" customWidth="1"/>
    <col min="3459" max="3460" width="4.42578125" bestFit="1" customWidth="1"/>
    <col min="3461" max="3461" width="5.28515625" bestFit="1" customWidth="1"/>
    <col min="3462" max="3462" width="4.5703125" bestFit="1" customWidth="1"/>
    <col min="3463" max="3463" width="4.7109375" bestFit="1" customWidth="1"/>
    <col min="3464" max="3464" width="4.5703125" bestFit="1" customWidth="1"/>
    <col min="3465" max="3465" width="4.42578125" bestFit="1" customWidth="1"/>
    <col min="3466" max="3466" width="5.140625" bestFit="1" customWidth="1"/>
    <col min="3467" max="3467" width="4.42578125" bestFit="1" customWidth="1"/>
    <col min="3468" max="3468" width="4.85546875" bestFit="1" customWidth="1"/>
    <col min="3469" max="3469" width="5.28515625" bestFit="1" customWidth="1"/>
    <col min="3470" max="3470" width="4.28515625" bestFit="1" customWidth="1"/>
    <col min="3471" max="3471" width="6.7109375" bestFit="1" customWidth="1"/>
    <col min="3472" max="3472" width="8.5703125" bestFit="1" customWidth="1"/>
    <col min="3585" max="3585" width="1.7109375" customWidth="1"/>
    <col min="3586" max="3586" width="15" customWidth="1"/>
    <col min="3587" max="3587" width="4.42578125" bestFit="1" customWidth="1"/>
    <col min="3588" max="3588" width="4.285156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28515625" bestFit="1" customWidth="1"/>
    <col min="3598" max="3598" width="4.42578125" bestFit="1" customWidth="1"/>
    <col min="3599" max="3599" width="6.7109375" bestFit="1" customWidth="1"/>
    <col min="3600" max="3600" width="8.5703125" bestFit="1" customWidth="1"/>
    <col min="3601" max="3601" width="1.7109375" customWidth="1"/>
    <col min="3602" max="3602" width="15" bestFit="1" customWidth="1"/>
    <col min="3603" max="3604" width="4.42578125" bestFit="1" customWidth="1"/>
    <col min="3605" max="3605" width="5.28515625" bestFit="1" customWidth="1"/>
    <col min="3606" max="3606" width="4.5703125" bestFit="1" customWidth="1"/>
    <col min="3607" max="3607" width="4.7109375" bestFit="1" customWidth="1"/>
    <col min="3608" max="3608" width="4.5703125" bestFit="1" customWidth="1"/>
    <col min="3609" max="3609" width="4.42578125" bestFit="1" customWidth="1"/>
    <col min="3610" max="3610" width="5.140625" bestFit="1" customWidth="1"/>
    <col min="3611" max="3611" width="4.42578125" bestFit="1" customWidth="1"/>
    <col min="3612" max="3612" width="4.85546875" bestFit="1" customWidth="1"/>
    <col min="3613" max="3613" width="5.28515625" bestFit="1" customWidth="1"/>
    <col min="3614" max="3614" width="4.42578125" bestFit="1" customWidth="1"/>
    <col min="3615" max="3615" width="6.7109375" bestFit="1" customWidth="1"/>
    <col min="3616" max="3616" width="8.5703125" bestFit="1" customWidth="1"/>
    <col min="3617" max="3617" width="1.85546875" customWidth="1"/>
    <col min="3618" max="3618" width="15" bestFit="1" customWidth="1"/>
    <col min="3619" max="3620" width="4.42578125" bestFit="1" customWidth="1"/>
    <col min="3621" max="3621" width="5.28515625" bestFit="1" customWidth="1"/>
    <col min="3622" max="3622" width="4.5703125" bestFit="1" customWidth="1"/>
    <col min="3623" max="3623" width="4.7109375" bestFit="1" customWidth="1"/>
    <col min="3624" max="3624" width="4.5703125" bestFit="1" customWidth="1"/>
    <col min="3625" max="3625" width="4.42578125" bestFit="1" customWidth="1"/>
    <col min="3626" max="3626" width="5.140625" bestFit="1" customWidth="1"/>
    <col min="3627" max="3627" width="4.42578125" bestFit="1" customWidth="1"/>
    <col min="3628" max="3628" width="4.85546875" bestFit="1" customWidth="1"/>
    <col min="3629" max="3629" width="5.28515625" bestFit="1" customWidth="1"/>
    <col min="3630" max="3630" width="4.28515625" bestFit="1" customWidth="1"/>
    <col min="3631" max="3631" width="6.7109375" bestFit="1" customWidth="1"/>
    <col min="3632" max="3632" width="8.5703125" bestFit="1" customWidth="1"/>
    <col min="3633" max="3633" width="2.28515625" customWidth="1"/>
    <col min="3634" max="3634" width="15" bestFit="1" customWidth="1"/>
    <col min="3635" max="3635" width="4.42578125" bestFit="1" customWidth="1"/>
    <col min="3636" max="3636" width="4.28515625" bestFit="1" customWidth="1"/>
    <col min="3637" max="3637" width="5.28515625" bestFit="1" customWidth="1"/>
    <col min="3638" max="3638" width="4.5703125" bestFit="1" customWidth="1"/>
    <col min="3639" max="3639" width="4.7109375" bestFit="1" customWidth="1"/>
    <col min="3640" max="3640" width="4.5703125" bestFit="1" customWidth="1"/>
    <col min="3641" max="3641" width="4.42578125" bestFit="1" customWidth="1"/>
    <col min="3642" max="3642" width="5.140625" bestFit="1" customWidth="1"/>
    <col min="3643" max="3643" width="4.42578125" bestFit="1" customWidth="1"/>
    <col min="3644" max="3644" width="4.85546875" bestFit="1" customWidth="1"/>
    <col min="3645" max="3645" width="5.28515625" bestFit="1" customWidth="1"/>
    <col min="3646" max="3646" width="4.28515625" bestFit="1" customWidth="1"/>
    <col min="3647" max="3647" width="6.7109375" bestFit="1" customWidth="1"/>
    <col min="3648" max="3648" width="8.5703125" bestFit="1" customWidth="1"/>
    <col min="3649" max="3649" width="2.28515625" customWidth="1"/>
    <col min="3650" max="3650" width="15" bestFit="1" customWidth="1"/>
    <col min="3651" max="3652" width="4.42578125" bestFit="1" customWidth="1"/>
    <col min="3653" max="3653" width="5.28515625" bestFit="1" customWidth="1"/>
    <col min="3654" max="3654" width="4.5703125" bestFit="1" customWidth="1"/>
    <col min="3655" max="3655" width="4.7109375" bestFit="1" customWidth="1"/>
    <col min="3656" max="3656" width="4.5703125" bestFit="1" customWidth="1"/>
    <col min="3657" max="3657" width="4" bestFit="1" customWidth="1"/>
    <col min="3658" max="3658" width="5.140625" bestFit="1" customWidth="1"/>
    <col min="3659" max="3659" width="4" bestFit="1" customWidth="1"/>
    <col min="3660" max="3660" width="4.85546875" bestFit="1" customWidth="1"/>
    <col min="3661" max="3661" width="5.28515625" bestFit="1" customWidth="1"/>
    <col min="3662" max="3662" width="4.42578125" bestFit="1" customWidth="1"/>
    <col min="3663" max="3663" width="6.7109375" bestFit="1" customWidth="1"/>
    <col min="3664" max="3664" width="8.5703125" bestFit="1" customWidth="1"/>
    <col min="3665" max="3665" width="2" customWidth="1"/>
    <col min="3666" max="3666" width="15" bestFit="1" customWidth="1"/>
    <col min="3667" max="3668" width="4.42578125" bestFit="1" customWidth="1"/>
    <col min="3669" max="3669" width="5.28515625" bestFit="1" customWidth="1"/>
    <col min="3670" max="3670" width="4.5703125" bestFit="1" customWidth="1"/>
    <col min="3671" max="3671" width="4.7109375" bestFit="1" customWidth="1"/>
    <col min="3672" max="3672" width="4.5703125" bestFit="1" customWidth="1"/>
    <col min="3673" max="3673" width="4" bestFit="1" customWidth="1"/>
    <col min="3674" max="3674" width="5.140625" bestFit="1" customWidth="1"/>
    <col min="3675" max="3675" width="4" bestFit="1" customWidth="1"/>
    <col min="3676" max="3676" width="4.85546875" bestFit="1" customWidth="1"/>
    <col min="3677" max="3677" width="5.28515625" bestFit="1" customWidth="1"/>
    <col min="3678" max="3678" width="4.28515625" bestFit="1" customWidth="1"/>
    <col min="3679" max="3679" width="6.7109375" bestFit="1" customWidth="1"/>
    <col min="3680" max="3680" width="8.5703125" bestFit="1" customWidth="1"/>
    <col min="3681" max="3681" width="2" customWidth="1"/>
    <col min="3682" max="3682" width="15" bestFit="1" customWidth="1"/>
    <col min="3683" max="3684" width="4.42578125" bestFit="1" customWidth="1"/>
    <col min="3685" max="3685" width="5.28515625" bestFit="1" customWidth="1"/>
    <col min="3686" max="3686" width="4.5703125" bestFit="1" customWidth="1"/>
    <col min="3687" max="3687" width="4.7109375" bestFit="1" customWidth="1"/>
    <col min="3688" max="3688" width="4.5703125" bestFit="1" customWidth="1"/>
    <col min="3689" max="3689" width="4.42578125" bestFit="1" customWidth="1"/>
    <col min="3690" max="3690" width="5.140625" bestFit="1" customWidth="1"/>
    <col min="3691" max="3691" width="4.42578125" bestFit="1" customWidth="1"/>
    <col min="3692" max="3692" width="4.85546875" bestFit="1" customWidth="1"/>
    <col min="3693" max="3693" width="5.28515625" bestFit="1" customWidth="1"/>
    <col min="3694" max="3694" width="4.28515625" bestFit="1" customWidth="1"/>
    <col min="3695" max="3695" width="6.7109375" bestFit="1" customWidth="1"/>
    <col min="3696" max="3696" width="8.5703125" bestFit="1" customWidth="1"/>
    <col min="3697" max="3697" width="1.7109375" customWidth="1"/>
    <col min="3698" max="3698" width="15" bestFit="1" customWidth="1"/>
    <col min="3699" max="3700" width="4.42578125" bestFit="1" customWidth="1"/>
    <col min="3701" max="3701" width="5.28515625" bestFit="1" customWidth="1"/>
    <col min="3702" max="3702" width="4.5703125" bestFit="1" customWidth="1"/>
    <col min="3703" max="3703" width="4.7109375" bestFit="1" customWidth="1"/>
    <col min="3704" max="3704" width="4.5703125" bestFit="1" customWidth="1"/>
    <col min="3705" max="3705" width="4.42578125" bestFit="1" customWidth="1"/>
    <col min="3706" max="3706" width="5.140625" bestFit="1" customWidth="1"/>
    <col min="3707" max="3707" width="4.42578125" bestFit="1" customWidth="1"/>
    <col min="3708" max="3708" width="4.85546875" bestFit="1" customWidth="1"/>
    <col min="3709" max="3709" width="5.28515625" bestFit="1" customWidth="1"/>
    <col min="3710" max="3710" width="4.28515625" bestFit="1" customWidth="1"/>
    <col min="3711" max="3711" width="6.7109375" bestFit="1" customWidth="1"/>
    <col min="3712" max="3712" width="8.5703125" bestFit="1" customWidth="1"/>
    <col min="3713" max="3713" width="1.7109375" customWidth="1"/>
    <col min="3714" max="3714" width="15" bestFit="1" customWidth="1"/>
    <col min="3715" max="3716" width="4.42578125" bestFit="1" customWidth="1"/>
    <col min="3717" max="3717" width="5.28515625" bestFit="1" customWidth="1"/>
    <col min="3718" max="3718" width="4.5703125" bestFit="1" customWidth="1"/>
    <col min="3719" max="3719" width="4.7109375" bestFit="1" customWidth="1"/>
    <col min="3720" max="3720" width="4.5703125" bestFit="1" customWidth="1"/>
    <col min="3721" max="3721" width="4.42578125" bestFit="1" customWidth="1"/>
    <col min="3722" max="3722" width="5.140625" bestFit="1" customWidth="1"/>
    <col min="3723" max="3723" width="4.42578125" bestFit="1" customWidth="1"/>
    <col min="3724" max="3724" width="4.85546875" bestFit="1" customWidth="1"/>
    <col min="3725" max="3725" width="5.28515625" bestFit="1" customWidth="1"/>
    <col min="3726" max="3726" width="4.28515625" bestFit="1" customWidth="1"/>
    <col min="3727" max="3727" width="6.7109375" bestFit="1" customWidth="1"/>
    <col min="3728" max="3728" width="8.5703125" bestFit="1" customWidth="1"/>
    <col min="3841" max="3841" width="1.7109375" customWidth="1"/>
    <col min="3842" max="3842" width="15" customWidth="1"/>
    <col min="3843" max="3843" width="4.42578125" bestFit="1" customWidth="1"/>
    <col min="3844" max="3844" width="4.285156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28515625" bestFit="1" customWidth="1"/>
    <col min="3854" max="3854" width="4.42578125" bestFit="1" customWidth="1"/>
    <col min="3855" max="3855" width="6.7109375" bestFit="1" customWidth="1"/>
    <col min="3856" max="3856" width="8.5703125" bestFit="1" customWidth="1"/>
    <col min="3857" max="3857" width="1.7109375" customWidth="1"/>
    <col min="3858" max="3858" width="15" bestFit="1" customWidth="1"/>
    <col min="3859" max="3860" width="4.42578125" bestFit="1" customWidth="1"/>
    <col min="3861" max="3861" width="5.28515625" bestFit="1" customWidth="1"/>
    <col min="3862" max="3862" width="4.5703125" bestFit="1" customWidth="1"/>
    <col min="3863" max="3863" width="4.7109375" bestFit="1" customWidth="1"/>
    <col min="3864" max="3864" width="4.5703125" bestFit="1" customWidth="1"/>
    <col min="3865" max="3865" width="4.42578125" bestFit="1" customWidth="1"/>
    <col min="3866" max="3866" width="5.140625" bestFit="1" customWidth="1"/>
    <col min="3867" max="3867" width="4.42578125" bestFit="1" customWidth="1"/>
    <col min="3868" max="3868" width="4.85546875" bestFit="1" customWidth="1"/>
    <col min="3869" max="3869" width="5.28515625" bestFit="1" customWidth="1"/>
    <col min="3870" max="3870" width="4.42578125" bestFit="1" customWidth="1"/>
    <col min="3871" max="3871" width="6.7109375" bestFit="1" customWidth="1"/>
    <col min="3872" max="3872" width="8.5703125" bestFit="1" customWidth="1"/>
    <col min="3873" max="3873" width="1.85546875" customWidth="1"/>
    <col min="3874" max="3874" width="15" bestFit="1" customWidth="1"/>
    <col min="3875" max="3876" width="4.42578125" bestFit="1" customWidth="1"/>
    <col min="3877" max="3877" width="5.28515625" bestFit="1" customWidth="1"/>
    <col min="3878" max="3878" width="4.5703125" bestFit="1" customWidth="1"/>
    <col min="3879" max="3879" width="4.7109375" bestFit="1" customWidth="1"/>
    <col min="3880" max="3880" width="4.5703125" bestFit="1" customWidth="1"/>
    <col min="3881" max="3881" width="4.42578125" bestFit="1" customWidth="1"/>
    <col min="3882" max="3882" width="5.140625" bestFit="1" customWidth="1"/>
    <col min="3883" max="3883" width="4.42578125" bestFit="1" customWidth="1"/>
    <col min="3884" max="3884" width="4.85546875" bestFit="1" customWidth="1"/>
    <col min="3885" max="3885" width="5.28515625" bestFit="1" customWidth="1"/>
    <col min="3886" max="3886" width="4.28515625" bestFit="1" customWidth="1"/>
    <col min="3887" max="3887" width="6.7109375" bestFit="1" customWidth="1"/>
    <col min="3888" max="3888" width="8.5703125" bestFit="1" customWidth="1"/>
    <col min="3889" max="3889" width="2.28515625" customWidth="1"/>
    <col min="3890" max="3890" width="15" bestFit="1" customWidth="1"/>
    <col min="3891" max="3891" width="4.42578125" bestFit="1" customWidth="1"/>
    <col min="3892" max="3892" width="4.28515625" bestFit="1" customWidth="1"/>
    <col min="3893" max="3893" width="5.28515625" bestFit="1" customWidth="1"/>
    <col min="3894" max="3894" width="4.5703125" bestFit="1" customWidth="1"/>
    <col min="3895" max="3895" width="4.7109375" bestFit="1" customWidth="1"/>
    <col min="3896" max="3896" width="4.5703125" bestFit="1" customWidth="1"/>
    <col min="3897" max="3897" width="4.42578125" bestFit="1" customWidth="1"/>
    <col min="3898" max="3898" width="5.140625" bestFit="1" customWidth="1"/>
    <col min="3899" max="3899" width="4.42578125" bestFit="1" customWidth="1"/>
    <col min="3900" max="3900" width="4.85546875" bestFit="1" customWidth="1"/>
    <col min="3901" max="3901" width="5.28515625" bestFit="1" customWidth="1"/>
    <col min="3902" max="3902" width="4.28515625" bestFit="1" customWidth="1"/>
    <col min="3903" max="3903" width="6.7109375" bestFit="1" customWidth="1"/>
    <col min="3904" max="3904" width="8.5703125" bestFit="1" customWidth="1"/>
    <col min="3905" max="3905" width="2.28515625" customWidth="1"/>
    <col min="3906" max="3906" width="15" bestFit="1" customWidth="1"/>
    <col min="3907" max="3908" width="4.42578125" bestFit="1" customWidth="1"/>
    <col min="3909" max="3909" width="5.28515625" bestFit="1" customWidth="1"/>
    <col min="3910" max="3910" width="4.5703125" bestFit="1" customWidth="1"/>
    <col min="3911" max="3911" width="4.7109375" bestFit="1" customWidth="1"/>
    <col min="3912" max="3912" width="4.5703125" bestFit="1" customWidth="1"/>
    <col min="3913" max="3913" width="4" bestFit="1" customWidth="1"/>
    <col min="3914" max="3914" width="5.140625" bestFit="1" customWidth="1"/>
    <col min="3915" max="3915" width="4" bestFit="1" customWidth="1"/>
    <col min="3916" max="3916" width="4.85546875" bestFit="1" customWidth="1"/>
    <col min="3917" max="3917" width="5.28515625" bestFit="1" customWidth="1"/>
    <col min="3918" max="3918" width="4.42578125" bestFit="1" customWidth="1"/>
    <col min="3919" max="3919" width="6.7109375" bestFit="1" customWidth="1"/>
    <col min="3920" max="3920" width="8.5703125" bestFit="1" customWidth="1"/>
    <col min="3921" max="3921" width="2" customWidth="1"/>
    <col min="3922" max="3922" width="15" bestFit="1" customWidth="1"/>
    <col min="3923" max="3924" width="4.42578125" bestFit="1" customWidth="1"/>
    <col min="3925" max="3925" width="5.28515625" bestFit="1" customWidth="1"/>
    <col min="3926" max="3926" width="4.5703125" bestFit="1" customWidth="1"/>
    <col min="3927" max="3927" width="4.7109375" bestFit="1" customWidth="1"/>
    <col min="3928" max="3928" width="4.5703125" bestFit="1" customWidth="1"/>
    <col min="3929" max="3929" width="4" bestFit="1" customWidth="1"/>
    <col min="3930" max="3930" width="5.140625" bestFit="1" customWidth="1"/>
    <col min="3931" max="3931" width="4" bestFit="1" customWidth="1"/>
    <col min="3932" max="3932" width="4.85546875" bestFit="1" customWidth="1"/>
    <col min="3933" max="3933" width="5.28515625" bestFit="1" customWidth="1"/>
    <col min="3934" max="3934" width="4.28515625" bestFit="1" customWidth="1"/>
    <col min="3935" max="3935" width="6.7109375" bestFit="1" customWidth="1"/>
    <col min="3936" max="3936" width="8.5703125" bestFit="1" customWidth="1"/>
    <col min="3937" max="3937" width="2" customWidth="1"/>
    <col min="3938" max="3938" width="15" bestFit="1" customWidth="1"/>
    <col min="3939" max="3940" width="4.42578125" bestFit="1" customWidth="1"/>
    <col min="3941" max="3941" width="5.28515625" bestFit="1" customWidth="1"/>
    <col min="3942" max="3942" width="4.5703125" bestFit="1" customWidth="1"/>
    <col min="3943" max="3943" width="4.7109375" bestFit="1" customWidth="1"/>
    <col min="3944" max="3944" width="4.5703125" bestFit="1" customWidth="1"/>
    <col min="3945" max="3945" width="4.42578125" bestFit="1" customWidth="1"/>
    <col min="3946" max="3946" width="5.140625" bestFit="1" customWidth="1"/>
    <col min="3947" max="3947" width="4.42578125" bestFit="1" customWidth="1"/>
    <col min="3948" max="3948" width="4.85546875" bestFit="1" customWidth="1"/>
    <col min="3949" max="3949" width="5.28515625" bestFit="1" customWidth="1"/>
    <col min="3950" max="3950" width="4.28515625" bestFit="1" customWidth="1"/>
    <col min="3951" max="3951" width="6.7109375" bestFit="1" customWidth="1"/>
    <col min="3952" max="3952" width="8.5703125" bestFit="1" customWidth="1"/>
    <col min="3953" max="3953" width="1.7109375" customWidth="1"/>
    <col min="3954" max="3954" width="15" bestFit="1" customWidth="1"/>
    <col min="3955" max="3956" width="4.42578125" bestFit="1" customWidth="1"/>
    <col min="3957" max="3957" width="5.28515625" bestFit="1" customWidth="1"/>
    <col min="3958" max="3958" width="4.5703125" bestFit="1" customWidth="1"/>
    <col min="3959" max="3959" width="4.7109375" bestFit="1" customWidth="1"/>
    <col min="3960" max="3960" width="4.5703125" bestFit="1" customWidth="1"/>
    <col min="3961" max="3961" width="4.42578125" bestFit="1" customWidth="1"/>
    <col min="3962" max="3962" width="5.140625" bestFit="1" customWidth="1"/>
    <col min="3963" max="3963" width="4.42578125" bestFit="1" customWidth="1"/>
    <col min="3964" max="3964" width="4.85546875" bestFit="1" customWidth="1"/>
    <col min="3965" max="3965" width="5.28515625" bestFit="1" customWidth="1"/>
    <col min="3966" max="3966" width="4.28515625" bestFit="1" customWidth="1"/>
    <col min="3967" max="3967" width="6.7109375" bestFit="1" customWidth="1"/>
    <col min="3968" max="3968" width="8.5703125" bestFit="1" customWidth="1"/>
    <col min="3969" max="3969" width="1.7109375" customWidth="1"/>
    <col min="3970" max="3970" width="15" bestFit="1" customWidth="1"/>
    <col min="3971" max="3972" width="4.42578125" bestFit="1" customWidth="1"/>
    <col min="3973" max="3973" width="5.28515625" bestFit="1" customWidth="1"/>
    <col min="3974" max="3974" width="4.5703125" bestFit="1" customWidth="1"/>
    <col min="3975" max="3975" width="4.7109375" bestFit="1" customWidth="1"/>
    <col min="3976" max="3976" width="4.5703125" bestFit="1" customWidth="1"/>
    <col min="3977" max="3977" width="4.42578125" bestFit="1" customWidth="1"/>
    <col min="3978" max="3978" width="5.140625" bestFit="1" customWidth="1"/>
    <col min="3979" max="3979" width="4.42578125" bestFit="1" customWidth="1"/>
    <col min="3980" max="3980" width="4.85546875" bestFit="1" customWidth="1"/>
    <col min="3981" max="3981" width="5.28515625" bestFit="1" customWidth="1"/>
    <col min="3982" max="3982" width="4.28515625" bestFit="1" customWidth="1"/>
    <col min="3983" max="3983" width="6.7109375" bestFit="1" customWidth="1"/>
    <col min="3984" max="3984" width="8.5703125" bestFit="1" customWidth="1"/>
    <col min="4097" max="4097" width="1.7109375" customWidth="1"/>
    <col min="4098" max="4098" width="15" customWidth="1"/>
    <col min="4099" max="4099" width="4.42578125" bestFit="1" customWidth="1"/>
    <col min="4100" max="4100" width="4.285156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28515625" bestFit="1" customWidth="1"/>
    <col min="4110" max="4110" width="4.42578125" bestFit="1" customWidth="1"/>
    <col min="4111" max="4111" width="6.7109375" bestFit="1" customWidth="1"/>
    <col min="4112" max="4112" width="8.5703125" bestFit="1" customWidth="1"/>
    <col min="4113" max="4113" width="1.7109375" customWidth="1"/>
    <col min="4114" max="4114" width="15" bestFit="1" customWidth="1"/>
    <col min="4115" max="4116" width="4.42578125" bestFit="1" customWidth="1"/>
    <col min="4117" max="4117" width="5.28515625" bestFit="1" customWidth="1"/>
    <col min="4118" max="4118" width="4.5703125" bestFit="1" customWidth="1"/>
    <col min="4119" max="4119" width="4.7109375" bestFit="1" customWidth="1"/>
    <col min="4120" max="4120" width="4.5703125" bestFit="1" customWidth="1"/>
    <col min="4121" max="4121" width="4.42578125" bestFit="1" customWidth="1"/>
    <col min="4122" max="4122" width="5.140625" bestFit="1" customWidth="1"/>
    <col min="4123" max="4123" width="4.42578125" bestFit="1" customWidth="1"/>
    <col min="4124" max="4124" width="4.85546875" bestFit="1" customWidth="1"/>
    <col min="4125" max="4125" width="5.28515625" bestFit="1" customWidth="1"/>
    <col min="4126" max="4126" width="4.42578125" bestFit="1" customWidth="1"/>
    <col min="4127" max="4127" width="6.7109375" bestFit="1" customWidth="1"/>
    <col min="4128" max="4128" width="8.5703125" bestFit="1" customWidth="1"/>
    <col min="4129" max="4129" width="1.85546875" customWidth="1"/>
    <col min="4130" max="4130" width="15" bestFit="1" customWidth="1"/>
    <col min="4131" max="4132" width="4.42578125" bestFit="1" customWidth="1"/>
    <col min="4133" max="4133" width="5.28515625" bestFit="1" customWidth="1"/>
    <col min="4134" max="4134" width="4.5703125" bestFit="1" customWidth="1"/>
    <col min="4135" max="4135" width="4.7109375" bestFit="1" customWidth="1"/>
    <col min="4136" max="4136" width="4.5703125" bestFit="1" customWidth="1"/>
    <col min="4137" max="4137" width="4.42578125" bestFit="1" customWidth="1"/>
    <col min="4138" max="4138" width="5.140625" bestFit="1" customWidth="1"/>
    <col min="4139" max="4139" width="4.42578125" bestFit="1" customWidth="1"/>
    <col min="4140" max="4140" width="4.85546875" bestFit="1" customWidth="1"/>
    <col min="4141" max="4141" width="5.28515625" bestFit="1" customWidth="1"/>
    <col min="4142" max="4142" width="4.28515625" bestFit="1" customWidth="1"/>
    <col min="4143" max="4143" width="6.7109375" bestFit="1" customWidth="1"/>
    <col min="4144" max="4144" width="8.5703125" bestFit="1" customWidth="1"/>
    <col min="4145" max="4145" width="2.28515625" customWidth="1"/>
    <col min="4146" max="4146" width="15" bestFit="1" customWidth="1"/>
    <col min="4147" max="4147" width="4.42578125" bestFit="1" customWidth="1"/>
    <col min="4148" max="4148" width="4.28515625" bestFit="1" customWidth="1"/>
    <col min="4149" max="4149" width="5.28515625" bestFit="1" customWidth="1"/>
    <col min="4150" max="4150" width="4.5703125" bestFit="1" customWidth="1"/>
    <col min="4151" max="4151" width="4.7109375" bestFit="1" customWidth="1"/>
    <col min="4152" max="4152" width="4.5703125" bestFit="1" customWidth="1"/>
    <col min="4153" max="4153" width="4.42578125" bestFit="1" customWidth="1"/>
    <col min="4154" max="4154" width="5.140625" bestFit="1" customWidth="1"/>
    <col min="4155" max="4155" width="4.42578125" bestFit="1" customWidth="1"/>
    <col min="4156" max="4156" width="4.85546875" bestFit="1" customWidth="1"/>
    <col min="4157" max="4157" width="5.28515625" bestFit="1" customWidth="1"/>
    <col min="4158" max="4158" width="4.28515625" bestFit="1" customWidth="1"/>
    <col min="4159" max="4159" width="6.7109375" bestFit="1" customWidth="1"/>
    <col min="4160" max="4160" width="8.5703125" bestFit="1" customWidth="1"/>
    <col min="4161" max="4161" width="2.28515625" customWidth="1"/>
    <col min="4162" max="4162" width="15" bestFit="1" customWidth="1"/>
    <col min="4163" max="4164" width="4.42578125" bestFit="1" customWidth="1"/>
    <col min="4165" max="4165" width="5.28515625" bestFit="1" customWidth="1"/>
    <col min="4166" max="4166" width="4.5703125" bestFit="1" customWidth="1"/>
    <col min="4167" max="4167" width="4.7109375" bestFit="1" customWidth="1"/>
    <col min="4168" max="4168" width="4.5703125" bestFit="1" customWidth="1"/>
    <col min="4169" max="4169" width="4" bestFit="1" customWidth="1"/>
    <col min="4170" max="4170" width="5.140625" bestFit="1" customWidth="1"/>
    <col min="4171" max="4171" width="4" bestFit="1" customWidth="1"/>
    <col min="4172" max="4172" width="4.85546875" bestFit="1" customWidth="1"/>
    <col min="4173" max="4173" width="5.28515625" bestFit="1" customWidth="1"/>
    <col min="4174" max="4174" width="4.42578125" bestFit="1" customWidth="1"/>
    <col min="4175" max="4175" width="6.7109375" bestFit="1" customWidth="1"/>
    <col min="4176" max="4176" width="8.5703125" bestFit="1" customWidth="1"/>
    <col min="4177" max="4177" width="2" customWidth="1"/>
    <col min="4178" max="4178" width="15" bestFit="1" customWidth="1"/>
    <col min="4179" max="4180" width="4.42578125" bestFit="1" customWidth="1"/>
    <col min="4181" max="4181" width="5.28515625" bestFit="1" customWidth="1"/>
    <col min="4182" max="4182" width="4.5703125" bestFit="1" customWidth="1"/>
    <col min="4183" max="4183" width="4.7109375" bestFit="1" customWidth="1"/>
    <col min="4184" max="4184" width="4.5703125" bestFit="1" customWidth="1"/>
    <col min="4185" max="4185" width="4" bestFit="1" customWidth="1"/>
    <col min="4186" max="4186" width="5.140625" bestFit="1" customWidth="1"/>
    <col min="4187" max="4187" width="4" bestFit="1" customWidth="1"/>
    <col min="4188" max="4188" width="4.85546875" bestFit="1" customWidth="1"/>
    <col min="4189" max="4189" width="5.28515625" bestFit="1" customWidth="1"/>
    <col min="4190" max="4190" width="4.28515625" bestFit="1" customWidth="1"/>
    <col min="4191" max="4191" width="6.7109375" bestFit="1" customWidth="1"/>
    <col min="4192" max="4192" width="8.5703125" bestFit="1" customWidth="1"/>
    <col min="4193" max="4193" width="2" customWidth="1"/>
    <col min="4194" max="4194" width="15" bestFit="1" customWidth="1"/>
    <col min="4195" max="4196" width="4.42578125" bestFit="1" customWidth="1"/>
    <col min="4197" max="4197" width="5.28515625" bestFit="1" customWidth="1"/>
    <col min="4198" max="4198" width="4.5703125" bestFit="1" customWidth="1"/>
    <col min="4199" max="4199" width="4.7109375" bestFit="1" customWidth="1"/>
    <col min="4200" max="4200" width="4.5703125" bestFit="1" customWidth="1"/>
    <col min="4201" max="4201" width="4.42578125" bestFit="1" customWidth="1"/>
    <col min="4202" max="4202" width="5.140625" bestFit="1" customWidth="1"/>
    <col min="4203" max="4203" width="4.42578125" bestFit="1" customWidth="1"/>
    <col min="4204" max="4204" width="4.85546875" bestFit="1" customWidth="1"/>
    <col min="4205" max="4205" width="5.28515625" bestFit="1" customWidth="1"/>
    <col min="4206" max="4206" width="4.28515625" bestFit="1" customWidth="1"/>
    <col min="4207" max="4207" width="6.7109375" bestFit="1" customWidth="1"/>
    <col min="4208" max="4208" width="8.5703125" bestFit="1" customWidth="1"/>
    <col min="4209" max="4209" width="1.7109375" customWidth="1"/>
    <col min="4210" max="4210" width="15" bestFit="1" customWidth="1"/>
    <col min="4211" max="4212" width="4.42578125" bestFit="1" customWidth="1"/>
    <col min="4213" max="4213" width="5.28515625" bestFit="1" customWidth="1"/>
    <col min="4214" max="4214" width="4.5703125" bestFit="1" customWidth="1"/>
    <col min="4215" max="4215" width="4.7109375" bestFit="1" customWidth="1"/>
    <col min="4216" max="4216" width="4.5703125" bestFit="1" customWidth="1"/>
    <col min="4217" max="4217" width="4.42578125" bestFit="1" customWidth="1"/>
    <col min="4218" max="4218" width="5.140625" bestFit="1" customWidth="1"/>
    <col min="4219" max="4219" width="4.42578125" bestFit="1" customWidth="1"/>
    <col min="4220" max="4220" width="4.85546875" bestFit="1" customWidth="1"/>
    <col min="4221" max="4221" width="5.28515625" bestFit="1" customWidth="1"/>
    <col min="4222" max="4222" width="4.28515625" bestFit="1" customWidth="1"/>
    <col min="4223" max="4223" width="6.7109375" bestFit="1" customWidth="1"/>
    <col min="4224" max="4224" width="8.5703125" bestFit="1" customWidth="1"/>
    <col min="4225" max="4225" width="1.7109375" customWidth="1"/>
    <col min="4226" max="4226" width="15" bestFit="1" customWidth="1"/>
    <col min="4227" max="4228" width="4.42578125" bestFit="1" customWidth="1"/>
    <col min="4229" max="4229" width="5.28515625" bestFit="1" customWidth="1"/>
    <col min="4230" max="4230" width="4.5703125" bestFit="1" customWidth="1"/>
    <col min="4231" max="4231" width="4.7109375" bestFit="1" customWidth="1"/>
    <col min="4232" max="4232" width="4.5703125" bestFit="1" customWidth="1"/>
    <col min="4233" max="4233" width="4.42578125" bestFit="1" customWidth="1"/>
    <col min="4234" max="4234" width="5.140625" bestFit="1" customWidth="1"/>
    <col min="4235" max="4235" width="4.42578125" bestFit="1" customWidth="1"/>
    <col min="4236" max="4236" width="4.85546875" bestFit="1" customWidth="1"/>
    <col min="4237" max="4237" width="5.28515625" bestFit="1" customWidth="1"/>
    <col min="4238" max="4238" width="4.28515625" bestFit="1" customWidth="1"/>
    <col min="4239" max="4239" width="6.7109375" bestFit="1" customWidth="1"/>
    <col min="4240" max="4240" width="8.5703125" bestFit="1" customWidth="1"/>
    <col min="4353" max="4353" width="1.7109375" customWidth="1"/>
    <col min="4354" max="4354" width="15" customWidth="1"/>
    <col min="4355" max="4355" width="4.42578125" bestFit="1" customWidth="1"/>
    <col min="4356" max="4356" width="4.285156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28515625" bestFit="1" customWidth="1"/>
    <col min="4366" max="4366" width="4.42578125" bestFit="1" customWidth="1"/>
    <col min="4367" max="4367" width="6.7109375" bestFit="1" customWidth="1"/>
    <col min="4368" max="4368" width="8.5703125" bestFit="1" customWidth="1"/>
    <col min="4369" max="4369" width="1.7109375" customWidth="1"/>
    <col min="4370" max="4370" width="15" bestFit="1" customWidth="1"/>
    <col min="4371" max="4372" width="4.42578125" bestFit="1" customWidth="1"/>
    <col min="4373" max="4373" width="5.28515625" bestFit="1" customWidth="1"/>
    <col min="4374" max="4374" width="4.5703125" bestFit="1" customWidth="1"/>
    <col min="4375" max="4375" width="4.7109375" bestFit="1" customWidth="1"/>
    <col min="4376" max="4376" width="4.5703125" bestFit="1" customWidth="1"/>
    <col min="4377" max="4377" width="4.42578125" bestFit="1" customWidth="1"/>
    <col min="4378" max="4378" width="5.140625" bestFit="1" customWidth="1"/>
    <col min="4379" max="4379" width="4.42578125" bestFit="1" customWidth="1"/>
    <col min="4380" max="4380" width="4.85546875" bestFit="1" customWidth="1"/>
    <col min="4381" max="4381" width="5.28515625" bestFit="1" customWidth="1"/>
    <col min="4382" max="4382" width="4.42578125" bestFit="1" customWidth="1"/>
    <col min="4383" max="4383" width="6.7109375" bestFit="1" customWidth="1"/>
    <col min="4384" max="4384" width="8.5703125" bestFit="1" customWidth="1"/>
    <col min="4385" max="4385" width="1.85546875" customWidth="1"/>
    <col min="4386" max="4386" width="15" bestFit="1" customWidth="1"/>
    <col min="4387" max="4388" width="4.42578125" bestFit="1" customWidth="1"/>
    <col min="4389" max="4389" width="5.28515625" bestFit="1" customWidth="1"/>
    <col min="4390" max="4390" width="4.5703125" bestFit="1" customWidth="1"/>
    <col min="4391" max="4391" width="4.7109375" bestFit="1" customWidth="1"/>
    <col min="4392" max="4392" width="4.5703125" bestFit="1" customWidth="1"/>
    <col min="4393" max="4393" width="4.42578125" bestFit="1" customWidth="1"/>
    <col min="4394" max="4394" width="5.140625" bestFit="1" customWidth="1"/>
    <col min="4395" max="4395" width="4.42578125" bestFit="1" customWidth="1"/>
    <col min="4396" max="4396" width="4.85546875" bestFit="1" customWidth="1"/>
    <col min="4397" max="4397" width="5.28515625" bestFit="1" customWidth="1"/>
    <col min="4398" max="4398" width="4.28515625" bestFit="1" customWidth="1"/>
    <col min="4399" max="4399" width="6.7109375" bestFit="1" customWidth="1"/>
    <col min="4400" max="4400" width="8.5703125" bestFit="1" customWidth="1"/>
    <col min="4401" max="4401" width="2.28515625" customWidth="1"/>
    <col min="4402" max="4402" width="15" bestFit="1" customWidth="1"/>
    <col min="4403" max="4403" width="4.42578125" bestFit="1" customWidth="1"/>
    <col min="4404" max="4404" width="4.28515625" bestFit="1" customWidth="1"/>
    <col min="4405" max="4405" width="5.28515625" bestFit="1" customWidth="1"/>
    <col min="4406" max="4406" width="4.5703125" bestFit="1" customWidth="1"/>
    <col min="4407" max="4407" width="4.7109375" bestFit="1" customWidth="1"/>
    <col min="4408" max="4408" width="4.5703125" bestFit="1" customWidth="1"/>
    <col min="4409" max="4409" width="4.42578125" bestFit="1" customWidth="1"/>
    <col min="4410" max="4410" width="5.140625" bestFit="1" customWidth="1"/>
    <col min="4411" max="4411" width="4.42578125" bestFit="1" customWidth="1"/>
    <col min="4412" max="4412" width="4.85546875" bestFit="1" customWidth="1"/>
    <col min="4413" max="4413" width="5.28515625" bestFit="1" customWidth="1"/>
    <col min="4414" max="4414" width="4.28515625" bestFit="1" customWidth="1"/>
    <col min="4415" max="4415" width="6.7109375" bestFit="1" customWidth="1"/>
    <col min="4416" max="4416" width="8.5703125" bestFit="1" customWidth="1"/>
    <col min="4417" max="4417" width="2.28515625" customWidth="1"/>
    <col min="4418" max="4418" width="15" bestFit="1" customWidth="1"/>
    <col min="4419" max="4420" width="4.42578125" bestFit="1" customWidth="1"/>
    <col min="4421" max="4421" width="5.28515625" bestFit="1" customWidth="1"/>
    <col min="4422" max="4422" width="4.5703125" bestFit="1" customWidth="1"/>
    <col min="4423" max="4423" width="4.7109375" bestFit="1" customWidth="1"/>
    <col min="4424" max="4424" width="4.5703125" bestFit="1" customWidth="1"/>
    <col min="4425" max="4425" width="4" bestFit="1" customWidth="1"/>
    <col min="4426" max="4426" width="5.140625" bestFit="1" customWidth="1"/>
    <col min="4427" max="4427" width="4" bestFit="1" customWidth="1"/>
    <col min="4428" max="4428" width="4.85546875" bestFit="1" customWidth="1"/>
    <col min="4429" max="4429" width="5.28515625" bestFit="1" customWidth="1"/>
    <col min="4430" max="4430" width="4.42578125" bestFit="1" customWidth="1"/>
    <col min="4431" max="4431" width="6.7109375" bestFit="1" customWidth="1"/>
    <col min="4432" max="4432" width="8.5703125" bestFit="1" customWidth="1"/>
    <col min="4433" max="4433" width="2" customWidth="1"/>
    <col min="4434" max="4434" width="15" bestFit="1" customWidth="1"/>
    <col min="4435" max="4436" width="4.42578125" bestFit="1" customWidth="1"/>
    <col min="4437" max="4437" width="5.28515625" bestFit="1" customWidth="1"/>
    <col min="4438" max="4438" width="4.5703125" bestFit="1" customWidth="1"/>
    <col min="4439" max="4439" width="4.7109375" bestFit="1" customWidth="1"/>
    <col min="4440" max="4440" width="4.5703125" bestFit="1" customWidth="1"/>
    <col min="4441" max="4441" width="4" bestFit="1" customWidth="1"/>
    <col min="4442" max="4442" width="5.140625" bestFit="1" customWidth="1"/>
    <col min="4443" max="4443" width="4" bestFit="1" customWidth="1"/>
    <col min="4444" max="4444" width="4.85546875" bestFit="1" customWidth="1"/>
    <col min="4445" max="4445" width="5.28515625" bestFit="1" customWidth="1"/>
    <col min="4446" max="4446" width="4.28515625" bestFit="1" customWidth="1"/>
    <col min="4447" max="4447" width="6.7109375" bestFit="1" customWidth="1"/>
    <col min="4448" max="4448" width="8.5703125" bestFit="1" customWidth="1"/>
    <col min="4449" max="4449" width="2" customWidth="1"/>
    <col min="4450" max="4450" width="15" bestFit="1" customWidth="1"/>
    <col min="4451" max="4452" width="4.42578125" bestFit="1" customWidth="1"/>
    <col min="4453" max="4453" width="5.28515625" bestFit="1" customWidth="1"/>
    <col min="4454" max="4454" width="4.5703125" bestFit="1" customWidth="1"/>
    <col min="4455" max="4455" width="4.7109375" bestFit="1" customWidth="1"/>
    <col min="4456" max="4456" width="4.5703125" bestFit="1" customWidth="1"/>
    <col min="4457" max="4457" width="4.42578125" bestFit="1" customWidth="1"/>
    <col min="4458" max="4458" width="5.140625" bestFit="1" customWidth="1"/>
    <col min="4459" max="4459" width="4.42578125" bestFit="1" customWidth="1"/>
    <col min="4460" max="4460" width="4.85546875" bestFit="1" customWidth="1"/>
    <col min="4461" max="4461" width="5.28515625" bestFit="1" customWidth="1"/>
    <col min="4462" max="4462" width="4.28515625" bestFit="1" customWidth="1"/>
    <col min="4463" max="4463" width="6.7109375" bestFit="1" customWidth="1"/>
    <col min="4464" max="4464" width="8.5703125" bestFit="1" customWidth="1"/>
    <col min="4465" max="4465" width="1.7109375" customWidth="1"/>
    <col min="4466" max="4466" width="15" bestFit="1" customWidth="1"/>
    <col min="4467" max="4468" width="4.42578125" bestFit="1" customWidth="1"/>
    <col min="4469" max="4469" width="5.28515625" bestFit="1" customWidth="1"/>
    <col min="4470" max="4470" width="4.5703125" bestFit="1" customWidth="1"/>
    <col min="4471" max="4471" width="4.7109375" bestFit="1" customWidth="1"/>
    <col min="4472" max="4472" width="4.5703125" bestFit="1" customWidth="1"/>
    <col min="4473" max="4473" width="4.42578125" bestFit="1" customWidth="1"/>
    <col min="4474" max="4474" width="5.140625" bestFit="1" customWidth="1"/>
    <col min="4475" max="4475" width="4.42578125" bestFit="1" customWidth="1"/>
    <col min="4476" max="4476" width="4.85546875" bestFit="1" customWidth="1"/>
    <col min="4477" max="4477" width="5.28515625" bestFit="1" customWidth="1"/>
    <col min="4478" max="4478" width="4.28515625" bestFit="1" customWidth="1"/>
    <col min="4479" max="4479" width="6.7109375" bestFit="1" customWidth="1"/>
    <col min="4480" max="4480" width="8.5703125" bestFit="1" customWidth="1"/>
    <col min="4481" max="4481" width="1.7109375" customWidth="1"/>
    <col min="4482" max="4482" width="15" bestFit="1" customWidth="1"/>
    <col min="4483" max="4484" width="4.42578125" bestFit="1" customWidth="1"/>
    <col min="4485" max="4485" width="5.28515625" bestFit="1" customWidth="1"/>
    <col min="4486" max="4486" width="4.5703125" bestFit="1" customWidth="1"/>
    <col min="4487" max="4487" width="4.7109375" bestFit="1" customWidth="1"/>
    <col min="4488" max="4488" width="4.5703125" bestFit="1" customWidth="1"/>
    <col min="4489" max="4489" width="4.42578125" bestFit="1" customWidth="1"/>
    <col min="4490" max="4490" width="5.140625" bestFit="1" customWidth="1"/>
    <col min="4491" max="4491" width="4.42578125" bestFit="1" customWidth="1"/>
    <col min="4492" max="4492" width="4.85546875" bestFit="1" customWidth="1"/>
    <col min="4493" max="4493" width="5.28515625" bestFit="1" customWidth="1"/>
    <col min="4494" max="4494" width="4.28515625" bestFit="1" customWidth="1"/>
    <col min="4495" max="4495" width="6.7109375" bestFit="1" customWidth="1"/>
    <col min="4496" max="4496" width="8.5703125" bestFit="1" customWidth="1"/>
    <col min="4609" max="4609" width="1.7109375" customWidth="1"/>
    <col min="4610" max="4610" width="15" customWidth="1"/>
    <col min="4611" max="4611" width="4.42578125" bestFit="1" customWidth="1"/>
    <col min="4612" max="4612" width="4.285156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28515625" bestFit="1" customWidth="1"/>
    <col min="4622" max="4622" width="4.42578125" bestFit="1" customWidth="1"/>
    <col min="4623" max="4623" width="6.7109375" bestFit="1" customWidth="1"/>
    <col min="4624" max="4624" width="8.5703125" bestFit="1" customWidth="1"/>
    <col min="4625" max="4625" width="1.7109375" customWidth="1"/>
    <col min="4626" max="4626" width="15" bestFit="1" customWidth="1"/>
    <col min="4627" max="4628" width="4.42578125" bestFit="1" customWidth="1"/>
    <col min="4629" max="4629" width="5.28515625" bestFit="1" customWidth="1"/>
    <col min="4630" max="4630" width="4.5703125" bestFit="1" customWidth="1"/>
    <col min="4631" max="4631" width="4.7109375" bestFit="1" customWidth="1"/>
    <col min="4632" max="4632" width="4.5703125" bestFit="1" customWidth="1"/>
    <col min="4633" max="4633" width="4.42578125" bestFit="1" customWidth="1"/>
    <col min="4634" max="4634" width="5.140625" bestFit="1" customWidth="1"/>
    <col min="4635" max="4635" width="4.42578125" bestFit="1" customWidth="1"/>
    <col min="4636" max="4636" width="4.85546875" bestFit="1" customWidth="1"/>
    <col min="4637" max="4637" width="5.28515625" bestFit="1" customWidth="1"/>
    <col min="4638" max="4638" width="4.42578125" bestFit="1" customWidth="1"/>
    <col min="4639" max="4639" width="6.7109375" bestFit="1" customWidth="1"/>
    <col min="4640" max="4640" width="8.5703125" bestFit="1" customWidth="1"/>
    <col min="4641" max="4641" width="1.85546875" customWidth="1"/>
    <col min="4642" max="4642" width="15" bestFit="1" customWidth="1"/>
    <col min="4643" max="4644" width="4.42578125" bestFit="1" customWidth="1"/>
    <col min="4645" max="4645" width="5.28515625" bestFit="1" customWidth="1"/>
    <col min="4646" max="4646" width="4.5703125" bestFit="1" customWidth="1"/>
    <col min="4647" max="4647" width="4.7109375" bestFit="1" customWidth="1"/>
    <col min="4648" max="4648" width="4.5703125" bestFit="1" customWidth="1"/>
    <col min="4649" max="4649" width="4.42578125" bestFit="1" customWidth="1"/>
    <col min="4650" max="4650" width="5.140625" bestFit="1" customWidth="1"/>
    <col min="4651" max="4651" width="4.42578125" bestFit="1" customWidth="1"/>
    <col min="4652" max="4652" width="4.85546875" bestFit="1" customWidth="1"/>
    <col min="4653" max="4653" width="5.28515625" bestFit="1" customWidth="1"/>
    <col min="4654" max="4654" width="4.28515625" bestFit="1" customWidth="1"/>
    <col min="4655" max="4655" width="6.7109375" bestFit="1" customWidth="1"/>
    <col min="4656" max="4656" width="8.5703125" bestFit="1" customWidth="1"/>
    <col min="4657" max="4657" width="2.28515625" customWidth="1"/>
    <col min="4658" max="4658" width="15" bestFit="1" customWidth="1"/>
    <col min="4659" max="4659" width="4.42578125" bestFit="1" customWidth="1"/>
    <col min="4660" max="4660" width="4.28515625" bestFit="1" customWidth="1"/>
    <col min="4661" max="4661" width="5.28515625" bestFit="1" customWidth="1"/>
    <col min="4662" max="4662" width="4.5703125" bestFit="1" customWidth="1"/>
    <col min="4663" max="4663" width="4.7109375" bestFit="1" customWidth="1"/>
    <col min="4664" max="4664" width="4.5703125" bestFit="1" customWidth="1"/>
    <col min="4665" max="4665" width="4.42578125" bestFit="1" customWidth="1"/>
    <col min="4666" max="4666" width="5.140625" bestFit="1" customWidth="1"/>
    <col min="4667" max="4667" width="4.42578125" bestFit="1" customWidth="1"/>
    <col min="4668" max="4668" width="4.85546875" bestFit="1" customWidth="1"/>
    <col min="4669" max="4669" width="5.28515625" bestFit="1" customWidth="1"/>
    <col min="4670" max="4670" width="4.28515625" bestFit="1" customWidth="1"/>
    <col min="4671" max="4671" width="6.7109375" bestFit="1" customWidth="1"/>
    <col min="4672" max="4672" width="8.5703125" bestFit="1" customWidth="1"/>
    <col min="4673" max="4673" width="2.28515625" customWidth="1"/>
    <col min="4674" max="4674" width="15" bestFit="1" customWidth="1"/>
    <col min="4675" max="4676" width="4.42578125" bestFit="1" customWidth="1"/>
    <col min="4677" max="4677" width="5.28515625" bestFit="1" customWidth="1"/>
    <col min="4678" max="4678" width="4.5703125" bestFit="1" customWidth="1"/>
    <col min="4679" max="4679" width="4.7109375" bestFit="1" customWidth="1"/>
    <col min="4680" max="4680" width="4.5703125" bestFit="1" customWidth="1"/>
    <col min="4681" max="4681" width="4" bestFit="1" customWidth="1"/>
    <col min="4682" max="4682" width="5.140625" bestFit="1" customWidth="1"/>
    <col min="4683" max="4683" width="4" bestFit="1" customWidth="1"/>
    <col min="4684" max="4684" width="4.85546875" bestFit="1" customWidth="1"/>
    <col min="4685" max="4685" width="5.28515625" bestFit="1" customWidth="1"/>
    <col min="4686" max="4686" width="4.42578125" bestFit="1" customWidth="1"/>
    <col min="4687" max="4687" width="6.7109375" bestFit="1" customWidth="1"/>
    <col min="4688" max="4688" width="8.5703125" bestFit="1" customWidth="1"/>
    <col min="4689" max="4689" width="2" customWidth="1"/>
    <col min="4690" max="4690" width="15" bestFit="1" customWidth="1"/>
    <col min="4691" max="4692" width="4.42578125" bestFit="1" customWidth="1"/>
    <col min="4693" max="4693" width="5.28515625" bestFit="1" customWidth="1"/>
    <col min="4694" max="4694" width="4.5703125" bestFit="1" customWidth="1"/>
    <col min="4695" max="4695" width="4.7109375" bestFit="1" customWidth="1"/>
    <col min="4696" max="4696" width="4.5703125" bestFit="1" customWidth="1"/>
    <col min="4697" max="4697" width="4" bestFit="1" customWidth="1"/>
    <col min="4698" max="4698" width="5.140625" bestFit="1" customWidth="1"/>
    <col min="4699" max="4699" width="4" bestFit="1" customWidth="1"/>
    <col min="4700" max="4700" width="4.85546875" bestFit="1" customWidth="1"/>
    <col min="4701" max="4701" width="5.28515625" bestFit="1" customWidth="1"/>
    <col min="4702" max="4702" width="4.28515625" bestFit="1" customWidth="1"/>
    <col min="4703" max="4703" width="6.7109375" bestFit="1" customWidth="1"/>
    <col min="4704" max="4704" width="8.5703125" bestFit="1" customWidth="1"/>
    <col min="4705" max="4705" width="2" customWidth="1"/>
    <col min="4706" max="4706" width="15" bestFit="1" customWidth="1"/>
    <col min="4707" max="4708" width="4.42578125" bestFit="1" customWidth="1"/>
    <col min="4709" max="4709" width="5.28515625" bestFit="1" customWidth="1"/>
    <col min="4710" max="4710" width="4.5703125" bestFit="1" customWidth="1"/>
    <col min="4711" max="4711" width="4.7109375" bestFit="1" customWidth="1"/>
    <col min="4712" max="4712" width="4.5703125" bestFit="1" customWidth="1"/>
    <col min="4713" max="4713" width="4.42578125" bestFit="1" customWidth="1"/>
    <col min="4714" max="4714" width="5.140625" bestFit="1" customWidth="1"/>
    <col min="4715" max="4715" width="4.42578125" bestFit="1" customWidth="1"/>
    <col min="4716" max="4716" width="4.85546875" bestFit="1" customWidth="1"/>
    <col min="4717" max="4717" width="5.28515625" bestFit="1" customWidth="1"/>
    <col min="4718" max="4718" width="4.28515625" bestFit="1" customWidth="1"/>
    <col min="4719" max="4719" width="6.7109375" bestFit="1" customWidth="1"/>
    <col min="4720" max="4720" width="8.5703125" bestFit="1" customWidth="1"/>
    <col min="4721" max="4721" width="1.7109375" customWidth="1"/>
    <col min="4722" max="4722" width="15" bestFit="1" customWidth="1"/>
    <col min="4723" max="4724" width="4.42578125" bestFit="1" customWidth="1"/>
    <col min="4725" max="4725" width="5.28515625" bestFit="1" customWidth="1"/>
    <col min="4726" max="4726" width="4.5703125" bestFit="1" customWidth="1"/>
    <col min="4727" max="4727" width="4.7109375" bestFit="1" customWidth="1"/>
    <col min="4728" max="4728" width="4.5703125" bestFit="1" customWidth="1"/>
    <col min="4729" max="4729" width="4.42578125" bestFit="1" customWidth="1"/>
    <col min="4730" max="4730" width="5.140625" bestFit="1" customWidth="1"/>
    <col min="4731" max="4731" width="4.42578125" bestFit="1" customWidth="1"/>
    <col min="4732" max="4732" width="4.85546875" bestFit="1" customWidth="1"/>
    <col min="4733" max="4733" width="5.28515625" bestFit="1" customWidth="1"/>
    <col min="4734" max="4734" width="4.28515625" bestFit="1" customWidth="1"/>
    <col min="4735" max="4735" width="6.7109375" bestFit="1" customWidth="1"/>
    <col min="4736" max="4736" width="8.5703125" bestFit="1" customWidth="1"/>
    <col min="4737" max="4737" width="1.7109375" customWidth="1"/>
    <col min="4738" max="4738" width="15" bestFit="1" customWidth="1"/>
    <col min="4739" max="4740" width="4.42578125" bestFit="1" customWidth="1"/>
    <col min="4741" max="4741" width="5.28515625" bestFit="1" customWidth="1"/>
    <col min="4742" max="4742" width="4.5703125" bestFit="1" customWidth="1"/>
    <col min="4743" max="4743" width="4.7109375" bestFit="1" customWidth="1"/>
    <col min="4744" max="4744" width="4.5703125" bestFit="1" customWidth="1"/>
    <col min="4745" max="4745" width="4.42578125" bestFit="1" customWidth="1"/>
    <col min="4746" max="4746" width="5.140625" bestFit="1" customWidth="1"/>
    <col min="4747" max="4747" width="4.42578125" bestFit="1" customWidth="1"/>
    <col min="4748" max="4748" width="4.85546875" bestFit="1" customWidth="1"/>
    <col min="4749" max="4749" width="5.28515625" bestFit="1" customWidth="1"/>
    <col min="4750" max="4750" width="4.28515625" bestFit="1" customWidth="1"/>
    <col min="4751" max="4751" width="6.7109375" bestFit="1" customWidth="1"/>
    <col min="4752" max="4752" width="8.5703125" bestFit="1" customWidth="1"/>
    <col min="4865" max="4865" width="1.7109375" customWidth="1"/>
    <col min="4866" max="4866" width="15" customWidth="1"/>
    <col min="4867" max="4867" width="4.42578125" bestFit="1" customWidth="1"/>
    <col min="4868" max="4868" width="4.285156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28515625" bestFit="1" customWidth="1"/>
    <col min="4878" max="4878" width="4.42578125" bestFit="1" customWidth="1"/>
    <col min="4879" max="4879" width="6.7109375" bestFit="1" customWidth="1"/>
    <col min="4880" max="4880" width="8.5703125" bestFit="1" customWidth="1"/>
    <col min="4881" max="4881" width="1.7109375" customWidth="1"/>
    <col min="4882" max="4882" width="15" bestFit="1" customWidth="1"/>
    <col min="4883" max="4884" width="4.42578125" bestFit="1" customWidth="1"/>
    <col min="4885" max="4885" width="5.28515625" bestFit="1" customWidth="1"/>
    <col min="4886" max="4886" width="4.5703125" bestFit="1" customWidth="1"/>
    <col min="4887" max="4887" width="4.7109375" bestFit="1" customWidth="1"/>
    <col min="4888" max="4888" width="4.5703125" bestFit="1" customWidth="1"/>
    <col min="4889" max="4889" width="4.42578125" bestFit="1" customWidth="1"/>
    <col min="4890" max="4890" width="5.140625" bestFit="1" customWidth="1"/>
    <col min="4891" max="4891" width="4.42578125" bestFit="1" customWidth="1"/>
    <col min="4892" max="4892" width="4.85546875" bestFit="1" customWidth="1"/>
    <col min="4893" max="4893" width="5.28515625" bestFit="1" customWidth="1"/>
    <col min="4894" max="4894" width="4.42578125" bestFit="1" customWidth="1"/>
    <col min="4895" max="4895" width="6.7109375" bestFit="1" customWidth="1"/>
    <col min="4896" max="4896" width="8.5703125" bestFit="1" customWidth="1"/>
    <col min="4897" max="4897" width="1.85546875" customWidth="1"/>
    <col min="4898" max="4898" width="15" bestFit="1" customWidth="1"/>
    <col min="4899" max="4900" width="4.42578125" bestFit="1" customWidth="1"/>
    <col min="4901" max="4901" width="5.28515625" bestFit="1" customWidth="1"/>
    <col min="4902" max="4902" width="4.5703125" bestFit="1" customWidth="1"/>
    <col min="4903" max="4903" width="4.7109375" bestFit="1" customWidth="1"/>
    <col min="4904" max="4904" width="4.5703125" bestFit="1" customWidth="1"/>
    <col min="4905" max="4905" width="4.42578125" bestFit="1" customWidth="1"/>
    <col min="4906" max="4906" width="5.140625" bestFit="1" customWidth="1"/>
    <col min="4907" max="4907" width="4.42578125" bestFit="1" customWidth="1"/>
    <col min="4908" max="4908" width="4.85546875" bestFit="1" customWidth="1"/>
    <col min="4909" max="4909" width="5.28515625" bestFit="1" customWidth="1"/>
    <col min="4910" max="4910" width="4.28515625" bestFit="1" customWidth="1"/>
    <col min="4911" max="4911" width="6.7109375" bestFit="1" customWidth="1"/>
    <col min="4912" max="4912" width="8.5703125" bestFit="1" customWidth="1"/>
    <col min="4913" max="4913" width="2.28515625" customWidth="1"/>
    <col min="4914" max="4914" width="15" bestFit="1" customWidth="1"/>
    <col min="4915" max="4915" width="4.42578125" bestFit="1" customWidth="1"/>
    <col min="4916" max="4916" width="4.28515625" bestFit="1" customWidth="1"/>
    <col min="4917" max="4917" width="5.28515625" bestFit="1" customWidth="1"/>
    <col min="4918" max="4918" width="4.5703125" bestFit="1" customWidth="1"/>
    <col min="4919" max="4919" width="4.7109375" bestFit="1" customWidth="1"/>
    <col min="4920" max="4920" width="4.5703125" bestFit="1" customWidth="1"/>
    <col min="4921" max="4921" width="4.42578125" bestFit="1" customWidth="1"/>
    <col min="4922" max="4922" width="5.140625" bestFit="1" customWidth="1"/>
    <col min="4923" max="4923" width="4.42578125" bestFit="1" customWidth="1"/>
    <col min="4924" max="4924" width="4.85546875" bestFit="1" customWidth="1"/>
    <col min="4925" max="4925" width="5.28515625" bestFit="1" customWidth="1"/>
    <col min="4926" max="4926" width="4.28515625" bestFit="1" customWidth="1"/>
    <col min="4927" max="4927" width="6.7109375" bestFit="1" customWidth="1"/>
    <col min="4928" max="4928" width="8.5703125" bestFit="1" customWidth="1"/>
    <col min="4929" max="4929" width="2.28515625" customWidth="1"/>
    <col min="4930" max="4930" width="15" bestFit="1" customWidth="1"/>
    <col min="4931" max="4932" width="4.42578125" bestFit="1" customWidth="1"/>
    <col min="4933" max="4933" width="5.28515625" bestFit="1" customWidth="1"/>
    <col min="4934" max="4934" width="4.5703125" bestFit="1" customWidth="1"/>
    <col min="4935" max="4935" width="4.7109375" bestFit="1" customWidth="1"/>
    <col min="4936" max="4936" width="4.5703125" bestFit="1" customWidth="1"/>
    <col min="4937" max="4937" width="4" bestFit="1" customWidth="1"/>
    <col min="4938" max="4938" width="5.140625" bestFit="1" customWidth="1"/>
    <col min="4939" max="4939" width="4" bestFit="1" customWidth="1"/>
    <col min="4940" max="4940" width="4.85546875" bestFit="1" customWidth="1"/>
    <col min="4941" max="4941" width="5.28515625" bestFit="1" customWidth="1"/>
    <col min="4942" max="4942" width="4.42578125" bestFit="1" customWidth="1"/>
    <col min="4943" max="4943" width="6.7109375" bestFit="1" customWidth="1"/>
    <col min="4944" max="4944" width="8.5703125" bestFit="1" customWidth="1"/>
    <col min="4945" max="4945" width="2" customWidth="1"/>
    <col min="4946" max="4946" width="15" bestFit="1" customWidth="1"/>
    <col min="4947" max="4948" width="4.42578125" bestFit="1" customWidth="1"/>
    <col min="4949" max="4949" width="5.28515625" bestFit="1" customWidth="1"/>
    <col min="4950" max="4950" width="4.5703125" bestFit="1" customWidth="1"/>
    <col min="4951" max="4951" width="4.7109375" bestFit="1" customWidth="1"/>
    <col min="4952" max="4952" width="4.5703125" bestFit="1" customWidth="1"/>
    <col min="4953" max="4953" width="4" bestFit="1" customWidth="1"/>
    <col min="4954" max="4954" width="5.140625" bestFit="1" customWidth="1"/>
    <col min="4955" max="4955" width="4" bestFit="1" customWidth="1"/>
    <col min="4956" max="4956" width="4.85546875" bestFit="1" customWidth="1"/>
    <col min="4957" max="4957" width="5.28515625" bestFit="1" customWidth="1"/>
    <col min="4958" max="4958" width="4.28515625" bestFit="1" customWidth="1"/>
    <col min="4959" max="4959" width="6.7109375" bestFit="1" customWidth="1"/>
    <col min="4960" max="4960" width="8.5703125" bestFit="1" customWidth="1"/>
    <col min="4961" max="4961" width="2" customWidth="1"/>
    <col min="4962" max="4962" width="15" bestFit="1" customWidth="1"/>
    <col min="4963" max="4964" width="4.42578125" bestFit="1" customWidth="1"/>
    <col min="4965" max="4965" width="5.28515625" bestFit="1" customWidth="1"/>
    <col min="4966" max="4966" width="4.5703125" bestFit="1" customWidth="1"/>
    <col min="4967" max="4967" width="4.7109375" bestFit="1" customWidth="1"/>
    <col min="4968" max="4968" width="4.5703125" bestFit="1" customWidth="1"/>
    <col min="4969" max="4969" width="4.42578125" bestFit="1" customWidth="1"/>
    <col min="4970" max="4970" width="5.140625" bestFit="1" customWidth="1"/>
    <col min="4971" max="4971" width="4.42578125" bestFit="1" customWidth="1"/>
    <col min="4972" max="4972" width="4.85546875" bestFit="1" customWidth="1"/>
    <col min="4973" max="4973" width="5.28515625" bestFit="1" customWidth="1"/>
    <col min="4974" max="4974" width="4.28515625" bestFit="1" customWidth="1"/>
    <col min="4975" max="4975" width="6.7109375" bestFit="1" customWidth="1"/>
    <col min="4976" max="4976" width="8.5703125" bestFit="1" customWidth="1"/>
    <col min="4977" max="4977" width="1.7109375" customWidth="1"/>
    <col min="4978" max="4978" width="15" bestFit="1" customWidth="1"/>
    <col min="4979" max="4980" width="4.42578125" bestFit="1" customWidth="1"/>
    <col min="4981" max="4981" width="5.28515625" bestFit="1" customWidth="1"/>
    <col min="4982" max="4982" width="4.5703125" bestFit="1" customWidth="1"/>
    <col min="4983" max="4983" width="4.7109375" bestFit="1" customWidth="1"/>
    <col min="4984" max="4984" width="4.5703125" bestFit="1" customWidth="1"/>
    <col min="4985" max="4985" width="4.42578125" bestFit="1" customWidth="1"/>
    <col min="4986" max="4986" width="5.140625" bestFit="1" customWidth="1"/>
    <col min="4987" max="4987" width="4.42578125" bestFit="1" customWidth="1"/>
    <col min="4988" max="4988" width="4.85546875" bestFit="1" customWidth="1"/>
    <col min="4989" max="4989" width="5.28515625" bestFit="1" customWidth="1"/>
    <col min="4990" max="4990" width="4.28515625" bestFit="1" customWidth="1"/>
    <col min="4991" max="4991" width="6.7109375" bestFit="1" customWidth="1"/>
    <col min="4992" max="4992" width="8.5703125" bestFit="1" customWidth="1"/>
    <col min="4993" max="4993" width="1.7109375" customWidth="1"/>
    <col min="4994" max="4994" width="15" bestFit="1" customWidth="1"/>
    <col min="4995" max="4996" width="4.42578125" bestFit="1" customWidth="1"/>
    <col min="4997" max="4997" width="5.28515625" bestFit="1" customWidth="1"/>
    <col min="4998" max="4998" width="4.5703125" bestFit="1" customWidth="1"/>
    <col min="4999" max="4999" width="4.7109375" bestFit="1" customWidth="1"/>
    <col min="5000" max="5000" width="4.5703125" bestFit="1" customWidth="1"/>
    <col min="5001" max="5001" width="4.42578125" bestFit="1" customWidth="1"/>
    <col min="5002" max="5002" width="5.140625" bestFit="1" customWidth="1"/>
    <col min="5003" max="5003" width="4.42578125" bestFit="1" customWidth="1"/>
    <col min="5004" max="5004" width="4.85546875" bestFit="1" customWidth="1"/>
    <col min="5005" max="5005" width="5.28515625" bestFit="1" customWidth="1"/>
    <col min="5006" max="5006" width="4.28515625" bestFit="1" customWidth="1"/>
    <col min="5007" max="5007" width="6.7109375" bestFit="1" customWidth="1"/>
    <col min="5008" max="5008" width="8.5703125" bestFit="1" customWidth="1"/>
    <col min="5121" max="5121" width="1.7109375" customWidth="1"/>
    <col min="5122" max="5122" width="15" customWidth="1"/>
    <col min="5123" max="5123" width="4.42578125" bestFit="1" customWidth="1"/>
    <col min="5124" max="5124" width="4.285156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28515625" bestFit="1" customWidth="1"/>
    <col min="5134" max="5134" width="4.42578125" bestFit="1" customWidth="1"/>
    <col min="5135" max="5135" width="6.7109375" bestFit="1" customWidth="1"/>
    <col min="5136" max="5136" width="8.5703125" bestFit="1" customWidth="1"/>
    <col min="5137" max="5137" width="1.7109375" customWidth="1"/>
    <col min="5138" max="5138" width="15" bestFit="1" customWidth="1"/>
    <col min="5139" max="5140" width="4.42578125" bestFit="1" customWidth="1"/>
    <col min="5141" max="5141" width="5.28515625" bestFit="1" customWidth="1"/>
    <col min="5142" max="5142" width="4.5703125" bestFit="1" customWidth="1"/>
    <col min="5143" max="5143" width="4.7109375" bestFit="1" customWidth="1"/>
    <col min="5144" max="5144" width="4.5703125" bestFit="1" customWidth="1"/>
    <col min="5145" max="5145" width="4.42578125" bestFit="1" customWidth="1"/>
    <col min="5146" max="5146" width="5.140625" bestFit="1" customWidth="1"/>
    <col min="5147" max="5147" width="4.42578125" bestFit="1" customWidth="1"/>
    <col min="5148" max="5148" width="4.85546875" bestFit="1" customWidth="1"/>
    <col min="5149" max="5149" width="5.28515625" bestFit="1" customWidth="1"/>
    <col min="5150" max="5150" width="4.42578125" bestFit="1" customWidth="1"/>
    <col min="5151" max="5151" width="6.7109375" bestFit="1" customWidth="1"/>
    <col min="5152" max="5152" width="8.5703125" bestFit="1" customWidth="1"/>
    <col min="5153" max="5153" width="1.85546875" customWidth="1"/>
    <col min="5154" max="5154" width="15" bestFit="1" customWidth="1"/>
    <col min="5155" max="5156" width="4.42578125" bestFit="1" customWidth="1"/>
    <col min="5157" max="5157" width="5.28515625" bestFit="1" customWidth="1"/>
    <col min="5158" max="5158" width="4.5703125" bestFit="1" customWidth="1"/>
    <col min="5159" max="5159" width="4.7109375" bestFit="1" customWidth="1"/>
    <col min="5160" max="5160" width="4.5703125" bestFit="1" customWidth="1"/>
    <col min="5161" max="5161" width="4.42578125" bestFit="1" customWidth="1"/>
    <col min="5162" max="5162" width="5.140625" bestFit="1" customWidth="1"/>
    <col min="5163" max="5163" width="4.42578125" bestFit="1" customWidth="1"/>
    <col min="5164" max="5164" width="4.85546875" bestFit="1" customWidth="1"/>
    <col min="5165" max="5165" width="5.28515625" bestFit="1" customWidth="1"/>
    <col min="5166" max="5166" width="4.28515625" bestFit="1" customWidth="1"/>
    <col min="5167" max="5167" width="6.7109375" bestFit="1" customWidth="1"/>
    <col min="5168" max="5168" width="8.5703125" bestFit="1" customWidth="1"/>
    <col min="5169" max="5169" width="2.28515625" customWidth="1"/>
    <col min="5170" max="5170" width="15" bestFit="1" customWidth="1"/>
    <col min="5171" max="5171" width="4.42578125" bestFit="1" customWidth="1"/>
    <col min="5172" max="5172" width="4.28515625" bestFit="1" customWidth="1"/>
    <col min="5173" max="5173" width="5.28515625" bestFit="1" customWidth="1"/>
    <col min="5174" max="5174" width="4.5703125" bestFit="1" customWidth="1"/>
    <col min="5175" max="5175" width="4.7109375" bestFit="1" customWidth="1"/>
    <col min="5176" max="5176" width="4.5703125" bestFit="1" customWidth="1"/>
    <col min="5177" max="5177" width="4.42578125" bestFit="1" customWidth="1"/>
    <col min="5178" max="5178" width="5.140625" bestFit="1" customWidth="1"/>
    <col min="5179" max="5179" width="4.42578125" bestFit="1" customWidth="1"/>
    <col min="5180" max="5180" width="4.85546875" bestFit="1" customWidth="1"/>
    <col min="5181" max="5181" width="5.28515625" bestFit="1" customWidth="1"/>
    <col min="5182" max="5182" width="4.28515625" bestFit="1" customWidth="1"/>
    <col min="5183" max="5183" width="6.7109375" bestFit="1" customWidth="1"/>
    <col min="5184" max="5184" width="8.5703125" bestFit="1" customWidth="1"/>
    <col min="5185" max="5185" width="2.28515625" customWidth="1"/>
    <col min="5186" max="5186" width="15" bestFit="1" customWidth="1"/>
    <col min="5187" max="5188" width="4.42578125" bestFit="1" customWidth="1"/>
    <col min="5189" max="5189" width="5.28515625" bestFit="1" customWidth="1"/>
    <col min="5190" max="5190" width="4.5703125" bestFit="1" customWidth="1"/>
    <col min="5191" max="5191" width="4.7109375" bestFit="1" customWidth="1"/>
    <col min="5192" max="5192" width="4.5703125" bestFit="1" customWidth="1"/>
    <col min="5193" max="5193" width="4" bestFit="1" customWidth="1"/>
    <col min="5194" max="5194" width="5.140625" bestFit="1" customWidth="1"/>
    <col min="5195" max="5195" width="4" bestFit="1" customWidth="1"/>
    <col min="5196" max="5196" width="4.85546875" bestFit="1" customWidth="1"/>
    <col min="5197" max="5197" width="5.28515625" bestFit="1" customWidth="1"/>
    <col min="5198" max="5198" width="4.42578125" bestFit="1" customWidth="1"/>
    <col min="5199" max="5199" width="6.7109375" bestFit="1" customWidth="1"/>
    <col min="5200" max="5200" width="8.5703125" bestFit="1" customWidth="1"/>
    <col min="5201" max="5201" width="2" customWidth="1"/>
    <col min="5202" max="5202" width="15" bestFit="1" customWidth="1"/>
    <col min="5203" max="5204" width="4.42578125" bestFit="1" customWidth="1"/>
    <col min="5205" max="5205" width="5.28515625" bestFit="1" customWidth="1"/>
    <col min="5206" max="5206" width="4.5703125" bestFit="1" customWidth="1"/>
    <col min="5207" max="5207" width="4.7109375" bestFit="1" customWidth="1"/>
    <col min="5208" max="5208" width="4.5703125" bestFit="1" customWidth="1"/>
    <col min="5209" max="5209" width="4" bestFit="1" customWidth="1"/>
    <col min="5210" max="5210" width="5.140625" bestFit="1" customWidth="1"/>
    <col min="5211" max="5211" width="4" bestFit="1" customWidth="1"/>
    <col min="5212" max="5212" width="4.85546875" bestFit="1" customWidth="1"/>
    <col min="5213" max="5213" width="5.28515625" bestFit="1" customWidth="1"/>
    <col min="5214" max="5214" width="4.28515625" bestFit="1" customWidth="1"/>
    <col min="5215" max="5215" width="6.7109375" bestFit="1" customWidth="1"/>
    <col min="5216" max="5216" width="8.5703125" bestFit="1" customWidth="1"/>
    <col min="5217" max="5217" width="2" customWidth="1"/>
    <col min="5218" max="5218" width="15" bestFit="1" customWidth="1"/>
    <col min="5219" max="5220" width="4.42578125" bestFit="1" customWidth="1"/>
    <col min="5221" max="5221" width="5.28515625" bestFit="1" customWidth="1"/>
    <col min="5222" max="5222" width="4.5703125" bestFit="1" customWidth="1"/>
    <col min="5223" max="5223" width="4.7109375" bestFit="1" customWidth="1"/>
    <col min="5224" max="5224" width="4.5703125" bestFit="1" customWidth="1"/>
    <col min="5225" max="5225" width="4.42578125" bestFit="1" customWidth="1"/>
    <col min="5226" max="5226" width="5.140625" bestFit="1" customWidth="1"/>
    <col min="5227" max="5227" width="4.42578125" bestFit="1" customWidth="1"/>
    <col min="5228" max="5228" width="4.85546875" bestFit="1" customWidth="1"/>
    <col min="5229" max="5229" width="5.28515625" bestFit="1" customWidth="1"/>
    <col min="5230" max="5230" width="4.28515625" bestFit="1" customWidth="1"/>
    <col min="5231" max="5231" width="6.7109375" bestFit="1" customWidth="1"/>
    <col min="5232" max="5232" width="8.5703125" bestFit="1" customWidth="1"/>
    <col min="5233" max="5233" width="1.7109375" customWidth="1"/>
    <col min="5234" max="5234" width="15" bestFit="1" customWidth="1"/>
    <col min="5235" max="5236" width="4.42578125" bestFit="1" customWidth="1"/>
    <col min="5237" max="5237" width="5.28515625" bestFit="1" customWidth="1"/>
    <col min="5238" max="5238" width="4.5703125" bestFit="1" customWidth="1"/>
    <col min="5239" max="5239" width="4.7109375" bestFit="1" customWidth="1"/>
    <col min="5240" max="5240" width="4.5703125" bestFit="1" customWidth="1"/>
    <col min="5241" max="5241" width="4.42578125" bestFit="1" customWidth="1"/>
    <col min="5242" max="5242" width="5.140625" bestFit="1" customWidth="1"/>
    <col min="5243" max="5243" width="4.42578125" bestFit="1" customWidth="1"/>
    <col min="5244" max="5244" width="4.85546875" bestFit="1" customWidth="1"/>
    <col min="5245" max="5245" width="5.28515625" bestFit="1" customWidth="1"/>
    <col min="5246" max="5246" width="4.28515625" bestFit="1" customWidth="1"/>
    <col min="5247" max="5247" width="6.7109375" bestFit="1" customWidth="1"/>
    <col min="5248" max="5248" width="8.5703125" bestFit="1" customWidth="1"/>
    <col min="5249" max="5249" width="1.7109375" customWidth="1"/>
    <col min="5250" max="5250" width="15" bestFit="1" customWidth="1"/>
    <col min="5251" max="5252" width="4.42578125" bestFit="1" customWidth="1"/>
    <col min="5253" max="5253" width="5.28515625" bestFit="1" customWidth="1"/>
    <col min="5254" max="5254" width="4.5703125" bestFit="1" customWidth="1"/>
    <col min="5255" max="5255" width="4.7109375" bestFit="1" customWidth="1"/>
    <col min="5256" max="5256" width="4.5703125" bestFit="1" customWidth="1"/>
    <col min="5257" max="5257" width="4.42578125" bestFit="1" customWidth="1"/>
    <col min="5258" max="5258" width="5.140625" bestFit="1" customWidth="1"/>
    <col min="5259" max="5259" width="4.42578125" bestFit="1" customWidth="1"/>
    <col min="5260" max="5260" width="4.85546875" bestFit="1" customWidth="1"/>
    <col min="5261" max="5261" width="5.28515625" bestFit="1" customWidth="1"/>
    <col min="5262" max="5262" width="4.28515625" bestFit="1" customWidth="1"/>
    <col min="5263" max="5263" width="6.7109375" bestFit="1" customWidth="1"/>
    <col min="5264" max="5264" width="8.5703125" bestFit="1" customWidth="1"/>
    <col min="5377" max="5377" width="1.7109375" customWidth="1"/>
    <col min="5378" max="5378" width="15" customWidth="1"/>
    <col min="5379" max="5379" width="4.42578125" bestFit="1" customWidth="1"/>
    <col min="5380" max="5380" width="4.285156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28515625" bestFit="1" customWidth="1"/>
    <col min="5390" max="5390" width="4.42578125" bestFit="1" customWidth="1"/>
    <col min="5391" max="5391" width="6.7109375" bestFit="1" customWidth="1"/>
    <col min="5392" max="5392" width="8.5703125" bestFit="1" customWidth="1"/>
    <col min="5393" max="5393" width="1.7109375" customWidth="1"/>
    <col min="5394" max="5394" width="15" bestFit="1" customWidth="1"/>
    <col min="5395" max="5396" width="4.42578125" bestFit="1" customWidth="1"/>
    <col min="5397" max="5397" width="5.28515625" bestFit="1" customWidth="1"/>
    <col min="5398" max="5398" width="4.5703125" bestFit="1" customWidth="1"/>
    <col min="5399" max="5399" width="4.7109375" bestFit="1" customWidth="1"/>
    <col min="5400" max="5400" width="4.5703125" bestFit="1" customWidth="1"/>
    <col min="5401" max="5401" width="4.42578125" bestFit="1" customWidth="1"/>
    <col min="5402" max="5402" width="5.140625" bestFit="1" customWidth="1"/>
    <col min="5403" max="5403" width="4.42578125" bestFit="1" customWidth="1"/>
    <col min="5404" max="5404" width="4.85546875" bestFit="1" customWidth="1"/>
    <col min="5405" max="5405" width="5.28515625" bestFit="1" customWidth="1"/>
    <col min="5406" max="5406" width="4.42578125" bestFit="1" customWidth="1"/>
    <col min="5407" max="5407" width="6.7109375" bestFit="1" customWidth="1"/>
    <col min="5408" max="5408" width="8.5703125" bestFit="1" customWidth="1"/>
    <col min="5409" max="5409" width="1.85546875" customWidth="1"/>
    <col min="5410" max="5410" width="15" bestFit="1" customWidth="1"/>
    <col min="5411" max="5412" width="4.42578125" bestFit="1" customWidth="1"/>
    <col min="5413" max="5413" width="5.28515625" bestFit="1" customWidth="1"/>
    <col min="5414" max="5414" width="4.5703125" bestFit="1" customWidth="1"/>
    <col min="5415" max="5415" width="4.7109375" bestFit="1" customWidth="1"/>
    <col min="5416" max="5416" width="4.5703125" bestFit="1" customWidth="1"/>
    <col min="5417" max="5417" width="4.42578125" bestFit="1" customWidth="1"/>
    <col min="5418" max="5418" width="5.140625" bestFit="1" customWidth="1"/>
    <col min="5419" max="5419" width="4.42578125" bestFit="1" customWidth="1"/>
    <col min="5420" max="5420" width="4.85546875" bestFit="1" customWidth="1"/>
    <col min="5421" max="5421" width="5.28515625" bestFit="1" customWidth="1"/>
    <col min="5422" max="5422" width="4.28515625" bestFit="1" customWidth="1"/>
    <col min="5423" max="5423" width="6.7109375" bestFit="1" customWidth="1"/>
    <col min="5424" max="5424" width="8.5703125" bestFit="1" customWidth="1"/>
    <col min="5425" max="5425" width="2.28515625" customWidth="1"/>
    <col min="5426" max="5426" width="15" bestFit="1" customWidth="1"/>
    <col min="5427" max="5427" width="4.42578125" bestFit="1" customWidth="1"/>
    <col min="5428" max="5428" width="4.28515625" bestFit="1" customWidth="1"/>
    <col min="5429" max="5429" width="5.28515625" bestFit="1" customWidth="1"/>
    <col min="5430" max="5430" width="4.5703125" bestFit="1" customWidth="1"/>
    <col min="5431" max="5431" width="4.7109375" bestFit="1" customWidth="1"/>
    <col min="5432" max="5432" width="4.5703125" bestFit="1" customWidth="1"/>
    <col min="5433" max="5433" width="4.42578125" bestFit="1" customWidth="1"/>
    <col min="5434" max="5434" width="5.140625" bestFit="1" customWidth="1"/>
    <col min="5435" max="5435" width="4.42578125" bestFit="1" customWidth="1"/>
    <col min="5436" max="5436" width="4.85546875" bestFit="1" customWidth="1"/>
    <col min="5437" max="5437" width="5.28515625" bestFit="1" customWidth="1"/>
    <col min="5438" max="5438" width="4.28515625" bestFit="1" customWidth="1"/>
    <col min="5439" max="5439" width="6.7109375" bestFit="1" customWidth="1"/>
    <col min="5440" max="5440" width="8.5703125" bestFit="1" customWidth="1"/>
    <col min="5441" max="5441" width="2.28515625" customWidth="1"/>
    <col min="5442" max="5442" width="15" bestFit="1" customWidth="1"/>
    <col min="5443" max="5444" width="4.42578125" bestFit="1" customWidth="1"/>
    <col min="5445" max="5445" width="5.28515625" bestFit="1" customWidth="1"/>
    <col min="5446" max="5446" width="4.5703125" bestFit="1" customWidth="1"/>
    <col min="5447" max="5447" width="4.7109375" bestFit="1" customWidth="1"/>
    <col min="5448" max="5448" width="4.5703125" bestFit="1" customWidth="1"/>
    <col min="5449" max="5449" width="4" bestFit="1" customWidth="1"/>
    <col min="5450" max="5450" width="5.140625" bestFit="1" customWidth="1"/>
    <col min="5451" max="5451" width="4" bestFit="1" customWidth="1"/>
    <col min="5452" max="5452" width="4.85546875" bestFit="1" customWidth="1"/>
    <col min="5453" max="5453" width="5.28515625" bestFit="1" customWidth="1"/>
    <col min="5454" max="5454" width="4.42578125" bestFit="1" customWidth="1"/>
    <col min="5455" max="5455" width="6.7109375" bestFit="1" customWidth="1"/>
    <col min="5456" max="5456" width="8.5703125" bestFit="1" customWidth="1"/>
    <col min="5457" max="5457" width="2" customWidth="1"/>
    <col min="5458" max="5458" width="15" bestFit="1" customWidth="1"/>
    <col min="5459" max="5460" width="4.42578125" bestFit="1" customWidth="1"/>
    <col min="5461" max="5461" width="5.28515625" bestFit="1" customWidth="1"/>
    <col min="5462" max="5462" width="4.5703125" bestFit="1" customWidth="1"/>
    <col min="5463" max="5463" width="4.7109375" bestFit="1" customWidth="1"/>
    <col min="5464" max="5464" width="4.5703125" bestFit="1" customWidth="1"/>
    <col min="5465" max="5465" width="4" bestFit="1" customWidth="1"/>
    <col min="5466" max="5466" width="5.140625" bestFit="1" customWidth="1"/>
    <col min="5467" max="5467" width="4" bestFit="1" customWidth="1"/>
    <col min="5468" max="5468" width="4.85546875" bestFit="1" customWidth="1"/>
    <col min="5469" max="5469" width="5.28515625" bestFit="1" customWidth="1"/>
    <col min="5470" max="5470" width="4.28515625" bestFit="1" customWidth="1"/>
    <col min="5471" max="5471" width="6.7109375" bestFit="1" customWidth="1"/>
    <col min="5472" max="5472" width="8.5703125" bestFit="1" customWidth="1"/>
    <col min="5473" max="5473" width="2" customWidth="1"/>
    <col min="5474" max="5474" width="15" bestFit="1" customWidth="1"/>
    <col min="5475" max="5476" width="4.42578125" bestFit="1" customWidth="1"/>
    <col min="5477" max="5477" width="5.28515625" bestFit="1" customWidth="1"/>
    <col min="5478" max="5478" width="4.5703125" bestFit="1" customWidth="1"/>
    <col min="5479" max="5479" width="4.7109375" bestFit="1" customWidth="1"/>
    <col min="5480" max="5480" width="4.5703125" bestFit="1" customWidth="1"/>
    <col min="5481" max="5481" width="4.42578125" bestFit="1" customWidth="1"/>
    <col min="5482" max="5482" width="5.140625" bestFit="1" customWidth="1"/>
    <col min="5483" max="5483" width="4.42578125" bestFit="1" customWidth="1"/>
    <col min="5484" max="5484" width="4.85546875" bestFit="1" customWidth="1"/>
    <col min="5485" max="5485" width="5.28515625" bestFit="1" customWidth="1"/>
    <col min="5486" max="5486" width="4.28515625" bestFit="1" customWidth="1"/>
    <col min="5487" max="5487" width="6.7109375" bestFit="1" customWidth="1"/>
    <col min="5488" max="5488" width="8.5703125" bestFit="1" customWidth="1"/>
    <col min="5489" max="5489" width="1.7109375" customWidth="1"/>
    <col min="5490" max="5490" width="15" bestFit="1" customWidth="1"/>
    <col min="5491" max="5492" width="4.42578125" bestFit="1" customWidth="1"/>
    <col min="5493" max="5493" width="5.28515625" bestFit="1" customWidth="1"/>
    <col min="5494" max="5494" width="4.5703125" bestFit="1" customWidth="1"/>
    <col min="5495" max="5495" width="4.7109375" bestFit="1" customWidth="1"/>
    <col min="5496" max="5496" width="4.5703125" bestFit="1" customWidth="1"/>
    <col min="5497" max="5497" width="4.42578125" bestFit="1" customWidth="1"/>
    <col min="5498" max="5498" width="5.140625" bestFit="1" customWidth="1"/>
    <col min="5499" max="5499" width="4.42578125" bestFit="1" customWidth="1"/>
    <col min="5500" max="5500" width="4.85546875" bestFit="1" customWidth="1"/>
    <col min="5501" max="5501" width="5.28515625" bestFit="1" customWidth="1"/>
    <col min="5502" max="5502" width="4.28515625" bestFit="1" customWidth="1"/>
    <col min="5503" max="5503" width="6.7109375" bestFit="1" customWidth="1"/>
    <col min="5504" max="5504" width="8.5703125" bestFit="1" customWidth="1"/>
    <col min="5505" max="5505" width="1.7109375" customWidth="1"/>
    <col min="5506" max="5506" width="15" bestFit="1" customWidth="1"/>
    <col min="5507" max="5508" width="4.42578125" bestFit="1" customWidth="1"/>
    <col min="5509" max="5509" width="5.28515625" bestFit="1" customWidth="1"/>
    <col min="5510" max="5510" width="4.5703125" bestFit="1" customWidth="1"/>
    <col min="5511" max="5511" width="4.7109375" bestFit="1" customWidth="1"/>
    <col min="5512" max="5512" width="4.5703125" bestFit="1" customWidth="1"/>
    <col min="5513" max="5513" width="4.42578125" bestFit="1" customWidth="1"/>
    <col min="5514" max="5514" width="5.140625" bestFit="1" customWidth="1"/>
    <col min="5515" max="5515" width="4.42578125" bestFit="1" customWidth="1"/>
    <col min="5516" max="5516" width="4.85546875" bestFit="1" customWidth="1"/>
    <col min="5517" max="5517" width="5.28515625" bestFit="1" customWidth="1"/>
    <col min="5518" max="5518" width="4.28515625" bestFit="1" customWidth="1"/>
    <col min="5519" max="5519" width="6.7109375" bestFit="1" customWidth="1"/>
    <col min="5520" max="5520" width="8.5703125" bestFit="1" customWidth="1"/>
    <col min="5633" max="5633" width="1.7109375" customWidth="1"/>
    <col min="5634" max="5634" width="15" customWidth="1"/>
    <col min="5635" max="5635" width="4.42578125" bestFit="1" customWidth="1"/>
    <col min="5636" max="5636" width="4.285156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28515625" bestFit="1" customWidth="1"/>
    <col min="5646" max="5646" width="4.42578125" bestFit="1" customWidth="1"/>
    <col min="5647" max="5647" width="6.7109375" bestFit="1" customWidth="1"/>
    <col min="5648" max="5648" width="8.5703125" bestFit="1" customWidth="1"/>
    <col min="5649" max="5649" width="1.7109375" customWidth="1"/>
    <col min="5650" max="5650" width="15" bestFit="1" customWidth="1"/>
    <col min="5651" max="5652" width="4.42578125" bestFit="1" customWidth="1"/>
    <col min="5653" max="5653" width="5.28515625" bestFit="1" customWidth="1"/>
    <col min="5654" max="5654" width="4.5703125" bestFit="1" customWidth="1"/>
    <col min="5655" max="5655" width="4.7109375" bestFit="1" customWidth="1"/>
    <col min="5656" max="5656" width="4.5703125" bestFit="1" customWidth="1"/>
    <col min="5657" max="5657" width="4.42578125" bestFit="1" customWidth="1"/>
    <col min="5658" max="5658" width="5.140625" bestFit="1" customWidth="1"/>
    <col min="5659" max="5659" width="4.42578125" bestFit="1" customWidth="1"/>
    <col min="5660" max="5660" width="4.85546875" bestFit="1" customWidth="1"/>
    <col min="5661" max="5661" width="5.28515625" bestFit="1" customWidth="1"/>
    <col min="5662" max="5662" width="4.42578125" bestFit="1" customWidth="1"/>
    <col min="5663" max="5663" width="6.7109375" bestFit="1" customWidth="1"/>
    <col min="5664" max="5664" width="8.5703125" bestFit="1" customWidth="1"/>
    <col min="5665" max="5665" width="1.85546875" customWidth="1"/>
    <col min="5666" max="5666" width="15" bestFit="1" customWidth="1"/>
    <col min="5667" max="5668" width="4.42578125" bestFit="1" customWidth="1"/>
    <col min="5669" max="5669" width="5.28515625" bestFit="1" customWidth="1"/>
    <col min="5670" max="5670" width="4.5703125" bestFit="1" customWidth="1"/>
    <col min="5671" max="5671" width="4.7109375" bestFit="1" customWidth="1"/>
    <col min="5672" max="5672" width="4.5703125" bestFit="1" customWidth="1"/>
    <col min="5673" max="5673" width="4.42578125" bestFit="1" customWidth="1"/>
    <col min="5674" max="5674" width="5.140625" bestFit="1" customWidth="1"/>
    <col min="5675" max="5675" width="4.42578125" bestFit="1" customWidth="1"/>
    <col min="5676" max="5676" width="4.85546875" bestFit="1" customWidth="1"/>
    <col min="5677" max="5677" width="5.28515625" bestFit="1" customWidth="1"/>
    <col min="5678" max="5678" width="4.28515625" bestFit="1" customWidth="1"/>
    <col min="5679" max="5679" width="6.7109375" bestFit="1" customWidth="1"/>
    <col min="5680" max="5680" width="8.5703125" bestFit="1" customWidth="1"/>
    <col min="5681" max="5681" width="2.28515625" customWidth="1"/>
    <col min="5682" max="5682" width="15" bestFit="1" customWidth="1"/>
    <col min="5683" max="5683" width="4.42578125" bestFit="1" customWidth="1"/>
    <col min="5684" max="5684" width="4.28515625" bestFit="1" customWidth="1"/>
    <col min="5685" max="5685" width="5.28515625" bestFit="1" customWidth="1"/>
    <col min="5686" max="5686" width="4.5703125" bestFit="1" customWidth="1"/>
    <col min="5687" max="5687" width="4.7109375" bestFit="1" customWidth="1"/>
    <col min="5688" max="5688" width="4.5703125" bestFit="1" customWidth="1"/>
    <col min="5689" max="5689" width="4.42578125" bestFit="1" customWidth="1"/>
    <col min="5690" max="5690" width="5.140625" bestFit="1" customWidth="1"/>
    <col min="5691" max="5691" width="4.42578125" bestFit="1" customWidth="1"/>
    <col min="5692" max="5692" width="4.85546875" bestFit="1" customWidth="1"/>
    <col min="5693" max="5693" width="5.28515625" bestFit="1" customWidth="1"/>
    <col min="5694" max="5694" width="4.28515625" bestFit="1" customWidth="1"/>
    <col min="5695" max="5695" width="6.7109375" bestFit="1" customWidth="1"/>
    <col min="5696" max="5696" width="8.5703125" bestFit="1" customWidth="1"/>
    <col min="5697" max="5697" width="2.28515625" customWidth="1"/>
    <col min="5698" max="5698" width="15" bestFit="1" customWidth="1"/>
    <col min="5699" max="5700" width="4.42578125" bestFit="1" customWidth="1"/>
    <col min="5701" max="5701" width="5.28515625" bestFit="1" customWidth="1"/>
    <col min="5702" max="5702" width="4.5703125" bestFit="1" customWidth="1"/>
    <col min="5703" max="5703" width="4.7109375" bestFit="1" customWidth="1"/>
    <col min="5704" max="5704" width="4.5703125" bestFit="1" customWidth="1"/>
    <col min="5705" max="5705" width="4" bestFit="1" customWidth="1"/>
    <col min="5706" max="5706" width="5.140625" bestFit="1" customWidth="1"/>
    <col min="5707" max="5707" width="4" bestFit="1" customWidth="1"/>
    <col min="5708" max="5708" width="4.85546875" bestFit="1" customWidth="1"/>
    <col min="5709" max="5709" width="5.28515625" bestFit="1" customWidth="1"/>
    <col min="5710" max="5710" width="4.42578125" bestFit="1" customWidth="1"/>
    <col min="5711" max="5711" width="6.7109375" bestFit="1" customWidth="1"/>
    <col min="5712" max="5712" width="8.5703125" bestFit="1" customWidth="1"/>
    <col min="5713" max="5713" width="2" customWidth="1"/>
    <col min="5714" max="5714" width="15" bestFit="1" customWidth="1"/>
    <col min="5715" max="5716" width="4.42578125" bestFit="1" customWidth="1"/>
    <col min="5717" max="5717" width="5.28515625" bestFit="1" customWidth="1"/>
    <col min="5718" max="5718" width="4.5703125" bestFit="1" customWidth="1"/>
    <col min="5719" max="5719" width="4.7109375" bestFit="1" customWidth="1"/>
    <col min="5720" max="5720" width="4.5703125" bestFit="1" customWidth="1"/>
    <col min="5721" max="5721" width="4" bestFit="1" customWidth="1"/>
    <col min="5722" max="5722" width="5.140625" bestFit="1" customWidth="1"/>
    <col min="5723" max="5723" width="4" bestFit="1" customWidth="1"/>
    <col min="5724" max="5724" width="4.85546875" bestFit="1" customWidth="1"/>
    <col min="5725" max="5725" width="5.28515625" bestFit="1" customWidth="1"/>
    <col min="5726" max="5726" width="4.28515625" bestFit="1" customWidth="1"/>
    <col min="5727" max="5727" width="6.7109375" bestFit="1" customWidth="1"/>
    <col min="5728" max="5728" width="8.5703125" bestFit="1" customWidth="1"/>
    <col min="5729" max="5729" width="2" customWidth="1"/>
    <col min="5730" max="5730" width="15" bestFit="1" customWidth="1"/>
    <col min="5731" max="5732" width="4.42578125" bestFit="1" customWidth="1"/>
    <col min="5733" max="5733" width="5.28515625" bestFit="1" customWidth="1"/>
    <col min="5734" max="5734" width="4.5703125" bestFit="1" customWidth="1"/>
    <col min="5735" max="5735" width="4.7109375" bestFit="1" customWidth="1"/>
    <col min="5736" max="5736" width="4.5703125" bestFit="1" customWidth="1"/>
    <col min="5737" max="5737" width="4.42578125" bestFit="1" customWidth="1"/>
    <col min="5738" max="5738" width="5.140625" bestFit="1" customWidth="1"/>
    <col min="5739" max="5739" width="4.42578125" bestFit="1" customWidth="1"/>
    <col min="5740" max="5740" width="4.85546875" bestFit="1" customWidth="1"/>
    <col min="5741" max="5741" width="5.28515625" bestFit="1" customWidth="1"/>
    <col min="5742" max="5742" width="4.28515625" bestFit="1" customWidth="1"/>
    <col min="5743" max="5743" width="6.7109375" bestFit="1" customWidth="1"/>
    <col min="5744" max="5744" width="8.5703125" bestFit="1" customWidth="1"/>
    <col min="5745" max="5745" width="1.7109375" customWidth="1"/>
    <col min="5746" max="5746" width="15" bestFit="1" customWidth="1"/>
    <col min="5747" max="5748" width="4.42578125" bestFit="1" customWidth="1"/>
    <col min="5749" max="5749" width="5.28515625" bestFit="1" customWidth="1"/>
    <col min="5750" max="5750" width="4.5703125" bestFit="1" customWidth="1"/>
    <col min="5751" max="5751" width="4.7109375" bestFit="1" customWidth="1"/>
    <col min="5752" max="5752" width="4.5703125" bestFit="1" customWidth="1"/>
    <col min="5753" max="5753" width="4.42578125" bestFit="1" customWidth="1"/>
    <col min="5754" max="5754" width="5.140625" bestFit="1" customWidth="1"/>
    <col min="5755" max="5755" width="4.42578125" bestFit="1" customWidth="1"/>
    <col min="5756" max="5756" width="4.85546875" bestFit="1" customWidth="1"/>
    <col min="5757" max="5757" width="5.28515625" bestFit="1" customWidth="1"/>
    <col min="5758" max="5758" width="4.28515625" bestFit="1" customWidth="1"/>
    <col min="5759" max="5759" width="6.7109375" bestFit="1" customWidth="1"/>
    <col min="5760" max="5760" width="8.5703125" bestFit="1" customWidth="1"/>
    <col min="5761" max="5761" width="1.7109375" customWidth="1"/>
    <col min="5762" max="5762" width="15" bestFit="1" customWidth="1"/>
    <col min="5763" max="5764" width="4.42578125" bestFit="1" customWidth="1"/>
    <col min="5765" max="5765" width="5.28515625" bestFit="1" customWidth="1"/>
    <col min="5766" max="5766" width="4.5703125" bestFit="1" customWidth="1"/>
    <col min="5767" max="5767" width="4.7109375" bestFit="1" customWidth="1"/>
    <col min="5768" max="5768" width="4.5703125" bestFit="1" customWidth="1"/>
    <col min="5769" max="5769" width="4.42578125" bestFit="1" customWidth="1"/>
    <col min="5770" max="5770" width="5.140625" bestFit="1" customWidth="1"/>
    <col min="5771" max="5771" width="4.42578125" bestFit="1" customWidth="1"/>
    <col min="5772" max="5772" width="4.85546875" bestFit="1" customWidth="1"/>
    <col min="5773" max="5773" width="5.28515625" bestFit="1" customWidth="1"/>
    <col min="5774" max="5774" width="4.28515625" bestFit="1" customWidth="1"/>
    <col min="5775" max="5775" width="6.7109375" bestFit="1" customWidth="1"/>
    <col min="5776" max="5776" width="8.5703125" bestFit="1" customWidth="1"/>
    <col min="5889" max="5889" width="1.7109375" customWidth="1"/>
    <col min="5890" max="5890" width="15" customWidth="1"/>
    <col min="5891" max="5891" width="4.42578125" bestFit="1" customWidth="1"/>
    <col min="5892" max="5892" width="4.285156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28515625" bestFit="1" customWidth="1"/>
    <col min="5902" max="5902" width="4.42578125" bestFit="1" customWidth="1"/>
    <col min="5903" max="5903" width="6.7109375" bestFit="1" customWidth="1"/>
    <col min="5904" max="5904" width="8.5703125" bestFit="1" customWidth="1"/>
    <col min="5905" max="5905" width="1.7109375" customWidth="1"/>
    <col min="5906" max="5906" width="15" bestFit="1" customWidth="1"/>
    <col min="5907" max="5908" width="4.42578125" bestFit="1" customWidth="1"/>
    <col min="5909" max="5909" width="5.28515625" bestFit="1" customWidth="1"/>
    <col min="5910" max="5910" width="4.5703125" bestFit="1" customWidth="1"/>
    <col min="5911" max="5911" width="4.7109375" bestFit="1" customWidth="1"/>
    <col min="5912" max="5912" width="4.5703125" bestFit="1" customWidth="1"/>
    <col min="5913" max="5913" width="4.42578125" bestFit="1" customWidth="1"/>
    <col min="5914" max="5914" width="5.140625" bestFit="1" customWidth="1"/>
    <col min="5915" max="5915" width="4.42578125" bestFit="1" customWidth="1"/>
    <col min="5916" max="5916" width="4.85546875" bestFit="1" customWidth="1"/>
    <col min="5917" max="5917" width="5.28515625" bestFit="1" customWidth="1"/>
    <col min="5918" max="5918" width="4.42578125" bestFit="1" customWidth="1"/>
    <col min="5919" max="5919" width="6.7109375" bestFit="1" customWidth="1"/>
    <col min="5920" max="5920" width="8.5703125" bestFit="1" customWidth="1"/>
    <col min="5921" max="5921" width="1.85546875" customWidth="1"/>
    <col min="5922" max="5922" width="15" bestFit="1" customWidth="1"/>
    <col min="5923" max="5924" width="4.42578125" bestFit="1" customWidth="1"/>
    <col min="5925" max="5925" width="5.28515625" bestFit="1" customWidth="1"/>
    <col min="5926" max="5926" width="4.5703125" bestFit="1" customWidth="1"/>
    <col min="5927" max="5927" width="4.7109375" bestFit="1" customWidth="1"/>
    <col min="5928" max="5928" width="4.5703125" bestFit="1" customWidth="1"/>
    <col min="5929" max="5929" width="4.42578125" bestFit="1" customWidth="1"/>
    <col min="5930" max="5930" width="5.140625" bestFit="1" customWidth="1"/>
    <col min="5931" max="5931" width="4.42578125" bestFit="1" customWidth="1"/>
    <col min="5932" max="5932" width="4.85546875" bestFit="1" customWidth="1"/>
    <col min="5933" max="5933" width="5.28515625" bestFit="1" customWidth="1"/>
    <col min="5934" max="5934" width="4.28515625" bestFit="1" customWidth="1"/>
    <col min="5935" max="5935" width="6.7109375" bestFit="1" customWidth="1"/>
    <col min="5936" max="5936" width="8.5703125" bestFit="1" customWidth="1"/>
    <col min="5937" max="5937" width="2.28515625" customWidth="1"/>
    <col min="5938" max="5938" width="15" bestFit="1" customWidth="1"/>
    <col min="5939" max="5939" width="4.42578125" bestFit="1" customWidth="1"/>
    <col min="5940" max="5940" width="4.28515625" bestFit="1" customWidth="1"/>
    <col min="5941" max="5941" width="5.28515625" bestFit="1" customWidth="1"/>
    <col min="5942" max="5942" width="4.5703125" bestFit="1" customWidth="1"/>
    <col min="5943" max="5943" width="4.7109375" bestFit="1" customWidth="1"/>
    <col min="5944" max="5944" width="4.5703125" bestFit="1" customWidth="1"/>
    <col min="5945" max="5945" width="4.42578125" bestFit="1" customWidth="1"/>
    <col min="5946" max="5946" width="5.140625" bestFit="1" customWidth="1"/>
    <col min="5947" max="5947" width="4.42578125" bestFit="1" customWidth="1"/>
    <col min="5948" max="5948" width="4.85546875" bestFit="1" customWidth="1"/>
    <col min="5949" max="5949" width="5.28515625" bestFit="1" customWidth="1"/>
    <col min="5950" max="5950" width="4.28515625" bestFit="1" customWidth="1"/>
    <col min="5951" max="5951" width="6.7109375" bestFit="1" customWidth="1"/>
    <col min="5952" max="5952" width="8.5703125" bestFit="1" customWidth="1"/>
    <col min="5953" max="5953" width="2.28515625" customWidth="1"/>
    <col min="5954" max="5954" width="15" bestFit="1" customWidth="1"/>
    <col min="5955" max="5956" width="4.42578125" bestFit="1" customWidth="1"/>
    <col min="5957" max="5957" width="5.28515625" bestFit="1" customWidth="1"/>
    <col min="5958" max="5958" width="4.5703125" bestFit="1" customWidth="1"/>
    <col min="5959" max="5959" width="4.7109375" bestFit="1" customWidth="1"/>
    <col min="5960" max="5960" width="4.5703125" bestFit="1" customWidth="1"/>
    <col min="5961" max="5961" width="4" bestFit="1" customWidth="1"/>
    <col min="5962" max="5962" width="5.140625" bestFit="1" customWidth="1"/>
    <col min="5963" max="5963" width="4" bestFit="1" customWidth="1"/>
    <col min="5964" max="5964" width="4.85546875" bestFit="1" customWidth="1"/>
    <col min="5965" max="5965" width="5.28515625" bestFit="1" customWidth="1"/>
    <col min="5966" max="5966" width="4.42578125" bestFit="1" customWidth="1"/>
    <col min="5967" max="5967" width="6.7109375" bestFit="1" customWidth="1"/>
    <col min="5968" max="5968" width="8.5703125" bestFit="1" customWidth="1"/>
    <col min="5969" max="5969" width="2" customWidth="1"/>
    <col min="5970" max="5970" width="15" bestFit="1" customWidth="1"/>
    <col min="5971" max="5972" width="4.42578125" bestFit="1" customWidth="1"/>
    <col min="5973" max="5973" width="5.28515625" bestFit="1" customWidth="1"/>
    <col min="5974" max="5974" width="4.5703125" bestFit="1" customWidth="1"/>
    <col min="5975" max="5975" width="4.7109375" bestFit="1" customWidth="1"/>
    <col min="5976" max="5976" width="4.5703125" bestFit="1" customWidth="1"/>
    <col min="5977" max="5977" width="4" bestFit="1" customWidth="1"/>
    <col min="5978" max="5978" width="5.140625" bestFit="1" customWidth="1"/>
    <col min="5979" max="5979" width="4" bestFit="1" customWidth="1"/>
    <col min="5980" max="5980" width="4.85546875" bestFit="1" customWidth="1"/>
    <col min="5981" max="5981" width="5.28515625" bestFit="1" customWidth="1"/>
    <col min="5982" max="5982" width="4.28515625" bestFit="1" customWidth="1"/>
    <col min="5983" max="5983" width="6.7109375" bestFit="1" customWidth="1"/>
    <col min="5984" max="5984" width="8.5703125" bestFit="1" customWidth="1"/>
    <col min="5985" max="5985" width="2" customWidth="1"/>
    <col min="5986" max="5986" width="15" bestFit="1" customWidth="1"/>
    <col min="5987" max="5988" width="4.42578125" bestFit="1" customWidth="1"/>
    <col min="5989" max="5989" width="5.28515625" bestFit="1" customWidth="1"/>
    <col min="5990" max="5990" width="4.5703125" bestFit="1" customWidth="1"/>
    <col min="5991" max="5991" width="4.7109375" bestFit="1" customWidth="1"/>
    <col min="5992" max="5992" width="4.5703125" bestFit="1" customWidth="1"/>
    <col min="5993" max="5993" width="4.42578125" bestFit="1" customWidth="1"/>
    <col min="5994" max="5994" width="5.140625" bestFit="1" customWidth="1"/>
    <col min="5995" max="5995" width="4.42578125" bestFit="1" customWidth="1"/>
    <col min="5996" max="5996" width="4.85546875" bestFit="1" customWidth="1"/>
    <col min="5997" max="5997" width="5.28515625" bestFit="1" customWidth="1"/>
    <col min="5998" max="5998" width="4.28515625" bestFit="1" customWidth="1"/>
    <col min="5999" max="5999" width="6.7109375" bestFit="1" customWidth="1"/>
    <col min="6000" max="6000" width="8.5703125" bestFit="1" customWidth="1"/>
    <col min="6001" max="6001" width="1.7109375" customWidth="1"/>
    <col min="6002" max="6002" width="15" bestFit="1" customWidth="1"/>
    <col min="6003" max="6004" width="4.42578125" bestFit="1" customWidth="1"/>
    <col min="6005" max="6005" width="5.28515625" bestFit="1" customWidth="1"/>
    <col min="6006" max="6006" width="4.5703125" bestFit="1" customWidth="1"/>
    <col min="6007" max="6007" width="4.7109375" bestFit="1" customWidth="1"/>
    <col min="6008" max="6008" width="4.5703125" bestFit="1" customWidth="1"/>
    <col min="6009" max="6009" width="4.42578125" bestFit="1" customWidth="1"/>
    <col min="6010" max="6010" width="5.140625" bestFit="1" customWidth="1"/>
    <col min="6011" max="6011" width="4.42578125" bestFit="1" customWidth="1"/>
    <col min="6012" max="6012" width="4.85546875" bestFit="1" customWidth="1"/>
    <col min="6013" max="6013" width="5.28515625" bestFit="1" customWidth="1"/>
    <col min="6014" max="6014" width="4.28515625" bestFit="1" customWidth="1"/>
    <col min="6015" max="6015" width="6.7109375" bestFit="1" customWidth="1"/>
    <col min="6016" max="6016" width="8.5703125" bestFit="1" customWidth="1"/>
    <col min="6017" max="6017" width="1.7109375" customWidth="1"/>
    <col min="6018" max="6018" width="15" bestFit="1" customWidth="1"/>
    <col min="6019" max="6020" width="4.42578125" bestFit="1" customWidth="1"/>
    <col min="6021" max="6021" width="5.28515625" bestFit="1" customWidth="1"/>
    <col min="6022" max="6022" width="4.5703125" bestFit="1" customWidth="1"/>
    <col min="6023" max="6023" width="4.7109375" bestFit="1" customWidth="1"/>
    <col min="6024" max="6024" width="4.5703125" bestFit="1" customWidth="1"/>
    <col min="6025" max="6025" width="4.42578125" bestFit="1" customWidth="1"/>
    <col min="6026" max="6026" width="5.140625" bestFit="1" customWidth="1"/>
    <col min="6027" max="6027" width="4.42578125" bestFit="1" customWidth="1"/>
    <col min="6028" max="6028" width="4.85546875" bestFit="1" customWidth="1"/>
    <col min="6029" max="6029" width="5.28515625" bestFit="1" customWidth="1"/>
    <col min="6030" max="6030" width="4.28515625" bestFit="1" customWidth="1"/>
    <col min="6031" max="6031" width="6.7109375" bestFit="1" customWidth="1"/>
    <col min="6032" max="6032" width="8.5703125" bestFit="1" customWidth="1"/>
    <col min="6145" max="6145" width="1.7109375" customWidth="1"/>
    <col min="6146" max="6146" width="15" customWidth="1"/>
    <col min="6147" max="6147" width="4.42578125" bestFit="1" customWidth="1"/>
    <col min="6148" max="6148" width="4.285156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28515625" bestFit="1" customWidth="1"/>
    <col min="6158" max="6158" width="4.42578125" bestFit="1" customWidth="1"/>
    <col min="6159" max="6159" width="6.7109375" bestFit="1" customWidth="1"/>
    <col min="6160" max="6160" width="8.5703125" bestFit="1" customWidth="1"/>
    <col min="6161" max="6161" width="1.7109375" customWidth="1"/>
    <col min="6162" max="6162" width="15" bestFit="1" customWidth="1"/>
    <col min="6163" max="6164" width="4.42578125" bestFit="1" customWidth="1"/>
    <col min="6165" max="6165" width="5.28515625" bestFit="1" customWidth="1"/>
    <col min="6166" max="6166" width="4.5703125" bestFit="1" customWidth="1"/>
    <col min="6167" max="6167" width="4.7109375" bestFit="1" customWidth="1"/>
    <col min="6168" max="6168" width="4.5703125" bestFit="1" customWidth="1"/>
    <col min="6169" max="6169" width="4.42578125" bestFit="1" customWidth="1"/>
    <col min="6170" max="6170" width="5.140625" bestFit="1" customWidth="1"/>
    <col min="6171" max="6171" width="4.42578125" bestFit="1" customWidth="1"/>
    <col min="6172" max="6172" width="4.85546875" bestFit="1" customWidth="1"/>
    <col min="6173" max="6173" width="5.28515625" bestFit="1" customWidth="1"/>
    <col min="6174" max="6174" width="4.42578125" bestFit="1" customWidth="1"/>
    <col min="6175" max="6175" width="6.7109375" bestFit="1" customWidth="1"/>
    <col min="6176" max="6176" width="8.5703125" bestFit="1" customWidth="1"/>
    <col min="6177" max="6177" width="1.85546875" customWidth="1"/>
    <col min="6178" max="6178" width="15" bestFit="1" customWidth="1"/>
    <col min="6179" max="6180" width="4.42578125" bestFit="1" customWidth="1"/>
    <col min="6181" max="6181" width="5.28515625" bestFit="1" customWidth="1"/>
    <col min="6182" max="6182" width="4.5703125" bestFit="1" customWidth="1"/>
    <col min="6183" max="6183" width="4.7109375" bestFit="1" customWidth="1"/>
    <col min="6184" max="6184" width="4.5703125" bestFit="1" customWidth="1"/>
    <col min="6185" max="6185" width="4.42578125" bestFit="1" customWidth="1"/>
    <col min="6186" max="6186" width="5.140625" bestFit="1" customWidth="1"/>
    <col min="6187" max="6187" width="4.42578125" bestFit="1" customWidth="1"/>
    <col min="6188" max="6188" width="4.85546875" bestFit="1" customWidth="1"/>
    <col min="6189" max="6189" width="5.28515625" bestFit="1" customWidth="1"/>
    <col min="6190" max="6190" width="4.28515625" bestFit="1" customWidth="1"/>
    <col min="6191" max="6191" width="6.7109375" bestFit="1" customWidth="1"/>
    <col min="6192" max="6192" width="8.5703125" bestFit="1" customWidth="1"/>
    <col min="6193" max="6193" width="2.28515625" customWidth="1"/>
    <col min="6194" max="6194" width="15" bestFit="1" customWidth="1"/>
    <col min="6195" max="6195" width="4.42578125" bestFit="1" customWidth="1"/>
    <col min="6196" max="6196" width="4.28515625" bestFit="1" customWidth="1"/>
    <col min="6197" max="6197" width="5.28515625" bestFit="1" customWidth="1"/>
    <col min="6198" max="6198" width="4.5703125" bestFit="1" customWidth="1"/>
    <col min="6199" max="6199" width="4.7109375" bestFit="1" customWidth="1"/>
    <col min="6200" max="6200" width="4.5703125" bestFit="1" customWidth="1"/>
    <col min="6201" max="6201" width="4.42578125" bestFit="1" customWidth="1"/>
    <col min="6202" max="6202" width="5.140625" bestFit="1" customWidth="1"/>
    <col min="6203" max="6203" width="4.42578125" bestFit="1" customWidth="1"/>
    <col min="6204" max="6204" width="4.85546875" bestFit="1" customWidth="1"/>
    <col min="6205" max="6205" width="5.28515625" bestFit="1" customWidth="1"/>
    <col min="6206" max="6206" width="4.28515625" bestFit="1" customWidth="1"/>
    <col min="6207" max="6207" width="6.7109375" bestFit="1" customWidth="1"/>
    <col min="6208" max="6208" width="8.5703125" bestFit="1" customWidth="1"/>
    <col min="6209" max="6209" width="2.28515625" customWidth="1"/>
    <col min="6210" max="6210" width="15" bestFit="1" customWidth="1"/>
    <col min="6211" max="6212" width="4.42578125" bestFit="1" customWidth="1"/>
    <col min="6213" max="6213" width="5.28515625" bestFit="1" customWidth="1"/>
    <col min="6214" max="6214" width="4.5703125" bestFit="1" customWidth="1"/>
    <col min="6215" max="6215" width="4.7109375" bestFit="1" customWidth="1"/>
    <col min="6216" max="6216" width="4.5703125" bestFit="1" customWidth="1"/>
    <col min="6217" max="6217" width="4" bestFit="1" customWidth="1"/>
    <col min="6218" max="6218" width="5.140625" bestFit="1" customWidth="1"/>
    <col min="6219" max="6219" width="4" bestFit="1" customWidth="1"/>
    <col min="6220" max="6220" width="4.85546875" bestFit="1" customWidth="1"/>
    <col min="6221" max="6221" width="5.28515625" bestFit="1" customWidth="1"/>
    <col min="6222" max="6222" width="4.42578125" bestFit="1" customWidth="1"/>
    <col min="6223" max="6223" width="6.7109375" bestFit="1" customWidth="1"/>
    <col min="6224" max="6224" width="8.5703125" bestFit="1" customWidth="1"/>
    <col min="6225" max="6225" width="2" customWidth="1"/>
    <col min="6226" max="6226" width="15" bestFit="1" customWidth="1"/>
    <col min="6227" max="6228" width="4.42578125" bestFit="1" customWidth="1"/>
    <col min="6229" max="6229" width="5.28515625" bestFit="1" customWidth="1"/>
    <col min="6230" max="6230" width="4.5703125" bestFit="1" customWidth="1"/>
    <col min="6231" max="6231" width="4.7109375" bestFit="1" customWidth="1"/>
    <col min="6232" max="6232" width="4.5703125" bestFit="1" customWidth="1"/>
    <col min="6233" max="6233" width="4" bestFit="1" customWidth="1"/>
    <col min="6234" max="6234" width="5.140625" bestFit="1" customWidth="1"/>
    <col min="6235" max="6235" width="4" bestFit="1" customWidth="1"/>
    <col min="6236" max="6236" width="4.85546875" bestFit="1" customWidth="1"/>
    <col min="6237" max="6237" width="5.28515625" bestFit="1" customWidth="1"/>
    <col min="6238" max="6238" width="4.28515625" bestFit="1" customWidth="1"/>
    <col min="6239" max="6239" width="6.7109375" bestFit="1" customWidth="1"/>
    <col min="6240" max="6240" width="8.5703125" bestFit="1" customWidth="1"/>
    <col min="6241" max="6241" width="2" customWidth="1"/>
    <col min="6242" max="6242" width="15" bestFit="1" customWidth="1"/>
    <col min="6243" max="6244" width="4.42578125" bestFit="1" customWidth="1"/>
    <col min="6245" max="6245" width="5.28515625" bestFit="1" customWidth="1"/>
    <col min="6246" max="6246" width="4.5703125" bestFit="1" customWidth="1"/>
    <col min="6247" max="6247" width="4.7109375" bestFit="1" customWidth="1"/>
    <col min="6248" max="6248" width="4.5703125" bestFit="1" customWidth="1"/>
    <col min="6249" max="6249" width="4.42578125" bestFit="1" customWidth="1"/>
    <col min="6250" max="6250" width="5.140625" bestFit="1" customWidth="1"/>
    <col min="6251" max="6251" width="4.42578125" bestFit="1" customWidth="1"/>
    <col min="6252" max="6252" width="4.85546875" bestFit="1" customWidth="1"/>
    <col min="6253" max="6253" width="5.28515625" bestFit="1" customWidth="1"/>
    <col min="6254" max="6254" width="4.28515625" bestFit="1" customWidth="1"/>
    <col min="6255" max="6255" width="6.7109375" bestFit="1" customWidth="1"/>
    <col min="6256" max="6256" width="8.5703125" bestFit="1" customWidth="1"/>
    <col min="6257" max="6257" width="1.7109375" customWidth="1"/>
    <col min="6258" max="6258" width="15" bestFit="1" customWidth="1"/>
    <col min="6259" max="6260" width="4.42578125" bestFit="1" customWidth="1"/>
    <col min="6261" max="6261" width="5.28515625" bestFit="1" customWidth="1"/>
    <col min="6262" max="6262" width="4.5703125" bestFit="1" customWidth="1"/>
    <col min="6263" max="6263" width="4.7109375" bestFit="1" customWidth="1"/>
    <col min="6264" max="6264" width="4.5703125" bestFit="1" customWidth="1"/>
    <col min="6265" max="6265" width="4.42578125" bestFit="1" customWidth="1"/>
    <col min="6266" max="6266" width="5.140625" bestFit="1" customWidth="1"/>
    <col min="6267" max="6267" width="4.42578125" bestFit="1" customWidth="1"/>
    <col min="6268" max="6268" width="4.85546875" bestFit="1" customWidth="1"/>
    <col min="6269" max="6269" width="5.28515625" bestFit="1" customWidth="1"/>
    <col min="6270" max="6270" width="4.28515625" bestFit="1" customWidth="1"/>
    <col min="6271" max="6271" width="6.7109375" bestFit="1" customWidth="1"/>
    <col min="6272" max="6272" width="8.5703125" bestFit="1" customWidth="1"/>
    <col min="6273" max="6273" width="1.7109375" customWidth="1"/>
    <col min="6274" max="6274" width="15" bestFit="1" customWidth="1"/>
    <col min="6275" max="6276" width="4.42578125" bestFit="1" customWidth="1"/>
    <col min="6277" max="6277" width="5.28515625" bestFit="1" customWidth="1"/>
    <col min="6278" max="6278" width="4.5703125" bestFit="1" customWidth="1"/>
    <col min="6279" max="6279" width="4.7109375" bestFit="1" customWidth="1"/>
    <col min="6280" max="6280" width="4.5703125" bestFit="1" customWidth="1"/>
    <col min="6281" max="6281" width="4.42578125" bestFit="1" customWidth="1"/>
    <col min="6282" max="6282" width="5.140625" bestFit="1" customWidth="1"/>
    <col min="6283" max="6283" width="4.42578125" bestFit="1" customWidth="1"/>
    <col min="6284" max="6284" width="4.85546875" bestFit="1" customWidth="1"/>
    <col min="6285" max="6285" width="5.28515625" bestFit="1" customWidth="1"/>
    <col min="6286" max="6286" width="4.28515625" bestFit="1" customWidth="1"/>
    <col min="6287" max="6287" width="6.7109375" bestFit="1" customWidth="1"/>
    <col min="6288" max="6288" width="8.5703125" bestFit="1" customWidth="1"/>
    <col min="6401" max="6401" width="1.7109375" customWidth="1"/>
    <col min="6402" max="6402" width="15" customWidth="1"/>
    <col min="6403" max="6403" width="4.42578125" bestFit="1" customWidth="1"/>
    <col min="6404" max="6404" width="4.285156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28515625" bestFit="1" customWidth="1"/>
    <col min="6414" max="6414" width="4.42578125" bestFit="1" customWidth="1"/>
    <col min="6415" max="6415" width="6.7109375" bestFit="1" customWidth="1"/>
    <col min="6416" max="6416" width="8.5703125" bestFit="1" customWidth="1"/>
    <col min="6417" max="6417" width="1.7109375" customWidth="1"/>
    <col min="6418" max="6418" width="15" bestFit="1" customWidth="1"/>
    <col min="6419" max="6420" width="4.42578125" bestFit="1" customWidth="1"/>
    <col min="6421" max="6421" width="5.28515625" bestFit="1" customWidth="1"/>
    <col min="6422" max="6422" width="4.5703125" bestFit="1" customWidth="1"/>
    <col min="6423" max="6423" width="4.7109375" bestFit="1" customWidth="1"/>
    <col min="6424" max="6424" width="4.5703125" bestFit="1" customWidth="1"/>
    <col min="6425" max="6425" width="4.42578125" bestFit="1" customWidth="1"/>
    <col min="6426" max="6426" width="5.140625" bestFit="1" customWidth="1"/>
    <col min="6427" max="6427" width="4.42578125" bestFit="1" customWidth="1"/>
    <col min="6428" max="6428" width="4.85546875" bestFit="1" customWidth="1"/>
    <col min="6429" max="6429" width="5.28515625" bestFit="1" customWidth="1"/>
    <col min="6430" max="6430" width="4.42578125" bestFit="1" customWidth="1"/>
    <col min="6431" max="6431" width="6.7109375" bestFit="1" customWidth="1"/>
    <col min="6432" max="6432" width="8.5703125" bestFit="1" customWidth="1"/>
    <col min="6433" max="6433" width="1.85546875" customWidth="1"/>
    <col min="6434" max="6434" width="15" bestFit="1" customWidth="1"/>
    <col min="6435" max="6436" width="4.42578125" bestFit="1" customWidth="1"/>
    <col min="6437" max="6437" width="5.28515625" bestFit="1" customWidth="1"/>
    <col min="6438" max="6438" width="4.5703125" bestFit="1" customWidth="1"/>
    <col min="6439" max="6439" width="4.7109375" bestFit="1" customWidth="1"/>
    <col min="6440" max="6440" width="4.5703125" bestFit="1" customWidth="1"/>
    <col min="6441" max="6441" width="4.42578125" bestFit="1" customWidth="1"/>
    <col min="6442" max="6442" width="5.140625" bestFit="1" customWidth="1"/>
    <col min="6443" max="6443" width="4.42578125" bestFit="1" customWidth="1"/>
    <col min="6444" max="6444" width="4.85546875" bestFit="1" customWidth="1"/>
    <col min="6445" max="6445" width="5.28515625" bestFit="1" customWidth="1"/>
    <col min="6446" max="6446" width="4.28515625" bestFit="1" customWidth="1"/>
    <col min="6447" max="6447" width="6.7109375" bestFit="1" customWidth="1"/>
    <col min="6448" max="6448" width="8.5703125" bestFit="1" customWidth="1"/>
    <col min="6449" max="6449" width="2.28515625" customWidth="1"/>
    <col min="6450" max="6450" width="15" bestFit="1" customWidth="1"/>
    <col min="6451" max="6451" width="4.42578125" bestFit="1" customWidth="1"/>
    <col min="6452" max="6452" width="4.28515625" bestFit="1" customWidth="1"/>
    <col min="6453" max="6453" width="5.28515625" bestFit="1" customWidth="1"/>
    <col min="6454" max="6454" width="4.5703125" bestFit="1" customWidth="1"/>
    <col min="6455" max="6455" width="4.7109375" bestFit="1" customWidth="1"/>
    <col min="6456" max="6456" width="4.5703125" bestFit="1" customWidth="1"/>
    <col min="6457" max="6457" width="4.42578125" bestFit="1" customWidth="1"/>
    <col min="6458" max="6458" width="5.140625" bestFit="1" customWidth="1"/>
    <col min="6459" max="6459" width="4.42578125" bestFit="1" customWidth="1"/>
    <col min="6460" max="6460" width="4.85546875" bestFit="1" customWidth="1"/>
    <col min="6461" max="6461" width="5.28515625" bestFit="1" customWidth="1"/>
    <col min="6462" max="6462" width="4.28515625" bestFit="1" customWidth="1"/>
    <col min="6463" max="6463" width="6.7109375" bestFit="1" customWidth="1"/>
    <col min="6464" max="6464" width="8.5703125" bestFit="1" customWidth="1"/>
    <col min="6465" max="6465" width="2.28515625" customWidth="1"/>
    <col min="6466" max="6466" width="15" bestFit="1" customWidth="1"/>
    <col min="6467" max="6468" width="4.42578125" bestFit="1" customWidth="1"/>
    <col min="6469" max="6469" width="5.28515625" bestFit="1" customWidth="1"/>
    <col min="6470" max="6470" width="4.5703125" bestFit="1" customWidth="1"/>
    <col min="6471" max="6471" width="4.7109375" bestFit="1" customWidth="1"/>
    <col min="6472" max="6472" width="4.5703125" bestFit="1" customWidth="1"/>
    <col min="6473" max="6473" width="4" bestFit="1" customWidth="1"/>
    <col min="6474" max="6474" width="5.140625" bestFit="1" customWidth="1"/>
    <col min="6475" max="6475" width="4" bestFit="1" customWidth="1"/>
    <col min="6476" max="6476" width="4.85546875" bestFit="1" customWidth="1"/>
    <col min="6477" max="6477" width="5.28515625" bestFit="1" customWidth="1"/>
    <col min="6478" max="6478" width="4.42578125" bestFit="1" customWidth="1"/>
    <col min="6479" max="6479" width="6.7109375" bestFit="1" customWidth="1"/>
    <col min="6480" max="6480" width="8.5703125" bestFit="1" customWidth="1"/>
    <col min="6481" max="6481" width="2" customWidth="1"/>
    <col min="6482" max="6482" width="15" bestFit="1" customWidth="1"/>
    <col min="6483" max="6484" width="4.42578125" bestFit="1" customWidth="1"/>
    <col min="6485" max="6485" width="5.28515625" bestFit="1" customWidth="1"/>
    <col min="6486" max="6486" width="4.5703125" bestFit="1" customWidth="1"/>
    <col min="6487" max="6487" width="4.7109375" bestFit="1" customWidth="1"/>
    <col min="6488" max="6488" width="4.5703125" bestFit="1" customWidth="1"/>
    <col min="6489" max="6489" width="4" bestFit="1" customWidth="1"/>
    <col min="6490" max="6490" width="5.140625" bestFit="1" customWidth="1"/>
    <col min="6491" max="6491" width="4" bestFit="1" customWidth="1"/>
    <col min="6492" max="6492" width="4.85546875" bestFit="1" customWidth="1"/>
    <col min="6493" max="6493" width="5.28515625" bestFit="1" customWidth="1"/>
    <col min="6494" max="6494" width="4.28515625" bestFit="1" customWidth="1"/>
    <col min="6495" max="6495" width="6.7109375" bestFit="1" customWidth="1"/>
    <col min="6496" max="6496" width="8.5703125" bestFit="1" customWidth="1"/>
    <col min="6497" max="6497" width="2" customWidth="1"/>
    <col min="6498" max="6498" width="15" bestFit="1" customWidth="1"/>
    <col min="6499" max="6500" width="4.42578125" bestFit="1" customWidth="1"/>
    <col min="6501" max="6501" width="5.28515625" bestFit="1" customWidth="1"/>
    <col min="6502" max="6502" width="4.5703125" bestFit="1" customWidth="1"/>
    <col min="6503" max="6503" width="4.7109375" bestFit="1" customWidth="1"/>
    <col min="6504" max="6504" width="4.5703125" bestFit="1" customWidth="1"/>
    <col min="6505" max="6505" width="4.42578125" bestFit="1" customWidth="1"/>
    <col min="6506" max="6506" width="5.140625" bestFit="1" customWidth="1"/>
    <col min="6507" max="6507" width="4.42578125" bestFit="1" customWidth="1"/>
    <col min="6508" max="6508" width="4.85546875" bestFit="1" customWidth="1"/>
    <col min="6509" max="6509" width="5.28515625" bestFit="1" customWidth="1"/>
    <col min="6510" max="6510" width="4.28515625" bestFit="1" customWidth="1"/>
    <col min="6511" max="6511" width="6.7109375" bestFit="1" customWidth="1"/>
    <col min="6512" max="6512" width="8.5703125" bestFit="1" customWidth="1"/>
    <col min="6513" max="6513" width="1.7109375" customWidth="1"/>
    <col min="6514" max="6514" width="15" bestFit="1" customWidth="1"/>
    <col min="6515" max="6516" width="4.42578125" bestFit="1" customWidth="1"/>
    <col min="6517" max="6517" width="5.28515625" bestFit="1" customWidth="1"/>
    <col min="6518" max="6518" width="4.5703125" bestFit="1" customWidth="1"/>
    <col min="6519" max="6519" width="4.7109375" bestFit="1" customWidth="1"/>
    <col min="6520" max="6520" width="4.5703125" bestFit="1" customWidth="1"/>
    <col min="6521" max="6521" width="4.42578125" bestFit="1" customWidth="1"/>
    <col min="6522" max="6522" width="5.140625" bestFit="1" customWidth="1"/>
    <col min="6523" max="6523" width="4.42578125" bestFit="1" customWidth="1"/>
    <col min="6524" max="6524" width="4.85546875" bestFit="1" customWidth="1"/>
    <col min="6525" max="6525" width="5.28515625" bestFit="1" customWidth="1"/>
    <col min="6526" max="6526" width="4.28515625" bestFit="1" customWidth="1"/>
    <col min="6527" max="6527" width="6.7109375" bestFit="1" customWidth="1"/>
    <col min="6528" max="6528" width="8.5703125" bestFit="1" customWidth="1"/>
    <col min="6529" max="6529" width="1.7109375" customWidth="1"/>
    <col min="6530" max="6530" width="15" bestFit="1" customWidth="1"/>
    <col min="6531" max="6532" width="4.42578125" bestFit="1" customWidth="1"/>
    <col min="6533" max="6533" width="5.28515625" bestFit="1" customWidth="1"/>
    <col min="6534" max="6534" width="4.5703125" bestFit="1" customWidth="1"/>
    <col min="6535" max="6535" width="4.7109375" bestFit="1" customWidth="1"/>
    <col min="6536" max="6536" width="4.5703125" bestFit="1" customWidth="1"/>
    <col min="6537" max="6537" width="4.42578125" bestFit="1" customWidth="1"/>
    <col min="6538" max="6538" width="5.140625" bestFit="1" customWidth="1"/>
    <col min="6539" max="6539" width="4.42578125" bestFit="1" customWidth="1"/>
    <col min="6540" max="6540" width="4.85546875" bestFit="1" customWidth="1"/>
    <col min="6541" max="6541" width="5.28515625" bestFit="1" customWidth="1"/>
    <col min="6542" max="6542" width="4.28515625" bestFit="1" customWidth="1"/>
    <col min="6543" max="6543" width="6.7109375" bestFit="1" customWidth="1"/>
    <col min="6544" max="6544" width="8.5703125" bestFit="1" customWidth="1"/>
    <col min="6657" max="6657" width="1.7109375" customWidth="1"/>
    <col min="6658" max="6658" width="15" customWidth="1"/>
    <col min="6659" max="6659" width="4.42578125" bestFit="1" customWidth="1"/>
    <col min="6660" max="6660" width="4.285156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28515625" bestFit="1" customWidth="1"/>
    <col min="6670" max="6670" width="4.42578125" bestFit="1" customWidth="1"/>
    <col min="6671" max="6671" width="6.7109375" bestFit="1" customWidth="1"/>
    <col min="6672" max="6672" width="8.5703125" bestFit="1" customWidth="1"/>
    <col min="6673" max="6673" width="1.7109375" customWidth="1"/>
    <col min="6674" max="6674" width="15" bestFit="1" customWidth="1"/>
    <col min="6675" max="6676" width="4.42578125" bestFit="1" customWidth="1"/>
    <col min="6677" max="6677" width="5.28515625" bestFit="1" customWidth="1"/>
    <col min="6678" max="6678" width="4.5703125" bestFit="1" customWidth="1"/>
    <col min="6679" max="6679" width="4.7109375" bestFit="1" customWidth="1"/>
    <col min="6680" max="6680" width="4.5703125" bestFit="1" customWidth="1"/>
    <col min="6681" max="6681" width="4.42578125" bestFit="1" customWidth="1"/>
    <col min="6682" max="6682" width="5.140625" bestFit="1" customWidth="1"/>
    <col min="6683" max="6683" width="4.42578125" bestFit="1" customWidth="1"/>
    <col min="6684" max="6684" width="4.85546875" bestFit="1" customWidth="1"/>
    <col min="6685" max="6685" width="5.28515625" bestFit="1" customWidth="1"/>
    <col min="6686" max="6686" width="4.42578125" bestFit="1" customWidth="1"/>
    <col min="6687" max="6687" width="6.7109375" bestFit="1" customWidth="1"/>
    <col min="6688" max="6688" width="8.5703125" bestFit="1" customWidth="1"/>
    <col min="6689" max="6689" width="1.85546875" customWidth="1"/>
    <col min="6690" max="6690" width="15" bestFit="1" customWidth="1"/>
    <col min="6691" max="6692" width="4.42578125" bestFit="1" customWidth="1"/>
    <col min="6693" max="6693" width="5.28515625" bestFit="1" customWidth="1"/>
    <col min="6694" max="6694" width="4.5703125" bestFit="1" customWidth="1"/>
    <col min="6695" max="6695" width="4.7109375" bestFit="1" customWidth="1"/>
    <col min="6696" max="6696" width="4.5703125" bestFit="1" customWidth="1"/>
    <col min="6697" max="6697" width="4.42578125" bestFit="1" customWidth="1"/>
    <col min="6698" max="6698" width="5.140625" bestFit="1" customWidth="1"/>
    <col min="6699" max="6699" width="4.42578125" bestFit="1" customWidth="1"/>
    <col min="6700" max="6700" width="4.85546875" bestFit="1" customWidth="1"/>
    <col min="6701" max="6701" width="5.28515625" bestFit="1" customWidth="1"/>
    <col min="6702" max="6702" width="4.28515625" bestFit="1" customWidth="1"/>
    <col min="6703" max="6703" width="6.7109375" bestFit="1" customWidth="1"/>
    <col min="6704" max="6704" width="8.5703125" bestFit="1" customWidth="1"/>
    <col min="6705" max="6705" width="2.28515625" customWidth="1"/>
    <col min="6706" max="6706" width="15" bestFit="1" customWidth="1"/>
    <col min="6707" max="6707" width="4.42578125" bestFit="1" customWidth="1"/>
    <col min="6708" max="6708" width="4.28515625" bestFit="1" customWidth="1"/>
    <col min="6709" max="6709" width="5.28515625" bestFit="1" customWidth="1"/>
    <col min="6710" max="6710" width="4.5703125" bestFit="1" customWidth="1"/>
    <col min="6711" max="6711" width="4.7109375" bestFit="1" customWidth="1"/>
    <col min="6712" max="6712" width="4.5703125" bestFit="1" customWidth="1"/>
    <col min="6713" max="6713" width="4.42578125" bestFit="1" customWidth="1"/>
    <col min="6714" max="6714" width="5.140625" bestFit="1" customWidth="1"/>
    <col min="6715" max="6715" width="4.42578125" bestFit="1" customWidth="1"/>
    <col min="6716" max="6716" width="4.85546875" bestFit="1" customWidth="1"/>
    <col min="6717" max="6717" width="5.28515625" bestFit="1" customWidth="1"/>
    <col min="6718" max="6718" width="4.28515625" bestFit="1" customWidth="1"/>
    <col min="6719" max="6719" width="6.7109375" bestFit="1" customWidth="1"/>
    <col min="6720" max="6720" width="8.5703125" bestFit="1" customWidth="1"/>
    <col min="6721" max="6721" width="2.28515625" customWidth="1"/>
    <col min="6722" max="6722" width="15" bestFit="1" customWidth="1"/>
    <col min="6723" max="6724" width="4.42578125" bestFit="1" customWidth="1"/>
    <col min="6725" max="6725" width="5.28515625" bestFit="1" customWidth="1"/>
    <col min="6726" max="6726" width="4.5703125" bestFit="1" customWidth="1"/>
    <col min="6727" max="6727" width="4.7109375" bestFit="1" customWidth="1"/>
    <col min="6728" max="6728" width="4.5703125" bestFit="1" customWidth="1"/>
    <col min="6729" max="6729" width="4" bestFit="1" customWidth="1"/>
    <col min="6730" max="6730" width="5.140625" bestFit="1" customWidth="1"/>
    <col min="6731" max="6731" width="4" bestFit="1" customWidth="1"/>
    <col min="6732" max="6732" width="4.85546875" bestFit="1" customWidth="1"/>
    <col min="6733" max="6733" width="5.28515625" bestFit="1" customWidth="1"/>
    <col min="6734" max="6734" width="4.42578125" bestFit="1" customWidth="1"/>
    <col min="6735" max="6735" width="6.7109375" bestFit="1" customWidth="1"/>
    <col min="6736" max="6736" width="8.5703125" bestFit="1" customWidth="1"/>
    <col min="6737" max="6737" width="2" customWidth="1"/>
    <col min="6738" max="6738" width="15" bestFit="1" customWidth="1"/>
    <col min="6739" max="6740" width="4.42578125" bestFit="1" customWidth="1"/>
    <col min="6741" max="6741" width="5.28515625" bestFit="1" customWidth="1"/>
    <col min="6742" max="6742" width="4.5703125" bestFit="1" customWidth="1"/>
    <col min="6743" max="6743" width="4.7109375" bestFit="1" customWidth="1"/>
    <col min="6744" max="6744" width="4.5703125" bestFit="1" customWidth="1"/>
    <col min="6745" max="6745" width="4" bestFit="1" customWidth="1"/>
    <col min="6746" max="6746" width="5.140625" bestFit="1" customWidth="1"/>
    <col min="6747" max="6747" width="4" bestFit="1" customWidth="1"/>
    <col min="6748" max="6748" width="4.85546875" bestFit="1" customWidth="1"/>
    <col min="6749" max="6749" width="5.28515625" bestFit="1" customWidth="1"/>
    <col min="6750" max="6750" width="4.28515625" bestFit="1" customWidth="1"/>
    <col min="6751" max="6751" width="6.7109375" bestFit="1" customWidth="1"/>
    <col min="6752" max="6752" width="8.5703125" bestFit="1" customWidth="1"/>
    <col min="6753" max="6753" width="2" customWidth="1"/>
    <col min="6754" max="6754" width="15" bestFit="1" customWidth="1"/>
    <col min="6755" max="6756" width="4.42578125" bestFit="1" customWidth="1"/>
    <col min="6757" max="6757" width="5.28515625" bestFit="1" customWidth="1"/>
    <col min="6758" max="6758" width="4.5703125" bestFit="1" customWidth="1"/>
    <col min="6759" max="6759" width="4.7109375" bestFit="1" customWidth="1"/>
    <col min="6760" max="6760" width="4.5703125" bestFit="1" customWidth="1"/>
    <col min="6761" max="6761" width="4.42578125" bestFit="1" customWidth="1"/>
    <col min="6762" max="6762" width="5.140625" bestFit="1" customWidth="1"/>
    <col min="6763" max="6763" width="4.42578125" bestFit="1" customWidth="1"/>
    <col min="6764" max="6764" width="4.85546875" bestFit="1" customWidth="1"/>
    <col min="6765" max="6765" width="5.28515625" bestFit="1" customWidth="1"/>
    <col min="6766" max="6766" width="4.28515625" bestFit="1" customWidth="1"/>
    <col min="6767" max="6767" width="6.7109375" bestFit="1" customWidth="1"/>
    <col min="6768" max="6768" width="8.5703125" bestFit="1" customWidth="1"/>
    <col min="6769" max="6769" width="1.7109375" customWidth="1"/>
    <col min="6770" max="6770" width="15" bestFit="1" customWidth="1"/>
    <col min="6771" max="6772" width="4.42578125" bestFit="1" customWidth="1"/>
    <col min="6773" max="6773" width="5.28515625" bestFit="1" customWidth="1"/>
    <col min="6774" max="6774" width="4.5703125" bestFit="1" customWidth="1"/>
    <col min="6775" max="6775" width="4.7109375" bestFit="1" customWidth="1"/>
    <col min="6776" max="6776" width="4.5703125" bestFit="1" customWidth="1"/>
    <col min="6777" max="6777" width="4.42578125" bestFit="1" customWidth="1"/>
    <col min="6778" max="6778" width="5.140625" bestFit="1" customWidth="1"/>
    <col min="6779" max="6779" width="4.42578125" bestFit="1" customWidth="1"/>
    <col min="6780" max="6780" width="4.85546875" bestFit="1" customWidth="1"/>
    <col min="6781" max="6781" width="5.28515625" bestFit="1" customWidth="1"/>
    <col min="6782" max="6782" width="4.28515625" bestFit="1" customWidth="1"/>
    <col min="6783" max="6783" width="6.7109375" bestFit="1" customWidth="1"/>
    <col min="6784" max="6784" width="8.5703125" bestFit="1" customWidth="1"/>
    <col min="6785" max="6785" width="1.7109375" customWidth="1"/>
    <col min="6786" max="6786" width="15" bestFit="1" customWidth="1"/>
    <col min="6787" max="6788" width="4.42578125" bestFit="1" customWidth="1"/>
    <col min="6789" max="6789" width="5.28515625" bestFit="1" customWidth="1"/>
    <col min="6790" max="6790" width="4.5703125" bestFit="1" customWidth="1"/>
    <col min="6791" max="6791" width="4.7109375" bestFit="1" customWidth="1"/>
    <col min="6792" max="6792" width="4.5703125" bestFit="1" customWidth="1"/>
    <col min="6793" max="6793" width="4.42578125" bestFit="1" customWidth="1"/>
    <col min="6794" max="6794" width="5.140625" bestFit="1" customWidth="1"/>
    <col min="6795" max="6795" width="4.42578125" bestFit="1" customWidth="1"/>
    <col min="6796" max="6796" width="4.85546875" bestFit="1" customWidth="1"/>
    <col min="6797" max="6797" width="5.28515625" bestFit="1" customWidth="1"/>
    <col min="6798" max="6798" width="4.28515625" bestFit="1" customWidth="1"/>
    <col min="6799" max="6799" width="6.7109375" bestFit="1" customWidth="1"/>
    <col min="6800" max="6800" width="8.5703125" bestFit="1" customWidth="1"/>
    <col min="6913" max="6913" width="1.7109375" customWidth="1"/>
    <col min="6914" max="6914" width="15" customWidth="1"/>
    <col min="6915" max="6915" width="4.42578125" bestFit="1" customWidth="1"/>
    <col min="6916" max="6916" width="4.285156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28515625" bestFit="1" customWidth="1"/>
    <col min="6926" max="6926" width="4.42578125" bestFit="1" customWidth="1"/>
    <col min="6927" max="6927" width="6.7109375" bestFit="1" customWidth="1"/>
    <col min="6928" max="6928" width="8.5703125" bestFit="1" customWidth="1"/>
    <col min="6929" max="6929" width="1.7109375" customWidth="1"/>
    <col min="6930" max="6930" width="15" bestFit="1" customWidth="1"/>
    <col min="6931" max="6932" width="4.42578125" bestFit="1" customWidth="1"/>
    <col min="6933" max="6933" width="5.28515625" bestFit="1" customWidth="1"/>
    <col min="6934" max="6934" width="4.5703125" bestFit="1" customWidth="1"/>
    <col min="6935" max="6935" width="4.7109375" bestFit="1" customWidth="1"/>
    <col min="6936" max="6936" width="4.5703125" bestFit="1" customWidth="1"/>
    <col min="6937" max="6937" width="4.42578125" bestFit="1" customWidth="1"/>
    <col min="6938" max="6938" width="5.140625" bestFit="1" customWidth="1"/>
    <col min="6939" max="6939" width="4.42578125" bestFit="1" customWidth="1"/>
    <col min="6940" max="6940" width="4.85546875" bestFit="1" customWidth="1"/>
    <col min="6941" max="6941" width="5.28515625" bestFit="1" customWidth="1"/>
    <col min="6942" max="6942" width="4.42578125" bestFit="1" customWidth="1"/>
    <col min="6943" max="6943" width="6.7109375" bestFit="1" customWidth="1"/>
    <col min="6944" max="6944" width="8.5703125" bestFit="1" customWidth="1"/>
    <col min="6945" max="6945" width="1.85546875" customWidth="1"/>
    <col min="6946" max="6946" width="15" bestFit="1" customWidth="1"/>
    <col min="6947" max="6948" width="4.42578125" bestFit="1" customWidth="1"/>
    <col min="6949" max="6949" width="5.28515625" bestFit="1" customWidth="1"/>
    <col min="6950" max="6950" width="4.5703125" bestFit="1" customWidth="1"/>
    <col min="6951" max="6951" width="4.7109375" bestFit="1" customWidth="1"/>
    <col min="6952" max="6952" width="4.5703125" bestFit="1" customWidth="1"/>
    <col min="6953" max="6953" width="4.42578125" bestFit="1" customWidth="1"/>
    <col min="6954" max="6954" width="5.140625" bestFit="1" customWidth="1"/>
    <col min="6955" max="6955" width="4.42578125" bestFit="1" customWidth="1"/>
    <col min="6956" max="6956" width="4.85546875" bestFit="1" customWidth="1"/>
    <col min="6957" max="6957" width="5.28515625" bestFit="1" customWidth="1"/>
    <col min="6958" max="6958" width="4.28515625" bestFit="1" customWidth="1"/>
    <col min="6959" max="6959" width="6.7109375" bestFit="1" customWidth="1"/>
    <col min="6960" max="6960" width="8.5703125" bestFit="1" customWidth="1"/>
    <col min="6961" max="6961" width="2.28515625" customWidth="1"/>
    <col min="6962" max="6962" width="15" bestFit="1" customWidth="1"/>
    <col min="6963" max="6963" width="4.42578125" bestFit="1" customWidth="1"/>
    <col min="6964" max="6964" width="4.28515625" bestFit="1" customWidth="1"/>
    <col min="6965" max="6965" width="5.28515625" bestFit="1" customWidth="1"/>
    <col min="6966" max="6966" width="4.5703125" bestFit="1" customWidth="1"/>
    <col min="6967" max="6967" width="4.7109375" bestFit="1" customWidth="1"/>
    <col min="6968" max="6968" width="4.5703125" bestFit="1" customWidth="1"/>
    <col min="6969" max="6969" width="4.42578125" bestFit="1" customWidth="1"/>
    <col min="6970" max="6970" width="5.140625" bestFit="1" customWidth="1"/>
    <col min="6971" max="6971" width="4.42578125" bestFit="1" customWidth="1"/>
    <col min="6972" max="6972" width="4.85546875" bestFit="1" customWidth="1"/>
    <col min="6973" max="6973" width="5.28515625" bestFit="1" customWidth="1"/>
    <col min="6974" max="6974" width="4.28515625" bestFit="1" customWidth="1"/>
    <col min="6975" max="6975" width="6.7109375" bestFit="1" customWidth="1"/>
    <col min="6976" max="6976" width="8.5703125" bestFit="1" customWidth="1"/>
    <col min="6977" max="6977" width="2.28515625" customWidth="1"/>
    <col min="6978" max="6978" width="15" bestFit="1" customWidth="1"/>
    <col min="6979" max="6980" width="4.42578125" bestFit="1" customWidth="1"/>
    <col min="6981" max="6981" width="5.28515625" bestFit="1" customWidth="1"/>
    <col min="6982" max="6982" width="4.5703125" bestFit="1" customWidth="1"/>
    <col min="6983" max="6983" width="4.7109375" bestFit="1" customWidth="1"/>
    <col min="6984" max="6984" width="4.5703125" bestFit="1" customWidth="1"/>
    <col min="6985" max="6985" width="4" bestFit="1" customWidth="1"/>
    <col min="6986" max="6986" width="5.140625" bestFit="1" customWidth="1"/>
    <col min="6987" max="6987" width="4" bestFit="1" customWidth="1"/>
    <col min="6988" max="6988" width="4.85546875" bestFit="1" customWidth="1"/>
    <col min="6989" max="6989" width="5.28515625" bestFit="1" customWidth="1"/>
    <col min="6990" max="6990" width="4.42578125" bestFit="1" customWidth="1"/>
    <col min="6991" max="6991" width="6.7109375" bestFit="1" customWidth="1"/>
    <col min="6992" max="6992" width="8.5703125" bestFit="1" customWidth="1"/>
    <col min="6993" max="6993" width="2" customWidth="1"/>
    <col min="6994" max="6994" width="15" bestFit="1" customWidth="1"/>
    <col min="6995" max="6996" width="4.42578125" bestFit="1" customWidth="1"/>
    <col min="6997" max="6997" width="5.28515625" bestFit="1" customWidth="1"/>
    <col min="6998" max="6998" width="4.5703125" bestFit="1" customWidth="1"/>
    <col min="6999" max="6999" width="4.7109375" bestFit="1" customWidth="1"/>
    <col min="7000" max="7000" width="4.5703125" bestFit="1" customWidth="1"/>
    <col min="7001" max="7001" width="4" bestFit="1" customWidth="1"/>
    <col min="7002" max="7002" width="5.140625" bestFit="1" customWidth="1"/>
    <col min="7003" max="7003" width="4" bestFit="1" customWidth="1"/>
    <col min="7004" max="7004" width="4.85546875" bestFit="1" customWidth="1"/>
    <col min="7005" max="7005" width="5.28515625" bestFit="1" customWidth="1"/>
    <col min="7006" max="7006" width="4.28515625" bestFit="1" customWidth="1"/>
    <col min="7007" max="7007" width="6.7109375" bestFit="1" customWidth="1"/>
    <col min="7008" max="7008" width="8.5703125" bestFit="1" customWidth="1"/>
    <col min="7009" max="7009" width="2" customWidth="1"/>
    <col min="7010" max="7010" width="15" bestFit="1" customWidth="1"/>
    <col min="7011" max="7012" width="4.42578125" bestFit="1" customWidth="1"/>
    <col min="7013" max="7013" width="5.28515625" bestFit="1" customWidth="1"/>
    <col min="7014" max="7014" width="4.5703125" bestFit="1" customWidth="1"/>
    <col min="7015" max="7015" width="4.7109375" bestFit="1" customWidth="1"/>
    <col min="7016" max="7016" width="4.5703125" bestFit="1" customWidth="1"/>
    <col min="7017" max="7017" width="4.42578125" bestFit="1" customWidth="1"/>
    <col min="7018" max="7018" width="5.140625" bestFit="1" customWidth="1"/>
    <col min="7019" max="7019" width="4.42578125" bestFit="1" customWidth="1"/>
    <col min="7020" max="7020" width="4.85546875" bestFit="1" customWidth="1"/>
    <col min="7021" max="7021" width="5.28515625" bestFit="1" customWidth="1"/>
    <col min="7022" max="7022" width="4.28515625" bestFit="1" customWidth="1"/>
    <col min="7023" max="7023" width="6.7109375" bestFit="1" customWidth="1"/>
    <col min="7024" max="7024" width="8.5703125" bestFit="1" customWidth="1"/>
    <col min="7025" max="7025" width="1.7109375" customWidth="1"/>
    <col min="7026" max="7026" width="15" bestFit="1" customWidth="1"/>
    <col min="7027" max="7028" width="4.42578125" bestFit="1" customWidth="1"/>
    <col min="7029" max="7029" width="5.28515625" bestFit="1" customWidth="1"/>
    <col min="7030" max="7030" width="4.5703125" bestFit="1" customWidth="1"/>
    <col min="7031" max="7031" width="4.7109375" bestFit="1" customWidth="1"/>
    <col min="7032" max="7032" width="4.5703125" bestFit="1" customWidth="1"/>
    <col min="7033" max="7033" width="4.42578125" bestFit="1" customWidth="1"/>
    <col min="7034" max="7034" width="5.140625" bestFit="1" customWidth="1"/>
    <col min="7035" max="7035" width="4.42578125" bestFit="1" customWidth="1"/>
    <col min="7036" max="7036" width="4.85546875" bestFit="1" customWidth="1"/>
    <col min="7037" max="7037" width="5.28515625" bestFit="1" customWidth="1"/>
    <col min="7038" max="7038" width="4.28515625" bestFit="1" customWidth="1"/>
    <col min="7039" max="7039" width="6.7109375" bestFit="1" customWidth="1"/>
    <col min="7040" max="7040" width="8.5703125" bestFit="1" customWidth="1"/>
    <col min="7041" max="7041" width="1.7109375" customWidth="1"/>
    <col min="7042" max="7042" width="15" bestFit="1" customWidth="1"/>
    <col min="7043" max="7044" width="4.42578125" bestFit="1" customWidth="1"/>
    <col min="7045" max="7045" width="5.28515625" bestFit="1" customWidth="1"/>
    <col min="7046" max="7046" width="4.5703125" bestFit="1" customWidth="1"/>
    <col min="7047" max="7047" width="4.7109375" bestFit="1" customWidth="1"/>
    <col min="7048" max="7048" width="4.5703125" bestFit="1" customWidth="1"/>
    <col min="7049" max="7049" width="4.42578125" bestFit="1" customWidth="1"/>
    <col min="7050" max="7050" width="5.140625" bestFit="1" customWidth="1"/>
    <col min="7051" max="7051" width="4.42578125" bestFit="1" customWidth="1"/>
    <col min="7052" max="7052" width="4.85546875" bestFit="1" customWidth="1"/>
    <col min="7053" max="7053" width="5.28515625" bestFit="1" customWidth="1"/>
    <col min="7054" max="7054" width="4.28515625" bestFit="1" customWidth="1"/>
    <col min="7055" max="7055" width="6.7109375" bestFit="1" customWidth="1"/>
    <col min="7056" max="7056" width="8.5703125" bestFit="1" customWidth="1"/>
    <col min="7169" max="7169" width="1.7109375" customWidth="1"/>
    <col min="7170" max="7170" width="15" customWidth="1"/>
    <col min="7171" max="7171" width="4.42578125" bestFit="1" customWidth="1"/>
    <col min="7172" max="7172" width="4.285156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28515625" bestFit="1" customWidth="1"/>
    <col min="7182" max="7182" width="4.42578125" bestFit="1" customWidth="1"/>
    <col min="7183" max="7183" width="6.7109375" bestFit="1" customWidth="1"/>
    <col min="7184" max="7184" width="8.5703125" bestFit="1" customWidth="1"/>
    <col min="7185" max="7185" width="1.7109375" customWidth="1"/>
    <col min="7186" max="7186" width="15" bestFit="1" customWidth="1"/>
    <col min="7187" max="7188" width="4.42578125" bestFit="1" customWidth="1"/>
    <col min="7189" max="7189" width="5.28515625" bestFit="1" customWidth="1"/>
    <col min="7190" max="7190" width="4.5703125" bestFit="1" customWidth="1"/>
    <col min="7191" max="7191" width="4.7109375" bestFit="1" customWidth="1"/>
    <col min="7192" max="7192" width="4.5703125" bestFit="1" customWidth="1"/>
    <col min="7193" max="7193" width="4.42578125" bestFit="1" customWidth="1"/>
    <col min="7194" max="7194" width="5.140625" bestFit="1" customWidth="1"/>
    <col min="7195" max="7195" width="4.42578125" bestFit="1" customWidth="1"/>
    <col min="7196" max="7196" width="4.85546875" bestFit="1" customWidth="1"/>
    <col min="7197" max="7197" width="5.28515625" bestFit="1" customWidth="1"/>
    <col min="7198" max="7198" width="4.42578125" bestFit="1" customWidth="1"/>
    <col min="7199" max="7199" width="6.7109375" bestFit="1" customWidth="1"/>
    <col min="7200" max="7200" width="8.5703125" bestFit="1" customWidth="1"/>
    <col min="7201" max="7201" width="1.85546875" customWidth="1"/>
    <col min="7202" max="7202" width="15" bestFit="1" customWidth="1"/>
    <col min="7203" max="7204" width="4.42578125" bestFit="1" customWidth="1"/>
    <col min="7205" max="7205" width="5.28515625" bestFit="1" customWidth="1"/>
    <col min="7206" max="7206" width="4.5703125" bestFit="1" customWidth="1"/>
    <col min="7207" max="7207" width="4.7109375" bestFit="1" customWidth="1"/>
    <col min="7208" max="7208" width="4.5703125" bestFit="1" customWidth="1"/>
    <col min="7209" max="7209" width="4.42578125" bestFit="1" customWidth="1"/>
    <col min="7210" max="7210" width="5.140625" bestFit="1" customWidth="1"/>
    <col min="7211" max="7211" width="4.42578125" bestFit="1" customWidth="1"/>
    <col min="7212" max="7212" width="4.85546875" bestFit="1" customWidth="1"/>
    <col min="7213" max="7213" width="5.28515625" bestFit="1" customWidth="1"/>
    <col min="7214" max="7214" width="4.28515625" bestFit="1" customWidth="1"/>
    <col min="7215" max="7215" width="6.7109375" bestFit="1" customWidth="1"/>
    <col min="7216" max="7216" width="8.5703125" bestFit="1" customWidth="1"/>
    <col min="7217" max="7217" width="2.28515625" customWidth="1"/>
    <col min="7218" max="7218" width="15" bestFit="1" customWidth="1"/>
    <col min="7219" max="7219" width="4.42578125" bestFit="1" customWidth="1"/>
    <col min="7220" max="7220" width="4.28515625" bestFit="1" customWidth="1"/>
    <col min="7221" max="7221" width="5.28515625" bestFit="1" customWidth="1"/>
    <col min="7222" max="7222" width="4.5703125" bestFit="1" customWidth="1"/>
    <col min="7223" max="7223" width="4.7109375" bestFit="1" customWidth="1"/>
    <col min="7224" max="7224" width="4.5703125" bestFit="1" customWidth="1"/>
    <col min="7225" max="7225" width="4.42578125" bestFit="1" customWidth="1"/>
    <col min="7226" max="7226" width="5.140625" bestFit="1" customWidth="1"/>
    <col min="7227" max="7227" width="4.42578125" bestFit="1" customWidth="1"/>
    <col min="7228" max="7228" width="4.85546875" bestFit="1" customWidth="1"/>
    <col min="7229" max="7229" width="5.28515625" bestFit="1" customWidth="1"/>
    <col min="7230" max="7230" width="4.28515625" bestFit="1" customWidth="1"/>
    <col min="7231" max="7231" width="6.7109375" bestFit="1" customWidth="1"/>
    <col min="7232" max="7232" width="8.5703125" bestFit="1" customWidth="1"/>
    <col min="7233" max="7233" width="2.28515625" customWidth="1"/>
    <col min="7234" max="7234" width="15" bestFit="1" customWidth="1"/>
    <col min="7235" max="7236" width="4.42578125" bestFit="1" customWidth="1"/>
    <col min="7237" max="7237" width="5.28515625" bestFit="1" customWidth="1"/>
    <col min="7238" max="7238" width="4.5703125" bestFit="1" customWidth="1"/>
    <col min="7239" max="7239" width="4.7109375" bestFit="1" customWidth="1"/>
    <col min="7240" max="7240" width="4.5703125" bestFit="1" customWidth="1"/>
    <col min="7241" max="7241" width="4" bestFit="1" customWidth="1"/>
    <col min="7242" max="7242" width="5.140625" bestFit="1" customWidth="1"/>
    <col min="7243" max="7243" width="4" bestFit="1" customWidth="1"/>
    <col min="7244" max="7244" width="4.85546875" bestFit="1" customWidth="1"/>
    <col min="7245" max="7245" width="5.28515625" bestFit="1" customWidth="1"/>
    <col min="7246" max="7246" width="4.42578125" bestFit="1" customWidth="1"/>
    <col min="7247" max="7247" width="6.7109375" bestFit="1" customWidth="1"/>
    <col min="7248" max="7248" width="8.5703125" bestFit="1" customWidth="1"/>
    <col min="7249" max="7249" width="2" customWidth="1"/>
    <col min="7250" max="7250" width="15" bestFit="1" customWidth="1"/>
    <col min="7251" max="7252" width="4.42578125" bestFit="1" customWidth="1"/>
    <col min="7253" max="7253" width="5.28515625" bestFit="1" customWidth="1"/>
    <col min="7254" max="7254" width="4.5703125" bestFit="1" customWidth="1"/>
    <col min="7255" max="7255" width="4.7109375" bestFit="1" customWidth="1"/>
    <col min="7256" max="7256" width="4.5703125" bestFit="1" customWidth="1"/>
    <col min="7257" max="7257" width="4" bestFit="1" customWidth="1"/>
    <col min="7258" max="7258" width="5.140625" bestFit="1" customWidth="1"/>
    <col min="7259" max="7259" width="4" bestFit="1" customWidth="1"/>
    <col min="7260" max="7260" width="4.85546875" bestFit="1" customWidth="1"/>
    <col min="7261" max="7261" width="5.28515625" bestFit="1" customWidth="1"/>
    <col min="7262" max="7262" width="4.28515625" bestFit="1" customWidth="1"/>
    <col min="7263" max="7263" width="6.7109375" bestFit="1" customWidth="1"/>
    <col min="7264" max="7264" width="8.5703125" bestFit="1" customWidth="1"/>
    <col min="7265" max="7265" width="2" customWidth="1"/>
    <col min="7266" max="7266" width="15" bestFit="1" customWidth="1"/>
    <col min="7267" max="7268" width="4.42578125" bestFit="1" customWidth="1"/>
    <col min="7269" max="7269" width="5.28515625" bestFit="1" customWidth="1"/>
    <col min="7270" max="7270" width="4.5703125" bestFit="1" customWidth="1"/>
    <col min="7271" max="7271" width="4.7109375" bestFit="1" customWidth="1"/>
    <col min="7272" max="7272" width="4.5703125" bestFit="1" customWidth="1"/>
    <col min="7273" max="7273" width="4.42578125" bestFit="1" customWidth="1"/>
    <col min="7274" max="7274" width="5.140625" bestFit="1" customWidth="1"/>
    <col min="7275" max="7275" width="4.42578125" bestFit="1" customWidth="1"/>
    <col min="7276" max="7276" width="4.85546875" bestFit="1" customWidth="1"/>
    <col min="7277" max="7277" width="5.28515625" bestFit="1" customWidth="1"/>
    <col min="7278" max="7278" width="4.28515625" bestFit="1" customWidth="1"/>
    <col min="7279" max="7279" width="6.7109375" bestFit="1" customWidth="1"/>
    <col min="7280" max="7280" width="8.5703125" bestFit="1" customWidth="1"/>
    <col min="7281" max="7281" width="1.7109375" customWidth="1"/>
    <col min="7282" max="7282" width="15" bestFit="1" customWidth="1"/>
    <col min="7283" max="7284" width="4.42578125" bestFit="1" customWidth="1"/>
    <col min="7285" max="7285" width="5.28515625" bestFit="1" customWidth="1"/>
    <col min="7286" max="7286" width="4.5703125" bestFit="1" customWidth="1"/>
    <col min="7287" max="7287" width="4.7109375" bestFit="1" customWidth="1"/>
    <col min="7288" max="7288" width="4.5703125" bestFit="1" customWidth="1"/>
    <col min="7289" max="7289" width="4.42578125" bestFit="1" customWidth="1"/>
    <col min="7290" max="7290" width="5.140625" bestFit="1" customWidth="1"/>
    <col min="7291" max="7291" width="4.42578125" bestFit="1" customWidth="1"/>
    <col min="7292" max="7292" width="4.85546875" bestFit="1" customWidth="1"/>
    <col min="7293" max="7293" width="5.28515625" bestFit="1" customWidth="1"/>
    <col min="7294" max="7294" width="4.28515625" bestFit="1" customWidth="1"/>
    <col min="7295" max="7295" width="6.7109375" bestFit="1" customWidth="1"/>
    <col min="7296" max="7296" width="8.5703125" bestFit="1" customWidth="1"/>
    <col min="7297" max="7297" width="1.7109375" customWidth="1"/>
    <col min="7298" max="7298" width="15" bestFit="1" customWidth="1"/>
    <col min="7299" max="7300" width="4.42578125" bestFit="1" customWidth="1"/>
    <col min="7301" max="7301" width="5.28515625" bestFit="1" customWidth="1"/>
    <col min="7302" max="7302" width="4.5703125" bestFit="1" customWidth="1"/>
    <col min="7303" max="7303" width="4.7109375" bestFit="1" customWidth="1"/>
    <col min="7304" max="7304" width="4.5703125" bestFit="1" customWidth="1"/>
    <col min="7305" max="7305" width="4.42578125" bestFit="1" customWidth="1"/>
    <col min="7306" max="7306" width="5.140625" bestFit="1" customWidth="1"/>
    <col min="7307" max="7307" width="4.42578125" bestFit="1" customWidth="1"/>
    <col min="7308" max="7308" width="4.85546875" bestFit="1" customWidth="1"/>
    <col min="7309" max="7309" width="5.28515625" bestFit="1" customWidth="1"/>
    <col min="7310" max="7310" width="4.28515625" bestFit="1" customWidth="1"/>
    <col min="7311" max="7311" width="6.7109375" bestFit="1" customWidth="1"/>
    <col min="7312" max="7312" width="8.5703125" bestFit="1" customWidth="1"/>
    <col min="7425" max="7425" width="1.7109375" customWidth="1"/>
    <col min="7426" max="7426" width="15" customWidth="1"/>
    <col min="7427" max="7427" width="4.42578125" bestFit="1" customWidth="1"/>
    <col min="7428" max="7428" width="4.285156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28515625" bestFit="1" customWidth="1"/>
    <col min="7438" max="7438" width="4.42578125" bestFit="1" customWidth="1"/>
    <col min="7439" max="7439" width="6.7109375" bestFit="1" customWidth="1"/>
    <col min="7440" max="7440" width="8.5703125" bestFit="1" customWidth="1"/>
    <col min="7441" max="7441" width="1.7109375" customWidth="1"/>
    <col min="7442" max="7442" width="15" bestFit="1" customWidth="1"/>
    <col min="7443" max="7444" width="4.42578125" bestFit="1" customWidth="1"/>
    <col min="7445" max="7445" width="5.28515625" bestFit="1" customWidth="1"/>
    <col min="7446" max="7446" width="4.5703125" bestFit="1" customWidth="1"/>
    <col min="7447" max="7447" width="4.7109375" bestFit="1" customWidth="1"/>
    <col min="7448" max="7448" width="4.5703125" bestFit="1" customWidth="1"/>
    <col min="7449" max="7449" width="4.42578125" bestFit="1" customWidth="1"/>
    <col min="7450" max="7450" width="5.140625" bestFit="1" customWidth="1"/>
    <col min="7451" max="7451" width="4.42578125" bestFit="1" customWidth="1"/>
    <col min="7452" max="7452" width="4.85546875" bestFit="1" customWidth="1"/>
    <col min="7453" max="7453" width="5.28515625" bestFit="1" customWidth="1"/>
    <col min="7454" max="7454" width="4.42578125" bestFit="1" customWidth="1"/>
    <col min="7455" max="7455" width="6.7109375" bestFit="1" customWidth="1"/>
    <col min="7456" max="7456" width="8.5703125" bestFit="1" customWidth="1"/>
    <col min="7457" max="7457" width="1.85546875" customWidth="1"/>
    <col min="7458" max="7458" width="15" bestFit="1" customWidth="1"/>
    <col min="7459" max="7460" width="4.42578125" bestFit="1" customWidth="1"/>
    <col min="7461" max="7461" width="5.28515625" bestFit="1" customWidth="1"/>
    <col min="7462" max="7462" width="4.5703125" bestFit="1" customWidth="1"/>
    <col min="7463" max="7463" width="4.7109375" bestFit="1" customWidth="1"/>
    <col min="7464" max="7464" width="4.5703125" bestFit="1" customWidth="1"/>
    <col min="7465" max="7465" width="4.42578125" bestFit="1" customWidth="1"/>
    <col min="7466" max="7466" width="5.140625" bestFit="1" customWidth="1"/>
    <col min="7467" max="7467" width="4.42578125" bestFit="1" customWidth="1"/>
    <col min="7468" max="7468" width="4.85546875" bestFit="1" customWidth="1"/>
    <col min="7469" max="7469" width="5.28515625" bestFit="1" customWidth="1"/>
    <col min="7470" max="7470" width="4.28515625" bestFit="1" customWidth="1"/>
    <col min="7471" max="7471" width="6.7109375" bestFit="1" customWidth="1"/>
    <col min="7472" max="7472" width="8.5703125" bestFit="1" customWidth="1"/>
    <col min="7473" max="7473" width="2.28515625" customWidth="1"/>
    <col min="7474" max="7474" width="15" bestFit="1" customWidth="1"/>
    <col min="7475" max="7475" width="4.42578125" bestFit="1" customWidth="1"/>
    <col min="7476" max="7476" width="4.28515625" bestFit="1" customWidth="1"/>
    <col min="7477" max="7477" width="5.28515625" bestFit="1" customWidth="1"/>
    <col min="7478" max="7478" width="4.5703125" bestFit="1" customWidth="1"/>
    <col min="7479" max="7479" width="4.7109375" bestFit="1" customWidth="1"/>
    <col min="7480" max="7480" width="4.5703125" bestFit="1" customWidth="1"/>
    <col min="7481" max="7481" width="4.42578125" bestFit="1" customWidth="1"/>
    <col min="7482" max="7482" width="5.140625" bestFit="1" customWidth="1"/>
    <col min="7483" max="7483" width="4.42578125" bestFit="1" customWidth="1"/>
    <col min="7484" max="7484" width="4.85546875" bestFit="1" customWidth="1"/>
    <col min="7485" max="7485" width="5.28515625" bestFit="1" customWidth="1"/>
    <col min="7486" max="7486" width="4.28515625" bestFit="1" customWidth="1"/>
    <col min="7487" max="7487" width="6.7109375" bestFit="1" customWidth="1"/>
    <col min="7488" max="7488" width="8.5703125" bestFit="1" customWidth="1"/>
    <col min="7489" max="7489" width="2.28515625" customWidth="1"/>
    <col min="7490" max="7490" width="15" bestFit="1" customWidth="1"/>
    <col min="7491" max="7492" width="4.42578125" bestFit="1" customWidth="1"/>
    <col min="7493" max="7493" width="5.28515625" bestFit="1" customWidth="1"/>
    <col min="7494" max="7494" width="4.5703125" bestFit="1" customWidth="1"/>
    <col min="7495" max="7495" width="4.7109375" bestFit="1" customWidth="1"/>
    <col min="7496" max="7496" width="4.5703125" bestFit="1" customWidth="1"/>
    <col min="7497" max="7497" width="4" bestFit="1" customWidth="1"/>
    <col min="7498" max="7498" width="5.140625" bestFit="1" customWidth="1"/>
    <col min="7499" max="7499" width="4" bestFit="1" customWidth="1"/>
    <col min="7500" max="7500" width="4.85546875" bestFit="1" customWidth="1"/>
    <col min="7501" max="7501" width="5.28515625" bestFit="1" customWidth="1"/>
    <col min="7502" max="7502" width="4.42578125" bestFit="1" customWidth="1"/>
    <col min="7503" max="7503" width="6.7109375" bestFit="1" customWidth="1"/>
    <col min="7504" max="7504" width="8.5703125" bestFit="1" customWidth="1"/>
    <col min="7505" max="7505" width="2" customWidth="1"/>
    <col min="7506" max="7506" width="15" bestFit="1" customWidth="1"/>
    <col min="7507" max="7508" width="4.42578125" bestFit="1" customWidth="1"/>
    <col min="7509" max="7509" width="5.28515625" bestFit="1" customWidth="1"/>
    <col min="7510" max="7510" width="4.5703125" bestFit="1" customWidth="1"/>
    <col min="7511" max="7511" width="4.7109375" bestFit="1" customWidth="1"/>
    <col min="7512" max="7512" width="4.5703125" bestFit="1" customWidth="1"/>
    <col min="7513" max="7513" width="4" bestFit="1" customWidth="1"/>
    <col min="7514" max="7514" width="5.140625" bestFit="1" customWidth="1"/>
    <col min="7515" max="7515" width="4" bestFit="1" customWidth="1"/>
    <col min="7516" max="7516" width="4.85546875" bestFit="1" customWidth="1"/>
    <col min="7517" max="7517" width="5.28515625" bestFit="1" customWidth="1"/>
    <col min="7518" max="7518" width="4.28515625" bestFit="1" customWidth="1"/>
    <col min="7519" max="7519" width="6.7109375" bestFit="1" customWidth="1"/>
    <col min="7520" max="7520" width="8.5703125" bestFit="1" customWidth="1"/>
    <col min="7521" max="7521" width="2" customWidth="1"/>
    <col min="7522" max="7522" width="15" bestFit="1" customWidth="1"/>
    <col min="7523" max="7524" width="4.42578125" bestFit="1" customWidth="1"/>
    <col min="7525" max="7525" width="5.28515625" bestFit="1" customWidth="1"/>
    <col min="7526" max="7526" width="4.5703125" bestFit="1" customWidth="1"/>
    <col min="7527" max="7527" width="4.7109375" bestFit="1" customWidth="1"/>
    <col min="7528" max="7528" width="4.5703125" bestFit="1" customWidth="1"/>
    <col min="7529" max="7529" width="4.42578125" bestFit="1" customWidth="1"/>
    <col min="7530" max="7530" width="5.140625" bestFit="1" customWidth="1"/>
    <col min="7531" max="7531" width="4.42578125" bestFit="1" customWidth="1"/>
    <col min="7532" max="7532" width="4.85546875" bestFit="1" customWidth="1"/>
    <col min="7533" max="7533" width="5.28515625" bestFit="1" customWidth="1"/>
    <col min="7534" max="7534" width="4.28515625" bestFit="1" customWidth="1"/>
    <col min="7535" max="7535" width="6.7109375" bestFit="1" customWidth="1"/>
    <col min="7536" max="7536" width="8.5703125" bestFit="1" customWidth="1"/>
    <col min="7537" max="7537" width="1.7109375" customWidth="1"/>
    <col min="7538" max="7538" width="15" bestFit="1" customWidth="1"/>
    <col min="7539" max="7540" width="4.42578125" bestFit="1" customWidth="1"/>
    <col min="7541" max="7541" width="5.28515625" bestFit="1" customWidth="1"/>
    <col min="7542" max="7542" width="4.5703125" bestFit="1" customWidth="1"/>
    <col min="7543" max="7543" width="4.7109375" bestFit="1" customWidth="1"/>
    <col min="7544" max="7544" width="4.5703125" bestFit="1" customWidth="1"/>
    <col min="7545" max="7545" width="4.42578125" bestFit="1" customWidth="1"/>
    <col min="7546" max="7546" width="5.140625" bestFit="1" customWidth="1"/>
    <col min="7547" max="7547" width="4.42578125" bestFit="1" customWidth="1"/>
    <col min="7548" max="7548" width="4.85546875" bestFit="1" customWidth="1"/>
    <col min="7549" max="7549" width="5.28515625" bestFit="1" customWidth="1"/>
    <col min="7550" max="7550" width="4.28515625" bestFit="1" customWidth="1"/>
    <col min="7551" max="7551" width="6.7109375" bestFit="1" customWidth="1"/>
    <col min="7552" max="7552" width="8.5703125" bestFit="1" customWidth="1"/>
    <col min="7553" max="7553" width="1.7109375" customWidth="1"/>
    <col min="7554" max="7554" width="15" bestFit="1" customWidth="1"/>
    <col min="7555" max="7556" width="4.42578125" bestFit="1" customWidth="1"/>
    <col min="7557" max="7557" width="5.28515625" bestFit="1" customWidth="1"/>
    <col min="7558" max="7558" width="4.5703125" bestFit="1" customWidth="1"/>
    <col min="7559" max="7559" width="4.7109375" bestFit="1" customWidth="1"/>
    <col min="7560" max="7560" width="4.5703125" bestFit="1" customWidth="1"/>
    <col min="7561" max="7561" width="4.42578125" bestFit="1" customWidth="1"/>
    <col min="7562" max="7562" width="5.140625" bestFit="1" customWidth="1"/>
    <col min="7563" max="7563" width="4.42578125" bestFit="1" customWidth="1"/>
    <col min="7564" max="7564" width="4.85546875" bestFit="1" customWidth="1"/>
    <col min="7565" max="7565" width="5.28515625" bestFit="1" customWidth="1"/>
    <col min="7566" max="7566" width="4.28515625" bestFit="1" customWidth="1"/>
    <col min="7567" max="7567" width="6.7109375" bestFit="1" customWidth="1"/>
    <col min="7568" max="7568" width="8.5703125" bestFit="1" customWidth="1"/>
    <col min="7681" max="7681" width="1.7109375" customWidth="1"/>
    <col min="7682" max="7682" width="15" customWidth="1"/>
    <col min="7683" max="7683" width="4.42578125" bestFit="1" customWidth="1"/>
    <col min="7684" max="7684" width="4.285156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28515625" bestFit="1" customWidth="1"/>
    <col min="7694" max="7694" width="4.42578125" bestFit="1" customWidth="1"/>
    <col min="7695" max="7695" width="6.7109375" bestFit="1" customWidth="1"/>
    <col min="7696" max="7696" width="8.5703125" bestFit="1" customWidth="1"/>
    <col min="7697" max="7697" width="1.7109375" customWidth="1"/>
    <col min="7698" max="7698" width="15" bestFit="1" customWidth="1"/>
    <col min="7699" max="7700" width="4.42578125" bestFit="1" customWidth="1"/>
    <col min="7701" max="7701" width="5.28515625" bestFit="1" customWidth="1"/>
    <col min="7702" max="7702" width="4.5703125" bestFit="1" customWidth="1"/>
    <col min="7703" max="7703" width="4.7109375" bestFit="1" customWidth="1"/>
    <col min="7704" max="7704" width="4.5703125" bestFit="1" customWidth="1"/>
    <col min="7705" max="7705" width="4.42578125" bestFit="1" customWidth="1"/>
    <col min="7706" max="7706" width="5.140625" bestFit="1" customWidth="1"/>
    <col min="7707" max="7707" width="4.42578125" bestFit="1" customWidth="1"/>
    <col min="7708" max="7708" width="4.85546875" bestFit="1" customWidth="1"/>
    <col min="7709" max="7709" width="5.28515625" bestFit="1" customWidth="1"/>
    <col min="7710" max="7710" width="4.42578125" bestFit="1" customWidth="1"/>
    <col min="7711" max="7711" width="6.7109375" bestFit="1" customWidth="1"/>
    <col min="7712" max="7712" width="8.5703125" bestFit="1" customWidth="1"/>
    <col min="7713" max="7713" width="1.85546875" customWidth="1"/>
    <col min="7714" max="7714" width="15" bestFit="1" customWidth="1"/>
    <col min="7715" max="7716" width="4.42578125" bestFit="1" customWidth="1"/>
    <col min="7717" max="7717" width="5.28515625" bestFit="1" customWidth="1"/>
    <col min="7718" max="7718" width="4.5703125" bestFit="1" customWidth="1"/>
    <col min="7719" max="7719" width="4.7109375" bestFit="1" customWidth="1"/>
    <col min="7720" max="7720" width="4.5703125" bestFit="1" customWidth="1"/>
    <col min="7721" max="7721" width="4.42578125" bestFit="1" customWidth="1"/>
    <col min="7722" max="7722" width="5.140625" bestFit="1" customWidth="1"/>
    <col min="7723" max="7723" width="4.42578125" bestFit="1" customWidth="1"/>
    <col min="7724" max="7724" width="4.85546875" bestFit="1" customWidth="1"/>
    <col min="7725" max="7725" width="5.28515625" bestFit="1" customWidth="1"/>
    <col min="7726" max="7726" width="4.28515625" bestFit="1" customWidth="1"/>
    <col min="7727" max="7727" width="6.7109375" bestFit="1" customWidth="1"/>
    <col min="7728" max="7728" width="8.5703125" bestFit="1" customWidth="1"/>
    <col min="7729" max="7729" width="2.28515625" customWidth="1"/>
    <col min="7730" max="7730" width="15" bestFit="1" customWidth="1"/>
    <col min="7731" max="7731" width="4.42578125" bestFit="1" customWidth="1"/>
    <col min="7732" max="7732" width="4.28515625" bestFit="1" customWidth="1"/>
    <col min="7733" max="7733" width="5.28515625" bestFit="1" customWidth="1"/>
    <col min="7734" max="7734" width="4.5703125" bestFit="1" customWidth="1"/>
    <col min="7735" max="7735" width="4.7109375" bestFit="1" customWidth="1"/>
    <col min="7736" max="7736" width="4.5703125" bestFit="1" customWidth="1"/>
    <col min="7737" max="7737" width="4.42578125" bestFit="1" customWidth="1"/>
    <col min="7738" max="7738" width="5.140625" bestFit="1" customWidth="1"/>
    <col min="7739" max="7739" width="4.42578125" bestFit="1" customWidth="1"/>
    <col min="7740" max="7740" width="4.85546875" bestFit="1" customWidth="1"/>
    <col min="7741" max="7741" width="5.28515625" bestFit="1" customWidth="1"/>
    <col min="7742" max="7742" width="4.28515625" bestFit="1" customWidth="1"/>
    <col min="7743" max="7743" width="6.7109375" bestFit="1" customWidth="1"/>
    <col min="7744" max="7744" width="8.5703125" bestFit="1" customWidth="1"/>
    <col min="7745" max="7745" width="2.28515625" customWidth="1"/>
    <col min="7746" max="7746" width="15" bestFit="1" customWidth="1"/>
    <col min="7747" max="7748" width="4.42578125" bestFit="1" customWidth="1"/>
    <col min="7749" max="7749" width="5.28515625" bestFit="1" customWidth="1"/>
    <col min="7750" max="7750" width="4.5703125" bestFit="1" customWidth="1"/>
    <col min="7751" max="7751" width="4.7109375" bestFit="1" customWidth="1"/>
    <col min="7752" max="7752" width="4.5703125" bestFit="1" customWidth="1"/>
    <col min="7753" max="7753" width="4" bestFit="1" customWidth="1"/>
    <col min="7754" max="7754" width="5.140625" bestFit="1" customWidth="1"/>
    <col min="7755" max="7755" width="4" bestFit="1" customWidth="1"/>
    <col min="7756" max="7756" width="4.85546875" bestFit="1" customWidth="1"/>
    <col min="7757" max="7757" width="5.28515625" bestFit="1" customWidth="1"/>
    <col min="7758" max="7758" width="4.42578125" bestFit="1" customWidth="1"/>
    <col min="7759" max="7759" width="6.7109375" bestFit="1" customWidth="1"/>
    <col min="7760" max="7760" width="8.5703125" bestFit="1" customWidth="1"/>
    <col min="7761" max="7761" width="2" customWidth="1"/>
    <col min="7762" max="7762" width="15" bestFit="1" customWidth="1"/>
    <col min="7763" max="7764" width="4.42578125" bestFit="1" customWidth="1"/>
    <col min="7765" max="7765" width="5.28515625" bestFit="1" customWidth="1"/>
    <col min="7766" max="7766" width="4.5703125" bestFit="1" customWidth="1"/>
    <col min="7767" max="7767" width="4.7109375" bestFit="1" customWidth="1"/>
    <col min="7768" max="7768" width="4.5703125" bestFit="1" customWidth="1"/>
    <col min="7769" max="7769" width="4" bestFit="1" customWidth="1"/>
    <col min="7770" max="7770" width="5.140625" bestFit="1" customWidth="1"/>
    <col min="7771" max="7771" width="4" bestFit="1" customWidth="1"/>
    <col min="7772" max="7772" width="4.85546875" bestFit="1" customWidth="1"/>
    <col min="7773" max="7773" width="5.28515625" bestFit="1" customWidth="1"/>
    <col min="7774" max="7774" width="4.28515625" bestFit="1" customWidth="1"/>
    <col min="7775" max="7775" width="6.7109375" bestFit="1" customWidth="1"/>
    <col min="7776" max="7776" width="8.5703125" bestFit="1" customWidth="1"/>
    <col min="7777" max="7777" width="2" customWidth="1"/>
    <col min="7778" max="7778" width="15" bestFit="1" customWidth="1"/>
    <col min="7779" max="7780" width="4.42578125" bestFit="1" customWidth="1"/>
    <col min="7781" max="7781" width="5.28515625" bestFit="1" customWidth="1"/>
    <col min="7782" max="7782" width="4.5703125" bestFit="1" customWidth="1"/>
    <col min="7783" max="7783" width="4.7109375" bestFit="1" customWidth="1"/>
    <col min="7784" max="7784" width="4.5703125" bestFit="1" customWidth="1"/>
    <col min="7785" max="7785" width="4.42578125" bestFit="1" customWidth="1"/>
    <col min="7786" max="7786" width="5.140625" bestFit="1" customWidth="1"/>
    <col min="7787" max="7787" width="4.42578125" bestFit="1" customWidth="1"/>
    <col min="7788" max="7788" width="4.85546875" bestFit="1" customWidth="1"/>
    <col min="7789" max="7789" width="5.28515625" bestFit="1" customWidth="1"/>
    <col min="7790" max="7790" width="4.28515625" bestFit="1" customWidth="1"/>
    <col min="7791" max="7791" width="6.7109375" bestFit="1" customWidth="1"/>
    <col min="7792" max="7792" width="8.5703125" bestFit="1" customWidth="1"/>
    <col min="7793" max="7793" width="1.7109375" customWidth="1"/>
    <col min="7794" max="7794" width="15" bestFit="1" customWidth="1"/>
    <col min="7795" max="7796" width="4.42578125" bestFit="1" customWidth="1"/>
    <col min="7797" max="7797" width="5.28515625" bestFit="1" customWidth="1"/>
    <col min="7798" max="7798" width="4.5703125" bestFit="1" customWidth="1"/>
    <col min="7799" max="7799" width="4.7109375" bestFit="1" customWidth="1"/>
    <col min="7800" max="7800" width="4.5703125" bestFit="1" customWidth="1"/>
    <col min="7801" max="7801" width="4.42578125" bestFit="1" customWidth="1"/>
    <col min="7802" max="7802" width="5.140625" bestFit="1" customWidth="1"/>
    <col min="7803" max="7803" width="4.42578125" bestFit="1" customWidth="1"/>
    <col min="7804" max="7804" width="4.85546875" bestFit="1" customWidth="1"/>
    <col min="7805" max="7805" width="5.28515625" bestFit="1" customWidth="1"/>
    <col min="7806" max="7806" width="4.28515625" bestFit="1" customWidth="1"/>
    <col min="7807" max="7807" width="6.7109375" bestFit="1" customWidth="1"/>
    <col min="7808" max="7808" width="8.5703125" bestFit="1" customWidth="1"/>
    <col min="7809" max="7809" width="1.7109375" customWidth="1"/>
    <col min="7810" max="7810" width="15" bestFit="1" customWidth="1"/>
    <col min="7811" max="7812" width="4.42578125" bestFit="1" customWidth="1"/>
    <col min="7813" max="7813" width="5.28515625" bestFit="1" customWidth="1"/>
    <col min="7814" max="7814" width="4.5703125" bestFit="1" customWidth="1"/>
    <col min="7815" max="7815" width="4.7109375" bestFit="1" customWidth="1"/>
    <col min="7816" max="7816" width="4.5703125" bestFit="1" customWidth="1"/>
    <col min="7817" max="7817" width="4.42578125" bestFit="1" customWidth="1"/>
    <col min="7818" max="7818" width="5.140625" bestFit="1" customWidth="1"/>
    <col min="7819" max="7819" width="4.42578125" bestFit="1" customWidth="1"/>
    <col min="7820" max="7820" width="4.85546875" bestFit="1" customWidth="1"/>
    <col min="7821" max="7821" width="5.28515625" bestFit="1" customWidth="1"/>
    <col min="7822" max="7822" width="4.28515625" bestFit="1" customWidth="1"/>
    <col min="7823" max="7823" width="6.7109375" bestFit="1" customWidth="1"/>
    <col min="7824" max="7824" width="8.5703125" bestFit="1" customWidth="1"/>
    <col min="7937" max="7937" width="1.7109375" customWidth="1"/>
    <col min="7938" max="7938" width="15" customWidth="1"/>
    <col min="7939" max="7939" width="4.42578125" bestFit="1" customWidth="1"/>
    <col min="7940" max="7940" width="4.285156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28515625" bestFit="1" customWidth="1"/>
    <col min="7950" max="7950" width="4.42578125" bestFit="1" customWidth="1"/>
    <col min="7951" max="7951" width="6.7109375" bestFit="1" customWidth="1"/>
    <col min="7952" max="7952" width="8.5703125" bestFit="1" customWidth="1"/>
    <col min="7953" max="7953" width="1.7109375" customWidth="1"/>
    <col min="7954" max="7954" width="15" bestFit="1" customWidth="1"/>
    <col min="7955" max="7956" width="4.42578125" bestFit="1" customWidth="1"/>
    <col min="7957" max="7957" width="5.28515625" bestFit="1" customWidth="1"/>
    <col min="7958" max="7958" width="4.5703125" bestFit="1" customWidth="1"/>
    <col min="7959" max="7959" width="4.7109375" bestFit="1" customWidth="1"/>
    <col min="7960" max="7960" width="4.5703125" bestFit="1" customWidth="1"/>
    <col min="7961" max="7961" width="4.42578125" bestFit="1" customWidth="1"/>
    <col min="7962" max="7962" width="5.140625" bestFit="1" customWidth="1"/>
    <col min="7963" max="7963" width="4.42578125" bestFit="1" customWidth="1"/>
    <col min="7964" max="7964" width="4.85546875" bestFit="1" customWidth="1"/>
    <col min="7965" max="7965" width="5.28515625" bestFit="1" customWidth="1"/>
    <col min="7966" max="7966" width="4.42578125" bestFit="1" customWidth="1"/>
    <col min="7967" max="7967" width="6.7109375" bestFit="1" customWidth="1"/>
    <col min="7968" max="7968" width="8.5703125" bestFit="1" customWidth="1"/>
    <col min="7969" max="7969" width="1.85546875" customWidth="1"/>
    <col min="7970" max="7970" width="15" bestFit="1" customWidth="1"/>
    <col min="7971" max="7972" width="4.42578125" bestFit="1" customWidth="1"/>
    <col min="7973" max="7973" width="5.28515625" bestFit="1" customWidth="1"/>
    <col min="7974" max="7974" width="4.5703125" bestFit="1" customWidth="1"/>
    <col min="7975" max="7975" width="4.7109375" bestFit="1" customWidth="1"/>
    <col min="7976" max="7976" width="4.5703125" bestFit="1" customWidth="1"/>
    <col min="7977" max="7977" width="4.42578125" bestFit="1" customWidth="1"/>
    <col min="7978" max="7978" width="5.140625" bestFit="1" customWidth="1"/>
    <col min="7979" max="7979" width="4.42578125" bestFit="1" customWidth="1"/>
    <col min="7980" max="7980" width="4.85546875" bestFit="1" customWidth="1"/>
    <col min="7981" max="7981" width="5.28515625" bestFit="1" customWidth="1"/>
    <col min="7982" max="7982" width="4.28515625" bestFit="1" customWidth="1"/>
    <col min="7983" max="7983" width="6.7109375" bestFit="1" customWidth="1"/>
    <col min="7984" max="7984" width="8.5703125" bestFit="1" customWidth="1"/>
    <col min="7985" max="7985" width="2.28515625" customWidth="1"/>
    <col min="7986" max="7986" width="15" bestFit="1" customWidth="1"/>
    <col min="7987" max="7987" width="4.42578125" bestFit="1" customWidth="1"/>
    <col min="7988" max="7988" width="4.28515625" bestFit="1" customWidth="1"/>
    <col min="7989" max="7989" width="5.28515625" bestFit="1" customWidth="1"/>
    <col min="7990" max="7990" width="4.5703125" bestFit="1" customWidth="1"/>
    <col min="7991" max="7991" width="4.7109375" bestFit="1" customWidth="1"/>
    <col min="7992" max="7992" width="4.5703125" bestFit="1" customWidth="1"/>
    <col min="7993" max="7993" width="4.42578125" bestFit="1" customWidth="1"/>
    <col min="7994" max="7994" width="5.140625" bestFit="1" customWidth="1"/>
    <col min="7995" max="7995" width="4.42578125" bestFit="1" customWidth="1"/>
    <col min="7996" max="7996" width="4.85546875" bestFit="1" customWidth="1"/>
    <col min="7997" max="7997" width="5.28515625" bestFit="1" customWidth="1"/>
    <col min="7998" max="7998" width="4.28515625" bestFit="1" customWidth="1"/>
    <col min="7999" max="7999" width="6.7109375" bestFit="1" customWidth="1"/>
    <col min="8000" max="8000" width="8.5703125" bestFit="1" customWidth="1"/>
    <col min="8001" max="8001" width="2.28515625" customWidth="1"/>
    <col min="8002" max="8002" width="15" bestFit="1" customWidth="1"/>
    <col min="8003" max="8004" width="4.42578125" bestFit="1" customWidth="1"/>
    <col min="8005" max="8005" width="5.28515625" bestFit="1" customWidth="1"/>
    <col min="8006" max="8006" width="4.5703125" bestFit="1" customWidth="1"/>
    <col min="8007" max="8007" width="4.7109375" bestFit="1" customWidth="1"/>
    <col min="8008" max="8008" width="4.5703125" bestFit="1" customWidth="1"/>
    <col min="8009" max="8009" width="4" bestFit="1" customWidth="1"/>
    <col min="8010" max="8010" width="5.140625" bestFit="1" customWidth="1"/>
    <col min="8011" max="8011" width="4" bestFit="1" customWidth="1"/>
    <col min="8012" max="8012" width="4.85546875" bestFit="1" customWidth="1"/>
    <col min="8013" max="8013" width="5.28515625" bestFit="1" customWidth="1"/>
    <col min="8014" max="8014" width="4.42578125" bestFit="1" customWidth="1"/>
    <col min="8015" max="8015" width="6.7109375" bestFit="1" customWidth="1"/>
    <col min="8016" max="8016" width="8.5703125" bestFit="1" customWidth="1"/>
    <col min="8017" max="8017" width="2" customWidth="1"/>
    <col min="8018" max="8018" width="15" bestFit="1" customWidth="1"/>
    <col min="8019" max="8020" width="4.42578125" bestFit="1" customWidth="1"/>
    <col min="8021" max="8021" width="5.28515625" bestFit="1" customWidth="1"/>
    <col min="8022" max="8022" width="4.5703125" bestFit="1" customWidth="1"/>
    <col min="8023" max="8023" width="4.7109375" bestFit="1" customWidth="1"/>
    <col min="8024" max="8024" width="4.5703125" bestFit="1" customWidth="1"/>
    <col min="8025" max="8025" width="4" bestFit="1" customWidth="1"/>
    <col min="8026" max="8026" width="5.140625" bestFit="1" customWidth="1"/>
    <col min="8027" max="8027" width="4" bestFit="1" customWidth="1"/>
    <col min="8028" max="8028" width="4.85546875" bestFit="1" customWidth="1"/>
    <col min="8029" max="8029" width="5.28515625" bestFit="1" customWidth="1"/>
    <col min="8030" max="8030" width="4.28515625" bestFit="1" customWidth="1"/>
    <col min="8031" max="8031" width="6.7109375" bestFit="1" customWidth="1"/>
    <col min="8032" max="8032" width="8.5703125" bestFit="1" customWidth="1"/>
    <col min="8033" max="8033" width="2" customWidth="1"/>
    <col min="8034" max="8034" width="15" bestFit="1" customWidth="1"/>
    <col min="8035" max="8036" width="4.42578125" bestFit="1" customWidth="1"/>
    <col min="8037" max="8037" width="5.28515625" bestFit="1" customWidth="1"/>
    <col min="8038" max="8038" width="4.5703125" bestFit="1" customWidth="1"/>
    <col min="8039" max="8039" width="4.7109375" bestFit="1" customWidth="1"/>
    <col min="8040" max="8040" width="4.5703125" bestFit="1" customWidth="1"/>
    <col min="8041" max="8041" width="4.42578125" bestFit="1" customWidth="1"/>
    <col min="8042" max="8042" width="5.140625" bestFit="1" customWidth="1"/>
    <col min="8043" max="8043" width="4.42578125" bestFit="1" customWidth="1"/>
    <col min="8044" max="8044" width="4.85546875" bestFit="1" customWidth="1"/>
    <col min="8045" max="8045" width="5.28515625" bestFit="1" customWidth="1"/>
    <col min="8046" max="8046" width="4.28515625" bestFit="1" customWidth="1"/>
    <col min="8047" max="8047" width="6.7109375" bestFit="1" customWidth="1"/>
    <col min="8048" max="8048" width="8.5703125" bestFit="1" customWidth="1"/>
    <col min="8049" max="8049" width="1.7109375" customWidth="1"/>
    <col min="8050" max="8050" width="15" bestFit="1" customWidth="1"/>
    <col min="8051" max="8052" width="4.42578125" bestFit="1" customWidth="1"/>
    <col min="8053" max="8053" width="5.28515625" bestFit="1" customWidth="1"/>
    <col min="8054" max="8054" width="4.5703125" bestFit="1" customWidth="1"/>
    <col min="8055" max="8055" width="4.7109375" bestFit="1" customWidth="1"/>
    <col min="8056" max="8056" width="4.5703125" bestFit="1" customWidth="1"/>
    <col min="8057" max="8057" width="4.42578125" bestFit="1" customWidth="1"/>
    <col min="8058" max="8058" width="5.140625" bestFit="1" customWidth="1"/>
    <col min="8059" max="8059" width="4.42578125" bestFit="1" customWidth="1"/>
    <col min="8060" max="8060" width="4.85546875" bestFit="1" customWidth="1"/>
    <col min="8061" max="8061" width="5.28515625" bestFit="1" customWidth="1"/>
    <col min="8062" max="8062" width="4.28515625" bestFit="1" customWidth="1"/>
    <col min="8063" max="8063" width="6.7109375" bestFit="1" customWidth="1"/>
    <col min="8064" max="8064" width="8.5703125" bestFit="1" customWidth="1"/>
    <col min="8065" max="8065" width="1.7109375" customWidth="1"/>
    <col min="8066" max="8066" width="15" bestFit="1" customWidth="1"/>
    <col min="8067" max="8068" width="4.42578125" bestFit="1" customWidth="1"/>
    <col min="8069" max="8069" width="5.28515625" bestFit="1" customWidth="1"/>
    <col min="8070" max="8070" width="4.5703125" bestFit="1" customWidth="1"/>
    <col min="8071" max="8071" width="4.7109375" bestFit="1" customWidth="1"/>
    <col min="8072" max="8072" width="4.5703125" bestFit="1" customWidth="1"/>
    <col min="8073" max="8073" width="4.42578125" bestFit="1" customWidth="1"/>
    <col min="8074" max="8074" width="5.140625" bestFit="1" customWidth="1"/>
    <col min="8075" max="8075" width="4.42578125" bestFit="1" customWidth="1"/>
    <col min="8076" max="8076" width="4.85546875" bestFit="1" customWidth="1"/>
    <col min="8077" max="8077" width="5.28515625" bestFit="1" customWidth="1"/>
    <col min="8078" max="8078" width="4.28515625" bestFit="1" customWidth="1"/>
    <col min="8079" max="8079" width="6.7109375" bestFit="1" customWidth="1"/>
    <col min="8080" max="8080" width="8.5703125" bestFit="1" customWidth="1"/>
    <col min="8193" max="8193" width="1.7109375" customWidth="1"/>
    <col min="8194" max="8194" width="15" customWidth="1"/>
    <col min="8195" max="8195" width="4.42578125" bestFit="1" customWidth="1"/>
    <col min="8196" max="8196" width="4.285156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28515625" bestFit="1" customWidth="1"/>
    <col min="8206" max="8206" width="4.42578125" bestFit="1" customWidth="1"/>
    <col min="8207" max="8207" width="6.7109375" bestFit="1" customWidth="1"/>
    <col min="8208" max="8208" width="8.5703125" bestFit="1" customWidth="1"/>
    <col min="8209" max="8209" width="1.7109375" customWidth="1"/>
    <col min="8210" max="8210" width="15" bestFit="1" customWidth="1"/>
    <col min="8211" max="8212" width="4.42578125" bestFit="1" customWidth="1"/>
    <col min="8213" max="8213" width="5.28515625" bestFit="1" customWidth="1"/>
    <col min="8214" max="8214" width="4.5703125" bestFit="1" customWidth="1"/>
    <col min="8215" max="8215" width="4.7109375" bestFit="1" customWidth="1"/>
    <col min="8216" max="8216" width="4.5703125" bestFit="1" customWidth="1"/>
    <col min="8217" max="8217" width="4.42578125" bestFit="1" customWidth="1"/>
    <col min="8218" max="8218" width="5.140625" bestFit="1" customWidth="1"/>
    <col min="8219" max="8219" width="4.42578125" bestFit="1" customWidth="1"/>
    <col min="8220" max="8220" width="4.85546875" bestFit="1" customWidth="1"/>
    <col min="8221" max="8221" width="5.28515625" bestFit="1" customWidth="1"/>
    <col min="8222" max="8222" width="4.42578125" bestFit="1" customWidth="1"/>
    <col min="8223" max="8223" width="6.7109375" bestFit="1" customWidth="1"/>
    <col min="8224" max="8224" width="8.5703125" bestFit="1" customWidth="1"/>
    <col min="8225" max="8225" width="1.85546875" customWidth="1"/>
    <col min="8226" max="8226" width="15" bestFit="1" customWidth="1"/>
    <col min="8227" max="8228" width="4.42578125" bestFit="1" customWidth="1"/>
    <col min="8229" max="8229" width="5.28515625" bestFit="1" customWidth="1"/>
    <col min="8230" max="8230" width="4.5703125" bestFit="1" customWidth="1"/>
    <col min="8231" max="8231" width="4.7109375" bestFit="1" customWidth="1"/>
    <col min="8232" max="8232" width="4.5703125" bestFit="1" customWidth="1"/>
    <col min="8233" max="8233" width="4.42578125" bestFit="1" customWidth="1"/>
    <col min="8234" max="8234" width="5.140625" bestFit="1" customWidth="1"/>
    <col min="8235" max="8235" width="4.42578125" bestFit="1" customWidth="1"/>
    <col min="8236" max="8236" width="4.85546875" bestFit="1" customWidth="1"/>
    <col min="8237" max="8237" width="5.28515625" bestFit="1" customWidth="1"/>
    <col min="8238" max="8238" width="4.28515625" bestFit="1" customWidth="1"/>
    <col min="8239" max="8239" width="6.7109375" bestFit="1" customWidth="1"/>
    <col min="8240" max="8240" width="8.5703125" bestFit="1" customWidth="1"/>
    <col min="8241" max="8241" width="2.28515625" customWidth="1"/>
    <col min="8242" max="8242" width="15" bestFit="1" customWidth="1"/>
    <col min="8243" max="8243" width="4.42578125" bestFit="1" customWidth="1"/>
    <col min="8244" max="8244" width="4.28515625" bestFit="1" customWidth="1"/>
    <col min="8245" max="8245" width="5.28515625" bestFit="1" customWidth="1"/>
    <col min="8246" max="8246" width="4.5703125" bestFit="1" customWidth="1"/>
    <col min="8247" max="8247" width="4.7109375" bestFit="1" customWidth="1"/>
    <col min="8248" max="8248" width="4.5703125" bestFit="1" customWidth="1"/>
    <col min="8249" max="8249" width="4.42578125" bestFit="1" customWidth="1"/>
    <col min="8250" max="8250" width="5.140625" bestFit="1" customWidth="1"/>
    <col min="8251" max="8251" width="4.42578125" bestFit="1" customWidth="1"/>
    <col min="8252" max="8252" width="4.85546875" bestFit="1" customWidth="1"/>
    <col min="8253" max="8253" width="5.28515625" bestFit="1" customWidth="1"/>
    <col min="8254" max="8254" width="4.28515625" bestFit="1" customWidth="1"/>
    <col min="8255" max="8255" width="6.7109375" bestFit="1" customWidth="1"/>
    <col min="8256" max="8256" width="8.5703125" bestFit="1" customWidth="1"/>
    <col min="8257" max="8257" width="2.28515625" customWidth="1"/>
    <col min="8258" max="8258" width="15" bestFit="1" customWidth="1"/>
    <col min="8259" max="8260" width="4.42578125" bestFit="1" customWidth="1"/>
    <col min="8261" max="8261" width="5.28515625" bestFit="1" customWidth="1"/>
    <col min="8262" max="8262" width="4.5703125" bestFit="1" customWidth="1"/>
    <col min="8263" max="8263" width="4.7109375" bestFit="1" customWidth="1"/>
    <col min="8264" max="8264" width="4.5703125" bestFit="1" customWidth="1"/>
    <col min="8265" max="8265" width="4" bestFit="1" customWidth="1"/>
    <col min="8266" max="8266" width="5.140625" bestFit="1" customWidth="1"/>
    <col min="8267" max="8267" width="4" bestFit="1" customWidth="1"/>
    <col min="8268" max="8268" width="4.85546875" bestFit="1" customWidth="1"/>
    <col min="8269" max="8269" width="5.28515625" bestFit="1" customWidth="1"/>
    <col min="8270" max="8270" width="4.42578125" bestFit="1" customWidth="1"/>
    <col min="8271" max="8271" width="6.7109375" bestFit="1" customWidth="1"/>
    <col min="8272" max="8272" width="8.5703125" bestFit="1" customWidth="1"/>
    <col min="8273" max="8273" width="2" customWidth="1"/>
    <col min="8274" max="8274" width="15" bestFit="1" customWidth="1"/>
    <col min="8275" max="8276" width="4.42578125" bestFit="1" customWidth="1"/>
    <col min="8277" max="8277" width="5.28515625" bestFit="1" customWidth="1"/>
    <col min="8278" max="8278" width="4.5703125" bestFit="1" customWidth="1"/>
    <col min="8279" max="8279" width="4.7109375" bestFit="1" customWidth="1"/>
    <col min="8280" max="8280" width="4.5703125" bestFit="1" customWidth="1"/>
    <col min="8281" max="8281" width="4" bestFit="1" customWidth="1"/>
    <col min="8282" max="8282" width="5.140625" bestFit="1" customWidth="1"/>
    <col min="8283" max="8283" width="4" bestFit="1" customWidth="1"/>
    <col min="8284" max="8284" width="4.85546875" bestFit="1" customWidth="1"/>
    <col min="8285" max="8285" width="5.28515625" bestFit="1" customWidth="1"/>
    <col min="8286" max="8286" width="4.28515625" bestFit="1" customWidth="1"/>
    <col min="8287" max="8287" width="6.7109375" bestFit="1" customWidth="1"/>
    <col min="8288" max="8288" width="8.5703125" bestFit="1" customWidth="1"/>
    <col min="8289" max="8289" width="2" customWidth="1"/>
    <col min="8290" max="8290" width="15" bestFit="1" customWidth="1"/>
    <col min="8291" max="8292" width="4.42578125" bestFit="1" customWidth="1"/>
    <col min="8293" max="8293" width="5.28515625" bestFit="1" customWidth="1"/>
    <col min="8294" max="8294" width="4.5703125" bestFit="1" customWidth="1"/>
    <col min="8295" max="8295" width="4.7109375" bestFit="1" customWidth="1"/>
    <col min="8296" max="8296" width="4.5703125" bestFit="1" customWidth="1"/>
    <col min="8297" max="8297" width="4.42578125" bestFit="1" customWidth="1"/>
    <col min="8298" max="8298" width="5.140625" bestFit="1" customWidth="1"/>
    <col min="8299" max="8299" width="4.42578125" bestFit="1" customWidth="1"/>
    <col min="8300" max="8300" width="4.85546875" bestFit="1" customWidth="1"/>
    <col min="8301" max="8301" width="5.28515625" bestFit="1" customWidth="1"/>
    <col min="8302" max="8302" width="4.28515625" bestFit="1" customWidth="1"/>
    <col min="8303" max="8303" width="6.7109375" bestFit="1" customWidth="1"/>
    <col min="8304" max="8304" width="8.5703125" bestFit="1" customWidth="1"/>
    <col min="8305" max="8305" width="1.7109375" customWidth="1"/>
    <col min="8306" max="8306" width="15" bestFit="1" customWidth="1"/>
    <col min="8307" max="8308" width="4.42578125" bestFit="1" customWidth="1"/>
    <col min="8309" max="8309" width="5.28515625" bestFit="1" customWidth="1"/>
    <col min="8310" max="8310" width="4.5703125" bestFit="1" customWidth="1"/>
    <col min="8311" max="8311" width="4.7109375" bestFit="1" customWidth="1"/>
    <col min="8312" max="8312" width="4.5703125" bestFit="1" customWidth="1"/>
    <col min="8313" max="8313" width="4.42578125" bestFit="1" customWidth="1"/>
    <col min="8314" max="8314" width="5.140625" bestFit="1" customWidth="1"/>
    <col min="8315" max="8315" width="4.42578125" bestFit="1" customWidth="1"/>
    <col min="8316" max="8316" width="4.85546875" bestFit="1" customWidth="1"/>
    <col min="8317" max="8317" width="5.28515625" bestFit="1" customWidth="1"/>
    <col min="8318" max="8318" width="4.28515625" bestFit="1" customWidth="1"/>
    <col min="8319" max="8319" width="6.7109375" bestFit="1" customWidth="1"/>
    <col min="8320" max="8320" width="8.5703125" bestFit="1" customWidth="1"/>
    <col min="8321" max="8321" width="1.7109375" customWidth="1"/>
    <col min="8322" max="8322" width="15" bestFit="1" customWidth="1"/>
    <col min="8323" max="8324" width="4.42578125" bestFit="1" customWidth="1"/>
    <col min="8325" max="8325" width="5.28515625" bestFit="1" customWidth="1"/>
    <col min="8326" max="8326" width="4.5703125" bestFit="1" customWidth="1"/>
    <col min="8327" max="8327" width="4.7109375" bestFit="1" customWidth="1"/>
    <col min="8328" max="8328" width="4.5703125" bestFit="1" customWidth="1"/>
    <col min="8329" max="8329" width="4.42578125" bestFit="1" customWidth="1"/>
    <col min="8330" max="8330" width="5.140625" bestFit="1" customWidth="1"/>
    <col min="8331" max="8331" width="4.42578125" bestFit="1" customWidth="1"/>
    <col min="8332" max="8332" width="4.85546875" bestFit="1" customWidth="1"/>
    <col min="8333" max="8333" width="5.28515625" bestFit="1" customWidth="1"/>
    <col min="8334" max="8334" width="4.28515625" bestFit="1" customWidth="1"/>
    <col min="8335" max="8335" width="6.7109375" bestFit="1" customWidth="1"/>
    <col min="8336" max="8336" width="8.5703125" bestFit="1" customWidth="1"/>
    <col min="8449" max="8449" width="1.7109375" customWidth="1"/>
    <col min="8450" max="8450" width="15" customWidth="1"/>
    <col min="8451" max="8451" width="4.42578125" bestFit="1" customWidth="1"/>
    <col min="8452" max="8452" width="4.285156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28515625" bestFit="1" customWidth="1"/>
    <col min="8462" max="8462" width="4.42578125" bestFit="1" customWidth="1"/>
    <col min="8463" max="8463" width="6.7109375" bestFit="1" customWidth="1"/>
    <col min="8464" max="8464" width="8.5703125" bestFit="1" customWidth="1"/>
    <col min="8465" max="8465" width="1.7109375" customWidth="1"/>
    <col min="8466" max="8466" width="15" bestFit="1" customWidth="1"/>
    <col min="8467" max="8468" width="4.42578125" bestFit="1" customWidth="1"/>
    <col min="8469" max="8469" width="5.28515625" bestFit="1" customWidth="1"/>
    <col min="8470" max="8470" width="4.5703125" bestFit="1" customWidth="1"/>
    <col min="8471" max="8471" width="4.7109375" bestFit="1" customWidth="1"/>
    <col min="8472" max="8472" width="4.5703125" bestFit="1" customWidth="1"/>
    <col min="8473" max="8473" width="4.42578125" bestFit="1" customWidth="1"/>
    <col min="8474" max="8474" width="5.140625" bestFit="1" customWidth="1"/>
    <col min="8475" max="8475" width="4.42578125" bestFit="1" customWidth="1"/>
    <col min="8476" max="8476" width="4.85546875" bestFit="1" customWidth="1"/>
    <col min="8477" max="8477" width="5.28515625" bestFit="1" customWidth="1"/>
    <col min="8478" max="8478" width="4.42578125" bestFit="1" customWidth="1"/>
    <col min="8479" max="8479" width="6.7109375" bestFit="1" customWidth="1"/>
    <col min="8480" max="8480" width="8.5703125" bestFit="1" customWidth="1"/>
    <col min="8481" max="8481" width="1.85546875" customWidth="1"/>
    <col min="8482" max="8482" width="15" bestFit="1" customWidth="1"/>
    <col min="8483" max="8484" width="4.42578125" bestFit="1" customWidth="1"/>
    <col min="8485" max="8485" width="5.28515625" bestFit="1" customWidth="1"/>
    <col min="8486" max="8486" width="4.5703125" bestFit="1" customWidth="1"/>
    <col min="8487" max="8487" width="4.7109375" bestFit="1" customWidth="1"/>
    <col min="8488" max="8488" width="4.5703125" bestFit="1" customWidth="1"/>
    <col min="8489" max="8489" width="4.42578125" bestFit="1" customWidth="1"/>
    <col min="8490" max="8490" width="5.140625" bestFit="1" customWidth="1"/>
    <col min="8491" max="8491" width="4.42578125" bestFit="1" customWidth="1"/>
    <col min="8492" max="8492" width="4.85546875" bestFit="1" customWidth="1"/>
    <col min="8493" max="8493" width="5.28515625" bestFit="1" customWidth="1"/>
    <col min="8494" max="8494" width="4.28515625" bestFit="1" customWidth="1"/>
    <col min="8495" max="8495" width="6.7109375" bestFit="1" customWidth="1"/>
    <col min="8496" max="8496" width="8.5703125" bestFit="1" customWidth="1"/>
    <col min="8497" max="8497" width="2.28515625" customWidth="1"/>
    <col min="8498" max="8498" width="15" bestFit="1" customWidth="1"/>
    <col min="8499" max="8499" width="4.42578125" bestFit="1" customWidth="1"/>
    <col min="8500" max="8500" width="4.28515625" bestFit="1" customWidth="1"/>
    <col min="8501" max="8501" width="5.28515625" bestFit="1" customWidth="1"/>
    <col min="8502" max="8502" width="4.5703125" bestFit="1" customWidth="1"/>
    <col min="8503" max="8503" width="4.7109375" bestFit="1" customWidth="1"/>
    <col min="8504" max="8504" width="4.5703125" bestFit="1" customWidth="1"/>
    <col min="8505" max="8505" width="4.42578125" bestFit="1" customWidth="1"/>
    <col min="8506" max="8506" width="5.140625" bestFit="1" customWidth="1"/>
    <col min="8507" max="8507" width="4.42578125" bestFit="1" customWidth="1"/>
    <col min="8508" max="8508" width="4.85546875" bestFit="1" customWidth="1"/>
    <col min="8509" max="8509" width="5.28515625" bestFit="1" customWidth="1"/>
    <col min="8510" max="8510" width="4.28515625" bestFit="1" customWidth="1"/>
    <col min="8511" max="8511" width="6.7109375" bestFit="1" customWidth="1"/>
    <col min="8512" max="8512" width="8.5703125" bestFit="1" customWidth="1"/>
    <col min="8513" max="8513" width="2.28515625" customWidth="1"/>
    <col min="8514" max="8514" width="15" bestFit="1" customWidth="1"/>
    <col min="8515" max="8516" width="4.42578125" bestFit="1" customWidth="1"/>
    <col min="8517" max="8517" width="5.28515625" bestFit="1" customWidth="1"/>
    <col min="8518" max="8518" width="4.5703125" bestFit="1" customWidth="1"/>
    <col min="8519" max="8519" width="4.7109375" bestFit="1" customWidth="1"/>
    <col min="8520" max="8520" width="4.5703125" bestFit="1" customWidth="1"/>
    <col min="8521" max="8521" width="4" bestFit="1" customWidth="1"/>
    <col min="8522" max="8522" width="5.140625" bestFit="1" customWidth="1"/>
    <col min="8523" max="8523" width="4" bestFit="1" customWidth="1"/>
    <col min="8524" max="8524" width="4.85546875" bestFit="1" customWidth="1"/>
    <col min="8525" max="8525" width="5.28515625" bestFit="1" customWidth="1"/>
    <col min="8526" max="8526" width="4.42578125" bestFit="1" customWidth="1"/>
    <col min="8527" max="8527" width="6.7109375" bestFit="1" customWidth="1"/>
    <col min="8528" max="8528" width="8.5703125" bestFit="1" customWidth="1"/>
    <col min="8529" max="8529" width="2" customWidth="1"/>
    <col min="8530" max="8530" width="15" bestFit="1" customWidth="1"/>
    <col min="8531" max="8532" width="4.42578125" bestFit="1" customWidth="1"/>
    <col min="8533" max="8533" width="5.28515625" bestFit="1" customWidth="1"/>
    <col min="8534" max="8534" width="4.5703125" bestFit="1" customWidth="1"/>
    <col min="8535" max="8535" width="4.7109375" bestFit="1" customWidth="1"/>
    <col min="8536" max="8536" width="4.5703125" bestFit="1" customWidth="1"/>
    <col min="8537" max="8537" width="4" bestFit="1" customWidth="1"/>
    <col min="8538" max="8538" width="5.140625" bestFit="1" customWidth="1"/>
    <col min="8539" max="8539" width="4" bestFit="1" customWidth="1"/>
    <col min="8540" max="8540" width="4.85546875" bestFit="1" customWidth="1"/>
    <col min="8541" max="8541" width="5.28515625" bestFit="1" customWidth="1"/>
    <col min="8542" max="8542" width="4.28515625" bestFit="1" customWidth="1"/>
    <col min="8543" max="8543" width="6.7109375" bestFit="1" customWidth="1"/>
    <col min="8544" max="8544" width="8.5703125" bestFit="1" customWidth="1"/>
    <col min="8545" max="8545" width="2" customWidth="1"/>
    <col min="8546" max="8546" width="15" bestFit="1" customWidth="1"/>
    <col min="8547" max="8548" width="4.42578125" bestFit="1" customWidth="1"/>
    <col min="8549" max="8549" width="5.28515625" bestFit="1" customWidth="1"/>
    <col min="8550" max="8550" width="4.5703125" bestFit="1" customWidth="1"/>
    <col min="8551" max="8551" width="4.7109375" bestFit="1" customWidth="1"/>
    <col min="8552" max="8552" width="4.5703125" bestFit="1" customWidth="1"/>
    <col min="8553" max="8553" width="4.42578125" bestFit="1" customWidth="1"/>
    <col min="8554" max="8554" width="5.140625" bestFit="1" customWidth="1"/>
    <col min="8555" max="8555" width="4.42578125" bestFit="1" customWidth="1"/>
    <col min="8556" max="8556" width="4.85546875" bestFit="1" customWidth="1"/>
    <col min="8557" max="8557" width="5.28515625" bestFit="1" customWidth="1"/>
    <col min="8558" max="8558" width="4.28515625" bestFit="1" customWidth="1"/>
    <col min="8559" max="8559" width="6.7109375" bestFit="1" customWidth="1"/>
    <col min="8560" max="8560" width="8.5703125" bestFit="1" customWidth="1"/>
    <col min="8561" max="8561" width="1.7109375" customWidth="1"/>
    <col min="8562" max="8562" width="15" bestFit="1" customWidth="1"/>
    <col min="8563" max="8564" width="4.42578125" bestFit="1" customWidth="1"/>
    <col min="8565" max="8565" width="5.28515625" bestFit="1" customWidth="1"/>
    <col min="8566" max="8566" width="4.5703125" bestFit="1" customWidth="1"/>
    <col min="8567" max="8567" width="4.7109375" bestFit="1" customWidth="1"/>
    <col min="8568" max="8568" width="4.5703125" bestFit="1" customWidth="1"/>
    <col min="8569" max="8569" width="4.42578125" bestFit="1" customWidth="1"/>
    <col min="8570" max="8570" width="5.140625" bestFit="1" customWidth="1"/>
    <col min="8571" max="8571" width="4.42578125" bestFit="1" customWidth="1"/>
    <col min="8572" max="8572" width="4.85546875" bestFit="1" customWidth="1"/>
    <col min="8573" max="8573" width="5.28515625" bestFit="1" customWidth="1"/>
    <col min="8574" max="8574" width="4.28515625" bestFit="1" customWidth="1"/>
    <col min="8575" max="8575" width="6.7109375" bestFit="1" customWidth="1"/>
    <col min="8576" max="8576" width="8.5703125" bestFit="1" customWidth="1"/>
    <col min="8577" max="8577" width="1.7109375" customWidth="1"/>
    <col min="8578" max="8578" width="15" bestFit="1" customWidth="1"/>
    <col min="8579" max="8580" width="4.42578125" bestFit="1" customWidth="1"/>
    <col min="8581" max="8581" width="5.28515625" bestFit="1" customWidth="1"/>
    <col min="8582" max="8582" width="4.5703125" bestFit="1" customWidth="1"/>
    <col min="8583" max="8583" width="4.7109375" bestFit="1" customWidth="1"/>
    <col min="8584" max="8584" width="4.5703125" bestFit="1" customWidth="1"/>
    <col min="8585" max="8585" width="4.42578125" bestFit="1" customWidth="1"/>
    <col min="8586" max="8586" width="5.140625" bestFit="1" customWidth="1"/>
    <col min="8587" max="8587" width="4.42578125" bestFit="1" customWidth="1"/>
    <col min="8588" max="8588" width="4.85546875" bestFit="1" customWidth="1"/>
    <col min="8589" max="8589" width="5.28515625" bestFit="1" customWidth="1"/>
    <col min="8590" max="8590" width="4.28515625" bestFit="1" customWidth="1"/>
    <col min="8591" max="8591" width="6.7109375" bestFit="1" customWidth="1"/>
    <col min="8592" max="8592" width="8.5703125" bestFit="1" customWidth="1"/>
    <col min="8705" max="8705" width="1.7109375" customWidth="1"/>
    <col min="8706" max="8706" width="15" customWidth="1"/>
    <col min="8707" max="8707" width="4.42578125" bestFit="1" customWidth="1"/>
    <col min="8708" max="8708" width="4.285156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28515625" bestFit="1" customWidth="1"/>
    <col min="8718" max="8718" width="4.42578125" bestFit="1" customWidth="1"/>
    <col min="8719" max="8719" width="6.7109375" bestFit="1" customWidth="1"/>
    <col min="8720" max="8720" width="8.5703125" bestFit="1" customWidth="1"/>
    <col min="8721" max="8721" width="1.7109375" customWidth="1"/>
    <col min="8722" max="8722" width="15" bestFit="1" customWidth="1"/>
    <col min="8723" max="8724" width="4.42578125" bestFit="1" customWidth="1"/>
    <col min="8725" max="8725" width="5.28515625" bestFit="1" customWidth="1"/>
    <col min="8726" max="8726" width="4.5703125" bestFit="1" customWidth="1"/>
    <col min="8727" max="8727" width="4.7109375" bestFit="1" customWidth="1"/>
    <col min="8728" max="8728" width="4.5703125" bestFit="1" customWidth="1"/>
    <col min="8729" max="8729" width="4.42578125" bestFit="1" customWidth="1"/>
    <col min="8730" max="8730" width="5.140625" bestFit="1" customWidth="1"/>
    <col min="8731" max="8731" width="4.42578125" bestFit="1" customWidth="1"/>
    <col min="8732" max="8732" width="4.85546875" bestFit="1" customWidth="1"/>
    <col min="8733" max="8733" width="5.28515625" bestFit="1" customWidth="1"/>
    <col min="8734" max="8734" width="4.42578125" bestFit="1" customWidth="1"/>
    <col min="8735" max="8735" width="6.7109375" bestFit="1" customWidth="1"/>
    <col min="8736" max="8736" width="8.5703125" bestFit="1" customWidth="1"/>
    <col min="8737" max="8737" width="1.85546875" customWidth="1"/>
    <col min="8738" max="8738" width="15" bestFit="1" customWidth="1"/>
    <col min="8739" max="8740" width="4.42578125" bestFit="1" customWidth="1"/>
    <col min="8741" max="8741" width="5.28515625" bestFit="1" customWidth="1"/>
    <col min="8742" max="8742" width="4.5703125" bestFit="1" customWidth="1"/>
    <col min="8743" max="8743" width="4.7109375" bestFit="1" customWidth="1"/>
    <col min="8744" max="8744" width="4.5703125" bestFit="1" customWidth="1"/>
    <col min="8745" max="8745" width="4.42578125" bestFit="1" customWidth="1"/>
    <col min="8746" max="8746" width="5.140625" bestFit="1" customWidth="1"/>
    <col min="8747" max="8747" width="4.42578125" bestFit="1" customWidth="1"/>
    <col min="8748" max="8748" width="4.85546875" bestFit="1" customWidth="1"/>
    <col min="8749" max="8749" width="5.28515625" bestFit="1" customWidth="1"/>
    <col min="8750" max="8750" width="4.28515625" bestFit="1" customWidth="1"/>
    <col min="8751" max="8751" width="6.7109375" bestFit="1" customWidth="1"/>
    <col min="8752" max="8752" width="8.5703125" bestFit="1" customWidth="1"/>
    <col min="8753" max="8753" width="2.28515625" customWidth="1"/>
    <col min="8754" max="8754" width="15" bestFit="1" customWidth="1"/>
    <col min="8755" max="8755" width="4.42578125" bestFit="1" customWidth="1"/>
    <col min="8756" max="8756" width="4.28515625" bestFit="1" customWidth="1"/>
    <col min="8757" max="8757" width="5.28515625" bestFit="1" customWidth="1"/>
    <col min="8758" max="8758" width="4.5703125" bestFit="1" customWidth="1"/>
    <col min="8759" max="8759" width="4.7109375" bestFit="1" customWidth="1"/>
    <col min="8760" max="8760" width="4.5703125" bestFit="1" customWidth="1"/>
    <col min="8761" max="8761" width="4.42578125" bestFit="1" customWidth="1"/>
    <col min="8762" max="8762" width="5.140625" bestFit="1" customWidth="1"/>
    <col min="8763" max="8763" width="4.42578125" bestFit="1" customWidth="1"/>
    <col min="8764" max="8764" width="4.85546875" bestFit="1" customWidth="1"/>
    <col min="8765" max="8765" width="5.28515625" bestFit="1" customWidth="1"/>
    <col min="8766" max="8766" width="4.28515625" bestFit="1" customWidth="1"/>
    <col min="8767" max="8767" width="6.7109375" bestFit="1" customWidth="1"/>
    <col min="8768" max="8768" width="8.5703125" bestFit="1" customWidth="1"/>
    <col min="8769" max="8769" width="2.28515625" customWidth="1"/>
    <col min="8770" max="8770" width="15" bestFit="1" customWidth="1"/>
    <col min="8771" max="8772" width="4.42578125" bestFit="1" customWidth="1"/>
    <col min="8773" max="8773" width="5.28515625" bestFit="1" customWidth="1"/>
    <col min="8774" max="8774" width="4.5703125" bestFit="1" customWidth="1"/>
    <col min="8775" max="8775" width="4.7109375" bestFit="1" customWidth="1"/>
    <col min="8776" max="8776" width="4.5703125" bestFit="1" customWidth="1"/>
    <col min="8777" max="8777" width="4" bestFit="1" customWidth="1"/>
    <col min="8778" max="8778" width="5.140625" bestFit="1" customWidth="1"/>
    <col min="8779" max="8779" width="4" bestFit="1" customWidth="1"/>
    <col min="8780" max="8780" width="4.85546875" bestFit="1" customWidth="1"/>
    <col min="8781" max="8781" width="5.28515625" bestFit="1" customWidth="1"/>
    <col min="8782" max="8782" width="4.42578125" bestFit="1" customWidth="1"/>
    <col min="8783" max="8783" width="6.7109375" bestFit="1" customWidth="1"/>
    <col min="8784" max="8784" width="8.5703125" bestFit="1" customWidth="1"/>
    <col min="8785" max="8785" width="2" customWidth="1"/>
    <col min="8786" max="8786" width="15" bestFit="1" customWidth="1"/>
    <col min="8787" max="8788" width="4.42578125" bestFit="1" customWidth="1"/>
    <col min="8789" max="8789" width="5.28515625" bestFit="1" customWidth="1"/>
    <col min="8790" max="8790" width="4.5703125" bestFit="1" customWidth="1"/>
    <col min="8791" max="8791" width="4.7109375" bestFit="1" customWidth="1"/>
    <col min="8792" max="8792" width="4.5703125" bestFit="1" customWidth="1"/>
    <col min="8793" max="8793" width="4" bestFit="1" customWidth="1"/>
    <col min="8794" max="8794" width="5.140625" bestFit="1" customWidth="1"/>
    <col min="8795" max="8795" width="4" bestFit="1" customWidth="1"/>
    <col min="8796" max="8796" width="4.85546875" bestFit="1" customWidth="1"/>
    <col min="8797" max="8797" width="5.28515625" bestFit="1" customWidth="1"/>
    <col min="8798" max="8798" width="4.28515625" bestFit="1" customWidth="1"/>
    <col min="8799" max="8799" width="6.7109375" bestFit="1" customWidth="1"/>
    <col min="8800" max="8800" width="8.5703125" bestFit="1" customWidth="1"/>
    <col min="8801" max="8801" width="2" customWidth="1"/>
    <col min="8802" max="8802" width="15" bestFit="1" customWidth="1"/>
    <col min="8803" max="8804" width="4.42578125" bestFit="1" customWidth="1"/>
    <col min="8805" max="8805" width="5.28515625" bestFit="1" customWidth="1"/>
    <col min="8806" max="8806" width="4.5703125" bestFit="1" customWidth="1"/>
    <col min="8807" max="8807" width="4.7109375" bestFit="1" customWidth="1"/>
    <col min="8808" max="8808" width="4.5703125" bestFit="1" customWidth="1"/>
    <col min="8809" max="8809" width="4.42578125" bestFit="1" customWidth="1"/>
    <col min="8810" max="8810" width="5.140625" bestFit="1" customWidth="1"/>
    <col min="8811" max="8811" width="4.42578125" bestFit="1" customWidth="1"/>
    <col min="8812" max="8812" width="4.85546875" bestFit="1" customWidth="1"/>
    <col min="8813" max="8813" width="5.28515625" bestFit="1" customWidth="1"/>
    <col min="8814" max="8814" width="4.28515625" bestFit="1" customWidth="1"/>
    <col min="8815" max="8815" width="6.7109375" bestFit="1" customWidth="1"/>
    <col min="8816" max="8816" width="8.5703125" bestFit="1" customWidth="1"/>
    <col min="8817" max="8817" width="1.7109375" customWidth="1"/>
    <col min="8818" max="8818" width="15" bestFit="1" customWidth="1"/>
    <col min="8819" max="8820" width="4.42578125" bestFit="1" customWidth="1"/>
    <col min="8821" max="8821" width="5.28515625" bestFit="1" customWidth="1"/>
    <col min="8822" max="8822" width="4.5703125" bestFit="1" customWidth="1"/>
    <col min="8823" max="8823" width="4.7109375" bestFit="1" customWidth="1"/>
    <col min="8824" max="8824" width="4.5703125" bestFit="1" customWidth="1"/>
    <col min="8825" max="8825" width="4.42578125" bestFit="1" customWidth="1"/>
    <col min="8826" max="8826" width="5.140625" bestFit="1" customWidth="1"/>
    <col min="8827" max="8827" width="4.42578125" bestFit="1" customWidth="1"/>
    <col min="8828" max="8828" width="4.85546875" bestFit="1" customWidth="1"/>
    <col min="8829" max="8829" width="5.28515625" bestFit="1" customWidth="1"/>
    <col min="8830" max="8830" width="4.28515625" bestFit="1" customWidth="1"/>
    <col min="8831" max="8831" width="6.7109375" bestFit="1" customWidth="1"/>
    <col min="8832" max="8832" width="8.5703125" bestFit="1" customWidth="1"/>
    <col min="8833" max="8833" width="1.7109375" customWidth="1"/>
    <col min="8834" max="8834" width="15" bestFit="1" customWidth="1"/>
    <col min="8835" max="8836" width="4.42578125" bestFit="1" customWidth="1"/>
    <col min="8837" max="8837" width="5.28515625" bestFit="1" customWidth="1"/>
    <col min="8838" max="8838" width="4.5703125" bestFit="1" customWidth="1"/>
    <col min="8839" max="8839" width="4.7109375" bestFit="1" customWidth="1"/>
    <col min="8840" max="8840" width="4.5703125" bestFit="1" customWidth="1"/>
    <col min="8841" max="8841" width="4.42578125" bestFit="1" customWidth="1"/>
    <col min="8842" max="8842" width="5.140625" bestFit="1" customWidth="1"/>
    <col min="8843" max="8843" width="4.42578125" bestFit="1" customWidth="1"/>
    <col min="8844" max="8844" width="4.85546875" bestFit="1" customWidth="1"/>
    <col min="8845" max="8845" width="5.28515625" bestFit="1" customWidth="1"/>
    <col min="8846" max="8846" width="4.28515625" bestFit="1" customWidth="1"/>
    <col min="8847" max="8847" width="6.7109375" bestFit="1" customWidth="1"/>
    <col min="8848" max="8848" width="8.5703125" bestFit="1" customWidth="1"/>
    <col min="8961" max="8961" width="1.7109375" customWidth="1"/>
    <col min="8962" max="8962" width="15" customWidth="1"/>
    <col min="8963" max="8963" width="4.42578125" bestFit="1" customWidth="1"/>
    <col min="8964" max="8964" width="4.285156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28515625" bestFit="1" customWidth="1"/>
    <col min="8974" max="8974" width="4.42578125" bestFit="1" customWidth="1"/>
    <col min="8975" max="8975" width="6.7109375" bestFit="1" customWidth="1"/>
    <col min="8976" max="8976" width="8.5703125" bestFit="1" customWidth="1"/>
    <col min="8977" max="8977" width="1.7109375" customWidth="1"/>
    <col min="8978" max="8978" width="15" bestFit="1" customWidth="1"/>
    <col min="8979" max="8980" width="4.42578125" bestFit="1" customWidth="1"/>
    <col min="8981" max="8981" width="5.28515625" bestFit="1" customWidth="1"/>
    <col min="8982" max="8982" width="4.5703125" bestFit="1" customWidth="1"/>
    <col min="8983" max="8983" width="4.7109375" bestFit="1" customWidth="1"/>
    <col min="8984" max="8984" width="4.5703125" bestFit="1" customWidth="1"/>
    <col min="8985" max="8985" width="4.42578125" bestFit="1" customWidth="1"/>
    <col min="8986" max="8986" width="5.140625" bestFit="1" customWidth="1"/>
    <col min="8987" max="8987" width="4.42578125" bestFit="1" customWidth="1"/>
    <col min="8988" max="8988" width="4.85546875" bestFit="1" customWidth="1"/>
    <col min="8989" max="8989" width="5.28515625" bestFit="1" customWidth="1"/>
    <col min="8990" max="8990" width="4.42578125" bestFit="1" customWidth="1"/>
    <col min="8991" max="8991" width="6.7109375" bestFit="1" customWidth="1"/>
    <col min="8992" max="8992" width="8.5703125" bestFit="1" customWidth="1"/>
    <col min="8993" max="8993" width="1.85546875" customWidth="1"/>
    <col min="8994" max="8994" width="15" bestFit="1" customWidth="1"/>
    <col min="8995" max="8996" width="4.42578125" bestFit="1" customWidth="1"/>
    <col min="8997" max="8997" width="5.28515625" bestFit="1" customWidth="1"/>
    <col min="8998" max="8998" width="4.5703125" bestFit="1" customWidth="1"/>
    <col min="8999" max="8999" width="4.7109375" bestFit="1" customWidth="1"/>
    <col min="9000" max="9000" width="4.5703125" bestFit="1" customWidth="1"/>
    <col min="9001" max="9001" width="4.42578125" bestFit="1" customWidth="1"/>
    <col min="9002" max="9002" width="5.140625" bestFit="1" customWidth="1"/>
    <col min="9003" max="9003" width="4.42578125" bestFit="1" customWidth="1"/>
    <col min="9004" max="9004" width="4.85546875" bestFit="1" customWidth="1"/>
    <col min="9005" max="9005" width="5.28515625" bestFit="1" customWidth="1"/>
    <col min="9006" max="9006" width="4.28515625" bestFit="1" customWidth="1"/>
    <col min="9007" max="9007" width="6.7109375" bestFit="1" customWidth="1"/>
    <col min="9008" max="9008" width="8.5703125" bestFit="1" customWidth="1"/>
    <col min="9009" max="9009" width="2.28515625" customWidth="1"/>
    <col min="9010" max="9010" width="15" bestFit="1" customWidth="1"/>
    <col min="9011" max="9011" width="4.42578125" bestFit="1" customWidth="1"/>
    <col min="9012" max="9012" width="4.28515625" bestFit="1" customWidth="1"/>
    <col min="9013" max="9013" width="5.28515625" bestFit="1" customWidth="1"/>
    <col min="9014" max="9014" width="4.5703125" bestFit="1" customWidth="1"/>
    <col min="9015" max="9015" width="4.7109375" bestFit="1" customWidth="1"/>
    <col min="9016" max="9016" width="4.5703125" bestFit="1" customWidth="1"/>
    <col min="9017" max="9017" width="4.42578125" bestFit="1" customWidth="1"/>
    <col min="9018" max="9018" width="5.140625" bestFit="1" customWidth="1"/>
    <col min="9019" max="9019" width="4.42578125" bestFit="1" customWidth="1"/>
    <col min="9020" max="9020" width="4.85546875" bestFit="1" customWidth="1"/>
    <col min="9021" max="9021" width="5.28515625" bestFit="1" customWidth="1"/>
    <col min="9022" max="9022" width="4.28515625" bestFit="1" customWidth="1"/>
    <col min="9023" max="9023" width="6.7109375" bestFit="1" customWidth="1"/>
    <col min="9024" max="9024" width="8.5703125" bestFit="1" customWidth="1"/>
    <col min="9025" max="9025" width="2.28515625" customWidth="1"/>
    <col min="9026" max="9026" width="15" bestFit="1" customWidth="1"/>
    <col min="9027" max="9028" width="4.42578125" bestFit="1" customWidth="1"/>
    <col min="9029" max="9029" width="5.28515625" bestFit="1" customWidth="1"/>
    <col min="9030" max="9030" width="4.5703125" bestFit="1" customWidth="1"/>
    <col min="9031" max="9031" width="4.7109375" bestFit="1" customWidth="1"/>
    <col min="9032" max="9032" width="4.5703125" bestFit="1" customWidth="1"/>
    <col min="9033" max="9033" width="4" bestFit="1" customWidth="1"/>
    <col min="9034" max="9034" width="5.140625" bestFit="1" customWidth="1"/>
    <col min="9035" max="9035" width="4" bestFit="1" customWidth="1"/>
    <col min="9036" max="9036" width="4.85546875" bestFit="1" customWidth="1"/>
    <col min="9037" max="9037" width="5.28515625" bestFit="1" customWidth="1"/>
    <col min="9038" max="9038" width="4.42578125" bestFit="1" customWidth="1"/>
    <col min="9039" max="9039" width="6.7109375" bestFit="1" customWidth="1"/>
    <col min="9040" max="9040" width="8.5703125" bestFit="1" customWidth="1"/>
    <col min="9041" max="9041" width="2" customWidth="1"/>
    <col min="9042" max="9042" width="15" bestFit="1" customWidth="1"/>
    <col min="9043" max="9044" width="4.42578125" bestFit="1" customWidth="1"/>
    <col min="9045" max="9045" width="5.28515625" bestFit="1" customWidth="1"/>
    <col min="9046" max="9046" width="4.5703125" bestFit="1" customWidth="1"/>
    <col min="9047" max="9047" width="4.7109375" bestFit="1" customWidth="1"/>
    <col min="9048" max="9048" width="4.5703125" bestFit="1" customWidth="1"/>
    <col min="9049" max="9049" width="4" bestFit="1" customWidth="1"/>
    <col min="9050" max="9050" width="5.140625" bestFit="1" customWidth="1"/>
    <col min="9051" max="9051" width="4" bestFit="1" customWidth="1"/>
    <col min="9052" max="9052" width="4.85546875" bestFit="1" customWidth="1"/>
    <col min="9053" max="9053" width="5.28515625" bestFit="1" customWidth="1"/>
    <col min="9054" max="9054" width="4.28515625" bestFit="1" customWidth="1"/>
    <col min="9055" max="9055" width="6.7109375" bestFit="1" customWidth="1"/>
    <col min="9056" max="9056" width="8.5703125" bestFit="1" customWidth="1"/>
    <col min="9057" max="9057" width="2" customWidth="1"/>
    <col min="9058" max="9058" width="15" bestFit="1" customWidth="1"/>
    <col min="9059" max="9060" width="4.42578125" bestFit="1" customWidth="1"/>
    <col min="9061" max="9061" width="5.28515625" bestFit="1" customWidth="1"/>
    <col min="9062" max="9062" width="4.5703125" bestFit="1" customWidth="1"/>
    <col min="9063" max="9063" width="4.7109375" bestFit="1" customWidth="1"/>
    <col min="9064" max="9064" width="4.5703125" bestFit="1" customWidth="1"/>
    <col min="9065" max="9065" width="4.42578125" bestFit="1" customWidth="1"/>
    <col min="9066" max="9066" width="5.140625" bestFit="1" customWidth="1"/>
    <col min="9067" max="9067" width="4.42578125" bestFit="1" customWidth="1"/>
    <col min="9068" max="9068" width="4.85546875" bestFit="1" customWidth="1"/>
    <col min="9069" max="9069" width="5.28515625" bestFit="1" customWidth="1"/>
    <col min="9070" max="9070" width="4.28515625" bestFit="1" customWidth="1"/>
    <col min="9071" max="9071" width="6.7109375" bestFit="1" customWidth="1"/>
    <col min="9072" max="9072" width="8.5703125" bestFit="1" customWidth="1"/>
    <col min="9073" max="9073" width="1.7109375" customWidth="1"/>
    <col min="9074" max="9074" width="15" bestFit="1" customWidth="1"/>
    <col min="9075" max="9076" width="4.42578125" bestFit="1" customWidth="1"/>
    <col min="9077" max="9077" width="5.28515625" bestFit="1" customWidth="1"/>
    <col min="9078" max="9078" width="4.5703125" bestFit="1" customWidth="1"/>
    <col min="9079" max="9079" width="4.7109375" bestFit="1" customWidth="1"/>
    <col min="9080" max="9080" width="4.5703125" bestFit="1" customWidth="1"/>
    <col min="9081" max="9081" width="4.42578125" bestFit="1" customWidth="1"/>
    <col min="9082" max="9082" width="5.140625" bestFit="1" customWidth="1"/>
    <col min="9083" max="9083" width="4.42578125" bestFit="1" customWidth="1"/>
    <col min="9084" max="9084" width="4.85546875" bestFit="1" customWidth="1"/>
    <col min="9085" max="9085" width="5.28515625" bestFit="1" customWidth="1"/>
    <col min="9086" max="9086" width="4.28515625" bestFit="1" customWidth="1"/>
    <col min="9087" max="9087" width="6.7109375" bestFit="1" customWidth="1"/>
    <col min="9088" max="9088" width="8.5703125" bestFit="1" customWidth="1"/>
    <col min="9089" max="9089" width="1.7109375" customWidth="1"/>
    <col min="9090" max="9090" width="15" bestFit="1" customWidth="1"/>
    <col min="9091" max="9092" width="4.42578125" bestFit="1" customWidth="1"/>
    <col min="9093" max="9093" width="5.28515625" bestFit="1" customWidth="1"/>
    <col min="9094" max="9094" width="4.5703125" bestFit="1" customWidth="1"/>
    <col min="9095" max="9095" width="4.7109375" bestFit="1" customWidth="1"/>
    <col min="9096" max="9096" width="4.5703125" bestFit="1" customWidth="1"/>
    <col min="9097" max="9097" width="4.42578125" bestFit="1" customWidth="1"/>
    <col min="9098" max="9098" width="5.140625" bestFit="1" customWidth="1"/>
    <col min="9099" max="9099" width="4.42578125" bestFit="1" customWidth="1"/>
    <col min="9100" max="9100" width="4.85546875" bestFit="1" customWidth="1"/>
    <col min="9101" max="9101" width="5.28515625" bestFit="1" customWidth="1"/>
    <col min="9102" max="9102" width="4.28515625" bestFit="1" customWidth="1"/>
    <col min="9103" max="9103" width="6.7109375" bestFit="1" customWidth="1"/>
    <col min="9104" max="9104" width="8.5703125" bestFit="1" customWidth="1"/>
    <col min="9217" max="9217" width="1.7109375" customWidth="1"/>
    <col min="9218" max="9218" width="15" customWidth="1"/>
    <col min="9219" max="9219" width="4.42578125" bestFit="1" customWidth="1"/>
    <col min="9220" max="9220" width="4.285156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28515625" bestFit="1" customWidth="1"/>
    <col min="9230" max="9230" width="4.42578125" bestFit="1" customWidth="1"/>
    <col min="9231" max="9231" width="6.7109375" bestFit="1" customWidth="1"/>
    <col min="9232" max="9232" width="8.5703125" bestFit="1" customWidth="1"/>
    <col min="9233" max="9233" width="1.7109375" customWidth="1"/>
    <col min="9234" max="9234" width="15" bestFit="1" customWidth="1"/>
    <col min="9235" max="9236" width="4.42578125" bestFit="1" customWidth="1"/>
    <col min="9237" max="9237" width="5.28515625" bestFit="1" customWidth="1"/>
    <col min="9238" max="9238" width="4.5703125" bestFit="1" customWidth="1"/>
    <col min="9239" max="9239" width="4.7109375" bestFit="1" customWidth="1"/>
    <col min="9240" max="9240" width="4.5703125" bestFit="1" customWidth="1"/>
    <col min="9241" max="9241" width="4.42578125" bestFit="1" customWidth="1"/>
    <col min="9242" max="9242" width="5.140625" bestFit="1" customWidth="1"/>
    <col min="9243" max="9243" width="4.42578125" bestFit="1" customWidth="1"/>
    <col min="9244" max="9244" width="4.85546875" bestFit="1" customWidth="1"/>
    <col min="9245" max="9245" width="5.28515625" bestFit="1" customWidth="1"/>
    <col min="9246" max="9246" width="4.42578125" bestFit="1" customWidth="1"/>
    <col min="9247" max="9247" width="6.7109375" bestFit="1" customWidth="1"/>
    <col min="9248" max="9248" width="8.5703125" bestFit="1" customWidth="1"/>
    <col min="9249" max="9249" width="1.85546875" customWidth="1"/>
    <col min="9250" max="9250" width="15" bestFit="1" customWidth="1"/>
    <col min="9251" max="9252" width="4.42578125" bestFit="1" customWidth="1"/>
    <col min="9253" max="9253" width="5.28515625" bestFit="1" customWidth="1"/>
    <col min="9254" max="9254" width="4.5703125" bestFit="1" customWidth="1"/>
    <col min="9255" max="9255" width="4.7109375" bestFit="1" customWidth="1"/>
    <col min="9256" max="9256" width="4.5703125" bestFit="1" customWidth="1"/>
    <col min="9257" max="9257" width="4.42578125" bestFit="1" customWidth="1"/>
    <col min="9258" max="9258" width="5.140625" bestFit="1" customWidth="1"/>
    <col min="9259" max="9259" width="4.42578125" bestFit="1" customWidth="1"/>
    <col min="9260" max="9260" width="4.85546875" bestFit="1" customWidth="1"/>
    <col min="9261" max="9261" width="5.28515625" bestFit="1" customWidth="1"/>
    <col min="9262" max="9262" width="4.28515625" bestFit="1" customWidth="1"/>
    <col min="9263" max="9263" width="6.7109375" bestFit="1" customWidth="1"/>
    <col min="9264" max="9264" width="8.5703125" bestFit="1" customWidth="1"/>
    <col min="9265" max="9265" width="2.28515625" customWidth="1"/>
    <col min="9266" max="9266" width="15" bestFit="1" customWidth="1"/>
    <col min="9267" max="9267" width="4.42578125" bestFit="1" customWidth="1"/>
    <col min="9268" max="9268" width="4.28515625" bestFit="1" customWidth="1"/>
    <col min="9269" max="9269" width="5.28515625" bestFit="1" customWidth="1"/>
    <col min="9270" max="9270" width="4.5703125" bestFit="1" customWidth="1"/>
    <col min="9271" max="9271" width="4.7109375" bestFit="1" customWidth="1"/>
    <col min="9272" max="9272" width="4.5703125" bestFit="1" customWidth="1"/>
    <col min="9273" max="9273" width="4.42578125" bestFit="1" customWidth="1"/>
    <col min="9274" max="9274" width="5.140625" bestFit="1" customWidth="1"/>
    <col min="9275" max="9275" width="4.42578125" bestFit="1" customWidth="1"/>
    <col min="9276" max="9276" width="4.85546875" bestFit="1" customWidth="1"/>
    <col min="9277" max="9277" width="5.28515625" bestFit="1" customWidth="1"/>
    <col min="9278" max="9278" width="4.28515625" bestFit="1" customWidth="1"/>
    <col min="9279" max="9279" width="6.7109375" bestFit="1" customWidth="1"/>
    <col min="9280" max="9280" width="8.5703125" bestFit="1" customWidth="1"/>
    <col min="9281" max="9281" width="2.28515625" customWidth="1"/>
    <col min="9282" max="9282" width="15" bestFit="1" customWidth="1"/>
    <col min="9283" max="9284" width="4.42578125" bestFit="1" customWidth="1"/>
    <col min="9285" max="9285" width="5.28515625" bestFit="1" customWidth="1"/>
    <col min="9286" max="9286" width="4.5703125" bestFit="1" customWidth="1"/>
    <col min="9287" max="9287" width="4.7109375" bestFit="1" customWidth="1"/>
    <col min="9288" max="9288" width="4.5703125" bestFit="1" customWidth="1"/>
    <col min="9289" max="9289" width="4" bestFit="1" customWidth="1"/>
    <col min="9290" max="9290" width="5.140625" bestFit="1" customWidth="1"/>
    <col min="9291" max="9291" width="4" bestFit="1" customWidth="1"/>
    <col min="9292" max="9292" width="4.85546875" bestFit="1" customWidth="1"/>
    <col min="9293" max="9293" width="5.28515625" bestFit="1" customWidth="1"/>
    <col min="9294" max="9294" width="4.42578125" bestFit="1" customWidth="1"/>
    <col min="9295" max="9295" width="6.7109375" bestFit="1" customWidth="1"/>
    <col min="9296" max="9296" width="8.5703125" bestFit="1" customWidth="1"/>
    <col min="9297" max="9297" width="2" customWidth="1"/>
    <col min="9298" max="9298" width="15" bestFit="1" customWidth="1"/>
    <col min="9299" max="9300" width="4.42578125" bestFit="1" customWidth="1"/>
    <col min="9301" max="9301" width="5.28515625" bestFit="1" customWidth="1"/>
    <col min="9302" max="9302" width="4.5703125" bestFit="1" customWidth="1"/>
    <col min="9303" max="9303" width="4.7109375" bestFit="1" customWidth="1"/>
    <col min="9304" max="9304" width="4.5703125" bestFit="1" customWidth="1"/>
    <col min="9305" max="9305" width="4" bestFit="1" customWidth="1"/>
    <col min="9306" max="9306" width="5.140625" bestFit="1" customWidth="1"/>
    <col min="9307" max="9307" width="4" bestFit="1" customWidth="1"/>
    <col min="9308" max="9308" width="4.85546875" bestFit="1" customWidth="1"/>
    <col min="9309" max="9309" width="5.28515625" bestFit="1" customWidth="1"/>
    <col min="9310" max="9310" width="4.28515625" bestFit="1" customWidth="1"/>
    <col min="9311" max="9311" width="6.7109375" bestFit="1" customWidth="1"/>
    <col min="9312" max="9312" width="8.5703125" bestFit="1" customWidth="1"/>
    <col min="9313" max="9313" width="2" customWidth="1"/>
    <col min="9314" max="9314" width="15" bestFit="1" customWidth="1"/>
    <col min="9315" max="9316" width="4.42578125" bestFit="1" customWidth="1"/>
    <col min="9317" max="9317" width="5.28515625" bestFit="1" customWidth="1"/>
    <col min="9318" max="9318" width="4.5703125" bestFit="1" customWidth="1"/>
    <col min="9319" max="9319" width="4.7109375" bestFit="1" customWidth="1"/>
    <col min="9320" max="9320" width="4.5703125" bestFit="1" customWidth="1"/>
    <col min="9321" max="9321" width="4.42578125" bestFit="1" customWidth="1"/>
    <col min="9322" max="9322" width="5.140625" bestFit="1" customWidth="1"/>
    <col min="9323" max="9323" width="4.42578125" bestFit="1" customWidth="1"/>
    <col min="9324" max="9324" width="4.85546875" bestFit="1" customWidth="1"/>
    <col min="9325" max="9325" width="5.28515625" bestFit="1" customWidth="1"/>
    <col min="9326" max="9326" width="4.28515625" bestFit="1" customWidth="1"/>
    <col min="9327" max="9327" width="6.7109375" bestFit="1" customWidth="1"/>
    <col min="9328" max="9328" width="8.5703125" bestFit="1" customWidth="1"/>
    <col min="9329" max="9329" width="1.7109375" customWidth="1"/>
    <col min="9330" max="9330" width="15" bestFit="1" customWidth="1"/>
    <col min="9331" max="9332" width="4.42578125" bestFit="1" customWidth="1"/>
    <col min="9333" max="9333" width="5.28515625" bestFit="1" customWidth="1"/>
    <col min="9334" max="9334" width="4.5703125" bestFit="1" customWidth="1"/>
    <col min="9335" max="9335" width="4.7109375" bestFit="1" customWidth="1"/>
    <col min="9336" max="9336" width="4.5703125" bestFit="1" customWidth="1"/>
    <col min="9337" max="9337" width="4.42578125" bestFit="1" customWidth="1"/>
    <col min="9338" max="9338" width="5.140625" bestFit="1" customWidth="1"/>
    <col min="9339" max="9339" width="4.42578125" bestFit="1" customWidth="1"/>
    <col min="9340" max="9340" width="4.85546875" bestFit="1" customWidth="1"/>
    <col min="9341" max="9341" width="5.28515625" bestFit="1" customWidth="1"/>
    <col min="9342" max="9342" width="4.28515625" bestFit="1" customWidth="1"/>
    <col min="9343" max="9343" width="6.7109375" bestFit="1" customWidth="1"/>
    <col min="9344" max="9344" width="8.5703125" bestFit="1" customWidth="1"/>
    <col min="9345" max="9345" width="1.7109375" customWidth="1"/>
    <col min="9346" max="9346" width="15" bestFit="1" customWidth="1"/>
    <col min="9347" max="9348" width="4.42578125" bestFit="1" customWidth="1"/>
    <col min="9349" max="9349" width="5.28515625" bestFit="1" customWidth="1"/>
    <col min="9350" max="9350" width="4.5703125" bestFit="1" customWidth="1"/>
    <col min="9351" max="9351" width="4.7109375" bestFit="1" customWidth="1"/>
    <col min="9352" max="9352" width="4.5703125" bestFit="1" customWidth="1"/>
    <col min="9353" max="9353" width="4.42578125" bestFit="1" customWidth="1"/>
    <col min="9354" max="9354" width="5.140625" bestFit="1" customWidth="1"/>
    <col min="9355" max="9355" width="4.42578125" bestFit="1" customWidth="1"/>
    <col min="9356" max="9356" width="4.85546875" bestFit="1" customWidth="1"/>
    <col min="9357" max="9357" width="5.28515625" bestFit="1" customWidth="1"/>
    <col min="9358" max="9358" width="4.28515625" bestFit="1" customWidth="1"/>
    <col min="9359" max="9359" width="6.7109375" bestFit="1" customWidth="1"/>
    <col min="9360" max="9360" width="8.5703125" bestFit="1" customWidth="1"/>
    <col min="9473" max="9473" width="1.7109375" customWidth="1"/>
    <col min="9474" max="9474" width="15" customWidth="1"/>
    <col min="9475" max="9475" width="4.42578125" bestFit="1" customWidth="1"/>
    <col min="9476" max="9476" width="4.285156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28515625" bestFit="1" customWidth="1"/>
    <col min="9486" max="9486" width="4.42578125" bestFit="1" customWidth="1"/>
    <col min="9487" max="9487" width="6.7109375" bestFit="1" customWidth="1"/>
    <col min="9488" max="9488" width="8.5703125" bestFit="1" customWidth="1"/>
    <col min="9489" max="9489" width="1.7109375" customWidth="1"/>
    <col min="9490" max="9490" width="15" bestFit="1" customWidth="1"/>
    <col min="9491" max="9492" width="4.42578125" bestFit="1" customWidth="1"/>
    <col min="9493" max="9493" width="5.28515625" bestFit="1" customWidth="1"/>
    <col min="9494" max="9494" width="4.5703125" bestFit="1" customWidth="1"/>
    <col min="9495" max="9495" width="4.7109375" bestFit="1" customWidth="1"/>
    <col min="9496" max="9496" width="4.5703125" bestFit="1" customWidth="1"/>
    <col min="9497" max="9497" width="4.42578125" bestFit="1" customWidth="1"/>
    <col min="9498" max="9498" width="5.140625" bestFit="1" customWidth="1"/>
    <col min="9499" max="9499" width="4.42578125" bestFit="1" customWidth="1"/>
    <col min="9500" max="9500" width="4.85546875" bestFit="1" customWidth="1"/>
    <col min="9501" max="9501" width="5.28515625" bestFit="1" customWidth="1"/>
    <col min="9502" max="9502" width="4.42578125" bestFit="1" customWidth="1"/>
    <col min="9503" max="9503" width="6.7109375" bestFit="1" customWidth="1"/>
    <col min="9504" max="9504" width="8.5703125" bestFit="1" customWidth="1"/>
    <col min="9505" max="9505" width="1.85546875" customWidth="1"/>
    <col min="9506" max="9506" width="15" bestFit="1" customWidth="1"/>
    <col min="9507" max="9508" width="4.42578125" bestFit="1" customWidth="1"/>
    <col min="9509" max="9509" width="5.28515625" bestFit="1" customWidth="1"/>
    <col min="9510" max="9510" width="4.5703125" bestFit="1" customWidth="1"/>
    <col min="9511" max="9511" width="4.7109375" bestFit="1" customWidth="1"/>
    <col min="9512" max="9512" width="4.5703125" bestFit="1" customWidth="1"/>
    <col min="9513" max="9513" width="4.42578125" bestFit="1" customWidth="1"/>
    <col min="9514" max="9514" width="5.140625" bestFit="1" customWidth="1"/>
    <col min="9515" max="9515" width="4.42578125" bestFit="1" customWidth="1"/>
    <col min="9516" max="9516" width="4.85546875" bestFit="1" customWidth="1"/>
    <col min="9517" max="9517" width="5.28515625" bestFit="1" customWidth="1"/>
    <col min="9518" max="9518" width="4.28515625" bestFit="1" customWidth="1"/>
    <col min="9519" max="9519" width="6.7109375" bestFit="1" customWidth="1"/>
    <col min="9520" max="9520" width="8.5703125" bestFit="1" customWidth="1"/>
    <col min="9521" max="9521" width="2.28515625" customWidth="1"/>
    <col min="9522" max="9522" width="15" bestFit="1" customWidth="1"/>
    <col min="9523" max="9523" width="4.42578125" bestFit="1" customWidth="1"/>
    <col min="9524" max="9524" width="4.28515625" bestFit="1" customWidth="1"/>
    <col min="9525" max="9525" width="5.28515625" bestFit="1" customWidth="1"/>
    <col min="9526" max="9526" width="4.5703125" bestFit="1" customWidth="1"/>
    <col min="9527" max="9527" width="4.7109375" bestFit="1" customWidth="1"/>
    <col min="9528" max="9528" width="4.5703125" bestFit="1" customWidth="1"/>
    <col min="9529" max="9529" width="4.42578125" bestFit="1" customWidth="1"/>
    <col min="9530" max="9530" width="5.140625" bestFit="1" customWidth="1"/>
    <col min="9531" max="9531" width="4.42578125" bestFit="1" customWidth="1"/>
    <col min="9532" max="9532" width="4.85546875" bestFit="1" customWidth="1"/>
    <col min="9533" max="9533" width="5.28515625" bestFit="1" customWidth="1"/>
    <col min="9534" max="9534" width="4.28515625" bestFit="1" customWidth="1"/>
    <col min="9535" max="9535" width="6.7109375" bestFit="1" customWidth="1"/>
    <col min="9536" max="9536" width="8.5703125" bestFit="1" customWidth="1"/>
    <col min="9537" max="9537" width="2.28515625" customWidth="1"/>
    <col min="9538" max="9538" width="15" bestFit="1" customWidth="1"/>
    <col min="9539" max="9540" width="4.42578125" bestFit="1" customWidth="1"/>
    <col min="9541" max="9541" width="5.28515625" bestFit="1" customWidth="1"/>
    <col min="9542" max="9542" width="4.5703125" bestFit="1" customWidth="1"/>
    <col min="9543" max="9543" width="4.7109375" bestFit="1" customWidth="1"/>
    <col min="9544" max="9544" width="4.5703125" bestFit="1" customWidth="1"/>
    <col min="9545" max="9545" width="4" bestFit="1" customWidth="1"/>
    <col min="9546" max="9546" width="5.140625" bestFit="1" customWidth="1"/>
    <col min="9547" max="9547" width="4" bestFit="1" customWidth="1"/>
    <col min="9548" max="9548" width="4.85546875" bestFit="1" customWidth="1"/>
    <col min="9549" max="9549" width="5.28515625" bestFit="1" customWidth="1"/>
    <col min="9550" max="9550" width="4.42578125" bestFit="1" customWidth="1"/>
    <col min="9551" max="9551" width="6.7109375" bestFit="1" customWidth="1"/>
    <col min="9552" max="9552" width="8.5703125" bestFit="1" customWidth="1"/>
    <col min="9553" max="9553" width="2" customWidth="1"/>
    <col min="9554" max="9554" width="15" bestFit="1" customWidth="1"/>
    <col min="9555" max="9556" width="4.42578125" bestFit="1" customWidth="1"/>
    <col min="9557" max="9557" width="5.28515625" bestFit="1" customWidth="1"/>
    <col min="9558" max="9558" width="4.5703125" bestFit="1" customWidth="1"/>
    <col min="9559" max="9559" width="4.7109375" bestFit="1" customWidth="1"/>
    <col min="9560" max="9560" width="4.5703125" bestFit="1" customWidth="1"/>
    <col min="9561" max="9561" width="4" bestFit="1" customWidth="1"/>
    <col min="9562" max="9562" width="5.140625" bestFit="1" customWidth="1"/>
    <col min="9563" max="9563" width="4" bestFit="1" customWidth="1"/>
    <col min="9564" max="9564" width="4.85546875" bestFit="1" customWidth="1"/>
    <col min="9565" max="9565" width="5.28515625" bestFit="1" customWidth="1"/>
    <col min="9566" max="9566" width="4.28515625" bestFit="1" customWidth="1"/>
    <col min="9567" max="9567" width="6.7109375" bestFit="1" customWidth="1"/>
    <col min="9568" max="9568" width="8.5703125" bestFit="1" customWidth="1"/>
    <col min="9569" max="9569" width="2" customWidth="1"/>
    <col min="9570" max="9570" width="15" bestFit="1" customWidth="1"/>
    <col min="9571" max="9572" width="4.42578125" bestFit="1" customWidth="1"/>
    <col min="9573" max="9573" width="5.28515625" bestFit="1" customWidth="1"/>
    <col min="9574" max="9574" width="4.5703125" bestFit="1" customWidth="1"/>
    <col min="9575" max="9575" width="4.7109375" bestFit="1" customWidth="1"/>
    <col min="9576" max="9576" width="4.5703125" bestFit="1" customWidth="1"/>
    <col min="9577" max="9577" width="4.42578125" bestFit="1" customWidth="1"/>
    <col min="9578" max="9578" width="5.140625" bestFit="1" customWidth="1"/>
    <col min="9579" max="9579" width="4.42578125" bestFit="1" customWidth="1"/>
    <col min="9580" max="9580" width="4.85546875" bestFit="1" customWidth="1"/>
    <col min="9581" max="9581" width="5.28515625" bestFit="1" customWidth="1"/>
    <col min="9582" max="9582" width="4.28515625" bestFit="1" customWidth="1"/>
    <col min="9583" max="9583" width="6.7109375" bestFit="1" customWidth="1"/>
    <col min="9584" max="9584" width="8.5703125" bestFit="1" customWidth="1"/>
    <col min="9585" max="9585" width="1.7109375" customWidth="1"/>
    <col min="9586" max="9586" width="15" bestFit="1" customWidth="1"/>
    <col min="9587" max="9588" width="4.42578125" bestFit="1" customWidth="1"/>
    <col min="9589" max="9589" width="5.28515625" bestFit="1" customWidth="1"/>
    <col min="9590" max="9590" width="4.5703125" bestFit="1" customWidth="1"/>
    <col min="9591" max="9591" width="4.7109375" bestFit="1" customWidth="1"/>
    <col min="9592" max="9592" width="4.5703125" bestFit="1" customWidth="1"/>
    <col min="9593" max="9593" width="4.42578125" bestFit="1" customWidth="1"/>
    <col min="9594" max="9594" width="5.140625" bestFit="1" customWidth="1"/>
    <col min="9595" max="9595" width="4.42578125" bestFit="1" customWidth="1"/>
    <col min="9596" max="9596" width="4.85546875" bestFit="1" customWidth="1"/>
    <col min="9597" max="9597" width="5.28515625" bestFit="1" customWidth="1"/>
    <col min="9598" max="9598" width="4.28515625" bestFit="1" customWidth="1"/>
    <col min="9599" max="9599" width="6.7109375" bestFit="1" customWidth="1"/>
    <col min="9600" max="9600" width="8.5703125" bestFit="1" customWidth="1"/>
    <col min="9601" max="9601" width="1.7109375" customWidth="1"/>
    <col min="9602" max="9602" width="15" bestFit="1" customWidth="1"/>
    <col min="9603" max="9604" width="4.42578125" bestFit="1" customWidth="1"/>
    <col min="9605" max="9605" width="5.28515625" bestFit="1" customWidth="1"/>
    <col min="9606" max="9606" width="4.5703125" bestFit="1" customWidth="1"/>
    <col min="9607" max="9607" width="4.7109375" bestFit="1" customWidth="1"/>
    <col min="9608" max="9608" width="4.5703125" bestFit="1" customWidth="1"/>
    <col min="9609" max="9609" width="4.42578125" bestFit="1" customWidth="1"/>
    <col min="9610" max="9610" width="5.140625" bestFit="1" customWidth="1"/>
    <col min="9611" max="9611" width="4.42578125" bestFit="1" customWidth="1"/>
    <col min="9612" max="9612" width="4.85546875" bestFit="1" customWidth="1"/>
    <col min="9613" max="9613" width="5.28515625" bestFit="1" customWidth="1"/>
    <col min="9614" max="9614" width="4.28515625" bestFit="1" customWidth="1"/>
    <col min="9615" max="9615" width="6.7109375" bestFit="1" customWidth="1"/>
    <col min="9616" max="9616" width="8.5703125" bestFit="1" customWidth="1"/>
    <col min="9729" max="9729" width="1.7109375" customWidth="1"/>
    <col min="9730" max="9730" width="15" customWidth="1"/>
    <col min="9731" max="9731" width="4.42578125" bestFit="1" customWidth="1"/>
    <col min="9732" max="9732" width="4.285156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28515625" bestFit="1" customWidth="1"/>
    <col min="9742" max="9742" width="4.42578125" bestFit="1" customWidth="1"/>
    <col min="9743" max="9743" width="6.7109375" bestFit="1" customWidth="1"/>
    <col min="9744" max="9744" width="8.5703125" bestFit="1" customWidth="1"/>
    <col min="9745" max="9745" width="1.7109375" customWidth="1"/>
    <col min="9746" max="9746" width="15" bestFit="1" customWidth="1"/>
    <col min="9747" max="9748" width="4.42578125" bestFit="1" customWidth="1"/>
    <col min="9749" max="9749" width="5.28515625" bestFit="1" customWidth="1"/>
    <col min="9750" max="9750" width="4.5703125" bestFit="1" customWidth="1"/>
    <col min="9751" max="9751" width="4.7109375" bestFit="1" customWidth="1"/>
    <col min="9752" max="9752" width="4.5703125" bestFit="1" customWidth="1"/>
    <col min="9753" max="9753" width="4.42578125" bestFit="1" customWidth="1"/>
    <col min="9754" max="9754" width="5.140625" bestFit="1" customWidth="1"/>
    <col min="9755" max="9755" width="4.42578125" bestFit="1" customWidth="1"/>
    <col min="9756" max="9756" width="4.85546875" bestFit="1" customWidth="1"/>
    <col min="9757" max="9757" width="5.28515625" bestFit="1" customWidth="1"/>
    <col min="9758" max="9758" width="4.42578125" bestFit="1" customWidth="1"/>
    <col min="9759" max="9759" width="6.7109375" bestFit="1" customWidth="1"/>
    <col min="9760" max="9760" width="8.5703125" bestFit="1" customWidth="1"/>
    <col min="9761" max="9761" width="1.85546875" customWidth="1"/>
    <col min="9762" max="9762" width="15" bestFit="1" customWidth="1"/>
    <col min="9763" max="9764" width="4.42578125" bestFit="1" customWidth="1"/>
    <col min="9765" max="9765" width="5.28515625" bestFit="1" customWidth="1"/>
    <col min="9766" max="9766" width="4.5703125" bestFit="1" customWidth="1"/>
    <col min="9767" max="9767" width="4.7109375" bestFit="1" customWidth="1"/>
    <col min="9768" max="9768" width="4.5703125" bestFit="1" customWidth="1"/>
    <col min="9769" max="9769" width="4.42578125" bestFit="1" customWidth="1"/>
    <col min="9770" max="9770" width="5.140625" bestFit="1" customWidth="1"/>
    <col min="9771" max="9771" width="4.42578125" bestFit="1" customWidth="1"/>
    <col min="9772" max="9772" width="4.85546875" bestFit="1" customWidth="1"/>
    <col min="9773" max="9773" width="5.28515625" bestFit="1" customWidth="1"/>
    <col min="9774" max="9774" width="4.28515625" bestFit="1" customWidth="1"/>
    <col min="9775" max="9775" width="6.7109375" bestFit="1" customWidth="1"/>
    <col min="9776" max="9776" width="8.5703125" bestFit="1" customWidth="1"/>
    <col min="9777" max="9777" width="2.28515625" customWidth="1"/>
    <col min="9778" max="9778" width="15" bestFit="1" customWidth="1"/>
    <col min="9779" max="9779" width="4.42578125" bestFit="1" customWidth="1"/>
    <col min="9780" max="9780" width="4.28515625" bestFit="1" customWidth="1"/>
    <col min="9781" max="9781" width="5.28515625" bestFit="1" customWidth="1"/>
    <col min="9782" max="9782" width="4.5703125" bestFit="1" customWidth="1"/>
    <col min="9783" max="9783" width="4.7109375" bestFit="1" customWidth="1"/>
    <col min="9784" max="9784" width="4.5703125" bestFit="1" customWidth="1"/>
    <col min="9785" max="9785" width="4.42578125" bestFit="1" customWidth="1"/>
    <col min="9786" max="9786" width="5.140625" bestFit="1" customWidth="1"/>
    <col min="9787" max="9787" width="4.42578125" bestFit="1" customWidth="1"/>
    <col min="9788" max="9788" width="4.85546875" bestFit="1" customWidth="1"/>
    <col min="9789" max="9789" width="5.28515625" bestFit="1" customWidth="1"/>
    <col min="9790" max="9790" width="4.28515625" bestFit="1" customWidth="1"/>
    <col min="9791" max="9791" width="6.7109375" bestFit="1" customWidth="1"/>
    <col min="9792" max="9792" width="8.5703125" bestFit="1" customWidth="1"/>
    <col min="9793" max="9793" width="2.28515625" customWidth="1"/>
    <col min="9794" max="9794" width="15" bestFit="1" customWidth="1"/>
    <col min="9795" max="9796" width="4.42578125" bestFit="1" customWidth="1"/>
    <col min="9797" max="9797" width="5.28515625" bestFit="1" customWidth="1"/>
    <col min="9798" max="9798" width="4.5703125" bestFit="1" customWidth="1"/>
    <col min="9799" max="9799" width="4.7109375" bestFit="1" customWidth="1"/>
    <col min="9800" max="9800" width="4.5703125" bestFit="1" customWidth="1"/>
    <col min="9801" max="9801" width="4" bestFit="1" customWidth="1"/>
    <col min="9802" max="9802" width="5.140625" bestFit="1" customWidth="1"/>
    <col min="9803" max="9803" width="4" bestFit="1" customWidth="1"/>
    <col min="9804" max="9804" width="4.85546875" bestFit="1" customWidth="1"/>
    <col min="9805" max="9805" width="5.28515625" bestFit="1" customWidth="1"/>
    <col min="9806" max="9806" width="4.42578125" bestFit="1" customWidth="1"/>
    <col min="9807" max="9807" width="6.7109375" bestFit="1" customWidth="1"/>
    <col min="9808" max="9808" width="8.5703125" bestFit="1" customWidth="1"/>
    <col min="9809" max="9809" width="2" customWidth="1"/>
    <col min="9810" max="9810" width="15" bestFit="1" customWidth="1"/>
    <col min="9811" max="9812" width="4.42578125" bestFit="1" customWidth="1"/>
    <col min="9813" max="9813" width="5.28515625" bestFit="1" customWidth="1"/>
    <col min="9814" max="9814" width="4.5703125" bestFit="1" customWidth="1"/>
    <col min="9815" max="9815" width="4.7109375" bestFit="1" customWidth="1"/>
    <col min="9816" max="9816" width="4.5703125" bestFit="1" customWidth="1"/>
    <col min="9817" max="9817" width="4" bestFit="1" customWidth="1"/>
    <col min="9818" max="9818" width="5.140625" bestFit="1" customWidth="1"/>
    <col min="9819" max="9819" width="4" bestFit="1" customWidth="1"/>
    <col min="9820" max="9820" width="4.85546875" bestFit="1" customWidth="1"/>
    <col min="9821" max="9821" width="5.28515625" bestFit="1" customWidth="1"/>
    <col min="9822" max="9822" width="4.28515625" bestFit="1" customWidth="1"/>
    <col min="9823" max="9823" width="6.7109375" bestFit="1" customWidth="1"/>
    <col min="9824" max="9824" width="8.5703125" bestFit="1" customWidth="1"/>
    <col min="9825" max="9825" width="2" customWidth="1"/>
    <col min="9826" max="9826" width="15" bestFit="1" customWidth="1"/>
    <col min="9827" max="9828" width="4.42578125" bestFit="1" customWidth="1"/>
    <col min="9829" max="9829" width="5.28515625" bestFit="1" customWidth="1"/>
    <col min="9830" max="9830" width="4.5703125" bestFit="1" customWidth="1"/>
    <col min="9831" max="9831" width="4.7109375" bestFit="1" customWidth="1"/>
    <col min="9832" max="9832" width="4.5703125" bestFit="1" customWidth="1"/>
    <col min="9833" max="9833" width="4.42578125" bestFit="1" customWidth="1"/>
    <col min="9834" max="9834" width="5.140625" bestFit="1" customWidth="1"/>
    <col min="9835" max="9835" width="4.42578125" bestFit="1" customWidth="1"/>
    <col min="9836" max="9836" width="4.85546875" bestFit="1" customWidth="1"/>
    <col min="9837" max="9837" width="5.28515625" bestFit="1" customWidth="1"/>
    <col min="9838" max="9838" width="4.28515625" bestFit="1" customWidth="1"/>
    <col min="9839" max="9839" width="6.7109375" bestFit="1" customWidth="1"/>
    <col min="9840" max="9840" width="8.5703125" bestFit="1" customWidth="1"/>
    <col min="9841" max="9841" width="1.7109375" customWidth="1"/>
    <col min="9842" max="9842" width="15" bestFit="1" customWidth="1"/>
    <col min="9843" max="9844" width="4.42578125" bestFit="1" customWidth="1"/>
    <col min="9845" max="9845" width="5.28515625" bestFit="1" customWidth="1"/>
    <col min="9846" max="9846" width="4.5703125" bestFit="1" customWidth="1"/>
    <col min="9847" max="9847" width="4.7109375" bestFit="1" customWidth="1"/>
    <col min="9848" max="9848" width="4.5703125" bestFit="1" customWidth="1"/>
    <col min="9849" max="9849" width="4.42578125" bestFit="1" customWidth="1"/>
    <col min="9850" max="9850" width="5.140625" bestFit="1" customWidth="1"/>
    <col min="9851" max="9851" width="4.42578125" bestFit="1" customWidth="1"/>
    <col min="9852" max="9852" width="4.85546875" bestFit="1" customWidth="1"/>
    <col min="9853" max="9853" width="5.28515625" bestFit="1" customWidth="1"/>
    <col min="9854" max="9854" width="4.28515625" bestFit="1" customWidth="1"/>
    <col min="9855" max="9855" width="6.7109375" bestFit="1" customWidth="1"/>
    <col min="9856" max="9856" width="8.5703125" bestFit="1" customWidth="1"/>
    <col min="9857" max="9857" width="1.7109375" customWidth="1"/>
    <col min="9858" max="9858" width="15" bestFit="1" customWidth="1"/>
    <col min="9859" max="9860" width="4.42578125" bestFit="1" customWidth="1"/>
    <col min="9861" max="9861" width="5.28515625" bestFit="1" customWidth="1"/>
    <col min="9862" max="9862" width="4.5703125" bestFit="1" customWidth="1"/>
    <col min="9863" max="9863" width="4.7109375" bestFit="1" customWidth="1"/>
    <col min="9864" max="9864" width="4.5703125" bestFit="1" customWidth="1"/>
    <col min="9865" max="9865" width="4.42578125" bestFit="1" customWidth="1"/>
    <col min="9866" max="9866" width="5.140625" bestFit="1" customWidth="1"/>
    <col min="9867" max="9867" width="4.42578125" bestFit="1" customWidth="1"/>
    <col min="9868" max="9868" width="4.85546875" bestFit="1" customWidth="1"/>
    <col min="9869" max="9869" width="5.28515625" bestFit="1" customWidth="1"/>
    <col min="9870" max="9870" width="4.28515625" bestFit="1" customWidth="1"/>
    <col min="9871" max="9871" width="6.7109375" bestFit="1" customWidth="1"/>
    <col min="9872" max="9872" width="8.5703125" bestFit="1" customWidth="1"/>
    <col min="9985" max="9985" width="1.7109375" customWidth="1"/>
    <col min="9986" max="9986" width="15" customWidth="1"/>
    <col min="9987" max="9987" width="4.42578125" bestFit="1" customWidth="1"/>
    <col min="9988" max="9988" width="4.285156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28515625" bestFit="1" customWidth="1"/>
    <col min="9998" max="9998" width="4.42578125" bestFit="1" customWidth="1"/>
    <col min="9999" max="9999" width="6.7109375" bestFit="1" customWidth="1"/>
    <col min="10000" max="10000" width="8.5703125" bestFit="1" customWidth="1"/>
    <col min="10001" max="10001" width="1.7109375" customWidth="1"/>
    <col min="10002" max="10002" width="15" bestFit="1" customWidth="1"/>
    <col min="10003" max="10004" width="4.42578125" bestFit="1" customWidth="1"/>
    <col min="10005" max="10005" width="5.28515625" bestFit="1" customWidth="1"/>
    <col min="10006" max="10006" width="4.5703125" bestFit="1" customWidth="1"/>
    <col min="10007" max="10007" width="4.7109375" bestFit="1" customWidth="1"/>
    <col min="10008" max="10008" width="4.5703125" bestFit="1" customWidth="1"/>
    <col min="10009" max="10009" width="4.42578125" bestFit="1" customWidth="1"/>
    <col min="10010" max="10010" width="5.140625" bestFit="1" customWidth="1"/>
    <col min="10011" max="10011" width="4.42578125" bestFit="1" customWidth="1"/>
    <col min="10012" max="10012" width="4.85546875" bestFit="1" customWidth="1"/>
    <col min="10013" max="10013" width="5.28515625" bestFit="1" customWidth="1"/>
    <col min="10014" max="10014" width="4.42578125" bestFit="1" customWidth="1"/>
    <col min="10015" max="10015" width="6.7109375" bestFit="1" customWidth="1"/>
    <col min="10016" max="10016" width="8.5703125" bestFit="1" customWidth="1"/>
    <col min="10017" max="10017" width="1.85546875" customWidth="1"/>
    <col min="10018" max="10018" width="15" bestFit="1" customWidth="1"/>
    <col min="10019" max="10020" width="4.42578125" bestFit="1" customWidth="1"/>
    <col min="10021" max="10021" width="5.28515625" bestFit="1" customWidth="1"/>
    <col min="10022" max="10022" width="4.5703125" bestFit="1" customWidth="1"/>
    <col min="10023" max="10023" width="4.7109375" bestFit="1" customWidth="1"/>
    <col min="10024" max="10024" width="4.5703125" bestFit="1" customWidth="1"/>
    <col min="10025" max="10025" width="4.42578125" bestFit="1" customWidth="1"/>
    <col min="10026" max="10026" width="5.140625" bestFit="1" customWidth="1"/>
    <col min="10027" max="10027" width="4.42578125" bestFit="1" customWidth="1"/>
    <col min="10028" max="10028" width="4.85546875" bestFit="1" customWidth="1"/>
    <col min="10029" max="10029" width="5.28515625" bestFit="1" customWidth="1"/>
    <col min="10030" max="10030" width="4.28515625" bestFit="1" customWidth="1"/>
    <col min="10031" max="10031" width="6.7109375" bestFit="1" customWidth="1"/>
    <col min="10032" max="10032" width="8.5703125" bestFit="1" customWidth="1"/>
    <col min="10033" max="10033" width="2.28515625" customWidth="1"/>
    <col min="10034" max="10034" width="15" bestFit="1" customWidth="1"/>
    <col min="10035" max="10035" width="4.42578125" bestFit="1" customWidth="1"/>
    <col min="10036" max="10036" width="4.28515625" bestFit="1" customWidth="1"/>
    <col min="10037" max="10037" width="5.28515625" bestFit="1" customWidth="1"/>
    <col min="10038" max="10038" width="4.5703125" bestFit="1" customWidth="1"/>
    <col min="10039" max="10039" width="4.7109375" bestFit="1" customWidth="1"/>
    <col min="10040" max="10040" width="4.5703125" bestFit="1" customWidth="1"/>
    <col min="10041" max="10041" width="4.42578125" bestFit="1" customWidth="1"/>
    <col min="10042" max="10042" width="5.140625" bestFit="1" customWidth="1"/>
    <col min="10043" max="10043" width="4.42578125" bestFit="1" customWidth="1"/>
    <col min="10044" max="10044" width="4.85546875" bestFit="1" customWidth="1"/>
    <col min="10045" max="10045" width="5.28515625" bestFit="1" customWidth="1"/>
    <col min="10046" max="10046" width="4.28515625" bestFit="1" customWidth="1"/>
    <col min="10047" max="10047" width="6.7109375" bestFit="1" customWidth="1"/>
    <col min="10048" max="10048" width="8.5703125" bestFit="1" customWidth="1"/>
    <col min="10049" max="10049" width="2.28515625" customWidth="1"/>
    <col min="10050" max="10050" width="15" bestFit="1" customWidth="1"/>
    <col min="10051" max="10052" width="4.42578125" bestFit="1" customWidth="1"/>
    <col min="10053" max="10053" width="5.28515625" bestFit="1" customWidth="1"/>
    <col min="10054" max="10054" width="4.5703125" bestFit="1" customWidth="1"/>
    <col min="10055" max="10055" width="4.7109375" bestFit="1" customWidth="1"/>
    <col min="10056" max="10056" width="4.5703125" bestFit="1" customWidth="1"/>
    <col min="10057" max="10057" width="4" bestFit="1" customWidth="1"/>
    <col min="10058" max="10058" width="5.140625" bestFit="1" customWidth="1"/>
    <col min="10059" max="10059" width="4" bestFit="1" customWidth="1"/>
    <col min="10060" max="10060" width="4.85546875" bestFit="1" customWidth="1"/>
    <col min="10061" max="10061" width="5.28515625" bestFit="1" customWidth="1"/>
    <col min="10062" max="10062" width="4.42578125" bestFit="1" customWidth="1"/>
    <col min="10063" max="10063" width="6.7109375" bestFit="1" customWidth="1"/>
    <col min="10064" max="10064" width="8.5703125" bestFit="1" customWidth="1"/>
    <col min="10065" max="10065" width="2" customWidth="1"/>
    <col min="10066" max="10066" width="15" bestFit="1" customWidth="1"/>
    <col min="10067" max="10068" width="4.42578125" bestFit="1" customWidth="1"/>
    <col min="10069" max="10069" width="5.28515625" bestFit="1" customWidth="1"/>
    <col min="10070" max="10070" width="4.5703125" bestFit="1" customWidth="1"/>
    <col min="10071" max="10071" width="4.7109375" bestFit="1" customWidth="1"/>
    <col min="10072" max="10072" width="4.5703125" bestFit="1" customWidth="1"/>
    <col min="10073" max="10073" width="4" bestFit="1" customWidth="1"/>
    <col min="10074" max="10074" width="5.140625" bestFit="1" customWidth="1"/>
    <col min="10075" max="10075" width="4" bestFit="1" customWidth="1"/>
    <col min="10076" max="10076" width="4.85546875" bestFit="1" customWidth="1"/>
    <col min="10077" max="10077" width="5.28515625" bestFit="1" customWidth="1"/>
    <col min="10078" max="10078" width="4.28515625" bestFit="1" customWidth="1"/>
    <col min="10079" max="10079" width="6.7109375" bestFit="1" customWidth="1"/>
    <col min="10080" max="10080" width="8.5703125" bestFit="1" customWidth="1"/>
    <col min="10081" max="10081" width="2" customWidth="1"/>
    <col min="10082" max="10082" width="15" bestFit="1" customWidth="1"/>
    <col min="10083" max="10084" width="4.42578125" bestFit="1" customWidth="1"/>
    <col min="10085" max="10085" width="5.28515625" bestFit="1" customWidth="1"/>
    <col min="10086" max="10086" width="4.5703125" bestFit="1" customWidth="1"/>
    <col min="10087" max="10087" width="4.7109375" bestFit="1" customWidth="1"/>
    <col min="10088" max="10088" width="4.5703125" bestFit="1" customWidth="1"/>
    <col min="10089" max="10089" width="4.42578125" bestFit="1" customWidth="1"/>
    <col min="10090" max="10090" width="5.140625" bestFit="1" customWidth="1"/>
    <col min="10091" max="10091" width="4.42578125" bestFit="1" customWidth="1"/>
    <col min="10092" max="10092" width="4.85546875" bestFit="1" customWidth="1"/>
    <col min="10093" max="10093" width="5.28515625" bestFit="1" customWidth="1"/>
    <col min="10094" max="10094" width="4.28515625" bestFit="1" customWidth="1"/>
    <col min="10095" max="10095" width="6.7109375" bestFit="1" customWidth="1"/>
    <col min="10096" max="10096" width="8.5703125" bestFit="1" customWidth="1"/>
    <col min="10097" max="10097" width="1.7109375" customWidth="1"/>
    <col min="10098" max="10098" width="15" bestFit="1" customWidth="1"/>
    <col min="10099" max="10100" width="4.42578125" bestFit="1" customWidth="1"/>
    <col min="10101" max="10101" width="5.28515625" bestFit="1" customWidth="1"/>
    <col min="10102" max="10102" width="4.5703125" bestFit="1" customWidth="1"/>
    <col min="10103" max="10103" width="4.7109375" bestFit="1" customWidth="1"/>
    <col min="10104" max="10104" width="4.5703125" bestFit="1" customWidth="1"/>
    <col min="10105" max="10105" width="4.42578125" bestFit="1" customWidth="1"/>
    <col min="10106" max="10106" width="5.140625" bestFit="1" customWidth="1"/>
    <col min="10107" max="10107" width="4.42578125" bestFit="1" customWidth="1"/>
    <col min="10108" max="10108" width="4.85546875" bestFit="1" customWidth="1"/>
    <col min="10109" max="10109" width="5.28515625" bestFit="1" customWidth="1"/>
    <col min="10110" max="10110" width="4.28515625" bestFit="1" customWidth="1"/>
    <col min="10111" max="10111" width="6.7109375" bestFit="1" customWidth="1"/>
    <col min="10112" max="10112" width="8.5703125" bestFit="1" customWidth="1"/>
    <col min="10113" max="10113" width="1.7109375" customWidth="1"/>
    <col min="10114" max="10114" width="15" bestFit="1" customWidth="1"/>
    <col min="10115" max="10116" width="4.42578125" bestFit="1" customWidth="1"/>
    <col min="10117" max="10117" width="5.28515625" bestFit="1" customWidth="1"/>
    <col min="10118" max="10118" width="4.5703125" bestFit="1" customWidth="1"/>
    <col min="10119" max="10119" width="4.7109375" bestFit="1" customWidth="1"/>
    <col min="10120" max="10120" width="4.5703125" bestFit="1" customWidth="1"/>
    <col min="10121" max="10121" width="4.42578125" bestFit="1" customWidth="1"/>
    <col min="10122" max="10122" width="5.140625" bestFit="1" customWidth="1"/>
    <col min="10123" max="10123" width="4.42578125" bestFit="1" customWidth="1"/>
    <col min="10124" max="10124" width="4.85546875" bestFit="1" customWidth="1"/>
    <col min="10125" max="10125" width="5.28515625" bestFit="1" customWidth="1"/>
    <col min="10126" max="10126" width="4.28515625" bestFit="1" customWidth="1"/>
    <col min="10127" max="10127" width="6.7109375" bestFit="1" customWidth="1"/>
    <col min="10128" max="10128" width="8.5703125" bestFit="1" customWidth="1"/>
    <col min="10241" max="10241" width="1.7109375" customWidth="1"/>
    <col min="10242" max="10242" width="15" customWidth="1"/>
    <col min="10243" max="10243" width="4.42578125" bestFit="1" customWidth="1"/>
    <col min="10244" max="10244" width="4.285156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28515625" bestFit="1" customWidth="1"/>
    <col min="10254" max="10254" width="4.42578125" bestFit="1" customWidth="1"/>
    <col min="10255" max="10255" width="6.7109375" bestFit="1" customWidth="1"/>
    <col min="10256" max="10256" width="8.5703125" bestFit="1" customWidth="1"/>
    <col min="10257" max="10257" width="1.7109375" customWidth="1"/>
    <col min="10258" max="10258" width="15" bestFit="1" customWidth="1"/>
    <col min="10259" max="10260" width="4.42578125" bestFit="1" customWidth="1"/>
    <col min="10261" max="10261" width="5.28515625" bestFit="1" customWidth="1"/>
    <col min="10262" max="10262" width="4.5703125" bestFit="1" customWidth="1"/>
    <col min="10263" max="10263" width="4.7109375" bestFit="1" customWidth="1"/>
    <col min="10264" max="10264" width="4.5703125" bestFit="1" customWidth="1"/>
    <col min="10265" max="10265" width="4.42578125" bestFit="1" customWidth="1"/>
    <col min="10266" max="10266" width="5.140625" bestFit="1" customWidth="1"/>
    <col min="10267" max="10267" width="4.42578125" bestFit="1" customWidth="1"/>
    <col min="10268" max="10268" width="4.85546875" bestFit="1" customWidth="1"/>
    <col min="10269" max="10269" width="5.28515625" bestFit="1" customWidth="1"/>
    <col min="10270" max="10270" width="4.42578125" bestFit="1" customWidth="1"/>
    <col min="10271" max="10271" width="6.7109375" bestFit="1" customWidth="1"/>
    <col min="10272" max="10272" width="8.5703125" bestFit="1" customWidth="1"/>
    <col min="10273" max="10273" width="1.85546875" customWidth="1"/>
    <col min="10274" max="10274" width="15" bestFit="1" customWidth="1"/>
    <col min="10275" max="10276" width="4.42578125" bestFit="1" customWidth="1"/>
    <col min="10277" max="10277" width="5.28515625" bestFit="1" customWidth="1"/>
    <col min="10278" max="10278" width="4.5703125" bestFit="1" customWidth="1"/>
    <col min="10279" max="10279" width="4.7109375" bestFit="1" customWidth="1"/>
    <col min="10280" max="10280" width="4.5703125" bestFit="1" customWidth="1"/>
    <col min="10281" max="10281" width="4.42578125" bestFit="1" customWidth="1"/>
    <col min="10282" max="10282" width="5.140625" bestFit="1" customWidth="1"/>
    <col min="10283" max="10283" width="4.42578125" bestFit="1" customWidth="1"/>
    <col min="10284" max="10284" width="4.85546875" bestFit="1" customWidth="1"/>
    <col min="10285" max="10285" width="5.28515625" bestFit="1" customWidth="1"/>
    <col min="10286" max="10286" width="4.28515625" bestFit="1" customWidth="1"/>
    <col min="10287" max="10287" width="6.7109375" bestFit="1" customWidth="1"/>
    <col min="10288" max="10288" width="8.5703125" bestFit="1" customWidth="1"/>
    <col min="10289" max="10289" width="2.28515625" customWidth="1"/>
    <col min="10290" max="10290" width="15" bestFit="1" customWidth="1"/>
    <col min="10291" max="10291" width="4.42578125" bestFit="1" customWidth="1"/>
    <col min="10292" max="10292" width="4.28515625" bestFit="1" customWidth="1"/>
    <col min="10293" max="10293" width="5.28515625" bestFit="1" customWidth="1"/>
    <col min="10294" max="10294" width="4.5703125" bestFit="1" customWidth="1"/>
    <col min="10295" max="10295" width="4.7109375" bestFit="1" customWidth="1"/>
    <col min="10296" max="10296" width="4.5703125" bestFit="1" customWidth="1"/>
    <col min="10297" max="10297" width="4.42578125" bestFit="1" customWidth="1"/>
    <col min="10298" max="10298" width="5.140625" bestFit="1" customWidth="1"/>
    <col min="10299" max="10299" width="4.42578125" bestFit="1" customWidth="1"/>
    <col min="10300" max="10300" width="4.85546875" bestFit="1" customWidth="1"/>
    <col min="10301" max="10301" width="5.28515625" bestFit="1" customWidth="1"/>
    <col min="10302" max="10302" width="4.28515625" bestFit="1" customWidth="1"/>
    <col min="10303" max="10303" width="6.7109375" bestFit="1" customWidth="1"/>
    <col min="10304" max="10304" width="8.5703125" bestFit="1" customWidth="1"/>
    <col min="10305" max="10305" width="2.28515625" customWidth="1"/>
    <col min="10306" max="10306" width="15" bestFit="1" customWidth="1"/>
    <col min="10307" max="10308" width="4.42578125" bestFit="1" customWidth="1"/>
    <col min="10309" max="10309" width="5.28515625" bestFit="1" customWidth="1"/>
    <col min="10310" max="10310" width="4.5703125" bestFit="1" customWidth="1"/>
    <col min="10311" max="10311" width="4.7109375" bestFit="1" customWidth="1"/>
    <col min="10312" max="10312" width="4.5703125" bestFit="1" customWidth="1"/>
    <col min="10313" max="10313" width="4" bestFit="1" customWidth="1"/>
    <col min="10314" max="10314" width="5.140625" bestFit="1" customWidth="1"/>
    <col min="10315" max="10315" width="4" bestFit="1" customWidth="1"/>
    <col min="10316" max="10316" width="4.85546875" bestFit="1" customWidth="1"/>
    <col min="10317" max="10317" width="5.28515625" bestFit="1" customWidth="1"/>
    <col min="10318" max="10318" width="4.42578125" bestFit="1" customWidth="1"/>
    <col min="10319" max="10319" width="6.7109375" bestFit="1" customWidth="1"/>
    <col min="10320" max="10320" width="8.5703125" bestFit="1" customWidth="1"/>
    <col min="10321" max="10321" width="2" customWidth="1"/>
    <col min="10322" max="10322" width="15" bestFit="1" customWidth="1"/>
    <col min="10323" max="10324" width="4.42578125" bestFit="1" customWidth="1"/>
    <col min="10325" max="10325" width="5.28515625" bestFit="1" customWidth="1"/>
    <col min="10326" max="10326" width="4.5703125" bestFit="1" customWidth="1"/>
    <col min="10327" max="10327" width="4.7109375" bestFit="1" customWidth="1"/>
    <col min="10328" max="10328" width="4.5703125" bestFit="1" customWidth="1"/>
    <col min="10329" max="10329" width="4" bestFit="1" customWidth="1"/>
    <col min="10330" max="10330" width="5.140625" bestFit="1" customWidth="1"/>
    <col min="10331" max="10331" width="4" bestFit="1" customWidth="1"/>
    <col min="10332" max="10332" width="4.85546875" bestFit="1" customWidth="1"/>
    <col min="10333" max="10333" width="5.28515625" bestFit="1" customWidth="1"/>
    <col min="10334" max="10334" width="4.28515625" bestFit="1" customWidth="1"/>
    <col min="10335" max="10335" width="6.7109375" bestFit="1" customWidth="1"/>
    <col min="10336" max="10336" width="8.5703125" bestFit="1" customWidth="1"/>
    <col min="10337" max="10337" width="2" customWidth="1"/>
    <col min="10338" max="10338" width="15" bestFit="1" customWidth="1"/>
    <col min="10339" max="10340" width="4.42578125" bestFit="1" customWidth="1"/>
    <col min="10341" max="10341" width="5.28515625" bestFit="1" customWidth="1"/>
    <col min="10342" max="10342" width="4.5703125" bestFit="1" customWidth="1"/>
    <col min="10343" max="10343" width="4.7109375" bestFit="1" customWidth="1"/>
    <col min="10344" max="10344" width="4.5703125" bestFit="1" customWidth="1"/>
    <col min="10345" max="10345" width="4.42578125" bestFit="1" customWidth="1"/>
    <col min="10346" max="10346" width="5.140625" bestFit="1" customWidth="1"/>
    <col min="10347" max="10347" width="4.42578125" bestFit="1" customWidth="1"/>
    <col min="10348" max="10348" width="4.85546875" bestFit="1" customWidth="1"/>
    <col min="10349" max="10349" width="5.28515625" bestFit="1" customWidth="1"/>
    <col min="10350" max="10350" width="4.28515625" bestFit="1" customWidth="1"/>
    <col min="10351" max="10351" width="6.7109375" bestFit="1" customWidth="1"/>
    <col min="10352" max="10352" width="8.5703125" bestFit="1" customWidth="1"/>
    <col min="10353" max="10353" width="1.7109375" customWidth="1"/>
    <col min="10354" max="10354" width="15" bestFit="1" customWidth="1"/>
    <col min="10355" max="10356" width="4.42578125" bestFit="1" customWidth="1"/>
    <col min="10357" max="10357" width="5.28515625" bestFit="1" customWidth="1"/>
    <col min="10358" max="10358" width="4.5703125" bestFit="1" customWidth="1"/>
    <col min="10359" max="10359" width="4.7109375" bestFit="1" customWidth="1"/>
    <col min="10360" max="10360" width="4.5703125" bestFit="1" customWidth="1"/>
    <col min="10361" max="10361" width="4.42578125" bestFit="1" customWidth="1"/>
    <col min="10362" max="10362" width="5.140625" bestFit="1" customWidth="1"/>
    <col min="10363" max="10363" width="4.42578125" bestFit="1" customWidth="1"/>
    <col min="10364" max="10364" width="4.85546875" bestFit="1" customWidth="1"/>
    <col min="10365" max="10365" width="5.28515625" bestFit="1" customWidth="1"/>
    <col min="10366" max="10366" width="4.28515625" bestFit="1" customWidth="1"/>
    <col min="10367" max="10367" width="6.7109375" bestFit="1" customWidth="1"/>
    <col min="10368" max="10368" width="8.5703125" bestFit="1" customWidth="1"/>
    <col min="10369" max="10369" width="1.7109375" customWidth="1"/>
    <col min="10370" max="10370" width="15" bestFit="1" customWidth="1"/>
    <col min="10371" max="10372" width="4.42578125" bestFit="1" customWidth="1"/>
    <col min="10373" max="10373" width="5.28515625" bestFit="1" customWidth="1"/>
    <col min="10374" max="10374" width="4.5703125" bestFit="1" customWidth="1"/>
    <col min="10375" max="10375" width="4.7109375" bestFit="1" customWidth="1"/>
    <col min="10376" max="10376" width="4.5703125" bestFit="1" customWidth="1"/>
    <col min="10377" max="10377" width="4.42578125" bestFit="1" customWidth="1"/>
    <col min="10378" max="10378" width="5.140625" bestFit="1" customWidth="1"/>
    <col min="10379" max="10379" width="4.42578125" bestFit="1" customWidth="1"/>
    <col min="10380" max="10380" width="4.85546875" bestFit="1" customWidth="1"/>
    <col min="10381" max="10381" width="5.28515625" bestFit="1" customWidth="1"/>
    <col min="10382" max="10382" width="4.28515625" bestFit="1" customWidth="1"/>
    <col min="10383" max="10383" width="6.7109375" bestFit="1" customWidth="1"/>
    <col min="10384" max="10384" width="8.5703125" bestFit="1" customWidth="1"/>
    <col min="10497" max="10497" width="1.7109375" customWidth="1"/>
    <col min="10498" max="10498" width="15" customWidth="1"/>
    <col min="10499" max="10499" width="4.42578125" bestFit="1" customWidth="1"/>
    <col min="10500" max="10500" width="4.285156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28515625" bestFit="1" customWidth="1"/>
    <col min="10510" max="10510" width="4.42578125" bestFit="1" customWidth="1"/>
    <col min="10511" max="10511" width="6.7109375" bestFit="1" customWidth="1"/>
    <col min="10512" max="10512" width="8.5703125" bestFit="1" customWidth="1"/>
    <col min="10513" max="10513" width="1.7109375" customWidth="1"/>
    <col min="10514" max="10514" width="15" bestFit="1" customWidth="1"/>
    <col min="10515" max="10516" width="4.42578125" bestFit="1" customWidth="1"/>
    <col min="10517" max="10517" width="5.28515625" bestFit="1" customWidth="1"/>
    <col min="10518" max="10518" width="4.5703125" bestFit="1" customWidth="1"/>
    <col min="10519" max="10519" width="4.7109375" bestFit="1" customWidth="1"/>
    <col min="10520" max="10520" width="4.5703125" bestFit="1" customWidth="1"/>
    <col min="10521" max="10521" width="4.42578125" bestFit="1" customWidth="1"/>
    <col min="10522" max="10522" width="5.140625" bestFit="1" customWidth="1"/>
    <col min="10523" max="10523" width="4.42578125" bestFit="1" customWidth="1"/>
    <col min="10524" max="10524" width="4.85546875" bestFit="1" customWidth="1"/>
    <col min="10525" max="10525" width="5.28515625" bestFit="1" customWidth="1"/>
    <col min="10526" max="10526" width="4.42578125" bestFit="1" customWidth="1"/>
    <col min="10527" max="10527" width="6.7109375" bestFit="1" customWidth="1"/>
    <col min="10528" max="10528" width="8.5703125" bestFit="1" customWidth="1"/>
    <col min="10529" max="10529" width="1.85546875" customWidth="1"/>
    <col min="10530" max="10530" width="15" bestFit="1" customWidth="1"/>
    <col min="10531" max="10532" width="4.42578125" bestFit="1" customWidth="1"/>
    <col min="10533" max="10533" width="5.28515625" bestFit="1" customWidth="1"/>
    <col min="10534" max="10534" width="4.5703125" bestFit="1" customWidth="1"/>
    <col min="10535" max="10535" width="4.7109375" bestFit="1" customWidth="1"/>
    <col min="10536" max="10536" width="4.5703125" bestFit="1" customWidth="1"/>
    <col min="10537" max="10537" width="4.42578125" bestFit="1" customWidth="1"/>
    <col min="10538" max="10538" width="5.140625" bestFit="1" customWidth="1"/>
    <col min="10539" max="10539" width="4.42578125" bestFit="1" customWidth="1"/>
    <col min="10540" max="10540" width="4.85546875" bestFit="1" customWidth="1"/>
    <col min="10541" max="10541" width="5.28515625" bestFit="1" customWidth="1"/>
    <col min="10542" max="10542" width="4.28515625" bestFit="1" customWidth="1"/>
    <col min="10543" max="10543" width="6.7109375" bestFit="1" customWidth="1"/>
    <col min="10544" max="10544" width="8.5703125" bestFit="1" customWidth="1"/>
    <col min="10545" max="10545" width="2.28515625" customWidth="1"/>
    <col min="10546" max="10546" width="15" bestFit="1" customWidth="1"/>
    <col min="10547" max="10547" width="4.42578125" bestFit="1" customWidth="1"/>
    <col min="10548" max="10548" width="4.28515625" bestFit="1" customWidth="1"/>
    <col min="10549" max="10549" width="5.28515625" bestFit="1" customWidth="1"/>
    <col min="10550" max="10550" width="4.5703125" bestFit="1" customWidth="1"/>
    <col min="10551" max="10551" width="4.7109375" bestFit="1" customWidth="1"/>
    <col min="10552" max="10552" width="4.5703125" bestFit="1" customWidth="1"/>
    <col min="10553" max="10553" width="4.42578125" bestFit="1" customWidth="1"/>
    <col min="10554" max="10554" width="5.140625" bestFit="1" customWidth="1"/>
    <col min="10555" max="10555" width="4.42578125" bestFit="1" customWidth="1"/>
    <col min="10556" max="10556" width="4.85546875" bestFit="1" customWidth="1"/>
    <col min="10557" max="10557" width="5.28515625" bestFit="1" customWidth="1"/>
    <col min="10558" max="10558" width="4.28515625" bestFit="1" customWidth="1"/>
    <col min="10559" max="10559" width="6.7109375" bestFit="1" customWidth="1"/>
    <col min="10560" max="10560" width="8.5703125" bestFit="1" customWidth="1"/>
    <col min="10561" max="10561" width="2.28515625" customWidth="1"/>
    <col min="10562" max="10562" width="15" bestFit="1" customWidth="1"/>
    <col min="10563" max="10564" width="4.42578125" bestFit="1" customWidth="1"/>
    <col min="10565" max="10565" width="5.28515625" bestFit="1" customWidth="1"/>
    <col min="10566" max="10566" width="4.5703125" bestFit="1" customWidth="1"/>
    <col min="10567" max="10567" width="4.7109375" bestFit="1" customWidth="1"/>
    <col min="10568" max="10568" width="4.5703125" bestFit="1" customWidth="1"/>
    <col min="10569" max="10569" width="4" bestFit="1" customWidth="1"/>
    <col min="10570" max="10570" width="5.140625" bestFit="1" customWidth="1"/>
    <col min="10571" max="10571" width="4" bestFit="1" customWidth="1"/>
    <col min="10572" max="10572" width="4.85546875" bestFit="1" customWidth="1"/>
    <col min="10573" max="10573" width="5.28515625" bestFit="1" customWidth="1"/>
    <col min="10574" max="10574" width="4.42578125" bestFit="1" customWidth="1"/>
    <col min="10575" max="10575" width="6.7109375" bestFit="1" customWidth="1"/>
    <col min="10576" max="10576" width="8.5703125" bestFit="1" customWidth="1"/>
    <col min="10577" max="10577" width="2" customWidth="1"/>
    <col min="10578" max="10578" width="15" bestFit="1" customWidth="1"/>
    <col min="10579" max="10580" width="4.42578125" bestFit="1" customWidth="1"/>
    <col min="10581" max="10581" width="5.28515625" bestFit="1" customWidth="1"/>
    <col min="10582" max="10582" width="4.5703125" bestFit="1" customWidth="1"/>
    <col min="10583" max="10583" width="4.7109375" bestFit="1" customWidth="1"/>
    <col min="10584" max="10584" width="4.5703125" bestFit="1" customWidth="1"/>
    <col min="10585" max="10585" width="4" bestFit="1" customWidth="1"/>
    <col min="10586" max="10586" width="5.140625" bestFit="1" customWidth="1"/>
    <col min="10587" max="10587" width="4" bestFit="1" customWidth="1"/>
    <col min="10588" max="10588" width="4.85546875" bestFit="1" customWidth="1"/>
    <col min="10589" max="10589" width="5.28515625" bestFit="1" customWidth="1"/>
    <col min="10590" max="10590" width="4.28515625" bestFit="1" customWidth="1"/>
    <col min="10591" max="10591" width="6.7109375" bestFit="1" customWidth="1"/>
    <col min="10592" max="10592" width="8.5703125" bestFit="1" customWidth="1"/>
    <col min="10593" max="10593" width="2" customWidth="1"/>
    <col min="10594" max="10594" width="15" bestFit="1" customWidth="1"/>
    <col min="10595" max="10596" width="4.42578125" bestFit="1" customWidth="1"/>
    <col min="10597" max="10597" width="5.28515625" bestFit="1" customWidth="1"/>
    <col min="10598" max="10598" width="4.5703125" bestFit="1" customWidth="1"/>
    <col min="10599" max="10599" width="4.7109375" bestFit="1" customWidth="1"/>
    <col min="10600" max="10600" width="4.5703125" bestFit="1" customWidth="1"/>
    <col min="10601" max="10601" width="4.42578125" bestFit="1" customWidth="1"/>
    <col min="10602" max="10602" width="5.140625" bestFit="1" customWidth="1"/>
    <col min="10603" max="10603" width="4.42578125" bestFit="1" customWidth="1"/>
    <col min="10604" max="10604" width="4.85546875" bestFit="1" customWidth="1"/>
    <col min="10605" max="10605" width="5.28515625" bestFit="1" customWidth="1"/>
    <col min="10606" max="10606" width="4.28515625" bestFit="1" customWidth="1"/>
    <col min="10607" max="10607" width="6.7109375" bestFit="1" customWidth="1"/>
    <col min="10608" max="10608" width="8.5703125" bestFit="1" customWidth="1"/>
    <col min="10609" max="10609" width="1.7109375" customWidth="1"/>
    <col min="10610" max="10610" width="15" bestFit="1" customWidth="1"/>
    <col min="10611" max="10612" width="4.42578125" bestFit="1" customWidth="1"/>
    <col min="10613" max="10613" width="5.28515625" bestFit="1" customWidth="1"/>
    <col min="10614" max="10614" width="4.5703125" bestFit="1" customWidth="1"/>
    <col min="10615" max="10615" width="4.7109375" bestFit="1" customWidth="1"/>
    <col min="10616" max="10616" width="4.5703125" bestFit="1" customWidth="1"/>
    <col min="10617" max="10617" width="4.42578125" bestFit="1" customWidth="1"/>
    <col min="10618" max="10618" width="5.140625" bestFit="1" customWidth="1"/>
    <col min="10619" max="10619" width="4.42578125" bestFit="1" customWidth="1"/>
    <col min="10620" max="10620" width="4.85546875" bestFit="1" customWidth="1"/>
    <col min="10621" max="10621" width="5.28515625" bestFit="1" customWidth="1"/>
    <col min="10622" max="10622" width="4.28515625" bestFit="1" customWidth="1"/>
    <col min="10623" max="10623" width="6.7109375" bestFit="1" customWidth="1"/>
    <col min="10624" max="10624" width="8.5703125" bestFit="1" customWidth="1"/>
    <col min="10625" max="10625" width="1.7109375" customWidth="1"/>
    <col min="10626" max="10626" width="15" bestFit="1" customWidth="1"/>
    <col min="10627" max="10628" width="4.42578125" bestFit="1" customWidth="1"/>
    <col min="10629" max="10629" width="5.28515625" bestFit="1" customWidth="1"/>
    <col min="10630" max="10630" width="4.5703125" bestFit="1" customWidth="1"/>
    <col min="10631" max="10631" width="4.7109375" bestFit="1" customWidth="1"/>
    <col min="10632" max="10632" width="4.5703125" bestFit="1" customWidth="1"/>
    <col min="10633" max="10633" width="4.42578125" bestFit="1" customWidth="1"/>
    <col min="10634" max="10634" width="5.140625" bestFit="1" customWidth="1"/>
    <col min="10635" max="10635" width="4.42578125" bestFit="1" customWidth="1"/>
    <col min="10636" max="10636" width="4.85546875" bestFit="1" customWidth="1"/>
    <col min="10637" max="10637" width="5.28515625" bestFit="1" customWidth="1"/>
    <col min="10638" max="10638" width="4.28515625" bestFit="1" customWidth="1"/>
    <col min="10639" max="10639" width="6.7109375" bestFit="1" customWidth="1"/>
    <col min="10640" max="10640" width="8.5703125" bestFit="1" customWidth="1"/>
    <col min="10753" max="10753" width="1.7109375" customWidth="1"/>
    <col min="10754" max="10754" width="15" customWidth="1"/>
    <col min="10755" max="10755" width="4.42578125" bestFit="1" customWidth="1"/>
    <col min="10756" max="10756" width="4.285156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28515625" bestFit="1" customWidth="1"/>
    <col min="10766" max="10766" width="4.42578125" bestFit="1" customWidth="1"/>
    <col min="10767" max="10767" width="6.7109375" bestFit="1" customWidth="1"/>
    <col min="10768" max="10768" width="8.5703125" bestFit="1" customWidth="1"/>
    <col min="10769" max="10769" width="1.7109375" customWidth="1"/>
    <col min="10770" max="10770" width="15" bestFit="1" customWidth="1"/>
    <col min="10771" max="10772" width="4.42578125" bestFit="1" customWidth="1"/>
    <col min="10773" max="10773" width="5.28515625" bestFit="1" customWidth="1"/>
    <col min="10774" max="10774" width="4.5703125" bestFit="1" customWidth="1"/>
    <col min="10775" max="10775" width="4.7109375" bestFit="1" customWidth="1"/>
    <col min="10776" max="10776" width="4.5703125" bestFit="1" customWidth="1"/>
    <col min="10777" max="10777" width="4.42578125" bestFit="1" customWidth="1"/>
    <col min="10778" max="10778" width="5.140625" bestFit="1" customWidth="1"/>
    <col min="10779" max="10779" width="4.42578125" bestFit="1" customWidth="1"/>
    <col min="10780" max="10780" width="4.85546875" bestFit="1" customWidth="1"/>
    <col min="10781" max="10781" width="5.28515625" bestFit="1" customWidth="1"/>
    <col min="10782" max="10782" width="4.42578125" bestFit="1" customWidth="1"/>
    <col min="10783" max="10783" width="6.7109375" bestFit="1" customWidth="1"/>
    <col min="10784" max="10784" width="8.5703125" bestFit="1" customWidth="1"/>
    <col min="10785" max="10785" width="1.85546875" customWidth="1"/>
    <col min="10786" max="10786" width="15" bestFit="1" customWidth="1"/>
    <col min="10787" max="10788" width="4.42578125" bestFit="1" customWidth="1"/>
    <col min="10789" max="10789" width="5.28515625" bestFit="1" customWidth="1"/>
    <col min="10790" max="10790" width="4.5703125" bestFit="1" customWidth="1"/>
    <col min="10791" max="10791" width="4.7109375" bestFit="1" customWidth="1"/>
    <col min="10792" max="10792" width="4.5703125" bestFit="1" customWidth="1"/>
    <col min="10793" max="10793" width="4.42578125" bestFit="1" customWidth="1"/>
    <col min="10794" max="10794" width="5.140625" bestFit="1" customWidth="1"/>
    <col min="10795" max="10795" width="4.42578125" bestFit="1" customWidth="1"/>
    <col min="10796" max="10796" width="4.85546875" bestFit="1" customWidth="1"/>
    <col min="10797" max="10797" width="5.28515625" bestFit="1" customWidth="1"/>
    <col min="10798" max="10798" width="4.28515625" bestFit="1" customWidth="1"/>
    <col min="10799" max="10799" width="6.7109375" bestFit="1" customWidth="1"/>
    <col min="10800" max="10800" width="8.5703125" bestFit="1" customWidth="1"/>
    <col min="10801" max="10801" width="2.28515625" customWidth="1"/>
    <col min="10802" max="10802" width="15" bestFit="1" customWidth="1"/>
    <col min="10803" max="10803" width="4.42578125" bestFit="1" customWidth="1"/>
    <col min="10804" max="10804" width="4.28515625" bestFit="1" customWidth="1"/>
    <col min="10805" max="10805" width="5.28515625" bestFit="1" customWidth="1"/>
    <col min="10806" max="10806" width="4.5703125" bestFit="1" customWidth="1"/>
    <col min="10807" max="10807" width="4.7109375" bestFit="1" customWidth="1"/>
    <col min="10808" max="10808" width="4.5703125" bestFit="1" customWidth="1"/>
    <col min="10809" max="10809" width="4.42578125" bestFit="1" customWidth="1"/>
    <col min="10810" max="10810" width="5.140625" bestFit="1" customWidth="1"/>
    <col min="10811" max="10811" width="4.42578125" bestFit="1" customWidth="1"/>
    <col min="10812" max="10812" width="4.85546875" bestFit="1" customWidth="1"/>
    <col min="10813" max="10813" width="5.28515625" bestFit="1" customWidth="1"/>
    <col min="10814" max="10814" width="4.28515625" bestFit="1" customWidth="1"/>
    <col min="10815" max="10815" width="6.7109375" bestFit="1" customWidth="1"/>
    <col min="10816" max="10816" width="8.5703125" bestFit="1" customWidth="1"/>
    <col min="10817" max="10817" width="2.28515625" customWidth="1"/>
    <col min="10818" max="10818" width="15" bestFit="1" customWidth="1"/>
    <col min="10819" max="10820" width="4.42578125" bestFit="1" customWidth="1"/>
    <col min="10821" max="10821" width="5.28515625" bestFit="1" customWidth="1"/>
    <col min="10822" max="10822" width="4.5703125" bestFit="1" customWidth="1"/>
    <col min="10823" max="10823" width="4.7109375" bestFit="1" customWidth="1"/>
    <col min="10824" max="10824" width="4.5703125" bestFit="1" customWidth="1"/>
    <col min="10825" max="10825" width="4" bestFit="1" customWidth="1"/>
    <col min="10826" max="10826" width="5.140625" bestFit="1" customWidth="1"/>
    <col min="10827" max="10827" width="4" bestFit="1" customWidth="1"/>
    <col min="10828" max="10828" width="4.85546875" bestFit="1" customWidth="1"/>
    <col min="10829" max="10829" width="5.28515625" bestFit="1" customWidth="1"/>
    <col min="10830" max="10830" width="4.42578125" bestFit="1" customWidth="1"/>
    <col min="10831" max="10831" width="6.7109375" bestFit="1" customWidth="1"/>
    <col min="10832" max="10832" width="8.5703125" bestFit="1" customWidth="1"/>
    <col min="10833" max="10833" width="2" customWidth="1"/>
    <col min="10834" max="10834" width="15" bestFit="1" customWidth="1"/>
    <col min="10835" max="10836" width="4.42578125" bestFit="1" customWidth="1"/>
    <col min="10837" max="10837" width="5.28515625" bestFit="1" customWidth="1"/>
    <col min="10838" max="10838" width="4.5703125" bestFit="1" customWidth="1"/>
    <col min="10839" max="10839" width="4.7109375" bestFit="1" customWidth="1"/>
    <col min="10840" max="10840" width="4.5703125" bestFit="1" customWidth="1"/>
    <col min="10841" max="10841" width="4" bestFit="1" customWidth="1"/>
    <col min="10842" max="10842" width="5.140625" bestFit="1" customWidth="1"/>
    <col min="10843" max="10843" width="4" bestFit="1" customWidth="1"/>
    <col min="10844" max="10844" width="4.85546875" bestFit="1" customWidth="1"/>
    <col min="10845" max="10845" width="5.28515625" bestFit="1" customWidth="1"/>
    <col min="10846" max="10846" width="4.28515625" bestFit="1" customWidth="1"/>
    <col min="10847" max="10847" width="6.7109375" bestFit="1" customWidth="1"/>
    <col min="10848" max="10848" width="8.5703125" bestFit="1" customWidth="1"/>
    <col min="10849" max="10849" width="2" customWidth="1"/>
    <col min="10850" max="10850" width="15" bestFit="1" customWidth="1"/>
    <col min="10851" max="10852" width="4.42578125" bestFit="1" customWidth="1"/>
    <col min="10853" max="10853" width="5.28515625" bestFit="1" customWidth="1"/>
    <col min="10854" max="10854" width="4.5703125" bestFit="1" customWidth="1"/>
    <col min="10855" max="10855" width="4.7109375" bestFit="1" customWidth="1"/>
    <col min="10856" max="10856" width="4.5703125" bestFit="1" customWidth="1"/>
    <col min="10857" max="10857" width="4.42578125" bestFit="1" customWidth="1"/>
    <col min="10858" max="10858" width="5.140625" bestFit="1" customWidth="1"/>
    <col min="10859" max="10859" width="4.42578125" bestFit="1" customWidth="1"/>
    <col min="10860" max="10860" width="4.85546875" bestFit="1" customWidth="1"/>
    <col min="10861" max="10861" width="5.28515625" bestFit="1" customWidth="1"/>
    <col min="10862" max="10862" width="4.28515625" bestFit="1" customWidth="1"/>
    <col min="10863" max="10863" width="6.7109375" bestFit="1" customWidth="1"/>
    <col min="10864" max="10864" width="8.5703125" bestFit="1" customWidth="1"/>
    <col min="10865" max="10865" width="1.7109375" customWidth="1"/>
    <col min="10866" max="10866" width="15" bestFit="1" customWidth="1"/>
    <col min="10867" max="10868" width="4.42578125" bestFit="1" customWidth="1"/>
    <col min="10869" max="10869" width="5.28515625" bestFit="1" customWidth="1"/>
    <col min="10870" max="10870" width="4.5703125" bestFit="1" customWidth="1"/>
    <col min="10871" max="10871" width="4.7109375" bestFit="1" customWidth="1"/>
    <col min="10872" max="10872" width="4.5703125" bestFit="1" customWidth="1"/>
    <col min="10873" max="10873" width="4.42578125" bestFit="1" customWidth="1"/>
    <col min="10874" max="10874" width="5.140625" bestFit="1" customWidth="1"/>
    <col min="10875" max="10875" width="4.42578125" bestFit="1" customWidth="1"/>
    <col min="10876" max="10876" width="4.85546875" bestFit="1" customWidth="1"/>
    <col min="10877" max="10877" width="5.28515625" bestFit="1" customWidth="1"/>
    <col min="10878" max="10878" width="4.28515625" bestFit="1" customWidth="1"/>
    <col min="10879" max="10879" width="6.7109375" bestFit="1" customWidth="1"/>
    <col min="10880" max="10880" width="8.5703125" bestFit="1" customWidth="1"/>
    <col min="10881" max="10881" width="1.7109375" customWidth="1"/>
    <col min="10882" max="10882" width="15" bestFit="1" customWidth="1"/>
    <col min="10883" max="10884" width="4.42578125" bestFit="1" customWidth="1"/>
    <col min="10885" max="10885" width="5.28515625" bestFit="1" customWidth="1"/>
    <col min="10886" max="10886" width="4.5703125" bestFit="1" customWidth="1"/>
    <col min="10887" max="10887" width="4.7109375" bestFit="1" customWidth="1"/>
    <col min="10888" max="10888" width="4.5703125" bestFit="1" customWidth="1"/>
    <col min="10889" max="10889" width="4.42578125" bestFit="1" customWidth="1"/>
    <col min="10890" max="10890" width="5.140625" bestFit="1" customWidth="1"/>
    <col min="10891" max="10891" width="4.42578125" bestFit="1" customWidth="1"/>
    <col min="10892" max="10892" width="4.85546875" bestFit="1" customWidth="1"/>
    <col min="10893" max="10893" width="5.28515625" bestFit="1" customWidth="1"/>
    <col min="10894" max="10894" width="4.28515625" bestFit="1" customWidth="1"/>
    <col min="10895" max="10895" width="6.7109375" bestFit="1" customWidth="1"/>
    <col min="10896" max="10896" width="8.5703125" bestFit="1" customWidth="1"/>
    <col min="11009" max="11009" width="1.7109375" customWidth="1"/>
    <col min="11010" max="11010" width="15" customWidth="1"/>
    <col min="11011" max="11011" width="4.42578125" bestFit="1" customWidth="1"/>
    <col min="11012" max="11012" width="4.285156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28515625" bestFit="1" customWidth="1"/>
    <col min="11022" max="11022" width="4.42578125" bestFit="1" customWidth="1"/>
    <col min="11023" max="11023" width="6.7109375" bestFit="1" customWidth="1"/>
    <col min="11024" max="11024" width="8.5703125" bestFit="1" customWidth="1"/>
    <col min="11025" max="11025" width="1.7109375" customWidth="1"/>
    <col min="11026" max="11026" width="15" bestFit="1" customWidth="1"/>
    <col min="11027" max="11028" width="4.42578125" bestFit="1" customWidth="1"/>
    <col min="11029" max="11029" width="5.28515625" bestFit="1" customWidth="1"/>
    <col min="11030" max="11030" width="4.5703125" bestFit="1" customWidth="1"/>
    <col min="11031" max="11031" width="4.7109375" bestFit="1" customWidth="1"/>
    <col min="11032" max="11032" width="4.5703125" bestFit="1" customWidth="1"/>
    <col min="11033" max="11033" width="4.42578125" bestFit="1" customWidth="1"/>
    <col min="11034" max="11034" width="5.140625" bestFit="1" customWidth="1"/>
    <col min="11035" max="11035" width="4.42578125" bestFit="1" customWidth="1"/>
    <col min="11036" max="11036" width="4.85546875" bestFit="1" customWidth="1"/>
    <col min="11037" max="11037" width="5.28515625" bestFit="1" customWidth="1"/>
    <col min="11038" max="11038" width="4.42578125" bestFit="1" customWidth="1"/>
    <col min="11039" max="11039" width="6.7109375" bestFit="1" customWidth="1"/>
    <col min="11040" max="11040" width="8.5703125" bestFit="1" customWidth="1"/>
    <col min="11041" max="11041" width="1.85546875" customWidth="1"/>
    <col min="11042" max="11042" width="15" bestFit="1" customWidth="1"/>
    <col min="11043" max="11044" width="4.42578125" bestFit="1" customWidth="1"/>
    <col min="11045" max="11045" width="5.28515625" bestFit="1" customWidth="1"/>
    <col min="11046" max="11046" width="4.5703125" bestFit="1" customWidth="1"/>
    <col min="11047" max="11047" width="4.7109375" bestFit="1" customWidth="1"/>
    <col min="11048" max="11048" width="4.5703125" bestFit="1" customWidth="1"/>
    <col min="11049" max="11049" width="4.42578125" bestFit="1" customWidth="1"/>
    <col min="11050" max="11050" width="5.140625" bestFit="1" customWidth="1"/>
    <col min="11051" max="11051" width="4.42578125" bestFit="1" customWidth="1"/>
    <col min="11052" max="11052" width="4.85546875" bestFit="1" customWidth="1"/>
    <col min="11053" max="11053" width="5.28515625" bestFit="1" customWidth="1"/>
    <col min="11054" max="11054" width="4.28515625" bestFit="1" customWidth="1"/>
    <col min="11055" max="11055" width="6.7109375" bestFit="1" customWidth="1"/>
    <col min="11056" max="11056" width="8.5703125" bestFit="1" customWidth="1"/>
    <col min="11057" max="11057" width="2.28515625" customWidth="1"/>
    <col min="11058" max="11058" width="15" bestFit="1" customWidth="1"/>
    <col min="11059" max="11059" width="4.42578125" bestFit="1" customWidth="1"/>
    <col min="11060" max="11060" width="4.28515625" bestFit="1" customWidth="1"/>
    <col min="11061" max="11061" width="5.28515625" bestFit="1" customWidth="1"/>
    <col min="11062" max="11062" width="4.5703125" bestFit="1" customWidth="1"/>
    <col min="11063" max="11063" width="4.7109375" bestFit="1" customWidth="1"/>
    <col min="11064" max="11064" width="4.5703125" bestFit="1" customWidth="1"/>
    <col min="11065" max="11065" width="4.42578125" bestFit="1" customWidth="1"/>
    <col min="11066" max="11066" width="5.140625" bestFit="1" customWidth="1"/>
    <col min="11067" max="11067" width="4.42578125" bestFit="1" customWidth="1"/>
    <col min="11068" max="11068" width="4.85546875" bestFit="1" customWidth="1"/>
    <col min="11069" max="11069" width="5.28515625" bestFit="1" customWidth="1"/>
    <col min="11070" max="11070" width="4.28515625" bestFit="1" customWidth="1"/>
    <col min="11071" max="11071" width="6.7109375" bestFit="1" customWidth="1"/>
    <col min="11072" max="11072" width="8.5703125" bestFit="1" customWidth="1"/>
    <col min="11073" max="11073" width="2.28515625" customWidth="1"/>
    <col min="11074" max="11074" width="15" bestFit="1" customWidth="1"/>
    <col min="11075" max="11076" width="4.42578125" bestFit="1" customWidth="1"/>
    <col min="11077" max="11077" width="5.28515625" bestFit="1" customWidth="1"/>
    <col min="11078" max="11078" width="4.5703125" bestFit="1" customWidth="1"/>
    <col min="11079" max="11079" width="4.7109375" bestFit="1" customWidth="1"/>
    <col min="11080" max="11080" width="4.5703125" bestFit="1" customWidth="1"/>
    <col min="11081" max="11081" width="4" bestFit="1" customWidth="1"/>
    <col min="11082" max="11082" width="5.140625" bestFit="1" customWidth="1"/>
    <col min="11083" max="11083" width="4" bestFit="1" customWidth="1"/>
    <col min="11084" max="11084" width="4.85546875" bestFit="1" customWidth="1"/>
    <col min="11085" max="11085" width="5.28515625" bestFit="1" customWidth="1"/>
    <col min="11086" max="11086" width="4.42578125" bestFit="1" customWidth="1"/>
    <col min="11087" max="11087" width="6.7109375" bestFit="1" customWidth="1"/>
    <col min="11088" max="11088" width="8.5703125" bestFit="1" customWidth="1"/>
    <col min="11089" max="11089" width="2" customWidth="1"/>
    <col min="11090" max="11090" width="15" bestFit="1" customWidth="1"/>
    <col min="11091" max="11092" width="4.42578125" bestFit="1" customWidth="1"/>
    <col min="11093" max="11093" width="5.28515625" bestFit="1" customWidth="1"/>
    <col min="11094" max="11094" width="4.5703125" bestFit="1" customWidth="1"/>
    <col min="11095" max="11095" width="4.7109375" bestFit="1" customWidth="1"/>
    <col min="11096" max="11096" width="4.5703125" bestFit="1" customWidth="1"/>
    <col min="11097" max="11097" width="4" bestFit="1" customWidth="1"/>
    <col min="11098" max="11098" width="5.140625" bestFit="1" customWidth="1"/>
    <col min="11099" max="11099" width="4" bestFit="1" customWidth="1"/>
    <col min="11100" max="11100" width="4.85546875" bestFit="1" customWidth="1"/>
    <col min="11101" max="11101" width="5.28515625" bestFit="1" customWidth="1"/>
    <col min="11102" max="11102" width="4.28515625" bestFit="1" customWidth="1"/>
    <col min="11103" max="11103" width="6.7109375" bestFit="1" customWidth="1"/>
    <col min="11104" max="11104" width="8.5703125" bestFit="1" customWidth="1"/>
    <col min="11105" max="11105" width="2" customWidth="1"/>
    <col min="11106" max="11106" width="15" bestFit="1" customWidth="1"/>
    <col min="11107" max="11108" width="4.42578125" bestFit="1" customWidth="1"/>
    <col min="11109" max="11109" width="5.28515625" bestFit="1" customWidth="1"/>
    <col min="11110" max="11110" width="4.5703125" bestFit="1" customWidth="1"/>
    <col min="11111" max="11111" width="4.7109375" bestFit="1" customWidth="1"/>
    <col min="11112" max="11112" width="4.5703125" bestFit="1" customWidth="1"/>
    <col min="11113" max="11113" width="4.42578125" bestFit="1" customWidth="1"/>
    <col min="11114" max="11114" width="5.140625" bestFit="1" customWidth="1"/>
    <col min="11115" max="11115" width="4.42578125" bestFit="1" customWidth="1"/>
    <col min="11116" max="11116" width="4.85546875" bestFit="1" customWidth="1"/>
    <col min="11117" max="11117" width="5.28515625" bestFit="1" customWidth="1"/>
    <col min="11118" max="11118" width="4.28515625" bestFit="1" customWidth="1"/>
    <col min="11119" max="11119" width="6.7109375" bestFit="1" customWidth="1"/>
    <col min="11120" max="11120" width="8.5703125" bestFit="1" customWidth="1"/>
    <col min="11121" max="11121" width="1.7109375" customWidth="1"/>
    <col min="11122" max="11122" width="15" bestFit="1" customWidth="1"/>
    <col min="11123" max="11124" width="4.42578125" bestFit="1" customWidth="1"/>
    <col min="11125" max="11125" width="5.28515625" bestFit="1" customWidth="1"/>
    <col min="11126" max="11126" width="4.5703125" bestFit="1" customWidth="1"/>
    <col min="11127" max="11127" width="4.7109375" bestFit="1" customWidth="1"/>
    <col min="11128" max="11128" width="4.5703125" bestFit="1" customWidth="1"/>
    <col min="11129" max="11129" width="4.42578125" bestFit="1" customWidth="1"/>
    <col min="11130" max="11130" width="5.140625" bestFit="1" customWidth="1"/>
    <col min="11131" max="11131" width="4.42578125" bestFit="1" customWidth="1"/>
    <col min="11132" max="11132" width="4.85546875" bestFit="1" customWidth="1"/>
    <col min="11133" max="11133" width="5.28515625" bestFit="1" customWidth="1"/>
    <col min="11134" max="11134" width="4.28515625" bestFit="1" customWidth="1"/>
    <col min="11135" max="11135" width="6.7109375" bestFit="1" customWidth="1"/>
    <col min="11136" max="11136" width="8.5703125" bestFit="1" customWidth="1"/>
    <col min="11137" max="11137" width="1.7109375" customWidth="1"/>
    <col min="11138" max="11138" width="15" bestFit="1" customWidth="1"/>
    <col min="11139" max="11140" width="4.42578125" bestFit="1" customWidth="1"/>
    <col min="11141" max="11141" width="5.28515625" bestFit="1" customWidth="1"/>
    <col min="11142" max="11142" width="4.5703125" bestFit="1" customWidth="1"/>
    <col min="11143" max="11143" width="4.7109375" bestFit="1" customWidth="1"/>
    <col min="11144" max="11144" width="4.5703125" bestFit="1" customWidth="1"/>
    <col min="11145" max="11145" width="4.42578125" bestFit="1" customWidth="1"/>
    <col min="11146" max="11146" width="5.140625" bestFit="1" customWidth="1"/>
    <col min="11147" max="11147" width="4.42578125" bestFit="1" customWidth="1"/>
    <col min="11148" max="11148" width="4.85546875" bestFit="1" customWidth="1"/>
    <col min="11149" max="11149" width="5.28515625" bestFit="1" customWidth="1"/>
    <col min="11150" max="11150" width="4.28515625" bestFit="1" customWidth="1"/>
    <col min="11151" max="11151" width="6.7109375" bestFit="1" customWidth="1"/>
    <col min="11152" max="11152" width="8.5703125" bestFit="1" customWidth="1"/>
    <col min="11265" max="11265" width="1.7109375" customWidth="1"/>
    <col min="11266" max="11266" width="15" customWidth="1"/>
    <col min="11267" max="11267" width="4.42578125" bestFit="1" customWidth="1"/>
    <col min="11268" max="11268" width="4.285156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28515625" bestFit="1" customWidth="1"/>
    <col min="11278" max="11278" width="4.42578125" bestFit="1" customWidth="1"/>
    <col min="11279" max="11279" width="6.7109375" bestFit="1" customWidth="1"/>
    <col min="11280" max="11280" width="8.5703125" bestFit="1" customWidth="1"/>
    <col min="11281" max="11281" width="1.7109375" customWidth="1"/>
    <col min="11282" max="11282" width="15" bestFit="1" customWidth="1"/>
    <col min="11283" max="11284" width="4.42578125" bestFit="1" customWidth="1"/>
    <col min="11285" max="11285" width="5.28515625" bestFit="1" customWidth="1"/>
    <col min="11286" max="11286" width="4.5703125" bestFit="1" customWidth="1"/>
    <col min="11287" max="11287" width="4.7109375" bestFit="1" customWidth="1"/>
    <col min="11288" max="11288" width="4.5703125" bestFit="1" customWidth="1"/>
    <col min="11289" max="11289" width="4.42578125" bestFit="1" customWidth="1"/>
    <col min="11290" max="11290" width="5.140625" bestFit="1" customWidth="1"/>
    <col min="11291" max="11291" width="4.42578125" bestFit="1" customWidth="1"/>
    <col min="11292" max="11292" width="4.85546875" bestFit="1" customWidth="1"/>
    <col min="11293" max="11293" width="5.28515625" bestFit="1" customWidth="1"/>
    <col min="11294" max="11294" width="4.42578125" bestFit="1" customWidth="1"/>
    <col min="11295" max="11295" width="6.7109375" bestFit="1" customWidth="1"/>
    <col min="11296" max="11296" width="8.5703125" bestFit="1" customWidth="1"/>
    <col min="11297" max="11297" width="1.85546875" customWidth="1"/>
    <col min="11298" max="11298" width="15" bestFit="1" customWidth="1"/>
    <col min="11299" max="11300" width="4.42578125" bestFit="1" customWidth="1"/>
    <col min="11301" max="11301" width="5.28515625" bestFit="1" customWidth="1"/>
    <col min="11302" max="11302" width="4.5703125" bestFit="1" customWidth="1"/>
    <col min="11303" max="11303" width="4.7109375" bestFit="1" customWidth="1"/>
    <col min="11304" max="11304" width="4.5703125" bestFit="1" customWidth="1"/>
    <col min="11305" max="11305" width="4.42578125" bestFit="1" customWidth="1"/>
    <col min="11306" max="11306" width="5.140625" bestFit="1" customWidth="1"/>
    <col min="11307" max="11307" width="4.42578125" bestFit="1" customWidth="1"/>
    <col min="11308" max="11308" width="4.85546875" bestFit="1" customWidth="1"/>
    <col min="11309" max="11309" width="5.28515625" bestFit="1" customWidth="1"/>
    <col min="11310" max="11310" width="4.28515625" bestFit="1" customWidth="1"/>
    <col min="11311" max="11311" width="6.7109375" bestFit="1" customWidth="1"/>
    <col min="11312" max="11312" width="8.5703125" bestFit="1" customWidth="1"/>
    <col min="11313" max="11313" width="2.28515625" customWidth="1"/>
    <col min="11314" max="11314" width="15" bestFit="1" customWidth="1"/>
    <col min="11315" max="11315" width="4.42578125" bestFit="1" customWidth="1"/>
    <col min="11316" max="11316" width="4.28515625" bestFit="1" customWidth="1"/>
    <col min="11317" max="11317" width="5.28515625" bestFit="1" customWidth="1"/>
    <col min="11318" max="11318" width="4.5703125" bestFit="1" customWidth="1"/>
    <col min="11319" max="11319" width="4.7109375" bestFit="1" customWidth="1"/>
    <col min="11320" max="11320" width="4.5703125" bestFit="1" customWidth="1"/>
    <col min="11321" max="11321" width="4.42578125" bestFit="1" customWidth="1"/>
    <col min="11322" max="11322" width="5.140625" bestFit="1" customWidth="1"/>
    <col min="11323" max="11323" width="4.42578125" bestFit="1" customWidth="1"/>
    <col min="11324" max="11324" width="4.85546875" bestFit="1" customWidth="1"/>
    <col min="11325" max="11325" width="5.28515625" bestFit="1" customWidth="1"/>
    <col min="11326" max="11326" width="4.28515625" bestFit="1" customWidth="1"/>
    <col min="11327" max="11327" width="6.7109375" bestFit="1" customWidth="1"/>
    <col min="11328" max="11328" width="8.5703125" bestFit="1" customWidth="1"/>
    <col min="11329" max="11329" width="2.28515625" customWidth="1"/>
    <col min="11330" max="11330" width="15" bestFit="1" customWidth="1"/>
    <col min="11331" max="11332" width="4.42578125" bestFit="1" customWidth="1"/>
    <col min="11333" max="11333" width="5.28515625" bestFit="1" customWidth="1"/>
    <col min="11334" max="11334" width="4.5703125" bestFit="1" customWidth="1"/>
    <col min="11335" max="11335" width="4.7109375" bestFit="1" customWidth="1"/>
    <col min="11336" max="11336" width="4.5703125" bestFit="1" customWidth="1"/>
    <col min="11337" max="11337" width="4" bestFit="1" customWidth="1"/>
    <col min="11338" max="11338" width="5.140625" bestFit="1" customWidth="1"/>
    <col min="11339" max="11339" width="4" bestFit="1" customWidth="1"/>
    <col min="11340" max="11340" width="4.85546875" bestFit="1" customWidth="1"/>
    <col min="11341" max="11341" width="5.28515625" bestFit="1" customWidth="1"/>
    <col min="11342" max="11342" width="4.42578125" bestFit="1" customWidth="1"/>
    <col min="11343" max="11343" width="6.7109375" bestFit="1" customWidth="1"/>
    <col min="11344" max="11344" width="8.5703125" bestFit="1" customWidth="1"/>
    <col min="11345" max="11345" width="2" customWidth="1"/>
    <col min="11346" max="11346" width="15" bestFit="1" customWidth="1"/>
    <col min="11347" max="11348" width="4.42578125" bestFit="1" customWidth="1"/>
    <col min="11349" max="11349" width="5.28515625" bestFit="1" customWidth="1"/>
    <col min="11350" max="11350" width="4.5703125" bestFit="1" customWidth="1"/>
    <col min="11351" max="11351" width="4.7109375" bestFit="1" customWidth="1"/>
    <col min="11352" max="11352" width="4.5703125" bestFit="1" customWidth="1"/>
    <col min="11353" max="11353" width="4" bestFit="1" customWidth="1"/>
    <col min="11354" max="11354" width="5.140625" bestFit="1" customWidth="1"/>
    <col min="11355" max="11355" width="4" bestFit="1" customWidth="1"/>
    <col min="11356" max="11356" width="4.85546875" bestFit="1" customWidth="1"/>
    <col min="11357" max="11357" width="5.28515625" bestFit="1" customWidth="1"/>
    <col min="11358" max="11358" width="4.28515625" bestFit="1" customWidth="1"/>
    <col min="11359" max="11359" width="6.7109375" bestFit="1" customWidth="1"/>
    <col min="11360" max="11360" width="8.5703125" bestFit="1" customWidth="1"/>
    <col min="11361" max="11361" width="2" customWidth="1"/>
    <col min="11362" max="11362" width="15" bestFit="1" customWidth="1"/>
    <col min="11363" max="11364" width="4.42578125" bestFit="1" customWidth="1"/>
    <col min="11365" max="11365" width="5.28515625" bestFit="1" customWidth="1"/>
    <col min="11366" max="11366" width="4.5703125" bestFit="1" customWidth="1"/>
    <col min="11367" max="11367" width="4.7109375" bestFit="1" customWidth="1"/>
    <col min="11368" max="11368" width="4.5703125" bestFit="1" customWidth="1"/>
    <col min="11369" max="11369" width="4.42578125" bestFit="1" customWidth="1"/>
    <col min="11370" max="11370" width="5.140625" bestFit="1" customWidth="1"/>
    <col min="11371" max="11371" width="4.42578125" bestFit="1" customWidth="1"/>
    <col min="11372" max="11372" width="4.85546875" bestFit="1" customWidth="1"/>
    <col min="11373" max="11373" width="5.28515625" bestFit="1" customWidth="1"/>
    <col min="11374" max="11374" width="4.28515625" bestFit="1" customWidth="1"/>
    <col min="11375" max="11375" width="6.7109375" bestFit="1" customWidth="1"/>
    <col min="11376" max="11376" width="8.5703125" bestFit="1" customWidth="1"/>
    <col min="11377" max="11377" width="1.7109375" customWidth="1"/>
    <col min="11378" max="11378" width="15" bestFit="1" customWidth="1"/>
    <col min="11379" max="11380" width="4.42578125" bestFit="1" customWidth="1"/>
    <col min="11381" max="11381" width="5.28515625" bestFit="1" customWidth="1"/>
    <col min="11382" max="11382" width="4.5703125" bestFit="1" customWidth="1"/>
    <col min="11383" max="11383" width="4.7109375" bestFit="1" customWidth="1"/>
    <col min="11384" max="11384" width="4.5703125" bestFit="1" customWidth="1"/>
    <col min="11385" max="11385" width="4.42578125" bestFit="1" customWidth="1"/>
    <col min="11386" max="11386" width="5.140625" bestFit="1" customWidth="1"/>
    <col min="11387" max="11387" width="4.42578125" bestFit="1" customWidth="1"/>
    <col min="11388" max="11388" width="4.85546875" bestFit="1" customWidth="1"/>
    <col min="11389" max="11389" width="5.28515625" bestFit="1" customWidth="1"/>
    <col min="11390" max="11390" width="4.28515625" bestFit="1" customWidth="1"/>
    <col min="11391" max="11391" width="6.7109375" bestFit="1" customWidth="1"/>
    <col min="11392" max="11392" width="8.5703125" bestFit="1" customWidth="1"/>
    <col min="11393" max="11393" width="1.7109375" customWidth="1"/>
    <col min="11394" max="11394" width="15" bestFit="1" customWidth="1"/>
    <col min="11395" max="11396" width="4.42578125" bestFit="1" customWidth="1"/>
    <col min="11397" max="11397" width="5.28515625" bestFit="1" customWidth="1"/>
    <col min="11398" max="11398" width="4.5703125" bestFit="1" customWidth="1"/>
    <col min="11399" max="11399" width="4.7109375" bestFit="1" customWidth="1"/>
    <col min="11400" max="11400" width="4.5703125" bestFit="1" customWidth="1"/>
    <col min="11401" max="11401" width="4.42578125" bestFit="1" customWidth="1"/>
    <col min="11402" max="11402" width="5.140625" bestFit="1" customWidth="1"/>
    <col min="11403" max="11403" width="4.42578125" bestFit="1" customWidth="1"/>
    <col min="11404" max="11404" width="4.85546875" bestFit="1" customWidth="1"/>
    <col min="11405" max="11405" width="5.28515625" bestFit="1" customWidth="1"/>
    <col min="11406" max="11406" width="4.28515625" bestFit="1" customWidth="1"/>
    <col min="11407" max="11407" width="6.7109375" bestFit="1" customWidth="1"/>
    <col min="11408" max="11408" width="8.5703125" bestFit="1" customWidth="1"/>
    <col min="11521" max="11521" width="1.7109375" customWidth="1"/>
    <col min="11522" max="11522" width="15" customWidth="1"/>
    <col min="11523" max="11523" width="4.42578125" bestFit="1" customWidth="1"/>
    <col min="11524" max="11524" width="4.285156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28515625" bestFit="1" customWidth="1"/>
    <col min="11534" max="11534" width="4.42578125" bestFit="1" customWidth="1"/>
    <col min="11535" max="11535" width="6.7109375" bestFit="1" customWidth="1"/>
    <col min="11536" max="11536" width="8.5703125" bestFit="1" customWidth="1"/>
    <col min="11537" max="11537" width="1.7109375" customWidth="1"/>
    <col min="11538" max="11538" width="15" bestFit="1" customWidth="1"/>
    <col min="11539" max="11540" width="4.42578125" bestFit="1" customWidth="1"/>
    <col min="11541" max="11541" width="5.28515625" bestFit="1" customWidth="1"/>
    <col min="11542" max="11542" width="4.5703125" bestFit="1" customWidth="1"/>
    <col min="11543" max="11543" width="4.7109375" bestFit="1" customWidth="1"/>
    <col min="11544" max="11544" width="4.5703125" bestFit="1" customWidth="1"/>
    <col min="11545" max="11545" width="4.42578125" bestFit="1" customWidth="1"/>
    <col min="11546" max="11546" width="5.140625" bestFit="1" customWidth="1"/>
    <col min="11547" max="11547" width="4.42578125" bestFit="1" customWidth="1"/>
    <col min="11548" max="11548" width="4.85546875" bestFit="1" customWidth="1"/>
    <col min="11549" max="11549" width="5.28515625" bestFit="1" customWidth="1"/>
    <col min="11550" max="11550" width="4.42578125" bestFit="1" customWidth="1"/>
    <col min="11551" max="11551" width="6.7109375" bestFit="1" customWidth="1"/>
    <col min="11552" max="11552" width="8.5703125" bestFit="1" customWidth="1"/>
    <col min="11553" max="11553" width="1.85546875" customWidth="1"/>
    <col min="11554" max="11554" width="15" bestFit="1" customWidth="1"/>
    <col min="11555" max="11556" width="4.42578125" bestFit="1" customWidth="1"/>
    <col min="11557" max="11557" width="5.28515625" bestFit="1" customWidth="1"/>
    <col min="11558" max="11558" width="4.5703125" bestFit="1" customWidth="1"/>
    <col min="11559" max="11559" width="4.7109375" bestFit="1" customWidth="1"/>
    <col min="11560" max="11560" width="4.5703125" bestFit="1" customWidth="1"/>
    <col min="11561" max="11561" width="4.42578125" bestFit="1" customWidth="1"/>
    <col min="11562" max="11562" width="5.140625" bestFit="1" customWidth="1"/>
    <col min="11563" max="11563" width="4.42578125" bestFit="1" customWidth="1"/>
    <col min="11564" max="11564" width="4.85546875" bestFit="1" customWidth="1"/>
    <col min="11565" max="11565" width="5.28515625" bestFit="1" customWidth="1"/>
    <col min="11566" max="11566" width="4.28515625" bestFit="1" customWidth="1"/>
    <col min="11567" max="11567" width="6.7109375" bestFit="1" customWidth="1"/>
    <col min="11568" max="11568" width="8.5703125" bestFit="1" customWidth="1"/>
    <col min="11569" max="11569" width="2.28515625" customWidth="1"/>
    <col min="11570" max="11570" width="15" bestFit="1" customWidth="1"/>
    <col min="11571" max="11571" width="4.42578125" bestFit="1" customWidth="1"/>
    <col min="11572" max="11572" width="4.28515625" bestFit="1" customWidth="1"/>
    <col min="11573" max="11573" width="5.28515625" bestFit="1" customWidth="1"/>
    <col min="11574" max="11574" width="4.5703125" bestFit="1" customWidth="1"/>
    <col min="11575" max="11575" width="4.7109375" bestFit="1" customWidth="1"/>
    <col min="11576" max="11576" width="4.5703125" bestFit="1" customWidth="1"/>
    <col min="11577" max="11577" width="4.42578125" bestFit="1" customWidth="1"/>
    <col min="11578" max="11578" width="5.140625" bestFit="1" customWidth="1"/>
    <col min="11579" max="11579" width="4.42578125" bestFit="1" customWidth="1"/>
    <col min="11580" max="11580" width="4.85546875" bestFit="1" customWidth="1"/>
    <col min="11581" max="11581" width="5.28515625" bestFit="1" customWidth="1"/>
    <col min="11582" max="11582" width="4.28515625" bestFit="1" customWidth="1"/>
    <col min="11583" max="11583" width="6.7109375" bestFit="1" customWidth="1"/>
    <col min="11584" max="11584" width="8.5703125" bestFit="1" customWidth="1"/>
    <col min="11585" max="11585" width="2.28515625" customWidth="1"/>
    <col min="11586" max="11586" width="15" bestFit="1" customWidth="1"/>
    <col min="11587" max="11588" width="4.42578125" bestFit="1" customWidth="1"/>
    <col min="11589" max="11589" width="5.28515625" bestFit="1" customWidth="1"/>
    <col min="11590" max="11590" width="4.5703125" bestFit="1" customWidth="1"/>
    <col min="11591" max="11591" width="4.7109375" bestFit="1" customWidth="1"/>
    <col min="11592" max="11592" width="4.5703125" bestFit="1" customWidth="1"/>
    <col min="11593" max="11593" width="4" bestFit="1" customWidth="1"/>
    <col min="11594" max="11594" width="5.140625" bestFit="1" customWidth="1"/>
    <col min="11595" max="11595" width="4" bestFit="1" customWidth="1"/>
    <col min="11596" max="11596" width="4.85546875" bestFit="1" customWidth="1"/>
    <col min="11597" max="11597" width="5.28515625" bestFit="1" customWidth="1"/>
    <col min="11598" max="11598" width="4.42578125" bestFit="1" customWidth="1"/>
    <col min="11599" max="11599" width="6.7109375" bestFit="1" customWidth="1"/>
    <col min="11600" max="11600" width="8.5703125" bestFit="1" customWidth="1"/>
    <col min="11601" max="11601" width="2" customWidth="1"/>
    <col min="11602" max="11602" width="15" bestFit="1" customWidth="1"/>
    <col min="11603" max="11604" width="4.42578125" bestFit="1" customWidth="1"/>
    <col min="11605" max="11605" width="5.28515625" bestFit="1" customWidth="1"/>
    <col min="11606" max="11606" width="4.5703125" bestFit="1" customWidth="1"/>
    <col min="11607" max="11607" width="4.7109375" bestFit="1" customWidth="1"/>
    <col min="11608" max="11608" width="4.5703125" bestFit="1" customWidth="1"/>
    <col min="11609" max="11609" width="4" bestFit="1" customWidth="1"/>
    <col min="11610" max="11610" width="5.140625" bestFit="1" customWidth="1"/>
    <col min="11611" max="11611" width="4" bestFit="1" customWidth="1"/>
    <col min="11612" max="11612" width="4.85546875" bestFit="1" customWidth="1"/>
    <col min="11613" max="11613" width="5.28515625" bestFit="1" customWidth="1"/>
    <col min="11614" max="11614" width="4.28515625" bestFit="1" customWidth="1"/>
    <col min="11615" max="11615" width="6.7109375" bestFit="1" customWidth="1"/>
    <col min="11616" max="11616" width="8.5703125" bestFit="1" customWidth="1"/>
    <col min="11617" max="11617" width="2" customWidth="1"/>
    <col min="11618" max="11618" width="15" bestFit="1" customWidth="1"/>
    <col min="11619" max="11620" width="4.42578125" bestFit="1" customWidth="1"/>
    <col min="11621" max="11621" width="5.28515625" bestFit="1" customWidth="1"/>
    <col min="11622" max="11622" width="4.5703125" bestFit="1" customWidth="1"/>
    <col min="11623" max="11623" width="4.7109375" bestFit="1" customWidth="1"/>
    <col min="11624" max="11624" width="4.5703125" bestFit="1" customWidth="1"/>
    <col min="11625" max="11625" width="4.42578125" bestFit="1" customWidth="1"/>
    <col min="11626" max="11626" width="5.140625" bestFit="1" customWidth="1"/>
    <col min="11627" max="11627" width="4.42578125" bestFit="1" customWidth="1"/>
    <col min="11628" max="11628" width="4.85546875" bestFit="1" customWidth="1"/>
    <col min="11629" max="11629" width="5.28515625" bestFit="1" customWidth="1"/>
    <col min="11630" max="11630" width="4.28515625" bestFit="1" customWidth="1"/>
    <col min="11631" max="11631" width="6.7109375" bestFit="1" customWidth="1"/>
    <col min="11632" max="11632" width="8.5703125" bestFit="1" customWidth="1"/>
    <col min="11633" max="11633" width="1.7109375" customWidth="1"/>
    <col min="11634" max="11634" width="15" bestFit="1" customWidth="1"/>
    <col min="11635" max="11636" width="4.42578125" bestFit="1" customWidth="1"/>
    <col min="11637" max="11637" width="5.28515625" bestFit="1" customWidth="1"/>
    <col min="11638" max="11638" width="4.5703125" bestFit="1" customWidth="1"/>
    <col min="11639" max="11639" width="4.7109375" bestFit="1" customWidth="1"/>
    <col min="11640" max="11640" width="4.5703125" bestFit="1" customWidth="1"/>
    <col min="11641" max="11641" width="4.42578125" bestFit="1" customWidth="1"/>
    <col min="11642" max="11642" width="5.140625" bestFit="1" customWidth="1"/>
    <col min="11643" max="11643" width="4.42578125" bestFit="1" customWidth="1"/>
    <col min="11644" max="11644" width="4.85546875" bestFit="1" customWidth="1"/>
    <col min="11645" max="11645" width="5.28515625" bestFit="1" customWidth="1"/>
    <col min="11646" max="11646" width="4.28515625" bestFit="1" customWidth="1"/>
    <col min="11647" max="11647" width="6.7109375" bestFit="1" customWidth="1"/>
    <col min="11648" max="11648" width="8.5703125" bestFit="1" customWidth="1"/>
    <col min="11649" max="11649" width="1.7109375" customWidth="1"/>
    <col min="11650" max="11650" width="15" bestFit="1" customWidth="1"/>
    <col min="11651" max="11652" width="4.42578125" bestFit="1" customWidth="1"/>
    <col min="11653" max="11653" width="5.28515625" bestFit="1" customWidth="1"/>
    <col min="11654" max="11654" width="4.5703125" bestFit="1" customWidth="1"/>
    <col min="11655" max="11655" width="4.7109375" bestFit="1" customWidth="1"/>
    <col min="11656" max="11656" width="4.5703125" bestFit="1" customWidth="1"/>
    <col min="11657" max="11657" width="4.42578125" bestFit="1" customWidth="1"/>
    <col min="11658" max="11658" width="5.140625" bestFit="1" customWidth="1"/>
    <col min="11659" max="11659" width="4.42578125" bestFit="1" customWidth="1"/>
    <col min="11660" max="11660" width="4.85546875" bestFit="1" customWidth="1"/>
    <col min="11661" max="11661" width="5.28515625" bestFit="1" customWidth="1"/>
    <col min="11662" max="11662" width="4.28515625" bestFit="1" customWidth="1"/>
    <col min="11663" max="11663" width="6.7109375" bestFit="1" customWidth="1"/>
    <col min="11664" max="11664" width="8.5703125" bestFit="1" customWidth="1"/>
    <col min="11777" max="11777" width="1.7109375" customWidth="1"/>
    <col min="11778" max="11778" width="15" customWidth="1"/>
    <col min="11779" max="11779" width="4.42578125" bestFit="1" customWidth="1"/>
    <col min="11780" max="11780" width="4.285156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28515625" bestFit="1" customWidth="1"/>
    <col min="11790" max="11790" width="4.42578125" bestFit="1" customWidth="1"/>
    <col min="11791" max="11791" width="6.7109375" bestFit="1" customWidth="1"/>
    <col min="11792" max="11792" width="8.5703125" bestFit="1" customWidth="1"/>
    <col min="11793" max="11793" width="1.7109375" customWidth="1"/>
    <col min="11794" max="11794" width="15" bestFit="1" customWidth="1"/>
    <col min="11795" max="11796" width="4.42578125" bestFit="1" customWidth="1"/>
    <col min="11797" max="11797" width="5.28515625" bestFit="1" customWidth="1"/>
    <col min="11798" max="11798" width="4.5703125" bestFit="1" customWidth="1"/>
    <col min="11799" max="11799" width="4.7109375" bestFit="1" customWidth="1"/>
    <col min="11800" max="11800" width="4.5703125" bestFit="1" customWidth="1"/>
    <col min="11801" max="11801" width="4.42578125" bestFit="1" customWidth="1"/>
    <col min="11802" max="11802" width="5.140625" bestFit="1" customWidth="1"/>
    <col min="11803" max="11803" width="4.42578125" bestFit="1" customWidth="1"/>
    <col min="11804" max="11804" width="4.85546875" bestFit="1" customWidth="1"/>
    <col min="11805" max="11805" width="5.28515625" bestFit="1" customWidth="1"/>
    <col min="11806" max="11806" width="4.42578125" bestFit="1" customWidth="1"/>
    <col min="11807" max="11807" width="6.7109375" bestFit="1" customWidth="1"/>
    <col min="11808" max="11808" width="8.5703125" bestFit="1" customWidth="1"/>
    <col min="11809" max="11809" width="1.85546875" customWidth="1"/>
    <col min="11810" max="11810" width="15" bestFit="1" customWidth="1"/>
    <col min="11811" max="11812" width="4.42578125" bestFit="1" customWidth="1"/>
    <col min="11813" max="11813" width="5.28515625" bestFit="1" customWidth="1"/>
    <col min="11814" max="11814" width="4.5703125" bestFit="1" customWidth="1"/>
    <col min="11815" max="11815" width="4.7109375" bestFit="1" customWidth="1"/>
    <col min="11816" max="11816" width="4.5703125" bestFit="1" customWidth="1"/>
    <col min="11817" max="11817" width="4.42578125" bestFit="1" customWidth="1"/>
    <col min="11818" max="11818" width="5.140625" bestFit="1" customWidth="1"/>
    <col min="11819" max="11819" width="4.42578125" bestFit="1" customWidth="1"/>
    <col min="11820" max="11820" width="4.85546875" bestFit="1" customWidth="1"/>
    <col min="11821" max="11821" width="5.28515625" bestFit="1" customWidth="1"/>
    <col min="11822" max="11822" width="4.28515625" bestFit="1" customWidth="1"/>
    <col min="11823" max="11823" width="6.7109375" bestFit="1" customWidth="1"/>
    <col min="11824" max="11824" width="8.5703125" bestFit="1" customWidth="1"/>
    <col min="11825" max="11825" width="2.28515625" customWidth="1"/>
    <col min="11826" max="11826" width="15" bestFit="1" customWidth="1"/>
    <col min="11827" max="11827" width="4.42578125" bestFit="1" customWidth="1"/>
    <col min="11828" max="11828" width="4.28515625" bestFit="1" customWidth="1"/>
    <col min="11829" max="11829" width="5.28515625" bestFit="1" customWidth="1"/>
    <col min="11830" max="11830" width="4.5703125" bestFit="1" customWidth="1"/>
    <col min="11831" max="11831" width="4.7109375" bestFit="1" customWidth="1"/>
    <col min="11832" max="11832" width="4.5703125" bestFit="1" customWidth="1"/>
    <col min="11833" max="11833" width="4.42578125" bestFit="1" customWidth="1"/>
    <col min="11834" max="11834" width="5.140625" bestFit="1" customWidth="1"/>
    <col min="11835" max="11835" width="4.42578125" bestFit="1" customWidth="1"/>
    <col min="11836" max="11836" width="4.85546875" bestFit="1" customWidth="1"/>
    <col min="11837" max="11837" width="5.28515625" bestFit="1" customWidth="1"/>
    <col min="11838" max="11838" width="4.28515625" bestFit="1" customWidth="1"/>
    <col min="11839" max="11839" width="6.7109375" bestFit="1" customWidth="1"/>
    <col min="11840" max="11840" width="8.5703125" bestFit="1" customWidth="1"/>
    <col min="11841" max="11841" width="2.28515625" customWidth="1"/>
    <col min="11842" max="11842" width="15" bestFit="1" customWidth="1"/>
    <col min="11843" max="11844" width="4.42578125" bestFit="1" customWidth="1"/>
    <col min="11845" max="11845" width="5.28515625" bestFit="1" customWidth="1"/>
    <col min="11846" max="11846" width="4.5703125" bestFit="1" customWidth="1"/>
    <col min="11847" max="11847" width="4.7109375" bestFit="1" customWidth="1"/>
    <col min="11848" max="11848" width="4.5703125" bestFit="1" customWidth="1"/>
    <col min="11849" max="11849" width="4" bestFit="1" customWidth="1"/>
    <col min="11850" max="11850" width="5.140625" bestFit="1" customWidth="1"/>
    <col min="11851" max="11851" width="4" bestFit="1" customWidth="1"/>
    <col min="11852" max="11852" width="4.85546875" bestFit="1" customWidth="1"/>
    <col min="11853" max="11853" width="5.28515625" bestFit="1" customWidth="1"/>
    <col min="11854" max="11854" width="4.42578125" bestFit="1" customWidth="1"/>
    <col min="11855" max="11855" width="6.7109375" bestFit="1" customWidth="1"/>
    <col min="11856" max="11856" width="8.5703125" bestFit="1" customWidth="1"/>
    <col min="11857" max="11857" width="2" customWidth="1"/>
    <col min="11858" max="11858" width="15" bestFit="1" customWidth="1"/>
    <col min="11859" max="11860" width="4.42578125" bestFit="1" customWidth="1"/>
    <col min="11861" max="11861" width="5.28515625" bestFit="1" customWidth="1"/>
    <col min="11862" max="11862" width="4.5703125" bestFit="1" customWidth="1"/>
    <col min="11863" max="11863" width="4.7109375" bestFit="1" customWidth="1"/>
    <col min="11864" max="11864" width="4.5703125" bestFit="1" customWidth="1"/>
    <col min="11865" max="11865" width="4" bestFit="1" customWidth="1"/>
    <col min="11866" max="11866" width="5.140625" bestFit="1" customWidth="1"/>
    <col min="11867" max="11867" width="4" bestFit="1" customWidth="1"/>
    <col min="11868" max="11868" width="4.85546875" bestFit="1" customWidth="1"/>
    <col min="11869" max="11869" width="5.28515625" bestFit="1" customWidth="1"/>
    <col min="11870" max="11870" width="4.28515625" bestFit="1" customWidth="1"/>
    <col min="11871" max="11871" width="6.7109375" bestFit="1" customWidth="1"/>
    <col min="11872" max="11872" width="8.5703125" bestFit="1" customWidth="1"/>
    <col min="11873" max="11873" width="2" customWidth="1"/>
    <col min="11874" max="11874" width="15" bestFit="1" customWidth="1"/>
    <col min="11875" max="11876" width="4.42578125" bestFit="1" customWidth="1"/>
    <col min="11877" max="11877" width="5.28515625" bestFit="1" customWidth="1"/>
    <col min="11878" max="11878" width="4.5703125" bestFit="1" customWidth="1"/>
    <col min="11879" max="11879" width="4.7109375" bestFit="1" customWidth="1"/>
    <col min="11880" max="11880" width="4.5703125" bestFit="1" customWidth="1"/>
    <col min="11881" max="11881" width="4.42578125" bestFit="1" customWidth="1"/>
    <col min="11882" max="11882" width="5.140625" bestFit="1" customWidth="1"/>
    <col min="11883" max="11883" width="4.42578125" bestFit="1" customWidth="1"/>
    <col min="11884" max="11884" width="4.85546875" bestFit="1" customWidth="1"/>
    <col min="11885" max="11885" width="5.28515625" bestFit="1" customWidth="1"/>
    <col min="11886" max="11886" width="4.28515625" bestFit="1" customWidth="1"/>
    <col min="11887" max="11887" width="6.7109375" bestFit="1" customWidth="1"/>
    <col min="11888" max="11888" width="8.5703125" bestFit="1" customWidth="1"/>
    <col min="11889" max="11889" width="1.7109375" customWidth="1"/>
    <col min="11890" max="11890" width="15" bestFit="1" customWidth="1"/>
    <col min="11891" max="11892" width="4.42578125" bestFit="1" customWidth="1"/>
    <col min="11893" max="11893" width="5.28515625" bestFit="1" customWidth="1"/>
    <col min="11894" max="11894" width="4.5703125" bestFit="1" customWidth="1"/>
    <col min="11895" max="11895" width="4.7109375" bestFit="1" customWidth="1"/>
    <col min="11896" max="11896" width="4.5703125" bestFit="1" customWidth="1"/>
    <col min="11897" max="11897" width="4.42578125" bestFit="1" customWidth="1"/>
    <col min="11898" max="11898" width="5.140625" bestFit="1" customWidth="1"/>
    <col min="11899" max="11899" width="4.42578125" bestFit="1" customWidth="1"/>
    <col min="11900" max="11900" width="4.85546875" bestFit="1" customWidth="1"/>
    <col min="11901" max="11901" width="5.28515625" bestFit="1" customWidth="1"/>
    <col min="11902" max="11902" width="4.28515625" bestFit="1" customWidth="1"/>
    <col min="11903" max="11903" width="6.7109375" bestFit="1" customWidth="1"/>
    <col min="11904" max="11904" width="8.5703125" bestFit="1" customWidth="1"/>
    <col min="11905" max="11905" width="1.7109375" customWidth="1"/>
    <col min="11906" max="11906" width="15" bestFit="1" customWidth="1"/>
    <col min="11907" max="11908" width="4.42578125" bestFit="1" customWidth="1"/>
    <col min="11909" max="11909" width="5.28515625" bestFit="1" customWidth="1"/>
    <col min="11910" max="11910" width="4.5703125" bestFit="1" customWidth="1"/>
    <col min="11911" max="11911" width="4.7109375" bestFit="1" customWidth="1"/>
    <col min="11912" max="11912" width="4.5703125" bestFit="1" customWidth="1"/>
    <col min="11913" max="11913" width="4.42578125" bestFit="1" customWidth="1"/>
    <col min="11914" max="11914" width="5.140625" bestFit="1" customWidth="1"/>
    <col min="11915" max="11915" width="4.42578125" bestFit="1" customWidth="1"/>
    <col min="11916" max="11916" width="4.85546875" bestFit="1" customWidth="1"/>
    <col min="11917" max="11917" width="5.28515625" bestFit="1" customWidth="1"/>
    <col min="11918" max="11918" width="4.28515625" bestFit="1" customWidth="1"/>
    <col min="11919" max="11919" width="6.7109375" bestFit="1" customWidth="1"/>
    <col min="11920" max="11920" width="8.5703125" bestFit="1" customWidth="1"/>
    <col min="12033" max="12033" width="1.7109375" customWidth="1"/>
    <col min="12034" max="12034" width="15" customWidth="1"/>
    <col min="12035" max="12035" width="4.42578125" bestFit="1" customWidth="1"/>
    <col min="12036" max="12036" width="4.285156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28515625" bestFit="1" customWidth="1"/>
    <col min="12046" max="12046" width="4.42578125" bestFit="1" customWidth="1"/>
    <col min="12047" max="12047" width="6.7109375" bestFit="1" customWidth="1"/>
    <col min="12048" max="12048" width="8.5703125" bestFit="1" customWidth="1"/>
    <col min="12049" max="12049" width="1.7109375" customWidth="1"/>
    <col min="12050" max="12050" width="15" bestFit="1" customWidth="1"/>
    <col min="12051" max="12052" width="4.42578125" bestFit="1" customWidth="1"/>
    <col min="12053" max="12053" width="5.28515625" bestFit="1" customWidth="1"/>
    <col min="12054" max="12054" width="4.5703125" bestFit="1" customWidth="1"/>
    <col min="12055" max="12055" width="4.7109375" bestFit="1" customWidth="1"/>
    <col min="12056" max="12056" width="4.5703125" bestFit="1" customWidth="1"/>
    <col min="12057" max="12057" width="4.42578125" bestFit="1" customWidth="1"/>
    <col min="12058" max="12058" width="5.140625" bestFit="1" customWidth="1"/>
    <col min="12059" max="12059" width="4.42578125" bestFit="1" customWidth="1"/>
    <col min="12060" max="12060" width="4.85546875" bestFit="1" customWidth="1"/>
    <col min="12061" max="12061" width="5.28515625" bestFit="1" customWidth="1"/>
    <col min="12062" max="12062" width="4.42578125" bestFit="1" customWidth="1"/>
    <col min="12063" max="12063" width="6.7109375" bestFit="1" customWidth="1"/>
    <col min="12064" max="12064" width="8.5703125" bestFit="1" customWidth="1"/>
    <col min="12065" max="12065" width="1.85546875" customWidth="1"/>
    <col min="12066" max="12066" width="15" bestFit="1" customWidth="1"/>
    <col min="12067" max="12068" width="4.42578125" bestFit="1" customWidth="1"/>
    <col min="12069" max="12069" width="5.28515625" bestFit="1" customWidth="1"/>
    <col min="12070" max="12070" width="4.5703125" bestFit="1" customWidth="1"/>
    <col min="12071" max="12071" width="4.7109375" bestFit="1" customWidth="1"/>
    <col min="12072" max="12072" width="4.5703125" bestFit="1" customWidth="1"/>
    <col min="12073" max="12073" width="4.42578125" bestFit="1" customWidth="1"/>
    <col min="12074" max="12074" width="5.140625" bestFit="1" customWidth="1"/>
    <col min="12075" max="12075" width="4.42578125" bestFit="1" customWidth="1"/>
    <col min="12076" max="12076" width="4.85546875" bestFit="1" customWidth="1"/>
    <col min="12077" max="12077" width="5.28515625" bestFit="1" customWidth="1"/>
    <col min="12078" max="12078" width="4.28515625" bestFit="1" customWidth="1"/>
    <col min="12079" max="12079" width="6.7109375" bestFit="1" customWidth="1"/>
    <col min="12080" max="12080" width="8.5703125" bestFit="1" customWidth="1"/>
    <col min="12081" max="12081" width="2.28515625" customWidth="1"/>
    <col min="12082" max="12082" width="15" bestFit="1" customWidth="1"/>
    <col min="12083" max="12083" width="4.42578125" bestFit="1" customWidth="1"/>
    <col min="12084" max="12084" width="4.28515625" bestFit="1" customWidth="1"/>
    <col min="12085" max="12085" width="5.28515625" bestFit="1" customWidth="1"/>
    <col min="12086" max="12086" width="4.5703125" bestFit="1" customWidth="1"/>
    <col min="12087" max="12087" width="4.7109375" bestFit="1" customWidth="1"/>
    <col min="12088" max="12088" width="4.5703125" bestFit="1" customWidth="1"/>
    <col min="12089" max="12089" width="4.42578125" bestFit="1" customWidth="1"/>
    <col min="12090" max="12090" width="5.140625" bestFit="1" customWidth="1"/>
    <col min="12091" max="12091" width="4.42578125" bestFit="1" customWidth="1"/>
    <col min="12092" max="12092" width="4.85546875" bestFit="1" customWidth="1"/>
    <col min="12093" max="12093" width="5.28515625" bestFit="1" customWidth="1"/>
    <col min="12094" max="12094" width="4.28515625" bestFit="1" customWidth="1"/>
    <col min="12095" max="12095" width="6.7109375" bestFit="1" customWidth="1"/>
    <col min="12096" max="12096" width="8.5703125" bestFit="1" customWidth="1"/>
    <col min="12097" max="12097" width="2.28515625" customWidth="1"/>
    <col min="12098" max="12098" width="15" bestFit="1" customWidth="1"/>
    <col min="12099" max="12100" width="4.42578125" bestFit="1" customWidth="1"/>
    <col min="12101" max="12101" width="5.28515625" bestFit="1" customWidth="1"/>
    <col min="12102" max="12102" width="4.5703125" bestFit="1" customWidth="1"/>
    <col min="12103" max="12103" width="4.7109375" bestFit="1" customWidth="1"/>
    <col min="12104" max="12104" width="4.5703125" bestFit="1" customWidth="1"/>
    <col min="12105" max="12105" width="4" bestFit="1" customWidth="1"/>
    <col min="12106" max="12106" width="5.140625" bestFit="1" customWidth="1"/>
    <col min="12107" max="12107" width="4" bestFit="1" customWidth="1"/>
    <col min="12108" max="12108" width="4.85546875" bestFit="1" customWidth="1"/>
    <col min="12109" max="12109" width="5.28515625" bestFit="1" customWidth="1"/>
    <col min="12110" max="12110" width="4.42578125" bestFit="1" customWidth="1"/>
    <col min="12111" max="12111" width="6.7109375" bestFit="1" customWidth="1"/>
    <col min="12112" max="12112" width="8.5703125" bestFit="1" customWidth="1"/>
    <col min="12113" max="12113" width="2" customWidth="1"/>
    <col min="12114" max="12114" width="15" bestFit="1" customWidth="1"/>
    <col min="12115" max="12116" width="4.42578125" bestFit="1" customWidth="1"/>
    <col min="12117" max="12117" width="5.28515625" bestFit="1" customWidth="1"/>
    <col min="12118" max="12118" width="4.5703125" bestFit="1" customWidth="1"/>
    <col min="12119" max="12119" width="4.7109375" bestFit="1" customWidth="1"/>
    <col min="12120" max="12120" width="4.5703125" bestFit="1" customWidth="1"/>
    <col min="12121" max="12121" width="4" bestFit="1" customWidth="1"/>
    <col min="12122" max="12122" width="5.140625" bestFit="1" customWidth="1"/>
    <col min="12123" max="12123" width="4" bestFit="1" customWidth="1"/>
    <col min="12124" max="12124" width="4.85546875" bestFit="1" customWidth="1"/>
    <col min="12125" max="12125" width="5.28515625" bestFit="1" customWidth="1"/>
    <col min="12126" max="12126" width="4.28515625" bestFit="1" customWidth="1"/>
    <col min="12127" max="12127" width="6.7109375" bestFit="1" customWidth="1"/>
    <col min="12128" max="12128" width="8.5703125" bestFit="1" customWidth="1"/>
    <col min="12129" max="12129" width="2" customWidth="1"/>
    <col min="12130" max="12130" width="15" bestFit="1" customWidth="1"/>
    <col min="12131" max="12132" width="4.42578125" bestFit="1" customWidth="1"/>
    <col min="12133" max="12133" width="5.28515625" bestFit="1" customWidth="1"/>
    <col min="12134" max="12134" width="4.5703125" bestFit="1" customWidth="1"/>
    <col min="12135" max="12135" width="4.7109375" bestFit="1" customWidth="1"/>
    <col min="12136" max="12136" width="4.5703125" bestFit="1" customWidth="1"/>
    <col min="12137" max="12137" width="4.42578125" bestFit="1" customWidth="1"/>
    <col min="12138" max="12138" width="5.140625" bestFit="1" customWidth="1"/>
    <col min="12139" max="12139" width="4.42578125" bestFit="1" customWidth="1"/>
    <col min="12140" max="12140" width="4.85546875" bestFit="1" customWidth="1"/>
    <col min="12141" max="12141" width="5.28515625" bestFit="1" customWidth="1"/>
    <col min="12142" max="12142" width="4.28515625" bestFit="1" customWidth="1"/>
    <col min="12143" max="12143" width="6.7109375" bestFit="1" customWidth="1"/>
    <col min="12144" max="12144" width="8.5703125" bestFit="1" customWidth="1"/>
    <col min="12145" max="12145" width="1.7109375" customWidth="1"/>
    <col min="12146" max="12146" width="15" bestFit="1" customWidth="1"/>
    <col min="12147" max="12148" width="4.42578125" bestFit="1" customWidth="1"/>
    <col min="12149" max="12149" width="5.28515625" bestFit="1" customWidth="1"/>
    <col min="12150" max="12150" width="4.5703125" bestFit="1" customWidth="1"/>
    <col min="12151" max="12151" width="4.7109375" bestFit="1" customWidth="1"/>
    <col min="12152" max="12152" width="4.5703125" bestFit="1" customWidth="1"/>
    <col min="12153" max="12153" width="4.42578125" bestFit="1" customWidth="1"/>
    <col min="12154" max="12154" width="5.140625" bestFit="1" customWidth="1"/>
    <col min="12155" max="12155" width="4.42578125" bestFit="1" customWidth="1"/>
    <col min="12156" max="12156" width="4.85546875" bestFit="1" customWidth="1"/>
    <col min="12157" max="12157" width="5.28515625" bestFit="1" customWidth="1"/>
    <col min="12158" max="12158" width="4.28515625" bestFit="1" customWidth="1"/>
    <col min="12159" max="12159" width="6.7109375" bestFit="1" customWidth="1"/>
    <col min="12160" max="12160" width="8.5703125" bestFit="1" customWidth="1"/>
    <col min="12161" max="12161" width="1.7109375" customWidth="1"/>
    <col min="12162" max="12162" width="15" bestFit="1" customWidth="1"/>
    <col min="12163" max="12164" width="4.42578125" bestFit="1" customWidth="1"/>
    <col min="12165" max="12165" width="5.28515625" bestFit="1" customWidth="1"/>
    <col min="12166" max="12166" width="4.5703125" bestFit="1" customWidth="1"/>
    <col min="12167" max="12167" width="4.7109375" bestFit="1" customWidth="1"/>
    <col min="12168" max="12168" width="4.5703125" bestFit="1" customWidth="1"/>
    <col min="12169" max="12169" width="4.42578125" bestFit="1" customWidth="1"/>
    <col min="12170" max="12170" width="5.140625" bestFit="1" customWidth="1"/>
    <col min="12171" max="12171" width="4.42578125" bestFit="1" customWidth="1"/>
    <col min="12172" max="12172" width="4.85546875" bestFit="1" customWidth="1"/>
    <col min="12173" max="12173" width="5.28515625" bestFit="1" customWidth="1"/>
    <col min="12174" max="12174" width="4.28515625" bestFit="1" customWidth="1"/>
    <col min="12175" max="12175" width="6.7109375" bestFit="1" customWidth="1"/>
    <col min="12176" max="12176" width="8.5703125" bestFit="1" customWidth="1"/>
    <col min="12289" max="12289" width="1.7109375" customWidth="1"/>
    <col min="12290" max="12290" width="15" customWidth="1"/>
    <col min="12291" max="12291" width="4.42578125" bestFit="1" customWidth="1"/>
    <col min="12292" max="12292" width="4.285156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28515625" bestFit="1" customWidth="1"/>
    <col min="12302" max="12302" width="4.42578125" bestFit="1" customWidth="1"/>
    <col min="12303" max="12303" width="6.7109375" bestFit="1" customWidth="1"/>
    <col min="12304" max="12304" width="8.5703125" bestFit="1" customWidth="1"/>
    <col min="12305" max="12305" width="1.7109375" customWidth="1"/>
    <col min="12306" max="12306" width="15" bestFit="1" customWidth="1"/>
    <col min="12307" max="12308" width="4.42578125" bestFit="1" customWidth="1"/>
    <col min="12309" max="12309" width="5.28515625" bestFit="1" customWidth="1"/>
    <col min="12310" max="12310" width="4.5703125" bestFit="1" customWidth="1"/>
    <col min="12311" max="12311" width="4.7109375" bestFit="1" customWidth="1"/>
    <col min="12312" max="12312" width="4.5703125" bestFit="1" customWidth="1"/>
    <col min="12313" max="12313" width="4.42578125" bestFit="1" customWidth="1"/>
    <col min="12314" max="12314" width="5.140625" bestFit="1" customWidth="1"/>
    <col min="12315" max="12315" width="4.42578125" bestFit="1" customWidth="1"/>
    <col min="12316" max="12316" width="4.85546875" bestFit="1" customWidth="1"/>
    <col min="12317" max="12317" width="5.28515625" bestFit="1" customWidth="1"/>
    <col min="12318" max="12318" width="4.42578125" bestFit="1" customWidth="1"/>
    <col min="12319" max="12319" width="6.7109375" bestFit="1" customWidth="1"/>
    <col min="12320" max="12320" width="8.5703125" bestFit="1" customWidth="1"/>
    <col min="12321" max="12321" width="1.85546875" customWidth="1"/>
    <col min="12322" max="12322" width="15" bestFit="1" customWidth="1"/>
    <col min="12323" max="12324" width="4.42578125" bestFit="1" customWidth="1"/>
    <col min="12325" max="12325" width="5.28515625" bestFit="1" customWidth="1"/>
    <col min="12326" max="12326" width="4.5703125" bestFit="1" customWidth="1"/>
    <col min="12327" max="12327" width="4.7109375" bestFit="1" customWidth="1"/>
    <col min="12328" max="12328" width="4.5703125" bestFit="1" customWidth="1"/>
    <col min="12329" max="12329" width="4.42578125" bestFit="1" customWidth="1"/>
    <col min="12330" max="12330" width="5.140625" bestFit="1" customWidth="1"/>
    <col min="12331" max="12331" width="4.42578125" bestFit="1" customWidth="1"/>
    <col min="12332" max="12332" width="4.85546875" bestFit="1" customWidth="1"/>
    <col min="12333" max="12333" width="5.28515625" bestFit="1" customWidth="1"/>
    <col min="12334" max="12334" width="4.28515625" bestFit="1" customWidth="1"/>
    <col min="12335" max="12335" width="6.7109375" bestFit="1" customWidth="1"/>
    <col min="12336" max="12336" width="8.5703125" bestFit="1" customWidth="1"/>
    <col min="12337" max="12337" width="2.28515625" customWidth="1"/>
    <col min="12338" max="12338" width="15" bestFit="1" customWidth="1"/>
    <col min="12339" max="12339" width="4.42578125" bestFit="1" customWidth="1"/>
    <col min="12340" max="12340" width="4.28515625" bestFit="1" customWidth="1"/>
    <col min="12341" max="12341" width="5.28515625" bestFit="1" customWidth="1"/>
    <col min="12342" max="12342" width="4.5703125" bestFit="1" customWidth="1"/>
    <col min="12343" max="12343" width="4.7109375" bestFit="1" customWidth="1"/>
    <col min="12344" max="12344" width="4.5703125" bestFit="1" customWidth="1"/>
    <col min="12345" max="12345" width="4.42578125" bestFit="1" customWidth="1"/>
    <col min="12346" max="12346" width="5.140625" bestFit="1" customWidth="1"/>
    <col min="12347" max="12347" width="4.42578125" bestFit="1" customWidth="1"/>
    <col min="12348" max="12348" width="4.85546875" bestFit="1" customWidth="1"/>
    <col min="12349" max="12349" width="5.28515625" bestFit="1" customWidth="1"/>
    <col min="12350" max="12350" width="4.28515625" bestFit="1" customWidth="1"/>
    <col min="12351" max="12351" width="6.7109375" bestFit="1" customWidth="1"/>
    <col min="12352" max="12352" width="8.5703125" bestFit="1" customWidth="1"/>
    <col min="12353" max="12353" width="2.28515625" customWidth="1"/>
    <col min="12354" max="12354" width="15" bestFit="1" customWidth="1"/>
    <col min="12355" max="12356" width="4.42578125" bestFit="1" customWidth="1"/>
    <col min="12357" max="12357" width="5.28515625" bestFit="1" customWidth="1"/>
    <col min="12358" max="12358" width="4.5703125" bestFit="1" customWidth="1"/>
    <col min="12359" max="12359" width="4.7109375" bestFit="1" customWidth="1"/>
    <col min="12360" max="12360" width="4.5703125" bestFit="1" customWidth="1"/>
    <col min="12361" max="12361" width="4" bestFit="1" customWidth="1"/>
    <col min="12362" max="12362" width="5.140625" bestFit="1" customWidth="1"/>
    <col min="12363" max="12363" width="4" bestFit="1" customWidth="1"/>
    <col min="12364" max="12364" width="4.85546875" bestFit="1" customWidth="1"/>
    <col min="12365" max="12365" width="5.28515625" bestFit="1" customWidth="1"/>
    <col min="12366" max="12366" width="4.42578125" bestFit="1" customWidth="1"/>
    <col min="12367" max="12367" width="6.7109375" bestFit="1" customWidth="1"/>
    <col min="12368" max="12368" width="8.5703125" bestFit="1" customWidth="1"/>
    <col min="12369" max="12369" width="2" customWidth="1"/>
    <col min="12370" max="12370" width="15" bestFit="1" customWidth="1"/>
    <col min="12371" max="12372" width="4.42578125" bestFit="1" customWidth="1"/>
    <col min="12373" max="12373" width="5.28515625" bestFit="1" customWidth="1"/>
    <col min="12374" max="12374" width="4.5703125" bestFit="1" customWidth="1"/>
    <col min="12375" max="12375" width="4.7109375" bestFit="1" customWidth="1"/>
    <col min="12376" max="12376" width="4.5703125" bestFit="1" customWidth="1"/>
    <col min="12377" max="12377" width="4" bestFit="1" customWidth="1"/>
    <col min="12378" max="12378" width="5.140625" bestFit="1" customWidth="1"/>
    <col min="12379" max="12379" width="4" bestFit="1" customWidth="1"/>
    <col min="12380" max="12380" width="4.85546875" bestFit="1" customWidth="1"/>
    <col min="12381" max="12381" width="5.28515625" bestFit="1" customWidth="1"/>
    <col min="12382" max="12382" width="4.28515625" bestFit="1" customWidth="1"/>
    <col min="12383" max="12383" width="6.7109375" bestFit="1" customWidth="1"/>
    <col min="12384" max="12384" width="8.5703125" bestFit="1" customWidth="1"/>
    <col min="12385" max="12385" width="2" customWidth="1"/>
    <col min="12386" max="12386" width="15" bestFit="1" customWidth="1"/>
    <col min="12387" max="12388" width="4.42578125" bestFit="1" customWidth="1"/>
    <col min="12389" max="12389" width="5.28515625" bestFit="1" customWidth="1"/>
    <col min="12390" max="12390" width="4.5703125" bestFit="1" customWidth="1"/>
    <col min="12391" max="12391" width="4.7109375" bestFit="1" customWidth="1"/>
    <col min="12392" max="12392" width="4.5703125" bestFit="1" customWidth="1"/>
    <col min="12393" max="12393" width="4.42578125" bestFit="1" customWidth="1"/>
    <col min="12394" max="12394" width="5.140625" bestFit="1" customWidth="1"/>
    <col min="12395" max="12395" width="4.42578125" bestFit="1" customWidth="1"/>
    <col min="12396" max="12396" width="4.85546875" bestFit="1" customWidth="1"/>
    <col min="12397" max="12397" width="5.28515625" bestFit="1" customWidth="1"/>
    <col min="12398" max="12398" width="4.28515625" bestFit="1" customWidth="1"/>
    <col min="12399" max="12399" width="6.7109375" bestFit="1" customWidth="1"/>
    <col min="12400" max="12400" width="8.5703125" bestFit="1" customWidth="1"/>
    <col min="12401" max="12401" width="1.7109375" customWidth="1"/>
    <col min="12402" max="12402" width="15" bestFit="1" customWidth="1"/>
    <col min="12403" max="12404" width="4.42578125" bestFit="1" customWidth="1"/>
    <col min="12405" max="12405" width="5.28515625" bestFit="1" customWidth="1"/>
    <col min="12406" max="12406" width="4.5703125" bestFit="1" customWidth="1"/>
    <col min="12407" max="12407" width="4.7109375" bestFit="1" customWidth="1"/>
    <col min="12408" max="12408" width="4.5703125" bestFit="1" customWidth="1"/>
    <col min="12409" max="12409" width="4.42578125" bestFit="1" customWidth="1"/>
    <col min="12410" max="12410" width="5.140625" bestFit="1" customWidth="1"/>
    <col min="12411" max="12411" width="4.42578125" bestFit="1" customWidth="1"/>
    <col min="12412" max="12412" width="4.85546875" bestFit="1" customWidth="1"/>
    <col min="12413" max="12413" width="5.28515625" bestFit="1" customWidth="1"/>
    <col min="12414" max="12414" width="4.28515625" bestFit="1" customWidth="1"/>
    <col min="12415" max="12415" width="6.7109375" bestFit="1" customWidth="1"/>
    <col min="12416" max="12416" width="8.5703125" bestFit="1" customWidth="1"/>
    <col min="12417" max="12417" width="1.7109375" customWidth="1"/>
    <col min="12418" max="12418" width="15" bestFit="1" customWidth="1"/>
    <col min="12419" max="12420" width="4.42578125" bestFit="1" customWidth="1"/>
    <col min="12421" max="12421" width="5.28515625" bestFit="1" customWidth="1"/>
    <col min="12422" max="12422" width="4.5703125" bestFit="1" customWidth="1"/>
    <col min="12423" max="12423" width="4.7109375" bestFit="1" customWidth="1"/>
    <col min="12424" max="12424" width="4.5703125" bestFit="1" customWidth="1"/>
    <col min="12425" max="12425" width="4.42578125" bestFit="1" customWidth="1"/>
    <col min="12426" max="12426" width="5.140625" bestFit="1" customWidth="1"/>
    <col min="12427" max="12427" width="4.42578125" bestFit="1" customWidth="1"/>
    <col min="12428" max="12428" width="4.85546875" bestFit="1" customWidth="1"/>
    <col min="12429" max="12429" width="5.28515625" bestFit="1" customWidth="1"/>
    <col min="12430" max="12430" width="4.28515625" bestFit="1" customWidth="1"/>
    <col min="12431" max="12431" width="6.7109375" bestFit="1" customWidth="1"/>
    <col min="12432" max="12432" width="8.5703125" bestFit="1" customWidth="1"/>
    <col min="12545" max="12545" width="1.7109375" customWidth="1"/>
    <col min="12546" max="12546" width="15" customWidth="1"/>
    <col min="12547" max="12547" width="4.42578125" bestFit="1" customWidth="1"/>
    <col min="12548" max="12548" width="4.285156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28515625" bestFit="1" customWidth="1"/>
    <col min="12558" max="12558" width="4.42578125" bestFit="1" customWidth="1"/>
    <col min="12559" max="12559" width="6.7109375" bestFit="1" customWidth="1"/>
    <col min="12560" max="12560" width="8.5703125" bestFit="1" customWidth="1"/>
    <col min="12561" max="12561" width="1.7109375" customWidth="1"/>
    <col min="12562" max="12562" width="15" bestFit="1" customWidth="1"/>
    <col min="12563" max="12564" width="4.42578125" bestFit="1" customWidth="1"/>
    <col min="12565" max="12565" width="5.28515625" bestFit="1" customWidth="1"/>
    <col min="12566" max="12566" width="4.5703125" bestFit="1" customWidth="1"/>
    <col min="12567" max="12567" width="4.7109375" bestFit="1" customWidth="1"/>
    <col min="12568" max="12568" width="4.5703125" bestFit="1" customWidth="1"/>
    <col min="12569" max="12569" width="4.42578125" bestFit="1" customWidth="1"/>
    <col min="12570" max="12570" width="5.140625" bestFit="1" customWidth="1"/>
    <col min="12571" max="12571" width="4.42578125" bestFit="1" customWidth="1"/>
    <col min="12572" max="12572" width="4.85546875" bestFit="1" customWidth="1"/>
    <col min="12573" max="12573" width="5.28515625" bestFit="1" customWidth="1"/>
    <col min="12574" max="12574" width="4.42578125" bestFit="1" customWidth="1"/>
    <col min="12575" max="12575" width="6.7109375" bestFit="1" customWidth="1"/>
    <col min="12576" max="12576" width="8.5703125" bestFit="1" customWidth="1"/>
    <col min="12577" max="12577" width="1.85546875" customWidth="1"/>
    <col min="12578" max="12578" width="15" bestFit="1" customWidth="1"/>
    <col min="12579" max="12580" width="4.42578125" bestFit="1" customWidth="1"/>
    <col min="12581" max="12581" width="5.28515625" bestFit="1" customWidth="1"/>
    <col min="12582" max="12582" width="4.5703125" bestFit="1" customWidth="1"/>
    <col min="12583" max="12583" width="4.7109375" bestFit="1" customWidth="1"/>
    <col min="12584" max="12584" width="4.5703125" bestFit="1" customWidth="1"/>
    <col min="12585" max="12585" width="4.42578125" bestFit="1" customWidth="1"/>
    <col min="12586" max="12586" width="5.140625" bestFit="1" customWidth="1"/>
    <col min="12587" max="12587" width="4.42578125" bestFit="1" customWidth="1"/>
    <col min="12588" max="12588" width="4.85546875" bestFit="1" customWidth="1"/>
    <col min="12589" max="12589" width="5.28515625" bestFit="1" customWidth="1"/>
    <col min="12590" max="12590" width="4.28515625" bestFit="1" customWidth="1"/>
    <col min="12591" max="12591" width="6.7109375" bestFit="1" customWidth="1"/>
    <col min="12592" max="12592" width="8.5703125" bestFit="1" customWidth="1"/>
    <col min="12593" max="12593" width="2.28515625" customWidth="1"/>
    <col min="12594" max="12594" width="15" bestFit="1" customWidth="1"/>
    <col min="12595" max="12595" width="4.42578125" bestFit="1" customWidth="1"/>
    <col min="12596" max="12596" width="4.28515625" bestFit="1" customWidth="1"/>
    <col min="12597" max="12597" width="5.28515625" bestFit="1" customWidth="1"/>
    <col min="12598" max="12598" width="4.5703125" bestFit="1" customWidth="1"/>
    <col min="12599" max="12599" width="4.7109375" bestFit="1" customWidth="1"/>
    <col min="12600" max="12600" width="4.5703125" bestFit="1" customWidth="1"/>
    <col min="12601" max="12601" width="4.42578125" bestFit="1" customWidth="1"/>
    <col min="12602" max="12602" width="5.140625" bestFit="1" customWidth="1"/>
    <col min="12603" max="12603" width="4.42578125" bestFit="1" customWidth="1"/>
    <col min="12604" max="12604" width="4.85546875" bestFit="1" customWidth="1"/>
    <col min="12605" max="12605" width="5.28515625" bestFit="1" customWidth="1"/>
    <col min="12606" max="12606" width="4.28515625" bestFit="1" customWidth="1"/>
    <col min="12607" max="12607" width="6.7109375" bestFit="1" customWidth="1"/>
    <col min="12608" max="12608" width="8.5703125" bestFit="1" customWidth="1"/>
    <col min="12609" max="12609" width="2.28515625" customWidth="1"/>
    <col min="12610" max="12610" width="15" bestFit="1" customWidth="1"/>
    <col min="12611" max="12612" width="4.42578125" bestFit="1" customWidth="1"/>
    <col min="12613" max="12613" width="5.28515625" bestFit="1" customWidth="1"/>
    <col min="12614" max="12614" width="4.5703125" bestFit="1" customWidth="1"/>
    <col min="12615" max="12615" width="4.7109375" bestFit="1" customWidth="1"/>
    <col min="12616" max="12616" width="4.5703125" bestFit="1" customWidth="1"/>
    <col min="12617" max="12617" width="4" bestFit="1" customWidth="1"/>
    <col min="12618" max="12618" width="5.140625" bestFit="1" customWidth="1"/>
    <col min="12619" max="12619" width="4" bestFit="1" customWidth="1"/>
    <col min="12620" max="12620" width="4.85546875" bestFit="1" customWidth="1"/>
    <col min="12621" max="12621" width="5.28515625" bestFit="1" customWidth="1"/>
    <col min="12622" max="12622" width="4.42578125" bestFit="1" customWidth="1"/>
    <col min="12623" max="12623" width="6.7109375" bestFit="1" customWidth="1"/>
    <col min="12624" max="12624" width="8.5703125" bestFit="1" customWidth="1"/>
    <col min="12625" max="12625" width="2" customWidth="1"/>
    <col min="12626" max="12626" width="15" bestFit="1" customWidth="1"/>
    <col min="12627" max="12628" width="4.42578125" bestFit="1" customWidth="1"/>
    <col min="12629" max="12629" width="5.28515625" bestFit="1" customWidth="1"/>
    <col min="12630" max="12630" width="4.5703125" bestFit="1" customWidth="1"/>
    <col min="12631" max="12631" width="4.7109375" bestFit="1" customWidth="1"/>
    <col min="12632" max="12632" width="4.5703125" bestFit="1" customWidth="1"/>
    <col min="12633" max="12633" width="4" bestFit="1" customWidth="1"/>
    <col min="12634" max="12634" width="5.140625" bestFit="1" customWidth="1"/>
    <col min="12635" max="12635" width="4" bestFit="1" customWidth="1"/>
    <col min="12636" max="12636" width="4.85546875" bestFit="1" customWidth="1"/>
    <col min="12637" max="12637" width="5.28515625" bestFit="1" customWidth="1"/>
    <col min="12638" max="12638" width="4.28515625" bestFit="1" customWidth="1"/>
    <col min="12639" max="12639" width="6.7109375" bestFit="1" customWidth="1"/>
    <col min="12640" max="12640" width="8.5703125" bestFit="1" customWidth="1"/>
    <col min="12641" max="12641" width="2" customWidth="1"/>
    <col min="12642" max="12642" width="15" bestFit="1" customWidth="1"/>
    <col min="12643" max="12644" width="4.42578125" bestFit="1" customWidth="1"/>
    <col min="12645" max="12645" width="5.28515625" bestFit="1" customWidth="1"/>
    <col min="12646" max="12646" width="4.5703125" bestFit="1" customWidth="1"/>
    <col min="12647" max="12647" width="4.7109375" bestFit="1" customWidth="1"/>
    <col min="12648" max="12648" width="4.5703125" bestFit="1" customWidth="1"/>
    <col min="12649" max="12649" width="4.42578125" bestFit="1" customWidth="1"/>
    <col min="12650" max="12650" width="5.140625" bestFit="1" customWidth="1"/>
    <col min="12651" max="12651" width="4.42578125" bestFit="1" customWidth="1"/>
    <col min="12652" max="12652" width="4.85546875" bestFit="1" customWidth="1"/>
    <col min="12653" max="12653" width="5.28515625" bestFit="1" customWidth="1"/>
    <col min="12654" max="12654" width="4.28515625" bestFit="1" customWidth="1"/>
    <col min="12655" max="12655" width="6.7109375" bestFit="1" customWidth="1"/>
    <col min="12656" max="12656" width="8.5703125" bestFit="1" customWidth="1"/>
    <col min="12657" max="12657" width="1.7109375" customWidth="1"/>
    <col min="12658" max="12658" width="15" bestFit="1" customWidth="1"/>
    <col min="12659" max="12660" width="4.42578125" bestFit="1" customWidth="1"/>
    <col min="12661" max="12661" width="5.28515625" bestFit="1" customWidth="1"/>
    <col min="12662" max="12662" width="4.5703125" bestFit="1" customWidth="1"/>
    <col min="12663" max="12663" width="4.7109375" bestFit="1" customWidth="1"/>
    <col min="12664" max="12664" width="4.5703125" bestFit="1" customWidth="1"/>
    <col min="12665" max="12665" width="4.42578125" bestFit="1" customWidth="1"/>
    <col min="12666" max="12666" width="5.140625" bestFit="1" customWidth="1"/>
    <col min="12667" max="12667" width="4.42578125" bestFit="1" customWidth="1"/>
    <col min="12668" max="12668" width="4.85546875" bestFit="1" customWidth="1"/>
    <col min="12669" max="12669" width="5.28515625" bestFit="1" customWidth="1"/>
    <col min="12670" max="12670" width="4.28515625" bestFit="1" customWidth="1"/>
    <col min="12671" max="12671" width="6.7109375" bestFit="1" customWidth="1"/>
    <col min="12672" max="12672" width="8.5703125" bestFit="1" customWidth="1"/>
    <col min="12673" max="12673" width="1.7109375" customWidth="1"/>
    <col min="12674" max="12674" width="15" bestFit="1" customWidth="1"/>
    <col min="12675" max="12676" width="4.42578125" bestFit="1" customWidth="1"/>
    <col min="12677" max="12677" width="5.28515625" bestFit="1" customWidth="1"/>
    <col min="12678" max="12678" width="4.5703125" bestFit="1" customWidth="1"/>
    <col min="12679" max="12679" width="4.7109375" bestFit="1" customWidth="1"/>
    <col min="12680" max="12680" width="4.5703125" bestFit="1" customWidth="1"/>
    <col min="12681" max="12681" width="4.42578125" bestFit="1" customWidth="1"/>
    <col min="12682" max="12682" width="5.140625" bestFit="1" customWidth="1"/>
    <col min="12683" max="12683" width="4.42578125" bestFit="1" customWidth="1"/>
    <col min="12684" max="12684" width="4.85546875" bestFit="1" customWidth="1"/>
    <col min="12685" max="12685" width="5.28515625" bestFit="1" customWidth="1"/>
    <col min="12686" max="12686" width="4.28515625" bestFit="1" customWidth="1"/>
    <col min="12687" max="12687" width="6.7109375" bestFit="1" customWidth="1"/>
    <col min="12688" max="12688" width="8.5703125" bestFit="1" customWidth="1"/>
    <col min="12801" max="12801" width="1.7109375" customWidth="1"/>
    <col min="12802" max="12802" width="15" customWidth="1"/>
    <col min="12803" max="12803" width="4.42578125" bestFit="1" customWidth="1"/>
    <col min="12804" max="12804" width="4.285156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28515625" bestFit="1" customWidth="1"/>
    <col min="12814" max="12814" width="4.42578125" bestFit="1" customWidth="1"/>
    <col min="12815" max="12815" width="6.7109375" bestFit="1" customWidth="1"/>
    <col min="12816" max="12816" width="8.5703125" bestFit="1" customWidth="1"/>
    <col min="12817" max="12817" width="1.7109375" customWidth="1"/>
    <col min="12818" max="12818" width="15" bestFit="1" customWidth="1"/>
    <col min="12819" max="12820" width="4.42578125" bestFit="1" customWidth="1"/>
    <col min="12821" max="12821" width="5.28515625" bestFit="1" customWidth="1"/>
    <col min="12822" max="12822" width="4.5703125" bestFit="1" customWidth="1"/>
    <col min="12823" max="12823" width="4.7109375" bestFit="1" customWidth="1"/>
    <col min="12824" max="12824" width="4.5703125" bestFit="1" customWidth="1"/>
    <col min="12825" max="12825" width="4.42578125" bestFit="1" customWidth="1"/>
    <col min="12826" max="12826" width="5.140625" bestFit="1" customWidth="1"/>
    <col min="12827" max="12827" width="4.42578125" bestFit="1" customWidth="1"/>
    <col min="12828" max="12828" width="4.85546875" bestFit="1" customWidth="1"/>
    <col min="12829" max="12829" width="5.28515625" bestFit="1" customWidth="1"/>
    <col min="12830" max="12830" width="4.42578125" bestFit="1" customWidth="1"/>
    <col min="12831" max="12831" width="6.7109375" bestFit="1" customWidth="1"/>
    <col min="12832" max="12832" width="8.5703125" bestFit="1" customWidth="1"/>
    <col min="12833" max="12833" width="1.85546875" customWidth="1"/>
    <col min="12834" max="12834" width="15" bestFit="1" customWidth="1"/>
    <col min="12835" max="12836" width="4.42578125" bestFit="1" customWidth="1"/>
    <col min="12837" max="12837" width="5.28515625" bestFit="1" customWidth="1"/>
    <col min="12838" max="12838" width="4.5703125" bestFit="1" customWidth="1"/>
    <col min="12839" max="12839" width="4.7109375" bestFit="1" customWidth="1"/>
    <col min="12840" max="12840" width="4.5703125" bestFit="1" customWidth="1"/>
    <col min="12841" max="12841" width="4.42578125" bestFit="1" customWidth="1"/>
    <col min="12842" max="12842" width="5.140625" bestFit="1" customWidth="1"/>
    <col min="12843" max="12843" width="4.42578125" bestFit="1" customWidth="1"/>
    <col min="12844" max="12844" width="4.85546875" bestFit="1" customWidth="1"/>
    <col min="12845" max="12845" width="5.28515625" bestFit="1" customWidth="1"/>
    <col min="12846" max="12846" width="4.28515625" bestFit="1" customWidth="1"/>
    <col min="12847" max="12847" width="6.7109375" bestFit="1" customWidth="1"/>
    <col min="12848" max="12848" width="8.5703125" bestFit="1" customWidth="1"/>
    <col min="12849" max="12849" width="2.28515625" customWidth="1"/>
    <col min="12850" max="12850" width="15" bestFit="1" customWidth="1"/>
    <col min="12851" max="12851" width="4.42578125" bestFit="1" customWidth="1"/>
    <col min="12852" max="12852" width="4.28515625" bestFit="1" customWidth="1"/>
    <col min="12853" max="12853" width="5.28515625" bestFit="1" customWidth="1"/>
    <col min="12854" max="12854" width="4.5703125" bestFit="1" customWidth="1"/>
    <col min="12855" max="12855" width="4.7109375" bestFit="1" customWidth="1"/>
    <col min="12856" max="12856" width="4.5703125" bestFit="1" customWidth="1"/>
    <col min="12857" max="12857" width="4.42578125" bestFit="1" customWidth="1"/>
    <col min="12858" max="12858" width="5.140625" bestFit="1" customWidth="1"/>
    <col min="12859" max="12859" width="4.42578125" bestFit="1" customWidth="1"/>
    <col min="12860" max="12860" width="4.85546875" bestFit="1" customWidth="1"/>
    <col min="12861" max="12861" width="5.28515625" bestFit="1" customWidth="1"/>
    <col min="12862" max="12862" width="4.28515625" bestFit="1" customWidth="1"/>
    <col min="12863" max="12863" width="6.7109375" bestFit="1" customWidth="1"/>
    <col min="12864" max="12864" width="8.5703125" bestFit="1" customWidth="1"/>
    <col min="12865" max="12865" width="2.28515625" customWidth="1"/>
    <col min="12866" max="12866" width="15" bestFit="1" customWidth="1"/>
    <col min="12867" max="12868" width="4.42578125" bestFit="1" customWidth="1"/>
    <col min="12869" max="12869" width="5.28515625" bestFit="1" customWidth="1"/>
    <col min="12870" max="12870" width="4.5703125" bestFit="1" customWidth="1"/>
    <col min="12871" max="12871" width="4.7109375" bestFit="1" customWidth="1"/>
    <col min="12872" max="12872" width="4.5703125" bestFit="1" customWidth="1"/>
    <col min="12873" max="12873" width="4" bestFit="1" customWidth="1"/>
    <col min="12874" max="12874" width="5.140625" bestFit="1" customWidth="1"/>
    <col min="12875" max="12875" width="4" bestFit="1" customWidth="1"/>
    <col min="12876" max="12876" width="4.85546875" bestFit="1" customWidth="1"/>
    <col min="12877" max="12877" width="5.28515625" bestFit="1" customWidth="1"/>
    <col min="12878" max="12878" width="4.42578125" bestFit="1" customWidth="1"/>
    <col min="12879" max="12879" width="6.7109375" bestFit="1" customWidth="1"/>
    <col min="12880" max="12880" width="8.5703125" bestFit="1" customWidth="1"/>
    <col min="12881" max="12881" width="2" customWidth="1"/>
    <col min="12882" max="12882" width="15" bestFit="1" customWidth="1"/>
    <col min="12883" max="12884" width="4.42578125" bestFit="1" customWidth="1"/>
    <col min="12885" max="12885" width="5.28515625" bestFit="1" customWidth="1"/>
    <col min="12886" max="12886" width="4.5703125" bestFit="1" customWidth="1"/>
    <col min="12887" max="12887" width="4.7109375" bestFit="1" customWidth="1"/>
    <col min="12888" max="12888" width="4.5703125" bestFit="1" customWidth="1"/>
    <col min="12889" max="12889" width="4" bestFit="1" customWidth="1"/>
    <col min="12890" max="12890" width="5.140625" bestFit="1" customWidth="1"/>
    <col min="12891" max="12891" width="4" bestFit="1" customWidth="1"/>
    <col min="12892" max="12892" width="4.85546875" bestFit="1" customWidth="1"/>
    <col min="12893" max="12893" width="5.28515625" bestFit="1" customWidth="1"/>
    <col min="12894" max="12894" width="4.28515625" bestFit="1" customWidth="1"/>
    <col min="12895" max="12895" width="6.7109375" bestFit="1" customWidth="1"/>
    <col min="12896" max="12896" width="8.5703125" bestFit="1" customWidth="1"/>
    <col min="12897" max="12897" width="2" customWidth="1"/>
    <col min="12898" max="12898" width="15" bestFit="1" customWidth="1"/>
    <col min="12899" max="12900" width="4.42578125" bestFit="1" customWidth="1"/>
    <col min="12901" max="12901" width="5.28515625" bestFit="1" customWidth="1"/>
    <col min="12902" max="12902" width="4.5703125" bestFit="1" customWidth="1"/>
    <col min="12903" max="12903" width="4.7109375" bestFit="1" customWidth="1"/>
    <col min="12904" max="12904" width="4.5703125" bestFit="1" customWidth="1"/>
    <col min="12905" max="12905" width="4.42578125" bestFit="1" customWidth="1"/>
    <col min="12906" max="12906" width="5.140625" bestFit="1" customWidth="1"/>
    <col min="12907" max="12907" width="4.42578125" bestFit="1" customWidth="1"/>
    <col min="12908" max="12908" width="4.85546875" bestFit="1" customWidth="1"/>
    <col min="12909" max="12909" width="5.28515625" bestFit="1" customWidth="1"/>
    <col min="12910" max="12910" width="4.28515625" bestFit="1" customWidth="1"/>
    <col min="12911" max="12911" width="6.7109375" bestFit="1" customWidth="1"/>
    <col min="12912" max="12912" width="8.5703125" bestFit="1" customWidth="1"/>
    <col min="12913" max="12913" width="1.7109375" customWidth="1"/>
    <col min="12914" max="12914" width="15" bestFit="1" customWidth="1"/>
    <col min="12915" max="12916" width="4.42578125" bestFit="1" customWidth="1"/>
    <col min="12917" max="12917" width="5.28515625" bestFit="1" customWidth="1"/>
    <col min="12918" max="12918" width="4.5703125" bestFit="1" customWidth="1"/>
    <col min="12919" max="12919" width="4.7109375" bestFit="1" customWidth="1"/>
    <col min="12920" max="12920" width="4.5703125" bestFit="1" customWidth="1"/>
    <col min="12921" max="12921" width="4.42578125" bestFit="1" customWidth="1"/>
    <col min="12922" max="12922" width="5.140625" bestFit="1" customWidth="1"/>
    <col min="12923" max="12923" width="4.42578125" bestFit="1" customWidth="1"/>
    <col min="12924" max="12924" width="4.85546875" bestFit="1" customWidth="1"/>
    <col min="12925" max="12925" width="5.28515625" bestFit="1" customWidth="1"/>
    <col min="12926" max="12926" width="4.28515625" bestFit="1" customWidth="1"/>
    <col min="12927" max="12927" width="6.7109375" bestFit="1" customWidth="1"/>
    <col min="12928" max="12928" width="8.5703125" bestFit="1" customWidth="1"/>
    <col min="12929" max="12929" width="1.7109375" customWidth="1"/>
    <col min="12930" max="12930" width="15" bestFit="1" customWidth="1"/>
    <col min="12931" max="12932" width="4.42578125" bestFit="1" customWidth="1"/>
    <col min="12933" max="12933" width="5.28515625" bestFit="1" customWidth="1"/>
    <col min="12934" max="12934" width="4.5703125" bestFit="1" customWidth="1"/>
    <col min="12935" max="12935" width="4.7109375" bestFit="1" customWidth="1"/>
    <col min="12936" max="12936" width="4.5703125" bestFit="1" customWidth="1"/>
    <col min="12937" max="12937" width="4.42578125" bestFit="1" customWidth="1"/>
    <col min="12938" max="12938" width="5.140625" bestFit="1" customWidth="1"/>
    <col min="12939" max="12939" width="4.42578125" bestFit="1" customWidth="1"/>
    <col min="12940" max="12940" width="4.85546875" bestFit="1" customWidth="1"/>
    <col min="12941" max="12941" width="5.28515625" bestFit="1" customWidth="1"/>
    <col min="12942" max="12942" width="4.28515625" bestFit="1" customWidth="1"/>
    <col min="12943" max="12943" width="6.7109375" bestFit="1" customWidth="1"/>
    <col min="12944" max="12944" width="8.5703125" bestFit="1" customWidth="1"/>
    <col min="13057" max="13057" width="1.7109375" customWidth="1"/>
    <col min="13058" max="13058" width="15" customWidth="1"/>
    <col min="13059" max="13059" width="4.42578125" bestFit="1" customWidth="1"/>
    <col min="13060" max="13060" width="4.285156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28515625" bestFit="1" customWidth="1"/>
    <col min="13070" max="13070" width="4.42578125" bestFit="1" customWidth="1"/>
    <col min="13071" max="13071" width="6.7109375" bestFit="1" customWidth="1"/>
    <col min="13072" max="13072" width="8.5703125" bestFit="1" customWidth="1"/>
    <col min="13073" max="13073" width="1.7109375" customWidth="1"/>
    <col min="13074" max="13074" width="15" bestFit="1" customWidth="1"/>
    <col min="13075" max="13076" width="4.42578125" bestFit="1" customWidth="1"/>
    <col min="13077" max="13077" width="5.28515625" bestFit="1" customWidth="1"/>
    <col min="13078" max="13078" width="4.5703125" bestFit="1" customWidth="1"/>
    <col min="13079" max="13079" width="4.7109375" bestFit="1" customWidth="1"/>
    <col min="13080" max="13080" width="4.5703125" bestFit="1" customWidth="1"/>
    <col min="13081" max="13081" width="4.42578125" bestFit="1" customWidth="1"/>
    <col min="13082" max="13082" width="5.140625" bestFit="1" customWidth="1"/>
    <col min="13083" max="13083" width="4.42578125" bestFit="1" customWidth="1"/>
    <col min="13084" max="13084" width="4.85546875" bestFit="1" customWidth="1"/>
    <col min="13085" max="13085" width="5.28515625" bestFit="1" customWidth="1"/>
    <col min="13086" max="13086" width="4.42578125" bestFit="1" customWidth="1"/>
    <col min="13087" max="13087" width="6.7109375" bestFit="1" customWidth="1"/>
    <col min="13088" max="13088" width="8.5703125" bestFit="1" customWidth="1"/>
    <col min="13089" max="13089" width="1.85546875" customWidth="1"/>
    <col min="13090" max="13090" width="15" bestFit="1" customWidth="1"/>
    <col min="13091" max="13092" width="4.42578125" bestFit="1" customWidth="1"/>
    <col min="13093" max="13093" width="5.28515625" bestFit="1" customWidth="1"/>
    <col min="13094" max="13094" width="4.5703125" bestFit="1" customWidth="1"/>
    <col min="13095" max="13095" width="4.7109375" bestFit="1" customWidth="1"/>
    <col min="13096" max="13096" width="4.5703125" bestFit="1" customWidth="1"/>
    <col min="13097" max="13097" width="4.42578125" bestFit="1" customWidth="1"/>
    <col min="13098" max="13098" width="5.140625" bestFit="1" customWidth="1"/>
    <col min="13099" max="13099" width="4.42578125" bestFit="1" customWidth="1"/>
    <col min="13100" max="13100" width="4.85546875" bestFit="1" customWidth="1"/>
    <col min="13101" max="13101" width="5.28515625" bestFit="1" customWidth="1"/>
    <col min="13102" max="13102" width="4.28515625" bestFit="1" customWidth="1"/>
    <col min="13103" max="13103" width="6.7109375" bestFit="1" customWidth="1"/>
    <col min="13104" max="13104" width="8.5703125" bestFit="1" customWidth="1"/>
    <col min="13105" max="13105" width="2.28515625" customWidth="1"/>
    <col min="13106" max="13106" width="15" bestFit="1" customWidth="1"/>
    <col min="13107" max="13107" width="4.42578125" bestFit="1" customWidth="1"/>
    <col min="13108" max="13108" width="4.28515625" bestFit="1" customWidth="1"/>
    <col min="13109" max="13109" width="5.28515625" bestFit="1" customWidth="1"/>
    <col min="13110" max="13110" width="4.5703125" bestFit="1" customWidth="1"/>
    <col min="13111" max="13111" width="4.7109375" bestFit="1" customWidth="1"/>
    <col min="13112" max="13112" width="4.5703125" bestFit="1" customWidth="1"/>
    <col min="13113" max="13113" width="4.42578125" bestFit="1" customWidth="1"/>
    <col min="13114" max="13114" width="5.140625" bestFit="1" customWidth="1"/>
    <col min="13115" max="13115" width="4.42578125" bestFit="1" customWidth="1"/>
    <col min="13116" max="13116" width="4.85546875" bestFit="1" customWidth="1"/>
    <col min="13117" max="13117" width="5.28515625" bestFit="1" customWidth="1"/>
    <col min="13118" max="13118" width="4.28515625" bestFit="1" customWidth="1"/>
    <col min="13119" max="13119" width="6.7109375" bestFit="1" customWidth="1"/>
    <col min="13120" max="13120" width="8.5703125" bestFit="1" customWidth="1"/>
    <col min="13121" max="13121" width="2.28515625" customWidth="1"/>
    <col min="13122" max="13122" width="15" bestFit="1" customWidth="1"/>
    <col min="13123" max="13124" width="4.42578125" bestFit="1" customWidth="1"/>
    <col min="13125" max="13125" width="5.28515625" bestFit="1" customWidth="1"/>
    <col min="13126" max="13126" width="4.5703125" bestFit="1" customWidth="1"/>
    <col min="13127" max="13127" width="4.7109375" bestFit="1" customWidth="1"/>
    <col min="13128" max="13128" width="4.5703125" bestFit="1" customWidth="1"/>
    <col min="13129" max="13129" width="4" bestFit="1" customWidth="1"/>
    <col min="13130" max="13130" width="5.140625" bestFit="1" customWidth="1"/>
    <col min="13131" max="13131" width="4" bestFit="1" customWidth="1"/>
    <col min="13132" max="13132" width="4.85546875" bestFit="1" customWidth="1"/>
    <col min="13133" max="13133" width="5.28515625" bestFit="1" customWidth="1"/>
    <col min="13134" max="13134" width="4.42578125" bestFit="1" customWidth="1"/>
    <col min="13135" max="13135" width="6.7109375" bestFit="1" customWidth="1"/>
    <col min="13136" max="13136" width="8.5703125" bestFit="1" customWidth="1"/>
    <col min="13137" max="13137" width="2" customWidth="1"/>
    <col min="13138" max="13138" width="15" bestFit="1" customWidth="1"/>
    <col min="13139" max="13140" width="4.42578125" bestFit="1" customWidth="1"/>
    <col min="13141" max="13141" width="5.28515625" bestFit="1" customWidth="1"/>
    <col min="13142" max="13142" width="4.5703125" bestFit="1" customWidth="1"/>
    <col min="13143" max="13143" width="4.7109375" bestFit="1" customWidth="1"/>
    <col min="13144" max="13144" width="4.5703125" bestFit="1" customWidth="1"/>
    <col min="13145" max="13145" width="4" bestFit="1" customWidth="1"/>
    <col min="13146" max="13146" width="5.140625" bestFit="1" customWidth="1"/>
    <col min="13147" max="13147" width="4" bestFit="1" customWidth="1"/>
    <col min="13148" max="13148" width="4.85546875" bestFit="1" customWidth="1"/>
    <col min="13149" max="13149" width="5.28515625" bestFit="1" customWidth="1"/>
    <col min="13150" max="13150" width="4.28515625" bestFit="1" customWidth="1"/>
    <col min="13151" max="13151" width="6.7109375" bestFit="1" customWidth="1"/>
    <col min="13152" max="13152" width="8.5703125" bestFit="1" customWidth="1"/>
    <col min="13153" max="13153" width="2" customWidth="1"/>
    <col min="13154" max="13154" width="15" bestFit="1" customWidth="1"/>
    <col min="13155" max="13156" width="4.42578125" bestFit="1" customWidth="1"/>
    <col min="13157" max="13157" width="5.28515625" bestFit="1" customWidth="1"/>
    <col min="13158" max="13158" width="4.5703125" bestFit="1" customWidth="1"/>
    <col min="13159" max="13159" width="4.7109375" bestFit="1" customWidth="1"/>
    <col min="13160" max="13160" width="4.5703125" bestFit="1" customWidth="1"/>
    <col min="13161" max="13161" width="4.42578125" bestFit="1" customWidth="1"/>
    <col min="13162" max="13162" width="5.140625" bestFit="1" customWidth="1"/>
    <col min="13163" max="13163" width="4.42578125" bestFit="1" customWidth="1"/>
    <col min="13164" max="13164" width="4.85546875" bestFit="1" customWidth="1"/>
    <col min="13165" max="13165" width="5.28515625" bestFit="1" customWidth="1"/>
    <col min="13166" max="13166" width="4.28515625" bestFit="1" customWidth="1"/>
    <col min="13167" max="13167" width="6.7109375" bestFit="1" customWidth="1"/>
    <col min="13168" max="13168" width="8.5703125" bestFit="1" customWidth="1"/>
    <col min="13169" max="13169" width="1.7109375" customWidth="1"/>
    <col min="13170" max="13170" width="15" bestFit="1" customWidth="1"/>
    <col min="13171" max="13172" width="4.42578125" bestFit="1" customWidth="1"/>
    <col min="13173" max="13173" width="5.28515625" bestFit="1" customWidth="1"/>
    <col min="13174" max="13174" width="4.5703125" bestFit="1" customWidth="1"/>
    <col min="13175" max="13175" width="4.7109375" bestFit="1" customWidth="1"/>
    <col min="13176" max="13176" width="4.5703125" bestFit="1" customWidth="1"/>
    <col min="13177" max="13177" width="4.42578125" bestFit="1" customWidth="1"/>
    <col min="13178" max="13178" width="5.140625" bestFit="1" customWidth="1"/>
    <col min="13179" max="13179" width="4.42578125" bestFit="1" customWidth="1"/>
    <col min="13180" max="13180" width="4.85546875" bestFit="1" customWidth="1"/>
    <col min="13181" max="13181" width="5.28515625" bestFit="1" customWidth="1"/>
    <col min="13182" max="13182" width="4.28515625" bestFit="1" customWidth="1"/>
    <col min="13183" max="13183" width="6.7109375" bestFit="1" customWidth="1"/>
    <col min="13184" max="13184" width="8.5703125" bestFit="1" customWidth="1"/>
    <col min="13185" max="13185" width="1.7109375" customWidth="1"/>
    <col min="13186" max="13186" width="15" bestFit="1" customWidth="1"/>
    <col min="13187" max="13188" width="4.42578125" bestFit="1" customWidth="1"/>
    <col min="13189" max="13189" width="5.28515625" bestFit="1" customWidth="1"/>
    <col min="13190" max="13190" width="4.5703125" bestFit="1" customWidth="1"/>
    <col min="13191" max="13191" width="4.7109375" bestFit="1" customWidth="1"/>
    <col min="13192" max="13192" width="4.5703125" bestFit="1" customWidth="1"/>
    <col min="13193" max="13193" width="4.42578125" bestFit="1" customWidth="1"/>
    <col min="13194" max="13194" width="5.140625" bestFit="1" customWidth="1"/>
    <col min="13195" max="13195" width="4.42578125" bestFit="1" customWidth="1"/>
    <col min="13196" max="13196" width="4.85546875" bestFit="1" customWidth="1"/>
    <col min="13197" max="13197" width="5.28515625" bestFit="1" customWidth="1"/>
    <col min="13198" max="13198" width="4.28515625" bestFit="1" customWidth="1"/>
    <col min="13199" max="13199" width="6.7109375" bestFit="1" customWidth="1"/>
    <col min="13200" max="13200" width="8.5703125" bestFit="1" customWidth="1"/>
    <col min="13313" max="13313" width="1.7109375" customWidth="1"/>
    <col min="13314" max="13314" width="15" customWidth="1"/>
    <col min="13315" max="13315" width="4.42578125" bestFit="1" customWidth="1"/>
    <col min="13316" max="13316" width="4.285156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28515625" bestFit="1" customWidth="1"/>
    <col min="13326" max="13326" width="4.42578125" bestFit="1" customWidth="1"/>
    <col min="13327" max="13327" width="6.7109375" bestFit="1" customWidth="1"/>
    <col min="13328" max="13328" width="8.5703125" bestFit="1" customWidth="1"/>
    <col min="13329" max="13329" width="1.7109375" customWidth="1"/>
    <col min="13330" max="13330" width="15" bestFit="1" customWidth="1"/>
    <col min="13331" max="13332" width="4.42578125" bestFit="1" customWidth="1"/>
    <col min="13333" max="13333" width="5.28515625" bestFit="1" customWidth="1"/>
    <col min="13334" max="13334" width="4.5703125" bestFit="1" customWidth="1"/>
    <col min="13335" max="13335" width="4.7109375" bestFit="1" customWidth="1"/>
    <col min="13336" max="13336" width="4.5703125" bestFit="1" customWidth="1"/>
    <col min="13337" max="13337" width="4.42578125" bestFit="1" customWidth="1"/>
    <col min="13338" max="13338" width="5.140625" bestFit="1" customWidth="1"/>
    <col min="13339" max="13339" width="4.42578125" bestFit="1" customWidth="1"/>
    <col min="13340" max="13340" width="4.85546875" bestFit="1" customWidth="1"/>
    <col min="13341" max="13341" width="5.28515625" bestFit="1" customWidth="1"/>
    <col min="13342" max="13342" width="4.42578125" bestFit="1" customWidth="1"/>
    <col min="13343" max="13343" width="6.7109375" bestFit="1" customWidth="1"/>
    <col min="13344" max="13344" width="8.5703125" bestFit="1" customWidth="1"/>
    <col min="13345" max="13345" width="1.85546875" customWidth="1"/>
    <col min="13346" max="13346" width="15" bestFit="1" customWidth="1"/>
    <col min="13347" max="13348" width="4.42578125" bestFit="1" customWidth="1"/>
    <col min="13349" max="13349" width="5.28515625" bestFit="1" customWidth="1"/>
    <col min="13350" max="13350" width="4.5703125" bestFit="1" customWidth="1"/>
    <col min="13351" max="13351" width="4.7109375" bestFit="1" customWidth="1"/>
    <col min="13352" max="13352" width="4.5703125" bestFit="1" customWidth="1"/>
    <col min="13353" max="13353" width="4.42578125" bestFit="1" customWidth="1"/>
    <col min="13354" max="13354" width="5.140625" bestFit="1" customWidth="1"/>
    <col min="13355" max="13355" width="4.42578125" bestFit="1" customWidth="1"/>
    <col min="13356" max="13356" width="4.85546875" bestFit="1" customWidth="1"/>
    <col min="13357" max="13357" width="5.28515625" bestFit="1" customWidth="1"/>
    <col min="13358" max="13358" width="4.28515625" bestFit="1" customWidth="1"/>
    <col min="13359" max="13359" width="6.7109375" bestFit="1" customWidth="1"/>
    <col min="13360" max="13360" width="8.5703125" bestFit="1" customWidth="1"/>
    <col min="13361" max="13361" width="2.28515625" customWidth="1"/>
    <col min="13362" max="13362" width="15" bestFit="1" customWidth="1"/>
    <col min="13363" max="13363" width="4.42578125" bestFit="1" customWidth="1"/>
    <col min="13364" max="13364" width="4.28515625" bestFit="1" customWidth="1"/>
    <col min="13365" max="13365" width="5.28515625" bestFit="1" customWidth="1"/>
    <col min="13366" max="13366" width="4.5703125" bestFit="1" customWidth="1"/>
    <col min="13367" max="13367" width="4.7109375" bestFit="1" customWidth="1"/>
    <col min="13368" max="13368" width="4.5703125" bestFit="1" customWidth="1"/>
    <col min="13369" max="13369" width="4.42578125" bestFit="1" customWidth="1"/>
    <col min="13370" max="13370" width="5.140625" bestFit="1" customWidth="1"/>
    <col min="13371" max="13371" width="4.42578125" bestFit="1" customWidth="1"/>
    <col min="13372" max="13372" width="4.85546875" bestFit="1" customWidth="1"/>
    <col min="13373" max="13373" width="5.28515625" bestFit="1" customWidth="1"/>
    <col min="13374" max="13374" width="4.28515625" bestFit="1" customWidth="1"/>
    <col min="13375" max="13375" width="6.7109375" bestFit="1" customWidth="1"/>
    <col min="13376" max="13376" width="8.5703125" bestFit="1" customWidth="1"/>
    <col min="13377" max="13377" width="2.28515625" customWidth="1"/>
    <col min="13378" max="13378" width="15" bestFit="1" customWidth="1"/>
    <col min="13379" max="13380" width="4.42578125" bestFit="1" customWidth="1"/>
    <col min="13381" max="13381" width="5.28515625" bestFit="1" customWidth="1"/>
    <col min="13382" max="13382" width="4.5703125" bestFit="1" customWidth="1"/>
    <col min="13383" max="13383" width="4.7109375" bestFit="1" customWidth="1"/>
    <col min="13384" max="13384" width="4.5703125" bestFit="1" customWidth="1"/>
    <col min="13385" max="13385" width="4" bestFit="1" customWidth="1"/>
    <col min="13386" max="13386" width="5.140625" bestFit="1" customWidth="1"/>
    <col min="13387" max="13387" width="4" bestFit="1" customWidth="1"/>
    <col min="13388" max="13388" width="4.85546875" bestFit="1" customWidth="1"/>
    <col min="13389" max="13389" width="5.28515625" bestFit="1" customWidth="1"/>
    <col min="13390" max="13390" width="4.42578125" bestFit="1" customWidth="1"/>
    <col min="13391" max="13391" width="6.7109375" bestFit="1" customWidth="1"/>
    <col min="13392" max="13392" width="8.5703125" bestFit="1" customWidth="1"/>
    <col min="13393" max="13393" width="2" customWidth="1"/>
    <col min="13394" max="13394" width="15" bestFit="1" customWidth="1"/>
    <col min="13395" max="13396" width="4.42578125" bestFit="1" customWidth="1"/>
    <col min="13397" max="13397" width="5.28515625" bestFit="1" customWidth="1"/>
    <col min="13398" max="13398" width="4.5703125" bestFit="1" customWidth="1"/>
    <col min="13399" max="13399" width="4.7109375" bestFit="1" customWidth="1"/>
    <col min="13400" max="13400" width="4.5703125" bestFit="1" customWidth="1"/>
    <col min="13401" max="13401" width="4" bestFit="1" customWidth="1"/>
    <col min="13402" max="13402" width="5.140625" bestFit="1" customWidth="1"/>
    <col min="13403" max="13403" width="4" bestFit="1" customWidth="1"/>
    <col min="13404" max="13404" width="4.85546875" bestFit="1" customWidth="1"/>
    <col min="13405" max="13405" width="5.28515625" bestFit="1" customWidth="1"/>
    <col min="13406" max="13406" width="4.28515625" bestFit="1" customWidth="1"/>
    <col min="13407" max="13407" width="6.7109375" bestFit="1" customWidth="1"/>
    <col min="13408" max="13408" width="8.5703125" bestFit="1" customWidth="1"/>
    <col min="13409" max="13409" width="2" customWidth="1"/>
    <col min="13410" max="13410" width="15" bestFit="1" customWidth="1"/>
    <col min="13411" max="13412" width="4.42578125" bestFit="1" customWidth="1"/>
    <col min="13413" max="13413" width="5.28515625" bestFit="1" customWidth="1"/>
    <col min="13414" max="13414" width="4.5703125" bestFit="1" customWidth="1"/>
    <col min="13415" max="13415" width="4.7109375" bestFit="1" customWidth="1"/>
    <col min="13416" max="13416" width="4.5703125" bestFit="1" customWidth="1"/>
    <col min="13417" max="13417" width="4.42578125" bestFit="1" customWidth="1"/>
    <col min="13418" max="13418" width="5.140625" bestFit="1" customWidth="1"/>
    <col min="13419" max="13419" width="4.42578125" bestFit="1" customWidth="1"/>
    <col min="13420" max="13420" width="4.85546875" bestFit="1" customWidth="1"/>
    <col min="13421" max="13421" width="5.28515625" bestFit="1" customWidth="1"/>
    <col min="13422" max="13422" width="4.28515625" bestFit="1" customWidth="1"/>
    <col min="13423" max="13423" width="6.7109375" bestFit="1" customWidth="1"/>
    <col min="13424" max="13424" width="8.5703125" bestFit="1" customWidth="1"/>
    <col min="13425" max="13425" width="1.7109375" customWidth="1"/>
    <col min="13426" max="13426" width="15" bestFit="1" customWidth="1"/>
    <col min="13427" max="13428" width="4.42578125" bestFit="1" customWidth="1"/>
    <col min="13429" max="13429" width="5.28515625" bestFit="1" customWidth="1"/>
    <col min="13430" max="13430" width="4.5703125" bestFit="1" customWidth="1"/>
    <col min="13431" max="13431" width="4.7109375" bestFit="1" customWidth="1"/>
    <col min="13432" max="13432" width="4.5703125" bestFit="1" customWidth="1"/>
    <col min="13433" max="13433" width="4.42578125" bestFit="1" customWidth="1"/>
    <col min="13434" max="13434" width="5.140625" bestFit="1" customWidth="1"/>
    <col min="13435" max="13435" width="4.42578125" bestFit="1" customWidth="1"/>
    <col min="13436" max="13436" width="4.85546875" bestFit="1" customWidth="1"/>
    <col min="13437" max="13437" width="5.28515625" bestFit="1" customWidth="1"/>
    <col min="13438" max="13438" width="4.28515625" bestFit="1" customWidth="1"/>
    <col min="13439" max="13439" width="6.7109375" bestFit="1" customWidth="1"/>
    <col min="13440" max="13440" width="8.5703125" bestFit="1" customWidth="1"/>
    <col min="13441" max="13441" width="1.7109375" customWidth="1"/>
    <col min="13442" max="13442" width="15" bestFit="1" customWidth="1"/>
    <col min="13443" max="13444" width="4.42578125" bestFit="1" customWidth="1"/>
    <col min="13445" max="13445" width="5.28515625" bestFit="1" customWidth="1"/>
    <col min="13446" max="13446" width="4.5703125" bestFit="1" customWidth="1"/>
    <col min="13447" max="13447" width="4.7109375" bestFit="1" customWidth="1"/>
    <col min="13448" max="13448" width="4.5703125" bestFit="1" customWidth="1"/>
    <col min="13449" max="13449" width="4.42578125" bestFit="1" customWidth="1"/>
    <col min="13450" max="13450" width="5.140625" bestFit="1" customWidth="1"/>
    <col min="13451" max="13451" width="4.42578125" bestFit="1" customWidth="1"/>
    <col min="13452" max="13452" width="4.85546875" bestFit="1" customWidth="1"/>
    <col min="13453" max="13453" width="5.28515625" bestFit="1" customWidth="1"/>
    <col min="13454" max="13454" width="4.28515625" bestFit="1" customWidth="1"/>
    <col min="13455" max="13455" width="6.7109375" bestFit="1" customWidth="1"/>
    <col min="13456" max="13456" width="8.5703125" bestFit="1" customWidth="1"/>
    <col min="13569" max="13569" width="1.7109375" customWidth="1"/>
    <col min="13570" max="13570" width="15" customWidth="1"/>
    <col min="13571" max="13571" width="4.42578125" bestFit="1" customWidth="1"/>
    <col min="13572" max="13572" width="4.285156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28515625" bestFit="1" customWidth="1"/>
    <col min="13582" max="13582" width="4.42578125" bestFit="1" customWidth="1"/>
    <col min="13583" max="13583" width="6.7109375" bestFit="1" customWidth="1"/>
    <col min="13584" max="13584" width="8.5703125" bestFit="1" customWidth="1"/>
    <col min="13585" max="13585" width="1.7109375" customWidth="1"/>
    <col min="13586" max="13586" width="15" bestFit="1" customWidth="1"/>
    <col min="13587" max="13588" width="4.42578125" bestFit="1" customWidth="1"/>
    <col min="13589" max="13589" width="5.28515625" bestFit="1" customWidth="1"/>
    <col min="13590" max="13590" width="4.5703125" bestFit="1" customWidth="1"/>
    <col min="13591" max="13591" width="4.7109375" bestFit="1" customWidth="1"/>
    <col min="13592" max="13592" width="4.5703125" bestFit="1" customWidth="1"/>
    <col min="13593" max="13593" width="4.42578125" bestFit="1" customWidth="1"/>
    <col min="13594" max="13594" width="5.140625" bestFit="1" customWidth="1"/>
    <col min="13595" max="13595" width="4.42578125" bestFit="1" customWidth="1"/>
    <col min="13596" max="13596" width="4.85546875" bestFit="1" customWidth="1"/>
    <col min="13597" max="13597" width="5.28515625" bestFit="1" customWidth="1"/>
    <col min="13598" max="13598" width="4.42578125" bestFit="1" customWidth="1"/>
    <col min="13599" max="13599" width="6.7109375" bestFit="1" customWidth="1"/>
    <col min="13600" max="13600" width="8.5703125" bestFit="1" customWidth="1"/>
    <col min="13601" max="13601" width="1.85546875" customWidth="1"/>
    <col min="13602" max="13602" width="15" bestFit="1" customWidth="1"/>
    <col min="13603" max="13604" width="4.42578125" bestFit="1" customWidth="1"/>
    <col min="13605" max="13605" width="5.28515625" bestFit="1" customWidth="1"/>
    <col min="13606" max="13606" width="4.5703125" bestFit="1" customWidth="1"/>
    <col min="13607" max="13607" width="4.7109375" bestFit="1" customWidth="1"/>
    <col min="13608" max="13608" width="4.5703125" bestFit="1" customWidth="1"/>
    <col min="13609" max="13609" width="4.42578125" bestFit="1" customWidth="1"/>
    <col min="13610" max="13610" width="5.140625" bestFit="1" customWidth="1"/>
    <col min="13611" max="13611" width="4.42578125" bestFit="1" customWidth="1"/>
    <col min="13612" max="13612" width="4.85546875" bestFit="1" customWidth="1"/>
    <col min="13613" max="13613" width="5.28515625" bestFit="1" customWidth="1"/>
    <col min="13614" max="13614" width="4.28515625" bestFit="1" customWidth="1"/>
    <col min="13615" max="13615" width="6.7109375" bestFit="1" customWidth="1"/>
    <col min="13616" max="13616" width="8.5703125" bestFit="1" customWidth="1"/>
    <col min="13617" max="13617" width="2.28515625" customWidth="1"/>
    <col min="13618" max="13618" width="15" bestFit="1" customWidth="1"/>
    <col min="13619" max="13619" width="4.42578125" bestFit="1" customWidth="1"/>
    <col min="13620" max="13620" width="4.28515625" bestFit="1" customWidth="1"/>
    <col min="13621" max="13621" width="5.28515625" bestFit="1" customWidth="1"/>
    <col min="13622" max="13622" width="4.5703125" bestFit="1" customWidth="1"/>
    <col min="13623" max="13623" width="4.7109375" bestFit="1" customWidth="1"/>
    <col min="13624" max="13624" width="4.5703125" bestFit="1" customWidth="1"/>
    <col min="13625" max="13625" width="4.42578125" bestFit="1" customWidth="1"/>
    <col min="13626" max="13626" width="5.140625" bestFit="1" customWidth="1"/>
    <col min="13627" max="13627" width="4.42578125" bestFit="1" customWidth="1"/>
    <col min="13628" max="13628" width="4.85546875" bestFit="1" customWidth="1"/>
    <col min="13629" max="13629" width="5.28515625" bestFit="1" customWidth="1"/>
    <col min="13630" max="13630" width="4.28515625" bestFit="1" customWidth="1"/>
    <col min="13631" max="13631" width="6.7109375" bestFit="1" customWidth="1"/>
    <col min="13632" max="13632" width="8.5703125" bestFit="1" customWidth="1"/>
    <col min="13633" max="13633" width="2.28515625" customWidth="1"/>
    <col min="13634" max="13634" width="15" bestFit="1" customWidth="1"/>
    <col min="13635" max="13636" width="4.42578125" bestFit="1" customWidth="1"/>
    <col min="13637" max="13637" width="5.28515625" bestFit="1" customWidth="1"/>
    <col min="13638" max="13638" width="4.5703125" bestFit="1" customWidth="1"/>
    <col min="13639" max="13639" width="4.7109375" bestFit="1" customWidth="1"/>
    <col min="13640" max="13640" width="4.5703125" bestFit="1" customWidth="1"/>
    <col min="13641" max="13641" width="4" bestFit="1" customWidth="1"/>
    <col min="13642" max="13642" width="5.140625" bestFit="1" customWidth="1"/>
    <col min="13643" max="13643" width="4" bestFit="1" customWidth="1"/>
    <col min="13644" max="13644" width="4.85546875" bestFit="1" customWidth="1"/>
    <col min="13645" max="13645" width="5.28515625" bestFit="1" customWidth="1"/>
    <col min="13646" max="13646" width="4.42578125" bestFit="1" customWidth="1"/>
    <col min="13647" max="13647" width="6.7109375" bestFit="1" customWidth="1"/>
    <col min="13648" max="13648" width="8.5703125" bestFit="1" customWidth="1"/>
    <col min="13649" max="13649" width="2" customWidth="1"/>
    <col min="13650" max="13650" width="15" bestFit="1" customWidth="1"/>
    <col min="13651" max="13652" width="4.42578125" bestFit="1" customWidth="1"/>
    <col min="13653" max="13653" width="5.28515625" bestFit="1" customWidth="1"/>
    <col min="13654" max="13654" width="4.5703125" bestFit="1" customWidth="1"/>
    <col min="13655" max="13655" width="4.7109375" bestFit="1" customWidth="1"/>
    <col min="13656" max="13656" width="4.5703125" bestFit="1" customWidth="1"/>
    <col min="13657" max="13657" width="4" bestFit="1" customWidth="1"/>
    <col min="13658" max="13658" width="5.140625" bestFit="1" customWidth="1"/>
    <col min="13659" max="13659" width="4" bestFit="1" customWidth="1"/>
    <col min="13660" max="13660" width="4.85546875" bestFit="1" customWidth="1"/>
    <col min="13661" max="13661" width="5.28515625" bestFit="1" customWidth="1"/>
    <col min="13662" max="13662" width="4.28515625" bestFit="1" customWidth="1"/>
    <col min="13663" max="13663" width="6.7109375" bestFit="1" customWidth="1"/>
    <col min="13664" max="13664" width="8.5703125" bestFit="1" customWidth="1"/>
    <col min="13665" max="13665" width="2" customWidth="1"/>
    <col min="13666" max="13666" width="15" bestFit="1" customWidth="1"/>
    <col min="13667" max="13668" width="4.42578125" bestFit="1" customWidth="1"/>
    <col min="13669" max="13669" width="5.28515625" bestFit="1" customWidth="1"/>
    <col min="13670" max="13670" width="4.5703125" bestFit="1" customWidth="1"/>
    <col min="13671" max="13671" width="4.7109375" bestFit="1" customWidth="1"/>
    <col min="13672" max="13672" width="4.5703125" bestFit="1" customWidth="1"/>
    <col min="13673" max="13673" width="4.42578125" bestFit="1" customWidth="1"/>
    <col min="13674" max="13674" width="5.140625" bestFit="1" customWidth="1"/>
    <col min="13675" max="13675" width="4.42578125" bestFit="1" customWidth="1"/>
    <col min="13676" max="13676" width="4.85546875" bestFit="1" customWidth="1"/>
    <col min="13677" max="13677" width="5.28515625" bestFit="1" customWidth="1"/>
    <col min="13678" max="13678" width="4.28515625" bestFit="1" customWidth="1"/>
    <col min="13679" max="13679" width="6.7109375" bestFit="1" customWidth="1"/>
    <col min="13680" max="13680" width="8.5703125" bestFit="1" customWidth="1"/>
    <col min="13681" max="13681" width="1.7109375" customWidth="1"/>
    <col min="13682" max="13682" width="15" bestFit="1" customWidth="1"/>
    <col min="13683" max="13684" width="4.42578125" bestFit="1" customWidth="1"/>
    <col min="13685" max="13685" width="5.28515625" bestFit="1" customWidth="1"/>
    <col min="13686" max="13686" width="4.5703125" bestFit="1" customWidth="1"/>
    <col min="13687" max="13687" width="4.7109375" bestFit="1" customWidth="1"/>
    <col min="13688" max="13688" width="4.5703125" bestFit="1" customWidth="1"/>
    <col min="13689" max="13689" width="4.42578125" bestFit="1" customWidth="1"/>
    <col min="13690" max="13690" width="5.140625" bestFit="1" customWidth="1"/>
    <col min="13691" max="13691" width="4.42578125" bestFit="1" customWidth="1"/>
    <col min="13692" max="13692" width="4.85546875" bestFit="1" customWidth="1"/>
    <col min="13693" max="13693" width="5.28515625" bestFit="1" customWidth="1"/>
    <col min="13694" max="13694" width="4.28515625" bestFit="1" customWidth="1"/>
    <col min="13695" max="13695" width="6.7109375" bestFit="1" customWidth="1"/>
    <col min="13696" max="13696" width="8.5703125" bestFit="1" customWidth="1"/>
    <col min="13697" max="13697" width="1.7109375" customWidth="1"/>
    <col min="13698" max="13698" width="15" bestFit="1" customWidth="1"/>
    <col min="13699" max="13700" width="4.42578125" bestFit="1" customWidth="1"/>
    <col min="13701" max="13701" width="5.28515625" bestFit="1" customWidth="1"/>
    <col min="13702" max="13702" width="4.5703125" bestFit="1" customWidth="1"/>
    <col min="13703" max="13703" width="4.7109375" bestFit="1" customWidth="1"/>
    <col min="13704" max="13704" width="4.5703125" bestFit="1" customWidth="1"/>
    <col min="13705" max="13705" width="4.42578125" bestFit="1" customWidth="1"/>
    <col min="13706" max="13706" width="5.140625" bestFit="1" customWidth="1"/>
    <col min="13707" max="13707" width="4.42578125" bestFit="1" customWidth="1"/>
    <col min="13708" max="13708" width="4.85546875" bestFit="1" customWidth="1"/>
    <col min="13709" max="13709" width="5.28515625" bestFit="1" customWidth="1"/>
    <col min="13710" max="13710" width="4.28515625" bestFit="1" customWidth="1"/>
    <col min="13711" max="13711" width="6.7109375" bestFit="1" customWidth="1"/>
    <col min="13712" max="13712" width="8.5703125" bestFit="1" customWidth="1"/>
    <col min="13825" max="13825" width="1.7109375" customWidth="1"/>
    <col min="13826" max="13826" width="15" customWidth="1"/>
    <col min="13827" max="13827" width="4.42578125" bestFit="1" customWidth="1"/>
    <col min="13828" max="13828" width="4.285156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28515625" bestFit="1" customWidth="1"/>
    <col min="13838" max="13838" width="4.42578125" bestFit="1" customWidth="1"/>
    <col min="13839" max="13839" width="6.7109375" bestFit="1" customWidth="1"/>
    <col min="13840" max="13840" width="8.5703125" bestFit="1" customWidth="1"/>
    <col min="13841" max="13841" width="1.7109375" customWidth="1"/>
    <col min="13842" max="13842" width="15" bestFit="1" customWidth="1"/>
    <col min="13843" max="13844" width="4.42578125" bestFit="1" customWidth="1"/>
    <col min="13845" max="13845" width="5.28515625" bestFit="1" customWidth="1"/>
    <col min="13846" max="13846" width="4.5703125" bestFit="1" customWidth="1"/>
    <col min="13847" max="13847" width="4.7109375" bestFit="1" customWidth="1"/>
    <col min="13848" max="13848" width="4.5703125" bestFit="1" customWidth="1"/>
    <col min="13849" max="13849" width="4.42578125" bestFit="1" customWidth="1"/>
    <col min="13850" max="13850" width="5.140625" bestFit="1" customWidth="1"/>
    <col min="13851" max="13851" width="4.42578125" bestFit="1" customWidth="1"/>
    <col min="13852" max="13852" width="4.85546875" bestFit="1" customWidth="1"/>
    <col min="13853" max="13853" width="5.28515625" bestFit="1" customWidth="1"/>
    <col min="13854" max="13854" width="4.42578125" bestFit="1" customWidth="1"/>
    <col min="13855" max="13855" width="6.7109375" bestFit="1" customWidth="1"/>
    <col min="13856" max="13856" width="8.5703125" bestFit="1" customWidth="1"/>
    <col min="13857" max="13857" width="1.85546875" customWidth="1"/>
    <col min="13858" max="13858" width="15" bestFit="1" customWidth="1"/>
    <col min="13859" max="13860" width="4.42578125" bestFit="1" customWidth="1"/>
    <col min="13861" max="13861" width="5.28515625" bestFit="1" customWidth="1"/>
    <col min="13862" max="13862" width="4.5703125" bestFit="1" customWidth="1"/>
    <col min="13863" max="13863" width="4.7109375" bestFit="1" customWidth="1"/>
    <col min="13864" max="13864" width="4.5703125" bestFit="1" customWidth="1"/>
    <col min="13865" max="13865" width="4.42578125" bestFit="1" customWidth="1"/>
    <col min="13866" max="13866" width="5.140625" bestFit="1" customWidth="1"/>
    <col min="13867" max="13867" width="4.42578125" bestFit="1" customWidth="1"/>
    <col min="13868" max="13868" width="4.85546875" bestFit="1" customWidth="1"/>
    <col min="13869" max="13869" width="5.28515625" bestFit="1" customWidth="1"/>
    <col min="13870" max="13870" width="4.28515625" bestFit="1" customWidth="1"/>
    <col min="13871" max="13871" width="6.7109375" bestFit="1" customWidth="1"/>
    <col min="13872" max="13872" width="8.5703125" bestFit="1" customWidth="1"/>
    <col min="13873" max="13873" width="2.28515625" customWidth="1"/>
    <col min="13874" max="13874" width="15" bestFit="1" customWidth="1"/>
    <col min="13875" max="13875" width="4.42578125" bestFit="1" customWidth="1"/>
    <col min="13876" max="13876" width="4.28515625" bestFit="1" customWidth="1"/>
    <col min="13877" max="13877" width="5.28515625" bestFit="1" customWidth="1"/>
    <col min="13878" max="13878" width="4.5703125" bestFit="1" customWidth="1"/>
    <col min="13879" max="13879" width="4.7109375" bestFit="1" customWidth="1"/>
    <col min="13880" max="13880" width="4.5703125" bestFit="1" customWidth="1"/>
    <col min="13881" max="13881" width="4.42578125" bestFit="1" customWidth="1"/>
    <col min="13882" max="13882" width="5.140625" bestFit="1" customWidth="1"/>
    <col min="13883" max="13883" width="4.42578125" bestFit="1" customWidth="1"/>
    <col min="13884" max="13884" width="4.85546875" bestFit="1" customWidth="1"/>
    <col min="13885" max="13885" width="5.28515625" bestFit="1" customWidth="1"/>
    <col min="13886" max="13886" width="4.28515625" bestFit="1" customWidth="1"/>
    <col min="13887" max="13887" width="6.7109375" bestFit="1" customWidth="1"/>
    <col min="13888" max="13888" width="8.5703125" bestFit="1" customWidth="1"/>
    <col min="13889" max="13889" width="2.28515625" customWidth="1"/>
    <col min="13890" max="13890" width="15" bestFit="1" customWidth="1"/>
    <col min="13891" max="13892" width="4.42578125" bestFit="1" customWidth="1"/>
    <col min="13893" max="13893" width="5.28515625" bestFit="1" customWidth="1"/>
    <col min="13894" max="13894" width="4.5703125" bestFit="1" customWidth="1"/>
    <col min="13895" max="13895" width="4.7109375" bestFit="1" customWidth="1"/>
    <col min="13896" max="13896" width="4.5703125" bestFit="1" customWidth="1"/>
    <col min="13897" max="13897" width="4" bestFit="1" customWidth="1"/>
    <col min="13898" max="13898" width="5.140625" bestFit="1" customWidth="1"/>
    <col min="13899" max="13899" width="4" bestFit="1" customWidth="1"/>
    <col min="13900" max="13900" width="4.85546875" bestFit="1" customWidth="1"/>
    <col min="13901" max="13901" width="5.28515625" bestFit="1" customWidth="1"/>
    <col min="13902" max="13902" width="4.42578125" bestFit="1" customWidth="1"/>
    <col min="13903" max="13903" width="6.7109375" bestFit="1" customWidth="1"/>
    <col min="13904" max="13904" width="8.5703125" bestFit="1" customWidth="1"/>
    <col min="13905" max="13905" width="2" customWidth="1"/>
    <col min="13906" max="13906" width="15" bestFit="1" customWidth="1"/>
    <col min="13907" max="13908" width="4.42578125" bestFit="1" customWidth="1"/>
    <col min="13909" max="13909" width="5.28515625" bestFit="1" customWidth="1"/>
    <col min="13910" max="13910" width="4.5703125" bestFit="1" customWidth="1"/>
    <col min="13911" max="13911" width="4.7109375" bestFit="1" customWidth="1"/>
    <col min="13912" max="13912" width="4.5703125" bestFit="1" customWidth="1"/>
    <col min="13913" max="13913" width="4" bestFit="1" customWidth="1"/>
    <col min="13914" max="13914" width="5.140625" bestFit="1" customWidth="1"/>
    <col min="13915" max="13915" width="4" bestFit="1" customWidth="1"/>
    <col min="13916" max="13916" width="4.85546875" bestFit="1" customWidth="1"/>
    <col min="13917" max="13917" width="5.28515625" bestFit="1" customWidth="1"/>
    <col min="13918" max="13918" width="4.28515625" bestFit="1" customWidth="1"/>
    <col min="13919" max="13919" width="6.7109375" bestFit="1" customWidth="1"/>
    <col min="13920" max="13920" width="8.5703125" bestFit="1" customWidth="1"/>
    <col min="13921" max="13921" width="2" customWidth="1"/>
    <col min="13922" max="13922" width="15" bestFit="1" customWidth="1"/>
    <col min="13923" max="13924" width="4.42578125" bestFit="1" customWidth="1"/>
    <col min="13925" max="13925" width="5.28515625" bestFit="1" customWidth="1"/>
    <col min="13926" max="13926" width="4.5703125" bestFit="1" customWidth="1"/>
    <col min="13927" max="13927" width="4.7109375" bestFit="1" customWidth="1"/>
    <col min="13928" max="13928" width="4.5703125" bestFit="1" customWidth="1"/>
    <col min="13929" max="13929" width="4.42578125" bestFit="1" customWidth="1"/>
    <col min="13930" max="13930" width="5.140625" bestFit="1" customWidth="1"/>
    <col min="13931" max="13931" width="4.42578125" bestFit="1" customWidth="1"/>
    <col min="13932" max="13932" width="4.85546875" bestFit="1" customWidth="1"/>
    <col min="13933" max="13933" width="5.28515625" bestFit="1" customWidth="1"/>
    <col min="13934" max="13934" width="4.28515625" bestFit="1" customWidth="1"/>
    <col min="13935" max="13935" width="6.7109375" bestFit="1" customWidth="1"/>
    <col min="13936" max="13936" width="8.5703125" bestFit="1" customWidth="1"/>
    <col min="13937" max="13937" width="1.7109375" customWidth="1"/>
    <col min="13938" max="13938" width="15" bestFit="1" customWidth="1"/>
    <col min="13939" max="13940" width="4.42578125" bestFit="1" customWidth="1"/>
    <col min="13941" max="13941" width="5.28515625" bestFit="1" customWidth="1"/>
    <col min="13942" max="13942" width="4.5703125" bestFit="1" customWidth="1"/>
    <col min="13943" max="13943" width="4.7109375" bestFit="1" customWidth="1"/>
    <col min="13944" max="13944" width="4.5703125" bestFit="1" customWidth="1"/>
    <col min="13945" max="13945" width="4.42578125" bestFit="1" customWidth="1"/>
    <col min="13946" max="13946" width="5.140625" bestFit="1" customWidth="1"/>
    <col min="13947" max="13947" width="4.42578125" bestFit="1" customWidth="1"/>
    <col min="13948" max="13948" width="4.85546875" bestFit="1" customWidth="1"/>
    <col min="13949" max="13949" width="5.28515625" bestFit="1" customWidth="1"/>
    <col min="13950" max="13950" width="4.28515625" bestFit="1" customWidth="1"/>
    <col min="13951" max="13951" width="6.7109375" bestFit="1" customWidth="1"/>
    <col min="13952" max="13952" width="8.5703125" bestFit="1" customWidth="1"/>
    <col min="13953" max="13953" width="1.7109375" customWidth="1"/>
    <col min="13954" max="13954" width="15" bestFit="1" customWidth="1"/>
    <col min="13955" max="13956" width="4.42578125" bestFit="1" customWidth="1"/>
    <col min="13957" max="13957" width="5.28515625" bestFit="1" customWidth="1"/>
    <col min="13958" max="13958" width="4.5703125" bestFit="1" customWidth="1"/>
    <col min="13959" max="13959" width="4.7109375" bestFit="1" customWidth="1"/>
    <col min="13960" max="13960" width="4.5703125" bestFit="1" customWidth="1"/>
    <col min="13961" max="13961" width="4.42578125" bestFit="1" customWidth="1"/>
    <col min="13962" max="13962" width="5.140625" bestFit="1" customWidth="1"/>
    <col min="13963" max="13963" width="4.42578125" bestFit="1" customWidth="1"/>
    <col min="13964" max="13964" width="4.85546875" bestFit="1" customWidth="1"/>
    <col min="13965" max="13965" width="5.28515625" bestFit="1" customWidth="1"/>
    <col min="13966" max="13966" width="4.28515625" bestFit="1" customWidth="1"/>
    <col min="13967" max="13967" width="6.7109375" bestFit="1" customWidth="1"/>
    <col min="13968" max="13968" width="8.5703125" bestFit="1" customWidth="1"/>
    <col min="14081" max="14081" width="1.7109375" customWidth="1"/>
    <col min="14082" max="14082" width="15" customWidth="1"/>
    <col min="14083" max="14083" width="4.42578125" bestFit="1" customWidth="1"/>
    <col min="14084" max="14084" width="4.285156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28515625" bestFit="1" customWidth="1"/>
    <col min="14094" max="14094" width="4.42578125" bestFit="1" customWidth="1"/>
    <col min="14095" max="14095" width="6.7109375" bestFit="1" customWidth="1"/>
    <col min="14096" max="14096" width="8.5703125" bestFit="1" customWidth="1"/>
    <col min="14097" max="14097" width="1.7109375" customWidth="1"/>
    <col min="14098" max="14098" width="15" bestFit="1" customWidth="1"/>
    <col min="14099" max="14100" width="4.42578125" bestFit="1" customWidth="1"/>
    <col min="14101" max="14101" width="5.28515625" bestFit="1" customWidth="1"/>
    <col min="14102" max="14102" width="4.5703125" bestFit="1" customWidth="1"/>
    <col min="14103" max="14103" width="4.7109375" bestFit="1" customWidth="1"/>
    <col min="14104" max="14104" width="4.5703125" bestFit="1" customWidth="1"/>
    <col min="14105" max="14105" width="4.42578125" bestFit="1" customWidth="1"/>
    <col min="14106" max="14106" width="5.140625" bestFit="1" customWidth="1"/>
    <col min="14107" max="14107" width="4.42578125" bestFit="1" customWidth="1"/>
    <col min="14108" max="14108" width="4.85546875" bestFit="1" customWidth="1"/>
    <col min="14109" max="14109" width="5.28515625" bestFit="1" customWidth="1"/>
    <col min="14110" max="14110" width="4.42578125" bestFit="1" customWidth="1"/>
    <col min="14111" max="14111" width="6.7109375" bestFit="1" customWidth="1"/>
    <col min="14112" max="14112" width="8.5703125" bestFit="1" customWidth="1"/>
    <col min="14113" max="14113" width="1.85546875" customWidth="1"/>
    <col min="14114" max="14114" width="15" bestFit="1" customWidth="1"/>
    <col min="14115" max="14116" width="4.42578125" bestFit="1" customWidth="1"/>
    <col min="14117" max="14117" width="5.28515625" bestFit="1" customWidth="1"/>
    <col min="14118" max="14118" width="4.5703125" bestFit="1" customWidth="1"/>
    <col min="14119" max="14119" width="4.7109375" bestFit="1" customWidth="1"/>
    <col min="14120" max="14120" width="4.5703125" bestFit="1" customWidth="1"/>
    <col min="14121" max="14121" width="4.42578125" bestFit="1" customWidth="1"/>
    <col min="14122" max="14122" width="5.140625" bestFit="1" customWidth="1"/>
    <col min="14123" max="14123" width="4.42578125" bestFit="1" customWidth="1"/>
    <col min="14124" max="14124" width="4.85546875" bestFit="1" customWidth="1"/>
    <col min="14125" max="14125" width="5.28515625" bestFit="1" customWidth="1"/>
    <col min="14126" max="14126" width="4.28515625" bestFit="1" customWidth="1"/>
    <col min="14127" max="14127" width="6.7109375" bestFit="1" customWidth="1"/>
    <col min="14128" max="14128" width="8.5703125" bestFit="1" customWidth="1"/>
    <col min="14129" max="14129" width="2.28515625" customWidth="1"/>
    <col min="14130" max="14130" width="15" bestFit="1" customWidth="1"/>
    <col min="14131" max="14131" width="4.42578125" bestFit="1" customWidth="1"/>
    <col min="14132" max="14132" width="4.28515625" bestFit="1" customWidth="1"/>
    <col min="14133" max="14133" width="5.28515625" bestFit="1" customWidth="1"/>
    <col min="14134" max="14134" width="4.5703125" bestFit="1" customWidth="1"/>
    <col min="14135" max="14135" width="4.7109375" bestFit="1" customWidth="1"/>
    <col min="14136" max="14136" width="4.5703125" bestFit="1" customWidth="1"/>
    <col min="14137" max="14137" width="4.42578125" bestFit="1" customWidth="1"/>
    <col min="14138" max="14138" width="5.140625" bestFit="1" customWidth="1"/>
    <col min="14139" max="14139" width="4.42578125" bestFit="1" customWidth="1"/>
    <col min="14140" max="14140" width="4.85546875" bestFit="1" customWidth="1"/>
    <col min="14141" max="14141" width="5.28515625" bestFit="1" customWidth="1"/>
    <col min="14142" max="14142" width="4.28515625" bestFit="1" customWidth="1"/>
    <col min="14143" max="14143" width="6.7109375" bestFit="1" customWidth="1"/>
    <col min="14144" max="14144" width="8.5703125" bestFit="1" customWidth="1"/>
    <col min="14145" max="14145" width="2.28515625" customWidth="1"/>
    <col min="14146" max="14146" width="15" bestFit="1" customWidth="1"/>
    <col min="14147" max="14148" width="4.42578125" bestFit="1" customWidth="1"/>
    <col min="14149" max="14149" width="5.28515625" bestFit="1" customWidth="1"/>
    <col min="14150" max="14150" width="4.5703125" bestFit="1" customWidth="1"/>
    <col min="14151" max="14151" width="4.7109375" bestFit="1" customWidth="1"/>
    <col min="14152" max="14152" width="4.5703125" bestFit="1" customWidth="1"/>
    <col min="14153" max="14153" width="4" bestFit="1" customWidth="1"/>
    <col min="14154" max="14154" width="5.140625" bestFit="1" customWidth="1"/>
    <col min="14155" max="14155" width="4" bestFit="1" customWidth="1"/>
    <col min="14156" max="14156" width="4.85546875" bestFit="1" customWidth="1"/>
    <col min="14157" max="14157" width="5.28515625" bestFit="1" customWidth="1"/>
    <col min="14158" max="14158" width="4.42578125" bestFit="1" customWidth="1"/>
    <col min="14159" max="14159" width="6.7109375" bestFit="1" customWidth="1"/>
    <col min="14160" max="14160" width="8.5703125" bestFit="1" customWidth="1"/>
    <col min="14161" max="14161" width="2" customWidth="1"/>
    <col min="14162" max="14162" width="15" bestFit="1" customWidth="1"/>
    <col min="14163" max="14164" width="4.42578125" bestFit="1" customWidth="1"/>
    <col min="14165" max="14165" width="5.28515625" bestFit="1" customWidth="1"/>
    <col min="14166" max="14166" width="4.5703125" bestFit="1" customWidth="1"/>
    <col min="14167" max="14167" width="4.7109375" bestFit="1" customWidth="1"/>
    <col min="14168" max="14168" width="4.5703125" bestFit="1" customWidth="1"/>
    <col min="14169" max="14169" width="4" bestFit="1" customWidth="1"/>
    <col min="14170" max="14170" width="5.140625" bestFit="1" customWidth="1"/>
    <col min="14171" max="14171" width="4" bestFit="1" customWidth="1"/>
    <col min="14172" max="14172" width="4.85546875" bestFit="1" customWidth="1"/>
    <col min="14173" max="14173" width="5.28515625" bestFit="1" customWidth="1"/>
    <col min="14174" max="14174" width="4.28515625" bestFit="1" customWidth="1"/>
    <col min="14175" max="14175" width="6.7109375" bestFit="1" customWidth="1"/>
    <col min="14176" max="14176" width="8.5703125" bestFit="1" customWidth="1"/>
    <col min="14177" max="14177" width="2" customWidth="1"/>
    <col min="14178" max="14178" width="15" bestFit="1" customWidth="1"/>
    <col min="14179" max="14180" width="4.42578125" bestFit="1" customWidth="1"/>
    <col min="14181" max="14181" width="5.28515625" bestFit="1" customWidth="1"/>
    <col min="14182" max="14182" width="4.5703125" bestFit="1" customWidth="1"/>
    <col min="14183" max="14183" width="4.7109375" bestFit="1" customWidth="1"/>
    <col min="14184" max="14184" width="4.5703125" bestFit="1" customWidth="1"/>
    <col min="14185" max="14185" width="4.42578125" bestFit="1" customWidth="1"/>
    <col min="14186" max="14186" width="5.140625" bestFit="1" customWidth="1"/>
    <col min="14187" max="14187" width="4.42578125" bestFit="1" customWidth="1"/>
    <col min="14188" max="14188" width="4.85546875" bestFit="1" customWidth="1"/>
    <col min="14189" max="14189" width="5.28515625" bestFit="1" customWidth="1"/>
    <col min="14190" max="14190" width="4.28515625" bestFit="1" customWidth="1"/>
    <col min="14191" max="14191" width="6.7109375" bestFit="1" customWidth="1"/>
    <col min="14192" max="14192" width="8.5703125" bestFit="1" customWidth="1"/>
    <col min="14193" max="14193" width="1.7109375" customWidth="1"/>
    <col min="14194" max="14194" width="15" bestFit="1" customWidth="1"/>
    <col min="14195" max="14196" width="4.42578125" bestFit="1" customWidth="1"/>
    <col min="14197" max="14197" width="5.28515625" bestFit="1" customWidth="1"/>
    <col min="14198" max="14198" width="4.5703125" bestFit="1" customWidth="1"/>
    <col min="14199" max="14199" width="4.7109375" bestFit="1" customWidth="1"/>
    <col min="14200" max="14200" width="4.5703125" bestFit="1" customWidth="1"/>
    <col min="14201" max="14201" width="4.42578125" bestFit="1" customWidth="1"/>
    <col min="14202" max="14202" width="5.140625" bestFit="1" customWidth="1"/>
    <col min="14203" max="14203" width="4.42578125" bestFit="1" customWidth="1"/>
    <col min="14204" max="14204" width="4.85546875" bestFit="1" customWidth="1"/>
    <col min="14205" max="14205" width="5.28515625" bestFit="1" customWidth="1"/>
    <col min="14206" max="14206" width="4.28515625" bestFit="1" customWidth="1"/>
    <col min="14207" max="14207" width="6.7109375" bestFit="1" customWidth="1"/>
    <col min="14208" max="14208" width="8.5703125" bestFit="1" customWidth="1"/>
    <col min="14209" max="14209" width="1.7109375" customWidth="1"/>
    <col min="14210" max="14210" width="15" bestFit="1" customWidth="1"/>
    <col min="14211" max="14212" width="4.42578125" bestFit="1" customWidth="1"/>
    <col min="14213" max="14213" width="5.28515625" bestFit="1" customWidth="1"/>
    <col min="14214" max="14214" width="4.5703125" bestFit="1" customWidth="1"/>
    <col min="14215" max="14215" width="4.7109375" bestFit="1" customWidth="1"/>
    <col min="14216" max="14216" width="4.5703125" bestFit="1" customWidth="1"/>
    <col min="14217" max="14217" width="4.42578125" bestFit="1" customWidth="1"/>
    <col min="14218" max="14218" width="5.140625" bestFit="1" customWidth="1"/>
    <col min="14219" max="14219" width="4.42578125" bestFit="1" customWidth="1"/>
    <col min="14220" max="14220" width="4.85546875" bestFit="1" customWidth="1"/>
    <col min="14221" max="14221" width="5.28515625" bestFit="1" customWidth="1"/>
    <col min="14222" max="14222" width="4.28515625" bestFit="1" customWidth="1"/>
    <col min="14223" max="14223" width="6.7109375" bestFit="1" customWidth="1"/>
    <col min="14224" max="14224" width="8.5703125" bestFit="1" customWidth="1"/>
    <col min="14337" max="14337" width="1.7109375" customWidth="1"/>
    <col min="14338" max="14338" width="15" customWidth="1"/>
    <col min="14339" max="14339" width="4.42578125" bestFit="1" customWidth="1"/>
    <col min="14340" max="14340" width="4.285156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28515625" bestFit="1" customWidth="1"/>
    <col min="14350" max="14350" width="4.42578125" bestFit="1" customWidth="1"/>
    <col min="14351" max="14351" width="6.7109375" bestFit="1" customWidth="1"/>
    <col min="14352" max="14352" width="8.5703125" bestFit="1" customWidth="1"/>
    <col min="14353" max="14353" width="1.7109375" customWidth="1"/>
    <col min="14354" max="14354" width="15" bestFit="1" customWidth="1"/>
    <col min="14355" max="14356" width="4.42578125" bestFit="1" customWidth="1"/>
    <col min="14357" max="14357" width="5.28515625" bestFit="1" customWidth="1"/>
    <col min="14358" max="14358" width="4.5703125" bestFit="1" customWidth="1"/>
    <col min="14359" max="14359" width="4.7109375" bestFit="1" customWidth="1"/>
    <col min="14360" max="14360" width="4.5703125" bestFit="1" customWidth="1"/>
    <col min="14361" max="14361" width="4.42578125" bestFit="1" customWidth="1"/>
    <col min="14362" max="14362" width="5.140625" bestFit="1" customWidth="1"/>
    <col min="14363" max="14363" width="4.42578125" bestFit="1" customWidth="1"/>
    <col min="14364" max="14364" width="4.85546875" bestFit="1" customWidth="1"/>
    <col min="14365" max="14365" width="5.28515625" bestFit="1" customWidth="1"/>
    <col min="14366" max="14366" width="4.42578125" bestFit="1" customWidth="1"/>
    <col min="14367" max="14367" width="6.7109375" bestFit="1" customWidth="1"/>
    <col min="14368" max="14368" width="8.5703125" bestFit="1" customWidth="1"/>
    <col min="14369" max="14369" width="1.85546875" customWidth="1"/>
    <col min="14370" max="14370" width="15" bestFit="1" customWidth="1"/>
    <col min="14371" max="14372" width="4.42578125" bestFit="1" customWidth="1"/>
    <col min="14373" max="14373" width="5.28515625" bestFit="1" customWidth="1"/>
    <col min="14374" max="14374" width="4.5703125" bestFit="1" customWidth="1"/>
    <col min="14375" max="14375" width="4.7109375" bestFit="1" customWidth="1"/>
    <col min="14376" max="14376" width="4.5703125" bestFit="1" customWidth="1"/>
    <col min="14377" max="14377" width="4.42578125" bestFit="1" customWidth="1"/>
    <col min="14378" max="14378" width="5.140625" bestFit="1" customWidth="1"/>
    <col min="14379" max="14379" width="4.42578125" bestFit="1" customWidth="1"/>
    <col min="14380" max="14380" width="4.85546875" bestFit="1" customWidth="1"/>
    <col min="14381" max="14381" width="5.28515625" bestFit="1" customWidth="1"/>
    <col min="14382" max="14382" width="4.28515625" bestFit="1" customWidth="1"/>
    <col min="14383" max="14383" width="6.7109375" bestFit="1" customWidth="1"/>
    <col min="14384" max="14384" width="8.5703125" bestFit="1" customWidth="1"/>
    <col min="14385" max="14385" width="2.28515625" customWidth="1"/>
    <col min="14386" max="14386" width="15" bestFit="1" customWidth="1"/>
    <col min="14387" max="14387" width="4.42578125" bestFit="1" customWidth="1"/>
    <col min="14388" max="14388" width="4.28515625" bestFit="1" customWidth="1"/>
    <col min="14389" max="14389" width="5.28515625" bestFit="1" customWidth="1"/>
    <col min="14390" max="14390" width="4.5703125" bestFit="1" customWidth="1"/>
    <col min="14391" max="14391" width="4.7109375" bestFit="1" customWidth="1"/>
    <col min="14392" max="14392" width="4.5703125" bestFit="1" customWidth="1"/>
    <col min="14393" max="14393" width="4.42578125" bestFit="1" customWidth="1"/>
    <col min="14394" max="14394" width="5.140625" bestFit="1" customWidth="1"/>
    <col min="14395" max="14395" width="4.42578125" bestFit="1" customWidth="1"/>
    <col min="14396" max="14396" width="4.85546875" bestFit="1" customWidth="1"/>
    <col min="14397" max="14397" width="5.28515625" bestFit="1" customWidth="1"/>
    <col min="14398" max="14398" width="4.28515625" bestFit="1" customWidth="1"/>
    <col min="14399" max="14399" width="6.7109375" bestFit="1" customWidth="1"/>
    <col min="14400" max="14400" width="8.5703125" bestFit="1" customWidth="1"/>
    <col min="14401" max="14401" width="2.28515625" customWidth="1"/>
    <col min="14402" max="14402" width="15" bestFit="1" customWidth="1"/>
    <col min="14403" max="14404" width="4.42578125" bestFit="1" customWidth="1"/>
    <col min="14405" max="14405" width="5.28515625" bestFit="1" customWidth="1"/>
    <col min="14406" max="14406" width="4.5703125" bestFit="1" customWidth="1"/>
    <col min="14407" max="14407" width="4.7109375" bestFit="1" customWidth="1"/>
    <col min="14408" max="14408" width="4.5703125" bestFit="1" customWidth="1"/>
    <col min="14409" max="14409" width="4" bestFit="1" customWidth="1"/>
    <col min="14410" max="14410" width="5.140625" bestFit="1" customWidth="1"/>
    <col min="14411" max="14411" width="4" bestFit="1" customWidth="1"/>
    <col min="14412" max="14412" width="4.85546875" bestFit="1" customWidth="1"/>
    <col min="14413" max="14413" width="5.28515625" bestFit="1" customWidth="1"/>
    <col min="14414" max="14414" width="4.42578125" bestFit="1" customWidth="1"/>
    <col min="14415" max="14415" width="6.7109375" bestFit="1" customWidth="1"/>
    <col min="14416" max="14416" width="8.5703125" bestFit="1" customWidth="1"/>
    <col min="14417" max="14417" width="2" customWidth="1"/>
    <col min="14418" max="14418" width="15" bestFit="1" customWidth="1"/>
    <col min="14419" max="14420" width="4.42578125" bestFit="1" customWidth="1"/>
    <col min="14421" max="14421" width="5.28515625" bestFit="1" customWidth="1"/>
    <col min="14422" max="14422" width="4.5703125" bestFit="1" customWidth="1"/>
    <col min="14423" max="14423" width="4.7109375" bestFit="1" customWidth="1"/>
    <col min="14424" max="14424" width="4.5703125" bestFit="1" customWidth="1"/>
    <col min="14425" max="14425" width="4" bestFit="1" customWidth="1"/>
    <col min="14426" max="14426" width="5.140625" bestFit="1" customWidth="1"/>
    <col min="14427" max="14427" width="4" bestFit="1" customWidth="1"/>
    <col min="14428" max="14428" width="4.85546875" bestFit="1" customWidth="1"/>
    <col min="14429" max="14429" width="5.28515625" bestFit="1" customWidth="1"/>
    <col min="14430" max="14430" width="4.28515625" bestFit="1" customWidth="1"/>
    <col min="14431" max="14431" width="6.7109375" bestFit="1" customWidth="1"/>
    <col min="14432" max="14432" width="8.5703125" bestFit="1" customWidth="1"/>
    <col min="14433" max="14433" width="2" customWidth="1"/>
    <col min="14434" max="14434" width="15" bestFit="1" customWidth="1"/>
    <col min="14435" max="14436" width="4.42578125" bestFit="1" customWidth="1"/>
    <col min="14437" max="14437" width="5.28515625" bestFit="1" customWidth="1"/>
    <col min="14438" max="14438" width="4.5703125" bestFit="1" customWidth="1"/>
    <col min="14439" max="14439" width="4.7109375" bestFit="1" customWidth="1"/>
    <col min="14440" max="14440" width="4.5703125" bestFit="1" customWidth="1"/>
    <col min="14441" max="14441" width="4.42578125" bestFit="1" customWidth="1"/>
    <col min="14442" max="14442" width="5.140625" bestFit="1" customWidth="1"/>
    <col min="14443" max="14443" width="4.42578125" bestFit="1" customWidth="1"/>
    <col min="14444" max="14444" width="4.85546875" bestFit="1" customWidth="1"/>
    <col min="14445" max="14445" width="5.28515625" bestFit="1" customWidth="1"/>
    <col min="14446" max="14446" width="4.28515625" bestFit="1" customWidth="1"/>
    <col min="14447" max="14447" width="6.7109375" bestFit="1" customWidth="1"/>
    <col min="14448" max="14448" width="8.5703125" bestFit="1" customWidth="1"/>
    <col min="14449" max="14449" width="1.7109375" customWidth="1"/>
    <col min="14450" max="14450" width="15" bestFit="1" customWidth="1"/>
    <col min="14451" max="14452" width="4.42578125" bestFit="1" customWidth="1"/>
    <col min="14453" max="14453" width="5.28515625" bestFit="1" customWidth="1"/>
    <col min="14454" max="14454" width="4.5703125" bestFit="1" customWidth="1"/>
    <col min="14455" max="14455" width="4.7109375" bestFit="1" customWidth="1"/>
    <col min="14456" max="14456" width="4.5703125" bestFit="1" customWidth="1"/>
    <col min="14457" max="14457" width="4.42578125" bestFit="1" customWidth="1"/>
    <col min="14458" max="14458" width="5.140625" bestFit="1" customWidth="1"/>
    <col min="14459" max="14459" width="4.42578125" bestFit="1" customWidth="1"/>
    <col min="14460" max="14460" width="4.85546875" bestFit="1" customWidth="1"/>
    <col min="14461" max="14461" width="5.28515625" bestFit="1" customWidth="1"/>
    <col min="14462" max="14462" width="4.28515625" bestFit="1" customWidth="1"/>
    <col min="14463" max="14463" width="6.7109375" bestFit="1" customWidth="1"/>
    <col min="14464" max="14464" width="8.5703125" bestFit="1" customWidth="1"/>
    <col min="14465" max="14465" width="1.7109375" customWidth="1"/>
    <col min="14466" max="14466" width="15" bestFit="1" customWidth="1"/>
    <col min="14467" max="14468" width="4.42578125" bestFit="1" customWidth="1"/>
    <col min="14469" max="14469" width="5.28515625" bestFit="1" customWidth="1"/>
    <col min="14470" max="14470" width="4.5703125" bestFit="1" customWidth="1"/>
    <col min="14471" max="14471" width="4.7109375" bestFit="1" customWidth="1"/>
    <col min="14472" max="14472" width="4.5703125" bestFit="1" customWidth="1"/>
    <col min="14473" max="14473" width="4.42578125" bestFit="1" customWidth="1"/>
    <col min="14474" max="14474" width="5.140625" bestFit="1" customWidth="1"/>
    <col min="14475" max="14475" width="4.42578125" bestFit="1" customWidth="1"/>
    <col min="14476" max="14476" width="4.85546875" bestFit="1" customWidth="1"/>
    <col min="14477" max="14477" width="5.28515625" bestFit="1" customWidth="1"/>
    <col min="14478" max="14478" width="4.28515625" bestFit="1" customWidth="1"/>
    <col min="14479" max="14479" width="6.7109375" bestFit="1" customWidth="1"/>
    <col min="14480" max="14480" width="8.5703125" bestFit="1" customWidth="1"/>
    <col min="14593" max="14593" width="1.7109375" customWidth="1"/>
    <col min="14594" max="14594" width="15" customWidth="1"/>
    <col min="14595" max="14595" width="4.42578125" bestFit="1" customWidth="1"/>
    <col min="14596" max="14596" width="4.285156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28515625" bestFit="1" customWidth="1"/>
    <col min="14606" max="14606" width="4.42578125" bestFit="1" customWidth="1"/>
    <col min="14607" max="14607" width="6.7109375" bestFit="1" customWidth="1"/>
    <col min="14608" max="14608" width="8.5703125" bestFit="1" customWidth="1"/>
    <col min="14609" max="14609" width="1.7109375" customWidth="1"/>
    <col min="14610" max="14610" width="15" bestFit="1" customWidth="1"/>
    <col min="14611" max="14612" width="4.42578125" bestFit="1" customWidth="1"/>
    <col min="14613" max="14613" width="5.28515625" bestFit="1" customWidth="1"/>
    <col min="14614" max="14614" width="4.5703125" bestFit="1" customWidth="1"/>
    <col min="14615" max="14615" width="4.7109375" bestFit="1" customWidth="1"/>
    <col min="14616" max="14616" width="4.5703125" bestFit="1" customWidth="1"/>
    <col min="14617" max="14617" width="4.42578125" bestFit="1" customWidth="1"/>
    <col min="14618" max="14618" width="5.140625" bestFit="1" customWidth="1"/>
    <col min="14619" max="14619" width="4.42578125" bestFit="1" customWidth="1"/>
    <col min="14620" max="14620" width="4.85546875" bestFit="1" customWidth="1"/>
    <col min="14621" max="14621" width="5.28515625" bestFit="1" customWidth="1"/>
    <col min="14622" max="14622" width="4.42578125" bestFit="1" customWidth="1"/>
    <col min="14623" max="14623" width="6.7109375" bestFit="1" customWidth="1"/>
    <col min="14624" max="14624" width="8.5703125" bestFit="1" customWidth="1"/>
    <col min="14625" max="14625" width="1.85546875" customWidth="1"/>
    <col min="14626" max="14626" width="15" bestFit="1" customWidth="1"/>
    <col min="14627" max="14628" width="4.42578125" bestFit="1" customWidth="1"/>
    <col min="14629" max="14629" width="5.28515625" bestFit="1" customWidth="1"/>
    <col min="14630" max="14630" width="4.5703125" bestFit="1" customWidth="1"/>
    <col min="14631" max="14631" width="4.7109375" bestFit="1" customWidth="1"/>
    <col min="14632" max="14632" width="4.5703125" bestFit="1" customWidth="1"/>
    <col min="14633" max="14633" width="4.42578125" bestFit="1" customWidth="1"/>
    <col min="14634" max="14634" width="5.140625" bestFit="1" customWidth="1"/>
    <col min="14635" max="14635" width="4.42578125" bestFit="1" customWidth="1"/>
    <col min="14636" max="14636" width="4.85546875" bestFit="1" customWidth="1"/>
    <col min="14637" max="14637" width="5.28515625" bestFit="1" customWidth="1"/>
    <col min="14638" max="14638" width="4.28515625" bestFit="1" customWidth="1"/>
    <col min="14639" max="14639" width="6.7109375" bestFit="1" customWidth="1"/>
    <col min="14640" max="14640" width="8.5703125" bestFit="1" customWidth="1"/>
    <col min="14641" max="14641" width="2.28515625" customWidth="1"/>
    <col min="14642" max="14642" width="15" bestFit="1" customWidth="1"/>
    <col min="14643" max="14643" width="4.42578125" bestFit="1" customWidth="1"/>
    <col min="14644" max="14644" width="4.28515625" bestFit="1" customWidth="1"/>
    <col min="14645" max="14645" width="5.28515625" bestFit="1" customWidth="1"/>
    <col min="14646" max="14646" width="4.5703125" bestFit="1" customWidth="1"/>
    <col min="14647" max="14647" width="4.7109375" bestFit="1" customWidth="1"/>
    <col min="14648" max="14648" width="4.5703125" bestFit="1" customWidth="1"/>
    <col min="14649" max="14649" width="4.42578125" bestFit="1" customWidth="1"/>
    <col min="14650" max="14650" width="5.140625" bestFit="1" customWidth="1"/>
    <col min="14651" max="14651" width="4.42578125" bestFit="1" customWidth="1"/>
    <col min="14652" max="14652" width="4.85546875" bestFit="1" customWidth="1"/>
    <col min="14653" max="14653" width="5.28515625" bestFit="1" customWidth="1"/>
    <col min="14654" max="14654" width="4.28515625" bestFit="1" customWidth="1"/>
    <col min="14655" max="14655" width="6.7109375" bestFit="1" customWidth="1"/>
    <col min="14656" max="14656" width="8.5703125" bestFit="1" customWidth="1"/>
    <col min="14657" max="14657" width="2.28515625" customWidth="1"/>
    <col min="14658" max="14658" width="15" bestFit="1" customWidth="1"/>
    <col min="14659" max="14660" width="4.42578125" bestFit="1" customWidth="1"/>
    <col min="14661" max="14661" width="5.28515625" bestFit="1" customWidth="1"/>
    <col min="14662" max="14662" width="4.5703125" bestFit="1" customWidth="1"/>
    <col min="14663" max="14663" width="4.7109375" bestFit="1" customWidth="1"/>
    <col min="14664" max="14664" width="4.5703125" bestFit="1" customWidth="1"/>
    <col min="14665" max="14665" width="4" bestFit="1" customWidth="1"/>
    <col min="14666" max="14666" width="5.140625" bestFit="1" customWidth="1"/>
    <col min="14667" max="14667" width="4" bestFit="1" customWidth="1"/>
    <col min="14668" max="14668" width="4.85546875" bestFit="1" customWidth="1"/>
    <col min="14669" max="14669" width="5.28515625" bestFit="1" customWidth="1"/>
    <col min="14670" max="14670" width="4.42578125" bestFit="1" customWidth="1"/>
    <col min="14671" max="14671" width="6.7109375" bestFit="1" customWidth="1"/>
    <col min="14672" max="14672" width="8.5703125" bestFit="1" customWidth="1"/>
    <col min="14673" max="14673" width="2" customWidth="1"/>
    <col min="14674" max="14674" width="15" bestFit="1" customWidth="1"/>
    <col min="14675" max="14676" width="4.42578125" bestFit="1" customWidth="1"/>
    <col min="14677" max="14677" width="5.28515625" bestFit="1" customWidth="1"/>
    <col min="14678" max="14678" width="4.5703125" bestFit="1" customWidth="1"/>
    <col min="14679" max="14679" width="4.7109375" bestFit="1" customWidth="1"/>
    <col min="14680" max="14680" width="4.5703125" bestFit="1" customWidth="1"/>
    <col min="14681" max="14681" width="4" bestFit="1" customWidth="1"/>
    <col min="14682" max="14682" width="5.140625" bestFit="1" customWidth="1"/>
    <col min="14683" max="14683" width="4" bestFit="1" customWidth="1"/>
    <col min="14684" max="14684" width="4.85546875" bestFit="1" customWidth="1"/>
    <col min="14685" max="14685" width="5.28515625" bestFit="1" customWidth="1"/>
    <col min="14686" max="14686" width="4.28515625" bestFit="1" customWidth="1"/>
    <col min="14687" max="14687" width="6.7109375" bestFit="1" customWidth="1"/>
    <col min="14688" max="14688" width="8.5703125" bestFit="1" customWidth="1"/>
    <col min="14689" max="14689" width="2" customWidth="1"/>
    <col min="14690" max="14690" width="15" bestFit="1" customWidth="1"/>
    <col min="14691" max="14692" width="4.42578125" bestFit="1" customWidth="1"/>
    <col min="14693" max="14693" width="5.28515625" bestFit="1" customWidth="1"/>
    <col min="14694" max="14694" width="4.5703125" bestFit="1" customWidth="1"/>
    <col min="14695" max="14695" width="4.7109375" bestFit="1" customWidth="1"/>
    <col min="14696" max="14696" width="4.5703125" bestFit="1" customWidth="1"/>
    <col min="14697" max="14697" width="4.42578125" bestFit="1" customWidth="1"/>
    <col min="14698" max="14698" width="5.140625" bestFit="1" customWidth="1"/>
    <col min="14699" max="14699" width="4.42578125" bestFit="1" customWidth="1"/>
    <col min="14700" max="14700" width="4.85546875" bestFit="1" customWidth="1"/>
    <col min="14701" max="14701" width="5.28515625" bestFit="1" customWidth="1"/>
    <col min="14702" max="14702" width="4.28515625" bestFit="1" customWidth="1"/>
    <col min="14703" max="14703" width="6.7109375" bestFit="1" customWidth="1"/>
    <col min="14704" max="14704" width="8.5703125" bestFit="1" customWidth="1"/>
    <col min="14705" max="14705" width="1.7109375" customWidth="1"/>
    <col min="14706" max="14706" width="15" bestFit="1" customWidth="1"/>
    <col min="14707" max="14708" width="4.42578125" bestFit="1" customWidth="1"/>
    <col min="14709" max="14709" width="5.28515625" bestFit="1" customWidth="1"/>
    <col min="14710" max="14710" width="4.5703125" bestFit="1" customWidth="1"/>
    <col min="14711" max="14711" width="4.7109375" bestFit="1" customWidth="1"/>
    <col min="14712" max="14712" width="4.5703125" bestFit="1" customWidth="1"/>
    <col min="14713" max="14713" width="4.42578125" bestFit="1" customWidth="1"/>
    <col min="14714" max="14714" width="5.140625" bestFit="1" customWidth="1"/>
    <col min="14715" max="14715" width="4.42578125" bestFit="1" customWidth="1"/>
    <col min="14716" max="14716" width="4.85546875" bestFit="1" customWidth="1"/>
    <col min="14717" max="14717" width="5.28515625" bestFit="1" customWidth="1"/>
    <col min="14718" max="14718" width="4.28515625" bestFit="1" customWidth="1"/>
    <col min="14719" max="14719" width="6.7109375" bestFit="1" customWidth="1"/>
    <col min="14720" max="14720" width="8.5703125" bestFit="1" customWidth="1"/>
    <col min="14721" max="14721" width="1.7109375" customWidth="1"/>
    <col min="14722" max="14722" width="15" bestFit="1" customWidth="1"/>
    <col min="14723" max="14724" width="4.42578125" bestFit="1" customWidth="1"/>
    <col min="14725" max="14725" width="5.28515625" bestFit="1" customWidth="1"/>
    <col min="14726" max="14726" width="4.5703125" bestFit="1" customWidth="1"/>
    <col min="14727" max="14727" width="4.7109375" bestFit="1" customWidth="1"/>
    <col min="14728" max="14728" width="4.5703125" bestFit="1" customWidth="1"/>
    <col min="14729" max="14729" width="4.42578125" bestFit="1" customWidth="1"/>
    <col min="14730" max="14730" width="5.140625" bestFit="1" customWidth="1"/>
    <col min="14731" max="14731" width="4.42578125" bestFit="1" customWidth="1"/>
    <col min="14732" max="14732" width="4.85546875" bestFit="1" customWidth="1"/>
    <col min="14733" max="14733" width="5.28515625" bestFit="1" customWidth="1"/>
    <col min="14734" max="14734" width="4.28515625" bestFit="1" customWidth="1"/>
    <col min="14735" max="14735" width="6.7109375" bestFit="1" customWidth="1"/>
    <col min="14736" max="14736" width="8.5703125" bestFit="1" customWidth="1"/>
    <col min="14849" max="14849" width="1.7109375" customWidth="1"/>
    <col min="14850" max="14850" width="15" customWidth="1"/>
    <col min="14851" max="14851" width="4.42578125" bestFit="1" customWidth="1"/>
    <col min="14852" max="14852" width="4.285156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28515625" bestFit="1" customWidth="1"/>
    <col min="14862" max="14862" width="4.42578125" bestFit="1" customWidth="1"/>
    <col min="14863" max="14863" width="6.7109375" bestFit="1" customWidth="1"/>
    <col min="14864" max="14864" width="8.5703125" bestFit="1" customWidth="1"/>
    <col min="14865" max="14865" width="1.7109375" customWidth="1"/>
    <col min="14866" max="14866" width="15" bestFit="1" customWidth="1"/>
    <col min="14867" max="14868" width="4.42578125" bestFit="1" customWidth="1"/>
    <col min="14869" max="14869" width="5.28515625" bestFit="1" customWidth="1"/>
    <col min="14870" max="14870" width="4.5703125" bestFit="1" customWidth="1"/>
    <col min="14871" max="14871" width="4.7109375" bestFit="1" customWidth="1"/>
    <col min="14872" max="14872" width="4.5703125" bestFit="1" customWidth="1"/>
    <col min="14873" max="14873" width="4.42578125" bestFit="1" customWidth="1"/>
    <col min="14874" max="14874" width="5.140625" bestFit="1" customWidth="1"/>
    <col min="14875" max="14875" width="4.42578125" bestFit="1" customWidth="1"/>
    <col min="14876" max="14876" width="4.85546875" bestFit="1" customWidth="1"/>
    <col min="14877" max="14877" width="5.28515625" bestFit="1" customWidth="1"/>
    <col min="14878" max="14878" width="4.42578125" bestFit="1" customWidth="1"/>
    <col min="14879" max="14879" width="6.7109375" bestFit="1" customWidth="1"/>
    <col min="14880" max="14880" width="8.5703125" bestFit="1" customWidth="1"/>
    <col min="14881" max="14881" width="1.85546875" customWidth="1"/>
    <col min="14882" max="14882" width="15" bestFit="1" customWidth="1"/>
    <col min="14883" max="14884" width="4.42578125" bestFit="1" customWidth="1"/>
    <col min="14885" max="14885" width="5.28515625" bestFit="1" customWidth="1"/>
    <col min="14886" max="14886" width="4.5703125" bestFit="1" customWidth="1"/>
    <col min="14887" max="14887" width="4.7109375" bestFit="1" customWidth="1"/>
    <col min="14888" max="14888" width="4.5703125" bestFit="1" customWidth="1"/>
    <col min="14889" max="14889" width="4.42578125" bestFit="1" customWidth="1"/>
    <col min="14890" max="14890" width="5.140625" bestFit="1" customWidth="1"/>
    <col min="14891" max="14891" width="4.42578125" bestFit="1" customWidth="1"/>
    <col min="14892" max="14892" width="4.85546875" bestFit="1" customWidth="1"/>
    <col min="14893" max="14893" width="5.28515625" bestFit="1" customWidth="1"/>
    <col min="14894" max="14894" width="4.28515625" bestFit="1" customWidth="1"/>
    <col min="14895" max="14895" width="6.7109375" bestFit="1" customWidth="1"/>
    <col min="14896" max="14896" width="8.5703125" bestFit="1" customWidth="1"/>
    <col min="14897" max="14897" width="2.28515625" customWidth="1"/>
    <col min="14898" max="14898" width="15" bestFit="1" customWidth="1"/>
    <col min="14899" max="14899" width="4.42578125" bestFit="1" customWidth="1"/>
    <col min="14900" max="14900" width="4.28515625" bestFit="1" customWidth="1"/>
    <col min="14901" max="14901" width="5.28515625" bestFit="1" customWidth="1"/>
    <col min="14902" max="14902" width="4.5703125" bestFit="1" customWidth="1"/>
    <col min="14903" max="14903" width="4.7109375" bestFit="1" customWidth="1"/>
    <col min="14904" max="14904" width="4.5703125" bestFit="1" customWidth="1"/>
    <col min="14905" max="14905" width="4.42578125" bestFit="1" customWidth="1"/>
    <col min="14906" max="14906" width="5.140625" bestFit="1" customWidth="1"/>
    <col min="14907" max="14907" width="4.42578125" bestFit="1" customWidth="1"/>
    <col min="14908" max="14908" width="4.85546875" bestFit="1" customWidth="1"/>
    <col min="14909" max="14909" width="5.28515625" bestFit="1" customWidth="1"/>
    <col min="14910" max="14910" width="4.28515625" bestFit="1" customWidth="1"/>
    <col min="14911" max="14911" width="6.7109375" bestFit="1" customWidth="1"/>
    <col min="14912" max="14912" width="8.5703125" bestFit="1" customWidth="1"/>
    <col min="14913" max="14913" width="2.28515625" customWidth="1"/>
    <col min="14914" max="14914" width="15" bestFit="1" customWidth="1"/>
    <col min="14915" max="14916" width="4.42578125" bestFit="1" customWidth="1"/>
    <col min="14917" max="14917" width="5.28515625" bestFit="1" customWidth="1"/>
    <col min="14918" max="14918" width="4.5703125" bestFit="1" customWidth="1"/>
    <col min="14919" max="14919" width="4.7109375" bestFit="1" customWidth="1"/>
    <col min="14920" max="14920" width="4.5703125" bestFit="1" customWidth="1"/>
    <col min="14921" max="14921" width="4" bestFit="1" customWidth="1"/>
    <col min="14922" max="14922" width="5.140625" bestFit="1" customWidth="1"/>
    <col min="14923" max="14923" width="4" bestFit="1" customWidth="1"/>
    <col min="14924" max="14924" width="4.85546875" bestFit="1" customWidth="1"/>
    <col min="14925" max="14925" width="5.28515625" bestFit="1" customWidth="1"/>
    <col min="14926" max="14926" width="4.42578125" bestFit="1" customWidth="1"/>
    <col min="14927" max="14927" width="6.7109375" bestFit="1" customWidth="1"/>
    <col min="14928" max="14928" width="8.5703125" bestFit="1" customWidth="1"/>
    <col min="14929" max="14929" width="2" customWidth="1"/>
    <col min="14930" max="14930" width="15" bestFit="1" customWidth="1"/>
    <col min="14931" max="14932" width="4.42578125" bestFit="1" customWidth="1"/>
    <col min="14933" max="14933" width="5.28515625" bestFit="1" customWidth="1"/>
    <col min="14934" max="14934" width="4.5703125" bestFit="1" customWidth="1"/>
    <col min="14935" max="14935" width="4.7109375" bestFit="1" customWidth="1"/>
    <col min="14936" max="14936" width="4.5703125" bestFit="1" customWidth="1"/>
    <col min="14937" max="14937" width="4" bestFit="1" customWidth="1"/>
    <col min="14938" max="14938" width="5.140625" bestFit="1" customWidth="1"/>
    <col min="14939" max="14939" width="4" bestFit="1" customWidth="1"/>
    <col min="14940" max="14940" width="4.85546875" bestFit="1" customWidth="1"/>
    <col min="14941" max="14941" width="5.28515625" bestFit="1" customWidth="1"/>
    <col min="14942" max="14942" width="4.28515625" bestFit="1" customWidth="1"/>
    <col min="14943" max="14943" width="6.7109375" bestFit="1" customWidth="1"/>
    <col min="14944" max="14944" width="8.5703125" bestFit="1" customWidth="1"/>
    <col min="14945" max="14945" width="2" customWidth="1"/>
    <col min="14946" max="14946" width="15" bestFit="1" customWidth="1"/>
    <col min="14947" max="14948" width="4.42578125" bestFit="1" customWidth="1"/>
    <col min="14949" max="14949" width="5.28515625" bestFit="1" customWidth="1"/>
    <col min="14950" max="14950" width="4.5703125" bestFit="1" customWidth="1"/>
    <col min="14951" max="14951" width="4.7109375" bestFit="1" customWidth="1"/>
    <col min="14952" max="14952" width="4.5703125" bestFit="1" customWidth="1"/>
    <col min="14953" max="14953" width="4.42578125" bestFit="1" customWidth="1"/>
    <col min="14954" max="14954" width="5.140625" bestFit="1" customWidth="1"/>
    <col min="14955" max="14955" width="4.42578125" bestFit="1" customWidth="1"/>
    <col min="14956" max="14956" width="4.85546875" bestFit="1" customWidth="1"/>
    <col min="14957" max="14957" width="5.28515625" bestFit="1" customWidth="1"/>
    <col min="14958" max="14958" width="4.28515625" bestFit="1" customWidth="1"/>
    <col min="14959" max="14959" width="6.7109375" bestFit="1" customWidth="1"/>
    <col min="14960" max="14960" width="8.5703125" bestFit="1" customWidth="1"/>
    <col min="14961" max="14961" width="1.7109375" customWidth="1"/>
    <col min="14962" max="14962" width="15" bestFit="1" customWidth="1"/>
    <col min="14963" max="14964" width="4.42578125" bestFit="1" customWidth="1"/>
    <col min="14965" max="14965" width="5.28515625" bestFit="1" customWidth="1"/>
    <col min="14966" max="14966" width="4.5703125" bestFit="1" customWidth="1"/>
    <col min="14967" max="14967" width="4.7109375" bestFit="1" customWidth="1"/>
    <col min="14968" max="14968" width="4.5703125" bestFit="1" customWidth="1"/>
    <col min="14969" max="14969" width="4.42578125" bestFit="1" customWidth="1"/>
    <col min="14970" max="14970" width="5.140625" bestFit="1" customWidth="1"/>
    <col min="14971" max="14971" width="4.42578125" bestFit="1" customWidth="1"/>
    <col min="14972" max="14972" width="4.85546875" bestFit="1" customWidth="1"/>
    <col min="14973" max="14973" width="5.28515625" bestFit="1" customWidth="1"/>
    <col min="14974" max="14974" width="4.28515625" bestFit="1" customWidth="1"/>
    <col min="14975" max="14975" width="6.7109375" bestFit="1" customWidth="1"/>
    <col min="14976" max="14976" width="8.5703125" bestFit="1" customWidth="1"/>
    <col min="14977" max="14977" width="1.7109375" customWidth="1"/>
    <col min="14978" max="14978" width="15" bestFit="1" customWidth="1"/>
    <col min="14979" max="14980" width="4.42578125" bestFit="1" customWidth="1"/>
    <col min="14981" max="14981" width="5.28515625" bestFit="1" customWidth="1"/>
    <col min="14982" max="14982" width="4.5703125" bestFit="1" customWidth="1"/>
    <col min="14983" max="14983" width="4.7109375" bestFit="1" customWidth="1"/>
    <col min="14984" max="14984" width="4.5703125" bestFit="1" customWidth="1"/>
    <col min="14985" max="14985" width="4.42578125" bestFit="1" customWidth="1"/>
    <col min="14986" max="14986" width="5.140625" bestFit="1" customWidth="1"/>
    <col min="14987" max="14987" width="4.42578125" bestFit="1" customWidth="1"/>
    <col min="14988" max="14988" width="4.85546875" bestFit="1" customWidth="1"/>
    <col min="14989" max="14989" width="5.28515625" bestFit="1" customWidth="1"/>
    <col min="14990" max="14990" width="4.28515625" bestFit="1" customWidth="1"/>
    <col min="14991" max="14991" width="6.7109375" bestFit="1" customWidth="1"/>
    <col min="14992" max="14992" width="8.5703125" bestFit="1" customWidth="1"/>
    <col min="15105" max="15105" width="1.7109375" customWidth="1"/>
    <col min="15106" max="15106" width="15" customWidth="1"/>
    <col min="15107" max="15107" width="4.42578125" bestFit="1" customWidth="1"/>
    <col min="15108" max="15108" width="4.285156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28515625" bestFit="1" customWidth="1"/>
    <col min="15118" max="15118" width="4.42578125" bestFit="1" customWidth="1"/>
    <col min="15119" max="15119" width="6.7109375" bestFit="1" customWidth="1"/>
    <col min="15120" max="15120" width="8.5703125" bestFit="1" customWidth="1"/>
    <col min="15121" max="15121" width="1.7109375" customWidth="1"/>
    <col min="15122" max="15122" width="15" bestFit="1" customWidth="1"/>
    <col min="15123" max="15124" width="4.42578125" bestFit="1" customWidth="1"/>
    <col min="15125" max="15125" width="5.28515625" bestFit="1" customWidth="1"/>
    <col min="15126" max="15126" width="4.5703125" bestFit="1" customWidth="1"/>
    <col min="15127" max="15127" width="4.7109375" bestFit="1" customWidth="1"/>
    <col min="15128" max="15128" width="4.5703125" bestFit="1" customWidth="1"/>
    <col min="15129" max="15129" width="4.42578125" bestFit="1" customWidth="1"/>
    <col min="15130" max="15130" width="5.140625" bestFit="1" customWidth="1"/>
    <col min="15131" max="15131" width="4.42578125" bestFit="1" customWidth="1"/>
    <col min="15132" max="15132" width="4.85546875" bestFit="1" customWidth="1"/>
    <col min="15133" max="15133" width="5.28515625" bestFit="1" customWidth="1"/>
    <col min="15134" max="15134" width="4.42578125" bestFit="1" customWidth="1"/>
    <col min="15135" max="15135" width="6.7109375" bestFit="1" customWidth="1"/>
    <col min="15136" max="15136" width="8.5703125" bestFit="1" customWidth="1"/>
    <col min="15137" max="15137" width="1.85546875" customWidth="1"/>
    <col min="15138" max="15138" width="15" bestFit="1" customWidth="1"/>
    <col min="15139" max="15140" width="4.42578125" bestFit="1" customWidth="1"/>
    <col min="15141" max="15141" width="5.28515625" bestFit="1" customWidth="1"/>
    <col min="15142" max="15142" width="4.5703125" bestFit="1" customWidth="1"/>
    <col min="15143" max="15143" width="4.7109375" bestFit="1" customWidth="1"/>
    <col min="15144" max="15144" width="4.5703125" bestFit="1" customWidth="1"/>
    <col min="15145" max="15145" width="4.42578125" bestFit="1" customWidth="1"/>
    <col min="15146" max="15146" width="5.140625" bestFit="1" customWidth="1"/>
    <col min="15147" max="15147" width="4.42578125" bestFit="1" customWidth="1"/>
    <col min="15148" max="15148" width="4.85546875" bestFit="1" customWidth="1"/>
    <col min="15149" max="15149" width="5.28515625" bestFit="1" customWidth="1"/>
    <col min="15150" max="15150" width="4.28515625" bestFit="1" customWidth="1"/>
    <col min="15151" max="15151" width="6.7109375" bestFit="1" customWidth="1"/>
    <col min="15152" max="15152" width="8.5703125" bestFit="1" customWidth="1"/>
    <col min="15153" max="15153" width="2.28515625" customWidth="1"/>
    <col min="15154" max="15154" width="15" bestFit="1" customWidth="1"/>
    <col min="15155" max="15155" width="4.42578125" bestFit="1" customWidth="1"/>
    <col min="15156" max="15156" width="4.28515625" bestFit="1" customWidth="1"/>
    <col min="15157" max="15157" width="5.28515625" bestFit="1" customWidth="1"/>
    <col min="15158" max="15158" width="4.5703125" bestFit="1" customWidth="1"/>
    <col min="15159" max="15159" width="4.7109375" bestFit="1" customWidth="1"/>
    <col min="15160" max="15160" width="4.5703125" bestFit="1" customWidth="1"/>
    <col min="15161" max="15161" width="4.42578125" bestFit="1" customWidth="1"/>
    <col min="15162" max="15162" width="5.140625" bestFit="1" customWidth="1"/>
    <col min="15163" max="15163" width="4.42578125" bestFit="1" customWidth="1"/>
    <col min="15164" max="15164" width="4.85546875" bestFit="1" customWidth="1"/>
    <col min="15165" max="15165" width="5.28515625" bestFit="1" customWidth="1"/>
    <col min="15166" max="15166" width="4.28515625" bestFit="1" customWidth="1"/>
    <col min="15167" max="15167" width="6.7109375" bestFit="1" customWidth="1"/>
    <col min="15168" max="15168" width="8.5703125" bestFit="1" customWidth="1"/>
    <col min="15169" max="15169" width="2.28515625" customWidth="1"/>
    <col min="15170" max="15170" width="15" bestFit="1" customWidth="1"/>
    <col min="15171" max="15172" width="4.42578125" bestFit="1" customWidth="1"/>
    <col min="15173" max="15173" width="5.28515625" bestFit="1" customWidth="1"/>
    <col min="15174" max="15174" width="4.5703125" bestFit="1" customWidth="1"/>
    <col min="15175" max="15175" width="4.7109375" bestFit="1" customWidth="1"/>
    <col min="15176" max="15176" width="4.5703125" bestFit="1" customWidth="1"/>
    <col min="15177" max="15177" width="4" bestFit="1" customWidth="1"/>
    <col min="15178" max="15178" width="5.140625" bestFit="1" customWidth="1"/>
    <col min="15179" max="15179" width="4" bestFit="1" customWidth="1"/>
    <col min="15180" max="15180" width="4.85546875" bestFit="1" customWidth="1"/>
    <col min="15181" max="15181" width="5.28515625" bestFit="1" customWidth="1"/>
    <col min="15182" max="15182" width="4.42578125" bestFit="1" customWidth="1"/>
    <col min="15183" max="15183" width="6.7109375" bestFit="1" customWidth="1"/>
    <col min="15184" max="15184" width="8.5703125" bestFit="1" customWidth="1"/>
    <col min="15185" max="15185" width="2" customWidth="1"/>
    <col min="15186" max="15186" width="15" bestFit="1" customWidth="1"/>
    <col min="15187" max="15188" width="4.42578125" bestFit="1" customWidth="1"/>
    <col min="15189" max="15189" width="5.28515625" bestFit="1" customWidth="1"/>
    <col min="15190" max="15190" width="4.5703125" bestFit="1" customWidth="1"/>
    <col min="15191" max="15191" width="4.7109375" bestFit="1" customWidth="1"/>
    <col min="15192" max="15192" width="4.5703125" bestFit="1" customWidth="1"/>
    <col min="15193" max="15193" width="4" bestFit="1" customWidth="1"/>
    <col min="15194" max="15194" width="5.140625" bestFit="1" customWidth="1"/>
    <col min="15195" max="15195" width="4" bestFit="1" customWidth="1"/>
    <col min="15196" max="15196" width="4.85546875" bestFit="1" customWidth="1"/>
    <col min="15197" max="15197" width="5.28515625" bestFit="1" customWidth="1"/>
    <col min="15198" max="15198" width="4.28515625" bestFit="1" customWidth="1"/>
    <col min="15199" max="15199" width="6.7109375" bestFit="1" customWidth="1"/>
    <col min="15200" max="15200" width="8.5703125" bestFit="1" customWidth="1"/>
    <col min="15201" max="15201" width="2" customWidth="1"/>
    <col min="15202" max="15202" width="15" bestFit="1" customWidth="1"/>
    <col min="15203" max="15204" width="4.42578125" bestFit="1" customWidth="1"/>
    <col min="15205" max="15205" width="5.28515625" bestFit="1" customWidth="1"/>
    <col min="15206" max="15206" width="4.5703125" bestFit="1" customWidth="1"/>
    <col min="15207" max="15207" width="4.7109375" bestFit="1" customWidth="1"/>
    <col min="15208" max="15208" width="4.5703125" bestFit="1" customWidth="1"/>
    <col min="15209" max="15209" width="4.42578125" bestFit="1" customWidth="1"/>
    <col min="15210" max="15210" width="5.140625" bestFit="1" customWidth="1"/>
    <col min="15211" max="15211" width="4.42578125" bestFit="1" customWidth="1"/>
    <col min="15212" max="15212" width="4.85546875" bestFit="1" customWidth="1"/>
    <col min="15213" max="15213" width="5.28515625" bestFit="1" customWidth="1"/>
    <col min="15214" max="15214" width="4.28515625" bestFit="1" customWidth="1"/>
    <col min="15215" max="15215" width="6.7109375" bestFit="1" customWidth="1"/>
    <col min="15216" max="15216" width="8.5703125" bestFit="1" customWidth="1"/>
    <col min="15217" max="15217" width="1.7109375" customWidth="1"/>
    <col min="15218" max="15218" width="15" bestFit="1" customWidth="1"/>
    <col min="15219" max="15220" width="4.42578125" bestFit="1" customWidth="1"/>
    <col min="15221" max="15221" width="5.28515625" bestFit="1" customWidth="1"/>
    <col min="15222" max="15222" width="4.5703125" bestFit="1" customWidth="1"/>
    <col min="15223" max="15223" width="4.7109375" bestFit="1" customWidth="1"/>
    <col min="15224" max="15224" width="4.5703125" bestFit="1" customWidth="1"/>
    <col min="15225" max="15225" width="4.42578125" bestFit="1" customWidth="1"/>
    <col min="15226" max="15226" width="5.140625" bestFit="1" customWidth="1"/>
    <col min="15227" max="15227" width="4.42578125" bestFit="1" customWidth="1"/>
    <col min="15228" max="15228" width="4.85546875" bestFit="1" customWidth="1"/>
    <col min="15229" max="15229" width="5.28515625" bestFit="1" customWidth="1"/>
    <col min="15230" max="15230" width="4.28515625" bestFit="1" customWidth="1"/>
    <col min="15231" max="15231" width="6.7109375" bestFit="1" customWidth="1"/>
    <col min="15232" max="15232" width="8.5703125" bestFit="1" customWidth="1"/>
    <col min="15233" max="15233" width="1.7109375" customWidth="1"/>
    <col min="15234" max="15234" width="15" bestFit="1" customWidth="1"/>
    <col min="15235" max="15236" width="4.42578125" bestFit="1" customWidth="1"/>
    <col min="15237" max="15237" width="5.28515625" bestFit="1" customWidth="1"/>
    <col min="15238" max="15238" width="4.5703125" bestFit="1" customWidth="1"/>
    <col min="15239" max="15239" width="4.7109375" bestFit="1" customWidth="1"/>
    <col min="15240" max="15240" width="4.5703125" bestFit="1" customWidth="1"/>
    <col min="15241" max="15241" width="4.42578125" bestFit="1" customWidth="1"/>
    <col min="15242" max="15242" width="5.140625" bestFit="1" customWidth="1"/>
    <col min="15243" max="15243" width="4.42578125" bestFit="1" customWidth="1"/>
    <col min="15244" max="15244" width="4.85546875" bestFit="1" customWidth="1"/>
    <col min="15245" max="15245" width="5.28515625" bestFit="1" customWidth="1"/>
    <col min="15246" max="15246" width="4.28515625" bestFit="1" customWidth="1"/>
    <col min="15247" max="15247" width="6.7109375" bestFit="1" customWidth="1"/>
    <col min="15248" max="15248" width="8.5703125" bestFit="1" customWidth="1"/>
    <col min="15361" max="15361" width="1.7109375" customWidth="1"/>
    <col min="15362" max="15362" width="15" customWidth="1"/>
    <col min="15363" max="15363" width="4.42578125" bestFit="1" customWidth="1"/>
    <col min="15364" max="15364" width="4.285156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28515625" bestFit="1" customWidth="1"/>
    <col min="15374" max="15374" width="4.42578125" bestFit="1" customWidth="1"/>
    <col min="15375" max="15375" width="6.7109375" bestFit="1" customWidth="1"/>
    <col min="15376" max="15376" width="8.5703125" bestFit="1" customWidth="1"/>
    <col min="15377" max="15377" width="1.7109375" customWidth="1"/>
    <col min="15378" max="15378" width="15" bestFit="1" customWidth="1"/>
    <col min="15379" max="15380" width="4.42578125" bestFit="1" customWidth="1"/>
    <col min="15381" max="15381" width="5.28515625" bestFit="1" customWidth="1"/>
    <col min="15382" max="15382" width="4.5703125" bestFit="1" customWidth="1"/>
    <col min="15383" max="15383" width="4.7109375" bestFit="1" customWidth="1"/>
    <col min="15384" max="15384" width="4.5703125" bestFit="1" customWidth="1"/>
    <col min="15385" max="15385" width="4.42578125" bestFit="1" customWidth="1"/>
    <col min="15386" max="15386" width="5.140625" bestFit="1" customWidth="1"/>
    <col min="15387" max="15387" width="4.42578125" bestFit="1" customWidth="1"/>
    <col min="15388" max="15388" width="4.85546875" bestFit="1" customWidth="1"/>
    <col min="15389" max="15389" width="5.28515625" bestFit="1" customWidth="1"/>
    <col min="15390" max="15390" width="4.42578125" bestFit="1" customWidth="1"/>
    <col min="15391" max="15391" width="6.7109375" bestFit="1" customWidth="1"/>
    <col min="15392" max="15392" width="8.5703125" bestFit="1" customWidth="1"/>
    <col min="15393" max="15393" width="1.85546875" customWidth="1"/>
    <col min="15394" max="15394" width="15" bestFit="1" customWidth="1"/>
    <col min="15395" max="15396" width="4.42578125" bestFit="1" customWidth="1"/>
    <col min="15397" max="15397" width="5.28515625" bestFit="1" customWidth="1"/>
    <col min="15398" max="15398" width="4.5703125" bestFit="1" customWidth="1"/>
    <col min="15399" max="15399" width="4.7109375" bestFit="1" customWidth="1"/>
    <col min="15400" max="15400" width="4.5703125" bestFit="1" customWidth="1"/>
    <col min="15401" max="15401" width="4.42578125" bestFit="1" customWidth="1"/>
    <col min="15402" max="15402" width="5.140625" bestFit="1" customWidth="1"/>
    <col min="15403" max="15403" width="4.42578125" bestFit="1" customWidth="1"/>
    <col min="15404" max="15404" width="4.85546875" bestFit="1" customWidth="1"/>
    <col min="15405" max="15405" width="5.28515625" bestFit="1" customWidth="1"/>
    <col min="15406" max="15406" width="4.28515625" bestFit="1" customWidth="1"/>
    <col min="15407" max="15407" width="6.7109375" bestFit="1" customWidth="1"/>
    <col min="15408" max="15408" width="8.5703125" bestFit="1" customWidth="1"/>
    <col min="15409" max="15409" width="2.28515625" customWidth="1"/>
    <col min="15410" max="15410" width="15" bestFit="1" customWidth="1"/>
    <col min="15411" max="15411" width="4.42578125" bestFit="1" customWidth="1"/>
    <col min="15412" max="15412" width="4.28515625" bestFit="1" customWidth="1"/>
    <col min="15413" max="15413" width="5.28515625" bestFit="1" customWidth="1"/>
    <col min="15414" max="15414" width="4.5703125" bestFit="1" customWidth="1"/>
    <col min="15415" max="15415" width="4.7109375" bestFit="1" customWidth="1"/>
    <col min="15416" max="15416" width="4.5703125" bestFit="1" customWidth="1"/>
    <col min="15417" max="15417" width="4.42578125" bestFit="1" customWidth="1"/>
    <col min="15418" max="15418" width="5.140625" bestFit="1" customWidth="1"/>
    <col min="15419" max="15419" width="4.42578125" bestFit="1" customWidth="1"/>
    <col min="15420" max="15420" width="4.85546875" bestFit="1" customWidth="1"/>
    <col min="15421" max="15421" width="5.28515625" bestFit="1" customWidth="1"/>
    <col min="15422" max="15422" width="4.28515625" bestFit="1" customWidth="1"/>
    <col min="15423" max="15423" width="6.7109375" bestFit="1" customWidth="1"/>
    <col min="15424" max="15424" width="8.5703125" bestFit="1" customWidth="1"/>
    <col min="15425" max="15425" width="2.28515625" customWidth="1"/>
    <col min="15426" max="15426" width="15" bestFit="1" customWidth="1"/>
    <col min="15427" max="15428" width="4.42578125" bestFit="1" customWidth="1"/>
    <col min="15429" max="15429" width="5.28515625" bestFit="1" customWidth="1"/>
    <col min="15430" max="15430" width="4.5703125" bestFit="1" customWidth="1"/>
    <col min="15431" max="15431" width="4.7109375" bestFit="1" customWidth="1"/>
    <col min="15432" max="15432" width="4.5703125" bestFit="1" customWidth="1"/>
    <col min="15433" max="15433" width="4" bestFit="1" customWidth="1"/>
    <col min="15434" max="15434" width="5.140625" bestFit="1" customWidth="1"/>
    <col min="15435" max="15435" width="4" bestFit="1" customWidth="1"/>
    <col min="15436" max="15436" width="4.85546875" bestFit="1" customWidth="1"/>
    <col min="15437" max="15437" width="5.28515625" bestFit="1" customWidth="1"/>
    <col min="15438" max="15438" width="4.42578125" bestFit="1" customWidth="1"/>
    <col min="15439" max="15439" width="6.7109375" bestFit="1" customWidth="1"/>
    <col min="15440" max="15440" width="8.5703125" bestFit="1" customWidth="1"/>
    <col min="15441" max="15441" width="2" customWidth="1"/>
    <col min="15442" max="15442" width="15" bestFit="1" customWidth="1"/>
    <col min="15443" max="15444" width="4.42578125" bestFit="1" customWidth="1"/>
    <col min="15445" max="15445" width="5.28515625" bestFit="1" customWidth="1"/>
    <col min="15446" max="15446" width="4.5703125" bestFit="1" customWidth="1"/>
    <col min="15447" max="15447" width="4.7109375" bestFit="1" customWidth="1"/>
    <col min="15448" max="15448" width="4.5703125" bestFit="1" customWidth="1"/>
    <col min="15449" max="15449" width="4" bestFit="1" customWidth="1"/>
    <col min="15450" max="15450" width="5.140625" bestFit="1" customWidth="1"/>
    <col min="15451" max="15451" width="4" bestFit="1" customWidth="1"/>
    <col min="15452" max="15452" width="4.85546875" bestFit="1" customWidth="1"/>
    <col min="15453" max="15453" width="5.28515625" bestFit="1" customWidth="1"/>
    <col min="15454" max="15454" width="4.28515625" bestFit="1" customWidth="1"/>
    <col min="15455" max="15455" width="6.7109375" bestFit="1" customWidth="1"/>
    <col min="15456" max="15456" width="8.5703125" bestFit="1" customWidth="1"/>
    <col min="15457" max="15457" width="2" customWidth="1"/>
    <col min="15458" max="15458" width="15" bestFit="1" customWidth="1"/>
    <col min="15459" max="15460" width="4.42578125" bestFit="1" customWidth="1"/>
    <col min="15461" max="15461" width="5.28515625" bestFit="1" customWidth="1"/>
    <col min="15462" max="15462" width="4.5703125" bestFit="1" customWidth="1"/>
    <col min="15463" max="15463" width="4.7109375" bestFit="1" customWidth="1"/>
    <col min="15464" max="15464" width="4.5703125" bestFit="1" customWidth="1"/>
    <col min="15465" max="15465" width="4.42578125" bestFit="1" customWidth="1"/>
    <col min="15466" max="15466" width="5.140625" bestFit="1" customWidth="1"/>
    <col min="15467" max="15467" width="4.42578125" bestFit="1" customWidth="1"/>
    <col min="15468" max="15468" width="4.85546875" bestFit="1" customWidth="1"/>
    <col min="15469" max="15469" width="5.28515625" bestFit="1" customWidth="1"/>
    <col min="15470" max="15470" width="4.28515625" bestFit="1" customWidth="1"/>
    <col min="15471" max="15471" width="6.7109375" bestFit="1" customWidth="1"/>
    <col min="15472" max="15472" width="8.5703125" bestFit="1" customWidth="1"/>
    <col min="15473" max="15473" width="1.7109375" customWidth="1"/>
    <col min="15474" max="15474" width="15" bestFit="1" customWidth="1"/>
    <col min="15475" max="15476" width="4.42578125" bestFit="1" customWidth="1"/>
    <col min="15477" max="15477" width="5.28515625" bestFit="1" customWidth="1"/>
    <col min="15478" max="15478" width="4.5703125" bestFit="1" customWidth="1"/>
    <col min="15479" max="15479" width="4.7109375" bestFit="1" customWidth="1"/>
    <col min="15480" max="15480" width="4.5703125" bestFit="1" customWidth="1"/>
    <col min="15481" max="15481" width="4.42578125" bestFit="1" customWidth="1"/>
    <col min="15482" max="15482" width="5.140625" bestFit="1" customWidth="1"/>
    <col min="15483" max="15483" width="4.42578125" bestFit="1" customWidth="1"/>
    <col min="15484" max="15484" width="4.85546875" bestFit="1" customWidth="1"/>
    <col min="15485" max="15485" width="5.28515625" bestFit="1" customWidth="1"/>
    <col min="15486" max="15486" width="4.28515625" bestFit="1" customWidth="1"/>
    <col min="15487" max="15487" width="6.7109375" bestFit="1" customWidth="1"/>
    <col min="15488" max="15488" width="8.5703125" bestFit="1" customWidth="1"/>
    <col min="15489" max="15489" width="1.7109375" customWidth="1"/>
    <col min="15490" max="15490" width="15" bestFit="1" customWidth="1"/>
    <col min="15491" max="15492" width="4.42578125" bestFit="1" customWidth="1"/>
    <col min="15493" max="15493" width="5.28515625" bestFit="1" customWidth="1"/>
    <col min="15494" max="15494" width="4.5703125" bestFit="1" customWidth="1"/>
    <col min="15495" max="15495" width="4.7109375" bestFit="1" customWidth="1"/>
    <col min="15496" max="15496" width="4.5703125" bestFit="1" customWidth="1"/>
    <col min="15497" max="15497" width="4.42578125" bestFit="1" customWidth="1"/>
    <col min="15498" max="15498" width="5.140625" bestFit="1" customWidth="1"/>
    <col min="15499" max="15499" width="4.42578125" bestFit="1" customWidth="1"/>
    <col min="15500" max="15500" width="4.85546875" bestFit="1" customWidth="1"/>
    <col min="15501" max="15501" width="5.28515625" bestFit="1" customWidth="1"/>
    <col min="15502" max="15502" width="4.28515625" bestFit="1" customWidth="1"/>
    <col min="15503" max="15503" width="6.7109375" bestFit="1" customWidth="1"/>
    <col min="15504" max="15504" width="8.5703125" bestFit="1" customWidth="1"/>
    <col min="15617" max="15617" width="1.7109375" customWidth="1"/>
    <col min="15618" max="15618" width="15" customWidth="1"/>
    <col min="15619" max="15619" width="4.42578125" bestFit="1" customWidth="1"/>
    <col min="15620" max="15620" width="4.285156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28515625" bestFit="1" customWidth="1"/>
    <col min="15630" max="15630" width="4.42578125" bestFit="1" customWidth="1"/>
    <col min="15631" max="15631" width="6.7109375" bestFit="1" customWidth="1"/>
    <col min="15632" max="15632" width="8.5703125" bestFit="1" customWidth="1"/>
    <col min="15633" max="15633" width="1.7109375" customWidth="1"/>
    <col min="15634" max="15634" width="15" bestFit="1" customWidth="1"/>
    <col min="15635" max="15636" width="4.42578125" bestFit="1" customWidth="1"/>
    <col min="15637" max="15637" width="5.28515625" bestFit="1" customWidth="1"/>
    <col min="15638" max="15638" width="4.5703125" bestFit="1" customWidth="1"/>
    <col min="15639" max="15639" width="4.7109375" bestFit="1" customWidth="1"/>
    <col min="15640" max="15640" width="4.5703125" bestFit="1" customWidth="1"/>
    <col min="15641" max="15641" width="4.42578125" bestFit="1" customWidth="1"/>
    <col min="15642" max="15642" width="5.140625" bestFit="1" customWidth="1"/>
    <col min="15643" max="15643" width="4.42578125" bestFit="1" customWidth="1"/>
    <col min="15644" max="15644" width="4.85546875" bestFit="1" customWidth="1"/>
    <col min="15645" max="15645" width="5.28515625" bestFit="1" customWidth="1"/>
    <col min="15646" max="15646" width="4.42578125" bestFit="1" customWidth="1"/>
    <col min="15647" max="15647" width="6.7109375" bestFit="1" customWidth="1"/>
    <col min="15648" max="15648" width="8.5703125" bestFit="1" customWidth="1"/>
    <col min="15649" max="15649" width="1.85546875" customWidth="1"/>
    <col min="15650" max="15650" width="15" bestFit="1" customWidth="1"/>
    <col min="15651" max="15652" width="4.42578125" bestFit="1" customWidth="1"/>
    <col min="15653" max="15653" width="5.28515625" bestFit="1" customWidth="1"/>
    <col min="15654" max="15654" width="4.5703125" bestFit="1" customWidth="1"/>
    <col min="15655" max="15655" width="4.7109375" bestFit="1" customWidth="1"/>
    <col min="15656" max="15656" width="4.5703125" bestFit="1" customWidth="1"/>
    <col min="15657" max="15657" width="4.42578125" bestFit="1" customWidth="1"/>
    <col min="15658" max="15658" width="5.140625" bestFit="1" customWidth="1"/>
    <col min="15659" max="15659" width="4.42578125" bestFit="1" customWidth="1"/>
    <col min="15660" max="15660" width="4.85546875" bestFit="1" customWidth="1"/>
    <col min="15661" max="15661" width="5.28515625" bestFit="1" customWidth="1"/>
    <col min="15662" max="15662" width="4.28515625" bestFit="1" customWidth="1"/>
    <col min="15663" max="15663" width="6.7109375" bestFit="1" customWidth="1"/>
    <col min="15664" max="15664" width="8.5703125" bestFit="1" customWidth="1"/>
    <col min="15665" max="15665" width="2.28515625" customWidth="1"/>
    <col min="15666" max="15666" width="15" bestFit="1" customWidth="1"/>
    <col min="15667" max="15667" width="4.42578125" bestFit="1" customWidth="1"/>
    <col min="15668" max="15668" width="4.28515625" bestFit="1" customWidth="1"/>
    <col min="15669" max="15669" width="5.28515625" bestFit="1" customWidth="1"/>
    <col min="15670" max="15670" width="4.5703125" bestFit="1" customWidth="1"/>
    <col min="15671" max="15671" width="4.7109375" bestFit="1" customWidth="1"/>
    <col min="15672" max="15672" width="4.5703125" bestFit="1" customWidth="1"/>
    <col min="15673" max="15673" width="4.42578125" bestFit="1" customWidth="1"/>
    <col min="15674" max="15674" width="5.140625" bestFit="1" customWidth="1"/>
    <col min="15675" max="15675" width="4.42578125" bestFit="1" customWidth="1"/>
    <col min="15676" max="15676" width="4.85546875" bestFit="1" customWidth="1"/>
    <col min="15677" max="15677" width="5.28515625" bestFit="1" customWidth="1"/>
    <col min="15678" max="15678" width="4.28515625" bestFit="1" customWidth="1"/>
    <col min="15679" max="15679" width="6.7109375" bestFit="1" customWidth="1"/>
    <col min="15680" max="15680" width="8.5703125" bestFit="1" customWidth="1"/>
    <col min="15681" max="15681" width="2.28515625" customWidth="1"/>
    <col min="15682" max="15682" width="15" bestFit="1" customWidth="1"/>
    <col min="15683" max="15684" width="4.42578125" bestFit="1" customWidth="1"/>
    <col min="15685" max="15685" width="5.28515625" bestFit="1" customWidth="1"/>
    <col min="15686" max="15686" width="4.5703125" bestFit="1" customWidth="1"/>
    <col min="15687" max="15687" width="4.7109375" bestFit="1" customWidth="1"/>
    <col min="15688" max="15688" width="4.5703125" bestFit="1" customWidth="1"/>
    <col min="15689" max="15689" width="4" bestFit="1" customWidth="1"/>
    <col min="15690" max="15690" width="5.140625" bestFit="1" customWidth="1"/>
    <col min="15691" max="15691" width="4" bestFit="1" customWidth="1"/>
    <col min="15692" max="15692" width="4.85546875" bestFit="1" customWidth="1"/>
    <col min="15693" max="15693" width="5.28515625" bestFit="1" customWidth="1"/>
    <col min="15694" max="15694" width="4.42578125" bestFit="1" customWidth="1"/>
    <col min="15695" max="15695" width="6.7109375" bestFit="1" customWidth="1"/>
    <col min="15696" max="15696" width="8.5703125" bestFit="1" customWidth="1"/>
    <col min="15697" max="15697" width="2" customWidth="1"/>
    <col min="15698" max="15698" width="15" bestFit="1" customWidth="1"/>
    <col min="15699" max="15700" width="4.42578125" bestFit="1" customWidth="1"/>
    <col min="15701" max="15701" width="5.28515625" bestFit="1" customWidth="1"/>
    <col min="15702" max="15702" width="4.5703125" bestFit="1" customWidth="1"/>
    <col min="15703" max="15703" width="4.7109375" bestFit="1" customWidth="1"/>
    <col min="15704" max="15704" width="4.5703125" bestFit="1" customWidth="1"/>
    <col min="15705" max="15705" width="4" bestFit="1" customWidth="1"/>
    <col min="15706" max="15706" width="5.140625" bestFit="1" customWidth="1"/>
    <col min="15707" max="15707" width="4" bestFit="1" customWidth="1"/>
    <col min="15708" max="15708" width="4.85546875" bestFit="1" customWidth="1"/>
    <col min="15709" max="15709" width="5.28515625" bestFit="1" customWidth="1"/>
    <col min="15710" max="15710" width="4.28515625" bestFit="1" customWidth="1"/>
    <col min="15711" max="15711" width="6.7109375" bestFit="1" customWidth="1"/>
    <col min="15712" max="15712" width="8.5703125" bestFit="1" customWidth="1"/>
    <col min="15713" max="15713" width="2" customWidth="1"/>
    <col min="15714" max="15714" width="15" bestFit="1" customWidth="1"/>
    <col min="15715" max="15716" width="4.42578125" bestFit="1" customWidth="1"/>
    <col min="15717" max="15717" width="5.28515625" bestFit="1" customWidth="1"/>
    <col min="15718" max="15718" width="4.5703125" bestFit="1" customWidth="1"/>
    <col min="15719" max="15719" width="4.7109375" bestFit="1" customWidth="1"/>
    <col min="15720" max="15720" width="4.5703125" bestFit="1" customWidth="1"/>
    <col min="15721" max="15721" width="4.42578125" bestFit="1" customWidth="1"/>
    <col min="15722" max="15722" width="5.140625" bestFit="1" customWidth="1"/>
    <col min="15723" max="15723" width="4.42578125" bestFit="1" customWidth="1"/>
    <col min="15724" max="15724" width="4.85546875" bestFit="1" customWidth="1"/>
    <col min="15725" max="15725" width="5.28515625" bestFit="1" customWidth="1"/>
    <col min="15726" max="15726" width="4.28515625" bestFit="1" customWidth="1"/>
    <col min="15727" max="15727" width="6.7109375" bestFit="1" customWidth="1"/>
    <col min="15728" max="15728" width="8.5703125" bestFit="1" customWidth="1"/>
    <col min="15729" max="15729" width="1.7109375" customWidth="1"/>
    <col min="15730" max="15730" width="15" bestFit="1" customWidth="1"/>
    <col min="15731" max="15732" width="4.42578125" bestFit="1" customWidth="1"/>
    <col min="15733" max="15733" width="5.28515625" bestFit="1" customWidth="1"/>
    <col min="15734" max="15734" width="4.5703125" bestFit="1" customWidth="1"/>
    <col min="15735" max="15735" width="4.7109375" bestFit="1" customWidth="1"/>
    <col min="15736" max="15736" width="4.5703125" bestFit="1" customWidth="1"/>
    <col min="15737" max="15737" width="4.42578125" bestFit="1" customWidth="1"/>
    <col min="15738" max="15738" width="5.140625" bestFit="1" customWidth="1"/>
    <col min="15739" max="15739" width="4.42578125" bestFit="1" customWidth="1"/>
    <col min="15740" max="15740" width="4.85546875" bestFit="1" customWidth="1"/>
    <col min="15741" max="15741" width="5.28515625" bestFit="1" customWidth="1"/>
    <col min="15742" max="15742" width="4.28515625" bestFit="1" customWidth="1"/>
    <col min="15743" max="15743" width="6.7109375" bestFit="1" customWidth="1"/>
    <col min="15744" max="15744" width="8.5703125" bestFit="1" customWidth="1"/>
    <col min="15745" max="15745" width="1.7109375" customWidth="1"/>
    <col min="15746" max="15746" width="15" bestFit="1" customWidth="1"/>
    <col min="15747" max="15748" width="4.42578125" bestFit="1" customWidth="1"/>
    <col min="15749" max="15749" width="5.28515625" bestFit="1" customWidth="1"/>
    <col min="15750" max="15750" width="4.5703125" bestFit="1" customWidth="1"/>
    <col min="15751" max="15751" width="4.7109375" bestFit="1" customWidth="1"/>
    <col min="15752" max="15752" width="4.5703125" bestFit="1" customWidth="1"/>
    <col min="15753" max="15753" width="4.42578125" bestFit="1" customWidth="1"/>
    <col min="15754" max="15754" width="5.140625" bestFit="1" customWidth="1"/>
    <col min="15755" max="15755" width="4.42578125" bestFit="1" customWidth="1"/>
    <col min="15756" max="15756" width="4.85546875" bestFit="1" customWidth="1"/>
    <col min="15757" max="15757" width="5.28515625" bestFit="1" customWidth="1"/>
    <col min="15758" max="15758" width="4.28515625" bestFit="1" customWidth="1"/>
    <col min="15759" max="15759" width="6.7109375" bestFit="1" customWidth="1"/>
    <col min="15760" max="15760" width="8.5703125" bestFit="1" customWidth="1"/>
    <col min="15873" max="15873" width="1.7109375" customWidth="1"/>
    <col min="15874" max="15874" width="15" customWidth="1"/>
    <col min="15875" max="15875" width="4.42578125" bestFit="1" customWidth="1"/>
    <col min="15876" max="15876" width="4.285156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28515625" bestFit="1" customWidth="1"/>
    <col min="15886" max="15886" width="4.42578125" bestFit="1" customWidth="1"/>
    <col min="15887" max="15887" width="6.7109375" bestFit="1" customWidth="1"/>
    <col min="15888" max="15888" width="8.5703125" bestFit="1" customWidth="1"/>
    <col min="15889" max="15889" width="1.7109375" customWidth="1"/>
    <col min="15890" max="15890" width="15" bestFit="1" customWidth="1"/>
    <col min="15891" max="15892" width="4.42578125" bestFit="1" customWidth="1"/>
    <col min="15893" max="15893" width="5.28515625" bestFit="1" customWidth="1"/>
    <col min="15894" max="15894" width="4.5703125" bestFit="1" customWidth="1"/>
    <col min="15895" max="15895" width="4.7109375" bestFit="1" customWidth="1"/>
    <col min="15896" max="15896" width="4.5703125" bestFit="1" customWidth="1"/>
    <col min="15897" max="15897" width="4.42578125" bestFit="1" customWidth="1"/>
    <col min="15898" max="15898" width="5.140625" bestFit="1" customWidth="1"/>
    <col min="15899" max="15899" width="4.42578125" bestFit="1" customWidth="1"/>
    <col min="15900" max="15900" width="4.85546875" bestFit="1" customWidth="1"/>
    <col min="15901" max="15901" width="5.28515625" bestFit="1" customWidth="1"/>
    <col min="15902" max="15902" width="4.42578125" bestFit="1" customWidth="1"/>
    <col min="15903" max="15903" width="6.7109375" bestFit="1" customWidth="1"/>
    <col min="15904" max="15904" width="8.5703125" bestFit="1" customWidth="1"/>
    <col min="15905" max="15905" width="1.85546875" customWidth="1"/>
    <col min="15906" max="15906" width="15" bestFit="1" customWidth="1"/>
    <col min="15907" max="15908" width="4.42578125" bestFit="1" customWidth="1"/>
    <col min="15909" max="15909" width="5.28515625" bestFit="1" customWidth="1"/>
    <col min="15910" max="15910" width="4.5703125" bestFit="1" customWidth="1"/>
    <col min="15911" max="15911" width="4.7109375" bestFit="1" customWidth="1"/>
    <col min="15912" max="15912" width="4.5703125" bestFit="1" customWidth="1"/>
    <col min="15913" max="15913" width="4.42578125" bestFit="1" customWidth="1"/>
    <col min="15914" max="15914" width="5.140625" bestFit="1" customWidth="1"/>
    <col min="15915" max="15915" width="4.42578125" bestFit="1" customWidth="1"/>
    <col min="15916" max="15916" width="4.85546875" bestFit="1" customWidth="1"/>
    <col min="15917" max="15917" width="5.28515625" bestFit="1" customWidth="1"/>
    <col min="15918" max="15918" width="4.28515625" bestFit="1" customWidth="1"/>
    <col min="15919" max="15919" width="6.7109375" bestFit="1" customWidth="1"/>
    <col min="15920" max="15920" width="8.5703125" bestFit="1" customWidth="1"/>
    <col min="15921" max="15921" width="2.28515625" customWidth="1"/>
    <col min="15922" max="15922" width="15" bestFit="1" customWidth="1"/>
    <col min="15923" max="15923" width="4.42578125" bestFit="1" customWidth="1"/>
    <col min="15924" max="15924" width="4.28515625" bestFit="1" customWidth="1"/>
    <col min="15925" max="15925" width="5.28515625" bestFit="1" customWidth="1"/>
    <col min="15926" max="15926" width="4.5703125" bestFit="1" customWidth="1"/>
    <col min="15927" max="15927" width="4.7109375" bestFit="1" customWidth="1"/>
    <col min="15928" max="15928" width="4.5703125" bestFit="1" customWidth="1"/>
    <col min="15929" max="15929" width="4.42578125" bestFit="1" customWidth="1"/>
    <col min="15930" max="15930" width="5.140625" bestFit="1" customWidth="1"/>
    <col min="15931" max="15931" width="4.42578125" bestFit="1" customWidth="1"/>
    <col min="15932" max="15932" width="4.85546875" bestFit="1" customWidth="1"/>
    <col min="15933" max="15933" width="5.28515625" bestFit="1" customWidth="1"/>
    <col min="15934" max="15934" width="4.28515625" bestFit="1" customWidth="1"/>
    <col min="15935" max="15935" width="6.7109375" bestFit="1" customWidth="1"/>
    <col min="15936" max="15936" width="8.5703125" bestFit="1" customWidth="1"/>
    <col min="15937" max="15937" width="2.28515625" customWidth="1"/>
    <col min="15938" max="15938" width="15" bestFit="1" customWidth="1"/>
    <col min="15939" max="15940" width="4.42578125" bestFit="1" customWidth="1"/>
    <col min="15941" max="15941" width="5.28515625" bestFit="1" customWidth="1"/>
    <col min="15942" max="15942" width="4.5703125" bestFit="1" customWidth="1"/>
    <col min="15943" max="15943" width="4.7109375" bestFit="1" customWidth="1"/>
    <col min="15944" max="15944" width="4.5703125" bestFit="1" customWidth="1"/>
    <col min="15945" max="15945" width="4" bestFit="1" customWidth="1"/>
    <col min="15946" max="15946" width="5.140625" bestFit="1" customWidth="1"/>
    <col min="15947" max="15947" width="4" bestFit="1" customWidth="1"/>
    <col min="15948" max="15948" width="4.85546875" bestFit="1" customWidth="1"/>
    <col min="15949" max="15949" width="5.28515625" bestFit="1" customWidth="1"/>
    <col min="15950" max="15950" width="4.42578125" bestFit="1" customWidth="1"/>
    <col min="15951" max="15951" width="6.7109375" bestFit="1" customWidth="1"/>
    <col min="15952" max="15952" width="8.5703125" bestFit="1" customWidth="1"/>
    <col min="15953" max="15953" width="2" customWidth="1"/>
    <col min="15954" max="15954" width="15" bestFit="1" customWidth="1"/>
    <col min="15955" max="15956" width="4.42578125" bestFit="1" customWidth="1"/>
    <col min="15957" max="15957" width="5.28515625" bestFit="1" customWidth="1"/>
    <col min="15958" max="15958" width="4.5703125" bestFit="1" customWidth="1"/>
    <col min="15959" max="15959" width="4.7109375" bestFit="1" customWidth="1"/>
    <col min="15960" max="15960" width="4.5703125" bestFit="1" customWidth="1"/>
    <col min="15961" max="15961" width="4" bestFit="1" customWidth="1"/>
    <col min="15962" max="15962" width="5.140625" bestFit="1" customWidth="1"/>
    <col min="15963" max="15963" width="4" bestFit="1" customWidth="1"/>
    <col min="15964" max="15964" width="4.85546875" bestFit="1" customWidth="1"/>
    <col min="15965" max="15965" width="5.28515625" bestFit="1" customWidth="1"/>
    <col min="15966" max="15966" width="4.28515625" bestFit="1" customWidth="1"/>
    <col min="15967" max="15967" width="6.7109375" bestFit="1" customWidth="1"/>
    <col min="15968" max="15968" width="8.5703125" bestFit="1" customWidth="1"/>
    <col min="15969" max="15969" width="2" customWidth="1"/>
    <col min="15970" max="15970" width="15" bestFit="1" customWidth="1"/>
    <col min="15971" max="15972" width="4.42578125" bestFit="1" customWidth="1"/>
    <col min="15973" max="15973" width="5.28515625" bestFit="1" customWidth="1"/>
    <col min="15974" max="15974" width="4.5703125" bestFit="1" customWidth="1"/>
    <col min="15975" max="15975" width="4.7109375" bestFit="1" customWidth="1"/>
    <col min="15976" max="15976" width="4.5703125" bestFit="1" customWidth="1"/>
    <col min="15977" max="15977" width="4.42578125" bestFit="1" customWidth="1"/>
    <col min="15978" max="15978" width="5.140625" bestFit="1" customWidth="1"/>
    <col min="15979" max="15979" width="4.42578125" bestFit="1" customWidth="1"/>
    <col min="15980" max="15980" width="4.85546875" bestFit="1" customWidth="1"/>
    <col min="15981" max="15981" width="5.28515625" bestFit="1" customWidth="1"/>
    <col min="15982" max="15982" width="4.28515625" bestFit="1" customWidth="1"/>
    <col min="15983" max="15983" width="6.7109375" bestFit="1" customWidth="1"/>
    <col min="15984" max="15984" width="8.5703125" bestFit="1" customWidth="1"/>
    <col min="15985" max="15985" width="1.7109375" customWidth="1"/>
    <col min="15986" max="15986" width="15" bestFit="1" customWidth="1"/>
    <col min="15987" max="15988" width="4.42578125" bestFit="1" customWidth="1"/>
    <col min="15989" max="15989" width="5.28515625" bestFit="1" customWidth="1"/>
    <col min="15990" max="15990" width="4.5703125" bestFit="1" customWidth="1"/>
    <col min="15991" max="15991" width="4.7109375" bestFit="1" customWidth="1"/>
    <col min="15992" max="15992" width="4.5703125" bestFit="1" customWidth="1"/>
    <col min="15993" max="15993" width="4.42578125" bestFit="1" customWidth="1"/>
    <col min="15994" max="15994" width="5.140625" bestFit="1" customWidth="1"/>
    <col min="15995" max="15995" width="4.42578125" bestFit="1" customWidth="1"/>
    <col min="15996" max="15996" width="4.85546875" bestFit="1" customWidth="1"/>
    <col min="15997" max="15997" width="5.28515625" bestFit="1" customWidth="1"/>
    <col min="15998" max="15998" width="4.28515625" bestFit="1" customWidth="1"/>
    <col min="15999" max="15999" width="6.7109375" bestFit="1" customWidth="1"/>
    <col min="16000" max="16000" width="8.5703125" bestFit="1" customWidth="1"/>
    <col min="16001" max="16001" width="1.7109375" customWidth="1"/>
    <col min="16002" max="16002" width="15" bestFit="1" customWidth="1"/>
    <col min="16003" max="16004" width="4.42578125" bestFit="1" customWidth="1"/>
    <col min="16005" max="16005" width="5.28515625" bestFit="1" customWidth="1"/>
    <col min="16006" max="16006" width="4.5703125" bestFit="1" customWidth="1"/>
    <col min="16007" max="16007" width="4.7109375" bestFit="1" customWidth="1"/>
    <col min="16008" max="16008" width="4.5703125" bestFit="1" customWidth="1"/>
    <col min="16009" max="16009" width="4.42578125" bestFit="1" customWidth="1"/>
    <col min="16010" max="16010" width="5.140625" bestFit="1" customWidth="1"/>
    <col min="16011" max="16011" width="4.42578125" bestFit="1" customWidth="1"/>
    <col min="16012" max="16012" width="4.85546875" bestFit="1" customWidth="1"/>
    <col min="16013" max="16013" width="5.28515625" bestFit="1" customWidth="1"/>
    <col min="16014" max="16014" width="4.28515625" bestFit="1" customWidth="1"/>
    <col min="16015" max="16015" width="6.7109375" bestFit="1" customWidth="1"/>
    <col min="16016" max="16016" width="8.5703125" bestFit="1" customWidth="1"/>
    <col min="16129" max="16129" width="1.7109375" customWidth="1"/>
    <col min="16130" max="16130" width="15" customWidth="1"/>
    <col min="16131" max="16131" width="4.42578125" bestFit="1" customWidth="1"/>
    <col min="16132" max="16132" width="4.285156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28515625" bestFit="1" customWidth="1"/>
    <col min="16142" max="16142" width="4.42578125" bestFit="1" customWidth="1"/>
    <col min="16143" max="16143" width="6.7109375" bestFit="1" customWidth="1"/>
    <col min="16144" max="16144" width="8.5703125" bestFit="1" customWidth="1"/>
    <col min="16145" max="16145" width="1.7109375" customWidth="1"/>
    <col min="16146" max="16146" width="15" bestFit="1" customWidth="1"/>
    <col min="16147" max="16148" width="4.42578125" bestFit="1" customWidth="1"/>
    <col min="16149" max="16149" width="5.28515625" bestFit="1" customWidth="1"/>
    <col min="16150" max="16150" width="4.5703125" bestFit="1" customWidth="1"/>
    <col min="16151" max="16151" width="4.7109375" bestFit="1" customWidth="1"/>
    <col min="16152" max="16152" width="4.5703125" bestFit="1" customWidth="1"/>
    <col min="16153" max="16153" width="4.42578125" bestFit="1" customWidth="1"/>
    <col min="16154" max="16154" width="5.140625" bestFit="1" customWidth="1"/>
    <col min="16155" max="16155" width="4.42578125" bestFit="1" customWidth="1"/>
    <col min="16156" max="16156" width="4.85546875" bestFit="1" customWidth="1"/>
    <col min="16157" max="16157" width="5.28515625" bestFit="1" customWidth="1"/>
    <col min="16158" max="16158" width="4.42578125" bestFit="1" customWidth="1"/>
    <col min="16159" max="16159" width="6.7109375" bestFit="1" customWidth="1"/>
    <col min="16160" max="16160" width="8.5703125" bestFit="1" customWidth="1"/>
    <col min="16161" max="16161" width="1.85546875" customWidth="1"/>
    <col min="16162" max="16162" width="15" bestFit="1" customWidth="1"/>
    <col min="16163" max="16164" width="4.42578125" bestFit="1" customWidth="1"/>
    <col min="16165" max="16165" width="5.28515625" bestFit="1" customWidth="1"/>
    <col min="16166" max="16166" width="4.5703125" bestFit="1" customWidth="1"/>
    <col min="16167" max="16167" width="4.7109375" bestFit="1" customWidth="1"/>
    <col min="16168" max="16168" width="4.5703125" bestFit="1" customWidth="1"/>
    <col min="16169" max="16169" width="4.42578125" bestFit="1" customWidth="1"/>
    <col min="16170" max="16170" width="5.140625" bestFit="1" customWidth="1"/>
    <col min="16171" max="16171" width="4.42578125" bestFit="1" customWidth="1"/>
    <col min="16172" max="16172" width="4.85546875" bestFit="1" customWidth="1"/>
    <col min="16173" max="16173" width="5.28515625" bestFit="1" customWidth="1"/>
    <col min="16174" max="16174" width="4.28515625" bestFit="1" customWidth="1"/>
    <col min="16175" max="16175" width="6.7109375" bestFit="1" customWidth="1"/>
    <col min="16176" max="16176" width="8.5703125" bestFit="1" customWidth="1"/>
    <col min="16177" max="16177" width="2.28515625" customWidth="1"/>
    <col min="16178" max="16178" width="15" bestFit="1" customWidth="1"/>
    <col min="16179" max="16179" width="4.42578125" bestFit="1" customWidth="1"/>
    <col min="16180" max="16180" width="4.28515625" bestFit="1" customWidth="1"/>
    <col min="16181" max="16181" width="5.28515625" bestFit="1" customWidth="1"/>
    <col min="16182" max="16182" width="4.5703125" bestFit="1" customWidth="1"/>
    <col min="16183" max="16183" width="4.7109375" bestFit="1" customWidth="1"/>
    <col min="16184" max="16184" width="4.5703125" bestFit="1" customWidth="1"/>
    <col min="16185" max="16185" width="4.42578125" bestFit="1" customWidth="1"/>
    <col min="16186" max="16186" width="5.140625" bestFit="1" customWidth="1"/>
    <col min="16187" max="16187" width="4.42578125" bestFit="1" customWidth="1"/>
    <col min="16188" max="16188" width="4.85546875" bestFit="1" customWidth="1"/>
    <col min="16189" max="16189" width="5.28515625" bestFit="1" customWidth="1"/>
    <col min="16190" max="16190" width="4.28515625" bestFit="1" customWidth="1"/>
    <col min="16191" max="16191" width="6.7109375" bestFit="1" customWidth="1"/>
    <col min="16192" max="16192" width="8.5703125" bestFit="1" customWidth="1"/>
    <col min="16193" max="16193" width="2.28515625" customWidth="1"/>
    <col min="16194" max="16194" width="15" bestFit="1" customWidth="1"/>
    <col min="16195" max="16196" width="4.42578125" bestFit="1" customWidth="1"/>
    <col min="16197" max="16197" width="5.28515625" bestFit="1" customWidth="1"/>
    <col min="16198" max="16198" width="4.5703125" bestFit="1" customWidth="1"/>
    <col min="16199" max="16199" width="4.7109375" bestFit="1" customWidth="1"/>
    <col min="16200" max="16200" width="4.5703125" bestFit="1" customWidth="1"/>
    <col min="16201" max="16201" width="4" bestFit="1" customWidth="1"/>
    <col min="16202" max="16202" width="5.140625" bestFit="1" customWidth="1"/>
    <col min="16203" max="16203" width="4" bestFit="1" customWidth="1"/>
    <col min="16204" max="16204" width="4.85546875" bestFit="1" customWidth="1"/>
    <col min="16205" max="16205" width="5.28515625" bestFit="1" customWidth="1"/>
    <col min="16206" max="16206" width="4.42578125" bestFit="1" customWidth="1"/>
    <col min="16207" max="16207" width="6.7109375" bestFit="1" customWidth="1"/>
    <col min="16208" max="16208" width="8.5703125" bestFit="1" customWidth="1"/>
    <col min="16209" max="16209" width="2" customWidth="1"/>
    <col min="16210" max="16210" width="15" bestFit="1" customWidth="1"/>
    <col min="16211" max="16212" width="4.42578125" bestFit="1" customWidth="1"/>
    <col min="16213" max="16213" width="5.28515625" bestFit="1" customWidth="1"/>
    <col min="16214" max="16214" width="4.5703125" bestFit="1" customWidth="1"/>
    <col min="16215" max="16215" width="4.7109375" bestFit="1" customWidth="1"/>
    <col min="16216" max="16216" width="4.5703125" bestFit="1" customWidth="1"/>
    <col min="16217" max="16217" width="4" bestFit="1" customWidth="1"/>
    <col min="16218" max="16218" width="5.140625" bestFit="1" customWidth="1"/>
    <col min="16219" max="16219" width="4" bestFit="1" customWidth="1"/>
    <col min="16220" max="16220" width="4.85546875" bestFit="1" customWidth="1"/>
    <col min="16221" max="16221" width="5.28515625" bestFit="1" customWidth="1"/>
    <col min="16222" max="16222" width="4.28515625" bestFit="1" customWidth="1"/>
    <col min="16223" max="16223" width="6.7109375" bestFit="1" customWidth="1"/>
    <col min="16224" max="16224" width="8.5703125" bestFit="1" customWidth="1"/>
    <col min="16225" max="16225" width="2" customWidth="1"/>
    <col min="16226" max="16226" width="15" bestFit="1" customWidth="1"/>
    <col min="16227" max="16228" width="4.42578125" bestFit="1" customWidth="1"/>
    <col min="16229" max="16229" width="5.28515625" bestFit="1" customWidth="1"/>
    <col min="16230" max="16230" width="4.5703125" bestFit="1" customWidth="1"/>
    <col min="16231" max="16231" width="4.7109375" bestFit="1" customWidth="1"/>
    <col min="16232" max="16232" width="4.5703125" bestFit="1" customWidth="1"/>
    <col min="16233" max="16233" width="4.42578125" bestFit="1" customWidth="1"/>
    <col min="16234" max="16234" width="5.140625" bestFit="1" customWidth="1"/>
    <col min="16235" max="16235" width="4.42578125" bestFit="1" customWidth="1"/>
    <col min="16236" max="16236" width="4.85546875" bestFit="1" customWidth="1"/>
    <col min="16237" max="16237" width="5.28515625" bestFit="1" customWidth="1"/>
    <col min="16238" max="16238" width="4.28515625" bestFit="1" customWidth="1"/>
    <col min="16239" max="16239" width="6.7109375" bestFit="1" customWidth="1"/>
    <col min="16240" max="16240" width="8.5703125" bestFit="1" customWidth="1"/>
    <col min="16241" max="16241" width="1.7109375" customWidth="1"/>
    <col min="16242" max="16242" width="15" bestFit="1" customWidth="1"/>
    <col min="16243" max="16244" width="4.42578125" bestFit="1" customWidth="1"/>
    <col min="16245" max="16245" width="5.28515625" bestFit="1" customWidth="1"/>
    <col min="16246" max="16246" width="4.5703125" bestFit="1" customWidth="1"/>
    <col min="16247" max="16247" width="4.7109375" bestFit="1" customWidth="1"/>
    <col min="16248" max="16248" width="4.5703125" bestFit="1" customWidth="1"/>
    <col min="16249" max="16249" width="4.42578125" bestFit="1" customWidth="1"/>
    <col min="16250" max="16250" width="5.140625" bestFit="1" customWidth="1"/>
    <col min="16251" max="16251" width="4.42578125" bestFit="1" customWidth="1"/>
    <col min="16252" max="16252" width="4.85546875" bestFit="1" customWidth="1"/>
    <col min="16253" max="16253" width="5.28515625" bestFit="1" customWidth="1"/>
    <col min="16254" max="16254" width="4.28515625" bestFit="1" customWidth="1"/>
    <col min="16255" max="16255" width="6.7109375" bestFit="1" customWidth="1"/>
    <col min="16256" max="16256" width="8.5703125" bestFit="1" customWidth="1"/>
    <col min="16257" max="16257" width="1.7109375" customWidth="1"/>
    <col min="16258" max="16258" width="15" bestFit="1" customWidth="1"/>
    <col min="16259" max="16260" width="4.42578125" bestFit="1" customWidth="1"/>
    <col min="16261" max="16261" width="5.28515625" bestFit="1" customWidth="1"/>
    <col min="16262" max="16262" width="4.5703125" bestFit="1" customWidth="1"/>
    <col min="16263" max="16263" width="4.7109375" bestFit="1" customWidth="1"/>
    <col min="16264" max="16264" width="4.5703125" bestFit="1" customWidth="1"/>
    <col min="16265" max="16265" width="4.42578125" bestFit="1" customWidth="1"/>
    <col min="16266" max="16266" width="5.140625" bestFit="1" customWidth="1"/>
    <col min="16267" max="16267" width="4.42578125" bestFit="1" customWidth="1"/>
    <col min="16268" max="16268" width="4.85546875" bestFit="1" customWidth="1"/>
    <col min="16269" max="16269" width="5.28515625" bestFit="1" customWidth="1"/>
    <col min="16270" max="16270" width="4.28515625" bestFit="1" customWidth="1"/>
    <col min="16271" max="16271" width="6.7109375" bestFit="1" customWidth="1"/>
    <col min="16272" max="16272" width="8.5703125" bestFit="1" customWidth="1"/>
  </cols>
  <sheetData>
    <row r="1" spans="2:144" ht="15.75" thickBot="1" x14ac:dyDescent="0.3"/>
    <row r="2" spans="2:144" ht="15.75" thickTop="1" x14ac:dyDescent="0.25">
      <c r="B2" s="189" t="s">
        <v>0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1"/>
      <c r="R2" s="223" t="s">
        <v>296</v>
      </c>
      <c r="S2" s="224"/>
      <c r="T2" s="224"/>
      <c r="U2" s="224"/>
      <c r="V2" s="224"/>
      <c r="W2" s="224"/>
      <c r="X2" s="224"/>
      <c r="Y2" s="224"/>
      <c r="Z2" s="224"/>
      <c r="AA2" s="224"/>
      <c r="AB2" s="224"/>
      <c r="AC2" s="224"/>
      <c r="AD2" s="224"/>
      <c r="AE2" s="224"/>
      <c r="AF2" s="225"/>
      <c r="AH2" s="223" t="s">
        <v>297</v>
      </c>
      <c r="AI2" s="224"/>
      <c r="AJ2" s="224"/>
      <c r="AK2" s="224"/>
      <c r="AL2" s="224"/>
      <c r="AM2" s="224"/>
      <c r="AN2" s="224"/>
      <c r="AO2" s="224"/>
      <c r="AP2" s="224"/>
      <c r="AQ2" s="224"/>
      <c r="AR2" s="224"/>
      <c r="AS2" s="224"/>
      <c r="AT2" s="224"/>
      <c r="AU2" s="224"/>
      <c r="AV2" s="225"/>
      <c r="AX2" s="189" t="s">
        <v>3</v>
      </c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1"/>
      <c r="BN2" s="189" t="s">
        <v>4</v>
      </c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1"/>
      <c r="CD2" s="189" t="s">
        <v>5</v>
      </c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1"/>
      <c r="CT2" s="189" t="s">
        <v>6</v>
      </c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1"/>
      <c r="DJ2" s="189" t="s">
        <v>7</v>
      </c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1"/>
      <c r="DZ2" s="189" t="s">
        <v>101</v>
      </c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1"/>
    </row>
    <row r="3" spans="2:144" x14ac:dyDescent="0.25">
      <c r="B3" s="1" t="s">
        <v>8</v>
      </c>
      <c r="C3" s="2" t="s">
        <v>110</v>
      </c>
      <c r="D3" s="2" t="s">
        <v>111</v>
      </c>
      <c r="E3" s="2" t="s">
        <v>112</v>
      </c>
      <c r="F3" s="2" t="s">
        <v>113</v>
      </c>
      <c r="G3" s="2" t="s">
        <v>114</v>
      </c>
      <c r="H3" s="2" t="s">
        <v>115</v>
      </c>
      <c r="I3" s="2" t="s">
        <v>116</v>
      </c>
      <c r="J3" s="2" t="s">
        <v>117</v>
      </c>
      <c r="K3" s="2" t="s">
        <v>118</v>
      </c>
      <c r="L3" s="2" t="s">
        <v>119</v>
      </c>
      <c r="M3" s="2" t="s">
        <v>120</v>
      </c>
      <c r="N3" s="2" t="s">
        <v>121</v>
      </c>
      <c r="O3" s="2" t="s">
        <v>37</v>
      </c>
      <c r="P3" s="3" t="s">
        <v>38</v>
      </c>
      <c r="R3" s="1" t="s">
        <v>8</v>
      </c>
      <c r="S3" s="2" t="s">
        <v>110</v>
      </c>
      <c r="T3" s="2" t="s">
        <v>111</v>
      </c>
      <c r="U3" s="2" t="s">
        <v>112</v>
      </c>
      <c r="V3" s="2" t="s">
        <v>113</v>
      </c>
      <c r="W3" s="2" t="s">
        <v>114</v>
      </c>
      <c r="X3" s="2" t="s">
        <v>115</v>
      </c>
      <c r="Y3" s="2" t="s">
        <v>116</v>
      </c>
      <c r="Z3" s="2" t="s">
        <v>117</v>
      </c>
      <c r="AA3" s="2" t="s">
        <v>118</v>
      </c>
      <c r="AB3" s="2" t="s">
        <v>119</v>
      </c>
      <c r="AC3" s="2" t="s">
        <v>120</v>
      </c>
      <c r="AD3" s="2" t="s">
        <v>121</v>
      </c>
      <c r="AE3" s="2" t="s">
        <v>37</v>
      </c>
      <c r="AF3" s="3" t="s">
        <v>38</v>
      </c>
      <c r="AH3" s="1" t="s">
        <v>8</v>
      </c>
      <c r="AI3" s="2" t="s">
        <v>110</v>
      </c>
      <c r="AJ3" s="2" t="s">
        <v>111</v>
      </c>
      <c r="AK3" s="2" t="s">
        <v>112</v>
      </c>
      <c r="AL3" s="2" t="s">
        <v>113</v>
      </c>
      <c r="AM3" s="2" t="s">
        <v>114</v>
      </c>
      <c r="AN3" s="2" t="s">
        <v>115</v>
      </c>
      <c r="AO3" s="2" t="s">
        <v>116</v>
      </c>
      <c r="AP3" s="2" t="s">
        <v>117</v>
      </c>
      <c r="AQ3" s="2" t="s">
        <v>118</v>
      </c>
      <c r="AR3" s="2" t="s">
        <v>119</v>
      </c>
      <c r="AS3" s="2" t="s">
        <v>120</v>
      </c>
      <c r="AT3" s="2" t="s">
        <v>121</v>
      </c>
      <c r="AU3" s="2" t="s">
        <v>37</v>
      </c>
      <c r="AV3" s="122" t="s">
        <v>38</v>
      </c>
      <c r="AX3" s="1" t="s">
        <v>8</v>
      </c>
      <c r="AY3" s="2" t="s">
        <v>110</v>
      </c>
      <c r="AZ3" s="2" t="s">
        <v>111</v>
      </c>
      <c r="BA3" s="2" t="s">
        <v>112</v>
      </c>
      <c r="BB3" s="2" t="s">
        <v>113</v>
      </c>
      <c r="BC3" s="2" t="s">
        <v>114</v>
      </c>
      <c r="BD3" s="2" t="s">
        <v>115</v>
      </c>
      <c r="BE3" s="2" t="s">
        <v>116</v>
      </c>
      <c r="BF3" s="2" t="s">
        <v>117</v>
      </c>
      <c r="BG3" s="2" t="s">
        <v>118</v>
      </c>
      <c r="BH3" s="2" t="s">
        <v>119</v>
      </c>
      <c r="BI3" s="2" t="s">
        <v>120</v>
      </c>
      <c r="BJ3" s="2" t="s">
        <v>121</v>
      </c>
      <c r="BK3" s="2" t="s">
        <v>37</v>
      </c>
      <c r="BL3" s="3" t="s">
        <v>38</v>
      </c>
      <c r="BN3" s="1" t="s">
        <v>8</v>
      </c>
      <c r="BO3" s="2" t="s">
        <v>110</v>
      </c>
      <c r="BP3" s="2" t="s">
        <v>111</v>
      </c>
      <c r="BQ3" s="2" t="s">
        <v>112</v>
      </c>
      <c r="BR3" s="2" t="s">
        <v>113</v>
      </c>
      <c r="BS3" s="2" t="s">
        <v>114</v>
      </c>
      <c r="BT3" s="2" t="s">
        <v>115</v>
      </c>
      <c r="BU3" s="2" t="s">
        <v>116</v>
      </c>
      <c r="BV3" s="2" t="s">
        <v>117</v>
      </c>
      <c r="BW3" s="2" t="s">
        <v>118</v>
      </c>
      <c r="BX3" s="2" t="s">
        <v>119</v>
      </c>
      <c r="BY3" s="2" t="s">
        <v>120</v>
      </c>
      <c r="BZ3" s="2" t="s">
        <v>121</v>
      </c>
      <c r="CA3" s="2" t="s">
        <v>37</v>
      </c>
      <c r="CB3" s="3" t="s">
        <v>38</v>
      </c>
      <c r="CD3" s="1" t="s">
        <v>8</v>
      </c>
      <c r="CE3" s="2" t="s">
        <v>110</v>
      </c>
      <c r="CF3" s="2" t="s">
        <v>111</v>
      </c>
      <c r="CG3" s="2" t="s">
        <v>112</v>
      </c>
      <c r="CH3" s="2" t="s">
        <v>113</v>
      </c>
      <c r="CI3" s="2" t="s">
        <v>114</v>
      </c>
      <c r="CJ3" s="2" t="s">
        <v>115</v>
      </c>
      <c r="CK3" s="2" t="s">
        <v>116</v>
      </c>
      <c r="CL3" s="2" t="s">
        <v>117</v>
      </c>
      <c r="CM3" s="2" t="s">
        <v>118</v>
      </c>
      <c r="CN3" s="2" t="s">
        <v>119</v>
      </c>
      <c r="CO3" s="2" t="s">
        <v>120</v>
      </c>
      <c r="CP3" s="2" t="s">
        <v>121</v>
      </c>
      <c r="CQ3" s="2" t="s">
        <v>37</v>
      </c>
      <c r="CR3" s="3" t="s">
        <v>38</v>
      </c>
      <c r="CT3" s="1" t="s">
        <v>8</v>
      </c>
      <c r="CU3" s="2" t="s">
        <v>110</v>
      </c>
      <c r="CV3" s="2" t="s">
        <v>111</v>
      </c>
      <c r="CW3" s="2" t="s">
        <v>112</v>
      </c>
      <c r="CX3" s="2" t="s">
        <v>113</v>
      </c>
      <c r="CY3" s="2" t="s">
        <v>114</v>
      </c>
      <c r="CZ3" s="2" t="s">
        <v>115</v>
      </c>
      <c r="DA3" s="2" t="s">
        <v>116</v>
      </c>
      <c r="DB3" s="2" t="s">
        <v>117</v>
      </c>
      <c r="DC3" s="2" t="s">
        <v>118</v>
      </c>
      <c r="DD3" s="2" t="s">
        <v>119</v>
      </c>
      <c r="DE3" s="2" t="s">
        <v>120</v>
      </c>
      <c r="DF3" s="2" t="s">
        <v>121</v>
      </c>
      <c r="DG3" s="2" t="s">
        <v>37</v>
      </c>
      <c r="DH3" s="3" t="s">
        <v>38</v>
      </c>
      <c r="DJ3" s="1" t="s">
        <v>8</v>
      </c>
      <c r="DK3" s="2" t="s">
        <v>110</v>
      </c>
      <c r="DL3" s="2" t="s">
        <v>111</v>
      </c>
      <c r="DM3" s="2" t="s">
        <v>112</v>
      </c>
      <c r="DN3" s="2" t="s">
        <v>113</v>
      </c>
      <c r="DO3" s="2" t="s">
        <v>114</v>
      </c>
      <c r="DP3" s="2" t="s">
        <v>115</v>
      </c>
      <c r="DQ3" s="2" t="s">
        <v>116</v>
      </c>
      <c r="DR3" s="2" t="s">
        <v>117</v>
      </c>
      <c r="DS3" s="2" t="s">
        <v>118</v>
      </c>
      <c r="DT3" s="2" t="s">
        <v>119</v>
      </c>
      <c r="DU3" s="2" t="s">
        <v>120</v>
      </c>
      <c r="DV3" s="2" t="s">
        <v>121</v>
      </c>
      <c r="DW3" s="2" t="s">
        <v>37</v>
      </c>
      <c r="DX3" s="3" t="s">
        <v>38</v>
      </c>
      <c r="DZ3" s="1" t="s">
        <v>8</v>
      </c>
      <c r="EA3" s="2" t="s">
        <v>110</v>
      </c>
      <c r="EB3" s="2" t="s">
        <v>111</v>
      </c>
      <c r="EC3" s="2" t="s">
        <v>112</v>
      </c>
      <c r="ED3" s="2" t="s">
        <v>113</v>
      </c>
      <c r="EE3" s="2" t="s">
        <v>114</v>
      </c>
      <c r="EF3" s="2" t="s">
        <v>115</v>
      </c>
      <c r="EG3" s="2" t="s">
        <v>116</v>
      </c>
      <c r="EH3" s="2" t="s">
        <v>117</v>
      </c>
      <c r="EI3" s="2" t="s">
        <v>118</v>
      </c>
      <c r="EJ3" s="2" t="s">
        <v>119</v>
      </c>
      <c r="EK3" s="2" t="s">
        <v>120</v>
      </c>
      <c r="EL3" s="2" t="s">
        <v>121</v>
      </c>
      <c r="EM3" s="2" t="s">
        <v>37</v>
      </c>
      <c r="EN3" s="3" t="s">
        <v>38</v>
      </c>
    </row>
    <row r="4" spans="2:144" x14ac:dyDescent="0.25">
      <c r="B4" s="5" t="s">
        <v>39</v>
      </c>
      <c r="C4" s="6">
        <v>35</v>
      </c>
      <c r="D4" s="6">
        <v>18</v>
      </c>
      <c r="E4" s="6">
        <v>12</v>
      </c>
      <c r="F4" s="6">
        <v>11</v>
      </c>
      <c r="G4" s="6">
        <v>27</v>
      </c>
      <c r="H4" s="6">
        <v>23</v>
      </c>
      <c r="I4" s="6">
        <v>10</v>
      </c>
      <c r="J4" s="6">
        <v>26</v>
      </c>
      <c r="K4" s="6">
        <v>14</v>
      </c>
      <c r="L4" s="6">
        <v>26</v>
      </c>
      <c r="M4" s="6">
        <v>30</v>
      </c>
      <c r="N4" s="6">
        <v>38</v>
      </c>
      <c r="O4" s="7">
        <f>SUM(C4:N4)</f>
        <v>270</v>
      </c>
      <c r="P4" s="8">
        <f>O4/$O$7</f>
        <v>0.22388059701492538</v>
      </c>
      <c r="R4" s="5" t="s">
        <v>39</v>
      </c>
      <c r="S4" s="6">
        <v>76</v>
      </c>
      <c r="T4" s="6">
        <v>29</v>
      </c>
      <c r="U4" s="6">
        <v>21</v>
      </c>
      <c r="V4" s="6">
        <v>46</v>
      </c>
      <c r="W4" s="6">
        <v>59</v>
      </c>
      <c r="X4" s="6">
        <v>50</v>
      </c>
      <c r="Y4" s="6">
        <v>62</v>
      </c>
      <c r="Z4" s="6">
        <v>51</v>
      </c>
      <c r="AA4" s="6">
        <v>56</v>
      </c>
      <c r="AB4" s="6">
        <v>79</v>
      </c>
      <c r="AC4" s="6">
        <v>73</v>
      </c>
      <c r="AD4" s="6">
        <v>41</v>
      </c>
      <c r="AE4" s="7">
        <f>SUM(S4:AD4)</f>
        <v>643</v>
      </c>
      <c r="AF4" s="8">
        <f>AE4/$AE$7</f>
        <v>0.19080118694362017</v>
      </c>
      <c r="AH4" s="5" t="s">
        <v>39</v>
      </c>
      <c r="AI4" s="6">
        <v>40</v>
      </c>
      <c r="AJ4" s="6">
        <v>33</v>
      </c>
      <c r="AK4" s="6">
        <v>55</v>
      </c>
      <c r="AL4" s="6">
        <v>25</v>
      </c>
      <c r="AM4" s="6">
        <v>25</v>
      </c>
      <c r="AN4" s="6">
        <v>27</v>
      </c>
      <c r="AO4" s="6">
        <v>23</v>
      </c>
      <c r="AP4" s="6">
        <v>18</v>
      </c>
      <c r="AQ4" s="6">
        <v>25</v>
      </c>
      <c r="AR4" s="6">
        <v>14</v>
      </c>
      <c r="AS4" s="6">
        <v>22</v>
      </c>
      <c r="AT4" s="6">
        <v>13</v>
      </c>
      <c r="AU4" s="7">
        <f>SUM(AI4:AT4)</f>
        <v>320</v>
      </c>
      <c r="AV4" s="8">
        <f>AU4/$AU$7</f>
        <v>0.16789087093389296</v>
      </c>
      <c r="AX4" s="5" t="s">
        <v>39</v>
      </c>
      <c r="AY4" s="6">
        <v>17</v>
      </c>
      <c r="AZ4" s="6">
        <v>11</v>
      </c>
      <c r="BA4" s="6">
        <v>12</v>
      </c>
      <c r="BB4" s="6">
        <v>23</v>
      </c>
      <c r="BC4" s="6">
        <v>20</v>
      </c>
      <c r="BD4" s="6">
        <v>25</v>
      </c>
      <c r="BE4" s="6">
        <v>24</v>
      </c>
      <c r="BF4" s="6">
        <v>15</v>
      </c>
      <c r="BG4" s="6">
        <v>35</v>
      </c>
      <c r="BH4" s="6">
        <v>18</v>
      </c>
      <c r="BI4" s="6">
        <v>14</v>
      </c>
      <c r="BJ4" s="6">
        <v>13</v>
      </c>
      <c r="BK4" s="7">
        <f>SUM(AY4:BJ4)</f>
        <v>227</v>
      </c>
      <c r="BL4" s="8">
        <f>BK4/$BK$7</f>
        <v>0.19451585261353899</v>
      </c>
      <c r="BN4" s="5" t="s">
        <v>39</v>
      </c>
      <c r="BO4" s="6">
        <v>10</v>
      </c>
      <c r="BP4" s="6">
        <v>22</v>
      </c>
      <c r="BQ4" s="6">
        <v>22</v>
      </c>
      <c r="BR4" s="6">
        <v>19</v>
      </c>
      <c r="BS4" s="6">
        <v>10</v>
      </c>
      <c r="BT4" s="6">
        <v>20</v>
      </c>
      <c r="BU4" s="6">
        <v>14</v>
      </c>
      <c r="BV4" s="6">
        <v>15</v>
      </c>
      <c r="BW4" s="6">
        <v>11</v>
      </c>
      <c r="BX4" s="6">
        <v>14</v>
      </c>
      <c r="BY4" s="6">
        <v>35</v>
      </c>
      <c r="BZ4" s="6">
        <v>46</v>
      </c>
      <c r="CA4" s="7">
        <f>SUM(BO4:BZ4)</f>
        <v>238</v>
      </c>
      <c r="CB4" s="8">
        <f>CA4/$CA$7</f>
        <v>0.17801047120418848</v>
      </c>
      <c r="CD4" s="5" t="s">
        <v>39</v>
      </c>
      <c r="CE4" s="6">
        <v>51</v>
      </c>
      <c r="CF4" s="6">
        <v>33</v>
      </c>
      <c r="CG4" s="6">
        <v>21</v>
      </c>
      <c r="CH4" s="6">
        <v>22</v>
      </c>
      <c r="CI4" s="6">
        <v>22</v>
      </c>
      <c r="CJ4" s="6">
        <v>28</v>
      </c>
      <c r="CK4" s="6">
        <v>22</v>
      </c>
      <c r="CL4" s="6">
        <v>23</v>
      </c>
      <c r="CM4" s="6">
        <v>17</v>
      </c>
      <c r="CN4" s="6">
        <v>27</v>
      </c>
      <c r="CO4" s="6">
        <v>26</v>
      </c>
      <c r="CP4" s="6">
        <v>20</v>
      </c>
      <c r="CQ4" s="7">
        <f>SUM(CE4:CP4)</f>
        <v>312</v>
      </c>
      <c r="CR4" s="8">
        <f>CQ4/$CQ$7</f>
        <v>0.23672230652503792</v>
      </c>
      <c r="CT4" s="5" t="s">
        <v>39</v>
      </c>
      <c r="CU4" s="6">
        <v>31</v>
      </c>
      <c r="CV4" s="6">
        <v>27</v>
      </c>
      <c r="CW4" s="6">
        <v>80</v>
      </c>
      <c r="CX4" s="6">
        <v>36</v>
      </c>
      <c r="CY4" s="6">
        <v>48</v>
      </c>
      <c r="CZ4" s="6">
        <v>42</v>
      </c>
      <c r="DA4" s="6">
        <v>30</v>
      </c>
      <c r="DB4" s="6">
        <v>43</v>
      </c>
      <c r="DC4" s="6">
        <v>35</v>
      </c>
      <c r="DD4" s="6">
        <v>41</v>
      </c>
      <c r="DE4" s="6">
        <v>25</v>
      </c>
      <c r="DF4" s="6">
        <v>19</v>
      </c>
      <c r="DG4" s="7">
        <f>SUM(CU4:DF4)</f>
        <v>457</v>
      </c>
      <c r="DH4" s="8">
        <f>DG4/$DG$7</f>
        <v>0.3094109681787407</v>
      </c>
      <c r="DJ4" s="5" t="s">
        <v>39</v>
      </c>
      <c r="DK4" s="6">
        <v>17</v>
      </c>
      <c r="DL4" s="6">
        <v>23</v>
      </c>
      <c r="DM4" s="6">
        <v>19</v>
      </c>
      <c r="DN4" s="6">
        <v>22</v>
      </c>
      <c r="DO4" s="6">
        <v>28</v>
      </c>
      <c r="DP4" s="6">
        <v>11</v>
      </c>
      <c r="DQ4" s="6">
        <v>20</v>
      </c>
      <c r="DR4" s="6">
        <v>23</v>
      </c>
      <c r="DS4" s="6">
        <v>28</v>
      </c>
      <c r="DT4" s="6">
        <v>41</v>
      </c>
      <c r="DU4" s="6">
        <v>27</v>
      </c>
      <c r="DV4" s="6">
        <v>18</v>
      </c>
      <c r="DW4" s="7">
        <f>SUM(DK4:DV4)</f>
        <v>277</v>
      </c>
      <c r="DX4" s="8">
        <f>DW4/$DW$7</f>
        <v>0.2085843373493976</v>
      </c>
      <c r="DZ4" s="5" t="s">
        <v>39</v>
      </c>
      <c r="EA4" s="6">
        <v>18</v>
      </c>
      <c r="EB4" s="6">
        <v>10</v>
      </c>
      <c r="EC4" s="6">
        <v>20</v>
      </c>
      <c r="ED4" s="6">
        <v>10</v>
      </c>
      <c r="EE4" s="6">
        <v>29</v>
      </c>
      <c r="EF4" s="6">
        <v>38</v>
      </c>
      <c r="EG4" s="6"/>
      <c r="EH4" s="6"/>
      <c r="EI4" s="6"/>
      <c r="EJ4" s="6"/>
      <c r="EK4" s="6"/>
      <c r="EL4" s="6"/>
      <c r="EM4" s="7">
        <f>SUM(EA4:EL4)</f>
        <v>125</v>
      </c>
      <c r="EN4" s="8">
        <f>EM4/$EM$7</f>
        <v>0.27654867256637167</v>
      </c>
    </row>
    <row r="5" spans="2:144" x14ac:dyDescent="0.25">
      <c r="B5" s="5" t="s">
        <v>40</v>
      </c>
      <c r="C5" s="6">
        <v>80</v>
      </c>
      <c r="D5" s="6">
        <v>71</v>
      </c>
      <c r="E5" s="6">
        <v>71</v>
      </c>
      <c r="F5" s="6">
        <v>41</v>
      </c>
      <c r="G5" s="6">
        <v>73</v>
      </c>
      <c r="H5" s="6">
        <v>65</v>
      </c>
      <c r="I5" s="6">
        <v>56</v>
      </c>
      <c r="J5" s="6">
        <v>88</v>
      </c>
      <c r="K5" s="6">
        <v>35</v>
      </c>
      <c r="L5" s="6">
        <v>101</v>
      </c>
      <c r="M5" s="6">
        <v>80</v>
      </c>
      <c r="N5" s="6">
        <v>121</v>
      </c>
      <c r="O5" s="7">
        <f>SUM(C5:N5)</f>
        <v>882</v>
      </c>
      <c r="P5" s="8">
        <f>O5/$O$7</f>
        <v>0.73134328358208955</v>
      </c>
      <c r="R5" s="5" t="s">
        <v>40</v>
      </c>
      <c r="S5" s="6">
        <v>216</v>
      </c>
      <c r="T5" s="6">
        <v>126</v>
      </c>
      <c r="U5" s="6">
        <v>81</v>
      </c>
      <c r="V5" s="6">
        <v>212</v>
      </c>
      <c r="W5" s="6">
        <v>185</v>
      </c>
      <c r="X5" s="6">
        <v>168</v>
      </c>
      <c r="Y5" s="6">
        <v>271</v>
      </c>
      <c r="Z5" s="6">
        <v>261</v>
      </c>
      <c r="AA5" s="6">
        <v>300</v>
      </c>
      <c r="AB5" s="6">
        <v>247</v>
      </c>
      <c r="AC5" s="6">
        <v>207</v>
      </c>
      <c r="AD5" s="6">
        <v>148</v>
      </c>
      <c r="AE5" s="7">
        <f>SUM(S5:AD5)</f>
        <v>2422</v>
      </c>
      <c r="AF5" s="8">
        <f>AE5/$AE$7</f>
        <v>0.71869436201780412</v>
      </c>
      <c r="AH5" s="5" t="s">
        <v>40</v>
      </c>
      <c r="AI5" s="6">
        <v>163</v>
      </c>
      <c r="AJ5" s="6">
        <v>135</v>
      </c>
      <c r="AK5" s="6">
        <v>179</v>
      </c>
      <c r="AL5" s="6">
        <v>134</v>
      </c>
      <c r="AM5" s="6">
        <v>145</v>
      </c>
      <c r="AN5" s="6">
        <v>101</v>
      </c>
      <c r="AO5" s="6">
        <v>108</v>
      </c>
      <c r="AP5" s="6">
        <v>90</v>
      </c>
      <c r="AQ5" s="6">
        <v>89</v>
      </c>
      <c r="AR5" s="6">
        <v>100</v>
      </c>
      <c r="AS5" s="6">
        <v>74</v>
      </c>
      <c r="AT5" s="6">
        <v>73</v>
      </c>
      <c r="AU5" s="7">
        <f>SUM(AI5:AT5)</f>
        <v>1391</v>
      </c>
      <c r="AV5" s="8">
        <f>AU5/$AU$7</f>
        <v>0.72980062959076597</v>
      </c>
      <c r="AX5" s="5" t="s">
        <v>40</v>
      </c>
      <c r="AY5" s="6">
        <v>99</v>
      </c>
      <c r="AZ5" s="6">
        <v>53</v>
      </c>
      <c r="BA5" s="6">
        <v>58</v>
      </c>
      <c r="BB5" s="6">
        <v>58</v>
      </c>
      <c r="BC5" s="6">
        <v>65</v>
      </c>
      <c r="BD5" s="6">
        <v>79</v>
      </c>
      <c r="BE5" s="6">
        <v>73</v>
      </c>
      <c r="BF5" s="6">
        <v>36</v>
      </c>
      <c r="BG5" s="6">
        <v>97</v>
      </c>
      <c r="BH5" s="6">
        <v>59</v>
      </c>
      <c r="BI5" s="6">
        <v>53</v>
      </c>
      <c r="BJ5" s="6">
        <v>53</v>
      </c>
      <c r="BK5" s="7">
        <f>SUM(AY5:BJ5)</f>
        <v>783</v>
      </c>
      <c r="BL5" s="8">
        <f>BK5/$BK$7</f>
        <v>0.6709511568123393</v>
      </c>
      <c r="BN5" s="5" t="s">
        <v>40</v>
      </c>
      <c r="BO5" s="6">
        <v>49</v>
      </c>
      <c r="BP5" s="6">
        <v>77</v>
      </c>
      <c r="BQ5" s="6">
        <v>74</v>
      </c>
      <c r="BR5" s="6">
        <v>78</v>
      </c>
      <c r="BS5" s="6">
        <v>59</v>
      </c>
      <c r="BT5" s="6">
        <v>84</v>
      </c>
      <c r="BU5" s="6">
        <v>51</v>
      </c>
      <c r="BV5" s="6">
        <v>32</v>
      </c>
      <c r="BW5" s="6">
        <v>46</v>
      </c>
      <c r="BX5" s="6">
        <v>39</v>
      </c>
      <c r="BY5" s="6">
        <v>120</v>
      </c>
      <c r="BZ5" s="6">
        <v>116</v>
      </c>
      <c r="CA5" s="7">
        <f>SUM(BO5:BZ5)</f>
        <v>825</v>
      </c>
      <c r="CB5" s="8">
        <f>CA5/$CA$7</f>
        <v>0.61705310396409874</v>
      </c>
      <c r="CD5" s="5" t="s">
        <v>40</v>
      </c>
      <c r="CE5" s="6">
        <v>87</v>
      </c>
      <c r="CF5" s="6">
        <v>69</v>
      </c>
      <c r="CG5" s="6">
        <v>81</v>
      </c>
      <c r="CH5" s="6">
        <v>48</v>
      </c>
      <c r="CI5" s="6">
        <v>80</v>
      </c>
      <c r="CJ5" s="6">
        <v>59</v>
      </c>
      <c r="CK5" s="6">
        <v>61</v>
      </c>
      <c r="CL5" s="6">
        <v>51</v>
      </c>
      <c r="CM5" s="6">
        <v>43</v>
      </c>
      <c r="CN5" s="6">
        <v>79</v>
      </c>
      <c r="CO5" s="6">
        <v>53</v>
      </c>
      <c r="CP5" s="6">
        <v>58</v>
      </c>
      <c r="CQ5" s="7">
        <f>SUM(CE5:CP5)</f>
        <v>769</v>
      </c>
      <c r="CR5" s="8">
        <f>CQ5/$CQ$7</f>
        <v>0.58345978755690442</v>
      </c>
      <c r="CT5" s="5" t="s">
        <v>40</v>
      </c>
      <c r="CU5" s="6">
        <v>81</v>
      </c>
      <c r="CV5" s="6">
        <v>64</v>
      </c>
      <c r="CW5" s="6">
        <v>72</v>
      </c>
      <c r="CX5" s="6">
        <v>80</v>
      </c>
      <c r="CY5" s="6">
        <v>95</v>
      </c>
      <c r="CZ5" s="6">
        <v>53</v>
      </c>
      <c r="DA5" s="6">
        <v>83</v>
      </c>
      <c r="DB5" s="6">
        <v>65</v>
      </c>
      <c r="DC5" s="6">
        <v>66</v>
      </c>
      <c r="DD5" s="6">
        <v>63</v>
      </c>
      <c r="DE5" s="6">
        <v>67</v>
      </c>
      <c r="DF5" s="6">
        <v>63</v>
      </c>
      <c r="DG5" s="7">
        <f>SUM(CU5:DF5)</f>
        <v>852</v>
      </c>
      <c r="DH5" s="8">
        <f>DG5/$DG$7</f>
        <v>0.57684495599187546</v>
      </c>
      <c r="DJ5" s="5" t="s">
        <v>40</v>
      </c>
      <c r="DK5" s="6">
        <v>54</v>
      </c>
      <c r="DL5" s="6">
        <v>80</v>
      </c>
      <c r="DM5" s="6">
        <v>67</v>
      </c>
      <c r="DN5" s="6">
        <v>74</v>
      </c>
      <c r="DO5" s="6">
        <v>72</v>
      </c>
      <c r="DP5" s="6">
        <v>85</v>
      </c>
      <c r="DQ5" s="6">
        <v>78</v>
      </c>
      <c r="DR5" s="6">
        <v>62</v>
      </c>
      <c r="DS5" s="6">
        <v>76</v>
      </c>
      <c r="DT5" s="6">
        <v>76</v>
      </c>
      <c r="DU5" s="6">
        <v>53</v>
      </c>
      <c r="DV5" s="6">
        <v>66</v>
      </c>
      <c r="DW5" s="7">
        <f>SUM(DK5:DV5)</f>
        <v>843</v>
      </c>
      <c r="DX5" s="8">
        <f>DW5/$DW$7</f>
        <v>0.63478915662650603</v>
      </c>
      <c r="DZ5" s="5" t="s">
        <v>40</v>
      </c>
      <c r="EA5" s="6">
        <v>51</v>
      </c>
      <c r="EB5" s="6">
        <v>48</v>
      </c>
      <c r="EC5" s="6">
        <v>35</v>
      </c>
      <c r="ED5" s="6">
        <v>50</v>
      </c>
      <c r="EE5" s="6">
        <v>43</v>
      </c>
      <c r="EF5" s="6">
        <v>59</v>
      </c>
      <c r="EG5" s="6"/>
      <c r="EH5" s="6"/>
      <c r="EI5" s="6"/>
      <c r="EJ5" s="6"/>
      <c r="EK5" s="6"/>
      <c r="EL5" s="6"/>
      <c r="EM5" s="7">
        <f>SUM(EA5:EL5)</f>
        <v>286</v>
      </c>
      <c r="EN5" s="8">
        <f t="shared" ref="EN5:EN7" si="0">EM5/$EM$7</f>
        <v>0.63274336283185839</v>
      </c>
    </row>
    <row r="6" spans="2:144" x14ac:dyDescent="0.25">
      <c r="B6" s="5" t="s">
        <v>41</v>
      </c>
      <c r="C6" s="6">
        <v>3</v>
      </c>
      <c r="D6" s="6">
        <v>1</v>
      </c>
      <c r="E6" s="6">
        <v>2</v>
      </c>
      <c r="F6" s="6">
        <v>2</v>
      </c>
      <c r="G6" s="6">
        <v>2</v>
      </c>
      <c r="H6" s="6">
        <v>1</v>
      </c>
      <c r="I6" s="6">
        <v>2</v>
      </c>
      <c r="J6" s="6">
        <v>1</v>
      </c>
      <c r="K6" s="6">
        <v>9</v>
      </c>
      <c r="L6" s="6">
        <v>16</v>
      </c>
      <c r="M6" s="6">
        <v>3</v>
      </c>
      <c r="N6" s="6">
        <v>12</v>
      </c>
      <c r="O6" s="7">
        <f>SUM(C6:N6)</f>
        <v>54</v>
      </c>
      <c r="P6" s="8">
        <f>O6/$O$7</f>
        <v>4.4776119402985072E-2</v>
      </c>
      <c r="R6" s="5" t="s">
        <v>41</v>
      </c>
      <c r="S6" s="6">
        <v>20</v>
      </c>
      <c r="T6" s="6">
        <v>14</v>
      </c>
      <c r="U6" s="6">
        <v>10</v>
      </c>
      <c r="V6" s="6">
        <v>18</v>
      </c>
      <c r="W6" s="6">
        <v>34</v>
      </c>
      <c r="X6" s="6">
        <v>42</v>
      </c>
      <c r="Y6" s="6">
        <v>25</v>
      </c>
      <c r="Z6" s="6">
        <v>33</v>
      </c>
      <c r="AA6" s="6">
        <v>36</v>
      </c>
      <c r="AB6" s="6">
        <v>35</v>
      </c>
      <c r="AC6" s="6">
        <v>20</v>
      </c>
      <c r="AD6" s="6">
        <v>18</v>
      </c>
      <c r="AE6" s="7">
        <f>SUM(S6:AD6)</f>
        <v>305</v>
      </c>
      <c r="AF6" s="8">
        <f>AE6/$AE$7</f>
        <v>9.050445103857567E-2</v>
      </c>
      <c r="AH6" s="5" t="s">
        <v>41</v>
      </c>
      <c r="AI6" s="6">
        <v>31</v>
      </c>
      <c r="AJ6" s="6">
        <v>13</v>
      </c>
      <c r="AK6" s="6">
        <v>19</v>
      </c>
      <c r="AL6" s="6">
        <v>19</v>
      </c>
      <c r="AM6" s="6">
        <v>15</v>
      </c>
      <c r="AN6" s="6">
        <v>18</v>
      </c>
      <c r="AO6" s="6">
        <v>10</v>
      </c>
      <c r="AP6" s="6">
        <v>20</v>
      </c>
      <c r="AQ6" s="6">
        <v>12</v>
      </c>
      <c r="AR6" s="6">
        <v>20</v>
      </c>
      <c r="AS6" s="6">
        <v>13</v>
      </c>
      <c r="AT6" s="6">
        <v>5</v>
      </c>
      <c r="AU6" s="7">
        <f>SUM(AI6:AT6)</f>
        <v>195</v>
      </c>
      <c r="AV6" s="8">
        <f>AU6/$AU$7</f>
        <v>0.10230849947534103</v>
      </c>
      <c r="AX6" s="5" t="s">
        <v>41</v>
      </c>
      <c r="AY6" s="6">
        <v>21</v>
      </c>
      <c r="AZ6" s="6">
        <v>5</v>
      </c>
      <c r="BA6" s="6">
        <v>9</v>
      </c>
      <c r="BB6" s="6">
        <v>9</v>
      </c>
      <c r="BC6" s="6">
        <v>20</v>
      </c>
      <c r="BD6" s="6">
        <v>16</v>
      </c>
      <c r="BE6" s="6">
        <v>11</v>
      </c>
      <c r="BF6" s="6">
        <v>9</v>
      </c>
      <c r="BG6" s="6">
        <v>22</v>
      </c>
      <c r="BH6" s="6">
        <v>8</v>
      </c>
      <c r="BI6" s="6">
        <v>10</v>
      </c>
      <c r="BJ6" s="6">
        <v>17</v>
      </c>
      <c r="BK6" s="7">
        <f>SUM(AY6:BJ6)</f>
        <v>157</v>
      </c>
      <c r="BL6" s="8">
        <f>BK6/$BK$7</f>
        <v>0.13453299057412169</v>
      </c>
      <c r="BN6" s="5" t="s">
        <v>41</v>
      </c>
      <c r="BO6" s="6">
        <v>8</v>
      </c>
      <c r="BP6" s="6">
        <v>10</v>
      </c>
      <c r="BQ6" s="6">
        <v>19</v>
      </c>
      <c r="BR6" s="6">
        <v>20</v>
      </c>
      <c r="BS6" s="6">
        <v>5</v>
      </c>
      <c r="BT6" s="6">
        <v>14</v>
      </c>
      <c r="BU6" s="6">
        <v>7</v>
      </c>
      <c r="BV6" s="6">
        <v>87</v>
      </c>
      <c r="BW6" s="6">
        <v>10</v>
      </c>
      <c r="BX6" s="6">
        <v>6</v>
      </c>
      <c r="BY6" s="6">
        <v>55</v>
      </c>
      <c r="BZ6" s="6">
        <v>33</v>
      </c>
      <c r="CA6" s="7">
        <f>SUM(BO6:BZ6)</f>
        <v>274</v>
      </c>
      <c r="CB6" s="8">
        <f>CA6/$CA$7</f>
        <v>0.20493642483171279</v>
      </c>
      <c r="CD6" s="5" t="s">
        <v>41</v>
      </c>
      <c r="CE6" s="6">
        <v>15</v>
      </c>
      <c r="CF6" s="6">
        <v>10</v>
      </c>
      <c r="CG6" s="6">
        <v>14</v>
      </c>
      <c r="CH6" s="6">
        <v>23</v>
      </c>
      <c r="CI6" s="6">
        <v>31</v>
      </c>
      <c r="CJ6" s="6">
        <v>15</v>
      </c>
      <c r="CK6" s="6">
        <v>10</v>
      </c>
      <c r="CL6" s="6">
        <v>10</v>
      </c>
      <c r="CM6" s="6">
        <v>10</v>
      </c>
      <c r="CN6" s="6">
        <v>74</v>
      </c>
      <c r="CO6" s="6">
        <v>13</v>
      </c>
      <c r="CP6" s="6">
        <v>12</v>
      </c>
      <c r="CQ6" s="7">
        <f>SUM(CE6:CP6)</f>
        <v>237</v>
      </c>
      <c r="CR6" s="8">
        <f>CQ6/$CQ$7</f>
        <v>0.17981790591805766</v>
      </c>
      <c r="CT6" s="5" t="s">
        <v>41</v>
      </c>
      <c r="CU6" s="6">
        <v>14</v>
      </c>
      <c r="CV6" s="6">
        <v>9</v>
      </c>
      <c r="CW6" s="6">
        <v>13</v>
      </c>
      <c r="CX6" s="6">
        <v>9</v>
      </c>
      <c r="CY6" s="6">
        <v>23</v>
      </c>
      <c r="CZ6" s="6">
        <v>17</v>
      </c>
      <c r="DA6" s="6">
        <v>19</v>
      </c>
      <c r="DB6" s="6">
        <v>22</v>
      </c>
      <c r="DC6" s="6">
        <v>11</v>
      </c>
      <c r="DD6" s="6">
        <v>9</v>
      </c>
      <c r="DE6" s="6">
        <v>13</v>
      </c>
      <c r="DF6" s="6">
        <v>9</v>
      </c>
      <c r="DG6" s="7">
        <f>SUM(CU6:DF6)</f>
        <v>168</v>
      </c>
      <c r="DH6" s="8">
        <f>DG6/$DG$7</f>
        <v>0.11374407582938388</v>
      </c>
      <c r="DJ6" s="5" t="s">
        <v>41</v>
      </c>
      <c r="DK6" s="6">
        <v>10</v>
      </c>
      <c r="DL6" s="6">
        <v>9</v>
      </c>
      <c r="DM6" s="6">
        <v>14</v>
      </c>
      <c r="DN6" s="6">
        <v>11</v>
      </c>
      <c r="DO6" s="6">
        <v>13</v>
      </c>
      <c r="DP6" s="6">
        <v>5</v>
      </c>
      <c r="DQ6" s="6">
        <v>11</v>
      </c>
      <c r="DR6" s="6">
        <v>29</v>
      </c>
      <c r="DS6" s="6">
        <v>15</v>
      </c>
      <c r="DT6" s="6">
        <v>51</v>
      </c>
      <c r="DU6" s="6">
        <v>22</v>
      </c>
      <c r="DV6" s="6">
        <v>18</v>
      </c>
      <c r="DW6" s="7">
        <f>SUM(DK6:DV6)</f>
        <v>208</v>
      </c>
      <c r="DX6" s="8">
        <f>DW6/$DW$7</f>
        <v>0.15662650602409639</v>
      </c>
      <c r="DZ6" s="5" t="s">
        <v>41</v>
      </c>
      <c r="EA6" s="6">
        <v>18</v>
      </c>
      <c r="EB6" s="6">
        <v>6</v>
      </c>
      <c r="EC6" s="6">
        <v>4</v>
      </c>
      <c r="ED6" s="6">
        <v>4</v>
      </c>
      <c r="EE6" s="6">
        <v>5</v>
      </c>
      <c r="EF6" s="6">
        <v>4</v>
      </c>
      <c r="EG6" s="6"/>
      <c r="EH6" s="6"/>
      <c r="EI6" s="6"/>
      <c r="EJ6" s="6"/>
      <c r="EK6" s="6"/>
      <c r="EL6" s="6"/>
      <c r="EM6" s="7">
        <f>SUM(EA6:EL6)</f>
        <v>41</v>
      </c>
      <c r="EN6" s="8">
        <f t="shared" si="0"/>
        <v>9.0707964601769914E-2</v>
      </c>
    </row>
    <row r="7" spans="2:144" s="13" customFormat="1" ht="15.75" thickBot="1" x14ac:dyDescent="0.3">
      <c r="B7" s="10" t="s">
        <v>42</v>
      </c>
      <c r="C7" s="11">
        <f>SUM(C4:C6)</f>
        <v>118</v>
      </c>
      <c r="D7" s="11">
        <f t="shared" ref="D7:O7" si="1">SUM(D4:D6)</f>
        <v>90</v>
      </c>
      <c r="E7" s="11">
        <f t="shared" si="1"/>
        <v>85</v>
      </c>
      <c r="F7" s="11">
        <f t="shared" si="1"/>
        <v>54</v>
      </c>
      <c r="G7" s="11">
        <f t="shared" si="1"/>
        <v>102</v>
      </c>
      <c r="H7" s="11">
        <f t="shared" si="1"/>
        <v>89</v>
      </c>
      <c r="I7" s="11">
        <f t="shared" si="1"/>
        <v>68</v>
      </c>
      <c r="J7" s="11">
        <f t="shared" si="1"/>
        <v>115</v>
      </c>
      <c r="K7" s="11">
        <f t="shared" si="1"/>
        <v>58</v>
      </c>
      <c r="L7" s="11">
        <f t="shared" si="1"/>
        <v>143</v>
      </c>
      <c r="M7" s="11">
        <f t="shared" si="1"/>
        <v>113</v>
      </c>
      <c r="N7" s="11">
        <f t="shared" si="1"/>
        <v>171</v>
      </c>
      <c r="O7" s="11">
        <f t="shared" si="1"/>
        <v>1206</v>
      </c>
      <c r="P7" s="12">
        <f>SUM(P4:P6)</f>
        <v>1</v>
      </c>
      <c r="R7" s="10" t="s">
        <v>42</v>
      </c>
      <c r="S7" s="11">
        <f>SUM(S4:S6)</f>
        <v>312</v>
      </c>
      <c r="T7" s="11">
        <f t="shared" ref="T7:AE7" si="2">SUM(T4:T6)</f>
        <v>169</v>
      </c>
      <c r="U7" s="11">
        <f t="shared" si="2"/>
        <v>112</v>
      </c>
      <c r="V7" s="11">
        <f t="shared" si="2"/>
        <v>276</v>
      </c>
      <c r="W7" s="11">
        <f t="shared" si="2"/>
        <v>278</v>
      </c>
      <c r="X7" s="11">
        <f t="shared" si="2"/>
        <v>260</v>
      </c>
      <c r="Y7" s="11">
        <f t="shared" si="2"/>
        <v>358</v>
      </c>
      <c r="Z7" s="11">
        <f t="shared" si="2"/>
        <v>345</v>
      </c>
      <c r="AA7" s="11">
        <f t="shared" si="2"/>
        <v>392</v>
      </c>
      <c r="AB7" s="11">
        <f t="shared" si="2"/>
        <v>361</v>
      </c>
      <c r="AC7" s="11">
        <f t="shared" si="2"/>
        <v>300</v>
      </c>
      <c r="AD7" s="11">
        <f t="shared" si="2"/>
        <v>207</v>
      </c>
      <c r="AE7" s="11">
        <f t="shared" si="2"/>
        <v>3370</v>
      </c>
      <c r="AF7" s="12">
        <f>SUM(AF4:AF6)</f>
        <v>0.99999999999999989</v>
      </c>
      <c r="AH7" s="10" t="s">
        <v>42</v>
      </c>
      <c r="AI7" s="11">
        <f>SUM(AI4:AI6)</f>
        <v>234</v>
      </c>
      <c r="AJ7" s="11">
        <f t="shared" ref="AJ7:AU7" si="3">SUM(AJ4:AJ6)</f>
        <v>181</v>
      </c>
      <c r="AK7" s="11">
        <f t="shared" si="3"/>
        <v>253</v>
      </c>
      <c r="AL7" s="11">
        <f t="shared" si="3"/>
        <v>178</v>
      </c>
      <c r="AM7" s="11">
        <f t="shared" si="3"/>
        <v>185</v>
      </c>
      <c r="AN7" s="11">
        <f t="shared" si="3"/>
        <v>146</v>
      </c>
      <c r="AO7" s="11">
        <f t="shared" si="3"/>
        <v>141</v>
      </c>
      <c r="AP7" s="11">
        <f t="shared" si="3"/>
        <v>128</v>
      </c>
      <c r="AQ7" s="11">
        <f t="shared" si="3"/>
        <v>126</v>
      </c>
      <c r="AR7" s="11">
        <f t="shared" si="3"/>
        <v>134</v>
      </c>
      <c r="AS7" s="11">
        <f t="shared" si="3"/>
        <v>109</v>
      </c>
      <c r="AT7" s="11">
        <f t="shared" si="3"/>
        <v>91</v>
      </c>
      <c r="AU7" s="11">
        <f t="shared" si="3"/>
        <v>1906</v>
      </c>
      <c r="AV7" s="15">
        <f>SUM(AV4:AV6)</f>
        <v>1</v>
      </c>
      <c r="AX7" s="10" t="s">
        <v>42</v>
      </c>
      <c r="AY7" s="11">
        <f>SUM(AY4:AY6)</f>
        <v>137</v>
      </c>
      <c r="AZ7" s="11">
        <f t="shared" ref="AZ7:BK7" si="4">SUM(AZ4:AZ6)</f>
        <v>69</v>
      </c>
      <c r="BA7" s="11">
        <f t="shared" si="4"/>
        <v>79</v>
      </c>
      <c r="BB7" s="11">
        <f t="shared" si="4"/>
        <v>90</v>
      </c>
      <c r="BC7" s="11">
        <f t="shared" si="4"/>
        <v>105</v>
      </c>
      <c r="BD7" s="11">
        <f t="shared" si="4"/>
        <v>120</v>
      </c>
      <c r="BE7" s="11">
        <f t="shared" si="4"/>
        <v>108</v>
      </c>
      <c r="BF7" s="11">
        <f t="shared" si="4"/>
        <v>60</v>
      </c>
      <c r="BG7" s="11">
        <f t="shared" si="4"/>
        <v>154</v>
      </c>
      <c r="BH7" s="11">
        <f t="shared" si="4"/>
        <v>85</v>
      </c>
      <c r="BI7" s="11">
        <f t="shared" si="4"/>
        <v>77</v>
      </c>
      <c r="BJ7" s="11">
        <f t="shared" si="4"/>
        <v>83</v>
      </c>
      <c r="BK7" s="11">
        <f t="shared" si="4"/>
        <v>1167</v>
      </c>
      <c r="BL7" s="12">
        <f>SUM(BL4:BL6)</f>
        <v>1</v>
      </c>
      <c r="BN7" s="10" t="s">
        <v>42</v>
      </c>
      <c r="BO7" s="11">
        <f>SUM(BO4:BO6)</f>
        <v>67</v>
      </c>
      <c r="BP7" s="11">
        <f t="shared" ref="BP7:CA7" si="5">SUM(BP4:BP6)</f>
        <v>109</v>
      </c>
      <c r="BQ7" s="11">
        <f t="shared" si="5"/>
        <v>115</v>
      </c>
      <c r="BR7" s="11">
        <f t="shared" si="5"/>
        <v>117</v>
      </c>
      <c r="BS7" s="11">
        <f t="shared" si="5"/>
        <v>74</v>
      </c>
      <c r="BT7" s="11">
        <f t="shared" si="5"/>
        <v>118</v>
      </c>
      <c r="BU7" s="11">
        <f t="shared" si="5"/>
        <v>72</v>
      </c>
      <c r="BV7" s="11">
        <f t="shared" si="5"/>
        <v>134</v>
      </c>
      <c r="BW7" s="11">
        <f t="shared" si="5"/>
        <v>67</v>
      </c>
      <c r="BX7" s="11">
        <f t="shared" si="5"/>
        <v>59</v>
      </c>
      <c r="BY7" s="11">
        <f t="shared" si="5"/>
        <v>210</v>
      </c>
      <c r="BZ7" s="11">
        <f t="shared" si="5"/>
        <v>195</v>
      </c>
      <c r="CA7" s="11">
        <f t="shared" si="5"/>
        <v>1337</v>
      </c>
      <c r="CB7" s="12">
        <f>SUM(CB4:CB6)</f>
        <v>1</v>
      </c>
      <c r="CD7" s="10" t="s">
        <v>42</v>
      </c>
      <c r="CE7" s="11">
        <f>SUM(CE4:CE6)</f>
        <v>153</v>
      </c>
      <c r="CF7" s="11">
        <f t="shared" ref="CF7:CQ7" si="6">SUM(CF4:CF6)</f>
        <v>112</v>
      </c>
      <c r="CG7" s="11">
        <f t="shared" si="6"/>
        <v>116</v>
      </c>
      <c r="CH7" s="11">
        <f t="shared" si="6"/>
        <v>93</v>
      </c>
      <c r="CI7" s="11">
        <f t="shared" si="6"/>
        <v>133</v>
      </c>
      <c r="CJ7" s="11">
        <f t="shared" si="6"/>
        <v>102</v>
      </c>
      <c r="CK7" s="11">
        <f t="shared" si="6"/>
        <v>93</v>
      </c>
      <c r="CL7" s="11">
        <f t="shared" si="6"/>
        <v>84</v>
      </c>
      <c r="CM7" s="11">
        <f t="shared" si="6"/>
        <v>70</v>
      </c>
      <c r="CN7" s="11">
        <f t="shared" si="6"/>
        <v>180</v>
      </c>
      <c r="CO7" s="11">
        <f t="shared" si="6"/>
        <v>92</v>
      </c>
      <c r="CP7" s="11">
        <f t="shared" si="6"/>
        <v>90</v>
      </c>
      <c r="CQ7" s="11">
        <f t="shared" si="6"/>
        <v>1318</v>
      </c>
      <c r="CR7" s="12">
        <f>SUM(CR4:CR6)</f>
        <v>1</v>
      </c>
      <c r="CT7" s="10" t="s">
        <v>42</v>
      </c>
      <c r="CU7" s="11">
        <f>SUM(CU4:CU6)</f>
        <v>126</v>
      </c>
      <c r="CV7" s="11">
        <f t="shared" ref="CV7:DG7" si="7">SUM(CV4:CV6)</f>
        <v>100</v>
      </c>
      <c r="CW7" s="11">
        <f t="shared" si="7"/>
        <v>165</v>
      </c>
      <c r="CX7" s="11">
        <f t="shared" si="7"/>
        <v>125</v>
      </c>
      <c r="CY7" s="11">
        <f t="shared" si="7"/>
        <v>166</v>
      </c>
      <c r="CZ7" s="11">
        <f t="shared" si="7"/>
        <v>112</v>
      </c>
      <c r="DA7" s="11">
        <f t="shared" si="7"/>
        <v>132</v>
      </c>
      <c r="DB7" s="11">
        <f t="shared" si="7"/>
        <v>130</v>
      </c>
      <c r="DC7" s="11">
        <f t="shared" si="7"/>
        <v>112</v>
      </c>
      <c r="DD7" s="11">
        <f t="shared" si="7"/>
        <v>113</v>
      </c>
      <c r="DE7" s="11">
        <f t="shared" si="7"/>
        <v>105</v>
      </c>
      <c r="DF7" s="11">
        <f t="shared" si="7"/>
        <v>91</v>
      </c>
      <c r="DG7" s="11">
        <f t="shared" si="7"/>
        <v>1477</v>
      </c>
      <c r="DH7" s="12">
        <f>SUM(DH4:DH6)</f>
        <v>1</v>
      </c>
      <c r="DJ7" s="10" t="s">
        <v>42</v>
      </c>
      <c r="DK7" s="11">
        <f>SUM(DK4:DK6)</f>
        <v>81</v>
      </c>
      <c r="DL7" s="11">
        <f t="shared" ref="DL7:DW7" si="8">SUM(DL4:DL6)</f>
        <v>112</v>
      </c>
      <c r="DM7" s="11">
        <f t="shared" si="8"/>
        <v>100</v>
      </c>
      <c r="DN7" s="11">
        <f t="shared" si="8"/>
        <v>107</v>
      </c>
      <c r="DO7" s="11">
        <f t="shared" si="8"/>
        <v>113</v>
      </c>
      <c r="DP7" s="11">
        <f t="shared" si="8"/>
        <v>101</v>
      </c>
      <c r="DQ7" s="11">
        <f t="shared" si="8"/>
        <v>109</v>
      </c>
      <c r="DR7" s="11">
        <f t="shared" si="8"/>
        <v>114</v>
      </c>
      <c r="DS7" s="11">
        <f t="shared" si="8"/>
        <v>119</v>
      </c>
      <c r="DT7" s="11">
        <f t="shared" si="8"/>
        <v>168</v>
      </c>
      <c r="DU7" s="11">
        <f t="shared" si="8"/>
        <v>102</v>
      </c>
      <c r="DV7" s="11">
        <f t="shared" si="8"/>
        <v>102</v>
      </c>
      <c r="DW7" s="11">
        <f t="shared" si="8"/>
        <v>1328</v>
      </c>
      <c r="DX7" s="12">
        <f>SUM(DX4:DX6)</f>
        <v>1</v>
      </c>
      <c r="DZ7" s="10" t="s">
        <v>42</v>
      </c>
      <c r="EA7" s="11">
        <f>SUM(EA4:EA6)</f>
        <v>87</v>
      </c>
      <c r="EB7" s="11">
        <f t="shared" ref="EB7:EM7" si="9">SUM(EB4:EB6)</f>
        <v>64</v>
      </c>
      <c r="EC7" s="11">
        <f t="shared" si="9"/>
        <v>59</v>
      </c>
      <c r="ED7" s="11">
        <f t="shared" si="9"/>
        <v>64</v>
      </c>
      <c r="EE7" s="11">
        <f t="shared" si="9"/>
        <v>77</v>
      </c>
      <c r="EF7" s="11">
        <f t="shared" si="9"/>
        <v>101</v>
      </c>
      <c r="EG7" s="11">
        <f t="shared" si="9"/>
        <v>0</v>
      </c>
      <c r="EH7" s="11">
        <f t="shared" si="9"/>
        <v>0</v>
      </c>
      <c r="EI7" s="11">
        <f t="shared" si="9"/>
        <v>0</v>
      </c>
      <c r="EJ7" s="11">
        <f t="shared" si="9"/>
        <v>0</v>
      </c>
      <c r="EK7" s="11">
        <f t="shared" si="9"/>
        <v>0</v>
      </c>
      <c r="EL7" s="11">
        <f t="shared" si="9"/>
        <v>0</v>
      </c>
      <c r="EM7" s="11">
        <f t="shared" si="9"/>
        <v>452</v>
      </c>
      <c r="EN7" s="12">
        <f t="shared" si="0"/>
        <v>1</v>
      </c>
    </row>
    <row r="8" spans="2:144" ht="16.5" thickTop="1" thickBot="1" x14ac:dyDescent="0.3">
      <c r="B8" s="13"/>
      <c r="R8" s="13"/>
      <c r="AH8" s="13"/>
      <c r="AX8" s="13"/>
      <c r="BK8" s="13"/>
      <c r="BL8" s="16"/>
      <c r="BN8" s="13"/>
      <c r="CA8" s="13"/>
      <c r="CB8" s="16"/>
      <c r="CD8" s="13"/>
      <c r="CQ8" s="13"/>
      <c r="CR8" s="16"/>
      <c r="CT8" s="13"/>
      <c r="DG8" s="13"/>
      <c r="DH8" s="16"/>
      <c r="DJ8" s="13"/>
      <c r="DW8" s="13"/>
      <c r="DX8" s="16"/>
      <c r="DZ8" s="13"/>
      <c r="EM8" s="13"/>
      <c r="EN8" s="16"/>
    </row>
    <row r="9" spans="2:144" ht="15.75" thickTop="1" x14ac:dyDescent="0.25">
      <c r="B9" s="189" t="s">
        <v>43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1"/>
      <c r="R9" s="189" t="s">
        <v>44</v>
      </c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1"/>
      <c r="AH9" s="189" t="s">
        <v>298</v>
      </c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91"/>
      <c r="AX9" s="189" t="s">
        <v>46</v>
      </c>
      <c r="AY9" s="190"/>
      <c r="AZ9" s="190"/>
      <c r="BA9" s="190"/>
      <c r="BB9" s="190"/>
      <c r="BC9" s="190"/>
      <c r="BD9" s="190"/>
      <c r="BE9" s="190"/>
      <c r="BF9" s="190"/>
      <c r="BG9" s="190"/>
      <c r="BH9" s="190"/>
      <c r="BI9" s="190"/>
      <c r="BJ9" s="190"/>
      <c r="BK9" s="190"/>
      <c r="BL9" s="191"/>
      <c r="BN9" s="189" t="s">
        <v>47</v>
      </c>
      <c r="BO9" s="190"/>
      <c r="BP9" s="190"/>
      <c r="BQ9" s="190"/>
      <c r="BR9" s="190"/>
      <c r="BS9" s="190"/>
      <c r="BT9" s="190"/>
      <c r="BU9" s="190"/>
      <c r="BV9" s="190"/>
      <c r="BW9" s="190"/>
      <c r="BX9" s="190"/>
      <c r="BY9" s="190"/>
      <c r="BZ9" s="190"/>
      <c r="CA9" s="190"/>
      <c r="CB9" s="191"/>
      <c r="CD9" s="189" t="s">
        <v>48</v>
      </c>
      <c r="CE9" s="190"/>
      <c r="CF9" s="190"/>
      <c r="CG9" s="190"/>
      <c r="CH9" s="190"/>
      <c r="CI9" s="190"/>
      <c r="CJ9" s="190"/>
      <c r="CK9" s="190"/>
      <c r="CL9" s="190"/>
      <c r="CM9" s="190"/>
      <c r="CN9" s="190"/>
      <c r="CO9" s="190"/>
      <c r="CP9" s="190"/>
      <c r="CQ9" s="190"/>
      <c r="CR9" s="191"/>
      <c r="CT9" s="189" t="s">
        <v>49</v>
      </c>
      <c r="CU9" s="190"/>
      <c r="CV9" s="190"/>
      <c r="CW9" s="190"/>
      <c r="CX9" s="190"/>
      <c r="CY9" s="190"/>
      <c r="CZ9" s="190"/>
      <c r="DA9" s="190"/>
      <c r="DB9" s="190"/>
      <c r="DC9" s="190"/>
      <c r="DD9" s="190"/>
      <c r="DE9" s="190"/>
      <c r="DF9" s="190"/>
      <c r="DG9" s="190"/>
      <c r="DH9" s="191"/>
      <c r="DJ9" s="189" t="s">
        <v>50</v>
      </c>
      <c r="DK9" s="190"/>
      <c r="DL9" s="190"/>
      <c r="DM9" s="190"/>
      <c r="DN9" s="190"/>
      <c r="DO9" s="190"/>
      <c r="DP9" s="190"/>
      <c r="DQ9" s="190"/>
      <c r="DR9" s="190"/>
      <c r="DS9" s="190"/>
      <c r="DT9" s="190"/>
      <c r="DU9" s="190"/>
      <c r="DV9" s="190"/>
      <c r="DW9" s="190"/>
      <c r="DX9" s="191"/>
      <c r="DZ9" s="189" t="s">
        <v>102</v>
      </c>
      <c r="EA9" s="190"/>
      <c r="EB9" s="190"/>
      <c r="EC9" s="190"/>
      <c r="ED9" s="190"/>
      <c r="EE9" s="190"/>
      <c r="EF9" s="190"/>
      <c r="EG9" s="190"/>
      <c r="EH9" s="190"/>
      <c r="EI9" s="190"/>
      <c r="EJ9" s="190"/>
      <c r="EK9" s="190"/>
      <c r="EL9" s="190"/>
      <c r="EM9" s="190"/>
      <c r="EN9" s="191"/>
    </row>
    <row r="10" spans="2:144" x14ac:dyDescent="0.25">
      <c r="B10" s="123" t="s">
        <v>51</v>
      </c>
      <c r="C10" s="2" t="s">
        <v>110</v>
      </c>
      <c r="D10" s="2" t="s">
        <v>111</v>
      </c>
      <c r="E10" s="2" t="s">
        <v>112</v>
      </c>
      <c r="F10" s="2" t="s">
        <v>113</v>
      </c>
      <c r="G10" s="2" t="s">
        <v>114</v>
      </c>
      <c r="H10" s="2" t="s">
        <v>115</v>
      </c>
      <c r="I10" s="2" t="s">
        <v>116</v>
      </c>
      <c r="J10" s="2" t="s">
        <v>117</v>
      </c>
      <c r="K10" s="2" t="s">
        <v>118</v>
      </c>
      <c r="L10" s="2" t="s">
        <v>119</v>
      </c>
      <c r="M10" s="2" t="s">
        <v>120</v>
      </c>
      <c r="N10" s="2" t="s">
        <v>121</v>
      </c>
      <c r="O10" s="2" t="s">
        <v>37</v>
      </c>
      <c r="P10" s="3" t="s">
        <v>38</v>
      </c>
      <c r="R10" s="123" t="s">
        <v>51</v>
      </c>
      <c r="S10" s="2" t="s">
        <v>110</v>
      </c>
      <c r="T10" s="2" t="s">
        <v>111</v>
      </c>
      <c r="U10" s="2" t="s">
        <v>112</v>
      </c>
      <c r="V10" s="2" t="s">
        <v>113</v>
      </c>
      <c r="W10" s="2" t="s">
        <v>114</v>
      </c>
      <c r="X10" s="2" t="s">
        <v>115</v>
      </c>
      <c r="Y10" s="2" t="s">
        <v>116</v>
      </c>
      <c r="Z10" s="2" t="s">
        <v>117</v>
      </c>
      <c r="AA10" s="2" t="s">
        <v>118</v>
      </c>
      <c r="AB10" s="2" t="s">
        <v>119</v>
      </c>
      <c r="AC10" s="2" t="s">
        <v>120</v>
      </c>
      <c r="AD10" s="2" t="s">
        <v>121</v>
      </c>
      <c r="AE10" s="2" t="s">
        <v>37</v>
      </c>
      <c r="AF10" s="3" t="s">
        <v>38</v>
      </c>
      <c r="AH10" s="123" t="s">
        <v>51</v>
      </c>
      <c r="AI10" s="2" t="s">
        <v>110</v>
      </c>
      <c r="AJ10" s="2" t="s">
        <v>111</v>
      </c>
      <c r="AK10" s="2" t="s">
        <v>112</v>
      </c>
      <c r="AL10" s="2" t="s">
        <v>113</v>
      </c>
      <c r="AM10" s="2" t="s">
        <v>114</v>
      </c>
      <c r="AN10" s="2" t="s">
        <v>115</v>
      </c>
      <c r="AO10" s="2" t="s">
        <v>116</v>
      </c>
      <c r="AP10" s="2" t="s">
        <v>117</v>
      </c>
      <c r="AQ10" s="2" t="s">
        <v>118</v>
      </c>
      <c r="AR10" s="2" t="s">
        <v>119</v>
      </c>
      <c r="AS10" s="2" t="s">
        <v>120</v>
      </c>
      <c r="AT10" s="2" t="s">
        <v>121</v>
      </c>
      <c r="AU10" s="2" t="s">
        <v>37</v>
      </c>
      <c r="AV10" s="122" t="s">
        <v>38</v>
      </c>
      <c r="AX10" s="123" t="s">
        <v>51</v>
      </c>
      <c r="AY10" s="2" t="s">
        <v>110</v>
      </c>
      <c r="AZ10" s="2" t="s">
        <v>111</v>
      </c>
      <c r="BA10" s="2" t="s">
        <v>112</v>
      </c>
      <c r="BB10" s="2" t="s">
        <v>113</v>
      </c>
      <c r="BC10" s="2" t="s">
        <v>114</v>
      </c>
      <c r="BD10" s="2" t="s">
        <v>115</v>
      </c>
      <c r="BE10" s="2" t="s">
        <v>116</v>
      </c>
      <c r="BF10" s="2" t="s">
        <v>117</v>
      </c>
      <c r="BG10" s="2" t="s">
        <v>118</v>
      </c>
      <c r="BH10" s="2" t="s">
        <v>119</v>
      </c>
      <c r="BI10" s="2" t="s">
        <v>120</v>
      </c>
      <c r="BJ10" s="2" t="s">
        <v>121</v>
      </c>
      <c r="BK10" s="2" t="s">
        <v>37</v>
      </c>
      <c r="BL10" s="3" t="s">
        <v>38</v>
      </c>
      <c r="BN10" s="123" t="s">
        <v>51</v>
      </c>
      <c r="BO10" s="2" t="s">
        <v>110</v>
      </c>
      <c r="BP10" s="2" t="s">
        <v>111</v>
      </c>
      <c r="BQ10" s="2" t="s">
        <v>112</v>
      </c>
      <c r="BR10" s="2" t="s">
        <v>113</v>
      </c>
      <c r="BS10" s="2" t="s">
        <v>114</v>
      </c>
      <c r="BT10" s="2" t="s">
        <v>115</v>
      </c>
      <c r="BU10" s="2" t="s">
        <v>116</v>
      </c>
      <c r="BV10" s="2" t="s">
        <v>117</v>
      </c>
      <c r="BW10" s="2" t="s">
        <v>118</v>
      </c>
      <c r="BX10" s="2" t="s">
        <v>119</v>
      </c>
      <c r="BY10" s="2" t="s">
        <v>120</v>
      </c>
      <c r="BZ10" s="2" t="s">
        <v>121</v>
      </c>
      <c r="CA10" s="2" t="s">
        <v>37</v>
      </c>
      <c r="CB10" s="3" t="s">
        <v>38</v>
      </c>
      <c r="CD10" s="123" t="s">
        <v>51</v>
      </c>
      <c r="CE10" s="2" t="s">
        <v>110</v>
      </c>
      <c r="CF10" s="2" t="s">
        <v>111</v>
      </c>
      <c r="CG10" s="2" t="s">
        <v>112</v>
      </c>
      <c r="CH10" s="2" t="s">
        <v>113</v>
      </c>
      <c r="CI10" s="2" t="s">
        <v>114</v>
      </c>
      <c r="CJ10" s="2" t="s">
        <v>115</v>
      </c>
      <c r="CK10" s="2" t="s">
        <v>116</v>
      </c>
      <c r="CL10" s="2" t="s">
        <v>117</v>
      </c>
      <c r="CM10" s="2" t="s">
        <v>118</v>
      </c>
      <c r="CN10" s="2" t="s">
        <v>119</v>
      </c>
      <c r="CO10" s="2" t="s">
        <v>120</v>
      </c>
      <c r="CP10" s="2" t="s">
        <v>121</v>
      </c>
      <c r="CQ10" s="2" t="s">
        <v>37</v>
      </c>
      <c r="CR10" s="3" t="s">
        <v>38</v>
      </c>
      <c r="CT10" s="123" t="s">
        <v>51</v>
      </c>
      <c r="CU10" s="2" t="s">
        <v>110</v>
      </c>
      <c r="CV10" s="2" t="s">
        <v>111</v>
      </c>
      <c r="CW10" s="2" t="s">
        <v>112</v>
      </c>
      <c r="CX10" s="2" t="s">
        <v>113</v>
      </c>
      <c r="CY10" s="2" t="s">
        <v>114</v>
      </c>
      <c r="CZ10" s="2" t="s">
        <v>115</v>
      </c>
      <c r="DA10" s="2" t="s">
        <v>116</v>
      </c>
      <c r="DB10" s="2" t="s">
        <v>117</v>
      </c>
      <c r="DC10" s="2" t="s">
        <v>118</v>
      </c>
      <c r="DD10" s="2" t="s">
        <v>119</v>
      </c>
      <c r="DE10" s="2" t="s">
        <v>120</v>
      </c>
      <c r="DF10" s="2" t="s">
        <v>121</v>
      </c>
      <c r="DG10" s="2" t="s">
        <v>37</v>
      </c>
      <c r="DH10" s="3" t="s">
        <v>38</v>
      </c>
      <c r="DJ10" s="123" t="s">
        <v>51</v>
      </c>
      <c r="DK10" s="2" t="s">
        <v>110</v>
      </c>
      <c r="DL10" s="2" t="s">
        <v>111</v>
      </c>
      <c r="DM10" s="2" t="s">
        <v>112</v>
      </c>
      <c r="DN10" s="2" t="s">
        <v>113</v>
      </c>
      <c r="DO10" s="2" t="s">
        <v>114</v>
      </c>
      <c r="DP10" s="2" t="s">
        <v>115</v>
      </c>
      <c r="DQ10" s="2" t="s">
        <v>116</v>
      </c>
      <c r="DR10" s="2" t="s">
        <v>117</v>
      </c>
      <c r="DS10" s="2" t="s">
        <v>118</v>
      </c>
      <c r="DT10" s="2" t="s">
        <v>119</v>
      </c>
      <c r="DU10" s="2" t="s">
        <v>120</v>
      </c>
      <c r="DV10" s="2" t="s">
        <v>121</v>
      </c>
      <c r="DW10" s="2" t="s">
        <v>37</v>
      </c>
      <c r="DX10" s="3" t="s">
        <v>38</v>
      </c>
      <c r="DZ10" s="123" t="s">
        <v>51</v>
      </c>
      <c r="EA10" s="2" t="s">
        <v>110</v>
      </c>
      <c r="EB10" s="2" t="s">
        <v>111</v>
      </c>
      <c r="EC10" s="2" t="s">
        <v>112</v>
      </c>
      <c r="ED10" s="2" t="s">
        <v>113</v>
      </c>
      <c r="EE10" s="2" t="s">
        <v>114</v>
      </c>
      <c r="EF10" s="2" t="s">
        <v>115</v>
      </c>
      <c r="EG10" s="2" t="s">
        <v>116</v>
      </c>
      <c r="EH10" s="2" t="s">
        <v>117</v>
      </c>
      <c r="EI10" s="2" t="s">
        <v>118</v>
      </c>
      <c r="EJ10" s="2" t="s">
        <v>119</v>
      </c>
      <c r="EK10" s="2" t="s">
        <v>120</v>
      </c>
      <c r="EL10" s="2" t="s">
        <v>121</v>
      </c>
      <c r="EM10" s="2" t="s">
        <v>37</v>
      </c>
      <c r="EN10" s="3" t="s">
        <v>38</v>
      </c>
    </row>
    <row r="11" spans="2:144" x14ac:dyDescent="0.25">
      <c r="B11" s="5" t="s">
        <v>52</v>
      </c>
      <c r="C11" s="124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7">
        <f t="shared" ref="O11:O17" si="10">SUM(C11:N11)</f>
        <v>0</v>
      </c>
      <c r="P11" s="8">
        <f t="shared" ref="P11:P17" si="11">O11/$O$18</f>
        <v>0</v>
      </c>
      <c r="R11" s="5" t="s">
        <v>52</v>
      </c>
      <c r="S11" s="124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7">
        <f t="shared" ref="AE11:AE17" si="12">SUM(S11:AD11)</f>
        <v>0</v>
      </c>
      <c r="AF11" s="8">
        <f t="shared" ref="AF11:AF17" si="13">AE11/$AE$18</f>
        <v>0</v>
      </c>
      <c r="AH11" s="5" t="s">
        <v>52</v>
      </c>
      <c r="AI11" s="125">
        <v>6</v>
      </c>
      <c r="AJ11" s="6">
        <v>3</v>
      </c>
      <c r="AK11" s="6">
        <v>6</v>
      </c>
      <c r="AL11" s="6">
        <v>2</v>
      </c>
      <c r="AM11" s="6"/>
      <c r="AN11" s="6">
        <v>4</v>
      </c>
      <c r="AO11" s="6">
        <v>8</v>
      </c>
      <c r="AP11" s="6">
        <v>1</v>
      </c>
      <c r="AQ11" s="6">
        <v>3</v>
      </c>
      <c r="AR11" s="6">
        <v>7</v>
      </c>
      <c r="AS11" s="6">
        <v>2</v>
      </c>
      <c r="AT11" s="6">
        <v>1</v>
      </c>
      <c r="AU11" s="7">
        <f t="shared" ref="AU11:AU17" si="14">SUM(AI11:AT11)</f>
        <v>43</v>
      </c>
      <c r="AV11" s="8">
        <f t="shared" ref="AV11:AV17" si="15">AU11/$AU$18</f>
        <v>2.2560335781741866E-2</v>
      </c>
      <c r="AX11" s="5" t="s">
        <v>52</v>
      </c>
      <c r="AY11" s="125">
        <v>3</v>
      </c>
      <c r="AZ11" s="125">
        <v>1</v>
      </c>
      <c r="BA11" s="125"/>
      <c r="BB11" s="125">
        <v>3</v>
      </c>
      <c r="BC11" s="125"/>
      <c r="BD11" s="125">
        <v>1</v>
      </c>
      <c r="BE11" s="125">
        <v>3</v>
      </c>
      <c r="BF11" s="125"/>
      <c r="BG11" s="125">
        <v>5</v>
      </c>
      <c r="BH11" s="125">
        <v>2</v>
      </c>
      <c r="BI11" s="125">
        <v>1</v>
      </c>
      <c r="BJ11" s="125">
        <v>2</v>
      </c>
      <c r="BK11" s="7">
        <f t="shared" ref="BK11:BK17" si="16">SUM(AY11:BJ11)</f>
        <v>21</v>
      </c>
      <c r="BL11" s="8">
        <f t="shared" ref="BL11:BL17" si="17">BK11/$BK$18</f>
        <v>1.7994858611825194E-2</v>
      </c>
      <c r="BN11" s="5" t="s">
        <v>52</v>
      </c>
      <c r="BO11" s="125">
        <v>1</v>
      </c>
      <c r="BP11" s="125">
        <v>2</v>
      </c>
      <c r="BQ11" s="125">
        <v>2</v>
      </c>
      <c r="BR11" s="125">
        <v>1</v>
      </c>
      <c r="BS11" s="125">
        <v>1</v>
      </c>
      <c r="BT11" s="125">
        <v>3</v>
      </c>
      <c r="BU11" s="125">
        <v>2</v>
      </c>
      <c r="BV11" s="125"/>
      <c r="BW11" s="125">
        <v>1</v>
      </c>
      <c r="BX11" s="125">
        <v>1</v>
      </c>
      <c r="BY11" s="125">
        <v>3</v>
      </c>
      <c r="BZ11" s="125">
        <v>5</v>
      </c>
      <c r="CA11" s="7">
        <f t="shared" ref="CA11:CA17" si="18">SUM(BO11:BZ11)</f>
        <v>22</v>
      </c>
      <c r="CB11" s="8">
        <f t="shared" ref="CB11:CB17" si="19">CA11/$CA$18</f>
        <v>1.6454749439042633E-2</v>
      </c>
      <c r="CD11" s="5" t="s">
        <v>52</v>
      </c>
      <c r="CE11" s="125">
        <v>4</v>
      </c>
      <c r="CF11" s="125">
        <v>5</v>
      </c>
      <c r="CG11" s="125">
        <v>8</v>
      </c>
      <c r="CH11" s="125">
        <v>1</v>
      </c>
      <c r="CI11" s="125">
        <v>4</v>
      </c>
      <c r="CJ11" s="125">
        <v>4</v>
      </c>
      <c r="CK11" s="125">
        <v>8</v>
      </c>
      <c r="CL11" s="125">
        <v>4</v>
      </c>
      <c r="CM11" s="125">
        <v>2</v>
      </c>
      <c r="CN11" s="125">
        <v>4</v>
      </c>
      <c r="CO11" s="125">
        <v>6</v>
      </c>
      <c r="CP11" s="125">
        <v>5</v>
      </c>
      <c r="CQ11" s="7">
        <f t="shared" ref="CQ11:CQ17" si="20">SUM(CE11:CP11)</f>
        <v>55</v>
      </c>
      <c r="CR11" s="8">
        <f t="shared" ref="CR11:CR18" si="21">CQ11/$CQ$18</f>
        <v>4.1729893778452203E-2</v>
      </c>
      <c r="CT11" s="5" t="s">
        <v>52</v>
      </c>
      <c r="CU11" s="125">
        <v>12</v>
      </c>
      <c r="CV11" s="125">
        <v>5</v>
      </c>
      <c r="CW11" s="125">
        <v>5</v>
      </c>
      <c r="CX11" s="125">
        <v>4</v>
      </c>
      <c r="CY11" s="125">
        <v>3</v>
      </c>
      <c r="CZ11" s="125">
        <v>1</v>
      </c>
      <c r="DA11" s="125">
        <v>2</v>
      </c>
      <c r="DB11" s="125">
        <v>4</v>
      </c>
      <c r="DC11" s="125">
        <v>3</v>
      </c>
      <c r="DD11" s="125">
        <v>6</v>
      </c>
      <c r="DE11" s="125">
        <v>4</v>
      </c>
      <c r="DF11" s="125">
        <v>2</v>
      </c>
      <c r="DG11" s="7">
        <f t="shared" ref="DG11:DG17" si="22">SUM(CU11:DF11)</f>
        <v>51</v>
      </c>
      <c r="DH11" s="8">
        <f t="shared" ref="DH11:DH18" si="23">DG11/$DG$18</f>
        <v>3.4529451591062965E-2</v>
      </c>
      <c r="DJ11" s="5" t="s">
        <v>52</v>
      </c>
      <c r="DK11" s="125">
        <v>3</v>
      </c>
      <c r="DL11" s="125">
        <v>2</v>
      </c>
      <c r="DM11" s="125">
        <v>3</v>
      </c>
      <c r="DN11" s="125">
        <v>5</v>
      </c>
      <c r="DO11" s="125">
        <v>2</v>
      </c>
      <c r="DP11" s="125">
        <v>1</v>
      </c>
      <c r="DQ11" s="125">
        <v>1</v>
      </c>
      <c r="DR11" s="125">
        <v>4</v>
      </c>
      <c r="DS11" s="125">
        <v>3</v>
      </c>
      <c r="DT11" s="125">
        <v>3</v>
      </c>
      <c r="DU11" s="125">
        <v>7</v>
      </c>
      <c r="DV11" s="125"/>
      <c r="DW11" s="7">
        <f t="shared" ref="DW11:DW17" si="24">SUM(DK11:DV11)</f>
        <v>34</v>
      </c>
      <c r="DX11" s="8">
        <f>DW11/$DW$18</f>
        <v>2.5602409638554216E-2</v>
      </c>
      <c r="DZ11" s="5" t="s">
        <v>52</v>
      </c>
      <c r="EA11" s="125">
        <v>2</v>
      </c>
      <c r="EB11" s="125">
        <v>3</v>
      </c>
      <c r="EC11" s="125">
        <v>3</v>
      </c>
      <c r="ED11" s="125">
        <v>1</v>
      </c>
      <c r="EE11" s="125">
        <v>1</v>
      </c>
      <c r="EF11" s="125">
        <v>4</v>
      </c>
      <c r="EG11" s="125"/>
      <c r="EH11" s="125"/>
      <c r="EI11" s="125"/>
      <c r="EJ11" s="125"/>
      <c r="EK11" s="125"/>
      <c r="EL11" s="125"/>
      <c r="EM11" s="7">
        <f t="shared" ref="EM11:EM17" si="25">SUM(EA11:EL11)</f>
        <v>14</v>
      </c>
      <c r="EN11" s="8">
        <f>EM11/$EM$18</f>
        <v>3.0973451327433628E-2</v>
      </c>
    </row>
    <row r="12" spans="2:144" x14ac:dyDescent="0.25">
      <c r="B12" s="5" t="s">
        <v>53</v>
      </c>
      <c r="C12" s="12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7">
        <f t="shared" si="10"/>
        <v>0</v>
      </c>
      <c r="P12" s="8">
        <f t="shared" si="11"/>
        <v>0</v>
      </c>
      <c r="R12" s="5" t="s">
        <v>53</v>
      </c>
      <c r="S12" s="125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7">
        <f t="shared" si="12"/>
        <v>0</v>
      </c>
      <c r="AF12" s="8">
        <f t="shared" si="13"/>
        <v>0</v>
      </c>
      <c r="AH12" s="5" t="s">
        <v>53</v>
      </c>
      <c r="AI12" s="125">
        <v>45</v>
      </c>
      <c r="AJ12" s="6">
        <v>36</v>
      </c>
      <c r="AK12" s="6">
        <v>58</v>
      </c>
      <c r="AL12" s="6">
        <v>56</v>
      </c>
      <c r="AM12" s="6">
        <v>34</v>
      </c>
      <c r="AN12" s="6">
        <v>28</v>
      </c>
      <c r="AO12" s="6">
        <v>40</v>
      </c>
      <c r="AP12" s="6">
        <v>32</v>
      </c>
      <c r="AQ12" s="6">
        <v>49</v>
      </c>
      <c r="AR12" s="6">
        <v>41</v>
      </c>
      <c r="AS12" s="6">
        <v>28</v>
      </c>
      <c r="AT12" s="6">
        <v>20</v>
      </c>
      <c r="AU12" s="7">
        <f t="shared" si="14"/>
        <v>467</v>
      </c>
      <c r="AV12" s="8">
        <f t="shared" si="15"/>
        <v>0.24501573976915006</v>
      </c>
      <c r="AX12" s="5" t="s">
        <v>53</v>
      </c>
      <c r="AY12" s="125">
        <v>33</v>
      </c>
      <c r="AZ12" s="125">
        <v>15</v>
      </c>
      <c r="BA12" s="125">
        <v>15</v>
      </c>
      <c r="BB12" s="125">
        <v>10</v>
      </c>
      <c r="BC12" s="125">
        <v>27</v>
      </c>
      <c r="BD12" s="125">
        <v>19</v>
      </c>
      <c r="BE12" s="125">
        <v>19</v>
      </c>
      <c r="BF12" s="125">
        <v>12</v>
      </c>
      <c r="BG12" s="125">
        <v>23</v>
      </c>
      <c r="BH12" s="125">
        <v>19</v>
      </c>
      <c r="BI12" s="125">
        <v>15</v>
      </c>
      <c r="BJ12" s="125">
        <v>27</v>
      </c>
      <c r="BK12" s="7">
        <f t="shared" si="16"/>
        <v>234</v>
      </c>
      <c r="BL12" s="8">
        <f t="shared" si="17"/>
        <v>0.20051413881748073</v>
      </c>
      <c r="BN12" s="5" t="s">
        <v>53</v>
      </c>
      <c r="BO12" s="125">
        <v>19</v>
      </c>
      <c r="BP12" s="125">
        <v>29</v>
      </c>
      <c r="BQ12" s="125">
        <v>29</v>
      </c>
      <c r="BR12" s="125">
        <v>22</v>
      </c>
      <c r="BS12" s="125">
        <v>16</v>
      </c>
      <c r="BT12" s="125">
        <v>19</v>
      </c>
      <c r="BU12" s="125">
        <v>14</v>
      </c>
      <c r="BV12" s="125">
        <v>6</v>
      </c>
      <c r="BW12" s="125">
        <v>16</v>
      </c>
      <c r="BX12" s="125">
        <v>13</v>
      </c>
      <c r="BY12" s="125">
        <v>52</v>
      </c>
      <c r="BZ12" s="125">
        <v>75</v>
      </c>
      <c r="CA12" s="7">
        <f t="shared" si="18"/>
        <v>310</v>
      </c>
      <c r="CB12" s="8">
        <f t="shared" si="19"/>
        <v>0.2318623784592371</v>
      </c>
      <c r="CD12" s="5" t="s">
        <v>53</v>
      </c>
      <c r="CE12" s="125">
        <v>37</v>
      </c>
      <c r="CF12" s="125">
        <v>33</v>
      </c>
      <c r="CG12" s="125">
        <v>48</v>
      </c>
      <c r="CH12" s="125">
        <v>21</v>
      </c>
      <c r="CI12" s="125">
        <v>40</v>
      </c>
      <c r="CJ12" s="125">
        <v>25</v>
      </c>
      <c r="CK12" s="125">
        <v>26</v>
      </c>
      <c r="CL12" s="125">
        <v>18</v>
      </c>
      <c r="CM12" s="125">
        <v>18</v>
      </c>
      <c r="CN12" s="125">
        <v>31</v>
      </c>
      <c r="CO12" s="125">
        <v>27</v>
      </c>
      <c r="CP12" s="125">
        <v>30</v>
      </c>
      <c r="CQ12" s="7">
        <f t="shared" si="20"/>
        <v>354</v>
      </c>
      <c r="CR12" s="8">
        <f t="shared" si="21"/>
        <v>0.26858877086494687</v>
      </c>
      <c r="CT12" s="5" t="s">
        <v>53</v>
      </c>
      <c r="CU12" s="125">
        <v>42</v>
      </c>
      <c r="CV12" s="125">
        <v>37</v>
      </c>
      <c r="CW12" s="125">
        <v>39</v>
      </c>
      <c r="CX12" s="125">
        <v>43</v>
      </c>
      <c r="CY12" s="125">
        <v>48</v>
      </c>
      <c r="CZ12" s="125">
        <v>35</v>
      </c>
      <c r="DA12" s="125">
        <v>44</v>
      </c>
      <c r="DB12" s="125">
        <v>41</v>
      </c>
      <c r="DC12" s="125">
        <v>50</v>
      </c>
      <c r="DD12" s="125">
        <v>36</v>
      </c>
      <c r="DE12" s="125">
        <v>22</v>
      </c>
      <c r="DF12" s="125">
        <v>33</v>
      </c>
      <c r="DG12" s="7">
        <f t="shared" si="22"/>
        <v>470</v>
      </c>
      <c r="DH12" s="8">
        <f t="shared" si="23"/>
        <v>0.31821259309410971</v>
      </c>
      <c r="DJ12" s="5" t="s">
        <v>53</v>
      </c>
      <c r="DK12" s="125">
        <v>38</v>
      </c>
      <c r="DL12" s="125">
        <v>25</v>
      </c>
      <c r="DM12" s="125">
        <v>30</v>
      </c>
      <c r="DN12" s="125">
        <v>34</v>
      </c>
      <c r="DO12" s="125">
        <v>27</v>
      </c>
      <c r="DP12" s="125">
        <v>32</v>
      </c>
      <c r="DQ12" s="125">
        <v>33</v>
      </c>
      <c r="DR12" s="125">
        <v>32</v>
      </c>
      <c r="DS12" s="125">
        <v>39</v>
      </c>
      <c r="DT12" s="125">
        <v>51</v>
      </c>
      <c r="DU12" s="125">
        <v>34</v>
      </c>
      <c r="DV12" s="125">
        <v>52</v>
      </c>
      <c r="DW12" s="7">
        <f t="shared" si="24"/>
        <v>427</v>
      </c>
      <c r="DX12" s="8">
        <f t="shared" ref="DX12:DX18" si="26">DW12/$DW$18</f>
        <v>0.32153614457831325</v>
      </c>
      <c r="DZ12" s="5" t="s">
        <v>53</v>
      </c>
      <c r="EA12" s="125">
        <v>27</v>
      </c>
      <c r="EB12" s="125">
        <v>34</v>
      </c>
      <c r="EC12" s="125">
        <v>30</v>
      </c>
      <c r="ED12" s="125">
        <v>29</v>
      </c>
      <c r="EE12" s="125">
        <v>30</v>
      </c>
      <c r="EF12" s="125">
        <v>43</v>
      </c>
      <c r="EG12" s="125"/>
      <c r="EH12" s="125"/>
      <c r="EI12" s="125"/>
      <c r="EJ12" s="125"/>
      <c r="EK12" s="125"/>
      <c r="EL12" s="125"/>
      <c r="EM12" s="7">
        <f t="shared" si="25"/>
        <v>193</v>
      </c>
      <c r="EN12" s="8">
        <f t="shared" ref="EN12:EN18" si="27">EM12/$EM$18</f>
        <v>0.42699115044247787</v>
      </c>
    </row>
    <row r="13" spans="2:144" x14ac:dyDescent="0.25">
      <c r="B13" s="5" t="s">
        <v>54</v>
      </c>
      <c r="C13" s="125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7">
        <f>SUM(C13:N13)</f>
        <v>0</v>
      </c>
      <c r="P13" s="8">
        <f t="shared" si="11"/>
        <v>0</v>
      </c>
      <c r="R13" s="5" t="s">
        <v>54</v>
      </c>
      <c r="S13" s="125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7">
        <f>SUM(S13:AD13)</f>
        <v>0</v>
      </c>
      <c r="AF13" s="8">
        <f t="shared" si="13"/>
        <v>0</v>
      </c>
      <c r="AH13" s="5" t="s">
        <v>54</v>
      </c>
      <c r="AI13" s="125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7">
        <f>SUM(AI13:AT13)</f>
        <v>0</v>
      </c>
      <c r="AV13" s="8">
        <f t="shared" si="15"/>
        <v>0</v>
      </c>
      <c r="AX13" s="5" t="s">
        <v>54</v>
      </c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7">
        <f>SUM(AY13:BJ13)</f>
        <v>0</v>
      </c>
      <c r="BL13" s="8">
        <f t="shared" si="17"/>
        <v>0</v>
      </c>
      <c r="BN13" s="5" t="s">
        <v>54</v>
      </c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7">
        <f>SUM(BO13:BZ13)</f>
        <v>0</v>
      </c>
      <c r="CB13" s="8">
        <f t="shared" si="19"/>
        <v>0</v>
      </c>
      <c r="CD13" s="5" t="s">
        <v>54</v>
      </c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7">
        <f>SUM(CE13:CP13)</f>
        <v>0</v>
      </c>
      <c r="CR13" s="8">
        <f t="shared" si="21"/>
        <v>0</v>
      </c>
      <c r="CT13" s="5" t="s">
        <v>54</v>
      </c>
      <c r="CU13" s="125">
        <v>1</v>
      </c>
      <c r="CV13" s="125">
        <v>5</v>
      </c>
      <c r="CW13" s="125">
        <v>3</v>
      </c>
      <c r="CX13" s="125">
        <v>2</v>
      </c>
      <c r="CY13" s="125">
        <v>2</v>
      </c>
      <c r="CZ13" s="125">
        <v>1</v>
      </c>
      <c r="DA13" s="125">
        <v>2</v>
      </c>
      <c r="DB13" s="125">
        <v>2</v>
      </c>
      <c r="DC13" s="125">
        <v>4</v>
      </c>
      <c r="DD13" s="125">
        <v>4</v>
      </c>
      <c r="DE13" s="125">
        <v>4</v>
      </c>
      <c r="DF13" s="125">
        <v>2</v>
      </c>
      <c r="DG13" s="7">
        <f>SUM(CU13:DF13)</f>
        <v>32</v>
      </c>
      <c r="DH13" s="8">
        <f t="shared" si="23"/>
        <v>2.1665538253215978E-2</v>
      </c>
      <c r="DJ13" s="5" t="s">
        <v>54</v>
      </c>
      <c r="DK13" s="125"/>
      <c r="DL13" s="125">
        <v>1</v>
      </c>
      <c r="DM13" s="125"/>
      <c r="DN13" s="125">
        <v>5</v>
      </c>
      <c r="DO13" s="125">
        <v>7</v>
      </c>
      <c r="DP13" s="125">
        <v>3</v>
      </c>
      <c r="DQ13" s="125">
        <v>4</v>
      </c>
      <c r="DR13" s="125">
        <v>3</v>
      </c>
      <c r="DS13" s="125">
        <v>1</v>
      </c>
      <c r="DT13" s="125">
        <v>3</v>
      </c>
      <c r="DU13" s="125">
        <v>1</v>
      </c>
      <c r="DV13" s="125">
        <v>2</v>
      </c>
      <c r="DW13" s="7">
        <f t="shared" si="24"/>
        <v>30</v>
      </c>
      <c r="DX13" s="8">
        <f t="shared" si="26"/>
        <v>2.2590361445783132E-2</v>
      </c>
      <c r="DZ13" s="5" t="s">
        <v>54</v>
      </c>
      <c r="EA13" s="125">
        <v>3</v>
      </c>
      <c r="EB13" s="125"/>
      <c r="EC13" s="125">
        <v>3</v>
      </c>
      <c r="ED13" s="125">
        <v>1</v>
      </c>
      <c r="EE13" s="125">
        <v>2</v>
      </c>
      <c r="EF13" s="125">
        <v>1</v>
      </c>
      <c r="EG13" s="125"/>
      <c r="EH13" s="125"/>
      <c r="EI13" s="125"/>
      <c r="EJ13" s="125"/>
      <c r="EK13" s="125"/>
      <c r="EL13" s="125"/>
      <c r="EM13" s="7">
        <f t="shared" si="25"/>
        <v>10</v>
      </c>
      <c r="EN13" s="8">
        <f t="shared" si="27"/>
        <v>2.2123893805309734E-2</v>
      </c>
    </row>
    <row r="14" spans="2:144" x14ac:dyDescent="0.25">
      <c r="B14" s="5" t="s">
        <v>55</v>
      </c>
      <c r="C14" s="12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7">
        <f t="shared" si="10"/>
        <v>0</v>
      </c>
      <c r="P14" s="8">
        <f t="shared" si="11"/>
        <v>0</v>
      </c>
      <c r="R14" s="5" t="s">
        <v>55</v>
      </c>
      <c r="S14" s="125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7">
        <f>SUM(S14:AD14)</f>
        <v>0</v>
      </c>
      <c r="AF14" s="8">
        <f t="shared" si="13"/>
        <v>0</v>
      </c>
      <c r="AH14" s="5" t="s">
        <v>55</v>
      </c>
      <c r="AI14" s="125">
        <v>25</v>
      </c>
      <c r="AJ14" s="6">
        <v>21</v>
      </c>
      <c r="AK14" s="6">
        <v>25</v>
      </c>
      <c r="AL14" s="6">
        <v>10</v>
      </c>
      <c r="AM14" s="6">
        <v>14</v>
      </c>
      <c r="AN14" s="6">
        <v>9</v>
      </c>
      <c r="AO14" s="6">
        <v>10</v>
      </c>
      <c r="AP14" s="6">
        <v>12</v>
      </c>
      <c r="AQ14" s="6">
        <v>8</v>
      </c>
      <c r="AR14" s="6">
        <v>9</v>
      </c>
      <c r="AS14" s="6">
        <v>16</v>
      </c>
      <c r="AT14" s="6">
        <v>5</v>
      </c>
      <c r="AU14" s="7">
        <f t="shared" si="14"/>
        <v>164</v>
      </c>
      <c r="AV14" s="8">
        <f t="shared" si="15"/>
        <v>8.6044071353620147E-2</v>
      </c>
      <c r="AX14" s="5" t="s">
        <v>55</v>
      </c>
      <c r="AY14" s="125">
        <v>6</v>
      </c>
      <c r="AZ14" s="125">
        <v>7</v>
      </c>
      <c r="BA14" s="125">
        <v>5</v>
      </c>
      <c r="BB14" s="125">
        <v>10</v>
      </c>
      <c r="BC14" s="125">
        <v>8</v>
      </c>
      <c r="BD14" s="125">
        <v>14</v>
      </c>
      <c r="BE14" s="125">
        <v>8</v>
      </c>
      <c r="BF14" s="125">
        <v>11</v>
      </c>
      <c r="BG14" s="125">
        <v>18</v>
      </c>
      <c r="BH14" s="125">
        <v>12</v>
      </c>
      <c r="BI14" s="125">
        <v>5</v>
      </c>
      <c r="BJ14" s="125">
        <v>7</v>
      </c>
      <c r="BK14" s="7">
        <f t="shared" si="16"/>
        <v>111</v>
      </c>
      <c r="BL14" s="8">
        <f t="shared" si="17"/>
        <v>9.5115681233933158E-2</v>
      </c>
      <c r="BN14" s="5" t="s">
        <v>55</v>
      </c>
      <c r="BO14" s="125">
        <v>4</v>
      </c>
      <c r="BP14" s="125">
        <v>12</v>
      </c>
      <c r="BQ14" s="125">
        <v>9</v>
      </c>
      <c r="BR14" s="125">
        <v>11</v>
      </c>
      <c r="BS14" s="125">
        <v>4</v>
      </c>
      <c r="BT14" s="125">
        <v>14</v>
      </c>
      <c r="BU14" s="125">
        <v>11</v>
      </c>
      <c r="BV14" s="125">
        <v>11</v>
      </c>
      <c r="BW14" s="125">
        <v>6</v>
      </c>
      <c r="BX14" s="125">
        <v>8</v>
      </c>
      <c r="BY14" s="125">
        <v>20</v>
      </c>
      <c r="BZ14" s="125">
        <v>20</v>
      </c>
      <c r="CA14" s="7">
        <f>SUM(BO14:BZ14)</f>
        <v>130</v>
      </c>
      <c r="CB14" s="8">
        <f t="shared" si="19"/>
        <v>9.7232610321615551E-2</v>
      </c>
      <c r="CD14" s="5" t="s">
        <v>55</v>
      </c>
      <c r="CE14" s="125">
        <v>33</v>
      </c>
      <c r="CF14" s="125">
        <v>16</v>
      </c>
      <c r="CG14" s="125">
        <v>9</v>
      </c>
      <c r="CH14" s="125">
        <v>15</v>
      </c>
      <c r="CI14" s="125">
        <v>7</v>
      </c>
      <c r="CJ14" s="125">
        <v>13</v>
      </c>
      <c r="CK14" s="125">
        <v>7</v>
      </c>
      <c r="CL14" s="125">
        <v>14</v>
      </c>
      <c r="CM14" s="125">
        <v>6</v>
      </c>
      <c r="CN14" s="125">
        <v>16</v>
      </c>
      <c r="CO14" s="125">
        <v>12</v>
      </c>
      <c r="CP14" s="125">
        <v>12</v>
      </c>
      <c r="CQ14" s="7">
        <f>SUM(CE14:CP14)</f>
        <v>160</v>
      </c>
      <c r="CR14" s="8">
        <f t="shared" si="21"/>
        <v>0.12139605462822459</v>
      </c>
      <c r="CT14" s="5" t="s">
        <v>55</v>
      </c>
      <c r="CU14" s="125">
        <v>15</v>
      </c>
      <c r="CV14" s="125">
        <v>12</v>
      </c>
      <c r="CW14" s="125">
        <v>12</v>
      </c>
      <c r="CX14" s="125">
        <v>13</v>
      </c>
      <c r="CY14" s="125">
        <v>18</v>
      </c>
      <c r="CZ14" s="125">
        <v>12</v>
      </c>
      <c r="DA14" s="125">
        <v>10</v>
      </c>
      <c r="DB14" s="125">
        <v>21</v>
      </c>
      <c r="DC14" s="125">
        <v>16</v>
      </c>
      <c r="DD14" s="125">
        <v>17</v>
      </c>
      <c r="DE14" s="125">
        <v>11</v>
      </c>
      <c r="DF14" s="125">
        <v>8</v>
      </c>
      <c r="DG14" s="7">
        <f t="shared" si="22"/>
        <v>165</v>
      </c>
      <c r="DH14" s="8">
        <f t="shared" si="23"/>
        <v>0.11171293161814488</v>
      </c>
      <c r="DJ14" s="5" t="s">
        <v>55</v>
      </c>
      <c r="DK14" s="125">
        <v>7</v>
      </c>
      <c r="DL14" s="125">
        <v>13</v>
      </c>
      <c r="DM14" s="125">
        <v>11</v>
      </c>
      <c r="DN14" s="125">
        <v>12</v>
      </c>
      <c r="DO14" s="125">
        <v>10</v>
      </c>
      <c r="DP14" s="125">
        <v>4</v>
      </c>
      <c r="DQ14" s="125">
        <v>8</v>
      </c>
      <c r="DR14" s="125">
        <v>12</v>
      </c>
      <c r="DS14" s="125">
        <v>10</v>
      </c>
      <c r="DT14" s="125">
        <v>20</v>
      </c>
      <c r="DU14" s="125">
        <v>14</v>
      </c>
      <c r="DV14" s="125">
        <v>8</v>
      </c>
      <c r="DW14" s="7">
        <f t="shared" si="24"/>
        <v>129</v>
      </c>
      <c r="DX14" s="8">
        <f t="shared" si="26"/>
        <v>9.713855421686747E-2</v>
      </c>
      <c r="DZ14" s="5" t="s">
        <v>55</v>
      </c>
      <c r="EA14" s="125">
        <v>8</v>
      </c>
      <c r="EB14" s="125">
        <v>5</v>
      </c>
      <c r="EC14" s="125">
        <v>6</v>
      </c>
      <c r="ED14" s="125">
        <v>4</v>
      </c>
      <c r="EE14" s="125">
        <v>14</v>
      </c>
      <c r="EF14" s="125">
        <v>20</v>
      </c>
      <c r="EG14" s="125"/>
      <c r="EH14" s="125"/>
      <c r="EI14" s="125"/>
      <c r="EJ14" s="125"/>
      <c r="EK14" s="125"/>
      <c r="EL14" s="125"/>
      <c r="EM14" s="7">
        <f t="shared" si="25"/>
        <v>57</v>
      </c>
      <c r="EN14" s="8">
        <f t="shared" si="27"/>
        <v>0.12610619469026549</v>
      </c>
    </row>
    <row r="15" spans="2:144" x14ac:dyDescent="0.25">
      <c r="B15" s="5" t="s">
        <v>41</v>
      </c>
      <c r="C15" s="125">
        <v>118</v>
      </c>
      <c r="D15" s="6">
        <v>89</v>
      </c>
      <c r="E15" s="6">
        <v>83</v>
      </c>
      <c r="F15" s="6">
        <v>52</v>
      </c>
      <c r="G15" s="6">
        <v>91</v>
      </c>
      <c r="H15" s="6">
        <v>79</v>
      </c>
      <c r="I15" s="6">
        <v>53</v>
      </c>
      <c r="J15" s="6">
        <v>99</v>
      </c>
      <c r="K15" s="6">
        <v>48</v>
      </c>
      <c r="L15" s="6">
        <v>120</v>
      </c>
      <c r="M15" s="6">
        <v>102</v>
      </c>
      <c r="N15" s="6">
        <v>150</v>
      </c>
      <c r="O15" s="7">
        <f t="shared" si="10"/>
        <v>1084</v>
      </c>
      <c r="P15" s="8">
        <f t="shared" si="11"/>
        <v>0.89883913764510781</v>
      </c>
      <c r="R15" s="5" t="s">
        <v>41</v>
      </c>
      <c r="S15" s="125">
        <v>280</v>
      </c>
      <c r="T15" s="6">
        <v>148</v>
      </c>
      <c r="U15" s="6">
        <v>91</v>
      </c>
      <c r="V15" s="6">
        <v>220</v>
      </c>
      <c r="W15" s="6">
        <v>246</v>
      </c>
      <c r="X15" s="6">
        <v>222</v>
      </c>
      <c r="Y15" s="6">
        <v>286</v>
      </c>
      <c r="Z15" s="6">
        <v>284</v>
      </c>
      <c r="AA15" s="6">
        <v>319</v>
      </c>
      <c r="AB15" s="6">
        <v>314</v>
      </c>
      <c r="AC15" s="6">
        <v>266</v>
      </c>
      <c r="AD15" s="6">
        <v>166</v>
      </c>
      <c r="AE15" s="7">
        <f t="shared" si="12"/>
        <v>2842</v>
      </c>
      <c r="AF15" s="8">
        <f t="shared" si="13"/>
        <v>0.84332344213649857</v>
      </c>
      <c r="AH15" s="5" t="s">
        <v>41</v>
      </c>
      <c r="AI15" s="125">
        <v>108</v>
      </c>
      <c r="AJ15" s="6">
        <v>100</v>
      </c>
      <c r="AK15" s="6">
        <v>129</v>
      </c>
      <c r="AL15" s="6">
        <v>76</v>
      </c>
      <c r="AM15" s="6">
        <v>101</v>
      </c>
      <c r="AN15" s="6">
        <v>85</v>
      </c>
      <c r="AO15" s="6">
        <v>37</v>
      </c>
      <c r="AP15" s="6">
        <v>52</v>
      </c>
      <c r="AQ15" s="6">
        <v>51</v>
      </c>
      <c r="AR15" s="6">
        <v>55</v>
      </c>
      <c r="AS15" s="6">
        <v>44</v>
      </c>
      <c r="AT15" s="6">
        <v>56</v>
      </c>
      <c r="AU15" s="7">
        <f t="shared" si="14"/>
        <v>894</v>
      </c>
      <c r="AV15" s="8">
        <f t="shared" si="15"/>
        <v>0.46904512067156351</v>
      </c>
      <c r="AX15" s="5" t="s">
        <v>41</v>
      </c>
      <c r="AY15" s="125">
        <v>60</v>
      </c>
      <c r="AZ15" s="125">
        <v>30</v>
      </c>
      <c r="BA15" s="125">
        <v>34</v>
      </c>
      <c r="BB15" s="125">
        <v>44</v>
      </c>
      <c r="BC15" s="125">
        <v>49</v>
      </c>
      <c r="BD15" s="125">
        <v>64</v>
      </c>
      <c r="BE15" s="125">
        <v>58</v>
      </c>
      <c r="BF15" s="125">
        <v>26</v>
      </c>
      <c r="BG15" s="125">
        <v>90</v>
      </c>
      <c r="BH15" s="125">
        <v>36</v>
      </c>
      <c r="BI15" s="125">
        <v>45</v>
      </c>
      <c r="BJ15" s="125">
        <v>33</v>
      </c>
      <c r="BK15" s="7">
        <f t="shared" si="16"/>
        <v>569</v>
      </c>
      <c r="BL15" s="8">
        <f t="shared" si="17"/>
        <v>0.48757497857754928</v>
      </c>
      <c r="BN15" s="5" t="s">
        <v>41</v>
      </c>
      <c r="BO15" s="125">
        <v>32</v>
      </c>
      <c r="BP15" s="125">
        <v>42</v>
      </c>
      <c r="BQ15" s="125">
        <v>57</v>
      </c>
      <c r="BR15" s="125">
        <v>52</v>
      </c>
      <c r="BS15" s="125">
        <v>33</v>
      </c>
      <c r="BT15" s="125">
        <v>48</v>
      </c>
      <c r="BU15" s="125">
        <v>29</v>
      </c>
      <c r="BV15" s="125">
        <v>99</v>
      </c>
      <c r="BW15" s="125">
        <v>27</v>
      </c>
      <c r="BX15" s="125">
        <v>25</v>
      </c>
      <c r="BY15" s="125">
        <v>81</v>
      </c>
      <c r="BZ15" s="125">
        <v>65</v>
      </c>
      <c r="CA15" s="7">
        <f t="shared" si="18"/>
        <v>590</v>
      </c>
      <c r="CB15" s="8">
        <f t="shared" si="19"/>
        <v>0.44128646222887058</v>
      </c>
      <c r="CD15" s="5" t="s">
        <v>41</v>
      </c>
      <c r="CE15" s="125">
        <v>49</v>
      </c>
      <c r="CF15" s="125">
        <v>48</v>
      </c>
      <c r="CG15" s="125">
        <v>38</v>
      </c>
      <c r="CH15" s="125">
        <v>43</v>
      </c>
      <c r="CI15" s="125">
        <v>61</v>
      </c>
      <c r="CJ15" s="125">
        <v>46</v>
      </c>
      <c r="CK15" s="125">
        <v>36</v>
      </c>
      <c r="CL15" s="125">
        <v>36</v>
      </c>
      <c r="CM15" s="125">
        <v>26</v>
      </c>
      <c r="CN15" s="125">
        <v>93</v>
      </c>
      <c r="CO15" s="125">
        <v>31</v>
      </c>
      <c r="CP15" s="125">
        <v>30</v>
      </c>
      <c r="CQ15" s="7">
        <f t="shared" si="20"/>
        <v>537</v>
      </c>
      <c r="CR15" s="8">
        <f t="shared" si="21"/>
        <v>0.40743550834597875</v>
      </c>
      <c r="CT15" s="5" t="s">
        <v>41</v>
      </c>
      <c r="CU15" s="125">
        <v>27</v>
      </c>
      <c r="CV15" s="125">
        <v>24</v>
      </c>
      <c r="CW15" s="125">
        <v>17</v>
      </c>
      <c r="CX15" s="125">
        <v>30</v>
      </c>
      <c r="CY15" s="125">
        <v>34</v>
      </c>
      <c r="CZ15" s="125">
        <v>28</v>
      </c>
      <c r="DA15" s="125">
        <v>33</v>
      </c>
      <c r="DB15" s="125">
        <v>25</v>
      </c>
      <c r="DC15" s="125">
        <v>16</v>
      </c>
      <c r="DD15" s="125">
        <v>16</v>
      </c>
      <c r="DE15" s="125">
        <v>33</v>
      </c>
      <c r="DF15" s="125">
        <v>18</v>
      </c>
      <c r="DG15" s="7">
        <f t="shared" si="22"/>
        <v>301</v>
      </c>
      <c r="DH15" s="8">
        <f t="shared" si="23"/>
        <v>0.20379146919431279</v>
      </c>
      <c r="DJ15" s="5" t="s">
        <v>41</v>
      </c>
      <c r="DK15" s="125">
        <v>16</v>
      </c>
      <c r="DL15" s="125">
        <v>19</v>
      </c>
      <c r="DM15" s="125">
        <v>22</v>
      </c>
      <c r="DN15" s="125">
        <v>26</v>
      </c>
      <c r="DO15" s="125">
        <v>24</v>
      </c>
      <c r="DP15" s="125">
        <v>22</v>
      </c>
      <c r="DQ15" s="125">
        <v>16</v>
      </c>
      <c r="DR15" s="125">
        <v>11</v>
      </c>
      <c r="DS15" s="125">
        <v>24</v>
      </c>
      <c r="DT15" s="125">
        <v>58</v>
      </c>
      <c r="DU15" s="125">
        <v>31</v>
      </c>
      <c r="DV15" s="125">
        <v>26</v>
      </c>
      <c r="DW15" s="7">
        <f t="shared" si="24"/>
        <v>295</v>
      </c>
      <c r="DX15" s="8">
        <f t="shared" si="26"/>
        <v>0.22213855421686746</v>
      </c>
      <c r="DZ15" s="5" t="s">
        <v>41</v>
      </c>
      <c r="EA15" s="125">
        <v>30</v>
      </c>
      <c r="EB15" s="125">
        <v>15</v>
      </c>
      <c r="EC15" s="125">
        <v>12</v>
      </c>
      <c r="ED15" s="125">
        <v>14</v>
      </c>
      <c r="EE15" s="125">
        <v>14</v>
      </c>
      <c r="EF15" s="125">
        <v>12</v>
      </c>
      <c r="EG15" s="125"/>
      <c r="EH15" s="125"/>
      <c r="EI15" s="125"/>
      <c r="EJ15" s="125"/>
      <c r="EK15" s="125"/>
      <c r="EL15" s="125"/>
      <c r="EM15" s="7">
        <f t="shared" si="25"/>
        <v>97</v>
      </c>
      <c r="EN15" s="8">
        <f t="shared" si="27"/>
        <v>0.21460176991150443</v>
      </c>
    </row>
    <row r="16" spans="2:144" x14ac:dyDescent="0.25">
      <c r="B16" s="5" t="s">
        <v>56</v>
      </c>
      <c r="C16" s="125"/>
      <c r="D16" s="6"/>
      <c r="E16" s="6"/>
      <c r="F16" s="6">
        <v>1</v>
      </c>
      <c r="G16" s="6">
        <v>1</v>
      </c>
      <c r="H16" s="6">
        <v>3</v>
      </c>
      <c r="I16" s="6">
        <v>4</v>
      </c>
      <c r="J16" s="6">
        <v>3</v>
      </c>
      <c r="K16" s="6">
        <v>3</v>
      </c>
      <c r="L16" s="6">
        <v>3</v>
      </c>
      <c r="M16" s="6">
        <v>5</v>
      </c>
      <c r="N16" s="6">
        <v>5</v>
      </c>
      <c r="O16" s="7">
        <f t="shared" si="10"/>
        <v>28</v>
      </c>
      <c r="P16" s="8">
        <f t="shared" si="11"/>
        <v>2.3217247097844111E-2</v>
      </c>
      <c r="R16" s="5" t="s">
        <v>56</v>
      </c>
      <c r="S16" s="125">
        <v>10</v>
      </c>
      <c r="T16" s="6">
        <v>6</v>
      </c>
      <c r="U16" s="6">
        <v>7</v>
      </c>
      <c r="V16" s="6">
        <v>15</v>
      </c>
      <c r="W16" s="6">
        <v>8</v>
      </c>
      <c r="X16" s="6">
        <v>12</v>
      </c>
      <c r="Y16" s="6">
        <v>9</v>
      </c>
      <c r="Z16" s="6">
        <v>9</v>
      </c>
      <c r="AA16" s="6">
        <v>16</v>
      </c>
      <c r="AB16" s="6">
        <v>17</v>
      </c>
      <c r="AC16" s="6">
        <v>10</v>
      </c>
      <c r="AD16" s="6">
        <v>8</v>
      </c>
      <c r="AE16" s="7">
        <f t="shared" si="12"/>
        <v>127</v>
      </c>
      <c r="AF16" s="8">
        <f t="shared" si="13"/>
        <v>3.7685459940652817E-2</v>
      </c>
      <c r="AH16" s="5" t="s">
        <v>56</v>
      </c>
      <c r="AI16" s="125">
        <v>12</v>
      </c>
      <c r="AJ16" s="6">
        <v>10</v>
      </c>
      <c r="AK16" s="6">
        <v>11</v>
      </c>
      <c r="AL16" s="6">
        <v>14</v>
      </c>
      <c r="AM16" s="6">
        <v>15</v>
      </c>
      <c r="AN16" s="6">
        <v>10</v>
      </c>
      <c r="AO16" s="6">
        <v>12</v>
      </c>
      <c r="AP16" s="6">
        <v>12</v>
      </c>
      <c r="AQ16" s="6">
        <v>3</v>
      </c>
      <c r="AR16" s="6">
        <v>7</v>
      </c>
      <c r="AS16" s="6">
        <v>5</v>
      </c>
      <c r="AT16" s="6">
        <v>1</v>
      </c>
      <c r="AU16" s="7">
        <f t="shared" si="14"/>
        <v>112</v>
      </c>
      <c r="AV16" s="8">
        <f t="shared" si="15"/>
        <v>5.8761804826862538E-2</v>
      </c>
      <c r="AX16" s="5" t="s">
        <v>56</v>
      </c>
      <c r="AY16" s="125">
        <v>9</v>
      </c>
      <c r="AZ16" s="125">
        <v>4</v>
      </c>
      <c r="BA16" s="125">
        <v>7</v>
      </c>
      <c r="BB16" s="125">
        <v>13</v>
      </c>
      <c r="BC16" s="125">
        <v>8</v>
      </c>
      <c r="BD16" s="125">
        <v>14</v>
      </c>
      <c r="BE16" s="125">
        <v>8</v>
      </c>
      <c r="BF16" s="125">
        <v>5</v>
      </c>
      <c r="BG16" s="125">
        <v>10</v>
      </c>
      <c r="BH16" s="125">
        <v>5</v>
      </c>
      <c r="BI16" s="125">
        <v>6</v>
      </c>
      <c r="BJ16" s="125">
        <v>8</v>
      </c>
      <c r="BK16" s="7">
        <f t="shared" si="16"/>
        <v>97</v>
      </c>
      <c r="BL16" s="8">
        <f t="shared" si="17"/>
        <v>8.3119108826049698E-2</v>
      </c>
      <c r="BN16" s="5" t="s">
        <v>56</v>
      </c>
      <c r="BO16" s="125">
        <v>5</v>
      </c>
      <c r="BP16" s="125">
        <v>13</v>
      </c>
      <c r="BQ16" s="125">
        <v>4</v>
      </c>
      <c r="BR16" s="125">
        <v>14</v>
      </c>
      <c r="BS16" s="125">
        <v>12</v>
      </c>
      <c r="BT16" s="125">
        <v>13</v>
      </c>
      <c r="BU16" s="125">
        <v>6</v>
      </c>
      <c r="BV16" s="125">
        <v>14</v>
      </c>
      <c r="BW16" s="125">
        <v>10</v>
      </c>
      <c r="BX16" s="125">
        <v>5</v>
      </c>
      <c r="BY16" s="125">
        <v>18</v>
      </c>
      <c r="BZ16" s="125">
        <v>13</v>
      </c>
      <c r="CA16" s="7">
        <f t="shared" si="18"/>
        <v>127</v>
      </c>
      <c r="CB16" s="8">
        <f t="shared" si="19"/>
        <v>9.4988780852655191E-2</v>
      </c>
      <c r="CD16" s="5" t="s">
        <v>56</v>
      </c>
      <c r="CE16" s="125">
        <v>13</v>
      </c>
      <c r="CF16" s="125">
        <v>3</v>
      </c>
      <c r="CG16" s="125">
        <v>8</v>
      </c>
      <c r="CH16" s="125">
        <v>8</v>
      </c>
      <c r="CI16" s="125">
        <v>14</v>
      </c>
      <c r="CJ16" s="125">
        <v>8</v>
      </c>
      <c r="CK16" s="125">
        <v>9</v>
      </c>
      <c r="CL16" s="125">
        <v>6</v>
      </c>
      <c r="CM16" s="125">
        <v>8</v>
      </c>
      <c r="CN16" s="125">
        <v>11</v>
      </c>
      <c r="CO16" s="125">
        <v>11</v>
      </c>
      <c r="CP16" s="125">
        <v>8</v>
      </c>
      <c r="CQ16" s="7">
        <f t="shared" si="20"/>
        <v>107</v>
      </c>
      <c r="CR16" s="8">
        <f t="shared" si="21"/>
        <v>8.1183611532625183E-2</v>
      </c>
      <c r="CT16" s="5" t="s">
        <v>56</v>
      </c>
      <c r="CU16" s="125">
        <v>12</v>
      </c>
      <c r="CV16" s="125">
        <v>6</v>
      </c>
      <c r="CW16" s="125">
        <v>34</v>
      </c>
      <c r="CX16" s="125">
        <v>17</v>
      </c>
      <c r="CY16" s="125">
        <v>37</v>
      </c>
      <c r="CZ16" s="125">
        <v>16</v>
      </c>
      <c r="DA16" s="125">
        <v>25</v>
      </c>
      <c r="DB16" s="125">
        <v>20</v>
      </c>
      <c r="DC16" s="125">
        <v>10</v>
      </c>
      <c r="DD16" s="125">
        <v>20</v>
      </c>
      <c r="DE16" s="125">
        <v>10</v>
      </c>
      <c r="DF16" s="125">
        <v>14</v>
      </c>
      <c r="DG16" s="7">
        <f t="shared" si="22"/>
        <v>221</v>
      </c>
      <c r="DH16" s="8">
        <f t="shared" si="23"/>
        <v>0.14962762356127285</v>
      </c>
      <c r="DJ16" s="5" t="s">
        <v>56</v>
      </c>
      <c r="DK16" s="125">
        <v>12</v>
      </c>
      <c r="DL16" s="125">
        <v>14</v>
      </c>
      <c r="DM16" s="125">
        <v>17</v>
      </c>
      <c r="DN16" s="125">
        <v>15</v>
      </c>
      <c r="DO16" s="125">
        <v>24</v>
      </c>
      <c r="DP16" s="125">
        <v>14</v>
      </c>
      <c r="DQ16" s="125">
        <v>29</v>
      </c>
      <c r="DR16" s="125">
        <v>39</v>
      </c>
      <c r="DS16" s="125">
        <v>29</v>
      </c>
      <c r="DT16" s="125">
        <v>20</v>
      </c>
      <c r="DU16" s="125">
        <v>11</v>
      </c>
      <c r="DV16" s="125">
        <v>8</v>
      </c>
      <c r="DW16" s="7">
        <f t="shared" si="24"/>
        <v>232</v>
      </c>
      <c r="DX16" s="8">
        <f t="shared" si="26"/>
        <v>0.1746987951807229</v>
      </c>
      <c r="DZ16" s="5" t="s">
        <v>56</v>
      </c>
      <c r="EA16" s="125">
        <v>13</v>
      </c>
      <c r="EB16" s="125">
        <v>6</v>
      </c>
      <c r="EC16" s="125">
        <v>5</v>
      </c>
      <c r="ED16" s="125">
        <v>12</v>
      </c>
      <c r="EE16" s="125">
        <v>14</v>
      </c>
      <c r="EF16" s="125">
        <v>9</v>
      </c>
      <c r="EG16" s="125"/>
      <c r="EH16" s="125"/>
      <c r="EI16" s="125"/>
      <c r="EJ16" s="125"/>
      <c r="EK16" s="125"/>
      <c r="EL16" s="125"/>
      <c r="EM16" s="7">
        <f t="shared" si="25"/>
        <v>59</v>
      </c>
      <c r="EN16" s="8">
        <f t="shared" si="27"/>
        <v>0.13053097345132744</v>
      </c>
    </row>
    <row r="17" spans="2:144" x14ac:dyDescent="0.25">
      <c r="B17" s="5" t="s">
        <v>57</v>
      </c>
      <c r="C17" s="125"/>
      <c r="D17" s="6">
        <v>1</v>
      </c>
      <c r="E17" s="6">
        <v>2</v>
      </c>
      <c r="F17" s="6">
        <v>1</v>
      </c>
      <c r="G17" s="6">
        <v>10</v>
      </c>
      <c r="H17" s="6">
        <v>7</v>
      </c>
      <c r="I17" s="6">
        <v>11</v>
      </c>
      <c r="J17" s="6">
        <v>13</v>
      </c>
      <c r="K17" s="6">
        <v>7</v>
      </c>
      <c r="L17" s="6">
        <v>20</v>
      </c>
      <c r="M17" s="6">
        <v>6</v>
      </c>
      <c r="N17" s="6">
        <v>16</v>
      </c>
      <c r="O17" s="7">
        <f t="shared" si="10"/>
        <v>94</v>
      </c>
      <c r="P17" s="8">
        <f t="shared" si="11"/>
        <v>7.7943615257048099E-2</v>
      </c>
      <c r="R17" s="5" t="s">
        <v>57</v>
      </c>
      <c r="S17" s="125">
        <v>22</v>
      </c>
      <c r="T17" s="6">
        <v>15</v>
      </c>
      <c r="U17" s="6">
        <v>14</v>
      </c>
      <c r="V17" s="6">
        <v>41</v>
      </c>
      <c r="W17" s="6">
        <v>24</v>
      </c>
      <c r="X17" s="6">
        <v>26</v>
      </c>
      <c r="Y17" s="6">
        <v>63</v>
      </c>
      <c r="Z17" s="6">
        <v>52</v>
      </c>
      <c r="AA17" s="6">
        <v>57</v>
      </c>
      <c r="AB17" s="6">
        <v>30</v>
      </c>
      <c r="AC17" s="6">
        <v>24</v>
      </c>
      <c r="AD17" s="6">
        <v>33</v>
      </c>
      <c r="AE17" s="7">
        <f t="shared" si="12"/>
        <v>401</v>
      </c>
      <c r="AF17" s="8">
        <f t="shared" si="13"/>
        <v>0.11899109792284866</v>
      </c>
      <c r="AH17" s="5" t="s">
        <v>57</v>
      </c>
      <c r="AI17" s="125">
        <v>38</v>
      </c>
      <c r="AJ17" s="6">
        <v>11</v>
      </c>
      <c r="AK17" s="6">
        <v>24</v>
      </c>
      <c r="AL17" s="6">
        <v>20</v>
      </c>
      <c r="AM17" s="6">
        <v>21</v>
      </c>
      <c r="AN17" s="6">
        <v>10</v>
      </c>
      <c r="AO17" s="6">
        <v>34</v>
      </c>
      <c r="AP17" s="6">
        <v>19</v>
      </c>
      <c r="AQ17" s="6">
        <v>12</v>
      </c>
      <c r="AR17" s="6">
        <v>15</v>
      </c>
      <c r="AS17" s="6">
        <v>14</v>
      </c>
      <c r="AT17" s="6">
        <v>8</v>
      </c>
      <c r="AU17" s="7">
        <f t="shared" si="14"/>
        <v>226</v>
      </c>
      <c r="AV17" s="8">
        <f t="shared" si="15"/>
        <v>0.11857292759706191</v>
      </c>
      <c r="AX17" s="5" t="s">
        <v>57</v>
      </c>
      <c r="AY17" s="125">
        <v>26</v>
      </c>
      <c r="AZ17" s="125">
        <v>12</v>
      </c>
      <c r="BA17" s="125">
        <v>18</v>
      </c>
      <c r="BB17" s="125">
        <v>10</v>
      </c>
      <c r="BC17" s="125">
        <v>13</v>
      </c>
      <c r="BD17" s="125">
        <v>8</v>
      </c>
      <c r="BE17" s="125">
        <v>12</v>
      </c>
      <c r="BF17" s="125">
        <v>6</v>
      </c>
      <c r="BG17" s="125">
        <v>8</v>
      </c>
      <c r="BH17" s="125">
        <v>11</v>
      </c>
      <c r="BI17" s="125">
        <v>5</v>
      </c>
      <c r="BJ17" s="125">
        <v>6</v>
      </c>
      <c r="BK17" s="7">
        <f t="shared" si="16"/>
        <v>135</v>
      </c>
      <c r="BL17" s="8">
        <f t="shared" si="17"/>
        <v>0.11568123393316196</v>
      </c>
      <c r="BN17" s="5" t="s">
        <v>57</v>
      </c>
      <c r="BO17" s="125">
        <v>6</v>
      </c>
      <c r="BP17" s="125">
        <v>11</v>
      </c>
      <c r="BQ17" s="125">
        <v>14</v>
      </c>
      <c r="BR17" s="125">
        <v>17</v>
      </c>
      <c r="BS17" s="125">
        <v>8</v>
      </c>
      <c r="BT17" s="125">
        <v>21</v>
      </c>
      <c r="BU17" s="125">
        <v>10</v>
      </c>
      <c r="BV17" s="125">
        <v>4</v>
      </c>
      <c r="BW17" s="125">
        <v>7</v>
      </c>
      <c r="BX17" s="125">
        <v>7</v>
      </c>
      <c r="BY17" s="125">
        <v>36</v>
      </c>
      <c r="BZ17" s="125">
        <v>17</v>
      </c>
      <c r="CA17" s="7">
        <f t="shared" si="18"/>
        <v>158</v>
      </c>
      <c r="CB17" s="8">
        <f t="shared" si="19"/>
        <v>0.11817501869857891</v>
      </c>
      <c r="CD17" s="5" t="s">
        <v>57</v>
      </c>
      <c r="CE17" s="125">
        <v>17</v>
      </c>
      <c r="CF17" s="125">
        <v>7</v>
      </c>
      <c r="CG17" s="125">
        <v>5</v>
      </c>
      <c r="CH17" s="125">
        <v>5</v>
      </c>
      <c r="CI17" s="125">
        <v>7</v>
      </c>
      <c r="CJ17" s="125">
        <v>6</v>
      </c>
      <c r="CK17" s="125">
        <v>7</v>
      </c>
      <c r="CL17" s="125">
        <v>6</v>
      </c>
      <c r="CM17" s="125">
        <v>10</v>
      </c>
      <c r="CN17" s="125">
        <v>25</v>
      </c>
      <c r="CO17" s="125">
        <v>5</v>
      </c>
      <c r="CP17" s="125">
        <v>5</v>
      </c>
      <c r="CQ17" s="7">
        <f t="shared" si="20"/>
        <v>105</v>
      </c>
      <c r="CR17" s="8">
        <f t="shared" si="21"/>
        <v>7.9666160849772377E-2</v>
      </c>
      <c r="CT17" s="5" t="s">
        <v>57</v>
      </c>
      <c r="CU17" s="125">
        <v>17</v>
      </c>
      <c r="CV17" s="125">
        <v>11</v>
      </c>
      <c r="CW17" s="125">
        <v>55</v>
      </c>
      <c r="CX17" s="125">
        <v>16</v>
      </c>
      <c r="CY17" s="125">
        <v>24</v>
      </c>
      <c r="CZ17" s="125">
        <v>19</v>
      </c>
      <c r="DA17" s="125">
        <v>16</v>
      </c>
      <c r="DB17" s="125">
        <v>17</v>
      </c>
      <c r="DC17" s="125">
        <v>13</v>
      </c>
      <c r="DD17" s="125">
        <v>14</v>
      </c>
      <c r="DE17" s="125">
        <v>21</v>
      </c>
      <c r="DF17" s="125">
        <v>14</v>
      </c>
      <c r="DG17" s="7">
        <f t="shared" si="22"/>
        <v>237</v>
      </c>
      <c r="DH17" s="8">
        <f t="shared" si="23"/>
        <v>0.16046039268788084</v>
      </c>
      <c r="DJ17" s="5" t="s">
        <v>57</v>
      </c>
      <c r="DK17" s="125">
        <v>5</v>
      </c>
      <c r="DL17" s="125">
        <v>38</v>
      </c>
      <c r="DM17" s="125">
        <v>17</v>
      </c>
      <c r="DN17" s="125">
        <v>10</v>
      </c>
      <c r="DO17" s="125">
        <v>19</v>
      </c>
      <c r="DP17" s="125">
        <v>25</v>
      </c>
      <c r="DQ17" s="125">
        <v>18</v>
      </c>
      <c r="DR17" s="125">
        <v>13</v>
      </c>
      <c r="DS17" s="125">
        <v>13</v>
      </c>
      <c r="DT17" s="125">
        <v>13</v>
      </c>
      <c r="DU17" s="125">
        <v>4</v>
      </c>
      <c r="DV17" s="125">
        <v>6</v>
      </c>
      <c r="DW17" s="7">
        <f t="shared" si="24"/>
        <v>181</v>
      </c>
      <c r="DX17" s="8">
        <f t="shared" si="26"/>
        <v>0.13629518072289157</v>
      </c>
      <c r="DZ17" s="5" t="s">
        <v>57</v>
      </c>
      <c r="EA17" s="125">
        <v>4</v>
      </c>
      <c r="EB17" s="125">
        <v>1</v>
      </c>
      <c r="EC17" s="125"/>
      <c r="ED17" s="125">
        <v>3</v>
      </c>
      <c r="EE17" s="125">
        <v>2</v>
      </c>
      <c r="EF17" s="125">
        <v>12</v>
      </c>
      <c r="EG17" s="125"/>
      <c r="EH17" s="125"/>
      <c r="EI17" s="125"/>
      <c r="EJ17" s="125"/>
      <c r="EK17" s="125"/>
      <c r="EL17" s="125"/>
      <c r="EM17" s="7">
        <f t="shared" si="25"/>
        <v>22</v>
      </c>
      <c r="EN17" s="8">
        <f t="shared" si="27"/>
        <v>4.8672566371681415E-2</v>
      </c>
    </row>
    <row r="18" spans="2:144" s="13" customFormat="1" ht="15.75" thickBot="1" x14ac:dyDescent="0.3">
      <c r="B18" s="10" t="s">
        <v>42</v>
      </c>
      <c r="C18" s="11">
        <f t="shared" ref="C18:P18" si="28">SUM(C11:C17)</f>
        <v>118</v>
      </c>
      <c r="D18" s="11">
        <f t="shared" si="28"/>
        <v>90</v>
      </c>
      <c r="E18" s="11">
        <f t="shared" si="28"/>
        <v>85</v>
      </c>
      <c r="F18" s="11">
        <f t="shared" si="28"/>
        <v>54</v>
      </c>
      <c r="G18" s="11">
        <f t="shared" si="28"/>
        <v>102</v>
      </c>
      <c r="H18" s="11">
        <f t="shared" si="28"/>
        <v>89</v>
      </c>
      <c r="I18" s="11">
        <f t="shared" si="28"/>
        <v>68</v>
      </c>
      <c r="J18" s="11">
        <f t="shared" si="28"/>
        <v>115</v>
      </c>
      <c r="K18" s="11">
        <f t="shared" si="28"/>
        <v>58</v>
      </c>
      <c r="L18" s="11">
        <f t="shared" si="28"/>
        <v>143</v>
      </c>
      <c r="M18" s="11">
        <f t="shared" si="28"/>
        <v>113</v>
      </c>
      <c r="N18" s="11">
        <f t="shared" si="28"/>
        <v>171</v>
      </c>
      <c r="O18" s="11">
        <f t="shared" si="28"/>
        <v>1206</v>
      </c>
      <c r="P18" s="12">
        <f t="shared" si="28"/>
        <v>1</v>
      </c>
      <c r="R18" s="10" t="s">
        <v>42</v>
      </c>
      <c r="S18" s="11">
        <f t="shared" ref="S18:AF18" si="29">SUM(S11:S17)</f>
        <v>312</v>
      </c>
      <c r="T18" s="11">
        <f t="shared" si="29"/>
        <v>169</v>
      </c>
      <c r="U18" s="11">
        <f t="shared" si="29"/>
        <v>112</v>
      </c>
      <c r="V18" s="11">
        <f t="shared" si="29"/>
        <v>276</v>
      </c>
      <c r="W18" s="11">
        <f t="shared" si="29"/>
        <v>278</v>
      </c>
      <c r="X18" s="11">
        <f t="shared" si="29"/>
        <v>260</v>
      </c>
      <c r="Y18" s="11">
        <f t="shared" si="29"/>
        <v>358</v>
      </c>
      <c r="Z18" s="11">
        <f t="shared" si="29"/>
        <v>345</v>
      </c>
      <c r="AA18" s="11">
        <f t="shared" si="29"/>
        <v>392</v>
      </c>
      <c r="AB18" s="11">
        <f t="shared" si="29"/>
        <v>361</v>
      </c>
      <c r="AC18" s="11">
        <f t="shared" si="29"/>
        <v>300</v>
      </c>
      <c r="AD18" s="11">
        <f t="shared" si="29"/>
        <v>207</v>
      </c>
      <c r="AE18" s="11">
        <f t="shared" si="29"/>
        <v>3370</v>
      </c>
      <c r="AF18" s="12">
        <f t="shared" si="29"/>
        <v>1</v>
      </c>
      <c r="AH18" s="10" t="s">
        <v>42</v>
      </c>
      <c r="AI18" s="11">
        <f t="shared" ref="AI18:AV18" si="30">SUM(AI11:AI17)</f>
        <v>234</v>
      </c>
      <c r="AJ18" s="11">
        <f t="shared" si="30"/>
        <v>181</v>
      </c>
      <c r="AK18" s="11">
        <f t="shared" si="30"/>
        <v>253</v>
      </c>
      <c r="AL18" s="11">
        <f t="shared" si="30"/>
        <v>178</v>
      </c>
      <c r="AM18" s="11">
        <f t="shared" si="30"/>
        <v>185</v>
      </c>
      <c r="AN18" s="11">
        <f t="shared" si="30"/>
        <v>146</v>
      </c>
      <c r="AO18" s="11">
        <f t="shared" si="30"/>
        <v>141</v>
      </c>
      <c r="AP18" s="11">
        <f t="shared" si="30"/>
        <v>128</v>
      </c>
      <c r="AQ18" s="11">
        <f t="shared" si="30"/>
        <v>126</v>
      </c>
      <c r="AR18" s="11">
        <f t="shared" si="30"/>
        <v>134</v>
      </c>
      <c r="AS18" s="11">
        <f t="shared" si="30"/>
        <v>109</v>
      </c>
      <c r="AT18" s="11">
        <f t="shared" si="30"/>
        <v>91</v>
      </c>
      <c r="AU18" s="11">
        <f t="shared" si="30"/>
        <v>1906</v>
      </c>
      <c r="AV18" s="12">
        <f t="shared" si="30"/>
        <v>1</v>
      </c>
      <c r="AX18" s="10" t="s">
        <v>42</v>
      </c>
      <c r="AY18" s="11">
        <f t="shared" ref="AY18:BL18" si="31">SUM(AY11:AY17)</f>
        <v>137</v>
      </c>
      <c r="AZ18" s="11">
        <f t="shared" si="31"/>
        <v>69</v>
      </c>
      <c r="BA18" s="11">
        <f t="shared" si="31"/>
        <v>79</v>
      </c>
      <c r="BB18" s="11">
        <f t="shared" si="31"/>
        <v>90</v>
      </c>
      <c r="BC18" s="11">
        <f t="shared" si="31"/>
        <v>105</v>
      </c>
      <c r="BD18" s="11">
        <f t="shared" si="31"/>
        <v>120</v>
      </c>
      <c r="BE18" s="11">
        <f t="shared" si="31"/>
        <v>108</v>
      </c>
      <c r="BF18" s="11">
        <f t="shared" si="31"/>
        <v>60</v>
      </c>
      <c r="BG18" s="11">
        <f t="shared" si="31"/>
        <v>154</v>
      </c>
      <c r="BH18" s="11">
        <f t="shared" si="31"/>
        <v>85</v>
      </c>
      <c r="BI18" s="11">
        <f t="shared" si="31"/>
        <v>77</v>
      </c>
      <c r="BJ18" s="11">
        <f t="shared" si="31"/>
        <v>83</v>
      </c>
      <c r="BK18" s="11">
        <f t="shared" si="31"/>
        <v>1167</v>
      </c>
      <c r="BL18" s="12">
        <f t="shared" si="31"/>
        <v>1</v>
      </c>
      <c r="BN18" s="10" t="s">
        <v>42</v>
      </c>
      <c r="BO18" s="11">
        <f t="shared" ref="BO18:CB18" si="32">SUM(BO11:BO17)</f>
        <v>67</v>
      </c>
      <c r="BP18" s="11">
        <f t="shared" si="32"/>
        <v>109</v>
      </c>
      <c r="BQ18" s="11">
        <f t="shared" si="32"/>
        <v>115</v>
      </c>
      <c r="BR18" s="11">
        <f t="shared" si="32"/>
        <v>117</v>
      </c>
      <c r="BS18" s="11">
        <f t="shared" si="32"/>
        <v>74</v>
      </c>
      <c r="BT18" s="11">
        <f t="shared" si="32"/>
        <v>118</v>
      </c>
      <c r="BU18" s="11">
        <f t="shared" si="32"/>
        <v>72</v>
      </c>
      <c r="BV18" s="11">
        <f t="shared" si="32"/>
        <v>134</v>
      </c>
      <c r="BW18" s="11">
        <f t="shared" si="32"/>
        <v>67</v>
      </c>
      <c r="BX18" s="11">
        <f t="shared" si="32"/>
        <v>59</v>
      </c>
      <c r="BY18" s="11">
        <f t="shared" si="32"/>
        <v>210</v>
      </c>
      <c r="BZ18" s="11">
        <f t="shared" si="32"/>
        <v>195</v>
      </c>
      <c r="CA18" s="11">
        <f t="shared" si="32"/>
        <v>1337</v>
      </c>
      <c r="CB18" s="12">
        <f t="shared" si="32"/>
        <v>1</v>
      </c>
      <c r="CD18" s="10" t="s">
        <v>42</v>
      </c>
      <c r="CE18" s="11">
        <f t="shared" ref="CE18:CQ18" si="33">SUM(CE11:CE17)</f>
        <v>153</v>
      </c>
      <c r="CF18" s="11">
        <f t="shared" si="33"/>
        <v>112</v>
      </c>
      <c r="CG18" s="11">
        <f t="shared" si="33"/>
        <v>116</v>
      </c>
      <c r="CH18" s="11">
        <f t="shared" si="33"/>
        <v>93</v>
      </c>
      <c r="CI18" s="11">
        <f t="shared" si="33"/>
        <v>133</v>
      </c>
      <c r="CJ18" s="11">
        <f t="shared" si="33"/>
        <v>102</v>
      </c>
      <c r="CK18" s="11">
        <f t="shared" si="33"/>
        <v>93</v>
      </c>
      <c r="CL18" s="11">
        <f t="shared" si="33"/>
        <v>84</v>
      </c>
      <c r="CM18" s="11">
        <f t="shared" si="33"/>
        <v>70</v>
      </c>
      <c r="CN18" s="11">
        <f t="shared" si="33"/>
        <v>180</v>
      </c>
      <c r="CO18" s="11">
        <f t="shared" si="33"/>
        <v>92</v>
      </c>
      <c r="CP18" s="11">
        <f t="shared" si="33"/>
        <v>90</v>
      </c>
      <c r="CQ18" s="11">
        <f t="shared" si="33"/>
        <v>1318</v>
      </c>
      <c r="CR18" s="12">
        <f t="shared" si="21"/>
        <v>1</v>
      </c>
      <c r="CT18" s="10" t="s">
        <v>42</v>
      </c>
      <c r="CU18" s="11">
        <f t="shared" ref="CU18:DG18" si="34">SUM(CU11:CU17)</f>
        <v>126</v>
      </c>
      <c r="CV18" s="11">
        <f t="shared" si="34"/>
        <v>100</v>
      </c>
      <c r="CW18" s="11">
        <f t="shared" si="34"/>
        <v>165</v>
      </c>
      <c r="CX18" s="11">
        <f t="shared" si="34"/>
        <v>125</v>
      </c>
      <c r="CY18" s="11">
        <f t="shared" si="34"/>
        <v>166</v>
      </c>
      <c r="CZ18" s="11">
        <f t="shared" si="34"/>
        <v>112</v>
      </c>
      <c r="DA18" s="11">
        <f t="shared" si="34"/>
        <v>132</v>
      </c>
      <c r="DB18" s="11">
        <f t="shared" si="34"/>
        <v>130</v>
      </c>
      <c r="DC18" s="11">
        <f t="shared" si="34"/>
        <v>112</v>
      </c>
      <c r="DD18" s="11">
        <f t="shared" si="34"/>
        <v>113</v>
      </c>
      <c r="DE18" s="11">
        <f t="shared" si="34"/>
        <v>105</v>
      </c>
      <c r="DF18" s="11">
        <f t="shared" si="34"/>
        <v>91</v>
      </c>
      <c r="DG18" s="11">
        <f t="shared" si="34"/>
        <v>1477</v>
      </c>
      <c r="DH18" s="12">
        <f t="shared" si="23"/>
        <v>1</v>
      </c>
      <c r="DJ18" s="10" t="s">
        <v>42</v>
      </c>
      <c r="DK18" s="11">
        <f t="shared" ref="DK18:DW18" si="35">SUM(DK11:DK17)</f>
        <v>81</v>
      </c>
      <c r="DL18" s="11">
        <f t="shared" si="35"/>
        <v>112</v>
      </c>
      <c r="DM18" s="11">
        <f t="shared" si="35"/>
        <v>100</v>
      </c>
      <c r="DN18" s="11">
        <f t="shared" si="35"/>
        <v>107</v>
      </c>
      <c r="DO18" s="11">
        <f t="shared" si="35"/>
        <v>113</v>
      </c>
      <c r="DP18" s="11">
        <f t="shared" si="35"/>
        <v>101</v>
      </c>
      <c r="DQ18" s="11">
        <f t="shared" si="35"/>
        <v>109</v>
      </c>
      <c r="DR18" s="11">
        <f t="shared" si="35"/>
        <v>114</v>
      </c>
      <c r="DS18" s="11">
        <f t="shared" si="35"/>
        <v>119</v>
      </c>
      <c r="DT18" s="11">
        <f t="shared" si="35"/>
        <v>168</v>
      </c>
      <c r="DU18" s="11">
        <f t="shared" si="35"/>
        <v>102</v>
      </c>
      <c r="DV18" s="11">
        <f t="shared" si="35"/>
        <v>102</v>
      </c>
      <c r="DW18" s="11">
        <f t="shared" si="35"/>
        <v>1328</v>
      </c>
      <c r="DX18" s="12">
        <f t="shared" si="26"/>
        <v>1</v>
      </c>
      <c r="DZ18" s="10" t="s">
        <v>42</v>
      </c>
      <c r="EA18" s="11">
        <f t="shared" ref="EA18:EM18" si="36">SUM(EA11:EA17)</f>
        <v>87</v>
      </c>
      <c r="EB18" s="11">
        <f t="shared" si="36"/>
        <v>64</v>
      </c>
      <c r="EC18" s="11">
        <f t="shared" si="36"/>
        <v>59</v>
      </c>
      <c r="ED18" s="11">
        <f t="shared" si="36"/>
        <v>64</v>
      </c>
      <c r="EE18" s="11">
        <f t="shared" si="36"/>
        <v>77</v>
      </c>
      <c r="EF18" s="11">
        <f t="shared" si="36"/>
        <v>101</v>
      </c>
      <c r="EG18" s="11">
        <f t="shared" si="36"/>
        <v>0</v>
      </c>
      <c r="EH18" s="11">
        <f t="shared" si="36"/>
        <v>0</v>
      </c>
      <c r="EI18" s="11">
        <f t="shared" si="36"/>
        <v>0</v>
      </c>
      <c r="EJ18" s="11">
        <f t="shared" si="36"/>
        <v>0</v>
      </c>
      <c r="EK18" s="11">
        <f t="shared" si="36"/>
        <v>0</v>
      </c>
      <c r="EL18" s="11">
        <f t="shared" si="36"/>
        <v>0</v>
      </c>
      <c r="EM18" s="11">
        <f t="shared" si="36"/>
        <v>452</v>
      </c>
      <c r="EN18" s="12">
        <f t="shared" si="27"/>
        <v>1</v>
      </c>
    </row>
    <row r="19" spans="2:144" ht="16.5" thickTop="1" thickBot="1" x14ac:dyDescent="0.3">
      <c r="C19" s="68"/>
      <c r="AY19" s="68"/>
      <c r="BK19" s="13"/>
      <c r="BL19" s="16"/>
      <c r="BO19" s="68"/>
      <c r="CA19" s="13"/>
      <c r="CB19" s="16"/>
      <c r="CE19" s="68"/>
      <c r="CQ19" s="13"/>
      <c r="CR19" s="16"/>
      <c r="CU19" s="68"/>
      <c r="DG19" s="13"/>
      <c r="DH19" s="16"/>
      <c r="DK19" s="68"/>
      <c r="DW19" s="13"/>
      <c r="DX19" s="16"/>
      <c r="EA19" s="68"/>
      <c r="EM19" s="13"/>
      <c r="EN19" s="16"/>
    </row>
    <row r="20" spans="2:144" ht="15.75" thickTop="1" x14ac:dyDescent="0.25">
      <c r="B20" s="223" t="s">
        <v>58</v>
      </c>
      <c r="C20" s="224"/>
      <c r="D20" s="224"/>
      <c r="E20" s="224"/>
      <c r="F20" s="224"/>
      <c r="G20" s="224"/>
      <c r="H20" s="224"/>
      <c r="I20" s="224"/>
      <c r="J20" s="224"/>
      <c r="K20" s="224"/>
      <c r="L20" s="224"/>
      <c r="M20" s="224"/>
      <c r="N20" s="224"/>
      <c r="O20" s="224"/>
      <c r="P20" s="225"/>
      <c r="R20" s="189" t="s">
        <v>59</v>
      </c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1"/>
      <c r="AH20" s="189" t="s">
        <v>299</v>
      </c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91"/>
      <c r="AX20" s="189" t="s">
        <v>61</v>
      </c>
      <c r="AY20" s="190"/>
      <c r="AZ20" s="190"/>
      <c r="BA20" s="190"/>
      <c r="BB20" s="190"/>
      <c r="BC20" s="190"/>
      <c r="BD20" s="190"/>
      <c r="BE20" s="190"/>
      <c r="BF20" s="190"/>
      <c r="BG20" s="190"/>
      <c r="BH20" s="190"/>
      <c r="BI20" s="190"/>
      <c r="BJ20" s="190"/>
      <c r="BK20" s="190"/>
      <c r="BL20" s="191"/>
      <c r="BN20" s="189" t="s">
        <v>62</v>
      </c>
      <c r="BO20" s="190"/>
      <c r="BP20" s="190"/>
      <c r="BQ20" s="190"/>
      <c r="BR20" s="190"/>
      <c r="BS20" s="190"/>
      <c r="BT20" s="190"/>
      <c r="BU20" s="190"/>
      <c r="BV20" s="190"/>
      <c r="BW20" s="190"/>
      <c r="BX20" s="190"/>
      <c r="BY20" s="190"/>
      <c r="BZ20" s="190"/>
      <c r="CA20" s="190"/>
      <c r="CB20" s="191"/>
      <c r="CD20" s="189" t="s">
        <v>63</v>
      </c>
      <c r="CE20" s="190"/>
      <c r="CF20" s="190"/>
      <c r="CG20" s="190"/>
      <c r="CH20" s="190"/>
      <c r="CI20" s="190"/>
      <c r="CJ20" s="190"/>
      <c r="CK20" s="190"/>
      <c r="CL20" s="190"/>
      <c r="CM20" s="190"/>
      <c r="CN20" s="190"/>
      <c r="CO20" s="190"/>
      <c r="CP20" s="190"/>
      <c r="CQ20" s="190"/>
      <c r="CR20" s="191"/>
      <c r="CT20" s="189" t="s">
        <v>64</v>
      </c>
      <c r="CU20" s="190"/>
      <c r="CV20" s="190"/>
      <c r="CW20" s="190"/>
      <c r="CX20" s="190"/>
      <c r="CY20" s="190"/>
      <c r="CZ20" s="190"/>
      <c r="DA20" s="190"/>
      <c r="DB20" s="190"/>
      <c r="DC20" s="190"/>
      <c r="DD20" s="190"/>
      <c r="DE20" s="190"/>
      <c r="DF20" s="190"/>
      <c r="DG20" s="190"/>
      <c r="DH20" s="191"/>
      <c r="DJ20" s="189" t="s">
        <v>65</v>
      </c>
      <c r="DK20" s="190"/>
      <c r="DL20" s="190"/>
      <c r="DM20" s="190"/>
      <c r="DN20" s="190"/>
      <c r="DO20" s="190"/>
      <c r="DP20" s="190"/>
      <c r="DQ20" s="190"/>
      <c r="DR20" s="190"/>
      <c r="DS20" s="190"/>
      <c r="DT20" s="190"/>
      <c r="DU20" s="190"/>
      <c r="DV20" s="190"/>
      <c r="DW20" s="190"/>
      <c r="DX20" s="191"/>
      <c r="DZ20" s="189" t="s">
        <v>103</v>
      </c>
      <c r="EA20" s="190"/>
      <c r="EB20" s="190"/>
      <c r="EC20" s="190"/>
      <c r="ED20" s="190"/>
      <c r="EE20" s="190"/>
      <c r="EF20" s="190"/>
      <c r="EG20" s="190"/>
      <c r="EH20" s="190"/>
      <c r="EI20" s="190"/>
      <c r="EJ20" s="190"/>
      <c r="EK20" s="190"/>
      <c r="EL20" s="190"/>
      <c r="EM20" s="190"/>
      <c r="EN20" s="191"/>
    </row>
    <row r="21" spans="2:144" x14ac:dyDescent="0.25">
      <c r="B21" s="1" t="s">
        <v>66</v>
      </c>
      <c r="C21" s="2" t="s">
        <v>110</v>
      </c>
      <c r="D21" s="2" t="s">
        <v>111</v>
      </c>
      <c r="E21" s="2" t="s">
        <v>112</v>
      </c>
      <c r="F21" s="2" t="s">
        <v>113</v>
      </c>
      <c r="G21" s="2" t="s">
        <v>114</v>
      </c>
      <c r="H21" s="2" t="s">
        <v>115</v>
      </c>
      <c r="I21" s="2" t="s">
        <v>116</v>
      </c>
      <c r="J21" s="2" t="s">
        <v>117</v>
      </c>
      <c r="K21" s="2" t="s">
        <v>118</v>
      </c>
      <c r="L21" s="2" t="s">
        <v>119</v>
      </c>
      <c r="M21" s="2" t="s">
        <v>120</v>
      </c>
      <c r="N21" s="2" t="s">
        <v>121</v>
      </c>
      <c r="O21" s="2" t="s">
        <v>37</v>
      </c>
      <c r="P21" s="3" t="s">
        <v>38</v>
      </c>
      <c r="R21" s="1" t="s">
        <v>66</v>
      </c>
      <c r="S21" s="2" t="s">
        <v>110</v>
      </c>
      <c r="T21" s="2" t="s">
        <v>111</v>
      </c>
      <c r="U21" s="2" t="s">
        <v>112</v>
      </c>
      <c r="V21" s="2" t="s">
        <v>113</v>
      </c>
      <c r="W21" s="2" t="s">
        <v>114</v>
      </c>
      <c r="X21" s="2" t="s">
        <v>115</v>
      </c>
      <c r="Y21" s="2" t="s">
        <v>116</v>
      </c>
      <c r="Z21" s="2" t="s">
        <v>117</v>
      </c>
      <c r="AA21" s="2" t="s">
        <v>118</v>
      </c>
      <c r="AB21" s="2" t="s">
        <v>119</v>
      </c>
      <c r="AC21" s="2" t="s">
        <v>120</v>
      </c>
      <c r="AD21" s="2" t="s">
        <v>121</v>
      </c>
      <c r="AE21" s="2" t="s">
        <v>37</v>
      </c>
      <c r="AF21" s="3" t="s">
        <v>38</v>
      </c>
      <c r="AH21" s="123" t="s">
        <v>66</v>
      </c>
      <c r="AI21" s="2" t="s">
        <v>110</v>
      </c>
      <c r="AJ21" s="2" t="s">
        <v>111</v>
      </c>
      <c r="AK21" s="2" t="s">
        <v>112</v>
      </c>
      <c r="AL21" s="2" t="s">
        <v>113</v>
      </c>
      <c r="AM21" s="2" t="s">
        <v>114</v>
      </c>
      <c r="AN21" s="2" t="s">
        <v>115</v>
      </c>
      <c r="AO21" s="2" t="s">
        <v>116</v>
      </c>
      <c r="AP21" s="2" t="s">
        <v>117</v>
      </c>
      <c r="AQ21" s="2" t="s">
        <v>118</v>
      </c>
      <c r="AR21" s="2" t="s">
        <v>119</v>
      </c>
      <c r="AS21" s="2" t="s">
        <v>120</v>
      </c>
      <c r="AT21" s="2" t="s">
        <v>121</v>
      </c>
      <c r="AU21" s="2" t="s">
        <v>37</v>
      </c>
      <c r="AV21" s="122" t="s">
        <v>38</v>
      </c>
      <c r="AX21" s="1" t="s">
        <v>66</v>
      </c>
      <c r="AY21" s="2" t="s">
        <v>110</v>
      </c>
      <c r="AZ21" s="2" t="s">
        <v>111</v>
      </c>
      <c r="BA21" s="2" t="s">
        <v>112</v>
      </c>
      <c r="BB21" s="2" t="s">
        <v>113</v>
      </c>
      <c r="BC21" s="2" t="s">
        <v>114</v>
      </c>
      <c r="BD21" s="2" t="s">
        <v>115</v>
      </c>
      <c r="BE21" s="2" t="s">
        <v>116</v>
      </c>
      <c r="BF21" s="2" t="s">
        <v>117</v>
      </c>
      <c r="BG21" s="2" t="s">
        <v>118</v>
      </c>
      <c r="BH21" s="2" t="s">
        <v>119</v>
      </c>
      <c r="BI21" s="2" t="s">
        <v>120</v>
      </c>
      <c r="BJ21" s="2" t="s">
        <v>121</v>
      </c>
      <c r="BK21" s="2" t="s">
        <v>37</v>
      </c>
      <c r="BL21" s="3" t="s">
        <v>38</v>
      </c>
      <c r="BN21" s="1" t="s">
        <v>66</v>
      </c>
      <c r="BO21" s="2" t="s">
        <v>110</v>
      </c>
      <c r="BP21" s="2" t="s">
        <v>111</v>
      </c>
      <c r="BQ21" s="2" t="s">
        <v>112</v>
      </c>
      <c r="BR21" s="2" t="s">
        <v>113</v>
      </c>
      <c r="BS21" s="2" t="s">
        <v>114</v>
      </c>
      <c r="BT21" s="2" t="s">
        <v>115</v>
      </c>
      <c r="BU21" s="2" t="s">
        <v>116</v>
      </c>
      <c r="BV21" s="2" t="s">
        <v>117</v>
      </c>
      <c r="BW21" s="2" t="s">
        <v>118</v>
      </c>
      <c r="BX21" s="2" t="s">
        <v>119</v>
      </c>
      <c r="BY21" s="2" t="s">
        <v>120</v>
      </c>
      <c r="BZ21" s="2" t="s">
        <v>121</v>
      </c>
      <c r="CA21" s="2" t="s">
        <v>37</v>
      </c>
      <c r="CB21" s="3" t="s">
        <v>38</v>
      </c>
      <c r="CD21" s="1" t="s">
        <v>66</v>
      </c>
      <c r="CE21" s="2" t="s">
        <v>110</v>
      </c>
      <c r="CF21" s="2" t="s">
        <v>111</v>
      </c>
      <c r="CG21" s="2" t="s">
        <v>112</v>
      </c>
      <c r="CH21" s="2" t="s">
        <v>113</v>
      </c>
      <c r="CI21" s="2" t="s">
        <v>114</v>
      </c>
      <c r="CJ21" s="2" t="s">
        <v>115</v>
      </c>
      <c r="CK21" s="2" t="s">
        <v>116</v>
      </c>
      <c r="CL21" s="2" t="s">
        <v>117</v>
      </c>
      <c r="CM21" s="2" t="s">
        <v>118</v>
      </c>
      <c r="CN21" s="2" t="s">
        <v>119</v>
      </c>
      <c r="CO21" s="2" t="s">
        <v>120</v>
      </c>
      <c r="CP21" s="2" t="s">
        <v>121</v>
      </c>
      <c r="CQ21" s="2" t="s">
        <v>37</v>
      </c>
      <c r="CR21" s="3" t="s">
        <v>38</v>
      </c>
      <c r="CT21" s="1" t="s">
        <v>66</v>
      </c>
      <c r="CU21" s="2" t="s">
        <v>110</v>
      </c>
      <c r="CV21" s="2" t="s">
        <v>111</v>
      </c>
      <c r="CW21" s="2" t="s">
        <v>112</v>
      </c>
      <c r="CX21" s="2" t="s">
        <v>113</v>
      </c>
      <c r="CY21" s="2" t="s">
        <v>114</v>
      </c>
      <c r="CZ21" s="2" t="s">
        <v>115</v>
      </c>
      <c r="DA21" s="2" t="s">
        <v>116</v>
      </c>
      <c r="DB21" s="2" t="s">
        <v>117</v>
      </c>
      <c r="DC21" s="2" t="s">
        <v>118</v>
      </c>
      <c r="DD21" s="2" t="s">
        <v>119</v>
      </c>
      <c r="DE21" s="2" t="s">
        <v>120</v>
      </c>
      <c r="DF21" s="2" t="s">
        <v>121</v>
      </c>
      <c r="DG21" s="2" t="s">
        <v>37</v>
      </c>
      <c r="DH21" s="3" t="s">
        <v>38</v>
      </c>
      <c r="DJ21" s="1" t="s">
        <v>66</v>
      </c>
      <c r="DK21" s="2" t="s">
        <v>110</v>
      </c>
      <c r="DL21" s="2" t="s">
        <v>111</v>
      </c>
      <c r="DM21" s="2" t="s">
        <v>112</v>
      </c>
      <c r="DN21" s="2" t="s">
        <v>113</v>
      </c>
      <c r="DO21" s="2" t="s">
        <v>114</v>
      </c>
      <c r="DP21" s="2" t="s">
        <v>115</v>
      </c>
      <c r="DQ21" s="2" t="s">
        <v>116</v>
      </c>
      <c r="DR21" s="2" t="s">
        <v>117</v>
      </c>
      <c r="DS21" s="2" t="s">
        <v>118</v>
      </c>
      <c r="DT21" s="2" t="s">
        <v>119</v>
      </c>
      <c r="DU21" s="2" t="s">
        <v>120</v>
      </c>
      <c r="DV21" s="2" t="s">
        <v>121</v>
      </c>
      <c r="DW21" s="2" t="s">
        <v>37</v>
      </c>
      <c r="DX21" s="3" t="s">
        <v>38</v>
      </c>
      <c r="DZ21" s="1" t="s">
        <v>66</v>
      </c>
      <c r="EA21" s="2" t="s">
        <v>110</v>
      </c>
      <c r="EB21" s="2" t="s">
        <v>111</v>
      </c>
      <c r="EC21" s="2" t="s">
        <v>112</v>
      </c>
      <c r="ED21" s="2" t="s">
        <v>113</v>
      </c>
      <c r="EE21" s="2" t="s">
        <v>114</v>
      </c>
      <c r="EF21" s="2" t="s">
        <v>115</v>
      </c>
      <c r="EG21" s="2" t="s">
        <v>116</v>
      </c>
      <c r="EH21" s="2" t="s">
        <v>117</v>
      </c>
      <c r="EI21" s="2" t="s">
        <v>118</v>
      </c>
      <c r="EJ21" s="2" t="s">
        <v>119</v>
      </c>
      <c r="EK21" s="2" t="s">
        <v>120</v>
      </c>
      <c r="EL21" s="2" t="s">
        <v>121</v>
      </c>
      <c r="EM21" s="2" t="s">
        <v>37</v>
      </c>
      <c r="EN21" s="3" t="s">
        <v>38</v>
      </c>
    </row>
    <row r="22" spans="2:144" x14ac:dyDescent="0.25">
      <c r="B22" s="5" t="s">
        <v>41</v>
      </c>
      <c r="C22" s="125">
        <v>43</v>
      </c>
      <c r="D22" s="125">
        <v>27</v>
      </c>
      <c r="E22" s="125">
        <v>40</v>
      </c>
      <c r="F22" s="125">
        <v>14</v>
      </c>
      <c r="G22" s="125">
        <v>40</v>
      </c>
      <c r="H22" s="125">
        <v>36</v>
      </c>
      <c r="I22" s="125">
        <v>26</v>
      </c>
      <c r="J22" s="125">
        <v>32</v>
      </c>
      <c r="K22" s="125">
        <v>22</v>
      </c>
      <c r="L22" s="125">
        <v>28</v>
      </c>
      <c r="M22" s="125">
        <v>5</v>
      </c>
      <c r="N22" s="125">
        <v>12</v>
      </c>
      <c r="O22" s="7">
        <f>SUM(C22:N22)</f>
        <v>325</v>
      </c>
      <c r="P22" s="8">
        <f t="shared" ref="P22:P42" si="37">O22/$O$42</f>
        <v>0.26948590381426202</v>
      </c>
      <c r="R22" s="5" t="s">
        <v>41</v>
      </c>
      <c r="S22" s="125">
        <v>19</v>
      </c>
      <c r="T22" s="125">
        <v>20</v>
      </c>
      <c r="U22" s="125">
        <v>14</v>
      </c>
      <c r="V22" s="125">
        <v>25</v>
      </c>
      <c r="W22" s="125">
        <v>43</v>
      </c>
      <c r="X22" s="125">
        <v>52</v>
      </c>
      <c r="Y22" s="125">
        <v>29</v>
      </c>
      <c r="Z22" s="125">
        <v>34</v>
      </c>
      <c r="AA22" s="125">
        <v>44</v>
      </c>
      <c r="AB22" s="125">
        <v>28</v>
      </c>
      <c r="AC22" s="125">
        <v>28</v>
      </c>
      <c r="AD22" s="125">
        <v>23</v>
      </c>
      <c r="AE22" s="7">
        <f>SUM(S22:AD22)</f>
        <v>359</v>
      </c>
      <c r="AF22" s="8">
        <f t="shared" ref="AF22:AF42" si="38">AE22/$AE$42</f>
        <v>0.10652818991097923</v>
      </c>
      <c r="AH22" s="5" t="s">
        <v>41</v>
      </c>
      <c r="AI22" s="125">
        <v>47</v>
      </c>
      <c r="AJ22" s="6">
        <v>21</v>
      </c>
      <c r="AK22" s="6">
        <v>36</v>
      </c>
      <c r="AL22" s="6">
        <v>15</v>
      </c>
      <c r="AM22" s="6">
        <v>27</v>
      </c>
      <c r="AN22" s="6">
        <v>32</v>
      </c>
      <c r="AO22" s="6">
        <v>21</v>
      </c>
      <c r="AP22" s="6">
        <v>33</v>
      </c>
      <c r="AQ22" s="6">
        <v>25</v>
      </c>
      <c r="AR22" s="6">
        <v>22</v>
      </c>
      <c r="AS22" s="6">
        <v>16</v>
      </c>
      <c r="AT22" s="6">
        <v>10</v>
      </c>
      <c r="AU22" s="7">
        <f>SUM(AI22:AT22)</f>
        <v>305</v>
      </c>
      <c r="AV22" s="8">
        <f t="shared" ref="AV22:AV42" si="39">AU22/$AU$42</f>
        <v>0.16002098635886675</v>
      </c>
      <c r="AX22" s="5" t="s">
        <v>41</v>
      </c>
      <c r="AY22" s="125">
        <v>22</v>
      </c>
      <c r="AZ22" s="125">
        <v>6</v>
      </c>
      <c r="BA22" s="125">
        <v>9</v>
      </c>
      <c r="BB22" s="125">
        <v>18</v>
      </c>
      <c r="BC22" s="125">
        <v>18</v>
      </c>
      <c r="BD22" s="125">
        <v>17</v>
      </c>
      <c r="BE22" s="125">
        <v>22</v>
      </c>
      <c r="BF22" s="125">
        <v>9</v>
      </c>
      <c r="BG22" s="125">
        <v>26</v>
      </c>
      <c r="BH22" s="125">
        <v>10</v>
      </c>
      <c r="BI22" s="125">
        <v>12</v>
      </c>
      <c r="BJ22" s="125">
        <v>14</v>
      </c>
      <c r="BK22" s="7">
        <f t="shared" ref="BK22:BK41" si="40">SUM(AY22:BJ22)</f>
        <v>183</v>
      </c>
      <c r="BL22" s="8">
        <f t="shared" ref="BL22:BL41" si="41">BK22/$BK$42</f>
        <v>0.15681233933161953</v>
      </c>
      <c r="BN22" s="5" t="s">
        <v>41</v>
      </c>
      <c r="BO22" s="125">
        <v>12</v>
      </c>
      <c r="BP22" s="125">
        <v>15</v>
      </c>
      <c r="BQ22" s="125">
        <v>27</v>
      </c>
      <c r="BR22" s="125">
        <v>26</v>
      </c>
      <c r="BS22" s="125">
        <v>10</v>
      </c>
      <c r="BT22" s="125">
        <v>24</v>
      </c>
      <c r="BU22" s="125">
        <v>10</v>
      </c>
      <c r="BV22" s="125">
        <v>90</v>
      </c>
      <c r="BW22" s="125">
        <v>13</v>
      </c>
      <c r="BX22" s="125">
        <v>11</v>
      </c>
      <c r="BY22" s="125">
        <v>53</v>
      </c>
      <c r="BZ22" s="125">
        <v>23</v>
      </c>
      <c r="CA22" s="7">
        <f t="shared" ref="CA22:CA41" si="42">SUM(BO22:BZ22)</f>
        <v>314</v>
      </c>
      <c r="CB22" s="8">
        <f>CA22/$CA$42</f>
        <v>0.23485415108451757</v>
      </c>
      <c r="CD22" s="5" t="s">
        <v>67</v>
      </c>
      <c r="CE22" s="125">
        <v>19</v>
      </c>
      <c r="CF22" s="125">
        <v>13</v>
      </c>
      <c r="CG22" s="125">
        <v>7</v>
      </c>
      <c r="CH22" s="125">
        <v>16</v>
      </c>
      <c r="CI22" s="125">
        <v>28</v>
      </c>
      <c r="CJ22" s="125">
        <v>15</v>
      </c>
      <c r="CK22" s="125">
        <v>9</v>
      </c>
      <c r="CL22" s="125">
        <v>11</v>
      </c>
      <c r="CM22" s="125">
        <v>8</v>
      </c>
      <c r="CN22" s="125">
        <v>62</v>
      </c>
      <c r="CO22" s="125">
        <v>22</v>
      </c>
      <c r="CP22" s="125">
        <v>10</v>
      </c>
      <c r="CQ22" s="7">
        <f t="shared" ref="CQ22:CQ41" si="43">SUM(CE22:CP22)</f>
        <v>220</v>
      </c>
      <c r="CR22" s="8">
        <f>CQ22/$CQ$42</f>
        <v>0.16691957511380881</v>
      </c>
      <c r="CT22" s="5" t="s">
        <v>67</v>
      </c>
      <c r="CU22" s="125">
        <v>21</v>
      </c>
      <c r="CV22" s="125">
        <v>15</v>
      </c>
      <c r="CW22" s="125">
        <v>52</v>
      </c>
      <c r="CX22" s="125">
        <v>23</v>
      </c>
      <c r="CY22" s="125">
        <v>21</v>
      </c>
      <c r="CZ22" s="125">
        <v>25</v>
      </c>
      <c r="DA22" s="125">
        <v>23</v>
      </c>
      <c r="DB22" s="125">
        <v>19</v>
      </c>
      <c r="DC22" s="125">
        <v>12</v>
      </c>
      <c r="DD22" s="125">
        <v>14</v>
      </c>
      <c r="DE22" s="125">
        <v>19</v>
      </c>
      <c r="DF22" s="125">
        <v>15</v>
      </c>
      <c r="DG22" s="7">
        <f>SUM(CU22:DF22)</f>
        <v>259</v>
      </c>
      <c r="DH22" s="8">
        <f t="shared" ref="DH22:DH41" si="44">DG22/$DG$42</f>
        <v>0.17535545023696683</v>
      </c>
      <c r="DJ22" s="5" t="s">
        <v>67</v>
      </c>
      <c r="DK22" s="125">
        <v>8</v>
      </c>
      <c r="DL22" s="125">
        <v>28</v>
      </c>
      <c r="DM22" s="125">
        <v>17</v>
      </c>
      <c r="DN22" s="125">
        <v>15</v>
      </c>
      <c r="DO22" s="125">
        <v>25</v>
      </c>
      <c r="DP22" s="125">
        <v>21</v>
      </c>
      <c r="DQ22" s="125">
        <v>28</v>
      </c>
      <c r="DR22" s="125">
        <v>43</v>
      </c>
      <c r="DS22" s="125">
        <v>21</v>
      </c>
      <c r="DT22" s="125">
        <v>62</v>
      </c>
      <c r="DU22" s="125">
        <v>46</v>
      </c>
      <c r="DV22" s="125">
        <v>20</v>
      </c>
      <c r="DW22" s="7">
        <f>SUM(DK22:DV22)</f>
        <v>334</v>
      </c>
      <c r="DX22" s="8">
        <f>DW22/$DW$42</f>
        <v>0.25150602409638556</v>
      </c>
      <c r="DZ22" s="5" t="s">
        <v>67</v>
      </c>
      <c r="EA22" s="125">
        <v>20</v>
      </c>
      <c r="EB22" s="125">
        <v>4</v>
      </c>
      <c r="EC22" s="125">
        <v>8</v>
      </c>
      <c r="ED22" s="125">
        <v>8</v>
      </c>
      <c r="EE22" s="125">
        <v>3</v>
      </c>
      <c r="EF22" s="125">
        <v>14</v>
      </c>
      <c r="EG22" s="125"/>
      <c r="EH22" s="125"/>
      <c r="EI22" s="125"/>
      <c r="EJ22" s="125"/>
      <c r="EK22" s="125"/>
      <c r="EL22" s="125"/>
      <c r="EM22" s="7">
        <f>SUM(EA22:EL22)</f>
        <v>57</v>
      </c>
      <c r="EN22" s="8">
        <f>EM22/$EM$42</f>
        <v>0.12610619469026549</v>
      </c>
    </row>
    <row r="23" spans="2:144" x14ac:dyDescent="0.25">
      <c r="B23" s="5" t="s">
        <v>68</v>
      </c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7">
        <f t="shared" ref="O23:O41" si="45">SUM(C23:N23)</f>
        <v>0</v>
      </c>
      <c r="P23" s="8">
        <f t="shared" si="37"/>
        <v>0</v>
      </c>
      <c r="R23" s="5" t="s">
        <v>68</v>
      </c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7">
        <f t="shared" ref="AE23:AE41" si="46">SUM(S23:AD23)</f>
        <v>0</v>
      </c>
      <c r="AF23" s="8">
        <f t="shared" si="38"/>
        <v>0</v>
      </c>
      <c r="AH23" s="5" t="s">
        <v>68</v>
      </c>
      <c r="AI23" s="125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7">
        <f t="shared" ref="AU23:AU41" si="47">SUM(AI23:AT23)</f>
        <v>0</v>
      </c>
      <c r="AV23" s="8">
        <f t="shared" si="39"/>
        <v>0</v>
      </c>
      <c r="AX23" s="5" t="s">
        <v>68</v>
      </c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7">
        <f t="shared" si="40"/>
        <v>0</v>
      </c>
      <c r="BL23" s="8">
        <f t="shared" si="41"/>
        <v>0</v>
      </c>
      <c r="BN23" s="5" t="s">
        <v>68</v>
      </c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7">
        <f t="shared" si="42"/>
        <v>0</v>
      </c>
      <c r="CB23" s="8">
        <f t="shared" ref="CB23:CB41" si="48">CA23/$CA$42</f>
        <v>0</v>
      </c>
      <c r="CD23" s="5" t="s">
        <v>68</v>
      </c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7">
        <f t="shared" si="43"/>
        <v>0</v>
      </c>
      <c r="CR23" s="8">
        <f t="shared" ref="CR23:CR41" si="49">CQ23/$CQ$42</f>
        <v>0</v>
      </c>
      <c r="CT23" s="5" t="s">
        <v>68</v>
      </c>
      <c r="CU23" s="125"/>
      <c r="CV23" s="125"/>
      <c r="CW23" s="125"/>
      <c r="CX23" s="125"/>
      <c r="CY23" s="125"/>
      <c r="CZ23" s="125"/>
      <c r="DA23" s="126"/>
      <c r="DB23" s="126"/>
      <c r="DC23" s="126"/>
      <c r="DD23" s="126"/>
      <c r="DE23" s="126"/>
      <c r="DF23" s="126"/>
      <c r="DG23" s="7">
        <f t="shared" ref="DG23:DG41" si="50">SUM(CU23:DF23)</f>
        <v>0</v>
      </c>
      <c r="DH23" s="8">
        <f t="shared" si="44"/>
        <v>0</v>
      </c>
      <c r="DJ23" s="5" t="s">
        <v>68</v>
      </c>
      <c r="DK23" s="125"/>
      <c r="DL23" s="125"/>
      <c r="DM23" s="125"/>
      <c r="DN23" s="125"/>
      <c r="DO23" s="125"/>
      <c r="DP23" s="125"/>
      <c r="DQ23" s="126"/>
      <c r="DR23" s="126"/>
      <c r="DS23" s="126"/>
      <c r="DT23" s="126"/>
      <c r="DU23" s="126"/>
      <c r="DV23" s="126"/>
      <c r="DW23" s="7">
        <f t="shared" ref="DW23:DW41" si="51">SUM(DK23:DV23)</f>
        <v>0</v>
      </c>
      <c r="DX23" s="8">
        <f t="shared" ref="DX23:DX41" si="52">DW23/$DW$42</f>
        <v>0</v>
      </c>
      <c r="DZ23" s="5" t="s">
        <v>68</v>
      </c>
      <c r="EA23" s="125"/>
      <c r="EB23" s="125"/>
      <c r="EC23" s="125"/>
      <c r="ED23" s="125"/>
      <c r="EE23" s="125">
        <v>1</v>
      </c>
      <c r="EF23" s="125"/>
      <c r="EG23" s="126"/>
      <c r="EH23" s="126"/>
      <c r="EI23" s="126"/>
      <c r="EJ23" s="126"/>
      <c r="EK23" s="126"/>
      <c r="EL23" s="126"/>
      <c r="EM23" s="7">
        <f t="shared" ref="EM23:EM41" si="53">SUM(EA23:EL23)</f>
        <v>1</v>
      </c>
      <c r="EN23" s="8">
        <f t="shared" ref="EN23:EN42" si="54">EM23/$EM$42</f>
        <v>2.2123893805309734E-3</v>
      </c>
    </row>
    <row r="24" spans="2:144" s="127" customFormat="1" x14ac:dyDescent="0.25">
      <c r="B24" s="5" t="s">
        <v>69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7">
        <f t="shared" si="45"/>
        <v>0</v>
      </c>
      <c r="P24" s="8">
        <f t="shared" si="37"/>
        <v>0</v>
      </c>
      <c r="R24" s="5" t="s">
        <v>69</v>
      </c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7">
        <f t="shared" si="46"/>
        <v>0</v>
      </c>
      <c r="AF24" s="8">
        <f t="shared" si="38"/>
        <v>0</v>
      </c>
      <c r="AH24" s="5" t="s">
        <v>69</v>
      </c>
      <c r="AI24" s="125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7">
        <f t="shared" si="47"/>
        <v>0</v>
      </c>
      <c r="AV24" s="8">
        <f t="shared" si="39"/>
        <v>0</v>
      </c>
      <c r="AX24" s="5" t="s">
        <v>69</v>
      </c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7">
        <f t="shared" si="40"/>
        <v>0</v>
      </c>
      <c r="BL24" s="8">
        <f t="shared" si="41"/>
        <v>0</v>
      </c>
      <c r="BN24" s="5" t="s">
        <v>69</v>
      </c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7">
        <f t="shared" si="42"/>
        <v>0</v>
      </c>
      <c r="CB24" s="8">
        <f t="shared" si="48"/>
        <v>0</v>
      </c>
      <c r="CD24" s="5" t="s">
        <v>69</v>
      </c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7">
        <f t="shared" si="43"/>
        <v>0</v>
      </c>
      <c r="CR24" s="8">
        <f t="shared" si="49"/>
        <v>0</v>
      </c>
      <c r="CT24" s="5" t="s">
        <v>69</v>
      </c>
      <c r="CU24" s="125"/>
      <c r="CV24" s="125"/>
      <c r="CW24" s="125"/>
      <c r="CX24" s="125"/>
      <c r="CY24" s="125"/>
      <c r="CZ24" s="125"/>
      <c r="DA24" s="126"/>
      <c r="DB24" s="126"/>
      <c r="DC24" s="126"/>
      <c r="DD24" s="126"/>
      <c r="DE24" s="126"/>
      <c r="DF24" s="126"/>
      <c r="DG24" s="7">
        <f t="shared" si="50"/>
        <v>0</v>
      </c>
      <c r="DH24" s="8">
        <f t="shared" si="44"/>
        <v>0</v>
      </c>
      <c r="DJ24" s="5" t="s">
        <v>69</v>
      </c>
      <c r="DK24" s="125"/>
      <c r="DL24" s="125"/>
      <c r="DM24" s="125"/>
      <c r="DN24" s="125"/>
      <c r="DO24" s="125"/>
      <c r="DP24" s="125"/>
      <c r="DQ24" s="126"/>
      <c r="DR24" s="126"/>
      <c r="DS24" s="126"/>
      <c r="DT24" s="126"/>
      <c r="DU24" s="126"/>
      <c r="DV24" s="126"/>
      <c r="DW24" s="7">
        <f t="shared" si="51"/>
        <v>0</v>
      </c>
      <c r="DX24" s="8">
        <f t="shared" si="52"/>
        <v>0</v>
      </c>
      <c r="DZ24" s="5" t="s">
        <v>69</v>
      </c>
      <c r="EA24" s="125"/>
      <c r="EB24" s="125"/>
      <c r="EC24" s="125"/>
      <c r="ED24" s="125"/>
      <c r="EE24" s="125"/>
      <c r="EF24" s="125"/>
      <c r="EG24" s="126"/>
      <c r="EH24" s="126"/>
      <c r="EI24" s="126"/>
      <c r="EJ24" s="126"/>
      <c r="EK24" s="126"/>
      <c r="EL24" s="126"/>
      <c r="EM24" s="7">
        <f t="shared" si="53"/>
        <v>0</v>
      </c>
      <c r="EN24" s="8">
        <f t="shared" si="54"/>
        <v>0</v>
      </c>
    </row>
    <row r="25" spans="2:144" x14ac:dyDescent="0.25">
      <c r="B25" s="5" t="s">
        <v>70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>
        <v>1</v>
      </c>
      <c r="O25" s="7">
        <f t="shared" si="45"/>
        <v>1</v>
      </c>
      <c r="P25" s="8">
        <f t="shared" si="37"/>
        <v>8.2918739635157548E-4</v>
      </c>
      <c r="R25" s="5" t="s">
        <v>70</v>
      </c>
      <c r="S25" s="125">
        <v>1</v>
      </c>
      <c r="T25" s="125">
        <v>3</v>
      </c>
      <c r="U25" s="125"/>
      <c r="V25" s="125">
        <v>2</v>
      </c>
      <c r="W25" s="125"/>
      <c r="X25" s="125">
        <v>1</v>
      </c>
      <c r="Y25" s="125">
        <v>1</v>
      </c>
      <c r="Z25" s="125">
        <v>1</v>
      </c>
      <c r="AA25" s="125">
        <v>2</v>
      </c>
      <c r="AB25" s="125"/>
      <c r="AC25" s="125"/>
      <c r="AD25" s="125">
        <v>1</v>
      </c>
      <c r="AE25" s="7">
        <f t="shared" si="46"/>
        <v>12</v>
      </c>
      <c r="AF25" s="8">
        <f t="shared" si="38"/>
        <v>3.5608308605341245E-3</v>
      </c>
      <c r="AH25" s="5" t="s">
        <v>70</v>
      </c>
      <c r="AI25" s="125"/>
      <c r="AJ25" s="6"/>
      <c r="AK25" s="6">
        <v>1</v>
      </c>
      <c r="AL25" s="6"/>
      <c r="AM25" s="6">
        <v>2</v>
      </c>
      <c r="AN25" s="6"/>
      <c r="AO25" s="6"/>
      <c r="AP25" s="6"/>
      <c r="AQ25" s="6"/>
      <c r="AR25" s="6"/>
      <c r="AS25" s="6"/>
      <c r="AT25" s="6"/>
      <c r="AU25" s="7">
        <f t="shared" si="47"/>
        <v>3</v>
      </c>
      <c r="AV25" s="8">
        <f t="shared" si="39"/>
        <v>1.5739769150052466E-3</v>
      </c>
      <c r="AX25" s="5" t="s">
        <v>70</v>
      </c>
      <c r="AY25" s="125">
        <v>1</v>
      </c>
      <c r="AZ25" s="125"/>
      <c r="BA25" s="125"/>
      <c r="BB25" s="125">
        <v>1</v>
      </c>
      <c r="BC25" s="125"/>
      <c r="BD25" s="125">
        <v>1</v>
      </c>
      <c r="BE25" s="125"/>
      <c r="BF25" s="125"/>
      <c r="BG25" s="125"/>
      <c r="BH25" s="125"/>
      <c r="BI25" s="125"/>
      <c r="BJ25" s="125"/>
      <c r="BK25" s="7">
        <f t="shared" si="40"/>
        <v>3</v>
      </c>
      <c r="BL25" s="8">
        <f t="shared" si="41"/>
        <v>2.5706940874035988E-3</v>
      </c>
      <c r="BN25" s="5" t="s">
        <v>70</v>
      </c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>
        <v>3</v>
      </c>
      <c r="CA25" s="7">
        <f t="shared" si="42"/>
        <v>3</v>
      </c>
      <c r="CB25" s="8">
        <f t="shared" si="48"/>
        <v>2.243829468960359E-3</v>
      </c>
      <c r="CD25" s="5" t="s">
        <v>70</v>
      </c>
      <c r="CE25" s="125">
        <v>2</v>
      </c>
      <c r="CF25" s="125"/>
      <c r="CG25" s="125"/>
      <c r="CH25" s="125"/>
      <c r="CI25" s="125"/>
      <c r="CJ25" s="125"/>
      <c r="CK25" s="125"/>
      <c r="CL25" s="125"/>
      <c r="CM25" s="125"/>
      <c r="CN25" s="125">
        <v>1</v>
      </c>
      <c r="CO25" s="125"/>
      <c r="CP25" s="125"/>
      <c r="CQ25" s="7">
        <f t="shared" si="43"/>
        <v>3</v>
      </c>
      <c r="CR25" s="8">
        <f t="shared" si="49"/>
        <v>2.276176024279211E-3</v>
      </c>
      <c r="CT25" s="5" t="s">
        <v>70</v>
      </c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>
        <v>1</v>
      </c>
      <c r="DG25" s="7">
        <f t="shared" si="50"/>
        <v>1</v>
      </c>
      <c r="DH25" s="8">
        <f t="shared" si="44"/>
        <v>6.770480704129993E-4</v>
      </c>
      <c r="DJ25" s="5" t="s">
        <v>70</v>
      </c>
      <c r="DK25" s="125"/>
      <c r="DL25" s="125"/>
      <c r="DM25" s="125">
        <v>1</v>
      </c>
      <c r="DN25" s="125"/>
      <c r="DO25" s="125"/>
      <c r="DP25" s="125"/>
      <c r="DQ25" s="125"/>
      <c r="DR25" s="125"/>
      <c r="DS25" s="125"/>
      <c r="DT25" s="125"/>
      <c r="DU25" s="125"/>
      <c r="DV25" s="125"/>
      <c r="DW25" s="7">
        <f t="shared" si="51"/>
        <v>1</v>
      </c>
      <c r="DX25" s="8">
        <f t="shared" si="52"/>
        <v>7.5301204819277112E-4</v>
      </c>
      <c r="DZ25" s="5" t="s">
        <v>70</v>
      </c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7">
        <f t="shared" si="53"/>
        <v>0</v>
      </c>
      <c r="EN25" s="8">
        <f t="shared" si="54"/>
        <v>0</v>
      </c>
    </row>
    <row r="26" spans="2:144" x14ac:dyDescent="0.25">
      <c r="B26" s="5" t="s">
        <v>71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>
        <v>3</v>
      </c>
      <c r="O26" s="7">
        <f t="shared" si="45"/>
        <v>3</v>
      </c>
      <c r="P26" s="8">
        <f t="shared" si="37"/>
        <v>2.4875621890547263E-3</v>
      </c>
      <c r="R26" s="5" t="s">
        <v>71</v>
      </c>
      <c r="S26" s="125">
        <v>4</v>
      </c>
      <c r="T26" s="125"/>
      <c r="U26" s="125">
        <v>1</v>
      </c>
      <c r="V26" s="125">
        <v>7</v>
      </c>
      <c r="W26" s="125">
        <v>5</v>
      </c>
      <c r="X26" s="125">
        <v>1</v>
      </c>
      <c r="Y26" s="125">
        <v>6</v>
      </c>
      <c r="Z26" s="125">
        <v>9</v>
      </c>
      <c r="AA26" s="125">
        <v>4</v>
      </c>
      <c r="AB26" s="125">
        <v>4</v>
      </c>
      <c r="AC26" s="125">
        <v>1</v>
      </c>
      <c r="AD26" s="125">
        <v>3</v>
      </c>
      <c r="AE26" s="7">
        <f t="shared" si="46"/>
        <v>45</v>
      </c>
      <c r="AF26" s="8">
        <f t="shared" si="38"/>
        <v>1.3353115727002967E-2</v>
      </c>
      <c r="AH26" s="5" t="s">
        <v>71</v>
      </c>
      <c r="AI26" s="125">
        <v>1</v>
      </c>
      <c r="AJ26" s="6"/>
      <c r="AK26" s="6">
        <v>3</v>
      </c>
      <c r="AL26" s="6">
        <v>3</v>
      </c>
      <c r="AM26" s="6">
        <v>3</v>
      </c>
      <c r="AN26" s="6"/>
      <c r="AO26" s="6"/>
      <c r="AP26" s="6"/>
      <c r="AQ26" s="6">
        <v>2</v>
      </c>
      <c r="AR26" s="6">
        <v>1</v>
      </c>
      <c r="AS26" s="6"/>
      <c r="AT26" s="6"/>
      <c r="AU26" s="7">
        <f t="shared" si="47"/>
        <v>13</v>
      </c>
      <c r="AV26" s="8">
        <f t="shared" si="39"/>
        <v>6.8205666316894023E-3</v>
      </c>
      <c r="AX26" s="5" t="s">
        <v>71</v>
      </c>
      <c r="AY26" s="125">
        <v>1</v>
      </c>
      <c r="AZ26" s="125"/>
      <c r="BA26" s="125"/>
      <c r="BB26" s="125"/>
      <c r="BC26" s="125"/>
      <c r="BD26" s="125"/>
      <c r="BE26" s="125">
        <v>2</v>
      </c>
      <c r="BF26" s="125"/>
      <c r="BG26" s="125"/>
      <c r="BH26" s="125"/>
      <c r="BI26" s="125">
        <v>1</v>
      </c>
      <c r="BJ26" s="125"/>
      <c r="BK26" s="7">
        <f t="shared" si="40"/>
        <v>4</v>
      </c>
      <c r="BL26" s="8">
        <f t="shared" si="41"/>
        <v>3.4275921165381321E-3</v>
      </c>
      <c r="BN26" s="5" t="s">
        <v>71</v>
      </c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>
        <v>7</v>
      </c>
      <c r="BZ26" s="125">
        <v>9</v>
      </c>
      <c r="CA26" s="7">
        <f t="shared" si="42"/>
        <v>16</v>
      </c>
      <c r="CB26" s="8">
        <f t="shared" si="48"/>
        <v>1.1967090501121914E-2</v>
      </c>
      <c r="CD26" s="5" t="s">
        <v>71</v>
      </c>
      <c r="CE26" s="125">
        <v>3</v>
      </c>
      <c r="CF26" s="125">
        <v>1</v>
      </c>
      <c r="CG26" s="125">
        <v>1</v>
      </c>
      <c r="CH26" s="125">
        <v>1</v>
      </c>
      <c r="CI26" s="125"/>
      <c r="CJ26" s="125">
        <v>2</v>
      </c>
      <c r="CK26" s="125"/>
      <c r="CL26" s="125"/>
      <c r="CM26" s="125">
        <v>1</v>
      </c>
      <c r="CN26" s="125">
        <v>2</v>
      </c>
      <c r="CO26" s="125"/>
      <c r="CP26" s="125">
        <v>1</v>
      </c>
      <c r="CQ26" s="7">
        <f t="shared" si="43"/>
        <v>12</v>
      </c>
      <c r="CR26" s="8">
        <f t="shared" si="49"/>
        <v>9.104704097116844E-3</v>
      </c>
      <c r="CT26" s="5" t="s">
        <v>71</v>
      </c>
      <c r="CU26" s="125">
        <v>1</v>
      </c>
      <c r="CV26" s="125"/>
      <c r="CW26" s="125">
        <v>1</v>
      </c>
      <c r="CX26" s="125">
        <v>3</v>
      </c>
      <c r="CY26" s="125">
        <v>1</v>
      </c>
      <c r="CZ26" s="125"/>
      <c r="DA26" s="125">
        <v>1</v>
      </c>
      <c r="DB26" s="125">
        <v>2</v>
      </c>
      <c r="DC26" s="125"/>
      <c r="DD26" s="125"/>
      <c r="DE26" s="125">
        <v>1</v>
      </c>
      <c r="DF26" s="125">
        <v>1</v>
      </c>
      <c r="DG26" s="7">
        <f t="shared" si="50"/>
        <v>11</v>
      </c>
      <c r="DH26" s="8">
        <f t="shared" si="44"/>
        <v>7.4475287745429924E-3</v>
      </c>
      <c r="DJ26" s="5" t="s">
        <v>71</v>
      </c>
      <c r="DK26" s="125"/>
      <c r="DL26" s="125">
        <v>3</v>
      </c>
      <c r="DM26" s="125"/>
      <c r="DN26" s="125"/>
      <c r="DO26" s="125">
        <v>3</v>
      </c>
      <c r="DP26" s="125"/>
      <c r="DQ26" s="125">
        <v>1</v>
      </c>
      <c r="DR26" s="125"/>
      <c r="DS26" s="125"/>
      <c r="DT26" s="125"/>
      <c r="DU26" s="125"/>
      <c r="DV26" s="125"/>
      <c r="DW26" s="7">
        <f t="shared" si="51"/>
        <v>7</v>
      </c>
      <c r="DX26" s="8">
        <f t="shared" si="52"/>
        <v>5.2710843373493972E-3</v>
      </c>
      <c r="DZ26" s="5" t="s">
        <v>71</v>
      </c>
      <c r="EA26" s="125"/>
      <c r="EB26" s="125"/>
      <c r="EC26" s="125"/>
      <c r="ED26" s="125">
        <v>1</v>
      </c>
      <c r="EE26" s="125">
        <v>2</v>
      </c>
      <c r="EF26" s="125"/>
      <c r="EG26" s="125"/>
      <c r="EH26" s="125"/>
      <c r="EI26" s="125"/>
      <c r="EJ26" s="125"/>
      <c r="EK26" s="125"/>
      <c r="EL26" s="125"/>
      <c r="EM26" s="7">
        <f t="shared" si="53"/>
        <v>3</v>
      </c>
      <c r="EN26" s="8">
        <f t="shared" si="54"/>
        <v>6.6371681415929203E-3</v>
      </c>
    </row>
    <row r="27" spans="2:144" x14ac:dyDescent="0.25">
      <c r="B27" s="5" t="s">
        <v>72</v>
      </c>
      <c r="C27" s="125">
        <v>45</v>
      </c>
      <c r="D27" s="125">
        <v>30</v>
      </c>
      <c r="E27" s="125">
        <v>20</v>
      </c>
      <c r="F27" s="125">
        <v>19</v>
      </c>
      <c r="G27" s="125">
        <v>25</v>
      </c>
      <c r="H27" s="125">
        <v>24</v>
      </c>
      <c r="I27" s="125">
        <v>22</v>
      </c>
      <c r="J27" s="125">
        <v>38</v>
      </c>
      <c r="K27" s="125">
        <v>18</v>
      </c>
      <c r="L27" s="125">
        <v>50</v>
      </c>
      <c r="M27" s="125">
        <v>59</v>
      </c>
      <c r="N27" s="125">
        <v>68</v>
      </c>
      <c r="O27" s="7">
        <f t="shared" si="45"/>
        <v>418</v>
      </c>
      <c r="P27" s="8">
        <f t="shared" si="37"/>
        <v>0.34660033167495852</v>
      </c>
      <c r="R27" s="5" t="s">
        <v>72</v>
      </c>
      <c r="S27" s="125">
        <v>135</v>
      </c>
      <c r="T27" s="125">
        <v>76</v>
      </c>
      <c r="U27" s="125">
        <v>38</v>
      </c>
      <c r="V27" s="125">
        <v>115</v>
      </c>
      <c r="W27" s="125">
        <v>109</v>
      </c>
      <c r="X27" s="125">
        <v>96</v>
      </c>
      <c r="Y27" s="125">
        <v>122</v>
      </c>
      <c r="Z27" s="125">
        <v>153</v>
      </c>
      <c r="AA27" s="125">
        <v>150</v>
      </c>
      <c r="AB27" s="125">
        <v>135</v>
      </c>
      <c r="AC27" s="125">
        <v>115</v>
      </c>
      <c r="AD27" s="125">
        <v>69</v>
      </c>
      <c r="AE27" s="7">
        <f t="shared" si="46"/>
        <v>1313</v>
      </c>
      <c r="AF27" s="8">
        <f t="shared" si="38"/>
        <v>0.38961424332344213</v>
      </c>
      <c r="AH27" s="5" t="s">
        <v>72</v>
      </c>
      <c r="AI27" s="125">
        <v>70</v>
      </c>
      <c r="AJ27" s="6">
        <v>67</v>
      </c>
      <c r="AK27" s="6">
        <v>90</v>
      </c>
      <c r="AL27" s="6">
        <v>63</v>
      </c>
      <c r="AM27" s="6">
        <v>64</v>
      </c>
      <c r="AN27" s="6">
        <v>46</v>
      </c>
      <c r="AO27" s="6">
        <v>52</v>
      </c>
      <c r="AP27" s="6">
        <v>29</v>
      </c>
      <c r="AQ27" s="6">
        <v>33</v>
      </c>
      <c r="AR27" s="6">
        <v>44</v>
      </c>
      <c r="AS27" s="6">
        <v>41</v>
      </c>
      <c r="AT27" s="6">
        <v>30</v>
      </c>
      <c r="AU27" s="7">
        <f t="shared" si="47"/>
        <v>629</v>
      </c>
      <c r="AV27" s="8">
        <f t="shared" si="39"/>
        <v>0.33001049317943337</v>
      </c>
      <c r="AX27" s="5" t="s">
        <v>72</v>
      </c>
      <c r="AY27" s="125">
        <v>37</v>
      </c>
      <c r="AZ27" s="125">
        <v>31</v>
      </c>
      <c r="BA27" s="125">
        <v>25</v>
      </c>
      <c r="BB27" s="125">
        <v>25</v>
      </c>
      <c r="BC27" s="125">
        <v>27</v>
      </c>
      <c r="BD27" s="125">
        <v>36</v>
      </c>
      <c r="BE27" s="125">
        <v>34</v>
      </c>
      <c r="BF27" s="125">
        <v>23</v>
      </c>
      <c r="BG27" s="125">
        <v>54</v>
      </c>
      <c r="BH27" s="125">
        <v>29</v>
      </c>
      <c r="BI27" s="125">
        <v>21</v>
      </c>
      <c r="BJ27" s="125">
        <v>28</v>
      </c>
      <c r="BK27" s="7">
        <f t="shared" si="40"/>
        <v>370</v>
      </c>
      <c r="BL27" s="8">
        <f t="shared" si="41"/>
        <v>0.31705227077977721</v>
      </c>
      <c r="BN27" s="5" t="s">
        <v>72</v>
      </c>
      <c r="BO27" s="125">
        <v>23</v>
      </c>
      <c r="BP27" s="125">
        <v>39</v>
      </c>
      <c r="BQ27" s="125">
        <v>30</v>
      </c>
      <c r="BR27" s="125">
        <v>42</v>
      </c>
      <c r="BS27" s="125">
        <v>23</v>
      </c>
      <c r="BT27" s="125">
        <v>37</v>
      </c>
      <c r="BU27" s="125">
        <v>22</v>
      </c>
      <c r="BV27" s="125">
        <v>19</v>
      </c>
      <c r="BW27" s="125">
        <v>15</v>
      </c>
      <c r="BX27" s="125">
        <v>13</v>
      </c>
      <c r="BY27" s="125">
        <v>58</v>
      </c>
      <c r="BZ27" s="125">
        <v>59</v>
      </c>
      <c r="CA27" s="7">
        <f t="shared" si="42"/>
        <v>380</v>
      </c>
      <c r="CB27" s="8">
        <f t="shared" si="48"/>
        <v>0.28421839940164545</v>
      </c>
      <c r="CD27" s="5" t="s">
        <v>72</v>
      </c>
      <c r="CE27" s="125">
        <v>41</v>
      </c>
      <c r="CF27" s="125">
        <v>31</v>
      </c>
      <c r="CG27" s="125">
        <v>47</v>
      </c>
      <c r="CH27" s="125">
        <v>29</v>
      </c>
      <c r="CI27" s="125">
        <v>47</v>
      </c>
      <c r="CJ27" s="125">
        <v>31</v>
      </c>
      <c r="CK27" s="125">
        <v>27</v>
      </c>
      <c r="CL27" s="125">
        <v>33</v>
      </c>
      <c r="CM27" s="125">
        <v>29</v>
      </c>
      <c r="CN27" s="125">
        <v>54</v>
      </c>
      <c r="CO27" s="125">
        <v>24</v>
      </c>
      <c r="CP27" s="125">
        <v>37</v>
      </c>
      <c r="CQ27" s="7">
        <f t="shared" si="43"/>
        <v>430</v>
      </c>
      <c r="CR27" s="8">
        <f t="shared" si="49"/>
        <v>0.32625189681335359</v>
      </c>
      <c r="CT27" s="5" t="s">
        <v>72</v>
      </c>
      <c r="CU27" s="125">
        <v>36</v>
      </c>
      <c r="CV27" s="125">
        <v>30</v>
      </c>
      <c r="CW27" s="125">
        <v>38</v>
      </c>
      <c r="CX27" s="125">
        <v>29</v>
      </c>
      <c r="CY27" s="125">
        <v>51</v>
      </c>
      <c r="CZ27" s="125">
        <v>37</v>
      </c>
      <c r="DA27" s="125">
        <v>45</v>
      </c>
      <c r="DB27" s="125">
        <v>40</v>
      </c>
      <c r="DC27" s="125">
        <v>31</v>
      </c>
      <c r="DD27" s="125">
        <v>33</v>
      </c>
      <c r="DE27" s="125">
        <v>23</v>
      </c>
      <c r="DF27" s="125">
        <v>27</v>
      </c>
      <c r="DG27" s="7">
        <f t="shared" si="50"/>
        <v>420</v>
      </c>
      <c r="DH27" s="8">
        <f t="shared" si="44"/>
        <v>0.28436018957345971</v>
      </c>
      <c r="DJ27" s="5" t="s">
        <v>72</v>
      </c>
      <c r="DK27" s="125">
        <v>19</v>
      </c>
      <c r="DL27" s="125">
        <v>31</v>
      </c>
      <c r="DM27" s="125">
        <v>33</v>
      </c>
      <c r="DN27" s="125">
        <v>25</v>
      </c>
      <c r="DO27" s="125">
        <v>34</v>
      </c>
      <c r="DP27" s="125">
        <v>26</v>
      </c>
      <c r="DQ27" s="125">
        <v>20</v>
      </c>
      <c r="DR27" s="125">
        <v>20</v>
      </c>
      <c r="DS27" s="125">
        <v>27</v>
      </c>
      <c r="DT27" s="125">
        <v>38</v>
      </c>
      <c r="DU27" s="125">
        <v>21</v>
      </c>
      <c r="DV27" s="125">
        <v>26</v>
      </c>
      <c r="DW27" s="7">
        <f t="shared" si="51"/>
        <v>320</v>
      </c>
      <c r="DX27" s="8">
        <f t="shared" si="52"/>
        <v>0.24096385542168675</v>
      </c>
      <c r="DZ27" s="5" t="s">
        <v>72</v>
      </c>
      <c r="EA27" s="125">
        <v>26</v>
      </c>
      <c r="EB27" s="125">
        <v>15</v>
      </c>
      <c r="EC27" s="125">
        <v>13</v>
      </c>
      <c r="ED27" s="125">
        <v>21</v>
      </c>
      <c r="EE27" s="125">
        <v>22</v>
      </c>
      <c r="EF27" s="125">
        <v>29</v>
      </c>
      <c r="EG27" s="125"/>
      <c r="EH27" s="125"/>
      <c r="EI27" s="125"/>
      <c r="EJ27" s="125"/>
      <c r="EK27" s="125"/>
      <c r="EL27" s="125"/>
      <c r="EM27" s="7">
        <f t="shared" si="53"/>
        <v>126</v>
      </c>
      <c r="EN27" s="8">
        <f t="shared" si="54"/>
        <v>0.27876106194690264</v>
      </c>
    </row>
    <row r="28" spans="2:144" x14ac:dyDescent="0.25">
      <c r="B28" s="5" t="s">
        <v>73</v>
      </c>
      <c r="C28" s="125">
        <v>16</v>
      </c>
      <c r="D28" s="125">
        <v>16</v>
      </c>
      <c r="E28" s="125">
        <v>13</v>
      </c>
      <c r="F28" s="125">
        <v>6</v>
      </c>
      <c r="G28" s="125">
        <v>15</v>
      </c>
      <c r="H28" s="125">
        <v>10</v>
      </c>
      <c r="I28" s="125">
        <v>8</v>
      </c>
      <c r="J28" s="125">
        <v>15</v>
      </c>
      <c r="K28" s="125">
        <v>5</v>
      </c>
      <c r="L28" s="125">
        <v>38</v>
      </c>
      <c r="M28" s="125">
        <v>23</v>
      </c>
      <c r="N28" s="125">
        <v>35</v>
      </c>
      <c r="O28" s="7">
        <f t="shared" si="45"/>
        <v>200</v>
      </c>
      <c r="P28" s="8">
        <f t="shared" si="37"/>
        <v>0.16583747927031509</v>
      </c>
      <c r="R28" s="5" t="s">
        <v>73</v>
      </c>
      <c r="S28" s="125">
        <v>54</v>
      </c>
      <c r="T28" s="125">
        <v>32</v>
      </c>
      <c r="U28" s="125">
        <v>26</v>
      </c>
      <c r="V28" s="125">
        <v>62</v>
      </c>
      <c r="W28" s="125">
        <v>61</v>
      </c>
      <c r="X28" s="125">
        <v>46</v>
      </c>
      <c r="Y28" s="125">
        <v>97</v>
      </c>
      <c r="Z28" s="125">
        <v>53</v>
      </c>
      <c r="AA28" s="125">
        <v>81</v>
      </c>
      <c r="AB28" s="125">
        <v>104</v>
      </c>
      <c r="AC28" s="125">
        <v>68</v>
      </c>
      <c r="AD28" s="125">
        <v>52</v>
      </c>
      <c r="AE28" s="7">
        <f t="shared" si="46"/>
        <v>736</v>
      </c>
      <c r="AF28" s="8">
        <f t="shared" si="38"/>
        <v>0.21839762611275965</v>
      </c>
      <c r="AH28" s="5" t="s">
        <v>73</v>
      </c>
      <c r="AI28" s="125">
        <v>58</v>
      </c>
      <c r="AJ28" s="6">
        <v>38</v>
      </c>
      <c r="AK28" s="6">
        <v>50</v>
      </c>
      <c r="AL28" s="6">
        <v>45</v>
      </c>
      <c r="AM28" s="6">
        <v>33</v>
      </c>
      <c r="AN28" s="6">
        <v>21</v>
      </c>
      <c r="AO28" s="6">
        <v>35</v>
      </c>
      <c r="AP28" s="6">
        <v>22</v>
      </c>
      <c r="AQ28" s="6">
        <v>27</v>
      </c>
      <c r="AR28" s="6">
        <v>30</v>
      </c>
      <c r="AS28" s="6">
        <v>21</v>
      </c>
      <c r="AT28" s="6">
        <v>25</v>
      </c>
      <c r="AU28" s="7">
        <f t="shared" si="47"/>
        <v>405</v>
      </c>
      <c r="AV28" s="8">
        <f t="shared" si="39"/>
        <v>0.2124868835257083</v>
      </c>
      <c r="AX28" s="5" t="s">
        <v>73</v>
      </c>
      <c r="AY28" s="125">
        <v>44</v>
      </c>
      <c r="AZ28" s="125">
        <v>12</v>
      </c>
      <c r="BA28" s="125">
        <v>15</v>
      </c>
      <c r="BB28" s="125">
        <v>20</v>
      </c>
      <c r="BC28" s="125">
        <v>13</v>
      </c>
      <c r="BD28" s="125">
        <v>25</v>
      </c>
      <c r="BE28" s="125">
        <v>18</v>
      </c>
      <c r="BF28" s="125">
        <v>9</v>
      </c>
      <c r="BG28" s="125">
        <v>33</v>
      </c>
      <c r="BH28" s="125">
        <v>17</v>
      </c>
      <c r="BI28" s="125">
        <v>14</v>
      </c>
      <c r="BJ28" s="125">
        <v>14</v>
      </c>
      <c r="BK28" s="7">
        <f t="shared" si="40"/>
        <v>234</v>
      </c>
      <c r="BL28" s="8">
        <f t="shared" si="41"/>
        <v>0.20051413881748073</v>
      </c>
      <c r="BN28" s="5" t="s">
        <v>73</v>
      </c>
      <c r="BO28" s="125">
        <v>13</v>
      </c>
      <c r="BP28" s="125">
        <v>21</v>
      </c>
      <c r="BQ28" s="125">
        <v>19</v>
      </c>
      <c r="BR28" s="125">
        <v>10</v>
      </c>
      <c r="BS28" s="125">
        <v>19</v>
      </c>
      <c r="BT28" s="125">
        <v>30</v>
      </c>
      <c r="BU28" s="125">
        <v>12</v>
      </c>
      <c r="BV28" s="125">
        <v>11</v>
      </c>
      <c r="BW28" s="125">
        <v>17</v>
      </c>
      <c r="BX28" s="125">
        <v>13</v>
      </c>
      <c r="BY28" s="125">
        <v>39</v>
      </c>
      <c r="BZ28" s="125">
        <v>40</v>
      </c>
      <c r="CA28" s="7">
        <f t="shared" si="42"/>
        <v>244</v>
      </c>
      <c r="CB28" s="8">
        <f t="shared" si="48"/>
        <v>0.18249813014210919</v>
      </c>
      <c r="CD28" s="5" t="s">
        <v>73</v>
      </c>
      <c r="CE28" s="125">
        <v>51</v>
      </c>
      <c r="CF28" s="125">
        <v>31</v>
      </c>
      <c r="CG28" s="125">
        <v>24</v>
      </c>
      <c r="CH28" s="125">
        <v>14</v>
      </c>
      <c r="CI28" s="125">
        <v>17</v>
      </c>
      <c r="CJ28" s="125">
        <v>24</v>
      </c>
      <c r="CK28" s="125">
        <v>34</v>
      </c>
      <c r="CL28" s="125">
        <v>11</v>
      </c>
      <c r="CM28" s="125">
        <v>18</v>
      </c>
      <c r="CN28" s="125">
        <v>26</v>
      </c>
      <c r="CO28" s="125">
        <v>23</v>
      </c>
      <c r="CP28" s="125">
        <v>23</v>
      </c>
      <c r="CQ28" s="7">
        <f t="shared" si="43"/>
        <v>296</v>
      </c>
      <c r="CR28" s="8">
        <f t="shared" si="49"/>
        <v>0.22458270106221548</v>
      </c>
      <c r="CT28" s="5" t="s">
        <v>73</v>
      </c>
      <c r="CU28" s="125">
        <v>21</v>
      </c>
      <c r="CV28" s="125">
        <v>26</v>
      </c>
      <c r="CW28" s="125">
        <v>26</v>
      </c>
      <c r="CX28" s="125">
        <v>30</v>
      </c>
      <c r="CY28" s="125">
        <v>38</v>
      </c>
      <c r="CZ28" s="125">
        <v>26</v>
      </c>
      <c r="DA28" s="125">
        <v>20</v>
      </c>
      <c r="DB28" s="125">
        <v>32</v>
      </c>
      <c r="DC28" s="125">
        <v>35</v>
      </c>
      <c r="DD28" s="125">
        <v>27</v>
      </c>
      <c r="DE28" s="125">
        <v>25</v>
      </c>
      <c r="DF28" s="125">
        <v>12</v>
      </c>
      <c r="DG28" s="7">
        <f t="shared" si="50"/>
        <v>318</v>
      </c>
      <c r="DH28" s="8">
        <f t="shared" si="44"/>
        <v>0.21530128639133378</v>
      </c>
      <c r="DJ28" s="5" t="s">
        <v>73</v>
      </c>
      <c r="DK28" s="125">
        <v>22</v>
      </c>
      <c r="DL28" s="125">
        <v>23</v>
      </c>
      <c r="DM28" s="125">
        <v>15</v>
      </c>
      <c r="DN28" s="125">
        <v>26</v>
      </c>
      <c r="DO28" s="125">
        <v>16</v>
      </c>
      <c r="DP28" s="125">
        <v>22</v>
      </c>
      <c r="DQ28" s="125">
        <v>36</v>
      </c>
      <c r="DR28" s="125">
        <v>21</v>
      </c>
      <c r="DS28" s="125">
        <v>32</v>
      </c>
      <c r="DT28" s="125">
        <v>28</v>
      </c>
      <c r="DU28" s="125">
        <v>9</v>
      </c>
      <c r="DV28" s="125">
        <v>28</v>
      </c>
      <c r="DW28" s="7">
        <f t="shared" si="51"/>
        <v>278</v>
      </c>
      <c r="DX28" s="8">
        <f t="shared" si="52"/>
        <v>0.20933734939759036</v>
      </c>
      <c r="DZ28" s="5" t="s">
        <v>73</v>
      </c>
      <c r="EA28" s="125">
        <v>14</v>
      </c>
      <c r="EB28" s="125">
        <v>15</v>
      </c>
      <c r="EC28" s="125">
        <v>12</v>
      </c>
      <c r="ED28" s="125">
        <v>18</v>
      </c>
      <c r="EE28" s="125">
        <v>22</v>
      </c>
      <c r="EF28" s="125">
        <v>23</v>
      </c>
      <c r="EG28" s="125"/>
      <c r="EH28" s="125"/>
      <c r="EI28" s="125"/>
      <c r="EJ28" s="125"/>
      <c r="EK28" s="125"/>
      <c r="EL28" s="125"/>
      <c r="EM28" s="7">
        <f t="shared" si="53"/>
        <v>104</v>
      </c>
      <c r="EN28" s="8">
        <f t="shared" si="54"/>
        <v>0.23008849557522124</v>
      </c>
    </row>
    <row r="29" spans="2:144" x14ac:dyDescent="0.25">
      <c r="B29" s="5" t="s">
        <v>74</v>
      </c>
      <c r="C29" s="125">
        <v>2</v>
      </c>
      <c r="D29" s="125">
        <v>9</v>
      </c>
      <c r="E29" s="125">
        <v>4</v>
      </c>
      <c r="F29" s="125">
        <v>9</v>
      </c>
      <c r="G29" s="125">
        <v>8</v>
      </c>
      <c r="H29" s="125">
        <v>9</v>
      </c>
      <c r="I29" s="125">
        <v>3</v>
      </c>
      <c r="J29" s="125">
        <v>7</v>
      </c>
      <c r="K29" s="125">
        <v>5</v>
      </c>
      <c r="L29" s="125">
        <v>15</v>
      </c>
      <c r="M29" s="125">
        <v>5</v>
      </c>
      <c r="N29" s="125">
        <v>16</v>
      </c>
      <c r="O29" s="7">
        <f t="shared" si="45"/>
        <v>92</v>
      </c>
      <c r="P29" s="8">
        <f t="shared" si="37"/>
        <v>7.6285240464344942E-2</v>
      </c>
      <c r="R29" s="5" t="s">
        <v>74</v>
      </c>
      <c r="S29" s="125">
        <v>30</v>
      </c>
      <c r="T29" s="125">
        <v>9</v>
      </c>
      <c r="U29" s="125">
        <v>9</v>
      </c>
      <c r="V29" s="125">
        <v>23</v>
      </c>
      <c r="W29" s="125">
        <v>20</v>
      </c>
      <c r="X29" s="125">
        <v>26</v>
      </c>
      <c r="Y29" s="125">
        <v>32</v>
      </c>
      <c r="Z29" s="125">
        <v>47</v>
      </c>
      <c r="AA29" s="125">
        <v>40</v>
      </c>
      <c r="AB29" s="125">
        <v>30</v>
      </c>
      <c r="AC29" s="125">
        <v>32</v>
      </c>
      <c r="AD29" s="125">
        <v>13</v>
      </c>
      <c r="AE29" s="7">
        <f t="shared" si="46"/>
        <v>311</v>
      </c>
      <c r="AF29" s="8">
        <f t="shared" si="38"/>
        <v>9.2284866468842736E-2</v>
      </c>
      <c r="AH29" s="5" t="s">
        <v>74</v>
      </c>
      <c r="AI29" s="125">
        <v>21</v>
      </c>
      <c r="AJ29" s="6">
        <v>12</v>
      </c>
      <c r="AK29" s="6">
        <v>19</v>
      </c>
      <c r="AL29" s="6">
        <v>20</v>
      </c>
      <c r="AM29" s="6">
        <v>20</v>
      </c>
      <c r="AN29" s="6">
        <v>15</v>
      </c>
      <c r="AO29" s="6">
        <v>14</v>
      </c>
      <c r="AP29" s="6">
        <v>17</v>
      </c>
      <c r="AQ29" s="6">
        <v>12</v>
      </c>
      <c r="AR29" s="6">
        <v>14</v>
      </c>
      <c r="AS29" s="6">
        <v>10</v>
      </c>
      <c r="AT29" s="6">
        <v>8</v>
      </c>
      <c r="AU29" s="7">
        <f t="shared" si="47"/>
        <v>182</v>
      </c>
      <c r="AV29" s="8">
        <f t="shared" si="39"/>
        <v>9.5487932843651632E-2</v>
      </c>
      <c r="AX29" s="5" t="s">
        <v>74</v>
      </c>
      <c r="AY29" s="125">
        <v>14</v>
      </c>
      <c r="AZ29" s="125">
        <v>12</v>
      </c>
      <c r="BA29" s="125">
        <v>13</v>
      </c>
      <c r="BB29" s="125">
        <v>7</v>
      </c>
      <c r="BC29" s="125">
        <v>14</v>
      </c>
      <c r="BD29" s="125">
        <v>12</v>
      </c>
      <c r="BE29" s="125">
        <v>15</v>
      </c>
      <c r="BF29" s="125">
        <v>9</v>
      </c>
      <c r="BG29" s="125">
        <v>18</v>
      </c>
      <c r="BH29" s="125">
        <v>11</v>
      </c>
      <c r="BI29" s="125">
        <v>10</v>
      </c>
      <c r="BJ29" s="125">
        <v>7</v>
      </c>
      <c r="BK29" s="7">
        <f t="shared" si="40"/>
        <v>142</v>
      </c>
      <c r="BL29" s="8">
        <f t="shared" si="41"/>
        <v>0.12167952013710369</v>
      </c>
      <c r="BN29" s="5" t="s">
        <v>74</v>
      </c>
      <c r="BO29" s="125">
        <v>8</v>
      </c>
      <c r="BP29" s="125">
        <v>8</v>
      </c>
      <c r="BQ29" s="125">
        <v>16</v>
      </c>
      <c r="BR29" s="125">
        <v>12</v>
      </c>
      <c r="BS29" s="125">
        <v>7</v>
      </c>
      <c r="BT29" s="125">
        <v>12</v>
      </c>
      <c r="BU29" s="125">
        <v>12</v>
      </c>
      <c r="BV29" s="125">
        <v>5</v>
      </c>
      <c r="BW29" s="125">
        <v>10</v>
      </c>
      <c r="BX29" s="125">
        <v>10</v>
      </c>
      <c r="BY29" s="125">
        <v>14</v>
      </c>
      <c r="BZ29" s="125">
        <v>23</v>
      </c>
      <c r="CA29" s="7">
        <f t="shared" si="42"/>
        <v>137</v>
      </c>
      <c r="CB29" s="8">
        <f t="shared" si="48"/>
        <v>0.10246821241585639</v>
      </c>
      <c r="CD29" s="5" t="s">
        <v>74</v>
      </c>
      <c r="CE29" s="125">
        <v>14</v>
      </c>
      <c r="CF29" s="125">
        <v>17</v>
      </c>
      <c r="CG29" s="125">
        <v>10</v>
      </c>
      <c r="CH29" s="125">
        <v>15</v>
      </c>
      <c r="CI29" s="125">
        <v>17</v>
      </c>
      <c r="CJ29" s="125">
        <v>8</v>
      </c>
      <c r="CK29" s="125">
        <v>8</v>
      </c>
      <c r="CL29" s="125">
        <v>13</v>
      </c>
      <c r="CM29" s="125">
        <v>3</v>
      </c>
      <c r="CN29" s="125">
        <v>9</v>
      </c>
      <c r="CO29" s="125">
        <v>6</v>
      </c>
      <c r="CP29" s="125">
        <v>8</v>
      </c>
      <c r="CQ29" s="7">
        <f t="shared" si="43"/>
        <v>128</v>
      </c>
      <c r="CR29" s="8">
        <f t="shared" si="49"/>
        <v>9.7116843702579669E-2</v>
      </c>
      <c r="CT29" s="5" t="s">
        <v>74</v>
      </c>
      <c r="CU29" s="125">
        <v>19</v>
      </c>
      <c r="CV29" s="125">
        <v>9</v>
      </c>
      <c r="CW29" s="125">
        <v>21</v>
      </c>
      <c r="CX29" s="125">
        <v>18</v>
      </c>
      <c r="CY29" s="125">
        <v>12</v>
      </c>
      <c r="CZ29" s="125">
        <v>11</v>
      </c>
      <c r="DA29" s="125">
        <v>20</v>
      </c>
      <c r="DB29" s="125">
        <v>15</v>
      </c>
      <c r="DC29" s="125">
        <v>11</v>
      </c>
      <c r="DD29" s="125">
        <v>19</v>
      </c>
      <c r="DE29" s="125">
        <v>19</v>
      </c>
      <c r="DF29" s="125">
        <v>14</v>
      </c>
      <c r="DG29" s="7">
        <f t="shared" si="50"/>
        <v>188</v>
      </c>
      <c r="DH29" s="8">
        <f t="shared" si="44"/>
        <v>0.12728503723764387</v>
      </c>
      <c r="DJ29" s="5" t="s">
        <v>74</v>
      </c>
      <c r="DK29" s="125">
        <v>6</v>
      </c>
      <c r="DL29" s="125">
        <v>11</v>
      </c>
      <c r="DM29" s="125">
        <v>17</v>
      </c>
      <c r="DN29" s="125">
        <v>10</v>
      </c>
      <c r="DO29" s="125">
        <v>17</v>
      </c>
      <c r="DP29" s="125">
        <v>13</v>
      </c>
      <c r="DQ29" s="125">
        <v>5</v>
      </c>
      <c r="DR29" s="125">
        <v>12</v>
      </c>
      <c r="DS29" s="125">
        <v>11</v>
      </c>
      <c r="DT29" s="125">
        <v>17</v>
      </c>
      <c r="DU29" s="125">
        <v>9</v>
      </c>
      <c r="DV29" s="125">
        <v>8</v>
      </c>
      <c r="DW29" s="7">
        <f t="shared" si="51"/>
        <v>136</v>
      </c>
      <c r="DX29" s="8">
        <f t="shared" si="52"/>
        <v>0.10240963855421686</v>
      </c>
      <c r="DZ29" s="5" t="s">
        <v>74</v>
      </c>
      <c r="EA29" s="125">
        <v>8</v>
      </c>
      <c r="EB29" s="125">
        <v>8</v>
      </c>
      <c r="EC29" s="125">
        <v>9</v>
      </c>
      <c r="ED29" s="125">
        <v>5</v>
      </c>
      <c r="EE29" s="125">
        <v>12</v>
      </c>
      <c r="EF29" s="125">
        <v>12</v>
      </c>
      <c r="EG29" s="125"/>
      <c r="EH29" s="125"/>
      <c r="EI29" s="125"/>
      <c r="EJ29" s="125"/>
      <c r="EK29" s="125"/>
      <c r="EL29" s="125"/>
      <c r="EM29" s="7">
        <f t="shared" si="53"/>
        <v>54</v>
      </c>
      <c r="EN29" s="8">
        <f t="shared" si="54"/>
        <v>0.11946902654867257</v>
      </c>
    </row>
    <row r="30" spans="2:144" x14ac:dyDescent="0.25">
      <c r="B30" s="5" t="s">
        <v>75</v>
      </c>
      <c r="C30" s="125">
        <v>6</v>
      </c>
      <c r="D30" s="125">
        <v>3</v>
      </c>
      <c r="E30" s="125">
        <v>2</v>
      </c>
      <c r="F30" s="125">
        <v>3</v>
      </c>
      <c r="G30" s="125">
        <v>3</v>
      </c>
      <c r="H30" s="125">
        <v>4</v>
      </c>
      <c r="I30" s="125">
        <v>8</v>
      </c>
      <c r="J30" s="125">
        <v>9</v>
      </c>
      <c r="K30" s="125">
        <v>4</v>
      </c>
      <c r="L30" s="125">
        <v>7</v>
      </c>
      <c r="M30" s="125">
        <v>9</v>
      </c>
      <c r="N30" s="125">
        <v>16</v>
      </c>
      <c r="O30" s="7">
        <f t="shared" si="45"/>
        <v>74</v>
      </c>
      <c r="P30" s="8">
        <f t="shared" si="37"/>
        <v>6.1359867330016582E-2</v>
      </c>
      <c r="R30" s="5" t="s">
        <v>75</v>
      </c>
      <c r="S30" s="125">
        <v>35</v>
      </c>
      <c r="T30" s="125">
        <v>12</v>
      </c>
      <c r="U30" s="125">
        <v>14</v>
      </c>
      <c r="V30" s="125">
        <v>19</v>
      </c>
      <c r="W30" s="125">
        <v>18</v>
      </c>
      <c r="X30" s="125">
        <v>17</v>
      </c>
      <c r="Y30" s="125">
        <v>24</v>
      </c>
      <c r="Z30" s="125">
        <v>23</v>
      </c>
      <c r="AA30" s="125">
        <v>28</v>
      </c>
      <c r="AB30" s="125">
        <v>23</v>
      </c>
      <c r="AC30" s="125">
        <v>21</v>
      </c>
      <c r="AD30" s="125">
        <v>15</v>
      </c>
      <c r="AE30" s="7">
        <f t="shared" si="46"/>
        <v>249</v>
      </c>
      <c r="AF30" s="8">
        <f t="shared" si="38"/>
        <v>7.3887240356083086E-2</v>
      </c>
      <c r="AH30" s="5" t="s">
        <v>75</v>
      </c>
      <c r="AI30" s="125">
        <v>15</v>
      </c>
      <c r="AJ30" s="6">
        <v>20</v>
      </c>
      <c r="AK30" s="6">
        <v>24</v>
      </c>
      <c r="AL30" s="6">
        <v>14</v>
      </c>
      <c r="AM30" s="6">
        <v>15</v>
      </c>
      <c r="AN30" s="6">
        <v>12</v>
      </c>
      <c r="AO30" s="6">
        <v>9</v>
      </c>
      <c r="AP30" s="6">
        <v>12</v>
      </c>
      <c r="AQ30" s="6">
        <v>6</v>
      </c>
      <c r="AR30" s="6">
        <v>6</v>
      </c>
      <c r="AS30" s="6">
        <v>9</v>
      </c>
      <c r="AT30" s="6">
        <v>7</v>
      </c>
      <c r="AU30" s="7">
        <f t="shared" si="47"/>
        <v>149</v>
      </c>
      <c r="AV30" s="8">
        <f t="shared" si="39"/>
        <v>7.8174186778593918E-2</v>
      </c>
      <c r="AX30" s="5" t="s">
        <v>75</v>
      </c>
      <c r="AY30" s="125">
        <v>9</v>
      </c>
      <c r="AZ30" s="125">
        <v>2</v>
      </c>
      <c r="BA30" s="125">
        <v>7</v>
      </c>
      <c r="BB30" s="125">
        <v>8</v>
      </c>
      <c r="BC30" s="125">
        <v>15</v>
      </c>
      <c r="BD30" s="125">
        <v>10</v>
      </c>
      <c r="BE30" s="125">
        <v>5</v>
      </c>
      <c r="BF30" s="125">
        <v>2</v>
      </c>
      <c r="BG30" s="125">
        <v>10</v>
      </c>
      <c r="BH30" s="125">
        <v>7</v>
      </c>
      <c r="BI30" s="125">
        <v>10</v>
      </c>
      <c r="BJ30" s="125">
        <v>8</v>
      </c>
      <c r="BK30" s="7">
        <f t="shared" si="40"/>
        <v>93</v>
      </c>
      <c r="BL30" s="8">
        <f t="shared" si="41"/>
        <v>7.9691516709511565E-2</v>
      </c>
      <c r="BN30" s="5" t="s">
        <v>75</v>
      </c>
      <c r="BO30" s="125">
        <v>3</v>
      </c>
      <c r="BP30" s="125">
        <v>14</v>
      </c>
      <c r="BQ30" s="125">
        <v>7</v>
      </c>
      <c r="BR30" s="125">
        <v>10</v>
      </c>
      <c r="BS30" s="125">
        <v>6</v>
      </c>
      <c r="BT30" s="125">
        <v>6</v>
      </c>
      <c r="BU30" s="125">
        <v>6</v>
      </c>
      <c r="BV30" s="125">
        <v>5</v>
      </c>
      <c r="BW30" s="125">
        <v>6</v>
      </c>
      <c r="BX30" s="125">
        <v>6</v>
      </c>
      <c r="BY30" s="125">
        <v>19</v>
      </c>
      <c r="BZ30" s="125">
        <v>14</v>
      </c>
      <c r="CA30" s="7">
        <f t="shared" si="42"/>
        <v>102</v>
      </c>
      <c r="CB30" s="8">
        <f t="shared" si="48"/>
        <v>7.6290201944652206E-2</v>
      </c>
      <c r="CD30" s="5" t="s">
        <v>75</v>
      </c>
      <c r="CE30" s="125">
        <v>11</v>
      </c>
      <c r="CF30" s="125">
        <v>8</v>
      </c>
      <c r="CG30" s="125">
        <v>10</v>
      </c>
      <c r="CH30" s="125">
        <v>8</v>
      </c>
      <c r="CI30" s="125">
        <v>11</v>
      </c>
      <c r="CJ30" s="125">
        <v>11</v>
      </c>
      <c r="CK30" s="125">
        <v>5</v>
      </c>
      <c r="CL30" s="125">
        <v>8</v>
      </c>
      <c r="CM30" s="125">
        <v>6</v>
      </c>
      <c r="CN30" s="125">
        <v>7</v>
      </c>
      <c r="CO30" s="125">
        <v>7</v>
      </c>
      <c r="CP30" s="125">
        <v>5</v>
      </c>
      <c r="CQ30" s="7">
        <f t="shared" si="43"/>
        <v>97</v>
      </c>
      <c r="CR30" s="8">
        <f t="shared" si="49"/>
        <v>7.3596358118361155E-2</v>
      </c>
      <c r="CT30" s="5" t="s">
        <v>75</v>
      </c>
      <c r="CU30" s="125">
        <v>11</v>
      </c>
      <c r="CV30" s="125">
        <v>10</v>
      </c>
      <c r="CW30" s="125">
        <v>9</v>
      </c>
      <c r="CX30" s="125">
        <v>9</v>
      </c>
      <c r="CY30" s="125">
        <v>14</v>
      </c>
      <c r="CZ30" s="125">
        <v>6</v>
      </c>
      <c r="DA30" s="125">
        <v>10</v>
      </c>
      <c r="DB30" s="125">
        <v>9</v>
      </c>
      <c r="DC30" s="125">
        <v>8</v>
      </c>
      <c r="DD30" s="125">
        <v>11</v>
      </c>
      <c r="DE30" s="125">
        <v>7</v>
      </c>
      <c r="DF30" s="125">
        <v>10</v>
      </c>
      <c r="DG30" s="7">
        <f t="shared" si="50"/>
        <v>114</v>
      </c>
      <c r="DH30" s="8">
        <f t="shared" si="44"/>
        <v>7.7183480027081919E-2</v>
      </c>
      <c r="DJ30" s="5" t="s">
        <v>75</v>
      </c>
      <c r="DK30" s="125">
        <v>14</v>
      </c>
      <c r="DL30" s="125">
        <v>6</v>
      </c>
      <c r="DM30" s="125">
        <v>4</v>
      </c>
      <c r="DN30" s="125">
        <v>7</v>
      </c>
      <c r="DO30" s="125">
        <v>6</v>
      </c>
      <c r="DP30" s="125">
        <v>9</v>
      </c>
      <c r="DQ30" s="125">
        <v>7</v>
      </c>
      <c r="DR30" s="125">
        <v>9</v>
      </c>
      <c r="DS30" s="125">
        <v>7</v>
      </c>
      <c r="DT30" s="125">
        <v>5</v>
      </c>
      <c r="DU30" s="125">
        <v>9</v>
      </c>
      <c r="DV30" s="125">
        <v>7</v>
      </c>
      <c r="DW30" s="7">
        <f t="shared" si="51"/>
        <v>90</v>
      </c>
      <c r="DX30" s="8">
        <f t="shared" si="52"/>
        <v>6.7771084337349394E-2</v>
      </c>
      <c r="DZ30" s="5" t="s">
        <v>75</v>
      </c>
      <c r="EA30" s="125">
        <v>6</v>
      </c>
      <c r="EB30" s="125">
        <v>11</v>
      </c>
      <c r="EC30" s="125">
        <v>8</v>
      </c>
      <c r="ED30" s="125">
        <v>6</v>
      </c>
      <c r="EE30" s="125">
        <v>6</v>
      </c>
      <c r="EF30" s="125">
        <v>10</v>
      </c>
      <c r="EG30" s="125"/>
      <c r="EH30" s="125"/>
      <c r="EI30" s="125"/>
      <c r="EJ30" s="125"/>
      <c r="EK30" s="125"/>
      <c r="EL30" s="125"/>
      <c r="EM30" s="7">
        <f t="shared" si="53"/>
        <v>47</v>
      </c>
      <c r="EN30" s="8">
        <f t="shared" si="54"/>
        <v>0.10398230088495575</v>
      </c>
    </row>
    <row r="31" spans="2:144" x14ac:dyDescent="0.25">
      <c r="B31" s="5" t="s">
        <v>76</v>
      </c>
      <c r="C31" s="125">
        <v>3</v>
      </c>
      <c r="D31" s="125">
        <v>3</v>
      </c>
      <c r="E31" s="125">
        <v>3</v>
      </c>
      <c r="F31" s="125">
        <v>2</v>
      </c>
      <c r="G31" s="125">
        <v>3</v>
      </c>
      <c r="H31" s="125">
        <v>4</v>
      </c>
      <c r="I31" s="125"/>
      <c r="J31" s="125">
        <v>10</v>
      </c>
      <c r="K31" s="125"/>
      <c r="L31" s="125">
        <v>5</v>
      </c>
      <c r="M31" s="125">
        <v>3</v>
      </c>
      <c r="N31" s="125">
        <v>8</v>
      </c>
      <c r="O31" s="7">
        <f t="shared" si="45"/>
        <v>44</v>
      </c>
      <c r="P31" s="8">
        <f t="shared" si="37"/>
        <v>3.6484245439469321E-2</v>
      </c>
      <c r="R31" s="5" t="s">
        <v>76</v>
      </c>
      <c r="S31" s="125">
        <v>17</v>
      </c>
      <c r="T31" s="125">
        <v>5</v>
      </c>
      <c r="U31" s="125">
        <v>5</v>
      </c>
      <c r="V31" s="125">
        <v>9</v>
      </c>
      <c r="W31" s="125">
        <v>8</v>
      </c>
      <c r="X31" s="125">
        <v>5</v>
      </c>
      <c r="Y31" s="125">
        <v>17</v>
      </c>
      <c r="Z31" s="125">
        <v>7</v>
      </c>
      <c r="AA31" s="125">
        <v>11</v>
      </c>
      <c r="AB31" s="125">
        <v>24</v>
      </c>
      <c r="AC31" s="125">
        <v>15</v>
      </c>
      <c r="AD31" s="125">
        <v>13</v>
      </c>
      <c r="AE31" s="7">
        <f t="shared" si="46"/>
        <v>136</v>
      </c>
      <c r="AF31" s="8">
        <f t="shared" si="38"/>
        <v>4.0356083086053415E-2</v>
      </c>
      <c r="AH31" s="5" t="s">
        <v>76</v>
      </c>
      <c r="AI31" s="125">
        <v>8</v>
      </c>
      <c r="AJ31" s="6">
        <v>9</v>
      </c>
      <c r="AK31" s="6">
        <v>14</v>
      </c>
      <c r="AL31" s="6">
        <v>11</v>
      </c>
      <c r="AM31" s="6">
        <v>7</v>
      </c>
      <c r="AN31" s="6">
        <v>10</v>
      </c>
      <c r="AO31" s="6">
        <v>6</v>
      </c>
      <c r="AP31" s="6">
        <v>7</v>
      </c>
      <c r="AQ31" s="6">
        <v>12</v>
      </c>
      <c r="AR31" s="6">
        <v>8</v>
      </c>
      <c r="AS31" s="6">
        <v>4</v>
      </c>
      <c r="AT31" s="6">
        <v>2</v>
      </c>
      <c r="AU31" s="7">
        <f t="shared" si="47"/>
        <v>98</v>
      </c>
      <c r="AV31" s="8">
        <f t="shared" si="39"/>
        <v>5.1416579223504719E-2</v>
      </c>
      <c r="AX31" s="5" t="s">
        <v>76</v>
      </c>
      <c r="AY31" s="125">
        <v>4</v>
      </c>
      <c r="AZ31" s="125">
        <v>2</v>
      </c>
      <c r="BA31" s="125">
        <v>7</v>
      </c>
      <c r="BB31" s="125">
        <v>6</v>
      </c>
      <c r="BC31" s="125">
        <v>9</v>
      </c>
      <c r="BD31" s="125">
        <v>4</v>
      </c>
      <c r="BE31" s="125">
        <v>7</v>
      </c>
      <c r="BF31" s="125">
        <v>2</v>
      </c>
      <c r="BG31" s="125">
        <v>5</v>
      </c>
      <c r="BH31" s="125">
        <v>2</v>
      </c>
      <c r="BI31" s="125">
        <v>4</v>
      </c>
      <c r="BJ31" s="125">
        <v>7</v>
      </c>
      <c r="BK31" s="7">
        <f t="shared" si="40"/>
        <v>59</v>
      </c>
      <c r="BL31" s="8">
        <f t="shared" si="41"/>
        <v>5.0556983718937444E-2</v>
      </c>
      <c r="BN31" s="5" t="s">
        <v>76</v>
      </c>
      <c r="BO31" s="125">
        <v>5</v>
      </c>
      <c r="BP31" s="125">
        <v>6</v>
      </c>
      <c r="BQ31" s="125">
        <v>7</v>
      </c>
      <c r="BR31" s="125">
        <v>10</v>
      </c>
      <c r="BS31" s="125">
        <v>5</v>
      </c>
      <c r="BT31" s="125">
        <v>2</v>
      </c>
      <c r="BU31" s="125">
        <v>3</v>
      </c>
      <c r="BV31" s="125">
        <v>1</v>
      </c>
      <c r="BW31" s="125">
        <v>5</v>
      </c>
      <c r="BX31" s="125">
        <v>3</v>
      </c>
      <c r="BY31" s="125">
        <v>7</v>
      </c>
      <c r="BZ31" s="125">
        <v>5</v>
      </c>
      <c r="CA31" s="7">
        <f t="shared" si="42"/>
        <v>59</v>
      </c>
      <c r="CB31" s="8">
        <f t="shared" si="48"/>
        <v>4.4128646222887064E-2</v>
      </c>
      <c r="CD31" s="5" t="s">
        <v>76</v>
      </c>
      <c r="CE31" s="125">
        <v>5</v>
      </c>
      <c r="CF31" s="125">
        <v>5</v>
      </c>
      <c r="CG31" s="125">
        <v>5</v>
      </c>
      <c r="CH31" s="125">
        <v>1</v>
      </c>
      <c r="CI31" s="125">
        <v>8</v>
      </c>
      <c r="CJ31" s="125">
        <v>7</v>
      </c>
      <c r="CK31" s="125">
        <v>3</v>
      </c>
      <c r="CL31" s="125">
        <v>2</v>
      </c>
      <c r="CM31" s="125">
        <v>2</v>
      </c>
      <c r="CN31" s="125">
        <v>8</v>
      </c>
      <c r="CO31" s="125">
        <v>5</v>
      </c>
      <c r="CP31" s="125">
        <v>2</v>
      </c>
      <c r="CQ31" s="7">
        <f t="shared" si="43"/>
        <v>53</v>
      </c>
      <c r="CR31" s="8">
        <f t="shared" si="49"/>
        <v>4.021244309559939E-2</v>
      </c>
      <c r="CT31" s="5" t="s">
        <v>76</v>
      </c>
      <c r="CU31" s="125">
        <v>8</v>
      </c>
      <c r="CV31" s="125">
        <v>4</v>
      </c>
      <c r="CW31" s="125">
        <v>9</v>
      </c>
      <c r="CX31" s="125">
        <v>5</v>
      </c>
      <c r="CY31" s="125">
        <v>7</v>
      </c>
      <c r="CZ31" s="125">
        <v>3</v>
      </c>
      <c r="DA31" s="125">
        <v>6</v>
      </c>
      <c r="DB31" s="125">
        <v>4</v>
      </c>
      <c r="DC31" s="125">
        <v>8</v>
      </c>
      <c r="DD31" s="125">
        <v>5</v>
      </c>
      <c r="DE31" s="125">
        <v>4</v>
      </c>
      <c r="DF31" s="125">
        <v>2</v>
      </c>
      <c r="DG31" s="7">
        <f t="shared" si="50"/>
        <v>65</v>
      </c>
      <c r="DH31" s="8">
        <f t="shared" si="44"/>
        <v>4.4008124576844956E-2</v>
      </c>
      <c r="DJ31" s="5" t="s">
        <v>76</v>
      </c>
      <c r="DK31" s="125">
        <v>5</v>
      </c>
      <c r="DL31" s="125">
        <v>6</v>
      </c>
      <c r="DM31" s="125">
        <v>8</v>
      </c>
      <c r="DN31" s="125">
        <v>9</v>
      </c>
      <c r="DO31" s="125">
        <v>6</v>
      </c>
      <c r="DP31" s="125">
        <v>3</v>
      </c>
      <c r="DQ31" s="125">
        <v>5</v>
      </c>
      <c r="DR31" s="125">
        <v>3</v>
      </c>
      <c r="DS31" s="125">
        <v>13</v>
      </c>
      <c r="DT31" s="125">
        <v>6</v>
      </c>
      <c r="DU31" s="125">
        <v>2</v>
      </c>
      <c r="DV31" s="125">
        <v>4</v>
      </c>
      <c r="DW31" s="7">
        <f t="shared" si="51"/>
        <v>70</v>
      </c>
      <c r="DX31" s="8">
        <f t="shared" si="52"/>
        <v>5.2710843373493979E-2</v>
      </c>
      <c r="DZ31" s="5" t="s">
        <v>76</v>
      </c>
      <c r="EA31" s="125">
        <v>5</v>
      </c>
      <c r="EB31" s="125">
        <v>3</v>
      </c>
      <c r="EC31" s="125">
        <v>3</v>
      </c>
      <c r="ED31" s="125">
        <v>4</v>
      </c>
      <c r="EE31" s="125">
        <v>6</v>
      </c>
      <c r="EF31" s="125">
        <v>5</v>
      </c>
      <c r="EG31" s="125"/>
      <c r="EH31" s="125"/>
      <c r="EI31" s="125"/>
      <c r="EJ31" s="125"/>
      <c r="EK31" s="125"/>
      <c r="EL31" s="125"/>
      <c r="EM31" s="7">
        <f t="shared" si="53"/>
        <v>26</v>
      </c>
      <c r="EN31" s="8">
        <f t="shared" si="54"/>
        <v>5.7522123893805309E-2</v>
      </c>
    </row>
    <row r="32" spans="2:144" x14ac:dyDescent="0.25">
      <c r="B32" s="5" t="s">
        <v>77</v>
      </c>
      <c r="C32" s="125">
        <v>2</v>
      </c>
      <c r="D32" s="125">
        <v>1</v>
      </c>
      <c r="E32" s="125">
        <v>3</v>
      </c>
      <c r="F32" s="125">
        <v>1</v>
      </c>
      <c r="G32" s="125">
        <v>5</v>
      </c>
      <c r="H32" s="125"/>
      <c r="I32" s="125">
        <v>1</v>
      </c>
      <c r="J32" s="125">
        <v>4</v>
      </c>
      <c r="K32" s="125">
        <v>1</v>
      </c>
      <c r="L32" s="125"/>
      <c r="M32" s="125">
        <v>6</v>
      </c>
      <c r="N32" s="125">
        <v>8</v>
      </c>
      <c r="O32" s="7">
        <f t="shared" si="45"/>
        <v>32</v>
      </c>
      <c r="P32" s="8">
        <f t="shared" si="37"/>
        <v>2.6533996683250415E-2</v>
      </c>
      <c r="R32" s="5" t="s">
        <v>77</v>
      </c>
      <c r="S32" s="125">
        <v>8</v>
      </c>
      <c r="T32" s="125">
        <v>8</v>
      </c>
      <c r="U32" s="125">
        <v>4</v>
      </c>
      <c r="V32" s="125">
        <v>8</v>
      </c>
      <c r="W32" s="125">
        <v>9</v>
      </c>
      <c r="X32" s="125">
        <v>8</v>
      </c>
      <c r="Y32" s="125">
        <v>17</v>
      </c>
      <c r="Z32" s="125">
        <v>9</v>
      </c>
      <c r="AA32" s="125">
        <v>19</v>
      </c>
      <c r="AB32" s="125">
        <v>6</v>
      </c>
      <c r="AC32" s="125">
        <v>13</v>
      </c>
      <c r="AD32" s="125">
        <v>10</v>
      </c>
      <c r="AE32" s="7">
        <f t="shared" si="46"/>
        <v>119</v>
      </c>
      <c r="AF32" s="8">
        <f t="shared" si="38"/>
        <v>3.5311572700296737E-2</v>
      </c>
      <c r="AH32" s="5" t="s">
        <v>77</v>
      </c>
      <c r="AI32" s="125">
        <v>11</v>
      </c>
      <c r="AJ32" s="6">
        <v>4</v>
      </c>
      <c r="AK32" s="6">
        <v>10</v>
      </c>
      <c r="AL32" s="6">
        <v>3</v>
      </c>
      <c r="AM32" s="6">
        <v>5</v>
      </c>
      <c r="AN32" s="6">
        <v>4</v>
      </c>
      <c r="AO32" s="6">
        <v>4</v>
      </c>
      <c r="AP32" s="6">
        <v>4</v>
      </c>
      <c r="AQ32" s="6">
        <v>4</v>
      </c>
      <c r="AR32" s="6">
        <v>5</v>
      </c>
      <c r="AS32" s="6">
        <v>5</v>
      </c>
      <c r="AT32" s="6">
        <v>5</v>
      </c>
      <c r="AU32" s="7">
        <f t="shared" si="47"/>
        <v>64</v>
      </c>
      <c r="AV32" s="8">
        <f t="shared" si="39"/>
        <v>3.3578174186778595E-2</v>
      </c>
      <c r="AX32" s="5" t="s">
        <v>77</v>
      </c>
      <c r="AY32" s="125">
        <v>2</v>
      </c>
      <c r="AZ32" s="125">
        <v>1</v>
      </c>
      <c r="BA32" s="125">
        <v>1</v>
      </c>
      <c r="BB32" s="125">
        <v>3</v>
      </c>
      <c r="BC32" s="125">
        <v>3</v>
      </c>
      <c r="BD32" s="125">
        <v>10</v>
      </c>
      <c r="BE32" s="125">
        <v>3</v>
      </c>
      <c r="BF32" s="125">
        <v>3</v>
      </c>
      <c r="BG32" s="125">
        <v>3</v>
      </c>
      <c r="BH32" s="125">
        <v>7</v>
      </c>
      <c r="BI32" s="125">
        <v>3</v>
      </c>
      <c r="BJ32" s="125">
        <v>2</v>
      </c>
      <c r="BK32" s="7">
        <f t="shared" si="40"/>
        <v>41</v>
      </c>
      <c r="BL32" s="8">
        <f t="shared" si="41"/>
        <v>3.5132819194515851E-2</v>
      </c>
      <c r="BN32" s="5" t="s">
        <v>77</v>
      </c>
      <c r="BO32" s="125">
        <v>3</v>
      </c>
      <c r="BP32" s="125">
        <v>2</v>
      </c>
      <c r="BQ32" s="125">
        <v>6</v>
      </c>
      <c r="BR32" s="125">
        <v>3</v>
      </c>
      <c r="BS32" s="125">
        <v>2</v>
      </c>
      <c r="BT32" s="125">
        <v>6</v>
      </c>
      <c r="BU32" s="125">
        <v>5</v>
      </c>
      <c r="BV32" s="125">
        <v>1</v>
      </c>
      <c r="BW32" s="125">
        <v>1</v>
      </c>
      <c r="BX32" s="125">
        <v>1</v>
      </c>
      <c r="BY32" s="125">
        <v>4</v>
      </c>
      <c r="BZ32" s="125">
        <v>11</v>
      </c>
      <c r="CA32" s="7">
        <f t="shared" si="42"/>
        <v>45</v>
      </c>
      <c r="CB32" s="8">
        <f t="shared" si="48"/>
        <v>3.3657442034405384E-2</v>
      </c>
      <c r="CD32" s="5" t="s">
        <v>77</v>
      </c>
      <c r="CE32" s="125">
        <v>3</v>
      </c>
      <c r="CF32" s="125">
        <v>4</v>
      </c>
      <c r="CG32" s="125">
        <v>6</v>
      </c>
      <c r="CH32" s="125">
        <v>3</v>
      </c>
      <c r="CI32" s="125">
        <v>3</v>
      </c>
      <c r="CJ32" s="125">
        <v>3</v>
      </c>
      <c r="CK32" s="125">
        <v>3</v>
      </c>
      <c r="CL32" s="125">
        <v>3</v>
      </c>
      <c r="CM32" s="125"/>
      <c r="CN32" s="125">
        <v>8</v>
      </c>
      <c r="CO32" s="125">
        <v>3</v>
      </c>
      <c r="CP32" s="125">
        <v>2</v>
      </c>
      <c r="CQ32" s="7">
        <f t="shared" si="43"/>
        <v>41</v>
      </c>
      <c r="CR32" s="8">
        <f t="shared" si="49"/>
        <v>3.1107738998482549E-2</v>
      </c>
      <c r="CT32" s="5" t="s">
        <v>77</v>
      </c>
      <c r="CU32" s="125">
        <v>3</v>
      </c>
      <c r="CV32" s="125">
        <v>2</v>
      </c>
      <c r="CW32" s="125">
        <v>2</v>
      </c>
      <c r="CX32" s="125">
        <v>4</v>
      </c>
      <c r="CY32" s="125">
        <v>12</v>
      </c>
      <c r="CZ32" s="125">
        <v>2</v>
      </c>
      <c r="DA32" s="125">
        <v>2</v>
      </c>
      <c r="DB32" s="125">
        <v>5</v>
      </c>
      <c r="DC32" s="125">
        <v>4</v>
      </c>
      <c r="DD32" s="125">
        <v>1</v>
      </c>
      <c r="DE32" s="125">
        <v>3</v>
      </c>
      <c r="DF32" s="125">
        <v>5</v>
      </c>
      <c r="DG32" s="7">
        <f t="shared" si="50"/>
        <v>45</v>
      </c>
      <c r="DH32" s="8">
        <f t="shared" si="44"/>
        <v>3.0467163168584971E-2</v>
      </c>
      <c r="DJ32" s="5" t="s">
        <v>77</v>
      </c>
      <c r="DK32" s="125">
        <v>2</v>
      </c>
      <c r="DL32" s="125">
        <v>3</v>
      </c>
      <c r="DM32" s="125">
        <v>3</v>
      </c>
      <c r="DN32" s="125">
        <v>4</v>
      </c>
      <c r="DO32" s="125">
        <v>2</v>
      </c>
      <c r="DP32" s="125">
        <v>3</v>
      </c>
      <c r="DQ32" s="125">
        <v>3</v>
      </c>
      <c r="DR32" s="125">
        <v>2</v>
      </c>
      <c r="DS32" s="125">
        <v>3</v>
      </c>
      <c r="DT32" s="125">
        <v>7</v>
      </c>
      <c r="DU32" s="125">
        <v>6</v>
      </c>
      <c r="DV32" s="125">
        <v>5</v>
      </c>
      <c r="DW32" s="7">
        <f t="shared" si="51"/>
        <v>43</v>
      </c>
      <c r="DX32" s="8">
        <f t="shared" si="52"/>
        <v>3.2379518072289157E-2</v>
      </c>
      <c r="DZ32" s="5" t="s">
        <v>77</v>
      </c>
      <c r="EA32" s="125">
        <v>4</v>
      </c>
      <c r="EB32" s="125">
        <v>3</v>
      </c>
      <c r="EC32" s="125">
        <v>5</v>
      </c>
      <c r="ED32" s="125">
        <v>1</v>
      </c>
      <c r="EE32" s="125"/>
      <c r="EF32" s="125">
        <v>3</v>
      </c>
      <c r="EG32" s="125"/>
      <c r="EH32" s="125"/>
      <c r="EI32" s="125"/>
      <c r="EJ32" s="125"/>
      <c r="EK32" s="125"/>
      <c r="EL32" s="125"/>
      <c r="EM32" s="7">
        <f t="shared" si="53"/>
        <v>16</v>
      </c>
      <c r="EN32" s="8">
        <f t="shared" si="54"/>
        <v>3.5398230088495575E-2</v>
      </c>
    </row>
    <row r="33" spans="1:144" x14ac:dyDescent="0.25">
      <c r="B33" s="5" t="s">
        <v>78</v>
      </c>
      <c r="C33" s="125"/>
      <c r="D33" s="125"/>
      <c r="E33" s="125"/>
      <c r="F33" s="125"/>
      <c r="G33" s="125">
        <v>2</v>
      </c>
      <c r="H33" s="125">
        <v>2</v>
      </c>
      <c r="I33" s="125"/>
      <c r="J33" s="125"/>
      <c r="K33" s="125">
        <v>2</v>
      </c>
      <c r="L33" s="125"/>
      <c r="M33" s="125">
        <v>1</v>
      </c>
      <c r="N33" s="125">
        <v>2</v>
      </c>
      <c r="O33" s="7">
        <f t="shared" si="45"/>
        <v>9</v>
      </c>
      <c r="P33" s="8">
        <f t="shared" si="37"/>
        <v>7.462686567164179E-3</v>
      </c>
      <c r="R33" s="5" t="s">
        <v>78</v>
      </c>
      <c r="S33" s="125">
        <v>6</v>
      </c>
      <c r="T33" s="125">
        <v>2</v>
      </c>
      <c r="U33" s="125">
        <v>1</v>
      </c>
      <c r="V33" s="125"/>
      <c r="W33" s="125">
        <v>1</v>
      </c>
      <c r="X33" s="125">
        <v>4</v>
      </c>
      <c r="Y33" s="125">
        <v>8</v>
      </c>
      <c r="Z33" s="125">
        <v>5</v>
      </c>
      <c r="AA33" s="125">
        <v>8</v>
      </c>
      <c r="AB33" s="125">
        <v>3</v>
      </c>
      <c r="AC33" s="125">
        <v>3</v>
      </c>
      <c r="AD33" s="125">
        <v>6</v>
      </c>
      <c r="AE33" s="7">
        <f t="shared" si="46"/>
        <v>47</v>
      </c>
      <c r="AF33" s="8">
        <f t="shared" si="38"/>
        <v>1.3946587537091989E-2</v>
      </c>
      <c r="AH33" s="5" t="s">
        <v>78</v>
      </c>
      <c r="AI33" s="125">
        <v>2</v>
      </c>
      <c r="AJ33" s="6">
        <v>6</v>
      </c>
      <c r="AK33" s="6">
        <v>3</v>
      </c>
      <c r="AL33" s="6">
        <v>2</v>
      </c>
      <c r="AM33" s="6">
        <v>6</v>
      </c>
      <c r="AN33" s="6">
        <v>3</v>
      </c>
      <c r="AO33" s="6"/>
      <c r="AP33" s="6">
        <v>2</v>
      </c>
      <c r="AQ33" s="6">
        <v>3</v>
      </c>
      <c r="AR33" s="6">
        <v>3</v>
      </c>
      <c r="AS33" s="6">
        <v>1</v>
      </c>
      <c r="AT33" s="6">
        <v>1</v>
      </c>
      <c r="AU33" s="7">
        <f t="shared" si="47"/>
        <v>32</v>
      </c>
      <c r="AV33" s="8">
        <f t="shared" si="39"/>
        <v>1.6789087093389297E-2</v>
      </c>
      <c r="AX33" s="5" t="s">
        <v>78</v>
      </c>
      <c r="AY33" s="125">
        <v>2</v>
      </c>
      <c r="AZ33" s="125">
        <v>1</v>
      </c>
      <c r="BA33" s="125">
        <v>2</v>
      </c>
      <c r="BB33" s="125">
        <v>1</v>
      </c>
      <c r="BC33" s="125">
        <v>6</v>
      </c>
      <c r="BD33" s="125">
        <v>4</v>
      </c>
      <c r="BE33" s="125">
        <v>2</v>
      </c>
      <c r="BF33" s="125">
        <v>3</v>
      </c>
      <c r="BG33" s="125">
        <v>4</v>
      </c>
      <c r="BH33" s="125">
        <v>1</v>
      </c>
      <c r="BI33" s="125"/>
      <c r="BJ33" s="125">
        <v>2</v>
      </c>
      <c r="BK33" s="7">
        <f t="shared" si="40"/>
        <v>28</v>
      </c>
      <c r="BL33" s="8">
        <f t="shared" si="41"/>
        <v>2.3993144815766924E-2</v>
      </c>
      <c r="BN33" s="5" t="s">
        <v>78</v>
      </c>
      <c r="BO33" s="125"/>
      <c r="BP33" s="125">
        <v>2</v>
      </c>
      <c r="BQ33" s="125">
        <v>2</v>
      </c>
      <c r="BR33" s="125">
        <v>4</v>
      </c>
      <c r="BS33" s="125">
        <v>1</v>
      </c>
      <c r="BT33" s="125"/>
      <c r="BU33" s="125">
        <v>1</v>
      </c>
      <c r="BV33" s="125">
        <v>1</v>
      </c>
      <c r="BW33" s="125"/>
      <c r="BX33" s="125">
        <v>2</v>
      </c>
      <c r="BY33" s="125">
        <v>3</v>
      </c>
      <c r="BZ33" s="125">
        <v>4</v>
      </c>
      <c r="CA33" s="7">
        <f t="shared" si="42"/>
        <v>20</v>
      </c>
      <c r="CB33" s="8">
        <f t="shared" si="48"/>
        <v>1.4958863126402393E-2</v>
      </c>
      <c r="CD33" s="5" t="s">
        <v>78</v>
      </c>
      <c r="CE33" s="125">
        <v>3</v>
      </c>
      <c r="CF33" s="125">
        <v>1</v>
      </c>
      <c r="CG33" s="125">
        <v>6</v>
      </c>
      <c r="CH33" s="125">
        <v>4</v>
      </c>
      <c r="CI33" s="125">
        <v>1</v>
      </c>
      <c r="CJ33" s="125"/>
      <c r="CK33" s="125">
        <v>2</v>
      </c>
      <c r="CL33" s="125">
        <v>2</v>
      </c>
      <c r="CM33" s="125">
        <v>3</v>
      </c>
      <c r="CN33" s="125">
        <v>1</v>
      </c>
      <c r="CO33" s="125">
        <v>1</v>
      </c>
      <c r="CP33" s="125">
        <v>1</v>
      </c>
      <c r="CQ33" s="7">
        <f t="shared" si="43"/>
        <v>25</v>
      </c>
      <c r="CR33" s="8">
        <f t="shared" si="49"/>
        <v>1.8968133535660091E-2</v>
      </c>
      <c r="CT33" s="5" t="s">
        <v>78</v>
      </c>
      <c r="CU33" s="125">
        <v>5</v>
      </c>
      <c r="CV33" s="125">
        <v>1</v>
      </c>
      <c r="CW33" s="125">
        <v>6</v>
      </c>
      <c r="CX33" s="125">
        <v>4</v>
      </c>
      <c r="CY33" s="125">
        <v>4</v>
      </c>
      <c r="CZ33" s="125"/>
      <c r="DA33" s="125">
        <v>3</v>
      </c>
      <c r="DB33" s="125">
        <v>2</v>
      </c>
      <c r="DC33" s="125">
        <v>1</v>
      </c>
      <c r="DD33" s="125">
        <v>1</v>
      </c>
      <c r="DE33" s="125">
        <v>3</v>
      </c>
      <c r="DF33" s="125">
        <v>3</v>
      </c>
      <c r="DG33" s="7">
        <f t="shared" si="50"/>
        <v>33</v>
      </c>
      <c r="DH33" s="8">
        <f t="shared" si="44"/>
        <v>2.2342586323628979E-2</v>
      </c>
      <c r="DJ33" s="5" t="s">
        <v>78</v>
      </c>
      <c r="DK33" s="125">
        <v>3</v>
      </c>
      <c r="DL33" s="125">
        <v>1</v>
      </c>
      <c r="DM33" s="125">
        <v>1</v>
      </c>
      <c r="DN33" s="125">
        <v>6</v>
      </c>
      <c r="DO33" s="125">
        <v>4</v>
      </c>
      <c r="DP33" s="125">
        <v>2</v>
      </c>
      <c r="DQ33" s="125">
        <v>2</v>
      </c>
      <c r="DR33" s="125">
        <v>1</v>
      </c>
      <c r="DS33" s="125">
        <v>2</v>
      </c>
      <c r="DT33" s="125">
        <v>2</v>
      </c>
      <c r="DU33" s="125"/>
      <c r="DV33" s="125">
        <v>1</v>
      </c>
      <c r="DW33" s="7">
        <f t="shared" si="51"/>
        <v>25</v>
      </c>
      <c r="DX33" s="8">
        <f t="shared" si="52"/>
        <v>1.8825301204819279E-2</v>
      </c>
      <c r="DZ33" s="5" t="s">
        <v>78</v>
      </c>
      <c r="EA33" s="125">
        <v>1</v>
      </c>
      <c r="EB33" s="125">
        <v>1</v>
      </c>
      <c r="EC33" s="125">
        <v>1</v>
      </c>
      <c r="ED33" s="125"/>
      <c r="EE33" s="125">
        <v>3</v>
      </c>
      <c r="EF33" s="125">
        <v>3</v>
      </c>
      <c r="EG33" s="125"/>
      <c r="EH33" s="125"/>
      <c r="EI33" s="125"/>
      <c r="EJ33" s="125"/>
      <c r="EK33" s="125"/>
      <c r="EL33" s="125"/>
      <c r="EM33" s="7">
        <f t="shared" si="53"/>
        <v>9</v>
      </c>
      <c r="EN33" s="8">
        <f t="shared" si="54"/>
        <v>1.9911504424778761E-2</v>
      </c>
    </row>
    <row r="34" spans="1:144" x14ac:dyDescent="0.25">
      <c r="B34" s="5" t="s">
        <v>79</v>
      </c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>
        <v>1</v>
      </c>
      <c r="N34" s="125">
        <v>2</v>
      </c>
      <c r="O34" s="7">
        <f t="shared" si="45"/>
        <v>3</v>
      </c>
      <c r="P34" s="8">
        <f t="shared" si="37"/>
        <v>2.4875621890547263E-3</v>
      </c>
      <c r="R34" s="5" t="s">
        <v>79</v>
      </c>
      <c r="S34" s="125">
        <v>2</v>
      </c>
      <c r="T34" s="125"/>
      <c r="U34" s="125"/>
      <c r="V34" s="125">
        <v>3</v>
      </c>
      <c r="W34" s="125">
        <v>1</v>
      </c>
      <c r="X34" s="125">
        <v>3</v>
      </c>
      <c r="Y34" s="125">
        <v>3</v>
      </c>
      <c r="Z34" s="125">
        <v>3</v>
      </c>
      <c r="AA34" s="125">
        <v>5</v>
      </c>
      <c r="AB34" s="125">
        <v>3</v>
      </c>
      <c r="AC34" s="125">
        <v>3</v>
      </c>
      <c r="AD34" s="125"/>
      <c r="AE34" s="7">
        <f t="shared" si="46"/>
        <v>26</v>
      </c>
      <c r="AF34" s="8">
        <f t="shared" si="38"/>
        <v>7.71513353115727E-3</v>
      </c>
      <c r="AH34" s="5" t="s">
        <v>79</v>
      </c>
      <c r="AI34" s="125">
        <v>1</v>
      </c>
      <c r="AJ34" s="6">
        <v>4</v>
      </c>
      <c r="AK34" s="6">
        <v>3</v>
      </c>
      <c r="AL34" s="6">
        <v>1</v>
      </c>
      <c r="AM34" s="6">
        <v>2</v>
      </c>
      <c r="AN34" s="6">
        <v>2</v>
      </c>
      <c r="AO34" s="6"/>
      <c r="AP34" s="6">
        <v>2</v>
      </c>
      <c r="AQ34" s="6">
        <v>1</v>
      </c>
      <c r="AR34" s="6">
        <v>1</v>
      </c>
      <c r="AS34" s="6">
        <v>2</v>
      </c>
      <c r="AT34" s="6">
        <v>2</v>
      </c>
      <c r="AU34" s="7">
        <f t="shared" si="47"/>
        <v>21</v>
      </c>
      <c r="AV34" s="8">
        <f t="shared" si="39"/>
        <v>1.1017838405036727E-2</v>
      </c>
      <c r="AX34" s="5" t="s">
        <v>79</v>
      </c>
      <c r="AY34" s="125">
        <v>1</v>
      </c>
      <c r="AZ34" s="125">
        <v>2</v>
      </c>
      <c r="BA34" s="125"/>
      <c r="BB34" s="125"/>
      <c r="BC34" s="125"/>
      <c r="BD34" s="125"/>
      <c r="BE34" s="125"/>
      <c r="BF34" s="125"/>
      <c r="BG34" s="125"/>
      <c r="BH34" s="125">
        <v>1</v>
      </c>
      <c r="BI34" s="125">
        <v>2</v>
      </c>
      <c r="BJ34" s="125">
        <v>1</v>
      </c>
      <c r="BK34" s="7">
        <f t="shared" si="40"/>
        <v>7</v>
      </c>
      <c r="BL34" s="8">
        <f t="shared" si="41"/>
        <v>5.9982862039417309E-3</v>
      </c>
      <c r="BN34" s="5" t="s">
        <v>79</v>
      </c>
      <c r="BO34" s="125"/>
      <c r="BP34" s="125">
        <v>2</v>
      </c>
      <c r="BQ34" s="125">
        <v>1</v>
      </c>
      <c r="BR34" s="125"/>
      <c r="BS34" s="125">
        <v>1</v>
      </c>
      <c r="BT34" s="125">
        <v>1</v>
      </c>
      <c r="BU34" s="125">
        <v>1</v>
      </c>
      <c r="BV34" s="125">
        <v>1</v>
      </c>
      <c r="BW34" s="125"/>
      <c r="BX34" s="125"/>
      <c r="BY34" s="125">
        <v>4</v>
      </c>
      <c r="BZ34" s="125"/>
      <c r="CA34" s="7">
        <f t="shared" si="42"/>
        <v>11</v>
      </c>
      <c r="CB34" s="8">
        <f t="shared" si="48"/>
        <v>8.2273747195213166E-3</v>
      </c>
      <c r="CD34" s="5" t="s">
        <v>79</v>
      </c>
      <c r="CE34" s="125">
        <v>1</v>
      </c>
      <c r="CF34" s="125">
        <v>1</v>
      </c>
      <c r="CG34" s="125"/>
      <c r="CH34" s="125">
        <v>1</v>
      </c>
      <c r="CI34" s="125"/>
      <c r="CJ34" s="125"/>
      <c r="CK34" s="125">
        <v>2</v>
      </c>
      <c r="CL34" s="125"/>
      <c r="CM34" s="125"/>
      <c r="CN34" s="125">
        <v>2</v>
      </c>
      <c r="CO34" s="125">
        <v>1</v>
      </c>
      <c r="CP34" s="125">
        <v>1</v>
      </c>
      <c r="CQ34" s="7">
        <f t="shared" si="43"/>
        <v>9</v>
      </c>
      <c r="CR34" s="8">
        <f t="shared" si="49"/>
        <v>6.828528072837633E-3</v>
      </c>
      <c r="CT34" s="5" t="s">
        <v>79</v>
      </c>
      <c r="CU34" s="125"/>
      <c r="CV34" s="125">
        <v>2</v>
      </c>
      <c r="CW34" s="125">
        <v>1</v>
      </c>
      <c r="CX34" s="125"/>
      <c r="CY34" s="125">
        <v>3</v>
      </c>
      <c r="CZ34" s="125">
        <v>1</v>
      </c>
      <c r="DA34" s="125">
        <v>2</v>
      </c>
      <c r="DB34" s="125">
        <v>2</v>
      </c>
      <c r="DC34" s="125">
        <v>1</v>
      </c>
      <c r="DD34" s="125">
        <v>2</v>
      </c>
      <c r="DE34" s="125"/>
      <c r="DF34" s="125"/>
      <c r="DG34" s="7">
        <f t="shared" si="50"/>
        <v>14</v>
      </c>
      <c r="DH34" s="8">
        <f t="shared" si="44"/>
        <v>9.4786729857819912E-3</v>
      </c>
      <c r="DJ34" s="5" t="s">
        <v>79</v>
      </c>
      <c r="DK34" s="125">
        <v>2</v>
      </c>
      <c r="DL34" s="125"/>
      <c r="DM34" s="125">
        <v>1</v>
      </c>
      <c r="DN34" s="125">
        <v>4</v>
      </c>
      <c r="DO34" s="125"/>
      <c r="DP34" s="125">
        <v>2</v>
      </c>
      <c r="DQ34" s="125">
        <v>2</v>
      </c>
      <c r="DR34" s="125">
        <v>2</v>
      </c>
      <c r="DS34" s="125">
        <v>2</v>
      </c>
      <c r="DT34" s="125">
        <v>3</v>
      </c>
      <c r="DU34" s="125"/>
      <c r="DV34" s="125">
        <v>2</v>
      </c>
      <c r="DW34" s="7">
        <f t="shared" si="51"/>
        <v>20</v>
      </c>
      <c r="DX34" s="8">
        <f t="shared" si="52"/>
        <v>1.5060240963855422E-2</v>
      </c>
      <c r="DZ34" s="5" t="s">
        <v>79</v>
      </c>
      <c r="EA34" s="125">
        <v>3</v>
      </c>
      <c r="EB34" s="125">
        <v>4</v>
      </c>
      <c r="EC34" s="125"/>
      <c r="ED34" s="125"/>
      <c r="EE34" s="125"/>
      <c r="EF34" s="125">
        <v>1</v>
      </c>
      <c r="EG34" s="125"/>
      <c r="EH34" s="125"/>
      <c r="EI34" s="125"/>
      <c r="EJ34" s="125"/>
      <c r="EK34" s="125"/>
      <c r="EL34" s="125"/>
      <c r="EM34" s="7">
        <f t="shared" si="53"/>
        <v>8</v>
      </c>
      <c r="EN34" s="8">
        <f t="shared" si="54"/>
        <v>1.7699115044247787E-2</v>
      </c>
    </row>
    <row r="35" spans="1:144" x14ac:dyDescent="0.25">
      <c r="B35" s="5" t="s">
        <v>80</v>
      </c>
      <c r="C35" s="125"/>
      <c r="D35" s="125">
        <v>1</v>
      </c>
      <c r="E35" s="125"/>
      <c r="F35" s="125"/>
      <c r="G35" s="125"/>
      <c r="H35" s="125"/>
      <c r="I35" s="125"/>
      <c r="J35" s="125"/>
      <c r="K35" s="125">
        <v>1</v>
      </c>
      <c r="L35" s="125"/>
      <c r="M35" s="125">
        <v>1</v>
      </c>
      <c r="N35" s="125"/>
      <c r="O35" s="7">
        <f t="shared" si="45"/>
        <v>3</v>
      </c>
      <c r="P35" s="8">
        <f t="shared" si="37"/>
        <v>2.4875621890547263E-3</v>
      </c>
      <c r="R35" s="5" t="s">
        <v>80</v>
      </c>
      <c r="S35" s="125">
        <v>1</v>
      </c>
      <c r="T35" s="125">
        <v>1</v>
      </c>
      <c r="U35" s="125"/>
      <c r="V35" s="125">
        <v>1</v>
      </c>
      <c r="W35" s="125"/>
      <c r="X35" s="125">
        <v>1</v>
      </c>
      <c r="Y35" s="125">
        <v>1</v>
      </c>
      <c r="Z35" s="125">
        <v>1</v>
      </c>
      <c r="AA35" s="125"/>
      <c r="AB35" s="125"/>
      <c r="AC35" s="125"/>
      <c r="AD35" s="125">
        <v>2</v>
      </c>
      <c r="AE35" s="7">
        <f t="shared" si="46"/>
        <v>8</v>
      </c>
      <c r="AF35" s="8">
        <f t="shared" si="38"/>
        <v>2.373887240356083E-3</v>
      </c>
      <c r="AH35" s="5" t="s">
        <v>80</v>
      </c>
      <c r="AI35" s="125"/>
      <c r="AJ35" s="6"/>
      <c r="AK35" s="6"/>
      <c r="AL35" s="6">
        <v>1</v>
      </c>
      <c r="AM35" s="6"/>
      <c r="AN35" s="6">
        <v>1</v>
      </c>
      <c r="AO35" s="6"/>
      <c r="AP35" s="6"/>
      <c r="AQ35" s="6"/>
      <c r="AR35" s="6"/>
      <c r="AS35" s="6"/>
      <c r="AT35" s="6"/>
      <c r="AU35" s="7">
        <f t="shared" si="47"/>
        <v>2</v>
      </c>
      <c r="AV35" s="8">
        <f t="shared" si="39"/>
        <v>1.0493179433368311E-3</v>
      </c>
      <c r="AX35" s="5" t="s">
        <v>80</v>
      </c>
      <c r="AY35" s="125"/>
      <c r="AZ35" s="125"/>
      <c r="BA35" s="125"/>
      <c r="BB35" s="125">
        <v>1</v>
      </c>
      <c r="BC35" s="125"/>
      <c r="BD35" s="125"/>
      <c r="BE35" s="125"/>
      <c r="BF35" s="125"/>
      <c r="BG35" s="125">
        <v>1</v>
      </c>
      <c r="BH35" s="125"/>
      <c r="BI35" s="125"/>
      <c r="BJ35" s="125"/>
      <c r="BK35" s="7">
        <f t="shared" si="40"/>
        <v>2</v>
      </c>
      <c r="BL35" s="8">
        <f t="shared" si="41"/>
        <v>1.7137960582690661E-3</v>
      </c>
      <c r="BN35" s="5" t="s">
        <v>80</v>
      </c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>
        <v>2</v>
      </c>
      <c r="CA35" s="7">
        <f t="shared" si="42"/>
        <v>2</v>
      </c>
      <c r="CB35" s="8">
        <f t="shared" si="48"/>
        <v>1.4958863126402393E-3</v>
      </c>
      <c r="CD35" s="5" t="s">
        <v>80</v>
      </c>
      <c r="CE35" s="125"/>
      <c r="CF35" s="125"/>
      <c r="CG35" s="125"/>
      <c r="CH35" s="125"/>
      <c r="CI35" s="125">
        <v>1</v>
      </c>
      <c r="CJ35" s="125">
        <v>1</v>
      </c>
      <c r="CK35" s="125"/>
      <c r="CL35" s="125">
        <v>1</v>
      </c>
      <c r="CM35" s="125"/>
      <c r="CN35" s="125"/>
      <c r="CO35" s="125"/>
      <c r="CP35" s="125"/>
      <c r="CQ35" s="7">
        <f t="shared" si="43"/>
        <v>3</v>
      </c>
      <c r="CR35" s="8">
        <f t="shared" si="49"/>
        <v>2.276176024279211E-3</v>
      </c>
      <c r="CT35" s="5" t="s">
        <v>80</v>
      </c>
      <c r="CU35" s="125"/>
      <c r="CV35" s="125"/>
      <c r="CW35" s="125"/>
      <c r="CX35" s="125"/>
      <c r="CY35" s="125">
        <v>2</v>
      </c>
      <c r="CZ35" s="125"/>
      <c r="DA35" s="125"/>
      <c r="DB35" s="125"/>
      <c r="DC35" s="125">
        <v>1</v>
      </c>
      <c r="DD35" s="125"/>
      <c r="DE35" s="125"/>
      <c r="DF35" s="125"/>
      <c r="DG35" s="7">
        <f t="shared" si="50"/>
        <v>3</v>
      </c>
      <c r="DH35" s="8">
        <f t="shared" si="44"/>
        <v>2.031144211238998E-3</v>
      </c>
      <c r="DJ35" s="5" t="s">
        <v>80</v>
      </c>
      <c r="DK35" s="125"/>
      <c r="DL35" s="125"/>
      <c r="DM35" s="125"/>
      <c r="DN35" s="125">
        <v>1</v>
      </c>
      <c r="DO35" s="125"/>
      <c r="DP35" s="125"/>
      <c r="DQ35" s="125"/>
      <c r="DR35" s="125"/>
      <c r="DS35" s="125"/>
      <c r="DT35" s="125"/>
      <c r="DU35" s="125"/>
      <c r="DV35" s="125">
        <v>1</v>
      </c>
      <c r="DW35" s="7">
        <f t="shared" si="51"/>
        <v>2</v>
      </c>
      <c r="DX35" s="8">
        <f t="shared" si="52"/>
        <v>1.5060240963855422E-3</v>
      </c>
      <c r="DZ35" s="5" t="s">
        <v>80</v>
      </c>
      <c r="EA35" s="125"/>
      <c r="EB35" s="125"/>
      <c r="EC35" s="125"/>
      <c r="ED35" s="125"/>
      <c r="EE35" s="125"/>
      <c r="EF35" s="125">
        <v>1</v>
      </c>
      <c r="EG35" s="125"/>
      <c r="EH35" s="125"/>
      <c r="EI35" s="125"/>
      <c r="EJ35" s="125"/>
      <c r="EK35" s="125"/>
      <c r="EL35" s="125"/>
      <c r="EM35" s="7">
        <f t="shared" si="53"/>
        <v>1</v>
      </c>
      <c r="EN35" s="8">
        <f t="shared" si="54"/>
        <v>2.2123893805309734E-3</v>
      </c>
    </row>
    <row r="36" spans="1:144" x14ac:dyDescent="0.25">
      <c r="B36" s="5" t="s">
        <v>81</v>
      </c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7">
        <f t="shared" si="45"/>
        <v>0</v>
      </c>
      <c r="P36" s="8">
        <f t="shared" si="37"/>
        <v>0</v>
      </c>
      <c r="R36" s="5" t="s">
        <v>81</v>
      </c>
      <c r="S36" s="125"/>
      <c r="T36" s="125"/>
      <c r="U36" s="125"/>
      <c r="V36" s="125"/>
      <c r="W36" s="125">
        <v>2</v>
      </c>
      <c r="X36" s="125"/>
      <c r="Y36" s="125">
        <v>1</v>
      </c>
      <c r="Z36" s="125"/>
      <c r="AA36" s="125"/>
      <c r="AB36" s="125">
        <v>1</v>
      </c>
      <c r="AC36" s="125">
        <v>1</v>
      </c>
      <c r="AD36" s="125"/>
      <c r="AE36" s="7">
        <f t="shared" si="46"/>
        <v>5</v>
      </c>
      <c r="AF36" s="8">
        <f t="shared" si="38"/>
        <v>1.483679525222552E-3</v>
      </c>
      <c r="AH36" s="5" t="s">
        <v>81</v>
      </c>
      <c r="AI36" s="125"/>
      <c r="AJ36" s="6"/>
      <c r="AK36" s="6"/>
      <c r="AL36" s="6"/>
      <c r="AM36" s="6">
        <v>1</v>
      </c>
      <c r="AN36" s="6"/>
      <c r="AO36" s="6"/>
      <c r="AP36" s="6"/>
      <c r="AQ36" s="6">
        <v>1</v>
      </c>
      <c r="AR36" s="6"/>
      <c r="AS36" s="6"/>
      <c r="AT36" s="6">
        <v>1</v>
      </c>
      <c r="AU36" s="7">
        <f t="shared" si="47"/>
        <v>3</v>
      </c>
      <c r="AV36" s="8">
        <f t="shared" si="39"/>
        <v>1.5739769150052466E-3</v>
      </c>
      <c r="AX36" s="5" t="s">
        <v>81</v>
      </c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7">
        <f t="shared" si="40"/>
        <v>0</v>
      </c>
      <c r="BL36" s="8">
        <f t="shared" si="41"/>
        <v>0</v>
      </c>
      <c r="BN36" s="5" t="s">
        <v>81</v>
      </c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>
        <v>1</v>
      </c>
      <c r="BZ36" s="126">
        <v>1</v>
      </c>
      <c r="CA36" s="7">
        <f t="shared" si="42"/>
        <v>2</v>
      </c>
      <c r="CB36" s="8">
        <f t="shared" si="48"/>
        <v>1.4958863126402393E-3</v>
      </c>
      <c r="CD36" s="5" t="s">
        <v>81</v>
      </c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7">
        <f t="shared" si="43"/>
        <v>0</v>
      </c>
      <c r="CR36" s="8">
        <f t="shared" si="49"/>
        <v>0</v>
      </c>
      <c r="CT36" s="5" t="s">
        <v>81</v>
      </c>
      <c r="CU36" s="126">
        <v>1</v>
      </c>
      <c r="CV36" s="126">
        <v>1</v>
      </c>
      <c r="CW36" s="126"/>
      <c r="CX36" s="126"/>
      <c r="CY36" s="126"/>
      <c r="CZ36" s="126"/>
      <c r="DA36" s="126"/>
      <c r="DB36" s="126"/>
      <c r="DC36" s="126"/>
      <c r="DD36" s="126"/>
      <c r="DE36" s="126">
        <v>1</v>
      </c>
      <c r="DF36" s="126">
        <v>1</v>
      </c>
      <c r="DG36" s="7">
        <f t="shared" si="50"/>
        <v>4</v>
      </c>
      <c r="DH36" s="8">
        <f t="shared" si="44"/>
        <v>2.7081922816519972E-3</v>
      </c>
      <c r="DJ36" s="5" t="s">
        <v>81</v>
      </c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7">
        <f t="shared" si="51"/>
        <v>0</v>
      </c>
      <c r="DX36" s="8">
        <f t="shared" si="52"/>
        <v>0</v>
      </c>
      <c r="DZ36" s="5" t="s">
        <v>81</v>
      </c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7">
        <f t="shared" si="53"/>
        <v>0</v>
      </c>
      <c r="EN36" s="8">
        <f t="shared" si="54"/>
        <v>0</v>
      </c>
    </row>
    <row r="37" spans="1:144" x14ac:dyDescent="0.25">
      <c r="B37" s="5" t="s">
        <v>82</v>
      </c>
      <c r="C37" s="6">
        <v>1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7">
        <f t="shared" si="45"/>
        <v>1</v>
      </c>
      <c r="P37" s="8">
        <f t="shared" si="37"/>
        <v>8.2918739635157548E-4</v>
      </c>
      <c r="R37" s="5" t="s">
        <v>82</v>
      </c>
      <c r="S37" s="6"/>
      <c r="T37" s="6">
        <v>1</v>
      </c>
      <c r="U37" s="6"/>
      <c r="V37" s="6"/>
      <c r="W37" s="6"/>
      <c r="X37" s="6"/>
      <c r="Y37" s="6"/>
      <c r="Z37" s="6"/>
      <c r="AA37" s="6"/>
      <c r="AB37" s="6"/>
      <c r="AC37" s="6"/>
      <c r="AD37" s="6"/>
      <c r="AE37" s="7">
        <f t="shared" si="46"/>
        <v>1</v>
      </c>
      <c r="AF37" s="8">
        <f t="shared" si="38"/>
        <v>2.9673590504451037E-4</v>
      </c>
      <c r="AH37" s="5" t="s">
        <v>82</v>
      </c>
      <c r="AI37" s="125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7">
        <f t="shared" si="47"/>
        <v>0</v>
      </c>
      <c r="AV37" s="8">
        <f t="shared" si="39"/>
        <v>0</v>
      </c>
      <c r="AX37" s="5" t="s">
        <v>82</v>
      </c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7">
        <f t="shared" si="40"/>
        <v>0</v>
      </c>
      <c r="BL37" s="8">
        <f t="shared" si="41"/>
        <v>0</v>
      </c>
      <c r="BN37" s="5" t="s">
        <v>82</v>
      </c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>
        <v>1</v>
      </c>
      <c r="CA37" s="7">
        <f t="shared" si="42"/>
        <v>1</v>
      </c>
      <c r="CB37" s="8">
        <f t="shared" si="48"/>
        <v>7.4794315632011965E-4</v>
      </c>
      <c r="CD37" s="5" t="s">
        <v>82</v>
      </c>
      <c r="CE37" s="6"/>
      <c r="CF37" s="6"/>
      <c r="CG37" s="6"/>
      <c r="CH37" s="6">
        <v>1</v>
      </c>
      <c r="CI37" s="6"/>
      <c r="CJ37" s="6"/>
      <c r="CK37" s="6"/>
      <c r="CL37" s="6"/>
      <c r="CM37" s="6"/>
      <c r="CN37" s="6"/>
      <c r="CO37" s="6"/>
      <c r="CP37" s="6"/>
      <c r="CQ37" s="7">
        <f t="shared" si="43"/>
        <v>1</v>
      </c>
      <c r="CR37" s="8">
        <f t="shared" si="49"/>
        <v>7.5872534142640367E-4</v>
      </c>
      <c r="CT37" s="5" t="s">
        <v>82</v>
      </c>
      <c r="CU37" s="6"/>
      <c r="CV37" s="6"/>
      <c r="CW37" s="6"/>
      <c r="CX37" s="6"/>
      <c r="CY37" s="6">
        <v>1</v>
      </c>
      <c r="CZ37" s="6">
        <v>1</v>
      </c>
      <c r="DA37" s="6"/>
      <c r="DB37" s="6"/>
      <c r="DC37" s="6"/>
      <c r="DD37" s="6"/>
      <c r="DE37" s="6"/>
      <c r="DF37" s="6"/>
      <c r="DG37" s="7">
        <f t="shared" si="50"/>
        <v>2</v>
      </c>
      <c r="DH37" s="8">
        <f t="shared" si="44"/>
        <v>1.3540961408259986E-3</v>
      </c>
      <c r="DJ37" s="5" t="s">
        <v>82</v>
      </c>
      <c r="DK37" s="6"/>
      <c r="DL37" s="6"/>
      <c r="DM37" s="6"/>
      <c r="DN37" s="6"/>
      <c r="DO37" s="6"/>
      <c r="DP37" s="6"/>
      <c r="DQ37" s="6"/>
      <c r="DR37" s="6"/>
      <c r="DS37" s="6">
        <v>1</v>
      </c>
      <c r="DT37" s="6"/>
      <c r="DU37" s="6"/>
      <c r="DV37" s="6"/>
      <c r="DW37" s="7">
        <f t="shared" si="51"/>
        <v>1</v>
      </c>
      <c r="DX37" s="8">
        <f t="shared" si="52"/>
        <v>7.5301204819277112E-4</v>
      </c>
      <c r="DZ37" s="5" t="s">
        <v>82</v>
      </c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7">
        <f t="shared" si="53"/>
        <v>0</v>
      </c>
      <c r="EN37" s="8">
        <f t="shared" si="54"/>
        <v>0</v>
      </c>
    </row>
    <row r="38" spans="1:144" x14ac:dyDescent="0.25">
      <c r="B38" s="5" t="s">
        <v>83</v>
      </c>
      <c r="C38" s="6"/>
      <c r="D38" s="6"/>
      <c r="E38" s="6"/>
      <c r="F38" s="6"/>
      <c r="G38" s="6">
        <v>1</v>
      </c>
      <c r="H38" s="6"/>
      <c r="I38" s="6"/>
      <c r="J38" s="6"/>
      <c r="K38" s="6"/>
      <c r="L38" s="6"/>
      <c r="M38" s="6"/>
      <c r="N38" s="6"/>
      <c r="O38" s="7">
        <f t="shared" si="45"/>
        <v>1</v>
      </c>
      <c r="P38" s="8">
        <f t="shared" si="37"/>
        <v>8.2918739635157548E-4</v>
      </c>
      <c r="R38" s="5" t="s">
        <v>83</v>
      </c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7">
        <f t="shared" si="46"/>
        <v>0</v>
      </c>
      <c r="AF38" s="8">
        <f t="shared" si="38"/>
        <v>0</v>
      </c>
      <c r="AH38" s="5" t="s">
        <v>83</v>
      </c>
      <c r="AI38" s="125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7">
        <f t="shared" si="47"/>
        <v>0</v>
      </c>
      <c r="AV38" s="8">
        <f t="shared" si="39"/>
        <v>0</v>
      </c>
      <c r="AX38" s="5" t="s">
        <v>83</v>
      </c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7">
        <f t="shared" si="40"/>
        <v>0</v>
      </c>
      <c r="BL38" s="8">
        <f t="shared" si="41"/>
        <v>0</v>
      </c>
      <c r="BN38" s="5" t="s">
        <v>83</v>
      </c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>
        <v>1</v>
      </c>
      <c r="BZ38" s="6"/>
      <c r="CA38" s="7">
        <f t="shared" si="42"/>
        <v>1</v>
      </c>
      <c r="CB38" s="8">
        <f t="shared" si="48"/>
        <v>7.4794315632011965E-4</v>
      </c>
      <c r="CD38" s="5" t="s">
        <v>83</v>
      </c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7">
        <f t="shared" si="43"/>
        <v>0</v>
      </c>
      <c r="CR38" s="8">
        <f t="shared" si="49"/>
        <v>0</v>
      </c>
      <c r="CT38" s="5" t="s">
        <v>83</v>
      </c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7">
        <f t="shared" si="50"/>
        <v>0</v>
      </c>
      <c r="DH38" s="8">
        <f t="shared" si="44"/>
        <v>0</v>
      </c>
      <c r="DJ38" s="5" t="s">
        <v>83</v>
      </c>
      <c r="DK38" s="6"/>
      <c r="DL38" s="6"/>
      <c r="DM38" s="6"/>
      <c r="DN38" s="6"/>
      <c r="DO38" s="6"/>
      <c r="DP38" s="6"/>
      <c r="DQ38" s="6"/>
      <c r="DR38" s="6">
        <v>1</v>
      </c>
      <c r="DS38" s="6"/>
      <c r="DT38" s="6"/>
      <c r="DU38" s="6"/>
      <c r="DV38" s="6"/>
      <c r="DW38" s="7">
        <f t="shared" si="51"/>
        <v>1</v>
      </c>
      <c r="DX38" s="8">
        <f t="shared" si="52"/>
        <v>7.5301204819277112E-4</v>
      </c>
      <c r="DZ38" s="5" t="s">
        <v>83</v>
      </c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7">
        <f t="shared" si="53"/>
        <v>0</v>
      </c>
      <c r="EN38" s="8">
        <f t="shared" si="54"/>
        <v>0</v>
      </c>
    </row>
    <row r="39" spans="1:144" x14ac:dyDescent="0.25">
      <c r="B39" s="5" t="s">
        <v>84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7">
        <f t="shared" si="45"/>
        <v>0</v>
      </c>
      <c r="P39" s="8">
        <f t="shared" si="37"/>
        <v>0</v>
      </c>
      <c r="R39" s="5" t="s">
        <v>84</v>
      </c>
      <c r="S39" s="6"/>
      <c r="T39" s="6"/>
      <c r="U39" s="6"/>
      <c r="V39" s="6">
        <v>2</v>
      </c>
      <c r="W39" s="6">
        <v>1</v>
      </c>
      <c r="X39" s="6"/>
      <c r="Y39" s="6"/>
      <c r="Z39" s="6"/>
      <c r="AA39" s="6"/>
      <c r="AB39" s="6"/>
      <c r="AC39" s="6"/>
      <c r="AD39" s="6"/>
      <c r="AE39" s="7">
        <f t="shared" si="46"/>
        <v>3</v>
      </c>
      <c r="AF39" s="8">
        <f t="shared" si="38"/>
        <v>8.9020771513353112E-4</v>
      </c>
      <c r="AH39" s="5" t="s">
        <v>84</v>
      </c>
      <c r="AI39" s="125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7">
        <f t="shared" si="47"/>
        <v>0</v>
      </c>
      <c r="AV39" s="8">
        <f t="shared" si="39"/>
        <v>0</v>
      </c>
      <c r="AX39" s="5" t="s">
        <v>84</v>
      </c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7">
        <f t="shared" si="40"/>
        <v>0</v>
      </c>
      <c r="BL39" s="8">
        <f t="shared" si="41"/>
        <v>0</v>
      </c>
      <c r="BN39" s="5" t="s">
        <v>84</v>
      </c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7">
        <f t="shared" si="42"/>
        <v>0</v>
      </c>
      <c r="CB39" s="8">
        <f t="shared" si="48"/>
        <v>0</v>
      </c>
      <c r="CD39" s="5" t="s">
        <v>84</v>
      </c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7">
        <f t="shared" si="43"/>
        <v>0</v>
      </c>
      <c r="CR39" s="8">
        <f t="shared" si="49"/>
        <v>0</v>
      </c>
      <c r="CT39" s="5" t="s">
        <v>84</v>
      </c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7">
        <f t="shared" si="50"/>
        <v>0</v>
      </c>
      <c r="DH39" s="8">
        <f t="shared" si="44"/>
        <v>0</v>
      </c>
      <c r="DJ39" s="5" t="s">
        <v>84</v>
      </c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7">
        <f t="shared" si="51"/>
        <v>0</v>
      </c>
      <c r="DX39" s="8">
        <f t="shared" si="52"/>
        <v>0</v>
      </c>
      <c r="DZ39" s="5" t="s">
        <v>84</v>
      </c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7">
        <f t="shared" si="53"/>
        <v>0</v>
      </c>
      <c r="EN39" s="8">
        <f t="shared" si="54"/>
        <v>0</v>
      </c>
    </row>
    <row r="40" spans="1:144" x14ac:dyDescent="0.25">
      <c r="B40" s="5" t="s">
        <v>85</v>
      </c>
      <c r="C40" s="12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7">
        <f t="shared" si="45"/>
        <v>0</v>
      </c>
      <c r="P40" s="8">
        <f t="shared" si="37"/>
        <v>0</v>
      </c>
      <c r="R40" s="5" t="s">
        <v>85</v>
      </c>
      <c r="S40" s="125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7">
        <f t="shared" si="46"/>
        <v>0</v>
      </c>
      <c r="AF40" s="8">
        <f t="shared" si="38"/>
        <v>0</v>
      </c>
      <c r="AH40" s="5" t="s">
        <v>85</v>
      </c>
      <c r="AI40" s="125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7">
        <f t="shared" si="47"/>
        <v>0</v>
      </c>
      <c r="AV40" s="8">
        <f t="shared" si="39"/>
        <v>0</v>
      </c>
      <c r="AX40" s="5" t="s">
        <v>85</v>
      </c>
      <c r="AY40" s="125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7">
        <f t="shared" si="40"/>
        <v>0</v>
      </c>
      <c r="BL40" s="8">
        <f t="shared" si="41"/>
        <v>0</v>
      </c>
      <c r="BN40" s="5" t="s">
        <v>85</v>
      </c>
      <c r="BO40" s="125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7">
        <f t="shared" si="42"/>
        <v>0</v>
      </c>
      <c r="CB40" s="8">
        <f t="shared" si="48"/>
        <v>0</v>
      </c>
      <c r="CD40" s="5" t="s">
        <v>85</v>
      </c>
      <c r="CE40" s="125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7">
        <f t="shared" si="43"/>
        <v>0</v>
      </c>
      <c r="CR40" s="8">
        <f t="shared" si="49"/>
        <v>0</v>
      </c>
      <c r="CT40" s="5" t="s">
        <v>85</v>
      </c>
      <c r="CU40" s="125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7">
        <f t="shared" si="50"/>
        <v>0</v>
      </c>
      <c r="DH40" s="8">
        <f t="shared" si="44"/>
        <v>0</v>
      </c>
      <c r="DJ40" s="5" t="s">
        <v>85</v>
      </c>
      <c r="DK40" s="125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7">
        <f t="shared" si="51"/>
        <v>0</v>
      </c>
      <c r="DX40" s="8">
        <f t="shared" si="52"/>
        <v>0</v>
      </c>
      <c r="DZ40" s="5" t="s">
        <v>85</v>
      </c>
      <c r="EA40" s="125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7">
        <f t="shared" si="53"/>
        <v>0</v>
      </c>
      <c r="EN40" s="8">
        <f t="shared" si="54"/>
        <v>0</v>
      </c>
    </row>
    <row r="41" spans="1:144" x14ac:dyDescent="0.25">
      <c r="B41" s="5" t="s">
        <v>86</v>
      </c>
      <c r="C41" s="12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7">
        <f t="shared" si="45"/>
        <v>0</v>
      </c>
      <c r="P41" s="8">
        <f t="shared" si="37"/>
        <v>0</v>
      </c>
      <c r="R41" s="5" t="s">
        <v>86</v>
      </c>
      <c r="S41" s="125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7">
        <f t="shared" si="46"/>
        <v>0</v>
      </c>
      <c r="AF41" s="8">
        <f t="shared" si="38"/>
        <v>0</v>
      </c>
      <c r="AH41" s="5" t="s">
        <v>86</v>
      </c>
      <c r="AI41" s="125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7">
        <f t="shared" si="47"/>
        <v>0</v>
      </c>
      <c r="AV41" s="8">
        <f t="shared" si="39"/>
        <v>0</v>
      </c>
      <c r="AX41" s="5" t="s">
        <v>86</v>
      </c>
      <c r="AY41" s="125"/>
      <c r="AZ41" s="6"/>
      <c r="BA41" s="6"/>
      <c r="BB41" s="6"/>
      <c r="BC41" s="6"/>
      <c r="BD41" s="6">
        <v>1</v>
      </c>
      <c r="BE41" s="6"/>
      <c r="BF41" s="6"/>
      <c r="BG41" s="6"/>
      <c r="BH41" s="6"/>
      <c r="BI41" s="6"/>
      <c r="BJ41" s="6"/>
      <c r="BK41" s="7">
        <f t="shared" si="40"/>
        <v>1</v>
      </c>
      <c r="BL41" s="8">
        <f t="shared" si="41"/>
        <v>8.5689802913453304E-4</v>
      </c>
      <c r="BN41" s="5" t="s">
        <v>86</v>
      </c>
      <c r="BO41" s="125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7">
        <f t="shared" si="42"/>
        <v>0</v>
      </c>
      <c r="CB41" s="8">
        <f t="shared" si="48"/>
        <v>0</v>
      </c>
      <c r="CD41" s="5" t="s">
        <v>86</v>
      </c>
      <c r="CE41" s="125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7">
        <f t="shared" si="43"/>
        <v>0</v>
      </c>
      <c r="CR41" s="8">
        <f t="shared" si="49"/>
        <v>0</v>
      </c>
      <c r="CT41" s="5" t="s">
        <v>86</v>
      </c>
      <c r="CU41" s="125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7">
        <f t="shared" si="50"/>
        <v>0</v>
      </c>
      <c r="DH41" s="8">
        <f t="shared" si="44"/>
        <v>0</v>
      </c>
      <c r="DJ41" s="5" t="s">
        <v>86</v>
      </c>
      <c r="DK41" s="125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7">
        <f t="shared" si="51"/>
        <v>0</v>
      </c>
      <c r="DX41" s="8">
        <f t="shared" si="52"/>
        <v>0</v>
      </c>
      <c r="DZ41" s="5" t="s">
        <v>86</v>
      </c>
      <c r="EA41" s="125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7">
        <f t="shared" si="53"/>
        <v>0</v>
      </c>
      <c r="EN41" s="8">
        <f t="shared" si="54"/>
        <v>0</v>
      </c>
    </row>
    <row r="42" spans="1:144" s="13" customFormat="1" ht="15.75" thickBot="1" x14ac:dyDescent="0.3">
      <c r="B42" s="10" t="s">
        <v>42</v>
      </c>
      <c r="C42" s="11">
        <f t="shared" ref="C42:O42" si="55">SUM(C22:C41)</f>
        <v>118</v>
      </c>
      <c r="D42" s="11">
        <f t="shared" si="55"/>
        <v>90</v>
      </c>
      <c r="E42" s="11">
        <f t="shared" si="55"/>
        <v>85</v>
      </c>
      <c r="F42" s="11">
        <f t="shared" si="55"/>
        <v>54</v>
      </c>
      <c r="G42" s="11">
        <f t="shared" si="55"/>
        <v>102</v>
      </c>
      <c r="H42" s="11">
        <f t="shared" si="55"/>
        <v>89</v>
      </c>
      <c r="I42" s="11">
        <f t="shared" si="55"/>
        <v>68</v>
      </c>
      <c r="J42" s="11">
        <f t="shared" si="55"/>
        <v>115</v>
      </c>
      <c r="K42" s="11">
        <f t="shared" si="55"/>
        <v>58</v>
      </c>
      <c r="L42" s="11">
        <f t="shared" si="55"/>
        <v>143</v>
      </c>
      <c r="M42" s="11">
        <f t="shared" si="55"/>
        <v>113</v>
      </c>
      <c r="N42" s="11">
        <f t="shared" si="55"/>
        <v>171</v>
      </c>
      <c r="O42" s="11">
        <f t="shared" si="55"/>
        <v>1206</v>
      </c>
      <c r="P42" s="15">
        <f t="shared" si="37"/>
        <v>1</v>
      </c>
      <c r="R42" s="10" t="s">
        <v>42</v>
      </c>
      <c r="S42" s="11">
        <f t="shared" ref="S42:AE42" si="56">SUM(S22:S41)</f>
        <v>312</v>
      </c>
      <c r="T42" s="11">
        <f t="shared" si="56"/>
        <v>169</v>
      </c>
      <c r="U42" s="11">
        <f t="shared" si="56"/>
        <v>112</v>
      </c>
      <c r="V42" s="11">
        <f t="shared" si="56"/>
        <v>276</v>
      </c>
      <c r="W42" s="11">
        <f t="shared" si="56"/>
        <v>278</v>
      </c>
      <c r="X42" s="11">
        <f t="shared" si="56"/>
        <v>260</v>
      </c>
      <c r="Y42" s="11">
        <f t="shared" si="56"/>
        <v>358</v>
      </c>
      <c r="Z42" s="11">
        <f t="shared" si="56"/>
        <v>345</v>
      </c>
      <c r="AA42" s="11">
        <f t="shared" si="56"/>
        <v>392</v>
      </c>
      <c r="AB42" s="11">
        <f t="shared" si="56"/>
        <v>361</v>
      </c>
      <c r="AC42" s="11">
        <f t="shared" si="56"/>
        <v>300</v>
      </c>
      <c r="AD42" s="11">
        <f t="shared" si="56"/>
        <v>207</v>
      </c>
      <c r="AE42" s="11">
        <f t="shared" si="56"/>
        <v>3370</v>
      </c>
      <c r="AF42" s="15">
        <f t="shared" si="38"/>
        <v>1</v>
      </c>
      <c r="AH42" s="10" t="s">
        <v>42</v>
      </c>
      <c r="AI42" s="11">
        <f t="shared" ref="AI42:AU42" si="57">SUM(AI22:AI41)</f>
        <v>234</v>
      </c>
      <c r="AJ42" s="11">
        <f t="shared" si="57"/>
        <v>181</v>
      </c>
      <c r="AK42" s="11">
        <f t="shared" si="57"/>
        <v>253</v>
      </c>
      <c r="AL42" s="11">
        <f t="shared" si="57"/>
        <v>178</v>
      </c>
      <c r="AM42" s="11">
        <f t="shared" si="57"/>
        <v>185</v>
      </c>
      <c r="AN42" s="11">
        <f t="shared" si="57"/>
        <v>146</v>
      </c>
      <c r="AO42" s="11">
        <f t="shared" si="57"/>
        <v>141</v>
      </c>
      <c r="AP42" s="11">
        <f t="shared" si="57"/>
        <v>128</v>
      </c>
      <c r="AQ42" s="11">
        <f t="shared" si="57"/>
        <v>126</v>
      </c>
      <c r="AR42" s="11">
        <f t="shared" si="57"/>
        <v>134</v>
      </c>
      <c r="AS42" s="11">
        <f t="shared" si="57"/>
        <v>109</v>
      </c>
      <c r="AT42" s="11">
        <f t="shared" si="57"/>
        <v>91</v>
      </c>
      <c r="AU42" s="11">
        <f t="shared" si="57"/>
        <v>1906</v>
      </c>
      <c r="AV42" s="15">
        <f t="shared" si="39"/>
        <v>1</v>
      </c>
      <c r="AX42" s="10" t="s">
        <v>42</v>
      </c>
      <c r="AY42" s="11">
        <f t="shared" ref="AY42:BL42" si="58">SUM(AY22:AY41)</f>
        <v>137</v>
      </c>
      <c r="AZ42" s="11">
        <f t="shared" si="58"/>
        <v>69</v>
      </c>
      <c r="BA42" s="11">
        <f t="shared" si="58"/>
        <v>79</v>
      </c>
      <c r="BB42" s="11">
        <f t="shared" si="58"/>
        <v>90</v>
      </c>
      <c r="BC42" s="11">
        <f t="shared" si="58"/>
        <v>105</v>
      </c>
      <c r="BD42" s="11">
        <f t="shared" si="58"/>
        <v>120</v>
      </c>
      <c r="BE42" s="11">
        <f t="shared" si="58"/>
        <v>108</v>
      </c>
      <c r="BF42" s="11">
        <f t="shared" si="58"/>
        <v>60</v>
      </c>
      <c r="BG42" s="11">
        <f t="shared" si="58"/>
        <v>154</v>
      </c>
      <c r="BH42" s="11">
        <f t="shared" si="58"/>
        <v>85</v>
      </c>
      <c r="BI42" s="11">
        <f t="shared" si="58"/>
        <v>77</v>
      </c>
      <c r="BJ42" s="11">
        <f t="shared" si="58"/>
        <v>83</v>
      </c>
      <c r="BK42" s="11">
        <f t="shared" si="58"/>
        <v>1167</v>
      </c>
      <c r="BL42" s="12">
        <f t="shared" si="58"/>
        <v>1</v>
      </c>
      <c r="BN42" s="10" t="s">
        <v>42</v>
      </c>
      <c r="BO42" s="11">
        <f t="shared" ref="BO42:CB42" si="59">SUM(BO22:BO41)</f>
        <v>67</v>
      </c>
      <c r="BP42" s="11">
        <f t="shared" si="59"/>
        <v>109</v>
      </c>
      <c r="BQ42" s="11">
        <f t="shared" si="59"/>
        <v>115</v>
      </c>
      <c r="BR42" s="11">
        <f t="shared" si="59"/>
        <v>117</v>
      </c>
      <c r="BS42" s="11">
        <f t="shared" si="59"/>
        <v>74</v>
      </c>
      <c r="BT42" s="11">
        <f t="shared" si="59"/>
        <v>118</v>
      </c>
      <c r="BU42" s="11">
        <f t="shared" si="59"/>
        <v>72</v>
      </c>
      <c r="BV42" s="11">
        <f t="shared" si="59"/>
        <v>134</v>
      </c>
      <c r="BW42" s="11">
        <f t="shared" si="59"/>
        <v>67</v>
      </c>
      <c r="BX42" s="11">
        <f t="shared" si="59"/>
        <v>59</v>
      </c>
      <c r="BY42" s="11">
        <f t="shared" si="59"/>
        <v>210</v>
      </c>
      <c r="BZ42" s="11">
        <f t="shared" si="59"/>
        <v>195</v>
      </c>
      <c r="CA42" s="11">
        <f t="shared" si="59"/>
        <v>1337</v>
      </c>
      <c r="CB42" s="12">
        <f t="shared" si="59"/>
        <v>0.99999999999999956</v>
      </c>
      <c r="CD42" s="10" t="s">
        <v>42</v>
      </c>
      <c r="CE42" s="11">
        <f t="shared" ref="CE42:CR42" si="60">SUM(CE22:CE41)</f>
        <v>153</v>
      </c>
      <c r="CF42" s="11">
        <f t="shared" si="60"/>
        <v>112</v>
      </c>
      <c r="CG42" s="11">
        <f t="shared" si="60"/>
        <v>116</v>
      </c>
      <c r="CH42" s="11">
        <f t="shared" si="60"/>
        <v>93</v>
      </c>
      <c r="CI42" s="11">
        <f t="shared" si="60"/>
        <v>133</v>
      </c>
      <c r="CJ42" s="11">
        <f t="shared" si="60"/>
        <v>102</v>
      </c>
      <c r="CK42" s="11">
        <f t="shared" si="60"/>
        <v>93</v>
      </c>
      <c r="CL42" s="11">
        <f t="shared" si="60"/>
        <v>84</v>
      </c>
      <c r="CM42" s="11">
        <f t="shared" si="60"/>
        <v>70</v>
      </c>
      <c r="CN42" s="11">
        <f t="shared" si="60"/>
        <v>180</v>
      </c>
      <c r="CO42" s="11">
        <f t="shared" si="60"/>
        <v>92</v>
      </c>
      <c r="CP42" s="11">
        <f t="shared" si="60"/>
        <v>90</v>
      </c>
      <c r="CQ42" s="11">
        <f t="shared" si="60"/>
        <v>1318</v>
      </c>
      <c r="CR42" s="12">
        <f t="shared" si="60"/>
        <v>0.99999999999999989</v>
      </c>
      <c r="CT42" s="10" t="s">
        <v>42</v>
      </c>
      <c r="CU42" s="11">
        <f t="shared" ref="CU42:DH42" si="61">SUM(CU22:CU41)</f>
        <v>126</v>
      </c>
      <c r="CV42" s="11">
        <f t="shared" si="61"/>
        <v>100</v>
      </c>
      <c r="CW42" s="11">
        <f t="shared" si="61"/>
        <v>165</v>
      </c>
      <c r="CX42" s="11">
        <f t="shared" si="61"/>
        <v>125</v>
      </c>
      <c r="CY42" s="11">
        <f t="shared" si="61"/>
        <v>166</v>
      </c>
      <c r="CZ42" s="11">
        <f t="shared" si="61"/>
        <v>112</v>
      </c>
      <c r="DA42" s="11">
        <f t="shared" si="61"/>
        <v>132</v>
      </c>
      <c r="DB42" s="11">
        <f t="shared" si="61"/>
        <v>130</v>
      </c>
      <c r="DC42" s="11">
        <f t="shared" si="61"/>
        <v>112</v>
      </c>
      <c r="DD42" s="11">
        <f t="shared" si="61"/>
        <v>113</v>
      </c>
      <c r="DE42" s="11">
        <f t="shared" si="61"/>
        <v>105</v>
      </c>
      <c r="DF42" s="11">
        <f t="shared" si="61"/>
        <v>91</v>
      </c>
      <c r="DG42" s="11">
        <f t="shared" si="61"/>
        <v>1477</v>
      </c>
      <c r="DH42" s="12">
        <f t="shared" si="61"/>
        <v>1</v>
      </c>
      <c r="DJ42" s="10" t="s">
        <v>42</v>
      </c>
      <c r="DK42" s="11">
        <f t="shared" ref="DK42:DX42" si="62">SUM(DK22:DK41)</f>
        <v>81</v>
      </c>
      <c r="DL42" s="11">
        <f t="shared" si="62"/>
        <v>112</v>
      </c>
      <c r="DM42" s="11">
        <f t="shared" si="62"/>
        <v>100</v>
      </c>
      <c r="DN42" s="11">
        <f t="shared" si="62"/>
        <v>107</v>
      </c>
      <c r="DO42" s="11">
        <f t="shared" si="62"/>
        <v>113</v>
      </c>
      <c r="DP42" s="11">
        <f t="shared" si="62"/>
        <v>101</v>
      </c>
      <c r="DQ42" s="11">
        <f t="shared" si="62"/>
        <v>109</v>
      </c>
      <c r="DR42" s="11">
        <f t="shared" si="62"/>
        <v>114</v>
      </c>
      <c r="DS42" s="11">
        <f t="shared" si="62"/>
        <v>119</v>
      </c>
      <c r="DT42" s="11">
        <f t="shared" si="62"/>
        <v>168</v>
      </c>
      <c r="DU42" s="11">
        <f t="shared" si="62"/>
        <v>102</v>
      </c>
      <c r="DV42" s="11">
        <f t="shared" si="62"/>
        <v>102</v>
      </c>
      <c r="DW42" s="11">
        <f t="shared" si="62"/>
        <v>1328</v>
      </c>
      <c r="DX42" s="12">
        <f t="shared" si="62"/>
        <v>1</v>
      </c>
      <c r="DZ42" s="10" t="s">
        <v>42</v>
      </c>
      <c r="EA42" s="11">
        <f t="shared" ref="EA42:EM42" si="63">SUM(EA22:EA41)</f>
        <v>87</v>
      </c>
      <c r="EB42" s="11">
        <f t="shared" si="63"/>
        <v>64</v>
      </c>
      <c r="EC42" s="11">
        <f t="shared" si="63"/>
        <v>59</v>
      </c>
      <c r="ED42" s="11">
        <f t="shared" si="63"/>
        <v>64</v>
      </c>
      <c r="EE42" s="11">
        <f t="shared" si="63"/>
        <v>77</v>
      </c>
      <c r="EF42" s="11">
        <f t="shared" si="63"/>
        <v>101</v>
      </c>
      <c r="EG42" s="11">
        <f t="shared" si="63"/>
        <v>0</v>
      </c>
      <c r="EH42" s="11">
        <f t="shared" si="63"/>
        <v>0</v>
      </c>
      <c r="EI42" s="11">
        <f t="shared" si="63"/>
        <v>0</v>
      </c>
      <c r="EJ42" s="11">
        <f t="shared" si="63"/>
        <v>0</v>
      </c>
      <c r="EK42" s="11">
        <f t="shared" si="63"/>
        <v>0</v>
      </c>
      <c r="EL42" s="11">
        <f t="shared" si="63"/>
        <v>0</v>
      </c>
      <c r="EM42" s="11">
        <f t="shared" si="63"/>
        <v>452</v>
      </c>
      <c r="EN42" s="12">
        <f t="shared" si="54"/>
        <v>1</v>
      </c>
    </row>
    <row r="43" spans="1:144" s="13" customFormat="1" ht="16.5" thickTop="1" thickBot="1" x14ac:dyDescent="0.3">
      <c r="A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V43"/>
    </row>
    <row r="44" spans="1:144" ht="15.75" thickTop="1" x14ac:dyDescent="0.25">
      <c r="B44" s="223" t="s">
        <v>87</v>
      </c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5"/>
      <c r="R44" s="223" t="s">
        <v>88</v>
      </c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5"/>
      <c r="AH44" s="223" t="s">
        <v>300</v>
      </c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5"/>
      <c r="AX44" s="223" t="s">
        <v>90</v>
      </c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224"/>
      <c r="BJ44" s="224"/>
      <c r="BK44" s="224"/>
      <c r="BL44" s="225"/>
      <c r="BN44" s="223" t="s">
        <v>91</v>
      </c>
      <c r="BO44" s="224"/>
      <c r="BP44" s="224"/>
      <c r="BQ44" s="224"/>
      <c r="BR44" s="224"/>
      <c r="BS44" s="224"/>
      <c r="BT44" s="224"/>
      <c r="BU44" s="224"/>
      <c r="BV44" s="224"/>
      <c r="BW44" s="224"/>
      <c r="BX44" s="224"/>
      <c r="BY44" s="224"/>
      <c r="BZ44" s="224"/>
      <c r="CA44" s="224"/>
      <c r="CB44" s="225"/>
      <c r="CD44" s="223" t="s">
        <v>92</v>
      </c>
      <c r="CE44" s="224"/>
      <c r="CF44" s="224"/>
      <c r="CG44" s="224"/>
      <c r="CH44" s="224"/>
      <c r="CI44" s="224"/>
      <c r="CJ44" s="224"/>
      <c r="CK44" s="224"/>
      <c r="CL44" s="224"/>
      <c r="CM44" s="224"/>
      <c r="CN44" s="224"/>
      <c r="CO44" s="224"/>
      <c r="CP44" s="224"/>
      <c r="CQ44" s="224"/>
      <c r="CR44" s="225"/>
      <c r="CT44" s="223" t="s">
        <v>93</v>
      </c>
      <c r="CU44" s="224"/>
      <c r="CV44" s="224"/>
      <c r="CW44" s="224"/>
      <c r="CX44" s="224"/>
      <c r="CY44" s="224"/>
      <c r="CZ44" s="224"/>
      <c r="DA44" s="224"/>
      <c r="DB44" s="224"/>
      <c r="DC44" s="224"/>
      <c r="DD44" s="224"/>
      <c r="DE44" s="224"/>
      <c r="DF44" s="224"/>
      <c r="DG44" s="224"/>
      <c r="DH44" s="225"/>
      <c r="DJ44" s="223" t="s">
        <v>94</v>
      </c>
      <c r="DK44" s="224"/>
      <c r="DL44" s="224"/>
      <c r="DM44" s="224"/>
      <c r="DN44" s="224"/>
      <c r="DO44" s="224"/>
      <c r="DP44" s="224"/>
      <c r="DQ44" s="224"/>
      <c r="DR44" s="224"/>
      <c r="DS44" s="224"/>
      <c r="DT44" s="224"/>
      <c r="DU44" s="224"/>
      <c r="DV44" s="224"/>
      <c r="DW44" s="224"/>
      <c r="DX44" s="225"/>
      <c r="DZ44" s="223" t="s">
        <v>104</v>
      </c>
      <c r="EA44" s="224"/>
      <c r="EB44" s="224"/>
      <c r="EC44" s="224"/>
      <c r="ED44" s="224"/>
      <c r="EE44" s="224"/>
      <c r="EF44" s="224"/>
      <c r="EG44" s="224"/>
      <c r="EH44" s="224"/>
      <c r="EI44" s="224"/>
      <c r="EJ44" s="224"/>
      <c r="EK44" s="224"/>
      <c r="EL44" s="224"/>
      <c r="EM44" s="224"/>
      <c r="EN44" s="225"/>
    </row>
    <row r="45" spans="1:144" s="13" customFormat="1" x14ac:dyDescent="0.25">
      <c r="A45"/>
      <c r="B45" s="1" t="s">
        <v>95</v>
      </c>
      <c r="C45" s="2" t="s">
        <v>110</v>
      </c>
      <c r="D45" s="2" t="s">
        <v>111</v>
      </c>
      <c r="E45" s="2" t="s">
        <v>112</v>
      </c>
      <c r="F45" s="2" t="s">
        <v>113</v>
      </c>
      <c r="G45" s="2" t="s">
        <v>114</v>
      </c>
      <c r="H45" s="2" t="s">
        <v>115</v>
      </c>
      <c r="I45" s="2" t="s">
        <v>116</v>
      </c>
      <c r="J45" s="2" t="s">
        <v>117</v>
      </c>
      <c r="K45" s="2" t="s">
        <v>118</v>
      </c>
      <c r="L45" s="2" t="s">
        <v>119</v>
      </c>
      <c r="M45" s="2" t="s">
        <v>120</v>
      </c>
      <c r="N45" s="2" t="s">
        <v>121</v>
      </c>
      <c r="O45" s="2" t="s">
        <v>37</v>
      </c>
      <c r="P45" s="3" t="s">
        <v>38</v>
      </c>
      <c r="Q45"/>
      <c r="R45" s="1" t="s">
        <v>95</v>
      </c>
      <c r="S45" s="2" t="s">
        <v>110</v>
      </c>
      <c r="T45" s="2" t="s">
        <v>111</v>
      </c>
      <c r="U45" s="2" t="s">
        <v>112</v>
      </c>
      <c r="V45" s="2" t="s">
        <v>113</v>
      </c>
      <c r="W45" s="2" t="s">
        <v>114</v>
      </c>
      <c r="X45" s="2" t="s">
        <v>115</v>
      </c>
      <c r="Y45" s="2" t="s">
        <v>116</v>
      </c>
      <c r="Z45" s="2" t="s">
        <v>117</v>
      </c>
      <c r="AA45" s="2" t="s">
        <v>118</v>
      </c>
      <c r="AB45" s="2" t="s">
        <v>119</v>
      </c>
      <c r="AC45" s="2" t="s">
        <v>120</v>
      </c>
      <c r="AD45" s="2" t="s">
        <v>121</v>
      </c>
      <c r="AE45" s="2" t="s">
        <v>37</v>
      </c>
      <c r="AF45" s="3" t="s">
        <v>38</v>
      </c>
      <c r="AG45"/>
      <c r="AH45" s="1" t="s">
        <v>95</v>
      </c>
      <c r="AI45" s="2" t="s">
        <v>110</v>
      </c>
      <c r="AJ45" s="2" t="s">
        <v>111</v>
      </c>
      <c r="AK45" s="2" t="s">
        <v>112</v>
      </c>
      <c r="AL45" s="2" t="s">
        <v>113</v>
      </c>
      <c r="AM45" s="2" t="s">
        <v>114</v>
      </c>
      <c r="AN45" s="2" t="s">
        <v>115</v>
      </c>
      <c r="AO45" s="2" t="s">
        <v>116</v>
      </c>
      <c r="AP45" s="2" t="s">
        <v>117</v>
      </c>
      <c r="AQ45" s="2" t="s">
        <v>118</v>
      </c>
      <c r="AR45" s="2" t="s">
        <v>119</v>
      </c>
      <c r="AS45" s="2" t="s">
        <v>120</v>
      </c>
      <c r="AT45" s="2" t="s">
        <v>121</v>
      </c>
      <c r="AU45" s="2" t="s">
        <v>37</v>
      </c>
      <c r="AV45" s="122" t="s">
        <v>38</v>
      </c>
      <c r="AX45" s="1" t="s">
        <v>95</v>
      </c>
      <c r="AY45" s="2" t="s">
        <v>110</v>
      </c>
      <c r="AZ45" s="2" t="s">
        <v>111</v>
      </c>
      <c r="BA45" s="2" t="s">
        <v>112</v>
      </c>
      <c r="BB45" s="2" t="s">
        <v>113</v>
      </c>
      <c r="BC45" s="2" t="s">
        <v>114</v>
      </c>
      <c r="BD45" s="2" t="s">
        <v>115</v>
      </c>
      <c r="BE45" s="2" t="s">
        <v>116</v>
      </c>
      <c r="BF45" s="2" t="s">
        <v>117</v>
      </c>
      <c r="BG45" s="2" t="s">
        <v>118</v>
      </c>
      <c r="BH45" s="2" t="s">
        <v>119</v>
      </c>
      <c r="BI45" s="2" t="s">
        <v>120</v>
      </c>
      <c r="BJ45" s="2" t="s">
        <v>121</v>
      </c>
      <c r="BK45" s="2" t="s">
        <v>37</v>
      </c>
      <c r="BL45" s="3" t="s">
        <v>38</v>
      </c>
      <c r="BN45" s="1" t="s">
        <v>95</v>
      </c>
      <c r="BO45" s="2" t="s">
        <v>110</v>
      </c>
      <c r="BP45" s="2" t="s">
        <v>111</v>
      </c>
      <c r="BQ45" s="2" t="s">
        <v>112</v>
      </c>
      <c r="BR45" s="2" t="s">
        <v>113</v>
      </c>
      <c r="BS45" s="2" t="s">
        <v>114</v>
      </c>
      <c r="BT45" s="2" t="s">
        <v>115</v>
      </c>
      <c r="BU45" s="2" t="s">
        <v>116</v>
      </c>
      <c r="BV45" s="2" t="s">
        <v>117</v>
      </c>
      <c r="BW45" s="2" t="s">
        <v>118</v>
      </c>
      <c r="BX45" s="2" t="s">
        <v>119</v>
      </c>
      <c r="BY45" s="2" t="s">
        <v>120</v>
      </c>
      <c r="BZ45" s="2" t="s">
        <v>121</v>
      </c>
      <c r="CA45" s="2" t="s">
        <v>37</v>
      </c>
      <c r="CB45" s="3" t="s">
        <v>38</v>
      </c>
      <c r="CD45" s="1" t="s">
        <v>95</v>
      </c>
      <c r="CE45" s="2" t="s">
        <v>110</v>
      </c>
      <c r="CF45" s="2" t="s">
        <v>111</v>
      </c>
      <c r="CG45" s="2" t="s">
        <v>112</v>
      </c>
      <c r="CH45" s="2" t="s">
        <v>113</v>
      </c>
      <c r="CI45" s="2" t="s">
        <v>114</v>
      </c>
      <c r="CJ45" s="2" t="s">
        <v>115</v>
      </c>
      <c r="CK45" s="2" t="s">
        <v>116</v>
      </c>
      <c r="CL45" s="2" t="s">
        <v>117</v>
      </c>
      <c r="CM45" s="2" t="s">
        <v>118</v>
      </c>
      <c r="CN45" s="2" t="s">
        <v>119</v>
      </c>
      <c r="CO45" s="2" t="s">
        <v>120</v>
      </c>
      <c r="CP45" s="2" t="s">
        <v>121</v>
      </c>
      <c r="CQ45" s="2" t="s">
        <v>37</v>
      </c>
      <c r="CR45" s="3" t="s">
        <v>38</v>
      </c>
      <c r="CT45" s="1" t="s">
        <v>95</v>
      </c>
      <c r="CU45" s="2" t="s">
        <v>110</v>
      </c>
      <c r="CV45" s="2" t="s">
        <v>111</v>
      </c>
      <c r="CW45" s="2" t="s">
        <v>112</v>
      </c>
      <c r="CX45" s="2" t="s">
        <v>113</v>
      </c>
      <c r="CY45" s="2" t="s">
        <v>114</v>
      </c>
      <c r="CZ45" s="2" t="s">
        <v>115</v>
      </c>
      <c r="DA45" s="2" t="s">
        <v>116</v>
      </c>
      <c r="DB45" s="2" t="s">
        <v>117</v>
      </c>
      <c r="DC45" s="2" t="s">
        <v>118</v>
      </c>
      <c r="DD45" s="2" t="s">
        <v>119</v>
      </c>
      <c r="DE45" s="2" t="s">
        <v>120</v>
      </c>
      <c r="DF45" s="2" t="s">
        <v>121</v>
      </c>
      <c r="DG45" s="2" t="s">
        <v>37</v>
      </c>
      <c r="DH45" s="3" t="s">
        <v>38</v>
      </c>
      <c r="DJ45" s="1" t="s">
        <v>95</v>
      </c>
      <c r="DK45" s="2" t="s">
        <v>110</v>
      </c>
      <c r="DL45" s="2" t="s">
        <v>111</v>
      </c>
      <c r="DM45" s="2" t="s">
        <v>112</v>
      </c>
      <c r="DN45" s="2" t="s">
        <v>113</v>
      </c>
      <c r="DO45" s="2" t="s">
        <v>114</v>
      </c>
      <c r="DP45" s="2" t="s">
        <v>115</v>
      </c>
      <c r="DQ45" s="2" t="s">
        <v>116</v>
      </c>
      <c r="DR45" s="2" t="s">
        <v>117</v>
      </c>
      <c r="DS45" s="2" t="s">
        <v>118</v>
      </c>
      <c r="DT45" s="2" t="s">
        <v>119</v>
      </c>
      <c r="DU45" s="2" t="s">
        <v>120</v>
      </c>
      <c r="DV45" s="2" t="s">
        <v>121</v>
      </c>
      <c r="DW45" s="2" t="s">
        <v>37</v>
      </c>
      <c r="DX45" s="3" t="s">
        <v>38</v>
      </c>
      <c r="DZ45" s="1" t="s">
        <v>95</v>
      </c>
      <c r="EA45" s="2" t="s">
        <v>110</v>
      </c>
      <c r="EB45" s="2" t="s">
        <v>111</v>
      </c>
      <c r="EC45" s="2" t="s">
        <v>112</v>
      </c>
      <c r="ED45" s="2" t="s">
        <v>113</v>
      </c>
      <c r="EE45" s="2" t="s">
        <v>114</v>
      </c>
      <c r="EF45" s="2" t="s">
        <v>115</v>
      </c>
      <c r="EG45" s="2" t="s">
        <v>116</v>
      </c>
      <c r="EH45" s="2" t="s">
        <v>117</v>
      </c>
      <c r="EI45" s="2" t="s">
        <v>118</v>
      </c>
      <c r="EJ45" s="2" t="s">
        <v>119</v>
      </c>
      <c r="EK45" s="2" t="s">
        <v>120</v>
      </c>
      <c r="EL45" s="2" t="s">
        <v>121</v>
      </c>
      <c r="EM45" s="2" t="s">
        <v>37</v>
      </c>
      <c r="EN45" s="3" t="s">
        <v>38</v>
      </c>
    </row>
    <row r="46" spans="1:144" x14ac:dyDescent="0.25">
      <c r="B46" s="5" t="s">
        <v>96</v>
      </c>
      <c r="C46" s="6">
        <v>3</v>
      </c>
      <c r="D46" s="6">
        <v>3</v>
      </c>
      <c r="E46" s="6">
        <v>2</v>
      </c>
      <c r="F46" s="6"/>
      <c r="G46" s="6">
        <v>3</v>
      </c>
      <c r="H46" s="6">
        <v>1</v>
      </c>
      <c r="I46" s="6">
        <v>1</v>
      </c>
      <c r="J46" s="6">
        <v>2</v>
      </c>
      <c r="K46" s="6">
        <v>1</v>
      </c>
      <c r="L46" s="6">
        <v>5</v>
      </c>
      <c r="M46" s="6"/>
      <c r="N46" s="6"/>
      <c r="O46" s="7">
        <f t="shared" ref="O46:O51" si="64">SUM(C46:N46)</f>
        <v>21</v>
      </c>
      <c r="P46" s="8">
        <f t="shared" ref="P46:P51" si="65">O46/$O$52</f>
        <v>1.7412935323383085E-2</v>
      </c>
      <c r="R46" s="5" t="s">
        <v>96</v>
      </c>
      <c r="S46" s="6"/>
      <c r="T46" s="6"/>
      <c r="U46" s="6">
        <v>1</v>
      </c>
      <c r="V46" s="6"/>
      <c r="W46" s="6">
        <v>1</v>
      </c>
      <c r="X46" s="6"/>
      <c r="Y46" s="6">
        <v>3</v>
      </c>
      <c r="Z46" s="6"/>
      <c r="AA46" s="6">
        <v>2</v>
      </c>
      <c r="AB46" s="6"/>
      <c r="AC46" s="6">
        <v>1</v>
      </c>
      <c r="AD46" s="6">
        <v>1</v>
      </c>
      <c r="AE46" s="7">
        <f t="shared" ref="AE46:AE51" si="66">SUM(S46:AD46)</f>
        <v>9</v>
      </c>
      <c r="AF46" s="8">
        <f t="shared" ref="AF46:AF51" si="67">AE46/$AE$52</f>
        <v>2.6706231454005935E-3</v>
      </c>
      <c r="AH46" s="5" t="s">
        <v>96</v>
      </c>
      <c r="AI46" s="6">
        <v>1</v>
      </c>
      <c r="AJ46" s="6"/>
      <c r="AK46" s="6">
        <v>1</v>
      </c>
      <c r="AL46" s="6"/>
      <c r="AM46" s="6"/>
      <c r="AN46" s="6">
        <v>1</v>
      </c>
      <c r="AO46" s="6">
        <v>1</v>
      </c>
      <c r="AP46" s="6"/>
      <c r="AQ46" s="6"/>
      <c r="AR46" s="6">
        <v>1</v>
      </c>
      <c r="AS46" s="6"/>
      <c r="AT46" s="6"/>
      <c r="AU46" s="7">
        <f t="shared" ref="AU46:AU51" si="68">SUM(AI46:AT46)</f>
        <v>5</v>
      </c>
      <c r="AV46" s="8">
        <f t="shared" ref="AV46:AV51" si="69">AU46/$AU$52</f>
        <v>2.6232948583420775E-3</v>
      </c>
      <c r="AX46" s="5" t="s">
        <v>96</v>
      </c>
      <c r="AY46" s="6">
        <v>1</v>
      </c>
      <c r="AZ46" s="6"/>
      <c r="BA46" s="6">
        <v>1</v>
      </c>
      <c r="BB46" s="6">
        <v>1</v>
      </c>
      <c r="BC46" s="6"/>
      <c r="BD46" s="6"/>
      <c r="BE46" s="6"/>
      <c r="BF46" s="6"/>
      <c r="BG46" s="6"/>
      <c r="BH46" s="6"/>
      <c r="BI46" s="6"/>
      <c r="BJ46" s="6"/>
      <c r="BK46" s="7">
        <f t="shared" ref="BK46:BK51" si="70">SUM(AY46:BJ46)</f>
        <v>3</v>
      </c>
      <c r="BL46" s="8">
        <f t="shared" ref="BL46:BL51" si="71">BK46/$BK$52</f>
        <v>2.5706940874035988E-3</v>
      </c>
      <c r="BN46" s="5" t="s">
        <v>96</v>
      </c>
      <c r="BO46" s="6"/>
      <c r="BP46" s="6"/>
      <c r="BQ46" s="6"/>
      <c r="BR46" s="6"/>
      <c r="BS46" s="6"/>
      <c r="BT46" s="6"/>
      <c r="BU46" s="6"/>
      <c r="BV46" s="6"/>
      <c r="BW46" s="6">
        <v>1</v>
      </c>
      <c r="BX46" s="6"/>
      <c r="BY46" s="6">
        <v>1</v>
      </c>
      <c r="BZ46" s="6"/>
      <c r="CA46" s="7">
        <f t="shared" ref="CA46:CA51" si="72">SUM(BO46:BZ46)</f>
        <v>2</v>
      </c>
      <c r="CB46" s="8">
        <f t="shared" ref="CB46:CB51" si="73">CA46/$CA$52</f>
        <v>1.4958863126402393E-3</v>
      </c>
      <c r="CD46" s="5" t="s">
        <v>96</v>
      </c>
      <c r="CE46" s="6">
        <v>1</v>
      </c>
      <c r="CF46" s="6">
        <v>1</v>
      </c>
      <c r="CG46" s="6">
        <v>3</v>
      </c>
      <c r="CH46" s="6">
        <v>1</v>
      </c>
      <c r="CI46" s="6"/>
      <c r="CJ46" s="6"/>
      <c r="CK46" s="6">
        <v>1</v>
      </c>
      <c r="CL46" s="6"/>
      <c r="CM46" s="6"/>
      <c r="CN46" s="6"/>
      <c r="CO46" s="6">
        <v>2</v>
      </c>
      <c r="CP46" s="6"/>
      <c r="CQ46" s="7">
        <f t="shared" ref="CQ46:CQ51" si="74">SUM(CE46:CP46)</f>
        <v>9</v>
      </c>
      <c r="CR46" s="8">
        <f t="shared" ref="CR46:CR51" si="75">CQ46/$CQ$52</f>
        <v>6.828528072837633E-3</v>
      </c>
      <c r="CT46" s="5" t="s">
        <v>96</v>
      </c>
      <c r="CU46" s="6">
        <v>1</v>
      </c>
      <c r="CV46" s="6"/>
      <c r="CW46" s="6"/>
      <c r="CX46" s="6"/>
      <c r="CY46" s="6">
        <v>1</v>
      </c>
      <c r="CZ46" s="6">
        <v>2</v>
      </c>
      <c r="DA46" s="6">
        <v>1</v>
      </c>
      <c r="DB46" s="6">
        <v>1</v>
      </c>
      <c r="DC46" s="6">
        <v>1</v>
      </c>
      <c r="DD46" s="6">
        <v>2</v>
      </c>
      <c r="DE46" s="6"/>
      <c r="DF46" s="6"/>
      <c r="DG46" s="7">
        <f t="shared" ref="DG46:DG51" si="76">SUM(CU46:DF46)</f>
        <v>9</v>
      </c>
      <c r="DH46" s="8">
        <f t="shared" ref="DH46:DH51" si="77">DG46/$DG$52</f>
        <v>6.093432633716994E-3</v>
      </c>
      <c r="DJ46" s="5" t="s">
        <v>96</v>
      </c>
      <c r="DK46" s="6"/>
      <c r="DL46" s="6"/>
      <c r="DM46" s="6"/>
      <c r="DN46" s="6">
        <v>4</v>
      </c>
      <c r="DO46" s="6">
        <v>4</v>
      </c>
      <c r="DP46" s="6">
        <v>1</v>
      </c>
      <c r="DQ46" s="6">
        <v>1</v>
      </c>
      <c r="DR46" s="6">
        <v>1</v>
      </c>
      <c r="DS46" s="6">
        <v>1</v>
      </c>
      <c r="DT46" s="6">
        <v>2</v>
      </c>
      <c r="DU46" s="6"/>
      <c r="DV46" s="6">
        <v>3</v>
      </c>
      <c r="DW46" s="7">
        <f t="shared" ref="DW46:DW51" si="78">SUM(DK46:DV46)</f>
        <v>17</v>
      </c>
      <c r="DX46" s="8">
        <f t="shared" ref="DX46:DX51" si="79">DW46/$DW$52</f>
        <v>1.2801204819277108E-2</v>
      </c>
      <c r="DZ46" s="5" t="s">
        <v>96</v>
      </c>
      <c r="EA46" s="6">
        <v>1</v>
      </c>
      <c r="EB46" s="6"/>
      <c r="EC46" s="6">
        <v>1</v>
      </c>
      <c r="ED46" s="6"/>
      <c r="EE46" s="6">
        <v>1</v>
      </c>
      <c r="EF46" s="6"/>
      <c r="EG46" s="6"/>
      <c r="EH46" s="6"/>
      <c r="EI46" s="6"/>
      <c r="EJ46" s="6"/>
      <c r="EK46" s="6"/>
      <c r="EL46" s="6"/>
      <c r="EM46" s="7">
        <f t="shared" ref="EM46:EM51" si="80">SUM(EA46:EL46)</f>
        <v>3</v>
      </c>
      <c r="EN46" s="8">
        <f>EM46/$EM$52</f>
        <v>6.6371681415929203E-3</v>
      </c>
    </row>
    <row r="47" spans="1:144" x14ac:dyDescent="0.25">
      <c r="B47" s="5" t="s">
        <v>97</v>
      </c>
      <c r="C47" s="6">
        <v>55</v>
      </c>
      <c r="D47" s="6">
        <v>43</v>
      </c>
      <c r="E47" s="6">
        <v>31</v>
      </c>
      <c r="F47" s="6">
        <v>26</v>
      </c>
      <c r="G47" s="6">
        <v>44</v>
      </c>
      <c r="H47" s="6">
        <v>31</v>
      </c>
      <c r="I47" s="6">
        <v>26</v>
      </c>
      <c r="J47" s="6">
        <v>40</v>
      </c>
      <c r="K47" s="6">
        <v>26</v>
      </c>
      <c r="L47" s="6">
        <v>37</v>
      </c>
      <c r="M47" s="6">
        <v>40</v>
      </c>
      <c r="N47" s="6">
        <v>64</v>
      </c>
      <c r="O47" s="7">
        <f t="shared" si="64"/>
        <v>463</v>
      </c>
      <c r="P47" s="8">
        <f t="shared" si="65"/>
        <v>0.38391376451077941</v>
      </c>
      <c r="R47" s="5" t="s">
        <v>97</v>
      </c>
      <c r="S47" s="6">
        <v>111</v>
      </c>
      <c r="T47" s="6">
        <v>54</v>
      </c>
      <c r="U47" s="6">
        <v>30</v>
      </c>
      <c r="V47" s="6">
        <v>67</v>
      </c>
      <c r="W47" s="6">
        <v>63</v>
      </c>
      <c r="X47" s="6">
        <v>64</v>
      </c>
      <c r="Y47" s="6">
        <v>85</v>
      </c>
      <c r="Z47" s="6">
        <v>84</v>
      </c>
      <c r="AA47" s="6">
        <v>113</v>
      </c>
      <c r="AB47" s="6">
        <v>87</v>
      </c>
      <c r="AC47" s="6">
        <v>73</v>
      </c>
      <c r="AD47" s="6">
        <v>45</v>
      </c>
      <c r="AE47" s="7">
        <f t="shared" si="66"/>
        <v>876</v>
      </c>
      <c r="AF47" s="8">
        <f t="shared" si="67"/>
        <v>0.25994065281899109</v>
      </c>
      <c r="AH47" s="5" t="s">
        <v>97</v>
      </c>
      <c r="AI47" s="6">
        <v>64</v>
      </c>
      <c r="AJ47" s="6">
        <v>52</v>
      </c>
      <c r="AK47" s="6">
        <v>69</v>
      </c>
      <c r="AL47" s="6">
        <v>45</v>
      </c>
      <c r="AM47" s="6">
        <v>53</v>
      </c>
      <c r="AN47" s="6">
        <v>41</v>
      </c>
      <c r="AO47" s="6">
        <v>39</v>
      </c>
      <c r="AP47" s="6">
        <v>30</v>
      </c>
      <c r="AQ47" s="6">
        <v>42</v>
      </c>
      <c r="AR47" s="6">
        <v>34</v>
      </c>
      <c r="AS47" s="6">
        <v>34</v>
      </c>
      <c r="AT47" s="6">
        <v>22</v>
      </c>
      <c r="AU47" s="7">
        <f t="shared" si="68"/>
        <v>525</v>
      </c>
      <c r="AV47" s="8">
        <f t="shared" si="69"/>
        <v>0.27544596012591815</v>
      </c>
      <c r="AX47" s="5" t="s">
        <v>97</v>
      </c>
      <c r="AY47" s="6">
        <v>46</v>
      </c>
      <c r="AZ47" s="6">
        <v>18</v>
      </c>
      <c r="BA47" s="6">
        <v>18</v>
      </c>
      <c r="BB47" s="6">
        <v>26</v>
      </c>
      <c r="BC47" s="6">
        <v>29</v>
      </c>
      <c r="BD47" s="6">
        <v>31</v>
      </c>
      <c r="BE47" s="6">
        <v>32</v>
      </c>
      <c r="BF47" s="6">
        <v>15</v>
      </c>
      <c r="BG47" s="6">
        <v>51</v>
      </c>
      <c r="BH47" s="6">
        <v>21</v>
      </c>
      <c r="BI47" s="6">
        <v>12</v>
      </c>
      <c r="BJ47" s="6">
        <v>25</v>
      </c>
      <c r="BK47" s="7">
        <f t="shared" si="70"/>
        <v>324</v>
      </c>
      <c r="BL47" s="8">
        <f t="shared" si="71"/>
        <v>0.27763496143958871</v>
      </c>
      <c r="BN47" s="5" t="s">
        <v>97</v>
      </c>
      <c r="BO47" s="6">
        <v>14</v>
      </c>
      <c r="BP47" s="6">
        <v>32</v>
      </c>
      <c r="BQ47" s="6">
        <v>25</v>
      </c>
      <c r="BR47" s="6">
        <v>34</v>
      </c>
      <c r="BS47" s="6">
        <v>20</v>
      </c>
      <c r="BT47" s="6">
        <v>33</v>
      </c>
      <c r="BU47" s="6">
        <v>19</v>
      </c>
      <c r="BV47" s="6">
        <v>12</v>
      </c>
      <c r="BW47" s="6">
        <v>24</v>
      </c>
      <c r="BX47" s="6">
        <v>14</v>
      </c>
      <c r="BY47" s="6">
        <v>53</v>
      </c>
      <c r="BZ47" s="6">
        <v>45</v>
      </c>
      <c r="CA47" s="7">
        <f t="shared" si="72"/>
        <v>325</v>
      </c>
      <c r="CB47" s="8">
        <f t="shared" si="73"/>
        <v>0.24308152580403888</v>
      </c>
      <c r="CD47" s="5" t="s">
        <v>97</v>
      </c>
      <c r="CE47" s="6">
        <v>40</v>
      </c>
      <c r="CF47" s="6">
        <v>36</v>
      </c>
      <c r="CG47" s="6">
        <v>44</v>
      </c>
      <c r="CH47" s="6">
        <v>15</v>
      </c>
      <c r="CI47" s="6">
        <v>35</v>
      </c>
      <c r="CJ47" s="6">
        <v>22</v>
      </c>
      <c r="CK47" s="6">
        <v>22</v>
      </c>
      <c r="CL47" s="6">
        <v>24</v>
      </c>
      <c r="CM47" s="6">
        <v>19</v>
      </c>
      <c r="CN47" s="6">
        <v>30</v>
      </c>
      <c r="CO47" s="6">
        <v>21</v>
      </c>
      <c r="CP47" s="6">
        <v>25</v>
      </c>
      <c r="CQ47" s="7">
        <f t="shared" si="74"/>
        <v>333</v>
      </c>
      <c r="CR47" s="8">
        <f t="shared" si="75"/>
        <v>0.25265553869499241</v>
      </c>
      <c r="CT47" s="5" t="s">
        <v>97</v>
      </c>
      <c r="CU47" s="6">
        <v>31</v>
      </c>
      <c r="CV47" s="6">
        <v>33</v>
      </c>
      <c r="CW47" s="6">
        <v>38</v>
      </c>
      <c r="CX47" s="6">
        <v>34</v>
      </c>
      <c r="CY47" s="6">
        <v>48</v>
      </c>
      <c r="CZ47" s="6">
        <v>31</v>
      </c>
      <c r="DA47" s="6">
        <v>38</v>
      </c>
      <c r="DB47" s="6">
        <v>35</v>
      </c>
      <c r="DC47" s="6">
        <v>29</v>
      </c>
      <c r="DD47" s="6">
        <v>34</v>
      </c>
      <c r="DE47" s="6">
        <v>27</v>
      </c>
      <c r="DF47" s="6">
        <v>25</v>
      </c>
      <c r="DG47" s="7">
        <f t="shared" si="76"/>
        <v>403</v>
      </c>
      <c r="DH47" s="8">
        <f t="shared" si="77"/>
        <v>0.27285037237643872</v>
      </c>
      <c r="DJ47" s="5" t="s">
        <v>97</v>
      </c>
      <c r="DK47" s="6">
        <v>22</v>
      </c>
      <c r="DL47" s="6">
        <v>30</v>
      </c>
      <c r="DM47" s="6">
        <v>41</v>
      </c>
      <c r="DN47" s="6">
        <v>38</v>
      </c>
      <c r="DO47" s="6">
        <v>31</v>
      </c>
      <c r="DP47" s="6">
        <v>35</v>
      </c>
      <c r="DQ47" s="6">
        <v>35</v>
      </c>
      <c r="DR47" s="6">
        <v>34</v>
      </c>
      <c r="DS47" s="6">
        <v>39</v>
      </c>
      <c r="DT47" s="6">
        <v>29</v>
      </c>
      <c r="DU47" s="6">
        <v>31</v>
      </c>
      <c r="DV47" s="6">
        <v>26</v>
      </c>
      <c r="DW47" s="7">
        <f t="shared" si="78"/>
        <v>391</v>
      </c>
      <c r="DX47" s="8">
        <f t="shared" si="79"/>
        <v>0.29442771084337349</v>
      </c>
      <c r="DZ47" s="5" t="s">
        <v>97</v>
      </c>
      <c r="EA47" s="6">
        <v>21</v>
      </c>
      <c r="EB47" s="6">
        <v>24</v>
      </c>
      <c r="EC47" s="6">
        <v>23</v>
      </c>
      <c r="ED47" s="6">
        <v>25</v>
      </c>
      <c r="EE47" s="6">
        <v>25</v>
      </c>
      <c r="EF47" s="6">
        <v>35</v>
      </c>
      <c r="EG47" s="6"/>
      <c r="EH47" s="6"/>
      <c r="EI47" s="6"/>
      <c r="EJ47" s="6"/>
      <c r="EK47" s="6"/>
      <c r="EL47" s="6"/>
      <c r="EM47" s="7">
        <f t="shared" si="80"/>
        <v>153</v>
      </c>
      <c r="EN47" s="8">
        <f t="shared" ref="EN47:EN52" si="81">EM47/$EM$52</f>
        <v>0.33849557522123896</v>
      </c>
    </row>
    <row r="48" spans="1:144" x14ac:dyDescent="0.25">
      <c r="B48" s="5" t="s">
        <v>98</v>
      </c>
      <c r="C48" s="6">
        <v>1</v>
      </c>
      <c r="D48" s="6">
        <v>1</v>
      </c>
      <c r="E48" s="6">
        <v>1</v>
      </c>
      <c r="F48" s="6"/>
      <c r="G48" s="6">
        <v>1</v>
      </c>
      <c r="H48" s="6">
        <v>1</v>
      </c>
      <c r="I48" s="6">
        <v>2</v>
      </c>
      <c r="J48" s="6"/>
      <c r="K48" s="6"/>
      <c r="L48" s="6">
        <v>2</v>
      </c>
      <c r="M48" s="6">
        <v>2</v>
      </c>
      <c r="N48" s="6">
        <v>2</v>
      </c>
      <c r="O48" s="7">
        <f t="shared" si="64"/>
        <v>13</v>
      </c>
      <c r="P48" s="8">
        <f t="shared" si="65"/>
        <v>1.077943615257048E-2</v>
      </c>
      <c r="R48" s="5" t="s">
        <v>98</v>
      </c>
      <c r="S48" s="6">
        <v>1</v>
      </c>
      <c r="T48" s="6">
        <v>1</v>
      </c>
      <c r="U48" s="6">
        <v>1</v>
      </c>
      <c r="V48" s="6">
        <v>1</v>
      </c>
      <c r="W48" s="6">
        <v>3</v>
      </c>
      <c r="X48" s="6">
        <v>1</v>
      </c>
      <c r="Y48" s="6">
        <v>2</v>
      </c>
      <c r="Z48" s="6">
        <v>3</v>
      </c>
      <c r="AA48" s="6"/>
      <c r="AB48" s="6"/>
      <c r="AC48" s="6">
        <v>1</v>
      </c>
      <c r="AD48" s="6">
        <v>1</v>
      </c>
      <c r="AE48" s="7">
        <f t="shared" si="66"/>
        <v>15</v>
      </c>
      <c r="AF48" s="8">
        <f t="shared" si="67"/>
        <v>4.4510385756676559E-3</v>
      </c>
      <c r="AH48" s="5" t="s">
        <v>98</v>
      </c>
      <c r="AI48" s="6"/>
      <c r="AJ48" s="6">
        <v>1</v>
      </c>
      <c r="AK48" s="6"/>
      <c r="AL48" s="6">
        <v>1</v>
      </c>
      <c r="AM48" s="6">
        <v>1</v>
      </c>
      <c r="AN48" s="6">
        <v>2</v>
      </c>
      <c r="AO48" s="6">
        <v>1</v>
      </c>
      <c r="AP48" s="6"/>
      <c r="AQ48" s="6"/>
      <c r="AR48" s="6"/>
      <c r="AS48" s="6"/>
      <c r="AT48" s="6"/>
      <c r="AU48" s="7">
        <f t="shared" si="68"/>
        <v>6</v>
      </c>
      <c r="AV48" s="8">
        <f t="shared" si="69"/>
        <v>3.1479538300104933E-3</v>
      </c>
      <c r="AX48" s="5" t="s">
        <v>98</v>
      </c>
      <c r="AY48" s="6"/>
      <c r="AZ48" s="6"/>
      <c r="BA48" s="6"/>
      <c r="BB48" s="6"/>
      <c r="BC48" s="6">
        <v>1</v>
      </c>
      <c r="BD48" s="6"/>
      <c r="BE48" s="6">
        <v>1</v>
      </c>
      <c r="BF48" s="6"/>
      <c r="BG48" s="6"/>
      <c r="BH48" s="6">
        <v>1</v>
      </c>
      <c r="BI48" s="6"/>
      <c r="BJ48" s="6"/>
      <c r="BK48" s="7">
        <f t="shared" si="70"/>
        <v>3</v>
      </c>
      <c r="BL48" s="8">
        <f t="shared" si="71"/>
        <v>2.5706940874035988E-3</v>
      </c>
      <c r="BN48" s="5" t="s">
        <v>98</v>
      </c>
      <c r="BO48" s="6"/>
      <c r="BP48" s="6"/>
      <c r="BQ48" s="6">
        <v>1</v>
      </c>
      <c r="BR48" s="6"/>
      <c r="BS48" s="6"/>
      <c r="BT48" s="6">
        <v>1</v>
      </c>
      <c r="BU48" s="6"/>
      <c r="BV48" s="6"/>
      <c r="BW48" s="6"/>
      <c r="BX48" s="6"/>
      <c r="BY48" s="6"/>
      <c r="BZ48" s="6">
        <v>1</v>
      </c>
      <c r="CA48" s="7">
        <f t="shared" si="72"/>
        <v>3</v>
      </c>
      <c r="CB48" s="8">
        <f t="shared" si="73"/>
        <v>2.243829468960359E-3</v>
      </c>
      <c r="CD48" s="5" t="s">
        <v>98</v>
      </c>
      <c r="CE48" s="6"/>
      <c r="CF48" s="6"/>
      <c r="CG48" s="6"/>
      <c r="CH48" s="6"/>
      <c r="CI48" s="6">
        <v>1</v>
      </c>
      <c r="CJ48" s="6">
        <v>1</v>
      </c>
      <c r="CK48" s="6"/>
      <c r="CL48" s="6"/>
      <c r="CM48" s="6"/>
      <c r="CN48" s="6"/>
      <c r="CO48" s="6"/>
      <c r="CP48" s="6">
        <v>2</v>
      </c>
      <c r="CQ48" s="7">
        <f t="shared" si="74"/>
        <v>4</v>
      </c>
      <c r="CR48" s="8">
        <f t="shared" si="75"/>
        <v>3.0349013657056147E-3</v>
      </c>
      <c r="CT48" s="5" t="s">
        <v>98</v>
      </c>
      <c r="CU48" s="6">
        <v>1</v>
      </c>
      <c r="CV48" s="6"/>
      <c r="CW48" s="6"/>
      <c r="CX48" s="6"/>
      <c r="CY48" s="6"/>
      <c r="CZ48" s="6">
        <v>1</v>
      </c>
      <c r="DA48" s="6"/>
      <c r="DB48" s="6">
        <v>3</v>
      </c>
      <c r="DC48" s="6">
        <v>1</v>
      </c>
      <c r="DD48" s="6"/>
      <c r="DE48" s="6"/>
      <c r="DF48" s="6">
        <v>1</v>
      </c>
      <c r="DG48" s="7">
        <f t="shared" si="76"/>
        <v>7</v>
      </c>
      <c r="DH48" s="8">
        <f t="shared" si="77"/>
        <v>4.7393364928909956E-3</v>
      </c>
      <c r="DJ48" s="5" t="s">
        <v>98</v>
      </c>
      <c r="DK48" s="6"/>
      <c r="DL48" s="6"/>
      <c r="DM48" s="6">
        <v>1</v>
      </c>
      <c r="DN48" s="6">
        <v>1</v>
      </c>
      <c r="DO48" s="6"/>
      <c r="DP48" s="6">
        <v>1</v>
      </c>
      <c r="DQ48" s="6"/>
      <c r="DR48" s="6"/>
      <c r="DS48" s="6">
        <v>1</v>
      </c>
      <c r="DT48" s="6">
        <v>1</v>
      </c>
      <c r="DU48" s="6">
        <v>2</v>
      </c>
      <c r="DV48" s="6"/>
      <c r="DW48" s="7">
        <f t="shared" si="78"/>
        <v>7</v>
      </c>
      <c r="DX48" s="8">
        <f t="shared" si="79"/>
        <v>5.2710843373493972E-3</v>
      </c>
      <c r="DZ48" s="5" t="s">
        <v>98</v>
      </c>
      <c r="EA48" s="6">
        <v>1</v>
      </c>
      <c r="EB48" s="6"/>
      <c r="EC48" s="6">
        <v>1</v>
      </c>
      <c r="ED48" s="6"/>
      <c r="EE48" s="6"/>
      <c r="EF48" s="6"/>
      <c r="EG48" s="6"/>
      <c r="EH48" s="6"/>
      <c r="EI48" s="6"/>
      <c r="EJ48" s="6"/>
      <c r="EK48" s="6"/>
      <c r="EL48" s="6"/>
      <c r="EM48" s="7">
        <f t="shared" si="80"/>
        <v>2</v>
      </c>
      <c r="EN48" s="8">
        <f t="shared" si="81"/>
        <v>4.4247787610619468E-3</v>
      </c>
    </row>
    <row r="49" spans="1:144" x14ac:dyDescent="0.25">
      <c r="B49" s="5" t="s">
        <v>41</v>
      </c>
      <c r="C49" s="6">
        <v>6</v>
      </c>
      <c r="D49" s="6">
        <v>3</v>
      </c>
      <c r="E49" s="6">
        <v>3</v>
      </c>
      <c r="F49" s="6">
        <v>4</v>
      </c>
      <c r="G49" s="6">
        <v>6</v>
      </c>
      <c r="H49" s="6">
        <v>13</v>
      </c>
      <c r="I49" s="6">
        <v>7</v>
      </c>
      <c r="J49" s="6">
        <v>10</v>
      </c>
      <c r="K49" s="6">
        <v>14</v>
      </c>
      <c r="L49" s="6">
        <v>41</v>
      </c>
      <c r="M49" s="6">
        <v>23</v>
      </c>
      <c r="N49" s="6">
        <v>40</v>
      </c>
      <c r="O49" s="7">
        <f t="shared" si="64"/>
        <v>170</v>
      </c>
      <c r="P49" s="8">
        <f t="shared" si="65"/>
        <v>0.14096185737976782</v>
      </c>
      <c r="R49" s="5" t="s">
        <v>41</v>
      </c>
      <c r="S49" s="6">
        <v>43</v>
      </c>
      <c r="T49" s="6">
        <v>44</v>
      </c>
      <c r="U49" s="6">
        <v>38</v>
      </c>
      <c r="V49" s="6">
        <v>108</v>
      </c>
      <c r="W49" s="6">
        <v>106</v>
      </c>
      <c r="X49" s="6">
        <v>96</v>
      </c>
      <c r="Y49" s="6">
        <v>126</v>
      </c>
      <c r="Z49" s="6">
        <v>102</v>
      </c>
      <c r="AA49" s="6">
        <v>122</v>
      </c>
      <c r="AB49" s="6">
        <v>121</v>
      </c>
      <c r="AC49" s="6">
        <v>103</v>
      </c>
      <c r="AD49" s="6">
        <v>89</v>
      </c>
      <c r="AE49" s="7">
        <f t="shared" si="66"/>
        <v>1098</v>
      </c>
      <c r="AF49" s="8">
        <f t="shared" si="67"/>
        <v>0.32581602373887242</v>
      </c>
      <c r="AH49" s="5" t="s">
        <v>41</v>
      </c>
      <c r="AI49" s="6">
        <v>81</v>
      </c>
      <c r="AJ49" s="6">
        <v>55</v>
      </c>
      <c r="AK49" s="6">
        <v>96</v>
      </c>
      <c r="AL49" s="6">
        <v>45</v>
      </c>
      <c r="AM49" s="6">
        <v>47</v>
      </c>
      <c r="AN49" s="6">
        <v>47</v>
      </c>
      <c r="AO49" s="6">
        <v>38</v>
      </c>
      <c r="AP49" s="6">
        <v>51</v>
      </c>
      <c r="AQ49" s="6">
        <v>46</v>
      </c>
      <c r="AR49" s="6">
        <v>40</v>
      </c>
      <c r="AS49" s="6">
        <v>33</v>
      </c>
      <c r="AT49" s="6">
        <v>31</v>
      </c>
      <c r="AU49" s="7">
        <f t="shared" si="68"/>
        <v>610</v>
      </c>
      <c r="AV49" s="8">
        <f t="shared" si="69"/>
        <v>0.32004197271773349</v>
      </c>
      <c r="AX49" s="5" t="s">
        <v>41</v>
      </c>
      <c r="AY49" s="6">
        <v>38</v>
      </c>
      <c r="AZ49" s="6">
        <v>18</v>
      </c>
      <c r="BA49" s="6">
        <v>39</v>
      </c>
      <c r="BB49" s="6">
        <v>38</v>
      </c>
      <c r="BC49" s="6">
        <v>31</v>
      </c>
      <c r="BD49" s="6">
        <v>43</v>
      </c>
      <c r="BE49" s="6">
        <v>44</v>
      </c>
      <c r="BF49" s="6">
        <v>28</v>
      </c>
      <c r="BG49" s="6">
        <v>61</v>
      </c>
      <c r="BH49" s="6">
        <v>36</v>
      </c>
      <c r="BI49" s="6">
        <v>38</v>
      </c>
      <c r="BJ49" s="6">
        <v>38</v>
      </c>
      <c r="BK49" s="7">
        <f t="shared" si="70"/>
        <v>452</v>
      </c>
      <c r="BL49" s="8">
        <f t="shared" si="71"/>
        <v>0.38731790916880893</v>
      </c>
      <c r="BN49" s="5" t="s">
        <v>41</v>
      </c>
      <c r="BO49" s="6">
        <v>28</v>
      </c>
      <c r="BP49" s="6">
        <v>36</v>
      </c>
      <c r="BQ49" s="6">
        <v>53</v>
      </c>
      <c r="BR49" s="6">
        <v>48</v>
      </c>
      <c r="BS49" s="6">
        <v>26</v>
      </c>
      <c r="BT49" s="6">
        <v>48</v>
      </c>
      <c r="BU49" s="6">
        <v>24</v>
      </c>
      <c r="BV49" s="6">
        <v>99</v>
      </c>
      <c r="BW49" s="6">
        <v>22</v>
      </c>
      <c r="BX49" s="6">
        <v>16</v>
      </c>
      <c r="BY49" s="6">
        <v>76</v>
      </c>
      <c r="BZ49" s="6">
        <v>72</v>
      </c>
      <c r="CA49" s="7">
        <f t="shared" si="72"/>
        <v>548</v>
      </c>
      <c r="CB49" s="8">
        <f t="shared" si="73"/>
        <v>0.40987284966342558</v>
      </c>
      <c r="CD49" s="5" t="s">
        <v>41</v>
      </c>
      <c r="CE49" s="6">
        <v>49</v>
      </c>
      <c r="CF49" s="6">
        <v>37</v>
      </c>
      <c r="CG49" s="6">
        <v>39</v>
      </c>
      <c r="CH49" s="6">
        <v>40</v>
      </c>
      <c r="CI49" s="6">
        <v>54</v>
      </c>
      <c r="CJ49" s="6">
        <v>33</v>
      </c>
      <c r="CK49" s="6">
        <v>36</v>
      </c>
      <c r="CL49" s="6">
        <v>32</v>
      </c>
      <c r="CM49" s="6">
        <v>24</v>
      </c>
      <c r="CN49" s="6">
        <v>108</v>
      </c>
      <c r="CO49" s="6">
        <v>26</v>
      </c>
      <c r="CP49" s="6">
        <v>24</v>
      </c>
      <c r="CQ49" s="7">
        <f t="shared" si="74"/>
        <v>502</v>
      </c>
      <c r="CR49" s="8">
        <f t="shared" si="75"/>
        <v>0.38088012139605465</v>
      </c>
      <c r="CT49" s="5" t="s">
        <v>41</v>
      </c>
      <c r="CU49" s="6">
        <v>36</v>
      </c>
      <c r="CV49" s="6">
        <v>26</v>
      </c>
      <c r="CW49" s="6">
        <v>82</v>
      </c>
      <c r="CX49" s="6">
        <v>45</v>
      </c>
      <c r="CY49" s="6">
        <v>56</v>
      </c>
      <c r="CZ49" s="6">
        <v>44</v>
      </c>
      <c r="DA49" s="6">
        <v>47</v>
      </c>
      <c r="DB49" s="6">
        <v>34</v>
      </c>
      <c r="DC49" s="6">
        <v>27</v>
      </c>
      <c r="DD49" s="6">
        <v>30</v>
      </c>
      <c r="DE49" s="6">
        <v>25</v>
      </c>
      <c r="DF49" s="6">
        <v>19</v>
      </c>
      <c r="DG49" s="7">
        <f t="shared" si="76"/>
        <v>471</v>
      </c>
      <c r="DH49" s="8">
        <f t="shared" si="77"/>
        <v>0.31888964116452267</v>
      </c>
      <c r="DJ49" s="5" t="s">
        <v>41</v>
      </c>
      <c r="DK49" s="6">
        <v>21</v>
      </c>
      <c r="DL49" s="6">
        <v>30</v>
      </c>
      <c r="DM49" s="6">
        <v>23</v>
      </c>
      <c r="DN49" s="6">
        <v>20</v>
      </c>
      <c r="DO49" s="6">
        <v>30</v>
      </c>
      <c r="DP49" s="6">
        <v>35</v>
      </c>
      <c r="DQ49" s="6">
        <v>27</v>
      </c>
      <c r="DR49" s="6">
        <v>34</v>
      </c>
      <c r="DS49" s="6">
        <v>29</v>
      </c>
      <c r="DT49" s="6">
        <v>83</v>
      </c>
      <c r="DU49" s="6">
        <v>38</v>
      </c>
      <c r="DV49" s="6">
        <v>37</v>
      </c>
      <c r="DW49" s="7">
        <f t="shared" si="78"/>
        <v>407</v>
      </c>
      <c r="DX49" s="8">
        <f t="shared" si="79"/>
        <v>0.30647590361445781</v>
      </c>
      <c r="DZ49" s="5" t="s">
        <v>41</v>
      </c>
      <c r="EA49" s="6">
        <v>37</v>
      </c>
      <c r="EB49" s="6">
        <v>11</v>
      </c>
      <c r="EC49" s="6">
        <v>9</v>
      </c>
      <c r="ED49" s="6">
        <v>11</v>
      </c>
      <c r="EE49" s="6">
        <v>9</v>
      </c>
      <c r="EF49" s="6">
        <v>23</v>
      </c>
      <c r="EG49" s="6"/>
      <c r="EH49" s="6"/>
      <c r="EI49" s="6"/>
      <c r="EJ49" s="6"/>
      <c r="EK49" s="6"/>
      <c r="EL49" s="6"/>
      <c r="EM49" s="7">
        <f t="shared" si="80"/>
        <v>100</v>
      </c>
      <c r="EN49" s="8">
        <f t="shared" si="81"/>
        <v>0.22123893805309736</v>
      </c>
    </row>
    <row r="50" spans="1:144" x14ac:dyDescent="0.25">
      <c r="B50" s="5" t="s">
        <v>99</v>
      </c>
      <c r="C50" s="6">
        <v>44</v>
      </c>
      <c r="D50" s="6">
        <v>28</v>
      </c>
      <c r="E50" s="6">
        <v>38</v>
      </c>
      <c r="F50" s="6">
        <v>20</v>
      </c>
      <c r="G50" s="6">
        <v>36</v>
      </c>
      <c r="H50" s="6">
        <v>34</v>
      </c>
      <c r="I50" s="6">
        <v>23</v>
      </c>
      <c r="J50" s="6">
        <v>54</v>
      </c>
      <c r="K50" s="6">
        <v>14</v>
      </c>
      <c r="L50" s="6">
        <v>51</v>
      </c>
      <c r="M50" s="6">
        <v>41</v>
      </c>
      <c r="N50" s="6">
        <v>53</v>
      </c>
      <c r="O50" s="7">
        <f t="shared" si="64"/>
        <v>436</v>
      </c>
      <c r="P50" s="8">
        <f t="shared" si="65"/>
        <v>0.36152570480928692</v>
      </c>
      <c r="R50" s="5" t="s">
        <v>99</v>
      </c>
      <c r="S50" s="6">
        <v>128</v>
      </c>
      <c r="T50" s="6">
        <v>60</v>
      </c>
      <c r="U50" s="6">
        <v>35</v>
      </c>
      <c r="V50" s="6">
        <v>80</v>
      </c>
      <c r="W50" s="6">
        <v>85</v>
      </c>
      <c r="X50" s="6">
        <v>83</v>
      </c>
      <c r="Y50" s="6">
        <v>124</v>
      </c>
      <c r="Z50" s="6">
        <v>127</v>
      </c>
      <c r="AA50" s="6">
        <v>121</v>
      </c>
      <c r="AB50" s="6">
        <v>131</v>
      </c>
      <c r="AC50" s="6">
        <v>107</v>
      </c>
      <c r="AD50" s="6">
        <v>57</v>
      </c>
      <c r="AE50" s="7">
        <f t="shared" si="66"/>
        <v>1138</v>
      </c>
      <c r="AF50" s="8">
        <f t="shared" si="67"/>
        <v>0.3376854599406528</v>
      </c>
      <c r="AH50" s="5" t="s">
        <v>99</v>
      </c>
      <c r="AI50" s="6">
        <v>73</v>
      </c>
      <c r="AJ50" s="6">
        <v>61</v>
      </c>
      <c r="AK50" s="6">
        <v>71</v>
      </c>
      <c r="AL50" s="6">
        <v>68</v>
      </c>
      <c r="AM50" s="6">
        <v>69</v>
      </c>
      <c r="AN50" s="6">
        <v>45</v>
      </c>
      <c r="AO50" s="6">
        <v>42</v>
      </c>
      <c r="AP50" s="6">
        <v>39</v>
      </c>
      <c r="AQ50" s="6">
        <v>33</v>
      </c>
      <c r="AR50" s="6">
        <v>51</v>
      </c>
      <c r="AS50" s="6">
        <v>33</v>
      </c>
      <c r="AT50" s="6">
        <v>26</v>
      </c>
      <c r="AU50" s="7">
        <f t="shared" si="68"/>
        <v>611</v>
      </c>
      <c r="AV50" s="8">
        <f t="shared" si="69"/>
        <v>0.32056663168940192</v>
      </c>
      <c r="AX50" s="5" t="s">
        <v>99</v>
      </c>
      <c r="AY50" s="6">
        <v>41</v>
      </c>
      <c r="AZ50" s="6">
        <v>20</v>
      </c>
      <c r="BA50" s="6">
        <v>19</v>
      </c>
      <c r="BB50" s="6">
        <v>19</v>
      </c>
      <c r="BC50" s="6">
        <v>38</v>
      </c>
      <c r="BD50" s="6">
        <v>33</v>
      </c>
      <c r="BE50" s="6">
        <v>22</v>
      </c>
      <c r="BF50" s="6">
        <v>15</v>
      </c>
      <c r="BG50" s="6">
        <v>27</v>
      </c>
      <c r="BH50" s="6">
        <v>19</v>
      </c>
      <c r="BI50" s="6">
        <v>20</v>
      </c>
      <c r="BJ50" s="6">
        <v>16</v>
      </c>
      <c r="BK50" s="7">
        <f t="shared" si="70"/>
        <v>289</v>
      </c>
      <c r="BL50" s="8">
        <f t="shared" si="71"/>
        <v>0.24764353041988005</v>
      </c>
      <c r="BN50" s="5" t="s">
        <v>99</v>
      </c>
      <c r="BO50" s="6">
        <v>18</v>
      </c>
      <c r="BP50" s="6">
        <v>30</v>
      </c>
      <c r="BQ50" s="6">
        <v>29</v>
      </c>
      <c r="BR50" s="6">
        <v>29</v>
      </c>
      <c r="BS50" s="6">
        <v>20</v>
      </c>
      <c r="BT50" s="6">
        <v>28</v>
      </c>
      <c r="BU50" s="6">
        <v>22</v>
      </c>
      <c r="BV50" s="6">
        <v>16</v>
      </c>
      <c r="BW50" s="6">
        <v>13</v>
      </c>
      <c r="BX50" s="6">
        <v>25</v>
      </c>
      <c r="BY50" s="6">
        <v>55</v>
      </c>
      <c r="BZ50" s="6">
        <v>50</v>
      </c>
      <c r="CA50" s="7">
        <f t="shared" si="72"/>
        <v>335</v>
      </c>
      <c r="CB50" s="8">
        <f t="shared" si="73"/>
        <v>0.2505609573672401</v>
      </c>
      <c r="CD50" s="5" t="s">
        <v>99</v>
      </c>
      <c r="CE50" s="6">
        <v>51</v>
      </c>
      <c r="CF50" s="6">
        <v>25</v>
      </c>
      <c r="CG50" s="6">
        <v>21</v>
      </c>
      <c r="CH50" s="6">
        <v>22</v>
      </c>
      <c r="CI50" s="6">
        <v>33</v>
      </c>
      <c r="CJ50" s="6">
        <v>35</v>
      </c>
      <c r="CK50" s="6">
        <v>24</v>
      </c>
      <c r="CL50" s="6">
        <v>21</v>
      </c>
      <c r="CM50" s="6">
        <v>20</v>
      </c>
      <c r="CN50" s="6">
        <v>35</v>
      </c>
      <c r="CO50" s="6">
        <v>30</v>
      </c>
      <c r="CP50" s="6">
        <v>22</v>
      </c>
      <c r="CQ50" s="7">
        <f t="shared" si="74"/>
        <v>339</v>
      </c>
      <c r="CR50" s="8">
        <f t="shared" si="75"/>
        <v>0.25720789074355083</v>
      </c>
      <c r="CT50" s="5" t="s">
        <v>99</v>
      </c>
      <c r="CU50" s="6">
        <v>48</v>
      </c>
      <c r="CV50" s="6">
        <v>33</v>
      </c>
      <c r="CW50" s="6">
        <v>34</v>
      </c>
      <c r="CX50" s="6">
        <v>35</v>
      </c>
      <c r="CY50" s="6">
        <v>46</v>
      </c>
      <c r="CZ50" s="6">
        <v>30</v>
      </c>
      <c r="DA50" s="6">
        <v>34</v>
      </c>
      <c r="DB50" s="6">
        <v>45</v>
      </c>
      <c r="DC50" s="6">
        <v>43</v>
      </c>
      <c r="DD50" s="6">
        <v>37</v>
      </c>
      <c r="DE50" s="6">
        <v>34</v>
      </c>
      <c r="DF50" s="6">
        <v>37</v>
      </c>
      <c r="DG50" s="7">
        <f t="shared" si="76"/>
        <v>456</v>
      </c>
      <c r="DH50" s="8">
        <f t="shared" si="77"/>
        <v>0.30873392010832768</v>
      </c>
      <c r="DJ50" s="5" t="s">
        <v>99</v>
      </c>
      <c r="DK50" s="6">
        <v>30</v>
      </c>
      <c r="DL50" s="6">
        <v>35</v>
      </c>
      <c r="DM50" s="6">
        <v>22</v>
      </c>
      <c r="DN50" s="6">
        <v>34</v>
      </c>
      <c r="DO50" s="6">
        <v>30</v>
      </c>
      <c r="DP50" s="6">
        <v>18</v>
      </c>
      <c r="DQ50" s="6">
        <v>33</v>
      </c>
      <c r="DR50" s="6">
        <v>29</v>
      </c>
      <c r="DS50" s="6">
        <v>34</v>
      </c>
      <c r="DT50" s="6">
        <v>37</v>
      </c>
      <c r="DU50" s="6">
        <v>21</v>
      </c>
      <c r="DV50" s="6">
        <v>24</v>
      </c>
      <c r="DW50" s="7">
        <f t="shared" si="78"/>
        <v>347</v>
      </c>
      <c r="DX50" s="8">
        <f t="shared" si="79"/>
        <v>0.26129518072289154</v>
      </c>
      <c r="DZ50" s="5" t="s">
        <v>99</v>
      </c>
      <c r="EA50" s="6">
        <v>21</v>
      </c>
      <c r="EB50" s="6">
        <v>22</v>
      </c>
      <c r="EC50" s="6">
        <v>20</v>
      </c>
      <c r="ED50" s="6">
        <v>20</v>
      </c>
      <c r="EE50" s="6">
        <v>29</v>
      </c>
      <c r="EF50" s="6">
        <v>31</v>
      </c>
      <c r="EG50" s="6"/>
      <c r="EH50" s="6"/>
      <c r="EI50" s="6"/>
      <c r="EJ50" s="6"/>
      <c r="EK50" s="6"/>
      <c r="EL50" s="6"/>
      <c r="EM50" s="7">
        <f t="shared" si="80"/>
        <v>143</v>
      </c>
      <c r="EN50" s="8">
        <f t="shared" si="81"/>
        <v>0.3163716814159292</v>
      </c>
    </row>
    <row r="51" spans="1:144" x14ac:dyDescent="0.25">
      <c r="B51" s="5" t="s">
        <v>100</v>
      </c>
      <c r="C51" s="6">
        <v>9</v>
      </c>
      <c r="D51" s="6">
        <v>12</v>
      </c>
      <c r="E51" s="6">
        <v>10</v>
      </c>
      <c r="F51" s="6">
        <v>4</v>
      </c>
      <c r="G51" s="6">
        <v>12</v>
      </c>
      <c r="H51" s="6">
        <v>9</v>
      </c>
      <c r="I51" s="6">
        <v>9</v>
      </c>
      <c r="J51" s="6">
        <v>9</v>
      </c>
      <c r="K51" s="6">
        <v>3</v>
      </c>
      <c r="L51" s="6">
        <v>7</v>
      </c>
      <c r="M51" s="6">
        <v>7</v>
      </c>
      <c r="N51" s="6">
        <v>12</v>
      </c>
      <c r="O51" s="7">
        <f t="shared" si="64"/>
        <v>103</v>
      </c>
      <c r="P51" s="8">
        <f t="shared" si="65"/>
        <v>8.5406301824212272E-2</v>
      </c>
      <c r="R51" s="5" t="s">
        <v>100</v>
      </c>
      <c r="S51" s="6">
        <v>29</v>
      </c>
      <c r="T51" s="6">
        <v>10</v>
      </c>
      <c r="U51" s="6">
        <v>7</v>
      </c>
      <c r="V51" s="6">
        <v>20</v>
      </c>
      <c r="W51" s="6">
        <v>20</v>
      </c>
      <c r="X51" s="6">
        <v>16</v>
      </c>
      <c r="Y51" s="6">
        <v>18</v>
      </c>
      <c r="Z51" s="6">
        <v>29</v>
      </c>
      <c r="AA51" s="6">
        <v>34</v>
      </c>
      <c r="AB51" s="6">
        <v>22</v>
      </c>
      <c r="AC51" s="6">
        <v>15</v>
      </c>
      <c r="AD51" s="6">
        <v>14</v>
      </c>
      <c r="AE51" s="7">
        <f t="shared" si="66"/>
        <v>234</v>
      </c>
      <c r="AF51" s="8">
        <f t="shared" si="67"/>
        <v>6.943620178041543E-2</v>
      </c>
      <c r="AH51" s="5" t="s">
        <v>100</v>
      </c>
      <c r="AI51" s="6">
        <v>15</v>
      </c>
      <c r="AJ51" s="6">
        <v>12</v>
      </c>
      <c r="AK51" s="6">
        <v>16</v>
      </c>
      <c r="AL51" s="6">
        <v>19</v>
      </c>
      <c r="AM51" s="6">
        <v>15</v>
      </c>
      <c r="AN51" s="6">
        <v>10</v>
      </c>
      <c r="AO51" s="6">
        <v>20</v>
      </c>
      <c r="AP51" s="6">
        <v>8</v>
      </c>
      <c r="AQ51" s="6">
        <v>5</v>
      </c>
      <c r="AR51" s="6">
        <v>8</v>
      </c>
      <c r="AS51" s="6">
        <v>9</v>
      </c>
      <c r="AT51" s="6">
        <v>12</v>
      </c>
      <c r="AU51" s="7">
        <f t="shared" si="68"/>
        <v>149</v>
      </c>
      <c r="AV51" s="8">
        <f t="shared" si="69"/>
        <v>7.8174186778593918E-2</v>
      </c>
      <c r="AX51" s="5" t="s">
        <v>100</v>
      </c>
      <c r="AY51" s="6">
        <v>11</v>
      </c>
      <c r="AZ51" s="6">
        <v>13</v>
      </c>
      <c r="BA51" s="6">
        <v>2</v>
      </c>
      <c r="BB51" s="6">
        <v>6</v>
      </c>
      <c r="BC51" s="6">
        <v>6</v>
      </c>
      <c r="BD51" s="6">
        <v>13</v>
      </c>
      <c r="BE51" s="6">
        <v>9</v>
      </c>
      <c r="BF51" s="6">
        <v>2</v>
      </c>
      <c r="BG51" s="6">
        <v>15</v>
      </c>
      <c r="BH51" s="6">
        <v>8</v>
      </c>
      <c r="BI51" s="6">
        <v>7</v>
      </c>
      <c r="BJ51" s="6">
        <v>4</v>
      </c>
      <c r="BK51" s="7">
        <f t="shared" si="70"/>
        <v>96</v>
      </c>
      <c r="BL51" s="8">
        <f t="shared" si="71"/>
        <v>8.2262210796915161E-2</v>
      </c>
      <c r="BN51" s="5" t="s">
        <v>100</v>
      </c>
      <c r="BO51" s="6">
        <v>7</v>
      </c>
      <c r="BP51" s="6">
        <v>11</v>
      </c>
      <c r="BQ51" s="6">
        <v>7</v>
      </c>
      <c r="BR51" s="6">
        <v>6</v>
      </c>
      <c r="BS51" s="6">
        <v>8</v>
      </c>
      <c r="BT51" s="6">
        <v>8</v>
      </c>
      <c r="BU51" s="6">
        <v>7</v>
      </c>
      <c r="BV51" s="6">
        <v>7</v>
      </c>
      <c r="BW51" s="6">
        <v>7</v>
      </c>
      <c r="BX51" s="6">
        <v>4</v>
      </c>
      <c r="BY51" s="6">
        <v>25</v>
      </c>
      <c r="BZ51" s="6">
        <v>27</v>
      </c>
      <c r="CA51" s="7">
        <f t="shared" si="72"/>
        <v>124</v>
      </c>
      <c r="CB51" s="8">
        <f t="shared" si="73"/>
        <v>9.2744951383694846E-2</v>
      </c>
      <c r="CD51" s="5" t="s">
        <v>100</v>
      </c>
      <c r="CE51" s="6">
        <v>12</v>
      </c>
      <c r="CF51" s="6">
        <v>13</v>
      </c>
      <c r="CG51" s="6">
        <v>9</v>
      </c>
      <c r="CH51" s="6">
        <v>15</v>
      </c>
      <c r="CI51" s="6">
        <v>10</v>
      </c>
      <c r="CJ51" s="6">
        <v>11</v>
      </c>
      <c r="CK51" s="6">
        <v>10</v>
      </c>
      <c r="CL51" s="6">
        <v>7</v>
      </c>
      <c r="CM51" s="6">
        <v>7</v>
      </c>
      <c r="CN51" s="6">
        <v>7</v>
      </c>
      <c r="CO51" s="6">
        <v>13</v>
      </c>
      <c r="CP51" s="6">
        <v>17</v>
      </c>
      <c r="CQ51" s="7">
        <f t="shared" si="74"/>
        <v>131</v>
      </c>
      <c r="CR51" s="8">
        <f t="shared" si="75"/>
        <v>9.9393019726858878E-2</v>
      </c>
      <c r="CT51" s="5" t="s">
        <v>100</v>
      </c>
      <c r="CU51" s="6">
        <v>9</v>
      </c>
      <c r="CV51" s="6">
        <v>8</v>
      </c>
      <c r="CW51" s="6">
        <v>11</v>
      </c>
      <c r="CX51" s="6">
        <v>11</v>
      </c>
      <c r="CY51" s="6">
        <v>15</v>
      </c>
      <c r="CZ51" s="6">
        <v>4</v>
      </c>
      <c r="DA51" s="6">
        <v>12</v>
      </c>
      <c r="DB51" s="6">
        <v>12</v>
      </c>
      <c r="DC51" s="6">
        <v>11</v>
      </c>
      <c r="DD51" s="6">
        <v>10</v>
      </c>
      <c r="DE51" s="6">
        <v>19</v>
      </c>
      <c r="DF51" s="6">
        <v>9</v>
      </c>
      <c r="DG51" s="7">
        <f t="shared" si="76"/>
        <v>131</v>
      </c>
      <c r="DH51" s="8">
        <f t="shared" si="77"/>
        <v>8.8693297224102907E-2</v>
      </c>
      <c r="DJ51" s="5" t="s">
        <v>100</v>
      </c>
      <c r="DK51" s="6">
        <v>8</v>
      </c>
      <c r="DL51" s="6">
        <v>17</v>
      </c>
      <c r="DM51" s="6">
        <v>13</v>
      </c>
      <c r="DN51" s="6">
        <v>10</v>
      </c>
      <c r="DO51" s="6">
        <v>18</v>
      </c>
      <c r="DP51" s="6">
        <v>11</v>
      </c>
      <c r="DQ51" s="6">
        <v>13</v>
      </c>
      <c r="DR51" s="6">
        <v>16</v>
      </c>
      <c r="DS51" s="6">
        <v>15</v>
      </c>
      <c r="DT51" s="6">
        <v>16</v>
      </c>
      <c r="DU51" s="6">
        <v>10</v>
      </c>
      <c r="DV51" s="6">
        <v>12</v>
      </c>
      <c r="DW51" s="7">
        <f t="shared" si="78"/>
        <v>159</v>
      </c>
      <c r="DX51" s="8">
        <f t="shared" si="79"/>
        <v>0.11972891566265061</v>
      </c>
      <c r="DZ51" s="5" t="s">
        <v>100</v>
      </c>
      <c r="EA51" s="6">
        <v>6</v>
      </c>
      <c r="EB51" s="6">
        <v>7</v>
      </c>
      <c r="EC51" s="6">
        <v>5</v>
      </c>
      <c r="ED51" s="6">
        <v>8</v>
      </c>
      <c r="EE51" s="6">
        <v>13</v>
      </c>
      <c r="EF51" s="6">
        <v>12</v>
      </c>
      <c r="EG51" s="6"/>
      <c r="EH51" s="6"/>
      <c r="EI51" s="6"/>
      <c r="EJ51" s="6"/>
      <c r="EK51" s="6"/>
      <c r="EL51" s="6"/>
      <c r="EM51" s="7">
        <f t="shared" si="80"/>
        <v>51</v>
      </c>
      <c r="EN51" s="8">
        <f t="shared" si="81"/>
        <v>0.11283185840707964</v>
      </c>
    </row>
    <row r="52" spans="1:144" s="13" customFormat="1" ht="15.75" thickBot="1" x14ac:dyDescent="0.3">
      <c r="B52" s="10" t="s">
        <v>42</v>
      </c>
      <c r="C52" s="11">
        <f>SUM(C46:C51)</f>
        <v>118</v>
      </c>
      <c r="D52" s="11">
        <f t="shared" ref="D52:N52" si="82">SUM(D46:D51)</f>
        <v>90</v>
      </c>
      <c r="E52" s="11">
        <f t="shared" si="82"/>
        <v>85</v>
      </c>
      <c r="F52" s="11">
        <f t="shared" si="82"/>
        <v>54</v>
      </c>
      <c r="G52" s="11">
        <f t="shared" si="82"/>
        <v>102</v>
      </c>
      <c r="H52" s="11">
        <f t="shared" si="82"/>
        <v>89</v>
      </c>
      <c r="I52" s="11">
        <f t="shared" si="82"/>
        <v>68</v>
      </c>
      <c r="J52" s="11">
        <f t="shared" si="82"/>
        <v>115</v>
      </c>
      <c r="K52" s="11">
        <f t="shared" si="82"/>
        <v>58</v>
      </c>
      <c r="L52" s="11">
        <f t="shared" si="82"/>
        <v>143</v>
      </c>
      <c r="M52" s="11">
        <f t="shared" si="82"/>
        <v>113</v>
      </c>
      <c r="N52" s="11">
        <f t="shared" si="82"/>
        <v>171</v>
      </c>
      <c r="O52" s="11">
        <f>SUM(O46:O51)</f>
        <v>1206</v>
      </c>
      <c r="P52" s="12">
        <f>SUM(P46:P51)</f>
        <v>1</v>
      </c>
      <c r="R52" s="10" t="s">
        <v>42</v>
      </c>
      <c r="S52" s="11">
        <f>SUM(S46:S51)</f>
        <v>312</v>
      </c>
      <c r="T52" s="11">
        <f t="shared" ref="T52:AE52" si="83">SUM(T46:T51)</f>
        <v>169</v>
      </c>
      <c r="U52" s="11">
        <f t="shared" si="83"/>
        <v>112</v>
      </c>
      <c r="V52" s="11">
        <f t="shared" si="83"/>
        <v>276</v>
      </c>
      <c r="W52" s="11">
        <f t="shared" si="83"/>
        <v>278</v>
      </c>
      <c r="X52" s="11">
        <f t="shared" si="83"/>
        <v>260</v>
      </c>
      <c r="Y52" s="11">
        <f t="shared" si="83"/>
        <v>358</v>
      </c>
      <c r="Z52" s="11">
        <f t="shared" si="83"/>
        <v>345</v>
      </c>
      <c r="AA52" s="11">
        <f t="shared" si="83"/>
        <v>392</v>
      </c>
      <c r="AB52" s="11">
        <f t="shared" si="83"/>
        <v>361</v>
      </c>
      <c r="AC52" s="11">
        <f t="shared" si="83"/>
        <v>300</v>
      </c>
      <c r="AD52" s="11">
        <f t="shared" si="83"/>
        <v>207</v>
      </c>
      <c r="AE52" s="11">
        <f t="shared" si="83"/>
        <v>3370</v>
      </c>
      <c r="AF52" s="12">
        <f>SUM(AF46:AF51)</f>
        <v>1</v>
      </c>
      <c r="AH52" s="10" t="s">
        <v>42</v>
      </c>
      <c r="AI52" s="11">
        <f>SUM(AI46:AI51)</f>
        <v>234</v>
      </c>
      <c r="AJ52" s="11">
        <f t="shared" ref="AJ52:AT52" si="84">SUM(AJ46:AJ51)</f>
        <v>181</v>
      </c>
      <c r="AK52" s="11">
        <f t="shared" si="84"/>
        <v>253</v>
      </c>
      <c r="AL52" s="11">
        <f t="shared" si="84"/>
        <v>178</v>
      </c>
      <c r="AM52" s="11">
        <f t="shared" si="84"/>
        <v>185</v>
      </c>
      <c r="AN52" s="11">
        <f t="shared" si="84"/>
        <v>146</v>
      </c>
      <c r="AO52" s="11">
        <f t="shared" si="84"/>
        <v>141</v>
      </c>
      <c r="AP52" s="11">
        <f t="shared" si="84"/>
        <v>128</v>
      </c>
      <c r="AQ52" s="11">
        <f t="shared" si="84"/>
        <v>126</v>
      </c>
      <c r="AR52" s="11">
        <f t="shared" si="84"/>
        <v>134</v>
      </c>
      <c r="AS52" s="11">
        <f t="shared" si="84"/>
        <v>109</v>
      </c>
      <c r="AT52" s="11">
        <f t="shared" si="84"/>
        <v>91</v>
      </c>
      <c r="AU52" s="11">
        <f>SUM(AU46:AU51)</f>
        <v>1906</v>
      </c>
      <c r="AV52" s="15">
        <f>SUM(AV46:AV51)</f>
        <v>1</v>
      </c>
      <c r="AX52" s="10" t="s">
        <v>42</v>
      </c>
      <c r="AY52" s="11">
        <f>SUM(AY46:AY51)</f>
        <v>137</v>
      </c>
      <c r="AZ52" s="11">
        <f t="shared" ref="AZ52:BJ52" si="85">SUM(AZ46:AZ51)</f>
        <v>69</v>
      </c>
      <c r="BA52" s="11">
        <f t="shared" si="85"/>
        <v>79</v>
      </c>
      <c r="BB52" s="11">
        <f t="shared" si="85"/>
        <v>90</v>
      </c>
      <c r="BC52" s="11">
        <f t="shared" si="85"/>
        <v>105</v>
      </c>
      <c r="BD52" s="11">
        <f t="shared" si="85"/>
        <v>120</v>
      </c>
      <c r="BE52" s="11">
        <f t="shared" si="85"/>
        <v>108</v>
      </c>
      <c r="BF52" s="11">
        <f t="shared" si="85"/>
        <v>60</v>
      </c>
      <c r="BG52" s="11">
        <f t="shared" si="85"/>
        <v>154</v>
      </c>
      <c r="BH52" s="11">
        <f t="shared" si="85"/>
        <v>85</v>
      </c>
      <c r="BI52" s="11">
        <f t="shared" si="85"/>
        <v>77</v>
      </c>
      <c r="BJ52" s="11">
        <f t="shared" si="85"/>
        <v>83</v>
      </c>
      <c r="BK52" s="11">
        <f>SUM(BK46:BK51)</f>
        <v>1167</v>
      </c>
      <c r="BL52" s="12">
        <f>SUM(BL46:BL51)</f>
        <v>1</v>
      </c>
      <c r="BN52" s="10" t="s">
        <v>42</v>
      </c>
      <c r="BO52" s="11">
        <f>SUM(BO46:BO51)</f>
        <v>67</v>
      </c>
      <c r="BP52" s="11">
        <f t="shared" ref="BP52:BZ52" si="86">SUM(BP46:BP51)</f>
        <v>109</v>
      </c>
      <c r="BQ52" s="11">
        <f t="shared" si="86"/>
        <v>115</v>
      </c>
      <c r="BR52" s="11">
        <f t="shared" si="86"/>
        <v>117</v>
      </c>
      <c r="BS52" s="11">
        <f t="shared" si="86"/>
        <v>74</v>
      </c>
      <c r="BT52" s="11">
        <f t="shared" si="86"/>
        <v>118</v>
      </c>
      <c r="BU52" s="11">
        <f t="shared" si="86"/>
        <v>72</v>
      </c>
      <c r="BV52" s="11">
        <f t="shared" si="86"/>
        <v>134</v>
      </c>
      <c r="BW52" s="11">
        <f t="shared" si="86"/>
        <v>67</v>
      </c>
      <c r="BX52" s="11">
        <f t="shared" si="86"/>
        <v>59</v>
      </c>
      <c r="BY52" s="11">
        <f t="shared" si="86"/>
        <v>210</v>
      </c>
      <c r="BZ52" s="11">
        <f t="shared" si="86"/>
        <v>195</v>
      </c>
      <c r="CA52" s="11">
        <f>SUM(CA46:CA51)</f>
        <v>1337</v>
      </c>
      <c r="CB52" s="12">
        <f>SUM(CB46:CB51)</f>
        <v>1</v>
      </c>
      <c r="CD52" s="10" t="s">
        <v>42</v>
      </c>
      <c r="CE52" s="11">
        <f>SUM(CE46:CE51)</f>
        <v>153</v>
      </c>
      <c r="CF52" s="11">
        <f t="shared" ref="CF52:CP52" si="87">SUM(CF46:CF51)</f>
        <v>112</v>
      </c>
      <c r="CG52" s="11">
        <f t="shared" si="87"/>
        <v>116</v>
      </c>
      <c r="CH52" s="11">
        <f t="shared" si="87"/>
        <v>93</v>
      </c>
      <c r="CI52" s="11">
        <f t="shared" si="87"/>
        <v>133</v>
      </c>
      <c r="CJ52" s="11">
        <f t="shared" si="87"/>
        <v>102</v>
      </c>
      <c r="CK52" s="11">
        <f t="shared" si="87"/>
        <v>93</v>
      </c>
      <c r="CL52" s="11">
        <f t="shared" si="87"/>
        <v>84</v>
      </c>
      <c r="CM52" s="11">
        <f t="shared" si="87"/>
        <v>70</v>
      </c>
      <c r="CN52" s="11">
        <f t="shared" si="87"/>
        <v>180</v>
      </c>
      <c r="CO52" s="11">
        <f t="shared" si="87"/>
        <v>92</v>
      </c>
      <c r="CP52" s="11">
        <f t="shared" si="87"/>
        <v>90</v>
      </c>
      <c r="CQ52" s="11">
        <f>SUM(CQ46:CQ51)</f>
        <v>1318</v>
      </c>
      <c r="CR52" s="12">
        <f>SUM(CR46:CR51)</f>
        <v>1</v>
      </c>
      <c r="CT52" s="10" t="s">
        <v>42</v>
      </c>
      <c r="CU52" s="11">
        <f>SUM(CU46:CU51)</f>
        <v>126</v>
      </c>
      <c r="CV52" s="11">
        <f t="shared" ref="CV52:DF52" si="88">SUM(CV46:CV51)</f>
        <v>100</v>
      </c>
      <c r="CW52" s="11">
        <f t="shared" si="88"/>
        <v>165</v>
      </c>
      <c r="CX52" s="11">
        <f t="shared" si="88"/>
        <v>125</v>
      </c>
      <c r="CY52" s="11">
        <f t="shared" si="88"/>
        <v>166</v>
      </c>
      <c r="CZ52" s="11">
        <f t="shared" si="88"/>
        <v>112</v>
      </c>
      <c r="DA52" s="11">
        <f t="shared" si="88"/>
        <v>132</v>
      </c>
      <c r="DB52" s="11">
        <f t="shared" si="88"/>
        <v>130</v>
      </c>
      <c r="DC52" s="11">
        <f t="shared" si="88"/>
        <v>112</v>
      </c>
      <c r="DD52" s="11">
        <f t="shared" si="88"/>
        <v>113</v>
      </c>
      <c r="DE52" s="11">
        <f t="shared" si="88"/>
        <v>105</v>
      </c>
      <c r="DF52" s="11">
        <f t="shared" si="88"/>
        <v>91</v>
      </c>
      <c r="DG52" s="11">
        <f>SUM(DG46:DG51)</f>
        <v>1477</v>
      </c>
      <c r="DH52" s="12">
        <f>SUM(DH46:DH51)</f>
        <v>0.99999999999999989</v>
      </c>
      <c r="DJ52" s="10" t="s">
        <v>42</v>
      </c>
      <c r="DK52" s="11">
        <f>SUM(DK46:DK51)</f>
        <v>81</v>
      </c>
      <c r="DL52" s="11">
        <f t="shared" ref="DL52:DV52" si="89">SUM(DL46:DL51)</f>
        <v>112</v>
      </c>
      <c r="DM52" s="11">
        <f t="shared" si="89"/>
        <v>100</v>
      </c>
      <c r="DN52" s="11">
        <f t="shared" si="89"/>
        <v>107</v>
      </c>
      <c r="DO52" s="11">
        <f t="shared" si="89"/>
        <v>113</v>
      </c>
      <c r="DP52" s="11">
        <f t="shared" si="89"/>
        <v>101</v>
      </c>
      <c r="DQ52" s="11">
        <f t="shared" si="89"/>
        <v>109</v>
      </c>
      <c r="DR52" s="11">
        <f t="shared" si="89"/>
        <v>114</v>
      </c>
      <c r="DS52" s="11">
        <f t="shared" si="89"/>
        <v>119</v>
      </c>
      <c r="DT52" s="11">
        <f t="shared" si="89"/>
        <v>168</v>
      </c>
      <c r="DU52" s="11">
        <f t="shared" si="89"/>
        <v>102</v>
      </c>
      <c r="DV52" s="11">
        <f t="shared" si="89"/>
        <v>102</v>
      </c>
      <c r="DW52" s="11">
        <f>SUM(DW46:DW51)</f>
        <v>1328</v>
      </c>
      <c r="DX52" s="12">
        <f>SUM(DX46:DX51)</f>
        <v>1</v>
      </c>
      <c r="DZ52" s="10" t="s">
        <v>42</v>
      </c>
      <c r="EA52" s="11">
        <f>SUM(EA46:EA51)</f>
        <v>87</v>
      </c>
      <c r="EB52" s="11">
        <f t="shared" ref="EB52:EL52" si="90">SUM(EB46:EB51)</f>
        <v>64</v>
      </c>
      <c r="EC52" s="11">
        <f t="shared" si="90"/>
        <v>59</v>
      </c>
      <c r="ED52" s="11">
        <f t="shared" si="90"/>
        <v>64</v>
      </c>
      <c r="EE52" s="11">
        <f t="shared" si="90"/>
        <v>77</v>
      </c>
      <c r="EF52" s="11">
        <f t="shared" si="90"/>
        <v>101</v>
      </c>
      <c r="EG52" s="11">
        <f t="shared" si="90"/>
        <v>0</v>
      </c>
      <c r="EH52" s="11">
        <f t="shared" si="90"/>
        <v>0</v>
      </c>
      <c r="EI52" s="11">
        <f t="shared" si="90"/>
        <v>0</v>
      </c>
      <c r="EJ52" s="11">
        <f t="shared" si="90"/>
        <v>0</v>
      </c>
      <c r="EK52" s="11">
        <f t="shared" si="90"/>
        <v>0</v>
      </c>
      <c r="EL52" s="11">
        <f t="shared" si="90"/>
        <v>0</v>
      </c>
      <c r="EM52" s="11">
        <f>SUM(EM46:EM51)</f>
        <v>452</v>
      </c>
      <c r="EN52" s="12">
        <f t="shared" si="81"/>
        <v>1</v>
      </c>
    </row>
    <row r="53" spans="1:144" ht="16.5" thickTop="1" thickBot="1" x14ac:dyDescent="0.3">
      <c r="BK53" s="13"/>
      <c r="BL53" s="16"/>
      <c r="CA53" s="13"/>
      <c r="CB53" s="16"/>
      <c r="CQ53" s="13"/>
      <c r="CR53" s="16"/>
      <c r="DG53" s="13"/>
      <c r="DH53" s="16"/>
      <c r="DW53" s="13"/>
      <c r="DX53" s="16"/>
      <c r="EM53" s="13"/>
      <c r="EN53" s="16"/>
    </row>
    <row r="54" spans="1:144" ht="15.75" thickTop="1" x14ac:dyDescent="0.25">
      <c r="B54" s="223" t="s">
        <v>301</v>
      </c>
      <c r="C54" s="224"/>
      <c r="D54" s="224"/>
      <c r="E54" s="224"/>
      <c r="F54" s="224"/>
      <c r="G54" s="224"/>
      <c r="H54" s="224"/>
      <c r="I54" s="224"/>
      <c r="J54" s="224"/>
      <c r="K54" s="224"/>
      <c r="L54" s="224"/>
      <c r="M54" s="224"/>
      <c r="N54" s="224"/>
      <c r="O54" s="224"/>
      <c r="P54" s="225"/>
      <c r="R54" s="223" t="s">
        <v>302</v>
      </c>
      <c r="S54" s="224"/>
      <c r="T54" s="224"/>
      <c r="U54" s="224"/>
      <c r="V54" s="224"/>
      <c r="W54" s="224"/>
      <c r="X54" s="224"/>
      <c r="Y54" s="224"/>
      <c r="Z54" s="224"/>
      <c r="AA54" s="224"/>
      <c r="AB54" s="224"/>
      <c r="AC54" s="224"/>
      <c r="AD54" s="224"/>
      <c r="AE54" s="224"/>
      <c r="AF54" s="225"/>
      <c r="AH54" s="223" t="s">
        <v>303</v>
      </c>
      <c r="AI54" s="224"/>
      <c r="AJ54" s="224"/>
      <c r="AK54" s="224"/>
      <c r="AL54" s="224"/>
      <c r="AM54" s="224"/>
      <c r="AN54" s="224"/>
      <c r="AO54" s="224"/>
      <c r="AP54" s="224"/>
      <c r="AQ54" s="224"/>
      <c r="AR54" s="224"/>
      <c r="AS54" s="224"/>
      <c r="AT54" s="224"/>
      <c r="AU54" s="226"/>
      <c r="AV54" s="128"/>
      <c r="AX54" s="223" t="s">
        <v>304</v>
      </c>
      <c r="AY54" s="224"/>
      <c r="AZ54" s="224"/>
      <c r="BA54" s="224"/>
      <c r="BB54" s="224"/>
      <c r="BC54" s="224"/>
      <c r="BD54" s="224"/>
      <c r="BE54" s="224"/>
      <c r="BF54" s="224"/>
      <c r="BG54" s="224"/>
      <c r="BH54" s="224"/>
      <c r="BI54" s="224"/>
      <c r="BJ54" s="224"/>
      <c r="BK54" s="224"/>
      <c r="BL54" s="225"/>
      <c r="BN54" s="223" t="s">
        <v>305</v>
      </c>
      <c r="BO54" s="224"/>
      <c r="BP54" s="224"/>
      <c r="BQ54" s="224"/>
      <c r="BR54" s="224"/>
      <c r="BS54" s="224"/>
      <c r="BT54" s="224"/>
      <c r="BU54" s="224"/>
      <c r="BV54" s="224"/>
      <c r="BW54" s="224"/>
      <c r="BX54" s="224"/>
      <c r="BY54" s="224"/>
      <c r="BZ54" s="224"/>
      <c r="CA54" s="224"/>
      <c r="CB54" s="225"/>
      <c r="CD54" s="189" t="s">
        <v>306</v>
      </c>
      <c r="CE54" s="190"/>
      <c r="CF54" s="190"/>
      <c r="CG54" s="190"/>
      <c r="CH54" s="190"/>
      <c r="CI54" s="190"/>
      <c r="CJ54" s="190"/>
      <c r="CK54" s="190"/>
      <c r="CL54" s="190"/>
      <c r="CM54" s="190"/>
      <c r="CN54" s="190"/>
      <c r="CO54" s="190"/>
      <c r="CP54" s="190"/>
      <c r="CQ54" s="190"/>
      <c r="CR54" s="191"/>
      <c r="CT54" s="189" t="s">
        <v>307</v>
      </c>
      <c r="CU54" s="190"/>
      <c r="CV54" s="190"/>
      <c r="CW54" s="190"/>
      <c r="CX54" s="190"/>
      <c r="CY54" s="190"/>
      <c r="CZ54" s="190"/>
      <c r="DA54" s="190"/>
      <c r="DB54" s="190"/>
      <c r="DC54" s="190"/>
      <c r="DD54" s="190"/>
      <c r="DE54" s="190"/>
      <c r="DF54" s="190"/>
      <c r="DG54" s="190"/>
      <c r="DH54" s="191"/>
      <c r="DJ54" s="189" t="s">
        <v>308</v>
      </c>
      <c r="DK54" s="190"/>
      <c r="DL54" s="190"/>
      <c r="DM54" s="190"/>
      <c r="DN54" s="190"/>
      <c r="DO54" s="190"/>
      <c r="DP54" s="190"/>
      <c r="DQ54" s="190"/>
      <c r="DR54" s="190"/>
      <c r="DS54" s="190"/>
      <c r="DT54" s="190"/>
      <c r="DU54" s="190"/>
      <c r="DV54" s="190"/>
      <c r="DW54" s="190"/>
      <c r="DX54" s="191"/>
      <c r="DZ54" s="189" t="s">
        <v>309</v>
      </c>
      <c r="EA54" s="190"/>
      <c r="EB54" s="190"/>
      <c r="EC54" s="190"/>
      <c r="ED54" s="190"/>
      <c r="EE54" s="190"/>
      <c r="EF54" s="190"/>
      <c r="EG54" s="190"/>
      <c r="EH54" s="190"/>
      <c r="EI54" s="190"/>
      <c r="EJ54" s="190"/>
      <c r="EK54" s="190"/>
      <c r="EL54" s="190"/>
      <c r="EM54" s="190"/>
      <c r="EN54" s="191"/>
    </row>
    <row r="55" spans="1:144" s="13" customFormat="1" x14ac:dyDescent="0.25">
      <c r="A55"/>
      <c r="B55" s="1" t="s">
        <v>310</v>
      </c>
      <c r="C55" s="2" t="s">
        <v>110</v>
      </c>
      <c r="D55" s="2" t="s">
        <v>111</v>
      </c>
      <c r="E55" s="2" t="s">
        <v>112</v>
      </c>
      <c r="F55" s="2" t="s">
        <v>113</v>
      </c>
      <c r="G55" s="2" t="s">
        <v>114</v>
      </c>
      <c r="H55" s="2" t="s">
        <v>115</v>
      </c>
      <c r="I55" s="2" t="s">
        <v>116</v>
      </c>
      <c r="J55" s="2" t="s">
        <v>117</v>
      </c>
      <c r="K55" s="2" t="s">
        <v>118</v>
      </c>
      <c r="L55" s="2" t="s">
        <v>119</v>
      </c>
      <c r="M55" s="2" t="s">
        <v>120</v>
      </c>
      <c r="N55" s="2" t="s">
        <v>121</v>
      </c>
      <c r="O55" s="2" t="s">
        <v>37</v>
      </c>
      <c r="P55" s="3" t="s">
        <v>38</v>
      </c>
      <c r="Q55"/>
      <c r="R55" s="1" t="s">
        <v>310</v>
      </c>
      <c r="S55" s="2" t="s">
        <v>110</v>
      </c>
      <c r="T55" s="2" t="s">
        <v>111</v>
      </c>
      <c r="U55" s="2" t="s">
        <v>112</v>
      </c>
      <c r="V55" s="2" t="s">
        <v>113</v>
      </c>
      <c r="W55" s="2" t="s">
        <v>114</v>
      </c>
      <c r="X55" s="2" t="s">
        <v>115</v>
      </c>
      <c r="Y55" s="2" t="s">
        <v>116</v>
      </c>
      <c r="Z55" s="2" t="s">
        <v>117</v>
      </c>
      <c r="AA55" s="2" t="s">
        <v>118</v>
      </c>
      <c r="AB55" s="2" t="s">
        <v>119</v>
      </c>
      <c r="AC55" s="2" t="s">
        <v>120</v>
      </c>
      <c r="AD55" s="2" t="s">
        <v>121</v>
      </c>
      <c r="AE55" s="2" t="s">
        <v>37</v>
      </c>
      <c r="AF55" s="3" t="s">
        <v>38</v>
      </c>
      <c r="AH55" s="1" t="s">
        <v>310</v>
      </c>
      <c r="AI55" s="2" t="s">
        <v>110</v>
      </c>
      <c r="AJ55" s="2" t="s">
        <v>111</v>
      </c>
      <c r="AK55" s="2" t="s">
        <v>112</v>
      </c>
      <c r="AL55" s="2" t="s">
        <v>113</v>
      </c>
      <c r="AM55" s="2" t="s">
        <v>114</v>
      </c>
      <c r="AN55" s="2" t="s">
        <v>115</v>
      </c>
      <c r="AO55" s="2" t="s">
        <v>116</v>
      </c>
      <c r="AP55" s="2" t="s">
        <v>117</v>
      </c>
      <c r="AQ55" s="2" t="s">
        <v>118</v>
      </c>
      <c r="AR55" s="2" t="s">
        <v>119</v>
      </c>
      <c r="AS55" s="2" t="s">
        <v>120</v>
      </c>
      <c r="AT55" s="2" t="s">
        <v>121</v>
      </c>
      <c r="AU55" s="2" t="s">
        <v>37</v>
      </c>
      <c r="AV55" s="122" t="s">
        <v>38</v>
      </c>
      <c r="AX55" s="1" t="s">
        <v>310</v>
      </c>
      <c r="AY55" s="2" t="s">
        <v>110</v>
      </c>
      <c r="AZ55" s="2" t="s">
        <v>111</v>
      </c>
      <c r="BA55" s="2" t="s">
        <v>112</v>
      </c>
      <c r="BB55" s="2" t="s">
        <v>113</v>
      </c>
      <c r="BC55" s="2" t="s">
        <v>114</v>
      </c>
      <c r="BD55" s="2" t="s">
        <v>115</v>
      </c>
      <c r="BE55" s="2" t="s">
        <v>116</v>
      </c>
      <c r="BF55" s="2" t="s">
        <v>117</v>
      </c>
      <c r="BG55" s="2" t="s">
        <v>118</v>
      </c>
      <c r="BH55" s="2" t="s">
        <v>119</v>
      </c>
      <c r="BI55" s="2" t="s">
        <v>120</v>
      </c>
      <c r="BJ55" s="2" t="s">
        <v>121</v>
      </c>
      <c r="BK55" s="2" t="s">
        <v>37</v>
      </c>
      <c r="BL55" s="3" t="s">
        <v>38</v>
      </c>
      <c r="BN55" s="1" t="s">
        <v>310</v>
      </c>
      <c r="BO55" s="2" t="s">
        <v>110</v>
      </c>
      <c r="BP55" s="2" t="s">
        <v>111</v>
      </c>
      <c r="BQ55" s="2" t="s">
        <v>112</v>
      </c>
      <c r="BR55" s="2" t="s">
        <v>113</v>
      </c>
      <c r="BS55" s="2" t="s">
        <v>114</v>
      </c>
      <c r="BT55" s="2" t="s">
        <v>115</v>
      </c>
      <c r="BU55" s="2" t="s">
        <v>116</v>
      </c>
      <c r="BV55" s="2" t="s">
        <v>117</v>
      </c>
      <c r="BW55" s="2" t="s">
        <v>118</v>
      </c>
      <c r="BX55" s="2" t="s">
        <v>119</v>
      </c>
      <c r="BY55" s="2" t="s">
        <v>120</v>
      </c>
      <c r="BZ55" s="2" t="s">
        <v>121</v>
      </c>
      <c r="CA55" s="2" t="s">
        <v>37</v>
      </c>
      <c r="CB55" s="3" t="s">
        <v>38</v>
      </c>
      <c r="CD55" s="1" t="s">
        <v>310</v>
      </c>
      <c r="CE55" s="2" t="s">
        <v>110</v>
      </c>
      <c r="CF55" s="2" t="s">
        <v>111</v>
      </c>
      <c r="CG55" s="2" t="s">
        <v>112</v>
      </c>
      <c r="CH55" s="2" t="s">
        <v>113</v>
      </c>
      <c r="CI55" s="2" t="s">
        <v>114</v>
      </c>
      <c r="CJ55" s="2" t="s">
        <v>115</v>
      </c>
      <c r="CK55" s="2" t="s">
        <v>116</v>
      </c>
      <c r="CL55" s="2" t="s">
        <v>117</v>
      </c>
      <c r="CM55" s="2" t="s">
        <v>118</v>
      </c>
      <c r="CN55" s="2" t="s">
        <v>119</v>
      </c>
      <c r="CO55" s="2" t="s">
        <v>120</v>
      </c>
      <c r="CP55" s="2" t="s">
        <v>121</v>
      </c>
      <c r="CQ55" s="2" t="s">
        <v>37</v>
      </c>
      <c r="CR55" s="3" t="s">
        <v>38</v>
      </c>
      <c r="CT55" s="1" t="s">
        <v>310</v>
      </c>
      <c r="CU55" s="2" t="s">
        <v>110</v>
      </c>
      <c r="CV55" s="2" t="s">
        <v>111</v>
      </c>
      <c r="CW55" s="2" t="s">
        <v>112</v>
      </c>
      <c r="CX55" s="2" t="s">
        <v>113</v>
      </c>
      <c r="CY55" s="2" t="s">
        <v>114</v>
      </c>
      <c r="CZ55" s="2" t="s">
        <v>115</v>
      </c>
      <c r="DA55" s="2" t="s">
        <v>116</v>
      </c>
      <c r="DB55" s="2" t="s">
        <v>117</v>
      </c>
      <c r="DC55" s="2" t="s">
        <v>118</v>
      </c>
      <c r="DD55" s="2" t="s">
        <v>119</v>
      </c>
      <c r="DE55" s="2" t="s">
        <v>120</v>
      </c>
      <c r="DF55" s="2" t="s">
        <v>121</v>
      </c>
      <c r="DG55" s="2" t="s">
        <v>37</v>
      </c>
      <c r="DH55" s="3" t="s">
        <v>38</v>
      </c>
      <c r="DJ55" s="1" t="s">
        <v>310</v>
      </c>
      <c r="DK55" s="2" t="s">
        <v>110</v>
      </c>
      <c r="DL55" s="2" t="s">
        <v>111</v>
      </c>
      <c r="DM55" s="2" t="s">
        <v>112</v>
      </c>
      <c r="DN55" s="2" t="s">
        <v>113</v>
      </c>
      <c r="DO55" s="2" t="s">
        <v>114</v>
      </c>
      <c r="DP55" s="2" t="s">
        <v>115</v>
      </c>
      <c r="DQ55" s="2" t="s">
        <v>116</v>
      </c>
      <c r="DR55" s="2" t="s">
        <v>117</v>
      </c>
      <c r="DS55" s="2" t="s">
        <v>118</v>
      </c>
      <c r="DT55" s="2" t="s">
        <v>119</v>
      </c>
      <c r="DU55" s="2" t="s">
        <v>120</v>
      </c>
      <c r="DV55" s="2" t="s">
        <v>121</v>
      </c>
      <c r="DW55" s="2" t="s">
        <v>37</v>
      </c>
      <c r="DX55" s="3" t="s">
        <v>38</v>
      </c>
      <c r="DZ55" s="1" t="s">
        <v>310</v>
      </c>
      <c r="EA55" s="2" t="s">
        <v>110</v>
      </c>
      <c r="EB55" s="2" t="s">
        <v>111</v>
      </c>
      <c r="EC55" s="2" t="s">
        <v>112</v>
      </c>
      <c r="ED55" s="2" t="s">
        <v>113</v>
      </c>
      <c r="EE55" s="2" t="s">
        <v>114</v>
      </c>
      <c r="EF55" s="2" t="s">
        <v>115</v>
      </c>
      <c r="EG55" s="2" t="s">
        <v>116</v>
      </c>
      <c r="EH55" s="2" t="s">
        <v>117</v>
      </c>
      <c r="EI55" s="2" t="s">
        <v>118</v>
      </c>
      <c r="EJ55" s="2" t="s">
        <v>119</v>
      </c>
      <c r="EK55" s="2" t="s">
        <v>120</v>
      </c>
      <c r="EL55" s="2" t="s">
        <v>121</v>
      </c>
      <c r="EM55" s="2" t="s">
        <v>37</v>
      </c>
      <c r="EN55" s="3" t="s">
        <v>38</v>
      </c>
    </row>
    <row r="56" spans="1:144" x14ac:dyDescent="0.25">
      <c r="B56" s="5" t="s">
        <v>311</v>
      </c>
      <c r="C56" s="6"/>
      <c r="D56" s="6"/>
      <c r="E56" s="6"/>
      <c r="F56" s="6"/>
      <c r="G56" s="6"/>
      <c r="H56" s="6"/>
      <c r="I56" s="6"/>
      <c r="J56" s="6">
        <v>1</v>
      </c>
      <c r="K56" s="6"/>
      <c r="L56" s="6"/>
      <c r="M56" s="6"/>
      <c r="N56" s="6"/>
      <c r="O56" s="7">
        <f>SUM(C56:N56)</f>
        <v>1</v>
      </c>
      <c r="P56" s="8">
        <f t="shared" ref="P56:P63" si="91">O56/$O$63</f>
        <v>8.2781456953642384E-4</v>
      </c>
      <c r="R56" s="5" t="s">
        <v>311</v>
      </c>
      <c r="S56" s="6">
        <v>1</v>
      </c>
      <c r="T56" s="6"/>
      <c r="U56" s="6"/>
      <c r="V56" s="6"/>
      <c r="W56" s="6"/>
      <c r="X56" s="6"/>
      <c r="Y56" s="6"/>
      <c r="Z56" s="6"/>
      <c r="AA56" s="6"/>
      <c r="AB56" s="6">
        <v>2</v>
      </c>
      <c r="AC56" s="6">
        <v>2</v>
      </c>
      <c r="AD56" s="6">
        <v>1</v>
      </c>
      <c r="AE56" s="7">
        <f t="shared" ref="AE56:AE62" si="92">SUM(S56:AD56)</f>
        <v>6</v>
      </c>
      <c r="AF56" s="8">
        <f t="shared" ref="AF56:AF62" si="93">AE56/$AE$63</f>
        <v>1.7761989342806395E-3</v>
      </c>
      <c r="AH56" s="5" t="s">
        <v>311</v>
      </c>
      <c r="AI56" s="6">
        <v>1</v>
      </c>
      <c r="AJ56" s="6"/>
      <c r="AK56" s="6">
        <v>1</v>
      </c>
      <c r="AL56" s="6"/>
      <c r="AM56" s="6"/>
      <c r="AN56" s="6">
        <v>2</v>
      </c>
      <c r="AO56" s="6"/>
      <c r="AP56" s="6"/>
      <c r="AQ56" s="6"/>
      <c r="AR56" s="6">
        <v>1</v>
      </c>
      <c r="AS56" s="6"/>
      <c r="AT56" s="6"/>
      <c r="AU56" s="7">
        <f>SUM(AI56:AT56)</f>
        <v>5</v>
      </c>
      <c r="AV56" s="8">
        <f t="shared" ref="AV56:AV63" si="94">AU56/$AU$63</f>
        <v>2.6191723415400735E-3</v>
      </c>
      <c r="AX56" s="5" t="s">
        <v>311</v>
      </c>
      <c r="AY56" s="6">
        <v>1</v>
      </c>
      <c r="AZ56" s="6"/>
      <c r="BA56" s="6">
        <v>1</v>
      </c>
      <c r="BB56" s="6"/>
      <c r="BC56" s="6"/>
      <c r="BD56" s="6"/>
      <c r="BE56" s="6"/>
      <c r="BF56" s="6"/>
      <c r="BG56" s="6">
        <v>1</v>
      </c>
      <c r="BH56" s="6"/>
      <c r="BI56" s="6"/>
      <c r="BJ56" s="6">
        <v>1</v>
      </c>
      <c r="BK56" s="7">
        <f>SUM(AY56:BJ56)</f>
        <v>4</v>
      </c>
      <c r="BL56" s="8">
        <f t="shared" ref="BL56:BL62" si="95">BK56/$BK$63</f>
        <v>3.4246575342465752E-3</v>
      </c>
      <c r="BN56" s="5" t="s">
        <v>311</v>
      </c>
      <c r="BO56" s="6"/>
      <c r="BP56" s="6"/>
      <c r="BQ56" s="6">
        <v>1</v>
      </c>
      <c r="BR56" s="6"/>
      <c r="BS56" s="6"/>
      <c r="BT56" s="6"/>
      <c r="BU56" s="6"/>
      <c r="BV56" s="6"/>
      <c r="BW56" s="6"/>
      <c r="BX56" s="6">
        <v>1</v>
      </c>
      <c r="BY56" s="6">
        <v>1</v>
      </c>
      <c r="BZ56" s="6">
        <v>1</v>
      </c>
      <c r="CA56" s="7">
        <f>SUM(BO56:BZ56)</f>
        <v>4</v>
      </c>
      <c r="CB56" s="8">
        <f>CA56/$CA$63</f>
        <v>2.9917726252804786E-3</v>
      </c>
      <c r="CD56" s="5" t="s">
        <v>311</v>
      </c>
      <c r="CE56" s="6"/>
      <c r="CF56" s="6"/>
      <c r="CG56" s="6"/>
      <c r="CH56" s="6"/>
      <c r="CI56" s="6"/>
      <c r="CJ56" s="6"/>
      <c r="CK56" s="6"/>
      <c r="CL56" s="6"/>
      <c r="CM56" s="6">
        <v>1</v>
      </c>
      <c r="CN56" s="6">
        <v>1</v>
      </c>
      <c r="CO56" s="6">
        <v>1</v>
      </c>
      <c r="CP56" s="6"/>
      <c r="CQ56" s="7">
        <f>SUM(CE56:CP56)</f>
        <v>3</v>
      </c>
      <c r="CR56" s="8">
        <f>CQ56/$CQ$63</f>
        <v>2.2675736961451248E-3</v>
      </c>
      <c r="CT56" s="5" t="s">
        <v>311</v>
      </c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>
        <v>1</v>
      </c>
      <c r="DG56" s="7">
        <f>SUM(CU56:DF56)</f>
        <v>1</v>
      </c>
      <c r="DH56" s="8">
        <f t="shared" ref="DH56:DH62" si="96">DG56/$DG$63</f>
        <v>6.7430883344571813E-4</v>
      </c>
      <c r="DJ56" s="5" t="s">
        <v>311</v>
      </c>
      <c r="DK56" s="6"/>
      <c r="DL56" s="6"/>
      <c r="DM56" s="6"/>
      <c r="DN56" s="6"/>
      <c r="DO56" s="6"/>
      <c r="DP56" s="6"/>
      <c r="DQ56" s="6"/>
      <c r="DR56" s="6"/>
      <c r="DS56" s="6"/>
      <c r="DT56" s="6">
        <v>1</v>
      </c>
      <c r="DU56" s="6"/>
      <c r="DV56" s="6"/>
      <c r="DW56" s="7">
        <f>SUM(DK56:DV56)</f>
        <v>1</v>
      </c>
      <c r="DX56" s="8">
        <f>DW56/$DW$63</f>
        <v>7.4962518740629683E-4</v>
      </c>
      <c r="DZ56" s="5" t="s">
        <v>311</v>
      </c>
      <c r="EA56" s="6"/>
      <c r="EB56" s="6">
        <v>1</v>
      </c>
      <c r="EC56" s="6"/>
      <c r="ED56" s="6">
        <v>1</v>
      </c>
      <c r="EE56" s="6">
        <v>1</v>
      </c>
      <c r="EF56" s="6"/>
      <c r="EG56" s="6"/>
      <c r="EH56" s="6"/>
      <c r="EI56" s="6"/>
      <c r="EJ56" s="6"/>
      <c r="EK56" s="6"/>
      <c r="EL56" s="6"/>
      <c r="EM56" s="7">
        <f>SUM(EA56:EL56)</f>
        <v>3</v>
      </c>
      <c r="EN56" s="8">
        <f>EM56/$EM$63</f>
        <v>6.6079295154185024E-3</v>
      </c>
    </row>
    <row r="57" spans="1:144" x14ac:dyDescent="0.25">
      <c r="B57" s="5" t="s">
        <v>312</v>
      </c>
      <c r="C57" s="6">
        <v>8</v>
      </c>
      <c r="D57" s="6">
        <v>5</v>
      </c>
      <c r="E57" s="6">
        <v>3</v>
      </c>
      <c r="F57" s="6">
        <v>3</v>
      </c>
      <c r="G57" s="6">
        <v>1</v>
      </c>
      <c r="H57" s="6"/>
      <c r="I57" s="6">
        <v>2</v>
      </c>
      <c r="J57" s="6">
        <v>5</v>
      </c>
      <c r="K57" s="6"/>
      <c r="L57" s="6">
        <v>3</v>
      </c>
      <c r="M57" s="6">
        <v>1</v>
      </c>
      <c r="N57" s="6">
        <v>2</v>
      </c>
      <c r="O57" s="7">
        <f t="shared" ref="O57:O62" si="97">SUM(C57:N57)</f>
        <v>33</v>
      </c>
      <c r="P57" s="8">
        <f t="shared" si="91"/>
        <v>2.7317880794701987E-2</v>
      </c>
      <c r="R57" s="5" t="s">
        <v>312</v>
      </c>
      <c r="S57" s="6">
        <v>12</v>
      </c>
      <c r="T57" s="6">
        <v>2</v>
      </c>
      <c r="U57" s="6">
        <v>3</v>
      </c>
      <c r="V57" s="6">
        <v>5</v>
      </c>
      <c r="W57" s="6">
        <v>5</v>
      </c>
      <c r="X57" s="6">
        <v>8</v>
      </c>
      <c r="Y57" s="6">
        <v>6</v>
      </c>
      <c r="Z57" s="6">
        <v>6</v>
      </c>
      <c r="AA57" s="6">
        <v>5</v>
      </c>
      <c r="AB57" s="6">
        <v>5</v>
      </c>
      <c r="AC57" s="6">
        <v>7</v>
      </c>
      <c r="AD57" s="6">
        <v>5</v>
      </c>
      <c r="AE57" s="7">
        <f t="shared" si="92"/>
        <v>69</v>
      </c>
      <c r="AF57" s="8">
        <f t="shared" si="93"/>
        <v>2.0426287744227355E-2</v>
      </c>
      <c r="AH57" s="5" t="s">
        <v>312</v>
      </c>
      <c r="AI57" s="6">
        <v>6</v>
      </c>
      <c r="AJ57" s="6">
        <v>1</v>
      </c>
      <c r="AK57" s="6">
        <v>4</v>
      </c>
      <c r="AL57" s="6">
        <v>5</v>
      </c>
      <c r="AM57" s="6">
        <v>7</v>
      </c>
      <c r="AN57" s="6">
        <v>3</v>
      </c>
      <c r="AO57" s="6">
        <v>1</v>
      </c>
      <c r="AP57" s="6">
        <v>3</v>
      </c>
      <c r="AQ57" s="6">
        <v>2</v>
      </c>
      <c r="AR57" s="6">
        <v>2</v>
      </c>
      <c r="AS57" s="6">
        <v>3</v>
      </c>
      <c r="AT57" s="6">
        <v>2</v>
      </c>
      <c r="AU57" s="7">
        <f t="shared" ref="AU57:AU62" si="98">SUM(AI57:AT57)</f>
        <v>39</v>
      </c>
      <c r="AV57" s="8">
        <f t="shared" si="94"/>
        <v>2.0429544264012573E-2</v>
      </c>
      <c r="AX57" s="5" t="s">
        <v>312</v>
      </c>
      <c r="AY57" s="6">
        <v>5</v>
      </c>
      <c r="AZ57" s="6">
        <v>1</v>
      </c>
      <c r="BA57" s="6">
        <v>2</v>
      </c>
      <c r="BB57" s="6"/>
      <c r="BC57" s="6"/>
      <c r="BD57" s="6"/>
      <c r="BE57" s="6">
        <v>1</v>
      </c>
      <c r="BF57" s="6"/>
      <c r="BG57" s="6"/>
      <c r="BH57" s="6">
        <v>2</v>
      </c>
      <c r="BI57" s="6">
        <v>2</v>
      </c>
      <c r="BJ57" s="6">
        <v>1</v>
      </c>
      <c r="BK57" s="7">
        <f t="shared" ref="BK57:BK62" si="99">SUM(AY57:BJ57)</f>
        <v>14</v>
      </c>
      <c r="BL57" s="8">
        <f t="shared" si="95"/>
        <v>1.1986301369863013E-2</v>
      </c>
      <c r="BN57" s="5" t="s">
        <v>312</v>
      </c>
      <c r="BO57" s="6">
        <v>1</v>
      </c>
      <c r="BP57" s="6"/>
      <c r="BQ57" s="6">
        <v>3</v>
      </c>
      <c r="BR57" s="6"/>
      <c r="BS57" s="6">
        <v>1</v>
      </c>
      <c r="BT57" s="6">
        <v>1</v>
      </c>
      <c r="BU57" s="6"/>
      <c r="BV57" s="6"/>
      <c r="BW57" s="6"/>
      <c r="BX57" s="6"/>
      <c r="BY57" s="6">
        <v>8</v>
      </c>
      <c r="BZ57" s="6">
        <v>3</v>
      </c>
      <c r="CA57" s="7">
        <f t="shared" ref="CA57:CA62" si="100">SUM(BO57:BZ57)</f>
        <v>17</v>
      </c>
      <c r="CB57" s="8">
        <f t="shared" ref="CB57:CB62" si="101">CA57/$CA$63</f>
        <v>1.2715033657442034E-2</v>
      </c>
      <c r="CD57" s="5" t="s">
        <v>312</v>
      </c>
      <c r="CE57" s="6">
        <v>5</v>
      </c>
      <c r="CF57" s="6">
        <v>1</v>
      </c>
      <c r="CG57" s="6"/>
      <c r="CH57" s="6">
        <v>1</v>
      </c>
      <c r="CI57" s="6">
        <v>2</v>
      </c>
      <c r="CJ57" s="6">
        <v>1</v>
      </c>
      <c r="CK57" s="6">
        <v>1</v>
      </c>
      <c r="CL57" s="6">
        <v>1</v>
      </c>
      <c r="CM57" s="6">
        <v>1</v>
      </c>
      <c r="CN57" s="6">
        <v>5</v>
      </c>
      <c r="CO57" s="6">
        <v>3</v>
      </c>
      <c r="CP57" s="6">
        <v>4</v>
      </c>
      <c r="CQ57" s="7">
        <f t="shared" ref="CQ57:CQ62" si="102">SUM(CE57:CP57)</f>
        <v>25</v>
      </c>
      <c r="CR57" s="8">
        <f t="shared" ref="CR57:CR62" si="103">CQ57/$CQ$63</f>
        <v>1.889644746787604E-2</v>
      </c>
      <c r="CT57" s="5" t="s">
        <v>312</v>
      </c>
      <c r="CU57" s="6">
        <v>2</v>
      </c>
      <c r="CV57" s="6">
        <v>2</v>
      </c>
      <c r="CW57" s="6">
        <v>2</v>
      </c>
      <c r="CX57" s="6">
        <v>3</v>
      </c>
      <c r="CY57" s="6">
        <v>1</v>
      </c>
      <c r="CZ57" s="6">
        <v>3</v>
      </c>
      <c r="DA57" s="6"/>
      <c r="DB57" s="6">
        <v>3</v>
      </c>
      <c r="DC57" s="6"/>
      <c r="DD57" s="6"/>
      <c r="DE57" s="6"/>
      <c r="DF57" s="6">
        <v>1</v>
      </c>
      <c r="DG57" s="7">
        <f t="shared" ref="DG57:DG62" si="104">SUM(CU57:DF57)</f>
        <v>17</v>
      </c>
      <c r="DH57" s="8">
        <f t="shared" si="96"/>
        <v>1.1463250168577209E-2</v>
      </c>
      <c r="DJ57" s="5" t="s">
        <v>312</v>
      </c>
      <c r="DK57" s="6">
        <v>2</v>
      </c>
      <c r="DL57" s="6">
        <v>1</v>
      </c>
      <c r="DM57" s="6"/>
      <c r="DN57" s="6">
        <v>1</v>
      </c>
      <c r="DO57" s="6">
        <v>1</v>
      </c>
      <c r="DP57" s="6">
        <v>1</v>
      </c>
      <c r="DQ57" s="6">
        <v>2</v>
      </c>
      <c r="DR57" s="6">
        <v>2</v>
      </c>
      <c r="DS57" s="6">
        <v>2</v>
      </c>
      <c r="DT57" s="6"/>
      <c r="DU57" s="6">
        <v>1</v>
      </c>
      <c r="DV57" s="6">
        <v>2</v>
      </c>
      <c r="DW57" s="7">
        <f t="shared" ref="DW57:DW62" si="105">SUM(DK57:DV57)</f>
        <v>15</v>
      </c>
      <c r="DX57" s="8">
        <f t="shared" ref="DX57:DX62" si="106">DW57/$DW$63</f>
        <v>1.1244377811094454E-2</v>
      </c>
      <c r="DZ57" s="5" t="s">
        <v>312</v>
      </c>
      <c r="EA57" s="6">
        <v>1</v>
      </c>
      <c r="EB57" s="6">
        <v>1</v>
      </c>
      <c r="EC57" s="6"/>
      <c r="ED57" s="6">
        <v>3</v>
      </c>
      <c r="EE57" s="6">
        <v>4</v>
      </c>
      <c r="EF57" s="6">
        <v>1</v>
      </c>
      <c r="EG57" s="6"/>
      <c r="EH57" s="6"/>
      <c r="EI57" s="6"/>
      <c r="EJ57" s="6"/>
      <c r="EK57" s="6"/>
      <c r="EL57" s="6"/>
      <c r="EM57" s="7">
        <f t="shared" ref="EM57:EM62" si="107">SUM(EA57:EL57)</f>
        <v>10</v>
      </c>
      <c r="EN57" s="8">
        <f t="shared" ref="EN57:EN63" si="108">EM57/$EM$63</f>
        <v>2.2026431718061675E-2</v>
      </c>
    </row>
    <row r="58" spans="1:144" x14ac:dyDescent="0.25">
      <c r="B58" s="5" t="s">
        <v>313</v>
      </c>
      <c r="C58" s="6"/>
      <c r="D58" s="6"/>
      <c r="E58" s="6">
        <v>1</v>
      </c>
      <c r="F58" s="6"/>
      <c r="G58" s="6">
        <v>1</v>
      </c>
      <c r="H58" s="6">
        <v>1</v>
      </c>
      <c r="I58" s="6">
        <v>1</v>
      </c>
      <c r="J58" s="6"/>
      <c r="K58" s="6"/>
      <c r="L58" s="6"/>
      <c r="M58" s="6"/>
      <c r="N58" s="6">
        <v>1</v>
      </c>
      <c r="O58" s="7">
        <f t="shared" si="97"/>
        <v>5</v>
      </c>
      <c r="P58" s="8">
        <f t="shared" si="91"/>
        <v>4.1390728476821195E-3</v>
      </c>
      <c r="R58" s="5" t="s">
        <v>313</v>
      </c>
      <c r="S58" s="6">
        <v>2</v>
      </c>
      <c r="T58" s="6"/>
      <c r="U58" s="6"/>
      <c r="V58" s="6">
        <v>1</v>
      </c>
      <c r="W58" s="6"/>
      <c r="X58" s="6">
        <v>1</v>
      </c>
      <c r="Y58" s="6"/>
      <c r="Z58" s="6"/>
      <c r="AA58" s="6"/>
      <c r="AB58" s="6"/>
      <c r="AC58" s="6">
        <v>2</v>
      </c>
      <c r="AD58" s="6"/>
      <c r="AE58" s="7">
        <f t="shared" si="92"/>
        <v>6</v>
      </c>
      <c r="AF58" s="8">
        <f t="shared" si="93"/>
        <v>1.7761989342806395E-3</v>
      </c>
      <c r="AH58" s="5" t="s">
        <v>313</v>
      </c>
      <c r="AI58" s="6"/>
      <c r="AJ58" s="6">
        <v>1</v>
      </c>
      <c r="AK58" s="6">
        <v>1</v>
      </c>
      <c r="AL58" s="6">
        <v>1</v>
      </c>
      <c r="AM58" s="6"/>
      <c r="AN58" s="6"/>
      <c r="AO58" s="6"/>
      <c r="AP58" s="6"/>
      <c r="AQ58" s="6"/>
      <c r="AR58" s="6">
        <v>2</v>
      </c>
      <c r="AS58" s="6"/>
      <c r="AT58" s="6"/>
      <c r="AU58" s="7">
        <f t="shared" si="98"/>
        <v>5</v>
      </c>
      <c r="AV58" s="8">
        <f t="shared" si="94"/>
        <v>2.6191723415400735E-3</v>
      </c>
      <c r="AX58" s="5" t="s">
        <v>313</v>
      </c>
      <c r="AY58" s="6">
        <v>1</v>
      </c>
      <c r="AZ58" s="6"/>
      <c r="BA58" s="6">
        <v>1</v>
      </c>
      <c r="BB58" s="6">
        <v>1</v>
      </c>
      <c r="BC58" s="6">
        <v>2</v>
      </c>
      <c r="BD58" s="6"/>
      <c r="BE58" s="6">
        <v>1</v>
      </c>
      <c r="BF58" s="6">
        <v>1</v>
      </c>
      <c r="BG58" s="6"/>
      <c r="BH58" s="6"/>
      <c r="BI58" s="6"/>
      <c r="BJ58" s="6"/>
      <c r="BK58" s="7">
        <f t="shared" si="99"/>
        <v>7</v>
      </c>
      <c r="BL58" s="8">
        <f t="shared" si="95"/>
        <v>5.9931506849315065E-3</v>
      </c>
      <c r="BN58" s="5" t="s">
        <v>313</v>
      </c>
      <c r="BO58" s="6">
        <v>1</v>
      </c>
      <c r="BP58" s="6"/>
      <c r="BQ58" s="6"/>
      <c r="BR58" s="6"/>
      <c r="BS58" s="6"/>
      <c r="BT58" s="6"/>
      <c r="BU58" s="6"/>
      <c r="BV58" s="6"/>
      <c r="BW58" s="6"/>
      <c r="BX58" s="6">
        <v>1</v>
      </c>
      <c r="BY58" s="6">
        <v>2</v>
      </c>
      <c r="BZ58" s="6">
        <v>4</v>
      </c>
      <c r="CA58" s="7">
        <f t="shared" si="100"/>
        <v>8</v>
      </c>
      <c r="CB58" s="8">
        <f t="shared" si="101"/>
        <v>5.9835452505609572E-3</v>
      </c>
      <c r="CD58" s="5" t="s">
        <v>313</v>
      </c>
      <c r="CE58" s="6">
        <v>1</v>
      </c>
      <c r="CF58" s="6"/>
      <c r="CG58" s="6">
        <v>3</v>
      </c>
      <c r="CH58" s="6"/>
      <c r="CI58" s="6">
        <v>2</v>
      </c>
      <c r="CJ58" s="6">
        <v>3</v>
      </c>
      <c r="CK58" s="6"/>
      <c r="CL58" s="6"/>
      <c r="CM58" s="6">
        <v>1</v>
      </c>
      <c r="CN58" s="6">
        <v>2</v>
      </c>
      <c r="CO58" s="6"/>
      <c r="CP58" s="6"/>
      <c r="CQ58" s="7">
        <f t="shared" si="102"/>
        <v>12</v>
      </c>
      <c r="CR58" s="8">
        <f t="shared" si="103"/>
        <v>9.0702947845804991E-3</v>
      </c>
      <c r="CT58" s="5" t="s">
        <v>313</v>
      </c>
      <c r="CU58" s="6"/>
      <c r="CV58" s="6">
        <v>1</v>
      </c>
      <c r="CW58" s="6"/>
      <c r="CX58" s="6">
        <v>3</v>
      </c>
      <c r="CY58" s="6">
        <v>1</v>
      </c>
      <c r="CZ58" s="6">
        <v>1</v>
      </c>
      <c r="DA58" s="6"/>
      <c r="DB58" s="6">
        <v>1</v>
      </c>
      <c r="DC58" s="6">
        <v>1</v>
      </c>
      <c r="DD58" s="6">
        <v>1</v>
      </c>
      <c r="DE58" s="6"/>
      <c r="DF58" s="6"/>
      <c r="DG58" s="7">
        <f t="shared" si="104"/>
        <v>9</v>
      </c>
      <c r="DH58" s="8">
        <f t="shared" si="96"/>
        <v>6.0687795010114631E-3</v>
      </c>
      <c r="DJ58" s="5" t="s">
        <v>313</v>
      </c>
      <c r="DK58" s="6"/>
      <c r="DL58" s="6">
        <v>2</v>
      </c>
      <c r="DM58" s="6"/>
      <c r="DN58" s="6"/>
      <c r="DO58" s="6"/>
      <c r="DP58" s="6">
        <v>1</v>
      </c>
      <c r="DQ58" s="6"/>
      <c r="DR58" s="6">
        <v>1</v>
      </c>
      <c r="DS58" s="6"/>
      <c r="DT58" s="6"/>
      <c r="DU58" s="6"/>
      <c r="DV58" s="6"/>
      <c r="DW58" s="7">
        <f t="shared" si="105"/>
        <v>4</v>
      </c>
      <c r="DX58" s="8">
        <f t="shared" si="106"/>
        <v>2.9985007496251873E-3</v>
      </c>
      <c r="DZ58" s="5" t="s">
        <v>313</v>
      </c>
      <c r="EA58" s="6"/>
      <c r="EB58" s="6">
        <v>1</v>
      </c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7">
        <f t="shared" si="107"/>
        <v>1</v>
      </c>
      <c r="EN58" s="8">
        <f t="shared" si="108"/>
        <v>2.2026431718061676E-3</v>
      </c>
    </row>
    <row r="59" spans="1:144" x14ac:dyDescent="0.25">
      <c r="B59" s="5" t="s">
        <v>314</v>
      </c>
      <c r="C59" s="6">
        <v>2</v>
      </c>
      <c r="D59" s="6"/>
      <c r="E59" s="6">
        <v>2</v>
      </c>
      <c r="F59" s="6">
        <v>1</v>
      </c>
      <c r="G59" s="6">
        <v>3</v>
      </c>
      <c r="H59" s="6">
        <v>1</v>
      </c>
      <c r="I59" s="6">
        <v>1</v>
      </c>
      <c r="J59" s="6">
        <v>6</v>
      </c>
      <c r="K59" s="6">
        <v>1</v>
      </c>
      <c r="L59" s="6">
        <v>2</v>
      </c>
      <c r="M59" s="6">
        <v>2</v>
      </c>
      <c r="N59" s="6">
        <v>3</v>
      </c>
      <c r="O59" s="7">
        <f t="shared" si="97"/>
        <v>24</v>
      </c>
      <c r="P59" s="8">
        <f t="shared" si="91"/>
        <v>1.9867549668874173E-2</v>
      </c>
      <c r="R59" s="5" t="s">
        <v>314</v>
      </c>
      <c r="S59" s="6">
        <v>4</v>
      </c>
      <c r="T59" s="6">
        <v>5</v>
      </c>
      <c r="U59" s="6">
        <v>3</v>
      </c>
      <c r="V59" s="6">
        <v>1</v>
      </c>
      <c r="W59" s="6">
        <v>1</v>
      </c>
      <c r="X59" s="6">
        <v>6</v>
      </c>
      <c r="Y59" s="6">
        <v>6</v>
      </c>
      <c r="Z59" s="6">
        <v>7</v>
      </c>
      <c r="AA59" s="6">
        <v>4</v>
      </c>
      <c r="AB59" s="6">
        <v>6</v>
      </c>
      <c r="AC59" s="6">
        <v>9</v>
      </c>
      <c r="AD59" s="6">
        <v>2</v>
      </c>
      <c r="AE59" s="7">
        <f t="shared" si="92"/>
        <v>54</v>
      </c>
      <c r="AF59" s="8">
        <f t="shared" si="93"/>
        <v>1.5985790408525755E-2</v>
      </c>
      <c r="AH59" s="5" t="s">
        <v>314</v>
      </c>
      <c r="AI59" s="6">
        <v>6</v>
      </c>
      <c r="AJ59" s="6">
        <v>3</v>
      </c>
      <c r="AK59" s="6">
        <v>5</v>
      </c>
      <c r="AL59" s="6">
        <v>10</v>
      </c>
      <c r="AM59" s="6">
        <v>6</v>
      </c>
      <c r="AN59" s="6">
        <v>3</v>
      </c>
      <c r="AO59" s="6">
        <v>2</v>
      </c>
      <c r="AP59" s="6">
        <v>1</v>
      </c>
      <c r="AQ59" s="6">
        <v>2</v>
      </c>
      <c r="AR59" s="6">
        <v>3</v>
      </c>
      <c r="AS59" s="6">
        <v>3</v>
      </c>
      <c r="AT59" s="6">
        <v>4</v>
      </c>
      <c r="AU59" s="7">
        <f t="shared" si="98"/>
        <v>48</v>
      </c>
      <c r="AV59" s="8">
        <f t="shared" si="94"/>
        <v>2.5144054478784705E-2</v>
      </c>
      <c r="AX59" s="5" t="s">
        <v>314</v>
      </c>
      <c r="AY59" s="6">
        <v>5</v>
      </c>
      <c r="AZ59" s="6">
        <v>4</v>
      </c>
      <c r="BA59" s="6">
        <v>3</v>
      </c>
      <c r="BB59" s="6">
        <v>2</v>
      </c>
      <c r="BC59" s="6">
        <v>6</v>
      </c>
      <c r="BD59" s="6">
        <v>5</v>
      </c>
      <c r="BE59" s="6">
        <v>5</v>
      </c>
      <c r="BF59" s="6">
        <v>1</v>
      </c>
      <c r="BG59" s="6">
        <v>5</v>
      </c>
      <c r="BH59" s="6">
        <v>12</v>
      </c>
      <c r="BI59" s="6">
        <v>5</v>
      </c>
      <c r="BJ59" s="6">
        <v>3</v>
      </c>
      <c r="BK59" s="7">
        <f t="shared" si="99"/>
        <v>56</v>
      </c>
      <c r="BL59" s="8">
        <f t="shared" si="95"/>
        <v>4.7945205479452052E-2</v>
      </c>
      <c r="BN59" s="5" t="s">
        <v>314</v>
      </c>
      <c r="BO59" s="6">
        <v>5</v>
      </c>
      <c r="BP59" s="6">
        <v>4</v>
      </c>
      <c r="BQ59" s="6">
        <v>7</v>
      </c>
      <c r="BR59" s="6">
        <v>4</v>
      </c>
      <c r="BS59" s="6">
        <v>4</v>
      </c>
      <c r="BT59" s="6">
        <v>1</v>
      </c>
      <c r="BU59" s="6">
        <v>6</v>
      </c>
      <c r="BV59" s="6"/>
      <c r="BW59" s="6">
        <v>1</v>
      </c>
      <c r="BX59" s="6">
        <v>6</v>
      </c>
      <c r="BY59" s="6">
        <v>5</v>
      </c>
      <c r="BZ59" s="6">
        <v>2</v>
      </c>
      <c r="CA59" s="7">
        <f t="shared" si="100"/>
        <v>45</v>
      </c>
      <c r="CB59" s="8">
        <f t="shared" si="101"/>
        <v>3.3657442034405384E-2</v>
      </c>
      <c r="CD59" s="5" t="s">
        <v>314</v>
      </c>
      <c r="CE59" s="6">
        <v>6</v>
      </c>
      <c r="CF59" s="6">
        <v>1</v>
      </c>
      <c r="CG59" s="6">
        <v>3</v>
      </c>
      <c r="CH59" s="6">
        <v>4</v>
      </c>
      <c r="CI59" s="6">
        <v>5</v>
      </c>
      <c r="CJ59" s="6">
        <v>5</v>
      </c>
      <c r="CK59" s="6">
        <v>3</v>
      </c>
      <c r="CL59" s="6">
        <v>3</v>
      </c>
      <c r="CM59" s="6">
        <v>2</v>
      </c>
      <c r="CN59" s="6">
        <v>9</v>
      </c>
      <c r="CO59" s="6">
        <v>5</v>
      </c>
      <c r="CP59" s="6">
        <v>5</v>
      </c>
      <c r="CQ59" s="7">
        <f t="shared" si="102"/>
        <v>51</v>
      </c>
      <c r="CR59" s="8">
        <f t="shared" si="103"/>
        <v>3.8548752834467119E-2</v>
      </c>
      <c r="CT59" s="5" t="s">
        <v>314</v>
      </c>
      <c r="CU59" s="6">
        <v>4</v>
      </c>
      <c r="CV59" s="6">
        <v>9</v>
      </c>
      <c r="CW59" s="6">
        <v>6</v>
      </c>
      <c r="CX59" s="6">
        <v>10</v>
      </c>
      <c r="CY59" s="6">
        <v>14</v>
      </c>
      <c r="CZ59" s="6">
        <v>4</v>
      </c>
      <c r="DA59" s="6">
        <v>11</v>
      </c>
      <c r="DB59" s="6">
        <v>11</v>
      </c>
      <c r="DC59" s="6">
        <v>12</v>
      </c>
      <c r="DD59" s="6">
        <v>9</v>
      </c>
      <c r="DE59" s="6">
        <v>8</v>
      </c>
      <c r="DF59" s="6">
        <v>9</v>
      </c>
      <c r="DG59" s="7">
        <f t="shared" si="104"/>
        <v>107</v>
      </c>
      <c r="DH59" s="8">
        <f t="shared" si="96"/>
        <v>7.2151045178691836E-2</v>
      </c>
      <c r="DJ59" s="5" t="s">
        <v>314</v>
      </c>
      <c r="DK59" s="6">
        <v>7</v>
      </c>
      <c r="DL59" s="6">
        <v>6</v>
      </c>
      <c r="DM59" s="6">
        <v>5</v>
      </c>
      <c r="DN59" s="6">
        <v>10</v>
      </c>
      <c r="DO59" s="6">
        <v>6</v>
      </c>
      <c r="DP59" s="6">
        <v>3</v>
      </c>
      <c r="DQ59" s="6">
        <v>5</v>
      </c>
      <c r="DR59" s="6">
        <v>5</v>
      </c>
      <c r="DS59" s="6">
        <v>12</v>
      </c>
      <c r="DT59" s="6">
        <v>10</v>
      </c>
      <c r="DU59" s="6">
        <v>6</v>
      </c>
      <c r="DV59" s="6">
        <v>8</v>
      </c>
      <c r="DW59" s="7">
        <f t="shared" si="105"/>
        <v>83</v>
      </c>
      <c r="DX59" s="8">
        <f t="shared" si="106"/>
        <v>6.2218890554722642E-2</v>
      </c>
      <c r="DZ59" s="5" t="s">
        <v>314</v>
      </c>
      <c r="EA59" s="6">
        <v>7</v>
      </c>
      <c r="EB59" s="6">
        <v>4</v>
      </c>
      <c r="EC59" s="6">
        <v>5</v>
      </c>
      <c r="ED59" s="6">
        <v>9</v>
      </c>
      <c r="EE59" s="6">
        <v>6</v>
      </c>
      <c r="EF59" s="6">
        <v>7</v>
      </c>
      <c r="EG59" s="6"/>
      <c r="EH59" s="6"/>
      <c r="EI59" s="6"/>
      <c r="EJ59" s="6"/>
      <c r="EK59" s="6"/>
      <c r="EL59" s="6"/>
      <c r="EM59" s="7">
        <f t="shared" si="107"/>
        <v>38</v>
      </c>
      <c r="EN59" s="8">
        <f t="shared" si="108"/>
        <v>8.3700440528634359E-2</v>
      </c>
    </row>
    <row r="60" spans="1:144" x14ac:dyDescent="0.25">
      <c r="B60" s="5" t="s">
        <v>315</v>
      </c>
      <c r="C60" s="6"/>
      <c r="D60" s="6"/>
      <c r="E60" s="6"/>
      <c r="F60" s="6"/>
      <c r="G60" s="6"/>
      <c r="H60" s="6"/>
      <c r="I60" s="6">
        <v>1</v>
      </c>
      <c r="J60" s="6"/>
      <c r="K60" s="6"/>
      <c r="L60" s="6"/>
      <c r="M60" s="6"/>
      <c r="N60" s="6"/>
      <c r="O60" s="7">
        <f t="shared" si="97"/>
        <v>1</v>
      </c>
      <c r="P60" s="8">
        <f t="shared" si="91"/>
        <v>8.2781456953642384E-4</v>
      </c>
      <c r="R60" s="5" t="s">
        <v>315</v>
      </c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">
        <f t="shared" si="92"/>
        <v>0</v>
      </c>
      <c r="AF60" s="8">
        <f t="shared" si="93"/>
        <v>0</v>
      </c>
      <c r="AH60" s="5" t="s">
        <v>315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>
        <v>1</v>
      </c>
      <c r="AU60" s="7">
        <f t="shared" si="98"/>
        <v>1</v>
      </c>
      <c r="AV60" s="8">
        <f t="shared" si="94"/>
        <v>5.2383446830801469E-4</v>
      </c>
      <c r="AX60" s="5" t="s">
        <v>315</v>
      </c>
      <c r="AY60" s="6"/>
      <c r="AZ60" s="6"/>
      <c r="BA60" s="6"/>
      <c r="BB60" s="6">
        <v>1</v>
      </c>
      <c r="BC60" s="6"/>
      <c r="BD60" s="6"/>
      <c r="BE60" s="6"/>
      <c r="BF60" s="6">
        <v>1</v>
      </c>
      <c r="BG60" s="6">
        <v>1</v>
      </c>
      <c r="BH60" s="6"/>
      <c r="BI60" s="6"/>
      <c r="BJ60" s="6"/>
      <c r="BK60" s="7">
        <f t="shared" si="99"/>
        <v>3</v>
      </c>
      <c r="BL60" s="8">
        <f t="shared" si="95"/>
        <v>2.5684931506849314E-3</v>
      </c>
      <c r="BN60" s="5" t="s">
        <v>315</v>
      </c>
      <c r="BO60" s="6"/>
      <c r="BP60" s="6"/>
      <c r="BQ60" s="6"/>
      <c r="BR60" s="6"/>
      <c r="BS60" s="6">
        <v>1</v>
      </c>
      <c r="BT60" s="6"/>
      <c r="BU60" s="6"/>
      <c r="BV60" s="6"/>
      <c r="BW60" s="6">
        <v>1</v>
      </c>
      <c r="BX60" s="6"/>
      <c r="BY60" s="6"/>
      <c r="BZ60" s="6"/>
      <c r="CA60" s="7">
        <v>2</v>
      </c>
      <c r="CB60" s="8">
        <f t="shared" si="101"/>
        <v>1.4958863126402393E-3</v>
      </c>
      <c r="CD60" s="5" t="s">
        <v>315</v>
      </c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>
        <v>1</v>
      </c>
      <c r="CP60" s="6"/>
      <c r="CQ60" s="7">
        <f t="shared" si="102"/>
        <v>1</v>
      </c>
      <c r="CR60" s="8">
        <f t="shared" si="103"/>
        <v>7.5585789871504159E-4</v>
      </c>
      <c r="CT60" s="5" t="s">
        <v>315</v>
      </c>
      <c r="CU60" s="6"/>
      <c r="CV60" s="6"/>
      <c r="CW60" s="6"/>
      <c r="CX60" s="6"/>
      <c r="CY60" s="6"/>
      <c r="CZ60" s="6">
        <v>1</v>
      </c>
      <c r="DA60" s="6"/>
      <c r="DB60" s="6"/>
      <c r="DC60" s="6"/>
      <c r="DD60" s="6">
        <v>2</v>
      </c>
      <c r="DE60" s="6"/>
      <c r="DF60" s="6"/>
      <c r="DG60" s="7">
        <f t="shared" si="104"/>
        <v>3</v>
      </c>
      <c r="DH60" s="8">
        <f t="shared" si="96"/>
        <v>2.0229265003371545E-3</v>
      </c>
      <c r="DJ60" s="5" t="s">
        <v>315</v>
      </c>
      <c r="DK60" s="6"/>
      <c r="DL60" s="6"/>
      <c r="DM60" s="6"/>
      <c r="DN60" s="6"/>
      <c r="DO60" s="6">
        <v>1</v>
      </c>
      <c r="DP60" s="6"/>
      <c r="DQ60" s="6"/>
      <c r="DR60" s="6"/>
      <c r="DS60" s="6"/>
      <c r="DT60" s="6"/>
      <c r="DU60" s="6"/>
      <c r="DV60" s="6"/>
      <c r="DW60" s="7">
        <f t="shared" si="105"/>
        <v>1</v>
      </c>
      <c r="DX60" s="8">
        <f t="shared" si="106"/>
        <v>7.4962518740629683E-4</v>
      </c>
      <c r="DZ60" s="5" t="s">
        <v>315</v>
      </c>
      <c r="EA60" s="6">
        <v>1</v>
      </c>
      <c r="EB60" s="6"/>
      <c r="EC60" s="6"/>
      <c r="ED60" s="6"/>
      <c r="EE60" s="6"/>
      <c r="EF60" s="6">
        <v>2</v>
      </c>
      <c r="EG60" s="6"/>
      <c r="EH60" s="6"/>
      <c r="EI60" s="6"/>
      <c r="EJ60" s="6"/>
      <c r="EK60" s="6"/>
      <c r="EL60" s="6"/>
      <c r="EM60" s="7">
        <f t="shared" si="107"/>
        <v>3</v>
      </c>
      <c r="EN60" s="8">
        <f t="shared" si="108"/>
        <v>6.6079295154185024E-3</v>
      </c>
    </row>
    <row r="61" spans="1:144" x14ac:dyDescent="0.25">
      <c r="B61" s="129" t="s">
        <v>316</v>
      </c>
      <c r="C61" s="130">
        <v>108</v>
      </c>
      <c r="D61" s="130">
        <v>85</v>
      </c>
      <c r="E61" s="130">
        <v>79</v>
      </c>
      <c r="F61" s="130">
        <v>50</v>
      </c>
      <c r="G61" s="130">
        <v>96</v>
      </c>
      <c r="H61" s="130">
        <v>85</v>
      </c>
      <c r="I61" s="130">
        <v>63</v>
      </c>
      <c r="J61" s="130">
        <v>103</v>
      </c>
      <c r="K61" s="130">
        <v>57</v>
      </c>
      <c r="L61" s="130">
        <v>138</v>
      </c>
      <c r="M61" s="130">
        <v>110</v>
      </c>
      <c r="N61" s="130">
        <v>166</v>
      </c>
      <c r="O61" s="7">
        <f t="shared" si="97"/>
        <v>1140</v>
      </c>
      <c r="P61" s="8">
        <f t="shared" si="91"/>
        <v>0.94370860927152322</v>
      </c>
      <c r="R61" s="5" t="s">
        <v>316</v>
      </c>
      <c r="S61" s="6">
        <v>298</v>
      </c>
      <c r="T61" s="6">
        <v>161</v>
      </c>
      <c r="U61" s="6">
        <v>106</v>
      </c>
      <c r="V61" s="6">
        <v>269</v>
      </c>
      <c r="W61" s="6">
        <v>271</v>
      </c>
      <c r="X61" s="6">
        <v>245</v>
      </c>
      <c r="Y61" s="6">
        <v>345</v>
      </c>
      <c r="Z61" s="6">
        <v>331</v>
      </c>
      <c r="AA61" s="6">
        <v>380</v>
      </c>
      <c r="AB61" s="6">
        <v>347</v>
      </c>
      <c r="AC61" s="6">
        <v>281</v>
      </c>
      <c r="AD61" s="6">
        <v>199</v>
      </c>
      <c r="AE61" s="7">
        <f t="shared" si="92"/>
        <v>3233</v>
      </c>
      <c r="AF61" s="8">
        <f t="shared" si="93"/>
        <v>0.95707519242155126</v>
      </c>
      <c r="AH61" s="5" t="s">
        <v>316</v>
      </c>
      <c r="AI61" s="6">
        <v>221</v>
      </c>
      <c r="AJ61" s="6">
        <v>175</v>
      </c>
      <c r="AK61" s="6">
        <v>242</v>
      </c>
      <c r="AL61" s="6">
        <v>163</v>
      </c>
      <c r="AM61" s="6">
        <v>172</v>
      </c>
      <c r="AN61" s="6">
        <v>138</v>
      </c>
      <c r="AO61" s="6">
        <v>138</v>
      </c>
      <c r="AP61" s="6">
        <v>124</v>
      </c>
      <c r="AQ61" s="6">
        <v>123</v>
      </c>
      <c r="AR61" s="6">
        <v>126</v>
      </c>
      <c r="AS61" s="6">
        <v>104</v>
      </c>
      <c r="AT61" s="6">
        <v>82</v>
      </c>
      <c r="AU61" s="7">
        <f t="shared" si="98"/>
        <v>1808</v>
      </c>
      <c r="AV61" s="8">
        <f t="shared" si="94"/>
        <v>0.94709271870089051</v>
      </c>
      <c r="AX61" s="129" t="s">
        <v>316</v>
      </c>
      <c r="AY61" s="130">
        <v>125</v>
      </c>
      <c r="AZ61" s="130">
        <v>64</v>
      </c>
      <c r="BA61" s="130">
        <v>72</v>
      </c>
      <c r="BB61" s="130">
        <v>86</v>
      </c>
      <c r="BC61" s="130">
        <v>97</v>
      </c>
      <c r="BD61" s="130">
        <v>115</v>
      </c>
      <c r="BE61" s="130">
        <v>101</v>
      </c>
      <c r="BF61" s="130">
        <v>57</v>
      </c>
      <c r="BG61" s="130">
        <v>147</v>
      </c>
      <c r="BH61" s="130">
        <v>71</v>
      </c>
      <c r="BI61" s="130">
        <v>70</v>
      </c>
      <c r="BJ61" s="130">
        <v>78</v>
      </c>
      <c r="BK61" s="7">
        <f t="shared" si="99"/>
        <v>1083</v>
      </c>
      <c r="BL61" s="8">
        <f t="shared" si="95"/>
        <v>0.92722602739726023</v>
      </c>
      <c r="BN61" s="129" t="s">
        <v>316</v>
      </c>
      <c r="BO61" s="130">
        <v>60</v>
      </c>
      <c r="BP61" s="130">
        <v>104</v>
      </c>
      <c r="BQ61" s="130">
        <v>105</v>
      </c>
      <c r="BR61" s="130">
        <v>113</v>
      </c>
      <c r="BS61" s="130">
        <v>68</v>
      </c>
      <c r="BT61" s="130">
        <v>117</v>
      </c>
      <c r="BU61" s="130">
        <v>66</v>
      </c>
      <c r="BV61" s="130">
        <v>134</v>
      </c>
      <c r="BW61" s="130">
        <v>65</v>
      </c>
      <c r="BX61" s="130">
        <v>51</v>
      </c>
      <c r="BY61" s="130">
        <v>195</v>
      </c>
      <c r="BZ61" s="130">
        <v>180</v>
      </c>
      <c r="CA61" s="7">
        <f t="shared" si="100"/>
        <v>1258</v>
      </c>
      <c r="CB61" s="8">
        <f t="shared" si="101"/>
        <v>0.94091249065071059</v>
      </c>
      <c r="CD61" s="5" t="s">
        <v>316</v>
      </c>
      <c r="CE61" s="6">
        <v>141</v>
      </c>
      <c r="CF61" s="6">
        <v>110</v>
      </c>
      <c r="CG61" s="6">
        <v>109</v>
      </c>
      <c r="CH61" s="6">
        <v>89</v>
      </c>
      <c r="CI61" s="6">
        <v>124</v>
      </c>
      <c r="CJ61" s="6">
        <v>93</v>
      </c>
      <c r="CK61" s="6">
        <v>89</v>
      </c>
      <c r="CL61" s="6">
        <v>79</v>
      </c>
      <c r="CM61" s="6">
        <v>66</v>
      </c>
      <c r="CN61" s="6">
        <v>164</v>
      </c>
      <c r="CO61" s="6">
        <v>81</v>
      </c>
      <c r="CP61" s="6">
        <v>81</v>
      </c>
      <c r="CQ61" s="7">
        <f t="shared" si="102"/>
        <v>1226</v>
      </c>
      <c r="CR61" s="8">
        <f t="shared" si="103"/>
        <v>0.92668178382464095</v>
      </c>
      <c r="CT61" s="5" t="s">
        <v>316</v>
      </c>
      <c r="CU61" s="6">
        <v>120</v>
      </c>
      <c r="CV61" s="6">
        <v>87</v>
      </c>
      <c r="CW61" s="6">
        <v>154</v>
      </c>
      <c r="CX61" s="6">
        <v>108</v>
      </c>
      <c r="CY61" s="6">
        <v>150</v>
      </c>
      <c r="CZ61" s="6">
        <v>103</v>
      </c>
      <c r="DA61" s="6">
        <v>121</v>
      </c>
      <c r="DB61" s="6">
        <v>115</v>
      </c>
      <c r="DC61" s="6">
        <v>99</v>
      </c>
      <c r="DD61" s="6">
        <v>101</v>
      </c>
      <c r="DE61" s="6">
        <v>97</v>
      </c>
      <c r="DF61" s="6">
        <v>79</v>
      </c>
      <c r="DG61" s="7">
        <f t="shared" si="104"/>
        <v>1334</v>
      </c>
      <c r="DH61" s="8">
        <f t="shared" si="96"/>
        <v>0.89952798381658805</v>
      </c>
      <c r="DJ61" s="5" t="s">
        <v>316</v>
      </c>
      <c r="DK61" s="6">
        <v>73</v>
      </c>
      <c r="DL61" s="6">
        <v>104</v>
      </c>
      <c r="DM61" s="6">
        <v>94</v>
      </c>
      <c r="DN61" s="6">
        <v>95</v>
      </c>
      <c r="DO61" s="6">
        <v>106</v>
      </c>
      <c r="DP61" s="6">
        <v>94</v>
      </c>
      <c r="DQ61" s="6">
        <v>102</v>
      </c>
      <c r="DR61" s="6">
        <v>106</v>
      </c>
      <c r="DS61" s="6">
        <v>105</v>
      </c>
      <c r="DT61" s="6">
        <v>156</v>
      </c>
      <c r="DU61" s="6">
        <v>95</v>
      </c>
      <c r="DV61" s="6">
        <v>92</v>
      </c>
      <c r="DW61" s="7">
        <f t="shared" si="105"/>
        <v>1222</v>
      </c>
      <c r="DX61" s="8">
        <f t="shared" si="106"/>
        <v>0.91604197901049478</v>
      </c>
      <c r="DZ61" s="5" t="s">
        <v>316</v>
      </c>
      <c r="EA61" s="6">
        <v>77</v>
      </c>
      <c r="EB61" s="6">
        <v>57</v>
      </c>
      <c r="EC61" s="6">
        <v>53</v>
      </c>
      <c r="ED61" s="6">
        <v>52</v>
      </c>
      <c r="EE61" s="6">
        <v>66</v>
      </c>
      <c r="EF61" s="6">
        <v>91</v>
      </c>
      <c r="EG61" s="6"/>
      <c r="EH61" s="6"/>
      <c r="EI61" s="6"/>
      <c r="EJ61" s="6"/>
      <c r="EK61" s="6"/>
      <c r="EL61" s="6"/>
      <c r="EM61" s="7">
        <f t="shared" si="107"/>
        <v>396</v>
      </c>
      <c r="EN61" s="8">
        <f t="shared" si="108"/>
        <v>0.8722466960352423</v>
      </c>
    </row>
    <row r="62" spans="1:144" s="13" customFormat="1" x14ac:dyDescent="0.25">
      <c r="B62" s="129" t="s">
        <v>317</v>
      </c>
      <c r="C62" s="130"/>
      <c r="D62" s="130"/>
      <c r="E62" s="130"/>
      <c r="F62" s="130"/>
      <c r="G62" s="130">
        <v>1</v>
      </c>
      <c r="H62" s="130">
        <v>2</v>
      </c>
      <c r="I62" s="130">
        <v>1</v>
      </c>
      <c r="J62" s="130"/>
      <c r="K62" s="130"/>
      <c r="L62" s="130"/>
      <c r="M62" s="130"/>
      <c r="N62" s="130"/>
      <c r="O62" s="7">
        <f t="shared" si="97"/>
        <v>4</v>
      </c>
      <c r="P62" s="8">
        <f t="shared" si="91"/>
        <v>3.3112582781456954E-3</v>
      </c>
      <c r="R62" s="5" t="s">
        <v>317</v>
      </c>
      <c r="S62" s="6"/>
      <c r="T62" s="6">
        <v>1</v>
      </c>
      <c r="U62" s="6"/>
      <c r="V62" s="6">
        <v>1</v>
      </c>
      <c r="W62" s="6">
        <v>1</v>
      </c>
      <c r="X62" s="6">
        <v>1</v>
      </c>
      <c r="Y62" s="6">
        <v>1</v>
      </c>
      <c r="Z62" s="6">
        <v>1</v>
      </c>
      <c r="AA62" s="6">
        <v>3</v>
      </c>
      <c r="AB62" s="6">
        <v>1</v>
      </c>
      <c r="AC62" s="6"/>
      <c r="AD62" s="6"/>
      <c r="AE62" s="7">
        <f t="shared" si="92"/>
        <v>10</v>
      </c>
      <c r="AF62" s="8">
        <f t="shared" si="93"/>
        <v>2.960331557134399E-3</v>
      </c>
      <c r="AH62" s="5" t="s">
        <v>317</v>
      </c>
      <c r="AI62" s="6"/>
      <c r="AJ62" s="6">
        <v>1</v>
      </c>
      <c r="AK62" s="6"/>
      <c r="AL62" s="6"/>
      <c r="AM62" s="6"/>
      <c r="AN62" s="6"/>
      <c r="AO62" s="6"/>
      <c r="AP62" s="6"/>
      <c r="AQ62" s="6"/>
      <c r="AR62" s="6"/>
      <c r="AS62" s="6"/>
      <c r="AT62" s="6">
        <v>2</v>
      </c>
      <c r="AU62" s="7">
        <f t="shared" si="98"/>
        <v>3</v>
      </c>
      <c r="AV62" s="8">
        <f t="shared" si="94"/>
        <v>1.5715034049240441E-3</v>
      </c>
      <c r="AX62" s="129" t="s">
        <v>317</v>
      </c>
      <c r="AY62" s="130"/>
      <c r="AZ62" s="130"/>
      <c r="BA62" s="130"/>
      <c r="BB62" s="130"/>
      <c r="BC62" s="130"/>
      <c r="BD62" s="130"/>
      <c r="BE62" s="130">
        <v>1</v>
      </c>
      <c r="BF62" s="130"/>
      <c r="BG62" s="130"/>
      <c r="BH62" s="130"/>
      <c r="BI62" s="130"/>
      <c r="BJ62" s="130"/>
      <c r="BK62" s="7">
        <f t="shared" si="99"/>
        <v>1</v>
      </c>
      <c r="BL62" s="8">
        <f t="shared" si="95"/>
        <v>8.5616438356164379E-4</v>
      </c>
      <c r="BN62" s="129" t="s">
        <v>317</v>
      </c>
      <c r="BO62" s="130"/>
      <c r="BP62" s="130">
        <v>2</v>
      </c>
      <c r="BQ62" s="130"/>
      <c r="BR62" s="130"/>
      <c r="BS62" s="130">
        <v>1</v>
      </c>
      <c r="BT62" s="130"/>
      <c r="BU62" s="130"/>
      <c r="BV62" s="130"/>
      <c r="BW62" s="130"/>
      <c r="BX62" s="130"/>
      <c r="BY62" s="130"/>
      <c r="BZ62" s="130"/>
      <c r="CA62" s="7">
        <f t="shared" si="100"/>
        <v>3</v>
      </c>
      <c r="CB62" s="8">
        <f t="shared" si="101"/>
        <v>2.243829468960359E-3</v>
      </c>
      <c r="CD62" s="5" t="s">
        <v>317</v>
      </c>
      <c r="CE62" s="6"/>
      <c r="CF62" s="6"/>
      <c r="CG62" s="6">
        <v>1</v>
      </c>
      <c r="CH62" s="6"/>
      <c r="CI62" s="6"/>
      <c r="CJ62" s="6"/>
      <c r="CK62" s="6"/>
      <c r="CL62" s="6">
        <v>1</v>
      </c>
      <c r="CM62" s="6">
        <v>1</v>
      </c>
      <c r="CN62" s="6"/>
      <c r="CO62" s="6">
        <v>1</v>
      </c>
      <c r="CP62" s="6">
        <v>1</v>
      </c>
      <c r="CQ62" s="7">
        <f t="shared" si="102"/>
        <v>5</v>
      </c>
      <c r="CR62" s="8">
        <f t="shared" si="103"/>
        <v>3.779289493575208E-3</v>
      </c>
      <c r="CT62" s="5" t="s">
        <v>317</v>
      </c>
      <c r="CU62" s="6"/>
      <c r="CV62" s="6">
        <v>1</v>
      </c>
      <c r="CW62" s="6">
        <v>4</v>
      </c>
      <c r="CX62" s="6">
        <v>2</v>
      </c>
      <c r="CY62" s="6"/>
      <c r="CZ62" s="6"/>
      <c r="DA62" s="6"/>
      <c r="DB62" s="6">
        <v>2</v>
      </c>
      <c r="DC62" s="6"/>
      <c r="DD62" s="6"/>
      <c r="DE62" s="6"/>
      <c r="DF62" s="6">
        <v>3</v>
      </c>
      <c r="DG62" s="7">
        <f t="shared" si="104"/>
        <v>12</v>
      </c>
      <c r="DH62" s="8">
        <f t="shared" si="96"/>
        <v>8.091706001348618E-3</v>
      </c>
      <c r="DJ62" s="5" t="s">
        <v>317</v>
      </c>
      <c r="DK62" s="6"/>
      <c r="DL62" s="6">
        <v>1</v>
      </c>
      <c r="DM62" s="6">
        <v>1</v>
      </c>
      <c r="DN62" s="6">
        <v>1</v>
      </c>
      <c r="DO62" s="6"/>
      <c r="DP62" s="6">
        <v>2</v>
      </c>
      <c r="DQ62" s="6"/>
      <c r="DR62" s="6"/>
      <c r="DS62" s="6">
        <v>2</v>
      </c>
      <c r="DT62" s="6">
        <v>1</v>
      </c>
      <c r="DU62" s="6"/>
      <c r="DV62" s="6"/>
      <c r="DW62" s="7">
        <f t="shared" si="105"/>
        <v>8</v>
      </c>
      <c r="DX62" s="8">
        <f t="shared" si="106"/>
        <v>5.9970014992503746E-3</v>
      </c>
      <c r="DZ62" s="5" t="s">
        <v>317</v>
      </c>
      <c r="EA62" s="6">
        <v>1</v>
      </c>
      <c r="EB62" s="6">
        <v>1</v>
      </c>
      <c r="EC62" s="6">
        <v>1</v>
      </c>
      <c r="ED62" s="6"/>
      <c r="EE62" s="6"/>
      <c r="EF62" s="6"/>
      <c r="EG62" s="6"/>
      <c r="EH62" s="6"/>
      <c r="EI62" s="6"/>
      <c r="EJ62" s="6"/>
      <c r="EK62" s="6"/>
      <c r="EL62" s="6"/>
      <c r="EM62" s="7">
        <f t="shared" si="107"/>
        <v>3</v>
      </c>
      <c r="EN62" s="8">
        <f t="shared" si="108"/>
        <v>6.6079295154185024E-3</v>
      </c>
    </row>
    <row r="63" spans="1:144" ht="15.75" thickBot="1" x14ac:dyDescent="0.3">
      <c r="B63" s="10" t="s">
        <v>42</v>
      </c>
      <c r="C63" s="11">
        <f>SUM(C56:C62)</f>
        <v>118</v>
      </c>
      <c r="D63" s="11">
        <f t="shared" ref="D63:O63" si="109">SUM(D56:D62)</f>
        <v>90</v>
      </c>
      <c r="E63" s="11">
        <f t="shared" si="109"/>
        <v>85</v>
      </c>
      <c r="F63" s="11">
        <f t="shared" si="109"/>
        <v>54</v>
      </c>
      <c r="G63" s="11">
        <f t="shared" si="109"/>
        <v>102</v>
      </c>
      <c r="H63" s="11">
        <f t="shared" si="109"/>
        <v>89</v>
      </c>
      <c r="I63" s="11">
        <f t="shared" si="109"/>
        <v>69</v>
      </c>
      <c r="J63" s="11">
        <f t="shared" si="109"/>
        <v>115</v>
      </c>
      <c r="K63" s="11">
        <f t="shared" si="109"/>
        <v>58</v>
      </c>
      <c r="L63" s="11">
        <f t="shared" si="109"/>
        <v>143</v>
      </c>
      <c r="M63" s="11">
        <f t="shared" si="109"/>
        <v>113</v>
      </c>
      <c r="N63" s="11">
        <f t="shared" si="109"/>
        <v>172</v>
      </c>
      <c r="O63" s="11">
        <f t="shared" si="109"/>
        <v>1208</v>
      </c>
      <c r="P63" s="15">
        <f t="shared" si="91"/>
        <v>1</v>
      </c>
      <c r="R63" s="10" t="s">
        <v>42</v>
      </c>
      <c r="S63" s="11">
        <f t="shared" ref="S63:AD63" si="110">SUM(S56:S62)</f>
        <v>317</v>
      </c>
      <c r="T63" s="11">
        <f t="shared" si="110"/>
        <v>169</v>
      </c>
      <c r="U63" s="11">
        <f t="shared" si="110"/>
        <v>112</v>
      </c>
      <c r="V63" s="11">
        <f t="shared" si="110"/>
        <v>277</v>
      </c>
      <c r="W63" s="11">
        <f t="shared" si="110"/>
        <v>278</v>
      </c>
      <c r="X63" s="11">
        <f t="shared" si="110"/>
        <v>261</v>
      </c>
      <c r="Y63" s="11">
        <f t="shared" si="110"/>
        <v>358</v>
      </c>
      <c r="Z63" s="11">
        <f t="shared" si="110"/>
        <v>345</v>
      </c>
      <c r="AA63" s="11">
        <f t="shared" si="110"/>
        <v>392</v>
      </c>
      <c r="AB63" s="11">
        <f t="shared" si="110"/>
        <v>361</v>
      </c>
      <c r="AC63" s="11">
        <f t="shared" si="110"/>
        <v>301</v>
      </c>
      <c r="AD63" s="11">
        <f t="shared" si="110"/>
        <v>207</v>
      </c>
      <c r="AE63" s="11">
        <f>SUM(AE56:AE62)</f>
        <v>3378</v>
      </c>
      <c r="AF63" s="12">
        <f>SUM(AF56:AF62)</f>
        <v>1</v>
      </c>
      <c r="AH63" s="10" t="s">
        <v>42</v>
      </c>
      <c r="AI63" s="11">
        <f>SUM(AI56:AI62)</f>
        <v>234</v>
      </c>
      <c r="AJ63" s="11">
        <f t="shared" ref="AJ63:AT63" si="111">SUM(AJ56:AJ62)</f>
        <v>181</v>
      </c>
      <c r="AK63" s="11">
        <f t="shared" si="111"/>
        <v>253</v>
      </c>
      <c r="AL63" s="11">
        <f t="shared" si="111"/>
        <v>179</v>
      </c>
      <c r="AM63" s="11">
        <f t="shared" si="111"/>
        <v>185</v>
      </c>
      <c r="AN63" s="11">
        <f t="shared" si="111"/>
        <v>146</v>
      </c>
      <c r="AO63" s="11">
        <f t="shared" si="111"/>
        <v>141</v>
      </c>
      <c r="AP63" s="11">
        <f t="shared" si="111"/>
        <v>128</v>
      </c>
      <c r="AQ63" s="11">
        <f t="shared" si="111"/>
        <v>127</v>
      </c>
      <c r="AR63" s="11">
        <f t="shared" si="111"/>
        <v>134</v>
      </c>
      <c r="AS63" s="11">
        <f t="shared" si="111"/>
        <v>110</v>
      </c>
      <c r="AT63" s="11">
        <f t="shared" si="111"/>
        <v>91</v>
      </c>
      <c r="AU63" s="11">
        <f>SUM(AU56:AU62)</f>
        <v>1909</v>
      </c>
      <c r="AV63" s="15">
        <f t="shared" si="94"/>
        <v>1</v>
      </c>
      <c r="AX63" s="10" t="s">
        <v>42</v>
      </c>
      <c r="AY63" s="11">
        <f>SUM(AY56:AY62)</f>
        <v>137</v>
      </c>
      <c r="AZ63" s="11">
        <f t="shared" ref="AZ63:BK63" si="112">SUM(AZ56:AZ62)</f>
        <v>69</v>
      </c>
      <c r="BA63" s="11">
        <f t="shared" si="112"/>
        <v>79</v>
      </c>
      <c r="BB63" s="11">
        <f t="shared" si="112"/>
        <v>90</v>
      </c>
      <c r="BC63" s="11">
        <f t="shared" si="112"/>
        <v>105</v>
      </c>
      <c r="BD63" s="11">
        <f t="shared" si="112"/>
        <v>120</v>
      </c>
      <c r="BE63" s="11">
        <f t="shared" si="112"/>
        <v>109</v>
      </c>
      <c r="BF63" s="11">
        <f t="shared" si="112"/>
        <v>60</v>
      </c>
      <c r="BG63" s="11">
        <f t="shared" si="112"/>
        <v>154</v>
      </c>
      <c r="BH63" s="11">
        <f t="shared" si="112"/>
        <v>85</v>
      </c>
      <c r="BI63" s="11">
        <f t="shared" si="112"/>
        <v>77</v>
      </c>
      <c r="BJ63" s="11">
        <f t="shared" si="112"/>
        <v>83</v>
      </c>
      <c r="BK63" s="11">
        <f t="shared" si="112"/>
        <v>1168</v>
      </c>
      <c r="BL63" s="15">
        <f>SUM(BL56:BL62)</f>
        <v>0.99999999999999989</v>
      </c>
      <c r="BN63" s="10" t="s">
        <v>42</v>
      </c>
      <c r="BO63" s="11">
        <f>SUM(BO56:BO62)</f>
        <v>67</v>
      </c>
      <c r="BP63" s="11">
        <f t="shared" ref="BP63:CA63" si="113">SUM(BP56:BP62)</f>
        <v>110</v>
      </c>
      <c r="BQ63" s="11">
        <f t="shared" si="113"/>
        <v>116</v>
      </c>
      <c r="BR63" s="11">
        <f t="shared" si="113"/>
        <v>117</v>
      </c>
      <c r="BS63" s="11">
        <f t="shared" si="113"/>
        <v>75</v>
      </c>
      <c r="BT63" s="11">
        <f t="shared" si="113"/>
        <v>119</v>
      </c>
      <c r="BU63" s="11">
        <f t="shared" si="113"/>
        <v>72</v>
      </c>
      <c r="BV63" s="11">
        <f t="shared" si="113"/>
        <v>134</v>
      </c>
      <c r="BW63" s="11">
        <f t="shared" si="113"/>
        <v>67</v>
      </c>
      <c r="BX63" s="11">
        <f t="shared" si="113"/>
        <v>59</v>
      </c>
      <c r="BY63" s="11">
        <f t="shared" si="113"/>
        <v>211</v>
      </c>
      <c r="BZ63" s="11">
        <f t="shared" si="113"/>
        <v>190</v>
      </c>
      <c r="CA63" s="11">
        <f t="shared" si="113"/>
        <v>1337</v>
      </c>
      <c r="CB63" s="15">
        <f>SUM(CB56:CB62)</f>
        <v>1</v>
      </c>
      <c r="CD63" s="10" t="s">
        <v>42</v>
      </c>
      <c r="CE63" s="11">
        <f>SUM(CE56:CE62)</f>
        <v>153</v>
      </c>
      <c r="CF63" s="11">
        <f t="shared" ref="CF63:CQ63" si="114">SUM(CF56:CF62)</f>
        <v>112</v>
      </c>
      <c r="CG63" s="11">
        <f t="shared" si="114"/>
        <v>116</v>
      </c>
      <c r="CH63" s="11">
        <f t="shared" si="114"/>
        <v>94</v>
      </c>
      <c r="CI63" s="11">
        <f t="shared" si="114"/>
        <v>133</v>
      </c>
      <c r="CJ63" s="11">
        <f t="shared" si="114"/>
        <v>102</v>
      </c>
      <c r="CK63" s="11">
        <f t="shared" si="114"/>
        <v>93</v>
      </c>
      <c r="CL63" s="11">
        <f t="shared" si="114"/>
        <v>84</v>
      </c>
      <c r="CM63" s="11">
        <f t="shared" si="114"/>
        <v>72</v>
      </c>
      <c r="CN63" s="11">
        <f t="shared" si="114"/>
        <v>181</v>
      </c>
      <c r="CO63" s="11">
        <f t="shared" si="114"/>
        <v>92</v>
      </c>
      <c r="CP63" s="11">
        <f t="shared" si="114"/>
        <v>91</v>
      </c>
      <c r="CQ63" s="11">
        <f t="shared" si="114"/>
        <v>1323</v>
      </c>
      <c r="CR63" s="12">
        <f>SUM(CR56:CR62)</f>
        <v>1</v>
      </c>
      <c r="CT63" s="10" t="s">
        <v>42</v>
      </c>
      <c r="CU63" s="11">
        <f>SUM(CU56:CU62)</f>
        <v>126</v>
      </c>
      <c r="CV63" s="11">
        <f t="shared" ref="CV63:DG63" si="115">SUM(CV56:CV62)</f>
        <v>100</v>
      </c>
      <c r="CW63" s="11">
        <f t="shared" si="115"/>
        <v>166</v>
      </c>
      <c r="CX63" s="11">
        <f t="shared" si="115"/>
        <v>126</v>
      </c>
      <c r="CY63" s="11">
        <f t="shared" si="115"/>
        <v>166</v>
      </c>
      <c r="CZ63" s="11">
        <f t="shared" si="115"/>
        <v>112</v>
      </c>
      <c r="DA63" s="11">
        <f t="shared" si="115"/>
        <v>132</v>
      </c>
      <c r="DB63" s="11">
        <f t="shared" si="115"/>
        <v>132</v>
      </c>
      <c r="DC63" s="11">
        <f t="shared" si="115"/>
        <v>112</v>
      </c>
      <c r="DD63" s="11">
        <f t="shared" si="115"/>
        <v>113</v>
      </c>
      <c r="DE63" s="11">
        <f t="shared" si="115"/>
        <v>105</v>
      </c>
      <c r="DF63" s="11">
        <f t="shared" si="115"/>
        <v>93</v>
      </c>
      <c r="DG63" s="11">
        <f t="shared" si="115"/>
        <v>1483</v>
      </c>
      <c r="DH63" s="12">
        <f>SUM(DH56:DH62)</f>
        <v>1</v>
      </c>
      <c r="DJ63" s="10" t="s">
        <v>42</v>
      </c>
      <c r="DK63" s="11">
        <f>SUM(DK56:DK62)</f>
        <v>82</v>
      </c>
      <c r="DL63" s="11">
        <f t="shared" ref="DL63:DV63" si="116">SUM(DL56:DL62)</f>
        <v>114</v>
      </c>
      <c r="DM63" s="11">
        <f t="shared" si="116"/>
        <v>100</v>
      </c>
      <c r="DN63" s="11">
        <f t="shared" si="116"/>
        <v>107</v>
      </c>
      <c r="DO63" s="11">
        <f t="shared" si="116"/>
        <v>114</v>
      </c>
      <c r="DP63" s="11">
        <f t="shared" si="116"/>
        <v>101</v>
      </c>
      <c r="DQ63" s="11">
        <f t="shared" si="116"/>
        <v>109</v>
      </c>
      <c r="DR63" s="11">
        <f t="shared" si="116"/>
        <v>114</v>
      </c>
      <c r="DS63" s="11">
        <f t="shared" si="116"/>
        <v>121</v>
      </c>
      <c r="DT63" s="11">
        <f t="shared" si="116"/>
        <v>168</v>
      </c>
      <c r="DU63" s="11">
        <f t="shared" si="116"/>
        <v>102</v>
      </c>
      <c r="DV63" s="11">
        <f t="shared" si="116"/>
        <v>102</v>
      </c>
      <c r="DW63" s="11">
        <f>SUM(DW56:DW62)</f>
        <v>1334</v>
      </c>
      <c r="DX63" s="12">
        <f>SUM(DX56:DX62)</f>
        <v>1</v>
      </c>
      <c r="DZ63" s="10" t="s">
        <v>42</v>
      </c>
      <c r="EA63" s="11">
        <f>SUM(EA56:EA62)</f>
        <v>87</v>
      </c>
      <c r="EB63" s="11">
        <f t="shared" ref="EB63:EL63" si="117">SUM(EB56:EB62)</f>
        <v>65</v>
      </c>
      <c r="EC63" s="11">
        <f t="shared" si="117"/>
        <v>59</v>
      </c>
      <c r="ED63" s="11">
        <f t="shared" si="117"/>
        <v>65</v>
      </c>
      <c r="EE63" s="11">
        <f t="shared" si="117"/>
        <v>77</v>
      </c>
      <c r="EF63" s="11">
        <f t="shared" si="117"/>
        <v>101</v>
      </c>
      <c r="EG63" s="11">
        <f t="shared" si="117"/>
        <v>0</v>
      </c>
      <c r="EH63" s="11">
        <f t="shared" si="117"/>
        <v>0</v>
      </c>
      <c r="EI63" s="11">
        <f t="shared" si="117"/>
        <v>0</v>
      </c>
      <c r="EJ63" s="11">
        <f t="shared" si="117"/>
        <v>0</v>
      </c>
      <c r="EK63" s="11">
        <f t="shared" si="117"/>
        <v>0</v>
      </c>
      <c r="EL63" s="11">
        <f t="shared" si="117"/>
        <v>0</v>
      </c>
      <c r="EM63" s="11">
        <f>SUM(EM56:EM62)</f>
        <v>454</v>
      </c>
      <c r="EN63" s="12">
        <f t="shared" si="108"/>
        <v>1</v>
      </c>
    </row>
    <row r="64" spans="1:144" ht="15.75" thickTop="1" x14ac:dyDescent="0.25">
      <c r="B64" s="222" t="s">
        <v>318</v>
      </c>
      <c r="C64" s="222"/>
      <c r="D64" s="222"/>
      <c r="E64" s="222"/>
      <c r="F64" s="222"/>
      <c r="G64" s="222"/>
      <c r="H64" s="222"/>
      <c r="I64" s="222"/>
      <c r="J64" s="222"/>
      <c r="K64" s="222"/>
      <c r="L64" s="222"/>
      <c r="M64" s="222"/>
      <c r="N64" s="222"/>
      <c r="O64" s="222"/>
      <c r="P64" s="222"/>
      <c r="Q64" s="222"/>
      <c r="R64" s="222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</row>
    <row r="65" spans="1:48" s="13" customFormat="1" x14ac:dyDescent="0.25">
      <c r="A65"/>
      <c r="B65" s="131"/>
      <c r="C65" s="131"/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2"/>
      <c r="P65" s="133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F65" s="16"/>
      <c r="AI65"/>
      <c r="AJ65"/>
      <c r="AK65"/>
      <c r="AL65"/>
      <c r="AM65"/>
      <c r="AN65"/>
      <c r="AO65"/>
      <c r="AP65"/>
      <c r="AQ65"/>
      <c r="AR65"/>
      <c r="AS65"/>
      <c r="AT65"/>
      <c r="AV65"/>
    </row>
  </sheetData>
  <mergeCells count="46">
    <mergeCell ref="CT2:DH2"/>
    <mergeCell ref="DJ2:DX2"/>
    <mergeCell ref="DZ2:EN2"/>
    <mergeCell ref="B9:P9"/>
    <mergeCell ref="R9:AF9"/>
    <mergeCell ref="AH9:AV9"/>
    <mergeCell ref="AX9:BL9"/>
    <mergeCell ref="BN9:CB9"/>
    <mergeCell ref="CD9:CR9"/>
    <mergeCell ref="CT9:DH9"/>
    <mergeCell ref="B2:P2"/>
    <mergeCell ref="R2:AF2"/>
    <mergeCell ref="AH2:AV2"/>
    <mergeCell ref="AX2:BL2"/>
    <mergeCell ref="BN2:CB2"/>
    <mergeCell ref="CD2:CR2"/>
    <mergeCell ref="DJ9:DX9"/>
    <mergeCell ref="DZ9:EN9"/>
    <mergeCell ref="B20:P20"/>
    <mergeCell ref="R20:AF20"/>
    <mergeCell ref="AH20:AV20"/>
    <mergeCell ref="AX20:BL20"/>
    <mergeCell ref="BN20:CB20"/>
    <mergeCell ref="CD20:CR20"/>
    <mergeCell ref="CT20:DH20"/>
    <mergeCell ref="DJ20:DX20"/>
    <mergeCell ref="DZ20:EN20"/>
    <mergeCell ref="B44:P44"/>
    <mergeCell ref="R44:AF44"/>
    <mergeCell ref="AH44:AV44"/>
    <mergeCell ref="AX44:BL44"/>
    <mergeCell ref="BN44:CB44"/>
    <mergeCell ref="CD44:CR44"/>
    <mergeCell ref="CT44:DH44"/>
    <mergeCell ref="DJ44:DX44"/>
    <mergeCell ref="DZ44:EN44"/>
    <mergeCell ref="CT54:DH54"/>
    <mergeCell ref="DJ54:DX54"/>
    <mergeCell ref="DZ54:EN54"/>
    <mergeCell ref="B64:R64"/>
    <mergeCell ref="B54:P54"/>
    <mergeCell ref="R54:AF54"/>
    <mergeCell ref="AH54:AU54"/>
    <mergeCell ref="AX54:BL54"/>
    <mergeCell ref="BN54:CB54"/>
    <mergeCell ref="CD54:CR5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2F8D-9974-47B7-A995-83900BA98411}">
  <sheetPr>
    <tabColor rgb="FF0070C0"/>
  </sheetPr>
  <dimension ref="B1:KB53"/>
  <sheetViews>
    <sheetView showGridLines="0" showRowColHeaders="0" zoomScale="85" zoomScaleNormal="85" workbookViewId="0"/>
  </sheetViews>
  <sheetFormatPr defaultRowHeight="15" x14ac:dyDescent="0.25"/>
  <cols>
    <col min="1" max="1" width="1.140625" customWidth="1"/>
    <col min="2" max="2" width="15" customWidth="1"/>
    <col min="3" max="3" width="3.42578125" bestFit="1" customWidth="1"/>
    <col min="4" max="4" width="3.28515625" bestFit="1" customWidth="1"/>
    <col min="5" max="5" width="4.140625" bestFit="1" customWidth="1"/>
    <col min="6" max="7" width="3.42578125" bestFit="1" customWidth="1"/>
    <col min="8" max="10" width="3.28515625" bestFit="1" customWidth="1"/>
    <col min="11" max="11" width="3.85546875" bestFit="1" customWidth="1"/>
    <col min="12" max="12" width="4.140625" bestFit="1" customWidth="1"/>
    <col min="13" max="13" width="4.28515625" bestFit="1" customWidth="1"/>
    <col min="14" max="15" width="3.85546875" bestFit="1" customWidth="1"/>
    <col min="16" max="16" width="3.42578125" bestFit="1" customWidth="1"/>
    <col min="17" max="18" width="3.28515625" bestFit="1" customWidth="1"/>
    <col min="19" max="19" width="4.42578125" bestFit="1" customWidth="1"/>
    <col min="20" max="21" width="3.28515625" bestFit="1" customWidth="1"/>
    <col min="22" max="23" width="3.5703125" bestFit="1" customWidth="1"/>
    <col min="24" max="26" width="3.28515625" bestFit="1" customWidth="1"/>
    <col min="27" max="27" width="3" bestFit="1" customWidth="1"/>
    <col min="28" max="28" width="4.42578125" bestFit="1" customWidth="1"/>
    <col min="29" max="29" width="3.42578125" bestFit="1" customWidth="1"/>
    <col min="30" max="30" width="3.85546875" bestFit="1" customWidth="1"/>
    <col min="31" max="31" width="6.7109375" bestFit="1" customWidth="1"/>
    <col min="32" max="32" width="8.5703125" bestFit="1" customWidth="1"/>
    <col min="33" max="33" width="1.7109375" customWidth="1"/>
    <col min="34" max="34" width="15" bestFit="1" customWidth="1"/>
    <col min="35" max="35" width="3.42578125" bestFit="1" customWidth="1"/>
    <col min="36" max="36" width="3.28515625" bestFit="1" customWidth="1"/>
    <col min="37" max="37" width="4.140625" bestFit="1" customWidth="1"/>
    <col min="38" max="38" width="3.42578125" bestFit="1" customWidth="1"/>
    <col min="39" max="41" width="4.42578125" bestFit="1" customWidth="1"/>
    <col min="42" max="42" width="3.28515625" bestFit="1" customWidth="1"/>
    <col min="43" max="45" width="4.42578125" bestFit="1" customWidth="1"/>
    <col min="46" max="46" width="3.85546875" bestFit="1" customWidth="1"/>
    <col min="47" max="54" width="4.42578125" bestFit="1" customWidth="1"/>
    <col min="55" max="55" width="3.5703125" bestFit="1" customWidth="1"/>
    <col min="56" max="56" width="3.28515625" bestFit="1" customWidth="1"/>
    <col min="57" max="58" width="4.42578125" bestFit="1" customWidth="1"/>
    <col min="59" max="59" width="3.28515625" bestFit="1" customWidth="1"/>
    <col min="60" max="61" width="4.42578125" bestFit="1" customWidth="1"/>
    <col min="62" max="62" width="3.85546875" bestFit="1" customWidth="1"/>
    <col min="63" max="63" width="6.7109375" bestFit="1" customWidth="1"/>
    <col min="64" max="64" width="8.5703125" bestFit="1" customWidth="1"/>
    <col min="65" max="65" width="2.5703125" customWidth="1"/>
    <col min="66" max="66" width="15" bestFit="1" customWidth="1"/>
    <col min="67" max="67" width="3.42578125" bestFit="1" customWidth="1"/>
    <col min="68" max="68" width="3.28515625" bestFit="1" customWidth="1"/>
    <col min="69" max="69" width="4.140625" bestFit="1" customWidth="1"/>
    <col min="70" max="70" width="3.42578125" bestFit="1" customWidth="1"/>
    <col min="71" max="71" width="4.42578125" bestFit="1" customWidth="1"/>
    <col min="72" max="74" width="3.28515625" bestFit="1" customWidth="1"/>
    <col min="75" max="75" width="3.85546875" bestFit="1" customWidth="1"/>
    <col min="76" max="76" width="4.140625" bestFit="1" customWidth="1"/>
    <col min="77" max="77" width="4.42578125" bestFit="1" customWidth="1"/>
    <col min="78" max="79" width="3.85546875" bestFit="1" customWidth="1"/>
    <col min="80" max="80" width="3.42578125" bestFit="1" customWidth="1"/>
    <col min="81" max="82" width="3.28515625" bestFit="1" customWidth="1"/>
    <col min="83" max="83" width="4.42578125" bestFit="1" customWidth="1"/>
    <col min="84" max="84" width="3.28515625" bestFit="1" customWidth="1"/>
    <col min="85" max="85" width="4.42578125" bestFit="1" customWidth="1"/>
    <col min="86" max="87" width="3.5703125" bestFit="1" customWidth="1"/>
    <col min="88" max="91" width="3.28515625" bestFit="1" customWidth="1"/>
    <col min="92" max="92" width="4.42578125" bestFit="1" customWidth="1"/>
    <col min="93" max="93" width="3.42578125" bestFit="1" customWidth="1"/>
    <col min="94" max="94" width="3.85546875" bestFit="1" customWidth="1"/>
    <col min="95" max="95" width="6.7109375" bestFit="1" customWidth="1"/>
    <col min="96" max="96" width="8.5703125" bestFit="1" customWidth="1"/>
    <col min="97" max="97" width="1.7109375" customWidth="1"/>
    <col min="98" max="98" width="15" customWidth="1"/>
    <col min="99" max="99" width="3.42578125" bestFit="1" customWidth="1"/>
    <col min="100" max="100" width="3.28515625" bestFit="1" customWidth="1"/>
    <col min="101" max="101" width="4.140625" bestFit="1" customWidth="1"/>
    <col min="102" max="103" width="3.42578125" bestFit="1" customWidth="1"/>
    <col min="104" max="106" width="3.28515625" bestFit="1" customWidth="1"/>
    <col min="107" max="107" width="3.85546875" bestFit="1" customWidth="1"/>
    <col min="108" max="108" width="4.140625" bestFit="1" customWidth="1"/>
    <col min="109" max="109" width="4.28515625" bestFit="1" customWidth="1"/>
    <col min="110" max="111" width="3.85546875" bestFit="1" customWidth="1"/>
    <col min="112" max="112" width="3.42578125" bestFit="1" customWidth="1"/>
    <col min="113" max="117" width="3.28515625" bestFit="1" customWidth="1"/>
    <col min="118" max="119" width="3.5703125" bestFit="1" customWidth="1"/>
    <col min="120" max="123" width="3.28515625" bestFit="1" customWidth="1"/>
    <col min="124" max="124" width="4.42578125" bestFit="1" customWidth="1"/>
    <col min="125" max="125" width="3.42578125" bestFit="1" customWidth="1"/>
    <col min="126" max="126" width="3.85546875" bestFit="1" customWidth="1"/>
    <col min="127" max="127" width="6.7109375" bestFit="1" customWidth="1"/>
    <col min="128" max="128" width="8.5703125" bestFit="1" customWidth="1"/>
    <col min="129" max="129" width="1.7109375" customWidth="1"/>
    <col min="130" max="130" width="15" customWidth="1"/>
    <col min="131" max="131" width="3.42578125" bestFit="1" customWidth="1"/>
    <col min="132" max="132" width="3.28515625" bestFit="1" customWidth="1"/>
    <col min="133" max="133" width="4.140625" bestFit="1" customWidth="1"/>
    <col min="134" max="135" width="3.42578125" bestFit="1" customWidth="1"/>
    <col min="136" max="138" width="3.28515625" bestFit="1" customWidth="1"/>
    <col min="139" max="139" width="3.85546875" bestFit="1" customWidth="1"/>
    <col min="140" max="140" width="4.140625" bestFit="1" customWidth="1"/>
    <col min="141" max="141" width="4.28515625" bestFit="1" customWidth="1"/>
    <col min="142" max="143" width="3.85546875" bestFit="1" customWidth="1"/>
    <col min="144" max="144" width="4.42578125" bestFit="1" customWidth="1"/>
    <col min="145" max="148" width="3.28515625" bestFit="1" customWidth="1"/>
    <col min="149" max="150" width="4.42578125" bestFit="1" customWidth="1"/>
    <col min="151" max="151" width="3.5703125" bestFit="1" customWidth="1"/>
    <col min="152" max="155" width="3.28515625" bestFit="1" customWidth="1"/>
    <col min="156" max="158" width="4.42578125" bestFit="1" customWidth="1"/>
    <col min="159" max="159" width="6.7109375" bestFit="1" customWidth="1"/>
    <col min="160" max="160" width="8.5703125" bestFit="1" customWidth="1"/>
    <col min="161" max="161" width="2.28515625" customWidth="1"/>
    <col min="162" max="162" width="15" customWidth="1"/>
    <col min="163" max="163" width="3.42578125" bestFit="1" customWidth="1"/>
    <col min="164" max="164" width="3.28515625" bestFit="1" customWidth="1"/>
    <col min="165" max="165" width="4.140625" bestFit="1" customWidth="1"/>
    <col min="166" max="166" width="3.42578125" bestFit="1" customWidth="1"/>
    <col min="167" max="167" width="4.42578125" bestFit="1" customWidth="1"/>
    <col min="168" max="170" width="3.28515625" bestFit="1" customWidth="1"/>
    <col min="171" max="171" width="3.85546875" bestFit="1" customWidth="1"/>
    <col min="172" max="172" width="4.140625" bestFit="1" customWidth="1"/>
    <col min="173" max="173" width="4.42578125" bestFit="1" customWidth="1"/>
    <col min="174" max="175" width="3.85546875" bestFit="1" customWidth="1"/>
    <col min="176" max="176" width="3.42578125" bestFit="1" customWidth="1"/>
    <col min="177" max="180" width="3.28515625" bestFit="1" customWidth="1"/>
    <col min="181" max="181" width="4.42578125" bestFit="1" customWidth="1"/>
    <col min="182" max="183" width="3.5703125" bestFit="1" customWidth="1"/>
    <col min="184" max="186" width="3.28515625" bestFit="1" customWidth="1"/>
    <col min="187" max="187" width="3" bestFit="1" customWidth="1"/>
    <col min="188" max="188" width="4.42578125" bestFit="1" customWidth="1"/>
    <col min="189" max="189" width="3.42578125" bestFit="1" customWidth="1"/>
    <col min="190" max="190" width="4.42578125" bestFit="1" customWidth="1"/>
    <col min="191" max="191" width="6.7109375" bestFit="1" customWidth="1"/>
    <col min="192" max="192" width="8.5703125" bestFit="1" customWidth="1"/>
    <col min="193" max="193" width="2.28515625" customWidth="1"/>
    <col min="194" max="194" width="15" customWidth="1"/>
    <col min="195" max="195" width="3.42578125" bestFit="1" customWidth="1"/>
    <col min="196" max="196" width="3.28515625" bestFit="1" customWidth="1"/>
    <col min="197" max="197" width="4.140625" bestFit="1" customWidth="1"/>
    <col min="198" max="199" width="3.42578125" bestFit="1" customWidth="1"/>
    <col min="200" max="200" width="4.140625" bestFit="1" customWidth="1"/>
    <col min="201" max="202" width="3.28515625" bestFit="1" customWidth="1"/>
    <col min="203" max="203" width="3.85546875" bestFit="1" customWidth="1"/>
    <col min="204" max="204" width="4.140625" bestFit="1" customWidth="1"/>
    <col min="205" max="205" width="4.28515625" bestFit="1" customWidth="1"/>
    <col min="206" max="207" width="3.85546875" bestFit="1" customWidth="1"/>
    <col min="208" max="208" width="3.42578125" bestFit="1" customWidth="1"/>
    <col min="209" max="212" width="3.28515625" bestFit="1" customWidth="1"/>
    <col min="213" max="213" width="4.42578125" bestFit="1" customWidth="1"/>
    <col min="214" max="215" width="3.5703125" bestFit="1" customWidth="1"/>
    <col min="216" max="218" width="3.28515625" bestFit="1" customWidth="1"/>
    <col min="219" max="219" width="3" bestFit="1" customWidth="1"/>
    <col min="220" max="220" width="4.42578125" bestFit="1" customWidth="1"/>
    <col min="221" max="221" width="3.42578125" bestFit="1" customWidth="1"/>
    <col min="222" max="222" width="4.42578125" bestFit="1" customWidth="1"/>
    <col min="223" max="223" width="6.7109375" bestFit="1" customWidth="1"/>
    <col min="224" max="224" width="8.5703125" bestFit="1" customWidth="1"/>
    <col min="225" max="225" width="1.7109375" customWidth="1"/>
    <col min="226" max="226" width="17.85546875" customWidth="1"/>
    <col min="227" max="227" width="3.42578125" bestFit="1" customWidth="1"/>
    <col min="228" max="228" width="3.28515625" bestFit="1" customWidth="1"/>
    <col min="229" max="229" width="4.140625" bestFit="1" customWidth="1"/>
    <col min="230" max="231" width="3.42578125" bestFit="1" customWidth="1"/>
    <col min="232" max="234" width="3.28515625" bestFit="1" customWidth="1"/>
    <col min="235" max="235" width="3.85546875" bestFit="1" customWidth="1"/>
    <col min="236" max="236" width="4.140625" bestFit="1" customWidth="1"/>
    <col min="237" max="237" width="4.28515625" customWidth="1"/>
    <col min="238" max="239" width="3.85546875" bestFit="1" customWidth="1"/>
    <col min="240" max="240" width="3.42578125" bestFit="1" customWidth="1"/>
    <col min="241" max="244" width="3.28515625" bestFit="1" customWidth="1"/>
    <col min="245" max="245" width="4.42578125" bestFit="1" customWidth="1"/>
    <col min="246" max="247" width="3.5703125" bestFit="1" customWidth="1"/>
    <col min="248" max="250" width="3.28515625" bestFit="1" customWidth="1"/>
    <col min="251" max="251" width="3" bestFit="1" customWidth="1"/>
    <col min="252" max="252" width="4.42578125" bestFit="1" customWidth="1"/>
    <col min="253" max="253" width="3.42578125" bestFit="1" customWidth="1"/>
    <col min="254" max="254" width="4.42578125" bestFit="1" customWidth="1"/>
    <col min="255" max="255" width="6.7109375" bestFit="1" customWidth="1"/>
    <col min="257" max="257" width="1.7109375" customWidth="1"/>
    <col min="258" max="258" width="17.85546875" customWidth="1"/>
    <col min="259" max="259" width="3.42578125" bestFit="1" customWidth="1"/>
    <col min="260" max="260" width="3.28515625" bestFit="1" customWidth="1"/>
    <col min="261" max="261" width="4.140625" bestFit="1" customWidth="1"/>
    <col min="262" max="263" width="3.42578125" bestFit="1" customWidth="1"/>
    <col min="264" max="266" width="3.28515625" bestFit="1" customWidth="1"/>
    <col min="267" max="267" width="3.85546875" bestFit="1" customWidth="1"/>
    <col min="268" max="268" width="4.140625" bestFit="1" customWidth="1"/>
    <col min="269" max="269" width="4.28515625" customWidth="1"/>
    <col min="270" max="271" width="3.85546875" bestFit="1" customWidth="1"/>
    <col min="272" max="272" width="3.42578125" bestFit="1" customWidth="1"/>
    <col min="273" max="276" width="3.28515625" bestFit="1" customWidth="1"/>
    <col min="277" max="277" width="4.42578125" bestFit="1" customWidth="1"/>
    <col min="278" max="279" width="3.5703125" bestFit="1" customWidth="1"/>
    <col min="280" max="282" width="3.28515625" bestFit="1" customWidth="1"/>
    <col min="283" max="283" width="3" bestFit="1" customWidth="1"/>
    <col min="284" max="284" width="4.42578125" bestFit="1" customWidth="1"/>
    <col min="285" max="285" width="3.42578125" bestFit="1" customWidth="1"/>
    <col min="286" max="286" width="4.42578125" bestFit="1" customWidth="1"/>
    <col min="287" max="287" width="6.7109375" bestFit="1" customWidth="1"/>
  </cols>
  <sheetData>
    <row r="1" spans="2:288" ht="15.75" thickBot="1" x14ac:dyDescent="0.3"/>
    <row r="2" spans="2:288" ht="15.75" thickTop="1" x14ac:dyDescent="0.25">
      <c r="B2" s="189" t="s">
        <v>0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1"/>
      <c r="AH2" s="189" t="s">
        <v>1</v>
      </c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1"/>
      <c r="BN2" s="189" t="s">
        <v>2</v>
      </c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1"/>
      <c r="CT2" s="189" t="s">
        <v>3</v>
      </c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0"/>
      <c r="DI2" s="190"/>
      <c r="DJ2" s="190"/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1"/>
      <c r="DZ2" s="189" t="s">
        <v>4</v>
      </c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0"/>
      <c r="EO2" s="190"/>
      <c r="EP2" s="190"/>
      <c r="EQ2" s="190"/>
      <c r="ER2" s="190"/>
      <c r="ES2" s="190"/>
      <c r="ET2" s="190"/>
      <c r="EU2" s="190"/>
      <c r="EV2" s="190"/>
      <c r="EW2" s="190"/>
      <c r="EX2" s="190"/>
      <c r="EY2" s="190"/>
      <c r="EZ2" s="190"/>
      <c r="FA2" s="190"/>
      <c r="FB2" s="190"/>
      <c r="FC2" s="190"/>
      <c r="FD2" s="191"/>
      <c r="FF2" s="189" t="s">
        <v>5</v>
      </c>
      <c r="FG2" s="190"/>
      <c r="FH2" s="190"/>
      <c r="FI2" s="190"/>
      <c r="FJ2" s="190"/>
      <c r="FK2" s="190"/>
      <c r="FL2" s="190"/>
      <c r="FM2" s="190"/>
      <c r="FN2" s="190"/>
      <c r="FO2" s="190"/>
      <c r="FP2" s="190"/>
      <c r="FQ2" s="190"/>
      <c r="FR2" s="190"/>
      <c r="FS2" s="190"/>
      <c r="FT2" s="190"/>
      <c r="FU2" s="190"/>
      <c r="FV2" s="190"/>
      <c r="FW2" s="190"/>
      <c r="FX2" s="190"/>
      <c r="FY2" s="190"/>
      <c r="FZ2" s="190"/>
      <c r="GA2" s="190"/>
      <c r="GB2" s="190"/>
      <c r="GC2" s="190"/>
      <c r="GD2" s="190"/>
      <c r="GE2" s="190"/>
      <c r="GF2" s="190"/>
      <c r="GG2" s="190"/>
      <c r="GH2" s="190"/>
      <c r="GI2" s="190"/>
      <c r="GJ2" s="191"/>
      <c r="GL2" s="189" t="s">
        <v>6</v>
      </c>
      <c r="GM2" s="190"/>
      <c r="GN2" s="190"/>
      <c r="GO2" s="190"/>
      <c r="GP2" s="190"/>
      <c r="GQ2" s="190"/>
      <c r="GR2" s="190"/>
      <c r="GS2" s="190"/>
      <c r="GT2" s="190"/>
      <c r="GU2" s="190"/>
      <c r="GV2" s="190"/>
      <c r="GW2" s="190"/>
      <c r="GX2" s="190"/>
      <c r="GY2" s="190"/>
      <c r="GZ2" s="190"/>
      <c r="HA2" s="190"/>
      <c r="HB2" s="190"/>
      <c r="HC2" s="190"/>
      <c r="HD2" s="190"/>
      <c r="HE2" s="190"/>
      <c r="HF2" s="190"/>
      <c r="HG2" s="190"/>
      <c r="HH2" s="190"/>
      <c r="HI2" s="190"/>
      <c r="HJ2" s="190"/>
      <c r="HK2" s="190"/>
      <c r="HL2" s="190"/>
      <c r="HM2" s="190"/>
      <c r="HN2" s="190"/>
      <c r="HO2" s="190"/>
      <c r="HP2" s="191"/>
      <c r="HR2" s="189" t="s">
        <v>7</v>
      </c>
      <c r="HS2" s="190"/>
      <c r="HT2" s="190"/>
      <c r="HU2" s="190"/>
      <c r="HV2" s="190"/>
      <c r="HW2" s="190"/>
      <c r="HX2" s="190"/>
      <c r="HY2" s="190"/>
      <c r="HZ2" s="190"/>
      <c r="IA2" s="190"/>
      <c r="IB2" s="190"/>
      <c r="IC2" s="190"/>
      <c r="ID2" s="190"/>
      <c r="IE2" s="190"/>
      <c r="IF2" s="190"/>
      <c r="IG2" s="190"/>
      <c r="IH2" s="190"/>
      <c r="II2" s="190"/>
      <c r="IJ2" s="190"/>
      <c r="IK2" s="190"/>
      <c r="IL2" s="190"/>
      <c r="IM2" s="190"/>
      <c r="IN2" s="190"/>
      <c r="IO2" s="190"/>
      <c r="IP2" s="190"/>
      <c r="IQ2" s="190"/>
      <c r="IR2" s="190"/>
      <c r="IS2" s="190"/>
      <c r="IT2" s="190"/>
      <c r="IU2" s="190"/>
      <c r="IV2" s="191"/>
      <c r="IX2" s="189" t="s">
        <v>101</v>
      </c>
      <c r="IY2" s="190"/>
      <c r="IZ2" s="190"/>
      <c r="JA2" s="190"/>
      <c r="JB2" s="190"/>
      <c r="JC2" s="190"/>
      <c r="JD2" s="190"/>
      <c r="JE2" s="190"/>
      <c r="JF2" s="190"/>
      <c r="JG2" s="190"/>
      <c r="JH2" s="190"/>
      <c r="JI2" s="190"/>
      <c r="JJ2" s="190"/>
      <c r="JK2" s="190"/>
      <c r="JL2" s="190"/>
      <c r="JM2" s="190"/>
      <c r="JN2" s="190"/>
      <c r="JO2" s="190"/>
      <c r="JP2" s="190"/>
      <c r="JQ2" s="190"/>
      <c r="JR2" s="190"/>
      <c r="JS2" s="190"/>
      <c r="JT2" s="190"/>
      <c r="JU2" s="190"/>
      <c r="JV2" s="190"/>
      <c r="JW2" s="190"/>
      <c r="JX2" s="190"/>
      <c r="JY2" s="190"/>
      <c r="JZ2" s="190"/>
      <c r="KA2" s="190"/>
      <c r="KB2" s="191"/>
    </row>
    <row r="3" spans="2:288" x14ac:dyDescent="0.25">
      <c r="B3" s="1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16</v>
      </c>
      <c r="K3" s="2" t="s">
        <v>17</v>
      </c>
      <c r="L3" s="2" t="s">
        <v>18</v>
      </c>
      <c r="M3" s="2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 t="s">
        <v>24</v>
      </c>
      <c r="S3" s="2" t="s">
        <v>25</v>
      </c>
      <c r="T3" s="2" t="s">
        <v>26</v>
      </c>
      <c r="U3" s="2" t="s">
        <v>27</v>
      </c>
      <c r="V3" s="2" t="s">
        <v>28</v>
      </c>
      <c r="W3" s="2" t="s">
        <v>29</v>
      </c>
      <c r="X3" s="2" t="s">
        <v>30</v>
      </c>
      <c r="Y3" s="2" t="s">
        <v>31</v>
      </c>
      <c r="Z3" s="2" t="s">
        <v>32</v>
      </c>
      <c r="AA3" s="2" t="s">
        <v>33</v>
      </c>
      <c r="AB3" s="2" t="s">
        <v>34</v>
      </c>
      <c r="AC3" s="2" t="s">
        <v>35</v>
      </c>
      <c r="AD3" s="2" t="s">
        <v>36</v>
      </c>
      <c r="AE3" s="2" t="s">
        <v>37</v>
      </c>
      <c r="AF3" s="3" t="s">
        <v>38</v>
      </c>
      <c r="AH3" s="1" t="s">
        <v>8</v>
      </c>
      <c r="AI3" s="2" t="s">
        <v>9</v>
      </c>
      <c r="AJ3" s="2" t="s">
        <v>10</v>
      </c>
      <c r="AK3" s="2" t="s">
        <v>11</v>
      </c>
      <c r="AL3" s="2" t="s">
        <v>12</v>
      </c>
      <c r="AM3" s="2" t="s">
        <v>13</v>
      </c>
      <c r="AN3" s="2" t="s">
        <v>14</v>
      </c>
      <c r="AO3" s="2" t="s">
        <v>15</v>
      </c>
      <c r="AP3" s="2" t="s">
        <v>16</v>
      </c>
      <c r="AQ3" s="2" t="s">
        <v>17</v>
      </c>
      <c r="AR3" s="2" t="s">
        <v>18</v>
      </c>
      <c r="AS3" s="2" t="s">
        <v>19</v>
      </c>
      <c r="AT3" s="2" t="s">
        <v>20</v>
      </c>
      <c r="AU3" s="2" t="s">
        <v>21</v>
      </c>
      <c r="AV3" s="2" t="s">
        <v>22</v>
      </c>
      <c r="AW3" s="2" t="s">
        <v>23</v>
      </c>
      <c r="AX3" s="2" t="s">
        <v>24</v>
      </c>
      <c r="AY3" s="2" t="s">
        <v>25</v>
      </c>
      <c r="AZ3" s="2" t="s">
        <v>26</v>
      </c>
      <c r="BA3" s="2" t="s">
        <v>27</v>
      </c>
      <c r="BB3" s="2" t="s">
        <v>28</v>
      </c>
      <c r="BC3" s="2" t="s">
        <v>29</v>
      </c>
      <c r="BD3" s="2" t="s">
        <v>30</v>
      </c>
      <c r="BE3" s="2" t="s">
        <v>31</v>
      </c>
      <c r="BF3" s="2" t="s">
        <v>32</v>
      </c>
      <c r="BG3" s="2" t="s">
        <v>33</v>
      </c>
      <c r="BH3" s="2" t="s">
        <v>34</v>
      </c>
      <c r="BI3" s="2" t="s">
        <v>35</v>
      </c>
      <c r="BJ3" s="2" t="s">
        <v>36</v>
      </c>
      <c r="BK3" s="2" t="s">
        <v>37</v>
      </c>
      <c r="BL3" s="3" t="s">
        <v>38</v>
      </c>
      <c r="BN3" s="4" t="s">
        <v>8</v>
      </c>
      <c r="BO3" s="2" t="s">
        <v>9</v>
      </c>
      <c r="BP3" s="2" t="s">
        <v>10</v>
      </c>
      <c r="BQ3" s="2" t="s">
        <v>11</v>
      </c>
      <c r="BR3" s="2" t="s">
        <v>12</v>
      </c>
      <c r="BS3" s="2" t="s">
        <v>13</v>
      </c>
      <c r="BT3" s="2" t="s">
        <v>14</v>
      </c>
      <c r="BU3" s="2" t="s">
        <v>15</v>
      </c>
      <c r="BV3" s="2" t="s">
        <v>16</v>
      </c>
      <c r="BW3" s="2" t="s">
        <v>17</v>
      </c>
      <c r="BX3" s="2" t="s">
        <v>18</v>
      </c>
      <c r="BY3" s="2" t="s">
        <v>19</v>
      </c>
      <c r="BZ3" s="2" t="s">
        <v>20</v>
      </c>
      <c r="CA3" s="2" t="s">
        <v>21</v>
      </c>
      <c r="CB3" s="2" t="s">
        <v>22</v>
      </c>
      <c r="CC3" s="2" t="s">
        <v>23</v>
      </c>
      <c r="CD3" s="2" t="s">
        <v>24</v>
      </c>
      <c r="CE3" s="2" t="s">
        <v>25</v>
      </c>
      <c r="CF3" s="2" t="s">
        <v>26</v>
      </c>
      <c r="CG3" s="2" t="s">
        <v>27</v>
      </c>
      <c r="CH3" s="2" t="s">
        <v>28</v>
      </c>
      <c r="CI3" s="2" t="s">
        <v>29</v>
      </c>
      <c r="CJ3" s="2" t="s">
        <v>30</v>
      </c>
      <c r="CK3" s="2" t="s">
        <v>31</v>
      </c>
      <c r="CL3" s="2" t="s">
        <v>32</v>
      </c>
      <c r="CM3" s="2" t="s">
        <v>33</v>
      </c>
      <c r="CN3" s="2" t="s">
        <v>34</v>
      </c>
      <c r="CO3" s="2" t="s">
        <v>35</v>
      </c>
      <c r="CP3" s="2" t="s">
        <v>36</v>
      </c>
      <c r="CQ3" s="2" t="s">
        <v>37</v>
      </c>
      <c r="CR3" s="3" t="s">
        <v>38</v>
      </c>
      <c r="CT3" s="1" t="s">
        <v>8</v>
      </c>
      <c r="CU3" s="2" t="s">
        <v>9</v>
      </c>
      <c r="CV3" s="2" t="s">
        <v>10</v>
      </c>
      <c r="CW3" s="2" t="s">
        <v>11</v>
      </c>
      <c r="CX3" s="2" t="s">
        <v>12</v>
      </c>
      <c r="CY3" s="2" t="s">
        <v>13</v>
      </c>
      <c r="CZ3" s="2" t="s">
        <v>14</v>
      </c>
      <c r="DA3" s="2" t="s">
        <v>15</v>
      </c>
      <c r="DB3" s="2" t="s">
        <v>16</v>
      </c>
      <c r="DC3" s="2" t="s">
        <v>17</v>
      </c>
      <c r="DD3" s="2" t="s">
        <v>18</v>
      </c>
      <c r="DE3" s="2" t="s">
        <v>19</v>
      </c>
      <c r="DF3" s="2" t="s">
        <v>20</v>
      </c>
      <c r="DG3" s="2" t="s">
        <v>21</v>
      </c>
      <c r="DH3" s="2" t="s">
        <v>22</v>
      </c>
      <c r="DI3" s="2" t="s">
        <v>23</v>
      </c>
      <c r="DJ3" s="2" t="s">
        <v>24</v>
      </c>
      <c r="DK3" s="2" t="s">
        <v>25</v>
      </c>
      <c r="DL3" s="2" t="s">
        <v>26</v>
      </c>
      <c r="DM3" s="2" t="s">
        <v>27</v>
      </c>
      <c r="DN3" s="2" t="s">
        <v>28</v>
      </c>
      <c r="DO3" s="2" t="s">
        <v>29</v>
      </c>
      <c r="DP3" s="2" t="s">
        <v>30</v>
      </c>
      <c r="DQ3" s="2" t="s">
        <v>31</v>
      </c>
      <c r="DR3" s="2" t="s">
        <v>32</v>
      </c>
      <c r="DS3" s="2" t="s">
        <v>33</v>
      </c>
      <c r="DT3" s="2" t="s">
        <v>34</v>
      </c>
      <c r="DU3" s="2" t="s">
        <v>35</v>
      </c>
      <c r="DV3" s="2" t="s">
        <v>36</v>
      </c>
      <c r="DW3" s="2" t="s">
        <v>37</v>
      </c>
      <c r="DX3" s="3" t="s">
        <v>38</v>
      </c>
      <c r="DZ3" s="1" t="s">
        <v>8</v>
      </c>
      <c r="EA3" s="2" t="s">
        <v>9</v>
      </c>
      <c r="EB3" s="2" t="s">
        <v>10</v>
      </c>
      <c r="EC3" s="2" t="s">
        <v>11</v>
      </c>
      <c r="ED3" s="2" t="s">
        <v>12</v>
      </c>
      <c r="EE3" s="2" t="s">
        <v>13</v>
      </c>
      <c r="EF3" s="2" t="s">
        <v>14</v>
      </c>
      <c r="EG3" s="2" t="s">
        <v>15</v>
      </c>
      <c r="EH3" s="2" t="s">
        <v>16</v>
      </c>
      <c r="EI3" s="2" t="s">
        <v>17</v>
      </c>
      <c r="EJ3" s="2" t="s">
        <v>18</v>
      </c>
      <c r="EK3" s="2" t="s">
        <v>19</v>
      </c>
      <c r="EL3" s="2" t="s">
        <v>20</v>
      </c>
      <c r="EM3" s="2" t="s">
        <v>21</v>
      </c>
      <c r="EN3" s="2" t="s">
        <v>22</v>
      </c>
      <c r="EO3" s="2" t="s">
        <v>23</v>
      </c>
      <c r="EP3" s="2" t="s">
        <v>24</v>
      </c>
      <c r="EQ3" s="2" t="s">
        <v>25</v>
      </c>
      <c r="ER3" s="2" t="s">
        <v>26</v>
      </c>
      <c r="ES3" s="2" t="s">
        <v>27</v>
      </c>
      <c r="ET3" s="2" t="s">
        <v>28</v>
      </c>
      <c r="EU3" s="2" t="s">
        <v>29</v>
      </c>
      <c r="EV3" s="2" t="s">
        <v>30</v>
      </c>
      <c r="EW3" s="2" t="s">
        <v>31</v>
      </c>
      <c r="EX3" s="2" t="s">
        <v>32</v>
      </c>
      <c r="EY3" s="2" t="s">
        <v>33</v>
      </c>
      <c r="EZ3" s="2" t="s">
        <v>34</v>
      </c>
      <c r="FA3" s="2" t="s">
        <v>35</v>
      </c>
      <c r="FB3" s="2" t="s">
        <v>36</v>
      </c>
      <c r="FC3" s="2" t="s">
        <v>37</v>
      </c>
      <c r="FD3" s="3" t="s">
        <v>38</v>
      </c>
      <c r="FF3" s="1" t="s">
        <v>8</v>
      </c>
      <c r="FG3" s="2" t="s">
        <v>9</v>
      </c>
      <c r="FH3" s="2" t="s">
        <v>10</v>
      </c>
      <c r="FI3" s="2" t="s">
        <v>11</v>
      </c>
      <c r="FJ3" s="2" t="s">
        <v>12</v>
      </c>
      <c r="FK3" s="2" t="s">
        <v>13</v>
      </c>
      <c r="FL3" s="2" t="s">
        <v>14</v>
      </c>
      <c r="FM3" s="2" t="s">
        <v>15</v>
      </c>
      <c r="FN3" s="2" t="s">
        <v>16</v>
      </c>
      <c r="FO3" s="2" t="s">
        <v>17</v>
      </c>
      <c r="FP3" s="2" t="s">
        <v>18</v>
      </c>
      <c r="FQ3" s="2" t="s">
        <v>19</v>
      </c>
      <c r="FR3" s="2" t="s">
        <v>20</v>
      </c>
      <c r="FS3" s="2" t="s">
        <v>21</v>
      </c>
      <c r="FT3" s="2" t="s">
        <v>22</v>
      </c>
      <c r="FU3" s="2" t="s">
        <v>23</v>
      </c>
      <c r="FV3" s="2" t="s">
        <v>24</v>
      </c>
      <c r="FW3" s="2" t="s">
        <v>25</v>
      </c>
      <c r="FX3" s="2" t="s">
        <v>26</v>
      </c>
      <c r="FY3" s="2" t="s">
        <v>27</v>
      </c>
      <c r="FZ3" s="2" t="s">
        <v>28</v>
      </c>
      <c r="GA3" s="2" t="s">
        <v>29</v>
      </c>
      <c r="GB3" s="2" t="s">
        <v>30</v>
      </c>
      <c r="GC3" s="2" t="s">
        <v>31</v>
      </c>
      <c r="GD3" s="2" t="s">
        <v>32</v>
      </c>
      <c r="GE3" s="2" t="s">
        <v>33</v>
      </c>
      <c r="GF3" s="2" t="s">
        <v>34</v>
      </c>
      <c r="GG3" s="2" t="s">
        <v>35</v>
      </c>
      <c r="GH3" s="2" t="s">
        <v>36</v>
      </c>
      <c r="GI3" s="2" t="s">
        <v>37</v>
      </c>
      <c r="GJ3" s="3" t="s">
        <v>38</v>
      </c>
      <c r="GL3" s="1" t="s">
        <v>8</v>
      </c>
      <c r="GM3" s="2" t="s">
        <v>9</v>
      </c>
      <c r="GN3" s="2" t="s">
        <v>10</v>
      </c>
      <c r="GO3" s="2" t="s">
        <v>11</v>
      </c>
      <c r="GP3" s="2" t="s">
        <v>12</v>
      </c>
      <c r="GQ3" s="2" t="s">
        <v>13</v>
      </c>
      <c r="GR3" s="2" t="s">
        <v>14</v>
      </c>
      <c r="GS3" s="2" t="s">
        <v>15</v>
      </c>
      <c r="GT3" s="2" t="s">
        <v>16</v>
      </c>
      <c r="GU3" s="2" t="s">
        <v>17</v>
      </c>
      <c r="GV3" s="2" t="s">
        <v>18</v>
      </c>
      <c r="GW3" s="2" t="s">
        <v>19</v>
      </c>
      <c r="GX3" s="2" t="s">
        <v>20</v>
      </c>
      <c r="GY3" s="2" t="s">
        <v>21</v>
      </c>
      <c r="GZ3" s="2" t="s">
        <v>22</v>
      </c>
      <c r="HA3" s="2" t="s">
        <v>23</v>
      </c>
      <c r="HB3" s="2" t="s">
        <v>24</v>
      </c>
      <c r="HC3" s="2" t="s">
        <v>25</v>
      </c>
      <c r="HD3" s="2" t="s">
        <v>26</v>
      </c>
      <c r="HE3" s="2" t="s">
        <v>27</v>
      </c>
      <c r="HF3" s="2" t="s">
        <v>28</v>
      </c>
      <c r="HG3" s="2" t="s">
        <v>29</v>
      </c>
      <c r="HH3" s="2" t="s">
        <v>30</v>
      </c>
      <c r="HI3" s="2" t="s">
        <v>31</v>
      </c>
      <c r="HJ3" s="2" t="s">
        <v>32</v>
      </c>
      <c r="HK3" s="2" t="s">
        <v>33</v>
      </c>
      <c r="HL3" s="2" t="s">
        <v>34</v>
      </c>
      <c r="HM3" s="2" t="s">
        <v>35</v>
      </c>
      <c r="HN3" s="2" t="s">
        <v>36</v>
      </c>
      <c r="HO3" s="2" t="s">
        <v>37</v>
      </c>
      <c r="HP3" s="3" t="s">
        <v>38</v>
      </c>
      <c r="HR3" s="1" t="s">
        <v>8</v>
      </c>
      <c r="HS3" s="2" t="s">
        <v>9</v>
      </c>
      <c r="HT3" s="2" t="s">
        <v>10</v>
      </c>
      <c r="HU3" s="2" t="s">
        <v>11</v>
      </c>
      <c r="HV3" s="2" t="s">
        <v>12</v>
      </c>
      <c r="HW3" s="2" t="s">
        <v>13</v>
      </c>
      <c r="HX3" s="2" t="s">
        <v>14</v>
      </c>
      <c r="HY3" s="2" t="s">
        <v>15</v>
      </c>
      <c r="HZ3" s="2" t="s">
        <v>16</v>
      </c>
      <c r="IA3" s="2" t="s">
        <v>17</v>
      </c>
      <c r="IB3" s="2" t="s">
        <v>18</v>
      </c>
      <c r="IC3" s="2" t="s">
        <v>19</v>
      </c>
      <c r="ID3" s="2" t="s">
        <v>20</v>
      </c>
      <c r="IE3" s="2" t="s">
        <v>21</v>
      </c>
      <c r="IF3" s="2" t="s">
        <v>22</v>
      </c>
      <c r="IG3" s="2" t="s">
        <v>23</v>
      </c>
      <c r="IH3" s="2" t="s">
        <v>24</v>
      </c>
      <c r="II3" s="2" t="s">
        <v>25</v>
      </c>
      <c r="IJ3" s="2" t="s">
        <v>26</v>
      </c>
      <c r="IK3" s="2" t="s">
        <v>27</v>
      </c>
      <c r="IL3" s="2" t="s">
        <v>28</v>
      </c>
      <c r="IM3" s="2" t="s">
        <v>29</v>
      </c>
      <c r="IN3" s="2" t="s">
        <v>30</v>
      </c>
      <c r="IO3" s="2" t="s">
        <v>31</v>
      </c>
      <c r="IP3" s="2" t="s">
        <v>32</v>
      </c>
      <c r="IQ3" s="2" t="s">
        <v>33</v>
      </c>
      <c r="IR3" s="2" t="s">
        <v>34</v>
      </c>
      <c r="IS3" s="2" t="s">
        <v>35</v>
      </c>
      <c r="IT3" s="2" t="s">
        <v>36</v>
      </c>
      <c r="IU3" s="2" t="s">
        <v>37</v>
      </c>
      <c r="IV3" s="3" t="s">
        <v>38</v>
      </c>
      <c r="IX3" s="1" t="s">
        <v>8</v>
      </c>
      <c r="IY3" s="2" t="s">
        <v>9</v>
      </c>
      <c r="IZ3" s="2" t="s">
        <v>10</v>
      </c>
      <c r="JA3" s="2" t="s">
        <v>11</v>
      </c>
      <c r="JB3" s="2" t="s">
        <v>12</v>
      </c>
      <c r="JC3" s="2" t="s">
        <v>13</v>
      </c>
      <c r="JD3" s="2" t="s">
        <v>14</v>
      </c>
      <c r="JE3" s="2" t="s">
        <v>15</v>
      </c>
      <c r="JF3" s="2" t="s">
        <v>16</v>
      </c>
      <c r="JG3" s="2" t="s">
        <v>17</v>
      </c>
      <c r="JH3" s="2" t="s">
        <v>18</v>
      </c>
      <c r="JI3" s="2" t="s">
        <v>19</v>
      </c>
      <c r="JJ3" s="2" t="s">
        <v>20</v>
      </c>
      <c r="JK3" s="2" t="s">
        <v>21</v>
      </c>
      <c r="JL3" s="2" t="s">
        <v>22</v>
      </c>
      <c r="JM3" s="2" t="s">
        <v>23</v>
      </c>
      <c r="JN3" s="2" t="s">
        <v>24</v>
      </c>
      <c r="JO3" s="2" t="s">
        <v>25</v>
      </c>
      <c r="JP3" s="2" t="s">
        <v>26</v>
      </c>
      <c r="JQ3" s="2" t="s">
        <v>27</v>
      </c>
      <c r="JR3" s="2" t="s">
        <v>28</v>
      </c>
      <c r="JS3" s="2" t="s">
        <v>29</v>
      </c>
      <c r="JT3" s="2" t="s">
        <v>30</v>
      </c>
      <c r="JU3" s="2" t="s">
        <v>31</v>
      </c>
      <c r="JV3" s="2" t="s">
        <v>32</v>
      </c>
      <c r="JW3" s="2" t="s">
        <v>33</v>
      </c>
      <c r="JX3" s="2" t="s">
        <v>34</v>
      </c>
      <c r="JY3" s="2" t="s">
        <v>35</v>
      </c>
      <c r="JZ3" s="2" t="s">
        <v>36</v>
      </c>
      <c r="KA3" s="2" t="s">
        <v>37</v>
      </c>
      <c r="KB3" s="3" t="s">
        <v>38</v>
      </c>
    </row>
    <row r="4" spans="2:288" x14ac:dyDescent="0.25">
      <c r="B4" s="5" t="s">
        <v>39</v>
      </c>
      <c r="C4" s="6">
        <v>1</v>
      </c>
      <c r="D4" s="6">
        <v>2</v>
      </c>
      <c r="E4" s="6">
        <v>5</v>
      </c>
      <c r="F4" s="6"/>
      <c r="G4" s="6">
        <v>18</v>
      </c>
      <c r="H4" s="6">
        <v>16</v>
      </c>
      <c r="I4" s="6">
        <v>8</v>
      </c>
      <c r="J4" s="6">
        <v>13</v>
      </c>
      <c r="K4" s="6">
        <v>9</v>
      </c>
      <c r="L4" s="6">
        <v>11</v>
      </c>
      <c r="M4" s="6">
        <v>23</v>
      </c>
      <c r="N4" s="6">
        <v>1</v>
      </c>
      <c r="O4" s="6">
        <v>3</v>
      </c>
      <c r="P4" s="6">
        <v>6</v>
      </c>
      <c r="Q4" s="6">
        <v>2</v>
      </c>
      <c r="R4" s="6">
        <v>11</v>
      </c>
      <c r="S4" s="6">
        <v>15</v>
      </c>
      <c r="T4" s="6">
        <v>23</v>
      </c>
      <c r="U4" s="6">
        <v>18</v>
      </c>
      <c r="V4" s="6"/>
      <c r="W4" s="6">
        <v>1</v>
      </c>
      <c r="X4" s="6"/>
      <c r="Y4" s="6">
        <v>27</v>
      </c>
      <c r="Z4" s="6">
        <v>8</v>
      </c>
      <c r="AA4" s="6">
        <v>3</v>
      </c>
      <c r="AB4" s="6">
        <v>46</v>
      </c>
      <c r="AC4" s="6"/>
      <c r="AD4" s="6"/>
      <c r="AE4" s="7">
        <f>SUM(C4:AD4)</f>
        <v>270</v>
      </c>
      <c r="AF4" s="8">
        <f>AE4/$AE$7</f>
        <v>0.22388059701492538</v>
      </c>
      <c r="AH4" s="5" t="s">
        <v>39</v>
      </c>
      <c r="AI4" s="6"/>
      <c r="AJ4" s="6">
        <v>8</v>
      </c>
      <c r="AK4" s="6">
        <v>7</v>
      </c>
      <c r="AL4" s="6">
        <v>2</v>
      </c>
      <c r="AM4" s="6">
        <v>42</v>
      </c>
      <c r="AN4" s="6">
        <v>33</v>
      </c>
      <c r="AO4" s="6">
        <v>25</v>
      </c>
      <c r="AP4" s="6">
        <v>21</v>
      </c>
      <c r="AQ4" s="6">
        <v>21</v>
      </c>
      <c r="AR4" s="6">
        <v>20</v>
      </c>
      <c r="AS4" s="6">
        <v>65</v>
      </c>
      <c r="AT4" s="6">
        <v>11</v>
      </c>
      <c r="AU4" s="6">
        <v>21</v>
      </c>
      <c r="AV4" s="6">
        <v>16</v>
      </c>
      <c r="AW4" s="6">
        <v>19</v>
      </c>
      <c r="AX4" s="6">
        <v>29</v>
      </c>
      <c r="AY4" s="6">
        <v>8</v>
      </c>
      <c r="AZ4" s="6">
        <v>45</v>
      </c>
      <c r="BA4" s="6">
        <v>72</v>
      </c>
      <c r="BB4" s="6">
        <v>21</v>
      </c>
      <c r="BC4" s="6">
        <v>3</v>
      </c>
      <c r="BD4" s="6">
        <v>2</v>
      </c>
      <c r="BE4" s="6">
        <v>49</v>
      </c>
      <c r="BF4" s="6">
        <v>7</v>
      </c>
      <c r="BG4" s="6">
        <v>4</v>
      </c>
      <c r="BH4" s="6">
        <v>90</v>
      </c>
      <c r="BI4" s="6">
        <v>2</v>
      </c>
      <c r="BJ4" s="6"/>
      <c r="BK4" s="7">
        <f>SUM(AI4:BJ4)</f>
        <v>643</v>
      </c>
      <c r="BL4" s="8">
        <f>BK4/$BK$7</f>
        <v>0.19080118694362017</v>
      </c>
      <c r="BN4" s="9" t="s">
        <v>39</v>
      </c>
      <c r="BO4" s="6">
        <v>1</v>
      </c>
      <c r="BP4" s="6">
        <v>3</v>
      </c>
      <c r="BQ4" s="6">
        <v>8</v>
      </c>
      <c r="BR4" s="6">
        <v>1</v>
      </c>
      <c r="BS4" s="6">
        <v>18</v>
      </c>
      <c r="BT4" s="6">
        <v>20</v>
      </c>
      <c r="BU4" s="6">
        <v>5</v>
      </c>
      <c r="BV4" s="6">
        <v>9</v>
      </c>
      <c r="BW4" s="6">
        <v>16</v>
      </c>
      <c r="BX4" s="6">
        <v>11</v>
      </c>
      <c r="BY4" s="6">
        <v>23</v>
      </c>
      <c r="BZ4" s="6">
        <v>5</v>
      </c>
      <c r="CA4" s="6">
        <v>1</v>
      </c>
      <c r="CB4" s="6">
        <v>4</v>
      </c>
      <c r="CC4" s="6">
        <v>20</v>
      </c>
      <c r="CD4" s="6">
        <v>12</v>
      </c>
      <c r="CE4" s="6">
        <v>9</v>
      </c>
      <c r="CF4" s="6">
        <v>16</v>
      </c>
      <c r="CG4" s="6">
        <v>35</v>
      </c>
      <c r="CH4" s="6">
        <v>4</v>
      </c>
      <c r="CI4" s="6">
        <v>1</v>
      </c>
      <c r="CJ4" s="6"/>
      <c r="CK4" s="6">
        <v>9</v>
      </c>
      <c r="CL4" s="6">
        <v>6</v>
      </c>
      <c r="CM4" s="6">
        <v>1</v>
      </c>
      <c r="CN4" s="6">
        <v>81</v>
      </c>
      <c r="CO4" s="6">
        <v>1</v>
      </c>
      <c r="CP4" s="6"/>
      <c r="CQ4" s="7">
        <f>SUM(BO4:CP4)</f>
        <v>320</v>
      </c>
      <c r="CR4" s="8">
        <f>CQ4/$CQ$7</f>
        <v>0.16789087093389296</v>
      </c>
      <c r="CT4" s="5" t="s">
        <v>39</v>
      </c>
      <c r="CU4" s="6"/>
      <c r="CV4" s="6">
        <v>5</v>
      </c>
      <c r="CW4" s="6">
        <v>1</v>
      </c>
      <c r="CX4" s="6">
        <v>1</v>
      </c>
      <c r="CY4" s="6">
        <v>7</v>
      </c>
      <c r="CZ4" s="6">
        <v>5</v>
      </c>
      <c r="DA4" s="6">
        <v>11</v>
      </c>
      <c r="DB4" s="6">
        <v>5</v>
      </c>
      <c r="DC4" s="6">
        <v>12</v>
      </c>
      <c r="DD4" s="6">
        <v>2</v>
      </c>
      <c r="DE4" s="6">
        <v>12</v>
      </c>
      <c r="DF4" s="6">
        <v>4</v>
      </c>
      <c r="DG4" s="6"/>
      <c r="DH4" s="6">
        <v>5</v>
      </c>
      <c r="DI4" s="6">
        <v>20</v>
      </c>
      <c r="DJ4" s="6">
        <v>11</v>
      </c>
      <c r="DK4" s="6">
        <v>6</v>
      </c>
      <c r="DL4" s="6">
        <v>21</v>
      </c>
      <c r="DM4" s="6">
        <v>25</v>
      </c>
      <c r="DN4" s="6">
        <v>11</v>
      </c>
      <c r="DO4" s="6"/>
      <c r="DP4" s="6"/>
      <c r="DQ4" s="6">
        <v>9</v>
      </c>
      <c r="DR4" s="6">
        <v>1</v>
      </c>
      <c r="DS4" s="6">
        <v>6</v>
      </c>
      <c r="DT4" s="6">
        <v>45</v>
      </c>
      <c r="DU4" s="6">
        <v>1</v>
      </c>
      <c r="DV4" s="6">
        <v>1</v>
      </c>
      <c r="DW4" s="7">
        <f>SUM(CU4:DV4)</f>
        <v>227</v>
      </c>
      <c r="DX4" s="8">
        <f>DW4/$DW$7</f>
        <v>0.19451585261353899</v>
      </c>
      <c r="DZ4" s="5" t="s">
        <v>39</v>
      </c>
      <c r="EA4" s="6"/>
      <c r="EB4" s="6">
        <v>1</v>
      </c>
      <c r="EC4" s="6">
        <v>2</v>
      </c>
      <c r="ED4" s="6"/>
      <c r="EE4" s="6">
        <v>17</v>
      </c>
      <c r="EF4" s="6">
        <v>15</v>
      </c>
      <c r="EG4" s="6">
        <v>11</v>
      </c>
      <c r="EH4" s="6">
        <v>10</v>
      </c>
      <c r="EI4" s="6">
        <v>9</v>
      </c>
      <c r="EJ4" s="6">
        <v>4</v>
      </c>
      <c r="EK4" s="6">
        <v>16</v>
      </c>
      <c r="EL4" s="6">
        <v>3</v>
      </c>
      <c r="EM4" s="6">
        <v>2</v>
      </c>
      <c r="EN4" s="6">
        <v>8</v>
      </c>
      <c r="EO4" s="6">
        <v>9</v>
      </c>
      <c r="EP4" s="6">
        <v>13</v>
      </c>
      <c r="EQ4" s="6">
        <v>5</v>
      </c>
      <c r="ER4" s="6">
        <v>10</v>
      </c>
      <c r="ES4" s="6">
        <v>25</v>
      </c>
      <c r="ET4" s="6">
        <v>5</v>
      </c>
      <c r="EU4" s="6"/>
      <c r="EV4" s="6">
        <v>3</v>
      </c>
      <c r="EW4" s="6">
        <v>5</v>
      </c>
      <c r="EX4" s="6">
        <v>5</v>
      </c>
      <c r="EY4" s="6"/>
      <c r="EZ4" s="6">
        <v>60</v>
      </c>
      <c r="FA4" s="6"/>
      <c r="FB4" s="6"/>
      <c r="FC4" s="7">
        <f>SUM(EA4:FB4)</f>
        <v>238</v>
      </c>
      <c r="FD4" s="8">
        <f>FC4/$FC$7</f>
        <v>0.17801047120418848</v>
      </c>
      <c r="FF4" s="5" t="s">
        <v>39</v>
      </c>
      <c r="FG4" s="6">
        <v>1</v>
      </c>
      <c r="FH4" s="6">
        <v>6</v>
      </c>
      <c r="FI4" s="6">
        <v>3</v>
      </c>
      <c r="FJ4" s="6">
        <v>1</v>
      </c>
      <c r="FK4" s="6">
        <v>22</v>
      </c>
      <c r="FL4" s="6">
        <v>17</v>
      </c>
      <c r="FM4" s="6">
        <v>11</v>
      </c>
      <c r="FN4" s="6">
        <v>7</v>
      </c>
      <c r="FO4" s="6">
        <v>6</v>
      </c>
      <c r="FP4" s="6">
        <v>12</v>
      </c>
      <c r="FQ4" s="6">
        <v>20</v>
      </c>
      <c r="FR4" s="6">
        <v>5</v>
      </c>
      <c r="FS4" s="6">
        <v>2</v>
      </c>
      <c r="FT4" s="6">
        <v>8</v>
      </c>
      <c r="FU4" s="6">
        <v>12</v>
      </c>
      <c r="FV4" s="6">
        <v>30</v>
      </c>
      <c r="FW4" s="6">
        <v>7</v>
      </c>
      <c r="FX4" s="6">
        <v>16</v>
      </c>
      <c r="FY4" s="6">
        <v>31</v>
      </c>
      <c r="FZ4" s="6">
        <v>5</v>
      </c>
      <c r="GA4" s="6">
        <v>1</v>
      </c>
      <c r="GB4" s="6"/>
      <c r="GC4" s="6">
        <v>20</v>
      </c>
      <c r="GD4" s="6">
        <v>6</v>
      </c>
      <c r="GE4" s="6">
        <v>1</v>
      </c>
      <c r="GF4" s="6">
        <v>62</v>
      </c>
      <c r="GG4" s="6"/>
      <c r="GH4" s="6"/>
      <c r="GI4" s="7">
        <f>SUM(FG4:GH4)</f>
        <v>312</v>
      </c>
      <c r="GJ4" s="8">
        <f>GI4/$GI$7</f>
        <v>0.23672230652503792</v>
      </c>
      <c r="GL4" s="5" t="s">
        <v>39</v>
      </c>
      <c r="GM4" s="6"/>
      <c r="GN4" s="6">
        <v>16</v>
      </c>
      <c r="GO4" s="6">
        <v>6</v>
      </c>
      <c r="GP4" s="6"/>
      <c r="GQ4" s="6">
        <v>26</v>
      </c>
      <c r="GR4" s="6">
        <v>32</v>
      </c>
      <c r="GS4" s="6">
        <v>14</v>
      </c>
      <c r="GT4" s="6">
        <v>9</v>
      </c>
      <c r="GU4" s="6">
        <v>18</v>
      </c>
      <c r="GV4" s="6">
        <v>12</v>
      </c>
      <c r="GW4" s="6">
        <v>31</v>
      </c>
      <c r="GX4" s="6">
        <v>6</v>
      </c>
      <c r="GY4" s="6">
        <v>7</v>
      </c>
      <c r="GZ4" s="6">
        <v>16</v>
      </c>
      <c r="HA4" s="6">
        <v>21</v>
      </c>
      <c r="HB4" s="6">
        <v>20</v>
      </c>
      <c r="HC4" s="6">
        <v>4</v>
      </c>
      <c r="HD4" s="6">
        <v>16</v>
      </c>
      <c r="HE4" s="6">
        <v>66</v>
      </c>
      <c r="HF4" s="6">
        <v>11</v>
      </c>
      <c r="HG4" s="6">
        <v>2</v>
      </c>
      <c r="HH4" s="6"/>
      <c r="HI4" s="6">
        <v>16</v>
      </c>
      <c r="HJ4" s="6">
        <v>6</v>
      </c>
      <c r="HK4" s="6">
        <v>6</v>
      </c>
      <c r="HL4" s="6">
        <v>92</v>
      </c>
      <c r="HM4" s="6">
        <v>3</v>
      </c>
      <c r="HN4" s="6">
        <v>1</v>
      </c>
      <c r="HO4" s="7">
        <f>SUM(GM4:HN4)</f>
        <v>457</v>
      </c>
      <c r="HP4" s="8">
        <f>HO4/$HO$7</f>
        <v>0.3094109681787407</v>
      </c>
      <c r="HR4" s="5" t="s">
        <v>39</v>
      </c>
      <c r="HS4" s="6"/>
      <c r="HT4" s="6">
        <v>6</v>
      </c>
      <c r="HU4" s="6">
        <v>8</v>
      </c>
      <c r="HV4" s="6">
        <v>1</v>
      </c>
      <c r="HW4" s="6">
        <v>15</v>
      </c>
      <c r="HX4" s="6">
        <v>9</v>
      </c>
      <c r="HY4" s="6">
        <v>7</v>
      </c>
      <c r="HZ4" s="6">
        <v>5</v>
      </c>
      <c r="IA4" s="6">
        <v>7</v>
      </c>
      <c r="IB4" s="6">
        <v>2</v>
      </c>
      <c r="IC4" s="6">
        <v>20</v>
      </c>
      <c r="ID4" s="6">
        <v>1</v>
      </c>
      <c r="IE4" s="6">
        <v>2</v>
      </c>
      <c r="IF4" s="6">
        <v>6</v>
      </c>
      <c r="IG4" s="6">
        <v>20</v>
      </c>
      <c r="IH4" s="6">
        <v>16</v>
      </c>
      <c r="II4" s="6">
        <v>6</v>
      </c>
      <c r="IJ4" s="6">
        <v>12</v>
      </c>
      <c r="IK4" s="6">
        <v>30</v>
      </c>
      <c r="IL4" s="6">
        <v>6</v>
      </c>
      <c r="IM4" s="6">
        <v>2</v>
      </c>
      <c r="IN4" s="6"/>
      <c r="IO4" s="6">
        <v>14</v>
      </c>
      <c r="IP4" s="6">
        <v>7</v>
      </c>
      <c r="IQ4" s="6">
        <v>1</v>
      </c>
      <c r="IR4" s="6">
        <v>62</v>
      </c>
      <c r="IS4" s="6"/>
      <c r="IT4" s="6">
        <v>12</v>
      </c>
      <c r="IU4" s="7">
        <f>SUM(HS4:IT4)</f>
        <v>277</v>
      </c>
      <c r="IV4" s="8">
        <f>IU4/$IU$7</f>
        <v>0.2085843373493976</v>
      </c>
      <c r="IX4" s="5" t="s">
        <v>39</v>
      </c>
      <c r="IY4" s="6"/>
      <c r="IZ4" s="6">
        <v>3</v>
      </c>
      <c r="JA4" s="6">
        <v>1</v>
      </c>
      <c r="JB4" s="6">
        <v>1</v>
      </c>
      <c r="JC4" s="6">
        <v>10</v>
      </c>
      <c r="JD4" s="6">
        <v>5</v>
      </c>
      <c r="JE4" s="6">
        <v>1</v>
      </c>
      <c r="JF4" s="6">
        <v>4</v>
      </c>
      <c r="JG4" s="6">
        <v>3</v>
      </c>
      <c r="JH4" s="6">
        <v>2</v>
      </c>
      <c r="JI4" s="6">
        <v>5</v>
      </c>
      <c r="JJ4" s="6"/>
      <c r="JK4" s="6">
        <v>2</v>
      </c>
      <c r="JL4" s="6">
        <v>3</v>
      </c>
      <c r="JM4" s="6">
        <v>14</v>
      </c>
      <c r="JN4" s="6">
        <v>8</v>
      </c>
      <c r="JO4" s="6"/>
      <c r="JP4" s="6">
        <v>12</v>
      </c>
      <c r="JQ4" s="6">
        <v>12</v>
      </c>
      <c r="JR4" s="6">
        <v>5</v>
      </c>
      <c r="JS4" s="6"/>
      <c r="JT4" s="6"/>
      <c r="JU4" s="6"/>
      <c r="JV4" s="6">
        <v>1</v>
      </c>
      <c r="JW4" s="6"/>
      <c r="JX4" s="6">
        <v>33</v>
      </c>
      <c r="JY4" s="6"/>
      <c r="JZ4" s="6"/>
      <c r="KA4" s="7">
        <f>SUM(IY4:JZ4)</f>
        <v>125</v>
      </c>
      <c r="KB4" s="8">
        <f>KA4/$KA$7</f>
        <v>0.27654867256637167</v>
      </c>
    </row>
    <row r="5" spans="2:288" x14ac:dyDescent="0.25">
      <c r="B5" s="5" t="s">
        <v>40</v>
      </c>
      <c r="C5" s="6">
        <v>1</v>
      </c>
      <c r="D5" s="6">
        <v>16</v>
      </c>
      <c r="E5" s="6">
        <v>7</v>
      </c>
      <c r="F5" s="6"/>
      <c r="G5" s="6">
        <v>71</v>
      </c>
      <c r="H5" s="6">
        <v>52</v>
      </c>
      <c r="I5" s="6">
        <v>35</v>
      </c>
      <c r="J5" s="6">
        <v>11</v>
      </c>
      <c r="K5" s="6">
        <v>18</v>
      </c>
      <c r="L5" s="6">
        <v>58</v>
      </c>
      <c r="M5" s="6">
        <v>69</v>
      </c>
      <c r="N5" s="6">
        <v>12</v>
      </c>
      <c r="O5" s="6">
        <v>4</v>
      </c>
      <c r="P5" s="6">
        <v>28</v>
      </c>
      <c r="Q5" s="6">
        <v>24</v>
      </c>
      <c r="R5" s="6">
        <v>40</v>
      </c>
      <c r="S5" s="6">
        <v>87</v>
      </c>
      <c r="T5" s="6">
        <v>44</v>
      </c>
      <c r="U5" s="6">
        <v>63</v>
      </c>
      <c r="V5" s="6">
        <v>21</v>
      </c>
      <c r="W5" s="6">
        <v>1</v>
      </c>
      <c r="X5" s="6"/>
      <c r="Y5" s="6">
        <v>40</v>
      </c>
      <c r="Z5" s="6">
        <v>17</v>
      </c>
      <c r="AA5" s="6">
        <v>5</v>
      </c>
      <c r="AB5" s="6">
        <v>151</v>
      </c>
      <c r="AC5" s="6">
        <v>7</v>
      </c>
      <c r="AD5" s="6"/>
      <c r="AE5" s="7">
        <f>SUM(C5:AD5)</f>
        <v>882</v>
      </c>
      <c r="AF5" s="8">
        <f>AE5/$AE$7</f>
        <v>0.73134328358208955</v>
      </c>
      <c r="AH5" s="5" t="s">
        <v>40</v>
      </c>
      <c r="AI5" s="6">
        <v>9</v>
      </c>
      <c r="AJ5" s="6">
        <v>59</v>
      </c>
      <c r="AK5" s="6">
        <v>52</v>
      </c>
      <c r="AL5" s="6">
        <v>4</v>
      </c>
      <c r="AM5" s="6">
        <v>157</v>
      </c>
      <c r="AN5" s="6">
        <v>108</v>
      </c>
      <c r="AO5" s="6">
        <v>202</v>
      </c>
      <c r="AP5" s="6">
        <v>59</v>
      </c>
      <c r="AQ5" s="6">
        <v>92</v>
      </c>
      <c r="AR5" s="6">
        <v>85</v>
      </c>
      <c r="AS5" s="6">
        <v>185</v>
      </c>
      <c r="AT5" s="6">
        <v>35</v>
      </c>
      <c r="AU5" s="6">
        <v>98</v>
      </c>
      <c r="AV5" s="6">
        <v>80</v>
      </c>
      <c r="AW5" s="6">
        <v>76</v>
      </c>
      <c r="AX5" s="6">
        <v>87</v>
      </c>
      <c r="AY5" s="6">
        <v>63</v>
      </c>
      <c r="AZ5" s="6">
        <v>138</v>
      </c>
      <c r="BA5" s="6">
        <v>192</v>
      </c>
      <c r="BB5" s="6">
        <v>58</v>
      </c>
      <c r="BC5" s="6">
        <v>10</v>
      </c>
      <c r="BD5" s="6">
        <v>5</v>
      </c>
      <c r="BE5" s="6">
        <v>160</v>
      </c>
      <c r="BF5" s="6">
        <v>49</v>
      </c>
      <c r="BG5" s="6">
        <v>29</v>
      </c>
      <c r="BH5" s="6">
        <v>319</v>
      </c>
      <c r="BI5" s="6">
        <v>11</v>
      </c>
      <c r="BJ5" s="6"/>
      <c r="BK5" s="7">
        <f>SUM(AI5:BJ5)</f>
        <v>2422</v>
      </c>
      <c r="BL5" s="8">
        <f>BK5/$BK$7</f>
        <v>0.71869436201780412</v>
      </c>
      <c r="BN5" s="9" t="s">
        <v>40</v>
      </c>
      <c r="BO5" s="6">
        <v>3</v>
      </c>
      <c r="BP5" s="6">
        <v>15</v>
      </c>
      <c r="BQ5" s="6">
        <v>22</v>
      </c>
      <c r="BR5" s="6">
        <v>2</v>
      </c>
      <c r="BS5" s="6">
        <v>96</v>
      </c>
      <c r="BT5" s="6">
        <v>59</v>
      </c>
      <c r="BU5" s="6">
        <v>51</v>
      </c>
      <c r="BV5" s="6">
        <v>44</v>
      </c>
      <c r="BW5" s="6">
        <v>57</v>
      </c>
      <c r="BX5" s="6">
        <v>33</v>
      </c>
      <c r="BY5" s="6">
        <v>123</v>
      </c>
      <c r="BZ5" s="6">
        <v>14</v>
      </c>
      <c r="CA5" s="6">
        <v>15</v>
      </c>
      <c r="CB5" s="6">
        <v>33</v>
      </c>
      <c r="CC5" s="6">
        <v>47</v>
      </c>
      <c r="CD5" s="6">
        <v>50</v>
      </c>
      <c r="CE5" s="6">
        <v>110</v>
      </c>
      <c r="CF5" s="6">
        <v>57</v>
      </c>
      <c r="CG5" s="6">
        <v>147</v>
      </c>
      <c r="CH5" s="6">
        <v>42</v>
      </c>
      <c r="CI5" s="6">
        <v>7</v>
      </c>
      <c r="CJ5" s="6">
        <v>2</v>
      </c>
      <c r="CK5" s="6">
        <v>76</v>
      </c>
      <c r="CL5" s="6">
        <v>26</v>
      </c>
      <c r="CM5" s="6">
        <v>12</v>
      </c>
      <c r="CN5" s="6">
        <v>242</v>
      </c>
      <c r="CO5" s="6">
        <v>6</v>
      </c>
      <c r="CP5" s="6"/>
      <c r="CQ5" s="7">
        <f>SUM(BO5:CP5)</f>
        <v>1391</v>
      </c>
      <c r="CR5" s="8">
        <f>CQ5/$CQ$7</f>
        <v>0.72980062959076597</v>
      </c>
      <c r="CT5" s="5" t="s">
        <v>40</v>
      </c>
      <c r="CU5" s="6">
        <v>7</v>
      </c>
      <c r="CV5" s="6">
        <v>46</v>
      </c>
      <c r="CW5" s="6">
        <v>7</v>
      </c>
      <c r="CX5" s="6">
        <v>1</v>
      </c>
      <c r="CY5" s="6">
        <v>44</v>
      </c>
      <c r="CZ5" s="6">
        <v>27</v>
      </c>
      <c r="DA5" s="6">
        <v>30</v>
      </c>
      <c r="DB5" s="6">
        <v>18</v>
      </c>
      <c r="DC5" s="6">
        <v>30</v>
      </c>
      <c r="DD5" s="6">
        <v>18</v>
      </c>
      <c r="DE5" s="6">
        <v>70</v>
      </c>
      <c r="DF5" s="6">
        <v>9</v>
      </c>
      <c r="DG5" s="6">
        <v>3</v>
      </c>
      <c r="DH5" s="6">
        <v>17</v>
      </c>
      <c r="DI5" s="6">
        <v>27</v>
      </c>
      <c r="DJ5" s="6">
        <v>19</v>
      </c>
      <c r="DK5" s="6">
        <v>31</v>
      </c>
      <c r="DL5" s="6">
        <v>42</v>
      </c>
      <c r="DM5" s="6">
        <v>53</v>
      </c>
      <c r="DN5" s="6">
        <v>19</v>
      </c>
      <c r="DO5" s="6">
        <v>5</v>
      </c>
      <c r="DP5" s="6"/>
      <c r="DQ5" s="6">
        <v>37</v>
      </c>
      <c r="DR5" s="6">
        <v>16</v>
      </c>
      <c r="DS5" s="6">
        <v>6</v>
      </c>
      <c r="DT5" s="6">
        <v>199</v>
      </c>
      <c r="DU5" s="6">
        <v>2</v>
      </c>
      <c r="DV5" s="6"/>
      <c r="DW5" s="7">
        <f>SUM(CU5:DV5)</f>
        <v>783</v>
      </c>
      <c r="DX5" s="8">
        <f>DW5/$DW$7</f>
        <v>0.6709511568123393</v>
      </c>
      <c r="DZ5" s="5" t="s">
        <v>40</v>
      </c>
      <c r="EA5" s="6">
        <v>3</v>
      </c>
      <c r="EB5" s="6">
        <v>16</v>
      </c>
      <c r="EC5" s="6">
        <v>18</v>
      </c>
      <c r="ED5" s="6">
        <v>2</v>
      </c>
      <c r="EE5" s="6">
        <v>56</v>
      </c>
      <c r="EF5" s="6">
        <v>55</v>
      </c>
      <c r="EG5" s="6">
        <v>32</v>
      </c>
      <c r="EH5" s="6">
        <v>22</v>
      </c>
      <c r="EI5" s="6">
        <v>40</v>
      </c>
      <c r="EJ5" s="6">
        <v>13</v>
      </c>
      <c r="EK5" s="6">
        <v>60</v>
      </c>
      <c r="EL5" s="6">
        <v>11</v>
      </c>
      <c r="EM5" s="6">
        <v>11</v>
      </c>
      <c r="EN5" s="6">
        <v>18</v>
      </c>
      <c r="EO5" s="6">
        <v>25</v>
      </c>
      <c r="EP5" s="6">
        <v>36</v>
      </c>
      <c r="EQ5" s="6">
        <v>18</v>
      </c>
      <c r="ER5" s="6">
        <v>47</v>
      </c>
      <c r="ES5" s="6">
        <v>82</v>
      </c>
      <c r="ET5" s="6">
        <v>25</v>
      </c>
      <c r="EU5" s="6">
        <v>2</v>
      </c>
      <c r="EV5" s="6">
        <v>1</v>
      </c>
      <c r="EW5" s="6">
        <v>31</v>
      </c>
      <c r="EX5" s="6">
        <v>15</v>
      </c>
      <c r="EY5" s="6">
        <v>5</v>
      </c>
      <c r="EZ5" s="6">
        <v>179</v>
      </c>
      <c r="FA5" s="6">
        <v>1</v>
      </c>
      <c r="FB5" s="6">
        <v>1</v>
      </c>
      <c r="FC5" s="7">
        <f>SUM(EA5:FB5)</f>
        <v>825</v>
      </c>
      <c r="FD5" s="8">
        <f>FC5/$FC$7</f>
        <v>0.61705310396409874</v>
      </c>
      <c r="FF5" s="5" t="s">
        <v>40</v>
      </c>
      <c r="FG5" s="6">
        <v>2</v>
      </c>
      <c r="FH5" s="6">
        <v>13</v>
      </c>
      <c r="FI5" s="6">
        <v>9</v>
      </c>
      <c r="FJ5" s="6">
        <v>1</v>
      </c>
      <c r="FK5" s="6">
        <v>61</v>
      </c>
      <c r="FL5" s="6">
        <v>38</v>
      </c>
      <c r="FM5" s="6">
        <v>30</v>
      </c>
      <c r="FN5" s="6">
        <v>16</v>
      </c>
      <c r="FO5" s="6">
        <v>29</v>
      </c>
      <c r="FP5" s="6">
        <v>23</v>
      </c>
      <c r="FQ5" s="6">
        <v>72</v>
      </c>
      <c r="FR5" s="6">
        <v>5</v>
      </c>
      <c r="FS5" s="6">
        <v>6</v>
      </c>
      <c r="FT5" s="6">
        <v>15</v>
      </c>
      <c r="FU5" s="6">
        <v>21</v>
      </c>
      <c r="FV5" s="6">
        <v>36</v>
      </c>
      <c r="FW5" s="6">
        <v>13</v>
      </c>
      <c r="FX5" s="6">
        <v>32</v>
      </c>
      <c r="FY5" s="6">
        <v>94</v>
      </c>
      <c r="FZ5" s="6">
        <v>25</v>
      </c>
      <c r="GA5" s="6">
        <v>2</v>
      </c>
      <c r="GB5" s="6"/>
      <c r="GC5" s="6">
        <v>25</v>
      </c>
      <c r="GD5" s="6">
        <v>16</v>
      </c>
      <c r="GE5" s="6">
        <v>4</v>
      </c>
      <c r="GF5" s="6">
        <v>178</v>
      </c>
      <c r="GG5" s="6">
        <v>3</v>
      </c>
      <c r="GH5" s="6"/>
      <c r="GI5" s="7">
        <f>SUM(FG5:GH5)</f>
        <v>769</v>
      </c>
      <c r="GJ5" s="8">
        <f>GI5/$GI$7</f>
        <v>0.58345978755690442</v>
      </c>
      <c r="GL5" s="5" t="s">
        <v>40</v>
      </c>
      <c r="GM5" s="6"/>
      <c r="GN5" s="6">
        <v>15</v>
      </c>
      <c r="GO5" s="6">
        <v>15</v>
      </c>
      <c r="GP5" s="6">
        <v>1</v>
      </c>
      <c r="GQ5" s="6">
        <v>39</v>
      </c>
      <c r="GR5" s="6">
        <v>72</v>
      </c>
      <c r="GS5" s="6">
        <v>36</v>
      </c>
      <c r="GT5" s="6">
        <v>25</v>
      </c>
      <c r="GU5" s="6">
        <v>29</v>
      </c>
      <c r="GV5" s="6">
        <v>20</v>
      </c>
      <c r="GW5" s="6">
        <v>78</v>
      </c>
      <c r="GX5" s="6">
        <v>17</v>
      </c>
      <c r="GY5" s="6">
        <v>12</v>
      </c>
      <c r="GZ5" s="6">
        <v>17</v>
      </c>
      <c r="HA5" s="6">
        <v>22</v>
      </c>
      <c r="HB5" s="6">
        <v>41</v>
      </c>
      <c r="HC5" s="6">
        <v>15</v>
      </c>
      <c r="HD5" s="6">
        <v>37</v>
      </c>
      <c r="HE5" s="6">
        <v>113</v>
      </c>
      <c r="HF5" s="6">
        <v>14</v>
      </c>
      <c r="HG5" s="6">
        <v>4</v>
      </c>
      <c r="HH5" s="6">
        <v>2</v>
      </c>
      <c r="HI5" s="6">
        <v>27</v>
      </c>
      <c r="HJ5" s="6">
        <v>15</v>
      </c>
      <c r="HK5" s="6">
        <v>6</v>
      </c>
      <c r="HL5" s="6">
        <v>170</v>
      </c>
      <c r="HM5" s="6">
        <v>9</v>
      </c>
      <c r="HN5" s="6">
        <v>1</v>
      </c>
      <c r="HO5" s="7">
        <f>SUM(GM5:HN5)</f>
        <v>852</v>
      </c>
      <c r="HP5" s="8">
        <f>HO5/$HO$7</f>
        <v>0.57684495599187546</v>
      </c>
      <c r="HR5" s="5" t="s">
        <v>40</v>
      </c>
      <c r="HS5" s="6">
        <v>2</v>
      </c>
      <c r="HT5" s="6">
        <v>8</v>
      </c>
      <c r="HU5" s="6">
        <v>16</v>
      </c>
      <c r="HV5" s="6"/>
      <c r="HW5" s="6">
        <v>52</v>
      </c>
      <c r="HX5" s="6">
        <v>32</v>
      </c>
      <c r="HY5" s="6">
        <v>18</v>
      </c>
      <c r="HZ5" s="6">
        <v>9</v>
      </c>
      <c r="IA5" s="6">
        <v>38</v>
      </c>
      <c r="IB5" s="6">
        <v>16</v>
      </c>
      <c r="IC5" s="6">
        <v>74</v>
      </c>
      <c r="ID5" s="6">
        <v>9</v>
      </c>
      <c r="IE5" s="6">
        <v>17</v>
      </c>
      <c r="IF5" s="6">
        <v>25</v>
      </c>
      <c r="IG5" s="6">
        <v>37</v>
      </c>
      <c r="IH5" s="6">
        <v>35</v>
      </c>
      <c r="II5" s="6">
        <v>20</v>
      </c>
      <c r="IJ5" s="6">
        <v>31</v>
      </c>
      <c r="IK5" s="6">
        <v>103</v>
      </c>
      <c r="IL5" s="6">
        <v>17</v>
      </c>
      <c r="IM5" s="6">
        <v>7</v>
      </c>
      <c r="IN5" s="6">
        <v>2</v>
      </c>
      <c r="IO5" s="6">
        <v>34</v>
      </c>
      <c r="IP5" s="6">
        <v>15</v>
      </c>
      <c r="IQ5" s="6">
        <v>8</v>
      </c>
      <c r="IR5" s="6">
        <v>200</v>
      </c>
      <c r="IS5" s="6">
        <v>7</v>
      </c>
      <c r="IT5" s="6">
        <v>11</v>
      </c>
      <c r="IU5" s="7">
        <f>SUM(HS5:IT5)</f>
        <v>843</v>
      </c>
      <c r="IV5" s="8">
        <f>IU5/$IU$7</f>
        <v>0.63478915662650603</v>
      </c>
      <c r="IX5" s="5" t="s">
        <v>40</v>
      </c>
      <c r="IY5" s="6"/>
      <c r="IZ5" s="6">
        <v>5</v>
      </c>
      <c r="JA5" s="6">
        <v>3</v>
      </c>
      <c r="JB5" s="6"/>
      <c r="JC5" s="6">
        <v>13</v>
      </c>
      <c r="JD5" s="6">
        <v>9</v>
      </c>
      <c r="JE5" s="6">
        <v>16</v>
      </c>
      <c r="JF5" s="6">
        <v>5</v>
      </c>
      <c r="JG5" s="6">
        <v>12</v>
      </c>
      <c r="JH5" s="6">
        <v>9</v>
      </c>
      <c r="JI5" s="6">
        <v>14</v>
      </c>
      <c r="JJ5" s="6">
        <v>2</v>
      </c>
      <c r="JK5" s="6">
        <v>3</v>
      </c>
      <c r="JL5" s="6">
        <v>4</v>
      </c>
      <c r="JM5" s="6">
        <v>12</v>
      </c>
      <c r="JN5" s="6">
        <v>11</v>
      </c>
      <c r="JO5" s="6">
        <v>5</v>
      </c>
      <c r="JP5" s="6">
        <v>11</v>
      </c>
      <c r="JQ5" s="6">
        <v>40</v>
      </c>
      <c r="JR5" s="6">
        <v>2</v>
      </c>
      <c r="JS5" s="6">
        <v>1</v>
      </c>
      <c r="JT5" s="6"/>
      <c r="JU5" s="6">
        <v>8</v>
      </c>
      <c r="JV5" s="6">
        <v>2</v>
      </c>
      <c r="JW5" s="6">
        <v>1</v>
      </c>
      <c r="JX5" s="6">
        <v>98</v>
      </c>
      <c r="JY5" s="6"/>
      <c r="JZ5" s="6"/>
      <c r="KA5" s="7">
        <f>SUM(IY5:JZ5)</f>
        <v>286</v>
      </c>
      <c r="KB5" s="8">
        <f t="shared" ref="KB5:KB7" si="0">KA5/$KA$7</f>
        <v>0.63274336283185839</v>
      </c>
    </row>
    <row r="6" spans="2:288" x14ac:dyDescent="0.25">
      <c r="B6" s="5" t="s">
        <v>41</v>
      </c>
      <c r="C6" s="6"/>
      <c r="D6" s="6"/>
      <c r="E6" s="6">
        <v>1</v>
      </c>
      <c r="F6" s="6"/>
      <c r="G6" s="6">
        <v>6</v>
      </c>
      <c r="H6" s="6">
        <v>1</v>
      </c>
      <c r="I6" s="6">
        <v>4</v>
      </c>
      <c r="J6" s="6">
        <v>1</v>
      </c>
      <c r="K6" s="6">
        <v>1</v>
      </c>
      <c r="L6" s="6">
        <v>1</v>
      </c>
      <c r="M6" s="6">
        <v>7</v>
      </c>
      <c r="N6" s="6"/>
      <c r="O6" s="6"/>
      <c r="P6" s="6">
        <v>4</v>
      </c>
      <c r="Q6" s="6">
        <v>2</v>
      </c>
      <c r="R6" s="6">
        <v>2</v>
      </c>
      <c r="S6" s="6">
        <v>6</v>
      </c>
      <c r="T6" s="6">
        <v>3</v>
      </c>
      <c r="U6" s="6">
        <v>4</v>
      </c>
      <c r="V6" s="6">
        <v>1</v>
      </c>
      <c r="W6" s="6"/>
      <c r="X6" s="6"/>
      <c r="Y6" s="6"/>
      <c r="Z6" s="6"/>
      <c r="AA6" s="6"/>
      <c r="AB6" s="6">
        <v>10</v>
      </c>
      <c r="AC6" s="6"/>
      <c r="AD6" s="6"/>
      <c r="AE6" s="7">
        <f>SUM(C6:AD6)</f>
        <v>54</v>
      </c>
      <c r="AF6" s="8">
        <f>AE6/$AE$7</f>
        <v>4.4776119402985072E-2</v>
      </c>
      <c r="AH6" s="5" t="s">
        <v>41</v>
      </c>
      <c r="AI6" s="6">
        <v>1</v>
      </c>
      <c r="AJ6" s="6">
        <v>5</v>
      </c>
      <c r="AK6" s="6">
        <v>21</v>
      </c>
      <c r="AL6" s="6">
        <v>1</v>
      </c>
      <c r="AM6" s="6">
        <v>9</v>
      </c>
      <c r="AN6" s="6">
        <v>12</v>
      </c>
      <c r="AO6" s="6">
        <v>23</v>
      </c>
      <c r="AP6" s="6">
        <v>2</v>
      </c>
      <c r="AQ6" s="6">
        <v>6</v>
      </c>
      <c r="AR6" s="6">
        <v>10</v>
      </c>
      <c r="AS6" s="6">
        <v>21</v>
      </c>
      <c r="AT6" s="6">
        <v>6</v>
      </c>
      <c r="AU6" s="6">
        <v>14</v>
      </c>
      <c r="AV6" s="6">
        <v>11</v>
      </c>
      <c r="AW6" s="6">
        <v>13</v>
      </c>
      <c r="AX6" s="6">
        <v>13</v>
      </c>
      <c r="AY6" s="6">
        <v>4</v>
      </c>
      <c r="AZ6" s="6">
        <v>23</v>
      </c>
      <c r="BA6" s="6">
        <v>18</v>
      </c>
      <c r="BB6" s="6">
        <v>5</v>
      </c>
      <c r="BC6" s="6">
        <v>1</v>
      </c>
      <c r="BD6" s="6"/>
      <c r="BE6" s="6">
        <v>22</v>
      </c>
      <c r="BF6" s="6">
        <v>6</v>
      </c>
      <c r="BG6" s="6">
        <v>2</v>
      </c>
      <c r="BH6" s="6">
        <v>46</v>
      </c>
      <c r="BI6" s="6">
        <v>3</v>
      </c>
      <c r="BJ6" s="6">
        <v>7</v>
      </c>
      <c r="BK6" s="7">
        <f>SUM(AI6:BJ6)</f>
        <v>305</v>
      </c>
      <c r="BL6" s="8">
        <f>BK6/$BK$7</f>
        <v>9.050445103857567E-2</v>
      </c>
      <c r="BN6" s="9" t="s">
        <v>41</v>
      </c>
      <c r="BO6" s="6"/>
      <c r="BP6" s="6">
        <v>1</v>
      </c>
      <c r="BQ6" s="6">
        <v>5</v>
      </c>
      <c r="BR6" s="6">
        <v>1</v>
      </c>
      <c r="BS6" s="6">
        <v>12</v>
      </c>
      <c r="BT6" s="6">
        <v>6</v>
      </c>
      <c r="BU6" s="6">
        <v>6</v>
      </c>
      <c r="BV6" s="6">
        <v>6</v>
      </c>
      <c r="BW6" s="6">
        <v>17</v>
      </c>
      <c r="BX6" s="6">
        <v>1</v>
      </c>
      <c r="BY6" s="6">
        <v>15</v>
      </c>
      <c r="BZ6" s="6">
        <v>2</v>
      </c>
      <c r="CA6" s="6">
        <v>1</v>
      </c>
      <c r="CB6" s="6"/>
      <c r="CC6" s="6">
        <v>5</v>
      </c>
      <c r="CD6" s="6">
        <v>3</v>
      </c>
      <c r="CE6" s="6">
        <v>5</v>
      </c>
      <c r="CF6" s="6">
        <v>10</v>
      </c>
      <c r="CG6" s="6">
        <v>17</v>
      </c>
      <c r="CH6" s="6">
        <v>5</v>
      </c>
      <c r="CI6" s="6"/>
      <c r="CJ6" s="6"/>
      <c r="CK6" s="6">
        <v>13</v>
      </c>
      <c r="CL6" s="6">
        <v>5</v>
      </c>
      <c r="CM6" s="6"/>
      <c r="CN6" s="6">
        <v>39</v>
      </c>
      <c r="CO6" s="6"/>
      <c r="CP6" s="6">
        <v>20</v>
      </c>
      <c r="CQ6" s="7">
        <f>SUM(BO6:CP6)</f>
        <v>195</v>
      </c>
      <c r="CR6" s="8">
        <f>CQ6/$CQ$7</f>
        <v>0.10230849947534103</v>
      </c>
      <c r="CT6" s="5" t="s">
        <v>41</v>
      </c>
      <c r="CU6" s="6"/>
      <c r="CV6" s="6">
        <v>2</v>
      </c>
      <c r="CW6" s="6">
        <v>2</v>
      </c>
      <c r="CX6" s="6"/>
      <c r="CY6" s="6">
        <v>10</v>
      </c>
      <c r="CZ6" s="6">
        <v>3</v>
      </c>
      <c r="DA6" s="6">
        <v>8</v>
      </c>
      <c r="DB6" s="6">
        <v>4</v>
      </c>
      <c r="DC6" s="6">
        <v>7</v>
      </c>
      <c r="DD6" s="6"/>
      <c r="DE6" s="6">
        <v>10</v>
      </c>
      <c r="DF6" s="6">
        <v>1</v>
      </c>
      <c r="DG6" s="6">
        <v>2</v>
      </c>
      <c r="DH6" s="6">
        <v>3</v>
      </c>
      <c r="DI6" s="6">
        <v>4</v>
      </c>
      <c r="DJ6" s="6">
        <v>5</v>
      </c>
      <c r="DK6" s="6">
        <v>3</v>
      </c>
      <c r="DL6" s="6">
        <v>8</v>
      </c>
      <c r="DM6" s="6">
        <v>14</v>
      </c>
      <c r="DN6" s="6">
        <v>1</v>
      </c>
      <c r="DO6" s="6">
        <v>2</v>
      </c>
      <c r="DP6" s="6"/>
      <c r="DQ6" s="6">
        <v>9</v>
      </c>
      <c r="DR6" s="6">
        <v>1</v>
      </c>
      <c r="DS6" s="6">
        <v>1</v>
      </c>
      <c r="DT6" s="6">
        <v>35</v>
      </c>
      <c r="DU6" s="6"/>
      <c r="DV6" s="6">
        <v>22</v>
      </c>
      <c r="DW6" s="7">
        <f>SUM(CU6:DV6)</f>
        <v>157</v>
      </c>
      <c r="DX6" s="8">
        <f>DW6/$DW$7</f>
        <v>0.13453299057412169</v>
      </c>
      <c r="DZ6" s="5" t="s">
        <v>41</v>
      </c>
      <c r="EA6" s="6"/>
      <c r="EB6" s="6"/>
      <c r="EC6" s="6">
        <v>2</v>
      </c>
      <c r="ED6" s="6"/>
      <c r="EE6" s="6">
        <v>14</v>
      </c>
      <c r="EF6" s="6">
        <v>17</v>
      </c>
      <c r="EG6" s="6">
        <v>4</v>
      </c>
      <c r="EH6" s="6">
        <v>4</v>
      </c>
      <c r="EI6" s="6">
        <v>3</v>
      </c>
      <c r="EJ6" s="6">
        <v>3</v>
      </c>
      <c r="EK6" s="6">
        <v>9</v>
      </c>
      <c r="EL6" s="6">
        <v>2</v>
      </c>
      <c r="EM6" s="6">
        <v>4</v>
      </c>
      <c r="EN6" s="6">
        <v>7</v>
      </c>
      <c r="EO6" s="6">
        <v>8</v>
      </c>
      <c r="EP6" s="6">
        <v>2</v>
      </c>
      <c r="EQ6" s="6">
        <v>9</v>
      </c>
      <c r="ER6" s="6">
        <v>6</v>
      </c>
      <c r="ES6" s="6">
        <v>12</v>
      </c>
      <c r="ET6" s="6">
        <v>8</v>
      </c>
      <c r="EU6" s="6">
        <v>1</v>
      </c>
      <c r="EV6" s="6">
        <v>1</v>
      </c>
      <c r="EW6" s="6">
        <v>13</v>
      </c>
      <c r="EX6" s="6">
        <v>5</v>
      </c>
      <c r="EY6" s="6">
        <v>4</v>
      </c>
      <c r="EZ6" s="6">
        <v>37</v>
      </c>
      <c r="FA6" s="6"/>
      <c r="FB6" s="6">
        <v>99</v>
      </c>
      <c r="FC6" s="7">
        <f>SUM(EA6:FB6)</f>
        <v>274</v>
      </c>
      <c r="FD6" s="8">
        <f>FC6/$FC$7</f>
        <v>0.20493642483171279</v>
      </c>
      <c r="FF6" s="5" t="s">
        <v>41</v>
      </c>
      <c r="FG6" s="6">
        <v>2</v>
      </c>
      <c r="FH6" s="6">
        <v>4</v>
      </c>
      <c r="FI6" s="6">
        <v>5</v>
      </c>
      <c r="FJ6" s="6">
        <v>1</v>
      </c>
      <c r="FK6" s="6">
        <v>17</v>
      </c>
      <c r="FL6" s="6">
        <v>14</v>
      </c>
      <c r="FM6" s="6">
        <v>10</v>
      </c>
      <c r="FN6" s="6">
        <v>4</v>
      </c>
      <c r="FO6" s="6">
        <v>14</v>
      </c>
      <c r="FP6" s="6">
        <v>5</v>
      </c>
      <c r="FQ6" s="6">
        <v>16</v>
      </c>
      <c r="FR6" s="6">
        <v>3</v>
      </c>
      <c r="FS6" s="6">
        <v>7</v>
      </c>
      <c r="FT6" s="6">
        <v>3</v>
      </c>
      <c r="FU6" s="6">
        <v>13</v>
      </c>
      <c r="FV6" s="6">
        <v>8</v>
      </c>
      <c r="FW6" s="6">
        <v>5</v>
      </c>
      <c r="FX6" s="6">
        <v>5</v>
      </c>
      <c r="FY6" s="6">
        <v>16</v>
      </c>
      <c r="FZ6" s="6">
        <v>3</v>
      </c>
      <c r="GA6" s="6"/>
      <c r="GB6" s="6"/>
      <c r="GC6" s="6">
        <v>13</v>
      </c>
      <c r="GD6" s="6">
        <v>5</v>
      </c>
      <c r="GE6" s="6">
        <v>3</v>
      </c>
      <c r="GF6" s="6">
        <v>54</v>
      </c>
      <c r="GG6" s="6">
        <v>1</v>
      </c>
      <c r="GH6" s="6">
        <v>6</v>
      </c>
      <c r="GI6" s="7">
        <f>SUM(FG6:GH6)</f>
        <v>237</v>
      </c>
      <c r="GJ6" s="8">
        <f>GI6/$GI$7</f>
        <v>0.17981790591805766</v>
      </c>
      <c r="GL6" s="5" t="s">
        <v>41</v>
      </c>
      <c r="GM6" s="6">
        <v>1</v>
      </c>
      <c r="GN6" s="6">
        <v>3</v>
      </c>
      <c r="GO6" s="6">
        <v>1</v>
      </c>
      <c r="GP6" s="6"/>
      <c r="GQ6" s="6">
        <v>10</v>
      </c>
      <c r="GR6" s="6">
        <v>13</v>
      </c>
      <c r="GS6" s="6">
        <v>10</v>
      </c>
      <c r="GT6" s="6">
        <v>4</v>
      </c>
      <c r="GU6" s="6">
        <v>2</v>
      </c>
      <c r="GV6" s="6">
        <v>2</v>
      </c>
      <c r="GW6" s="6">
        <v>14</v>
      </c>
      <c r="GX6" s="6">
        <v>2</v>
      </c>
      <c r="GY6" s="6">
        <v>2</v>
      </c>
      <c r="GZ6" s="6">
        <v>4</v>
      </c>
      <c r="HA6" s="6">
        <v>5</v>
      </c>
      <c r="HB6" s="6">
        <v>8</v>
      </c>
      <c r="HC6" s="6">
        <v>3</v>
      </c>
      <c r="HD6" s="6">
        <v>11</v>
      </c>
      <c r="HE6" s="6">
        <v>23</v>
      </c>
      <c r="HF6" s="6"/>
      <c r="HG6" s="6">
        <v>1</v>
      </c>
      <c r="HH6" s="6"/>
      <c r="HI6" s="6">
        <v>6</v>
      </c>
      <c r="HJ6" s="6">
        <v>5</v>
      </c>
      <c r="HK6" s="6"/>
      <c r="HL6" s="6">
        <v>34</v>
      </c>
      <c r="HM6" s="6"/>
      <c r="HN6" s="6">
        <v>4</v>
      </c>
      <c r="HO6" s="7">
        <f>SUM(GM6:HN6)</f>
        <v>168</v>
      </c>
      <c r="HP6" s="8">
        <f>HO6/$HO$7</f>
        <v>0.11374407582938388</v>
      </c>
      <c r="HR6" s="5" t="s">
        <v>41</v>
      </c>
      <c r="HS6" s="6"/>
      <c r="HT6" s="6">
        <v>3</v>
      </c>
      <c r="HU6" s="6">
        <v>2</v>
      </c>
      <c r="HV6" s="6"/>
      <c r="HW6" s="6">
        <v>6</v>
      </c>
      <c r="HX6" s="6">
        <v>10</v>
      </c>
      <c r="HY6" s="6">
        <v>16</v>
      </c>
      <c r="HZ6" s="6">
        <v>2</v>
      </c>
      <c r="IA6" s="6">
        <v>20</v>
      </c>
      <c r="IB6" s="6">
        <v>2</v>
      </c>
      <c r="IC6" s="6">
        <v>17</v>
      </c>
      <c r="ID6" s="6">
        <v>2</v>
      </c>
      <c r="IE6" s="6">
        <v>3</v>
      </c>
      <c r="IF6" s="6">
        <v>2</v>
      </c>
      <c r="IG6" s="6">
        <v>7</v>
      </c>
      <c r="IH6" s="6">
        <v>4</v>
      </c>
      <c r="II6" s="6">
        <v>3</v>
      </c>
      <c r="IJ6" s="6">
        <v>7</v>
      </c>
      <c r="IK6" s="6">
        <v>33</v>
      </c>
      <c r="IL6" s="6">
        <v>2</v>
      </c>
      <c r="IM6" s="6">
        <v>2</v>
      </c>
      <c r="IN6" s="6"/>
      <c r="IO6" s="6">
        <v>5</v>
      </c>
      <c r="IP6" s="6">
        <v>5</v>
      </c>
      <c r="IQ6" s="6">
        <v>1</v>
      </c>
      <c r="IR6" s="6">
        <v>44</v>
      </c>
      <c r="IS6" s="6"/>
      <c r="IT6" s="6">
        <v>10</v>
      </c>
      <c r="IU6" s="7">
        <f>SUM(HS6:IT6)</f>
        <v>208</v>
      </c>
      <c r="IV6" s="8">
        <f>IU6/$IU$7</f>
        <v>0.15662650602409639</v>
      </c>
      <c r="IX6" s="5" t="s">
        <v>41</v>
      </c>
      <c r="IY6" s="6"/>
      <c r="IZ6" s="6"/>
      <c r="JA6" s="6"/>
      <c r="JB6" s="6"/>
      <c r="JC6" s="6">
        <v>2</v>
      </c>
      <c r="JD6" s="6">
        <v>3</v>
      </c>
      <c r="JE6" s="6">
        <v>1</v>
      </c>
      <c r="JF6" s="6">
        <v>1</v>
      </c>
      <c r="JG6" s="6"/>
      <c r="JH6" s="6">
        <v>1</v>
      </c>
      <c r="JI6" s="6">
        <v>2</v>
      </c>
      <c r="JJ6" s="6"/>
      <c r="JK6" s="6">
        <v>1</v>
      </c>
      <c r="JL6" s="6"/>
      <c r="JM6" s="6"/>
      <c r="JN6" s="6">
        <v>1</v>
      </c>
      <c r="JO6" s="6">
        <v>1</v>
      </c>
      <c r="JP6" s="6"/>
      <c r="JQ6" s="6">
        <v>6</v>
      </c>
      <c r="JR6" s="6"/>
      <c r="JS6" s="6"/>
      <c r="JT6" s="6"/>
      <c r="JU6" s="6">
        <v>3</v>
      </c>
      <c r="JV6" s="6">
        <v>3</v>
      </c>
      <c r="JW6" s="6"/>
      <c r="JX6" s="6">
        <v>16</v>
      </c>
      <c r="JY6" s="6"/>
      <c r="JZ6" s="6"/>
      <c r="KA6" s="7">
        <f>SUM(IY6:JZ6)</f>
        <v>41</v>
      </c>
      <c r="KB6" s="8">
        <f t="shared" si="0"/>
        <v>9.0707964601769914E-2</v>
      </c>
    </row>
    <row r="7" spans="2:288" ht="15.75" thickBot="1" x14ac:dyDescent="0.3">
      <c r="B7" s="10" t="s">
        <v>42</v>
      </c>
      <c r="C7" s="11">
        <f>SUM(C4:C6)</f>
        <v>2</v>
      </c>
      <c r="D7" s="11">
        <f t="shared" ref="D7:AE7" si="1">SUM(D4:D6)</f>
        <v>18</v>
      </c>
      <c r="E7" s="11">
        <f t="shared" si="1"/>
        <v>13</v>
      </c>
      <c r="F7" s="11">
        <f t="shared" si="1"/>
        <v>0</v>
      </c>
      <c r="G7" s="11">
        <f t="shared" si="1"/>
        <v>95</v>
      </c>
      <c r="H7" s="11">
        <f t="shared" si="1"/>
        <v>69</v>
      </c>
      <c r="I7" s="11">
        <f t="shared" si="1"/>
        <v>47</v>
      </c>
      <c r="J7" s="11">
        <f t="shared" si="1"/>
        <v>25</v>
      </c>
      <c r="K7" s="11">
        <f t="shared" si="1"/>
        <v>28</v>
      </c>
      <c r="L7" s="11">
        <f t="shared" si="1"/>
        <v>70</v>
      </c>
      <c r="M7" s="11">
        <f t="shared" si="1"/>
        <v>99</v>
      </c>
      <c r="N7" s="11">
        <f t="shared" si="1"/>
        <v>13</v>
      </c>
      <c r="O7" s="11">
        <f t="shared" si="1"/>
        <v>7</v>
      </c>
      <c r="P7" s="11">
        <f t="shared" si="1"/>
        <v>38</v>
      </c>
      <c r="Q7" s="11">
        <f t="shared" si="1"/>
        <v>28</v>
      </c>
      <c r="R7" s="11">
        <f t="shared" si="1"/>
        <v>53</v>
      </c>
      <c r="S7" s="11">
        <f t="shared" si="1"/>
        <v>108</v>
      </c>
      <c r="T7" s="11">
        <f t="shared" si="1"/>
        <v>70</v>
      </c>
      <c r="U7" s="11">
        <f t="shared" si="1"/>
        <v>85</v>
      </c>
      <c r="V7" s="11">
        <f t="shared" si="1"/>
        <v>22</v>
      </c>
      <c r="W7" s="11">
        <f t="shared" si="1"/>
        <v>2</v>
      </c>
      <c r="X7" s="11">
        <f t="shared" si="1"/>
        <v>0</v>
      </c>
      <c r="Y7" s="11">
        <f t="shared" si="1"/>
        <v>67</v>
      </c>
      <c r="Z7" s="11">
        <f t="shared" si="1"/>
        <v>25</v>
      </c>
      <c r="AA7" s="11">
        <f t="shared" si="1"/>
        <v>8</v>
      </c>
      <c r="AB7" s="11">
        <f>SUM(AB4:AB6)</f>
        <v>207</v>
      </c>
      <c r="AC7" s="11">
        <f t="shared" si="1"/>
        <v>7</v>
      </c>
      <c r="AD7" s="11">
        <f t="shared" si="1"/>
        <v>0</v>
      </c>
      <c r="AE7" s="11">
        <f t="shared" si="1"/>
        <v>1206</v>
      </c>
      <c r="AF7" s="12">
        <f>SUM(AF4:AF6)</f>
        <v>1</v>
      </c>
      <c r="AG7" s="13"/>
      <c r="AH7" s="10" t="s">
        <v>42</v>
      </c>
      <c r="AI7" s="11">
        <f>SUM(AI4:AI6)</f>
        <v>10</v>
      </c>
      <c r="AJ7" s="11">
        <f t="shared" ref="AJ7:BK7" si="2">SUM(AJ4:AJ6)</f>
        <v>72</v>
      </c>
      <c r="AK7" s="11">
        <f t="shared" si="2"/>
        <v>80</v>
      </c>
      <c r="AL7" s="11">
        <f t="shared" si="2"/>
        <v>7</v>
      </c>
      <c r="AM7" s="11">
        <f t="shared" si="2"/>
        <v>208</v>
      </c>
      <c r="AN7" s="11">
        <f t="shared" si="2"/>
        <v>153</v>
      </c>
      <c r="AO7" s="11">
        <f t="shared" si="2"/>
        <v>250</v>
      </c>
      <c r="AP7" s="11">
        <f t="shared" si="2"/>
        <v>82</v>
      </c>
      <c r="AQ7" s="11">
        <f t="shared" si="2"/>
        <v>119</v>
      </c>
      <c r="AR7" s="11">
        <f t="shared" si="2"/>
        <v>115</v>
      </c>
      <c r="AS7" s="11">
        <f t="shared" si="2"/>
        <v>271</v>
      </c>
      <c r="AT7" s="11">
        <f t="shared" si="2"/>
        <v>52</v>
      </c>
      <c r="AU7" s="11">
        <f t="shared" si="2"/>
        <v>133</v>
      </c>
      <c r="AV7" s="11">
        <f t="shared" si="2"/>
        <v>107</v>
      </c>
      <c r="AW7" s="11">
        <f t="shared" si="2"/>
        <v>108</v>
      </c>
      <c r="AX7" s="11">
        <f t="shared" si="2"/>
        <v>129</v>
      </c>
      <c r="AY7" s="11">
        <f t="shared" si="2"/>
        <v>75</v>
      </c>
      <c r="AZ7" s="11">
        <f t="shared" si="2"/>
        <v>206</v>
      </c>
      <c r="BA7" s="11">
        <f t="shared" si="2"/>
        <v>282</v>
      </c>
      <c r="BB7" s="11">
        <f t="shared" si="2"/>
        <v>84</v>
      </c>
      <c r="BC7" s="11">
        <f t="shared" si="2"/>
        <v>14</v>
      </c>
      <c r="BD7" s="11">
        <f t="shared" si="2"/>
        <v>7</v>
      </c>
      <c r="BE7" s="11">
        <f t="shared" si="2"/>
        <v>231</v>
      </c>
      <c r="BF7" s="11">
        <f t="shared" si="2"/>
        <v>62</v>
      </c>
      <c r="BG7" s="11">
        <f t="shared" si="2"/>
        <v>35</v>
      </c>
      <c r="BH7" s="11">
        <f t="shared" si="2"/>
        <v>455</v>
      </c>
      <c r="BI7" s="11">
        <f t="shared" si="2"/>
        <v>16</v>
      </c>
      <c r="BJ7" s="11">
        <f t="shared" si="2"/>
        <v>7</v>
      </c>
      <c r="BK7" s="11">
        <f t="shared" si="2"/>
        <v>3370</v>
      </c>
      <c r="BL7" s="12">
        <f>SUM(BL4:BL6)</f>
        <v>0.99999999999999989</v>
      </c>
      <c r="BM7" s="13"/>
      <c r="BN7" s="14" t="s">
        <v>42</v>
      </c>
      <c r="BO7" s="11">
        <f>SUM(BO4:BO6)</f>
        <v>4</v>
      </c>
      <c r="BP7" s="11">
        <f t="shared" ref="BP7:CQ7" si="3">SUM(BP4:BP6)</f>
        <v>19</v>
      </c>
      <c r="BQ7" s="11">
        <f t="shared" si="3"/>
        <v>35</v>
      </c>
      <c r="BR7" s="11">
        <f t="shared" si="3"/>
        <v>4</v>
      </c>
      <c r="BS7" s="11">
        <f t="shared" si="3"/>
        <v>126</v>
      </c>
      <c r="BT7" s="11">
        <f t="shared" si="3"/>
        <v>85</v>
      </c>
      <c r="BU7" s="11">
        <f t="shared" si="3"/>
        <v>62</v>
      </c>
      <c r="BV7" s="11">
        <f t="shared" si="3"/>
        <v>59</v>
      </c>
      <c r="BW7" s="11">
        <f t="shared" si="3"/>
        <v>90</v>
      </c>
      <c r="BX7" s="11">
        <f t="shared" si="3"/>
        <v>45</v>
      </c>
      <c r="BY7" s="11">
        <f t="shared" si="3"/>
        <v>161</v>
      </c>
      <c r="BZ7" s="11">
        <f t="shared" si="3"/>
        <v>21</v>
      </c>
      <c r="CA7" s="11">
        <f t="shared" si="3"/>
        <v>17</v>
      </c>
      <c r="CB7" s="11">
        <f t="shared" si="3"/>
        <v>37</v>
      </c>
      <c r="CC7" s="11">
        <f t="shared" si="3"/>
        <v>72</v>
      </c>
      <c r="CD7" s="11">
        <f t="shared" si="3"/>
        <v>65</v>
      </c>
      <c r="CE7" s="11">
        <f t="shared" si="3"/>
        <v>124</v>
      </c>
      <c r="CF7" s="11">
        <f t="shared" si="3"/>
        <v>83</v>
      </c>
      <c r="CG7" s="11">
        <f t="shared" si="3"/>
        <v>199</v>
      </c>
      <c r="CH7" s="11">
        <f t="shared" si="3"/>
        <v>51</v>
      </c>
      <c r="CI7" s="11">
        <f t="shared" si="3"/>
        <v>8</v>
      </c>
      <c r="CJ7" s="11">
        <f t="shared" si="3"/>
        <v>2</v>
      </c>
      <c r="CK7" s="11">
        <f t="shared" si="3"/>
        <v>98</v>
      </c>
      <c r="CL7" s="11">
        <f t="shared" si="3"/>
        <v>37</v>
      </c>
      <c r="CM7" s="11">
        <f t="shared" si="3"/>
        <v>13</v>
      </c>
      <c r="CN7" s="11">
        <f t="shared" si="3"/>
        <v>362</v>
      </c>
      <c r="CO7" s="11">
        <f t="shared" si="3"/>
        <v>7</v>
      </c>
      <c r="CP7" s="11">
        <f t="shared" si="3"/>
        <v>20</v>
      </c>
      <c r="CQ7" s="11">
        <f t="shared" si="3"/>
        <v>1906</v>
      </c>
      <c r="CR7" s="15">
        <f>SUM(CR4:CR6)</f>
        <v>1</v>
      </c>
      <c r="CS7" s="13"/>
      <c r="CT7" s="10" t="s">
        <v>42</v>
      </c>
      <c r="CU7" s="11">
        <f>SUM(CU4:CU6)</f>
        <v>7</v>
      </c>
      <c r="CV7" s="11">
        <f t="shared" ref="CV7:DW7" si="4">SUM(CV4:CV6)</f>
        <v>53</v>
      </c>
      <c r="CW7" s="11">
        <f t="shared" si="4"/>
        <v>10</v>
      </c>
      <c r="CX7" s="11">
        <f t="shared" si="4"/>
        <v>2</v>
      </c>
      <c r="CY7" s="11">
        <f t="shared" si="4"/>
        <v>61</v>
      </c>
      <c r="CZ7" s="11">
        <f t="shared" si="4"/>
        <v>35</v>
      </c>
      <c r="DA7" s="11">
        <f t="shared" si="4"/>
        <v>49</v>
      </c>
      <c r="DB7" s="11">
        <f t="shared" si="4"/>
        <v>27</v>
      </c>
      <c r="DC7" s="11">
        <f t="shared" si="4"/>
        <v>49</v>
      </c>
      <c r="DD7" s="11">
        <f t="shared" si="4"/>
        <v>20</v>
      </c>
      <c r="DE7" s="11">
        <f t="shared" si="4"/>
        <v>92</v>
      </c>
      <c r="DF7" s="11">
        <f t="shared" si="4"/>
        <v>14</v>
      </c>
      <c r="DG7" s="11">
        <f t="shared" si="4"/>
        <v>5</v>
      </c>
      <c r="DH7" s="11">
        <f t="shared" si="4"/>
        <v>25</v>
      </c>
      <c r="DI7" s="11">
        <f t="shared" si="4"/>
        <v>51</v>
      </c>
      <c r="DJ7" s="11">
        <f t="shared" si="4"/>
        <v>35</v>
      </c>
      <c r="DK7" s="11">
        <f t="shared" si="4"/>
        <v>40</v>
      </c>
      <c r="DL7" s="11">
        <f t="shared" si="4"/>
        <v>71</v>
      </c>
      <c r="DM7" s="11">
        <f t="shared" si="4"/>
        <v>92</v>
      </c>
      <c r="DN7" s="11">
        <f t="shared" si="4"/>
        <v>31</v>
      </c>
      <c r="DO7" s="11">
        <f t="shared" si="4"/>
        <v>7</v>
      </c>
      <c r="DP7" s="11">
        <f t="shared" si="4"/>
        <v>0</v>
      </c>
      <c r="DQ7" s="11">
        <f t="shared" si="4"/>
        <v>55</v>
      </c>
      <c r="DR7" s="11">
        <f t="shared" si="4"/>
        <v>18</v>
      </c>
      <c r="DS7" s="11">
        <f t="shared" si="4"/>
        <v>13</v>
      </c>
      <c r="DT7" s="11">
        <f>SUM(DT4:DT6)</f>
        <v>279</v>
      </c>
      <c r="DU7" s="11">
        <f t="shared" si="4"/>
        <v>3</v>
      </c>
      <c r="DV7" s="11">
        <f t="shared" si="4"/>
        <v>23</v>
      </c>
      <c r="DW7" s="11">
        <f t="shared" si="4"/>
        <v>1167</v>
      </c>
      <c r="DX7" s="12">
        <f>SUM(DX4:DX6)</f>
        <v>1</v>
      </c>
      <c r="DY7" s="13"/>
      <c r="DZ7" s="10" t="s">
        <v>42</v>
      </c>
      <c r="EA7" s="11">
        <f>SUM(EA4:EA6)</f>
        <v>3</v>
      </c>
      <c r="EB7" s="11">
        <f t="shared" ref="EB7:EY7" si="5">SUM(EB4:EB6)</f>
        <v>17</v>
      </c>
      <c r="EC7" s="11">
        <f t="shared" si="5"/>
        <v>22</v>
      </c>
      <c r="ED7" s="11">
        <f t="shared" si="5"/>
        <v>2</v>
      </c>
      <c r="EE7" s="11">
        <f t="shared" si="5"/>
        <v>87</v>
      </c>
      <c r="EF7" s="11">
        <f t="shared" si="5"/>
        <v>87</v>
      </c>
      <c r="EG7" s="11">
        <f t="shared" si="5"/>
        <v>47</v>
      </c>
      <c r="EH7" s="11">
        <f t="shared" si="5"/>
        <v>36</v>
      </c>
      <c r="EI7" s="11">
        <f t="shared" si="5"/>
        <v>52</v>
      </c>
      <c r="EJ7" s="11">
        <f t="shared" si="5"/>
        <v>20</v>
      </c>
      <c r="EK7" s="11">
        <f t="shared" si="5"/>
        <v>85</v>
      </c>
      <c r="EL7" s="11">
        <f t="shared" si="5"/>
        <v>16</v>
      </c>
      <c r="EM7" s="11">
        <f t="shared" si="5"/>
        <v>17</v>
      </c>
      <c r="EN7" s="11">
        <f t="shared" si="5"/>
        <v>33</v>
      </c>
      <c r="EO7" s="11">
        <f t="shared" si="5"/>
        <v>42</v>
      </c>
      <c r="EP7" s="11">
        <f t="shared" si="5"/>
        <v>51</v>
      </c>
      <c r="EQ7" s="11">
        <f t="shared" si="5"/>
        <v>32</v>
      </c>
      <c r="ER7" s="11">
        <f t="shared" si="5"/>
        <v>63</v>
      </c>
      <c r="ES7" s="11">
        <f t="shared" si="5"/>
        <v>119</v>
      </c>
      <c r="ET7" s="11">
        <f t="shared" si="5"/>
        <v>38</v>
      </c>
      <c r="EU7" s="11">
        <f t="shared" si="5"/>
        <v>3</v>
      </c>
      <c r="EV7" s="11">
        <f t="shared" si="5"/>
        <v>5</v>
      </c>
      <c r="EW7" s="11">
        <f t="shared" si="5"/>
        <v>49</v>
      </c>
      <c r="EX7" s="11">
        <f t="shared" si="5"/>
        <v>25</v>
      </c>
      <c r="EY7" s="11">
        <f t="shared" si="5"/>
        <v>9</v>
      </c>
      <c r="EZ7" s="11">
        <f>SUM(EZ4:EZ6)</f>
        <v>276</v>
      </c>
      <c r="FA7" s="11">
        <f>SUM(FA4:FA6)</f>
        <v>1</v>
      </c>
      <c r="FB7" s="11">
        <f>SUM(FB4:FB6)</f>
        <v>100</v>
      </c>
      <c r="FC7" s="11">
        <f>SUM(FC4:FC6)</f>
        <v>1337</v>
      </c>
      <c r="FD7" s="12">
        <f>SUM(FD4:FD6)</f>
        <v>1</v>
      </c>
      <c r="FE7" s="13"/>
      <c r="FF7" s="10" t="s">
        <v>42</v>
      </c>
      <c r="FG7" s="11">
        <f>SUM(FG4:FG6)</f>
        <v>5</v>
      </c>
      <c r="FH7" s="11">
        <f t="shared" ref="FH7:GE7" si="6">SUM(FH4:FH6)</f>
        <v>23</v>
      </c>
      <c r="FI7" s="11">
        <f t="shared" si="6"/>
        <v>17</v>
      </c>
      <c r="FJ7" s="11">
        <f t="shared" si="6"/>
        <v>3</v>
      </c>
      <c r="FK7" s="11">
        <f t="shared" si="6"/>
        <v>100</v>
      </c>
      <c r="FL7" s="11">
        <f t="shared" si="6"/>
        <v>69</v>
      </c>
      <c r="FM7" s="11">
        <f t="shared" si="6"/>
        <v>51</v>
      </c>
      <c r="FN7" s="11">
        <f t="shared" si="6"/>
        <v>27</v>
      </c>
      <c r="FO7" s="11">
        <f t="shared" si="6"/>
        <v>49</v>
      </c>
      <c r="FP7" s="11">
        <f t="shared" si="6"/>
        <v>40</v>
      </c>
      <c r="FQ7" s="11">
        <f t="shared" si="6"/>
        <v>108</v>
      </c>
      <c r="FR7" s="11">
        <f t="shared" si="6"/>
        <v>13</v>
      </c>
      <c r="FS7" s="11">
        <f t="shared" si="6"/>
        <v>15</v>
      </c>
      <c r="FT7" s="11">
        <f t="shared" si="6"/>
        <v>26</v>
      </c>
      <c r="FU7" s="11">
        <f t="shared" si="6"/>
        <v>46</v>
      </c>
      <c r="FV7" s="11">
        <f t="shared" si="6"/>
        <v>74</v>
      </c>
      <c r="FW7" s="11">
        <f t="shared" si="6"/>
        <v>25</v>
      </c>
      <c r="FX7" s="11">
        <f t="shared" si="6"/>
        <v>53</v>
      </c>
      <c r="FY7" s="11">
        <f t="shared" si="6"/>
        <v>141</v>
      </c>
      <c r="FZ7" s="11">
        <f t="shared" si="6"/>
        <v>33</v>
      </c>
      <c r="GA7" s="11">
        <f t="shared" si="6"/>
        <v>3</v>
      </c>
      <c r="GB7" s="11">
        <f t="shared" si="6"/>
        <v>0</v>
      </c>
      <c r="GC7" s="11">
        <f t="shared" si="6"/>
        <v>58</v>
      </c>
      <c r="GD7" s="11">
        <f t="shared" si="6"/>
        <v>27</v>
      </c>
      <c r="GE7" s="11">
        <f t="shared" si="6"/>
        <v>8</v>
      </c>
      <c r="GF7" s="11">
        <f>SUM(GF4:GF6)</f>
        <v>294</v>
      </c>
      <c r="GG7" s="11">
        <f>SUM(GG4:GG6)</f>
        <v>4</v>
      </c>
      <c r="GH7" s="11">
        <f>SUM(GH4:GH6)</f>
        <v>6</v>
      </c>
      <c r="GI7" s="11">
        <f>SUM(GI4:GI6)</f>
        <v>1318</v>
      </c>
      <c r="GJ7" s="12">
        <f>SUM(GJ4:GJ6)</f>
        <v>1</v>
      </c>
      <c r="GK7" s="13"/>
      <c r="GL7" s="10" t="s">
        <v>42</v>
      </c>
      <c r="GM7" s="11">
        <f>SUM(GM4:GM6)</f>
        <v>1</v>
      </c>
      <c r="GN7" s="11">
        <f t="shared" ref="GN7:HK7" si="7">SUM(GN4:GN6)</f>
        <v>34</v>
      </c>
      <c r="GO7" s="11">
        <f t="shared" si="7"/>
        <v>22</v>
      </c>
      <c r="GP7" s="11">
        <f t="shared" si="7"/>
        <v>1</v>
      </c>
      <c r="GQ7" s="11">
        <f t="shared" si="7"/>
        <v>75</v>
      </c>
      <c r="GR7" s="11">
        <f t="shared" si="7"/>
        <v>117</v>
      </c>
      <c r="GS7" s="11">
        <f t="shared" si="7"/>
        <v>60</v>
      </c>
      <c r="GT7" s="11">
        <f t="shared" si="7"/>
        <v>38</v>
      </c>
      <c r="GU7" s="11">
        <f t="shared" si="7"/>
        <v>49</v>
      </c>
      <c r="GV7" s="11">
        <f t="shared" si="7"/>
        <v>34</v>
      </c>
      <c r="GW7" s="11">
        <f t="shared" si="7"/>
        <v>123</v>
      </c>
      <c r="GX7" s="11">
        <f t="shared" si="7"/>
        <v>25</v>
      </c>
      <c r="GY7" s="11">
        <f t="shared" si="7"/>
        <v>21</v>
      </c>
      <c r="GZ7" s="11">
        <f t="shared" si="7"/>
        <v>37</v>
      </c>
      <c r="HA7" s="11">
        <f t="shared" si="7"/>
        <v>48</v>
      </c>
      <c r="HB7" s="11">
        <f t="shared" si="7"/>
        <v>69</v>
      </c>
      <c r="HC7" s="11">
        <f t="shared" si="7"/>
        <v>22</v>
      </c>
      <c r="HD7" s="11">
        <f t="shared" si="7"/>
        <v>64</v>
      </c>
      <c r="HE7" s="11">
        <f t="shared" si="7"/>
        <v>202</v>
      </c>
      <c r="HF7" s="11">
        <f t="shared" si="7"/>
        <v>25</v>
      </c>
      <c r="HG7" s="11">
        <f t="shared" si="7"/>
        <v>7</v>
      </c>
      <c r="HH7" s="11">
        <f t="shared" si="7"/>
        <v>2</v>
      </c>
      <c r="HI7" s="11">
        <f t="shared" si="7"/>
        <v>49</v>
      </c>
      <c r="HJ7" s="11">
        <f t="shared" si="7"/>
        <v>26</v>
      </c>
      <c r="HK7" s="11">
        <f t="shared" si="7"/>
        <v>12</v>
      </c>
      <c r="HL7" s="11">
        <f>SUM(HL4:HL6)</f>
        <v>296</v>
      </c>
      <c r="HM7" s="11">
        <f>SUM(HM4:HM6)</f>
        <v>12</v>
      </c>
      <c r="HN7" s="11">
        <f>SUM(HN4:HN6)</f>
        <v>6</v>
      </c>
      <c r="HO7" s="11">
        <f>SUM(HO4:HO6)</f>
        <v>1477</v>
      </c>
      <c r="HP7" s="12">
        <f>SUM(HP4:HP6)</f>
        <v>1</v>
      </c>
      <c r="HQ7" s="13"/>
      <c r="HR7" s="10" t="s">
        <v>42</v>
      </c>
      <c r="HS7" s="11">
        <f>SUM(HS4:HS6)</f>
        <v>2</v>
      </c>
      <c r="HT7" s="11">
        <f t="shared" ref="HT7:IQ7" si="8">SUM(HT4:HT6)</f>
        <v>17</v>
      </c>
      <c r="HU7" s="11">
        <f t="shared" si="8"/>
        <v>26</v>
      </c>
      <c r="HV7" s="11">
        <f t="shared" si="8"/>
        <v>1</v>
      </c>
      <c r="HW7" s="11">
        <f t="shared" si="8"/>
        <v>73</v>
      </c>
      <c r="HX7" s="11">
        <f t="shared" si="8"/>
        <v>51</v>
      </c>
      <c r="HY7" s="11">
        <f t="shared" si="8"/>
        <v>41</v>
      </c>
      <c r="HZ7" s="11">
        <f t="shared" si="8"/>
        <v>16</v>
      </c>
      <c r="IA7" s="11">
        <f t="shared" si="8"/>
        <v>65</v>
      </c>
      <c r="IB7" s="11">
        <f t="shared" si="8"/>
        <v>20</v>
      </c>
      <c r="IC7" s="11">
        <f t="shared" si="8"/>
        <v>111</v>
      </c>
      <c r="ID7" s="11">
        <f t="shared" si="8"/>
        <v>12</v>
      </c>
      <c r="IE7" s="11">
        <f t="shared" si="8"/>
        <v>22</v>
      </c>
      <c r="IF7" s="11">
        <f t="shared" si="8"/>
        <v>33</v>
      </c>
      <c r="IG7" s="11">
        <f t="shared" si="8"/>
        <v>64</v>
      </c>
      <c r="IH7" s="11">
        <f t="shared" si="8"/>
        <v>55</v>
      </c>
      <c r="II7" s="11">
        <f t="shared" si="8"/>
        <v>29</v>
      </c>
      <c r="IJ7" s="11">
        <f t="shared" si="8"/>
        <v>50</v>
      </c>
      <c r="IK7" s="11">
        <f t="shared" si="8"/>
        <v>166</v>
      </c>
      <c r="IL7" s="11">
        <f t="shared" si="8"/>
        <v>25</v>
      </c>
      <c r="IM7" s="11">
        <f t="shared" si="8"/>
        <v>11</v>
      </c>
      <c r="IN7" s="11">
        <f t="shared" si="8"/>
        <v>2</v>
      </c>
      <c r="IO7" s="11">
        <f t="shared" si="8"/>
        <v>53</v>
      </c>
      <c r="IP7" s="11">
        <f t="shared" si="8"/>
        <v>27</v>
      </c>
      <c r="IQ7" s="11">
        <f t="shared" si="8"/>
        <v>10</v>
      </c>
      <c r="IR7" s="11">
        <f>SUM(IR4:IR6)</f>
        <v>306</v>
      </c>
      <c r="IS7" s="11">
        <f>SUM(IS4:IS6)</f>
        <v>7</v>
      </c>
      <c r="IT7" s="11">
        <f>SUM(IT4:IT6)</f>
        <v>33</v>
      </c>
      <c r="IU7" s="11">
        <f>SUM(IU4:IU6)</f>
        <v>1328</v>
      </c>
      <c r="IV7" s="12">
        <f>SUM(IV4:IV6)</f>
        <v>1</v>
      </c>
      <c r="IX7" s="10" t="s">
        <v>42</v>
      </c>
      <c r="IY7" s="11">
        <f>SUM(IY4:IY6)</f>
        <v>0</v>
      </c>
      <c r="IZ7" s="11">
        <f t="shared" ref="IZ7:JW7" si="9">SUM(IZ4:IZ6)</f>
        <v>8</v>
      </c>
      <c r="JA7" s="11">
        <f t="shared" si="9"/>
        <v>4</v>
      </c>
      <c r="JB7" s="11">
        <f t="shared" si="9"/>
        <v>1</v>
      </c>
      <c r="JC7" s="11">
        <f t="shared" si="9"/>
        <v>25</v>
      </c>
      <c r="JD7" s="11">
        <f t="shared" si="9"/>
        <v>17</v>
      </c>
      <c r="JE7" s="11">
        <f t="shared" si="9"/>
        <v>18</v>
      </c>
      <c r="JF7" s="11">
        <f t="shared" si="9"/>
        <v>10</v>
      </c>
      <c r="JG7" s="11">
        <f t="shared" si="9"/>
        <v>15</v>
      </c>
      <c r="JH7" s="11">
        <f t="shared" si="9"/>
        <v>12</v>
      </c>
      <c r="JI7" s="11">
        <f t="shared" si="9"/>
        <v>21</v>
      </c>
      <c r="JJ7" s="11">
        <f t="shared" si="9"/>
        <v>2</v>
      </c>
      <c r="JK7" s="11">
        <f t="shared" si="9"/>
        <v>6</v>
      </c>
      <c r="JL7" s="11">
        <f t="shared" si="9"/>
        <v>7</v>
      </c>
      <c r="JM7" s="11">
        <f t="shared" si="9"/>
        <v>26</v>
      </c>
      <c r="JN7" s="11">
        <f t="shared" si="9"/>
        <v>20</v>
      </c>
      <c r="JO7" s="11">
        <f t="shared" si="9"/>
        <v>6</v>
      </c>
      <c r="JP7" s="11">
        <f t="shared" si="9"/>
        <v>23</v>
      </c>
      <c r="JQ7" s="11">
        <f t="shared" si="9"/>
        <v>58</v>
      </c>
      <c r="JR7" s="11">
        <f t="shared" si="9"/>
        <v>7</v>
      </c>
      <c r="JS7" s="11">
        <f t="shared" si="9"/>
        <v>1</v>
      </c>
      <c r="JT7" s="11">
        <f t="shared" si="9"/>
        <v>0</v>
      </c>
      <c r="JU7" s="11">
        <f t="shared" si="9"/>
        <v>11</v>
      </c>
      <c r="JV7" s="11">
        <f t="shared" si="9"/>
        <v>6</v>
      </c>
      <c r="JW7" s="11">
        <f t="shared" si="9"/>
        <v>1</v>
      </c>
      <c r="JX7" s="11">
        <f>SUM(JX4:JX6)</f>
        <v>147</v>
      </c>
      <c r="JY7" s="11">
        <f>SUM(JY4:JY6)</f>
        <v>0</v>
      </c>
      <c r="JZ7" s="11">
        <f>SUM(JZ4:JZ6)</f>
        <v>0</v>
      </c>
      <c r="KA7" s="11">
        <f>SUM(KA4:KA6)</f>
        <v>452</v>
      </c>
      <c r="KB7" s="12">
        <f t="shared" si="0"/>
        <v>1</v>
      </c>
    </row>
    <row r="8" spans="2:288" ht="16.5" thickTop="1" thickBot="1" x14ac:dyDescent="0.3">
      <c r="B8" s="13"/>
      <c r="AE8" s="13"/>
      <c r="AF8" s="16"/>
      <c r="BK8" s="13"/>
      <c r="BL8" s="16"/>
      <c r="BN8" s="17"/>
      <c r="CQ8" s="13"/>
      <c r="CR8" s="16"/>
      <c r="CT8" s="13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8"/>
      <c r="DX8" s="16"/>
      <c r="DZ8" s="13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8"/>
      <c r="FD8" s="16"/>
      <c r="FF8" s="13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8"/>
      <c r="GJ8" s="16"/>
      <c r="GL8" s="13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8"/>
      <c r="HP8" s="16"/>
      <c r="HR8" s="13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8"/>
      <c r="IV8" s="16"/>
      <c r="IX8" s="13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8"/>
      <c r="KB8" s="16"/>
    </row>
    <row r="9" spans="2:288" ht="15.75" thickTop="1" x14ac:dyDescent="0.25">
      <c r="B9" s="189" t="s">
        <v>43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1"/>
      <c r="AH9" s="189" t="s">
        <v>44</v>
      </c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90"/>
      <c r="AW9" s="190"/>
      <c r="AX9" s="190"/>
      <c r="AY9" s="190"/>
      <c r="AZ9" s="190"/>
      <c r="BA9" s="190"/>
      <c r="BB9" s="190"/>
      <c r="BC9" s="190"/>
      <c r="BD9" s="190"/>
      <c r="BE9" s="190"/>
      <c r="BF9" s="190"/>
      <c r="BG9" s="190"/>
      <c r="BH9" s="190"/>
      <c r="BI9" s="190"/>
      <c r="BJ9" s="190"/>
      <c r="BK9" s="190"/>
      <c r="BL9" s="191"/>
      <c r="BN9" s="189" t="s">
        <v>45</v>
      </c>
      <c r="BO9" s="190"/>
      <c r="BP9" s="190"/>
      <c r="BQ9" s="190"/>
      <c r="BR9" s="190"/>
      <c r="BS9" s="190"/>
      <c r="BT9" s="190"/>
      <c r="BU9" s="190"/>
      <c r="BV9" s="190"/>
      <c r="BW9" s="190"/>
      <c r="BX9" s="190"/>
      <c r="BY9" s="190"/>
      <c r="BZ9" s="190"/>
      <c r="CA9" s="190"/>
      <c r="CB9" s="190"/>
      <c r="CC9" s="190"/>
      <c r="CD9" s="190"/>
      <c r="CE9" s="190"/>
      <c r="CF9" s="190"/>
      <c r="CG9" s="190"/>
      <c r="CH9" s="190"/>
      <c r="CI9" s="190"/>
      <c r="CJ9" s="190"/>
      <c r="CK9" s="190"/>
      <c r="CL9" s="190"/>
      <c r="CM9" s="190"/>
      <c r="CN9" s="190"/>
      <c r="CO9" s="190"/>
      <c r="CP9" s="190"/>
      <c r="CQ9" s="190"/>
      <c r="CR9" s="191"/>
      <c r="CT9" s="189" t="s">
        <v>46</v>
      </c>
      <c r="CU9" s="190"/>
      <c r="CV9" s="190"/>
      <c r="CW9" s="190"/>
      <c r="CX9" s="190"/>
      <c r="CY9" s="190"/>
      <c r="CZ9" s="190"/>
      <c r="DA9" s="190"/>
      <c r="DB9" s="190"/>
      <c r="DC9" s="190"/>
      <c r="DD9" s="190"/>
      <c r="DE9" s="190"/>
      <c r="DF9" s="190"/>
      <c r="DG9" s="190"/>
      <c r="DH9" s="190"/>
      <c r="DI9" s="190"/>
      <c r="DJ9" s="190"/>
      <c r="DK9" s="190"/>
      <c r="DL9" s="190"/>
      <c r="DM9" s="190"/>
      <c r="DN9" s="190"/>
      <c r="DO9" s="190"/>
      <c r="DP9" s="190"/>
      <c r="DQ9" s="190"/>
      <c r="DR9" s="190"/>
      <c r="DS9" s="190"/>
      <c r="DT9" s="190"/>
      <c r="DU9" s="190"/>
      <c r="DV9" s="190"/>
      <c r="DW9" s="190"/>
      <c r="DX9" s="191"/>
      <c r="DZ9" s="189" t="s">
        <v>47</v>
      </c>
      <c r="EA9" s="190"/>
      <c r="EB9" s="190"/>
      <c r="EC9" s="190"/>
      <c r="ED9" s="190"/>
      <c r="EE9" s="190"/>
      <c r="EF9" s="190"/>
      <c r="EG9" s="190"/>
      <c r="EH9" s="190"/>
      <c r="EI9" s="190"/>
      <c r="EJ9" s="190"/>
      <c r="EK9" s="190"/>
      <c r="EL9" s="190"/>
      <c r="EM9" s="190"/>
      <c r="EN9" s="190"/>
      <c r="EO9" s="190"/>
      <c r="EP9" s="190"/>
      <c r="EQ9" s="190"/>
      <c r="ER9" s="190"/>
      <c r="ES9" s="190"/>
      <c r="ET9" s="190"/>
      <c r="EU9" s="190"/>
      <c r="EV9" s="190"/>
      <c r="EW9" s="190"/>
      <c r="EX9" s="190"/>
      <c r="EY9" s="190"/>
      <c r="EZ9" s="190"/>
      <c r="FA9" s="190"/>
      <c r="FB9" s="190"/>
      <c r="FC9" s="190"/>
      <c r="FD9" s="191"/>
      <c r="FF9" s="223" t="s">
        <v>48</v>
      </c>
      <c r="FG9" s="224"/>
      <c r="FH9" s="224"/>
      <c r="FI9" s="224"/>
      <c r="FJ9" s="224"/>
      <c r="FK9" s="224"/>
      <c r="FL9" s="224"/>
      <c r="FM9" s="224"/>
      <c r="FN9" s="224"/>
      <c r="FO9" s="224"/>
      <c r="FP9" s="224"/>
      <c r="FQ9" s="224"/>
      <c r="FR9" s="224"/>
      <c r="FS9" s="224"/>
      <c r="FT9" s="224"/>
      <c r="FU9" s="224"/>
      <c r="FV9" s="224"/>
      <c r="FW9" s="224"/>
      <c r="FX9" s="224"/>
      <c r="FY9" s="224"/>
      <c r="FZ9" s="224"/>
      <c r="GA9" s="224"/>
      <c r="GB9" s="224"/>
      <c r="GC9" s="224"/>
      <c r="GD9" s="224"/>
      <c r="GE9" s="224"/>
      <c r="GF9" s="224"/>
      <c r="GG9" s="224"/>
      <c r="GH9" s="224"/>
      <c r="GI9" s="224"/>
      <c r="GJ9" s="225"/>
      <c r="GL9" s="223" t="s">
        <v>49</v>
      </c>
      <c r="GM9" s="224"/>
      <c r="GN9" s="224"/>
      <c r="GO9" s="224"/>
      <c r="GP9" s="224"/>
      <c r="GQ9" s="224"/>
      <c r="GR9" s="224"/>
      <c r="GS9" s="224"/>
      <c r="GT9" s="224"/>
      <c r="GU9" s="224"/>
      <c r="GV9" s="224"/>
      <c r="GW9" s="224"/>
      <c r="GX9" s="224"/>
      <c r="GY9" s="224"/>
      <c r="GZ9" s="224"/>
      <c r="HA9" s="224"/>
      <c r="HB9" s="224"/>
      <c r="HC9" s="224"/>
      <c r="HD9" s="224"/>
      <c r="HE9" s="224"/>
      <c r="HF9" s="224"/>
      <c r="HG9" s="224"/>
      <c r="HH9" s="224"/>
      <c r="HI9" s="224"/>
      <c r="HJ9" s="224"/>
      <c r="HK9" s="224"/>
      <c r="HL9" s="224"/>
      <c r="HM9" s="224"/>
      <c r="HN9" s="224"/>
      <c r="HO9" s="224"/>
      <c r="HP9" s="225"/>
      <c r="HR9" s="223" t="s">
        <v>50</v>
      </c>
      <c r="HS9" s="224"/>
      <c r="HT9" s="224"/>
      <c r="HU9" s="224"/>
      <c r="HV9" s="224"/>
      <c r="HW9" s="224"/>
      <c r="HX9" s="224"/>
      <c r="HY9" s="224"/>
      <c r="HZ9" s="224"/>
      <c r="IA9" s="224"/>
      <c r="IB9" s="224"/>
      <c r="IC9" s="224"/>
      <c r="ID9" s="224"/>
      <c r="IE9" s="224"/>
      <c r="IF9" s="224"/>
      <c r="IG9" s="224"/>
      <c r="IH9" s="224"/>
      <c r="II9" s="224"/>
      <c r="IJ9" s="224"/>
      <c r="IK9" s="224"/>
      <c r="IL9" s="224"/>
      <c r="IM9" s="224"/>
      <c r="IN9" s="224"/>
      <c r="IO9" s="224"/>
      <c r="IP9" s="224"/>
      <c r="IQ9" s="224"/>
      <c r="IR9" s="224"/>
      <c r="IS9" s="224"/>
      <c r="IT9" s="224"/>
      <c r="IU9" s="224"/>
      <c r="IV9" s="225"/>
      <c r="IX9" s="223" t="s">
        <v>102</v>
      </c>
      <c r="IY9" s="224"/>
      <c r="IZ9" s="224"/>
      <c r="JA9" s="224"/>
      <c r="JB9" s="224"/>
      <c r="JC9" s="224"/>
      <c r="JD9" s="224"/>
      <c r="JE9" s="224"/>
      <c r="JF9" s="224"/>
      <c r="JG9" s="224"/>
      <c r="JH9" s="224"/>
      <c r="JI9" s="224"/>
      <c r="JJ9" s="224"/>
      <c r="JK9" s="224"/>
      <c r="JL9" s="224"/>
      <c r="JM9" s="224"/>
      <c r="JN9" s="224"/>
      <c r="JO9" s="224"/>
      <c r="JP9" s="224"/>
      <c r="JQ9" s="224"/>
      <c r="JR9" s="224"/>
      <c r="JS9" s="224"/>
      <c r="JT9" s="224"/>
      <c r="JU9" s="224"/>
      <c r="JV9" s="224"/>
      <c r="JW9" s="224"/>
      <c r="JX9" s="224"/>
      <c r="JY9" s="224"/>
      <c r="JZ9" s="224"/>
      <c r="KA9" s="224"/>
      <c r="KB9" s="225"/>
    </row>
    <row r="10" spans="2:288" x14ac:dyDescent="0.25">
      <c r="B10" s="1" t="s">
        <v>51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  <c r="H10" s="2" t="s">
        <v>14</v>
      </c>
      <c r="I10" s="2" t="s">
        <v>15</v>
      </c>
      <c r="J10" s="2" t="s">
        <v>16</v>
      </c>
      <c r="K10" s="2" t="s">
        <v>17</v>
      </c>
      <c r="L10" s="2" t="s">
        <v>18</v>
      </c>
      <c r="M10" s="2" t="s">
        <v>19</v>
      </c>
      <c r="N10" s="2" t="s">
        <v>20</v>
      </c>
      <c r="O10" s="2" t="s">
        <v>21</v>
      </c>
      <c r="P10" s="2" t="s">
        <v>22</v>
      </c>
      <c r="Q10" s="2" t="s">
        <v>23</v>
      </c>
      <c r="R10" s="2" t="s">
        <v>24</v>
      </c>
      <c r="S10" s="2" t="s">
        <v>25</v>
      </c>
      <c r="T10" s="2" t="s">
        <v>26</v>
      </c>
      <c r="U10" s="2" t="s">
        <v>27</v>
      </c>
      <c r="V10" s="2" t="s">
        <v>28</v>
      </c>
      <c r="W10" s="2" t="s">
        <v>29</v>
      </c>
      <c r="X10" s="2" t="s">
        <v>30</v>
      </c>
      <c r="Y10" s="2" t="s">
        <v>31</v>
      </c>
      <c r="Z10" s="2" t="s">
        <v>32</v>
      </c>
      <c r="AA10" s="2" t="s">
        <v>33</v>
      </c>
      <c r="AB10" s="2" t="s">
        <v>34</v>
      </c>
      <c r="AC10" s="2" t="s">
        <v>35</v>
      </c>
      <c r="AD10" s="2" t="s">
        <v>36</v>
      </c>
      <c r="AE10" s="2" t="s">
        <v>37</v>
      </c>
      <c r="AF10" s="3" t="s">
        <v>38</v>
      </c>
      <c r="AH10" s="1" t="s">
        <v>51</v>
      </c>
      <c r="AI10" s="2" t="s">
        <v>9</v>
      </c>
      <c r="AJ10" s="2" t="s">
        <v>10</v>
      </c>
      <c r="AK10" s="2" t="s">
        <v>11</v>
      </c>
      <c r="AL10" s="2" t="s">
        <v>12</v>
      </c>
      <c r="AM10" s="2" t="s">
        <v>13</v>
      </c>
      <c r="AN10" s="2" t="s">
        <v>14</v>
      </c>
      <c r="AO10" s="2" t="s">
        <v>15</v>
      </c>
      <c r="AP10" s="2" t="s">
        <v>16</v>
      </c>
      <c r="AQ10" s="2" t="s">
        <v>17</v>
      </c>
      <c r="AR10" s="2" t="s">
        <v>18</v>
      </c>
      <c r="AS10" s="2" t="s">
        <v>19</v>
      </c>
      <c r="AT10" s="2" t="s">
        <v>20</v>
      </c>
      <c r="AU10" s="2" t="s">
        <v>21</v>
      </c>
      <c r="AV10" s="2" t="s">
        <v>22</v>
      </c>
      <c r="AW10" s="2" t="s">
        <v>23</v>
      </c>
      <c r="AX10" s="2" t="s">
        <v>24</v>
      </c>
      <c r="AY10" s="2" t="s">
        <v>25</v>
      </c>
      <c r="AZ10" s="2" t="s">
        <v>26</v>
      </c>
      <c r="BA10" s="2" t="s">
        <v>27</v>
      </c>
      <c r="BB10" s="2" t="s">
        <v>28</v>
      </c>
      <c r="BC10" s="2" t="s">
        <v>29</v>
      </c>
      <c r="BD10" s="2" t="s">
        <v>30</v>
      </c>
      <c r="BE10" s="2" t="s">
        <v>31</v>
      </c>
      <c r="BF10" s="2" t="s">
        <v>32</v>
      </c>
      <c r="BG10" s="2" t="s">
        <v>33</v>
      </c>
      <c r="BH10" s="2" t="s">
        <v>34</v>
      </c>
      <c r="BI10" s="2" t="s">
        <v>35</v>
      </c>
      <c r="BJ10" s="2" t="s">
        <v>36</v>
      </c>
      <c r="BK10" s="2" t="s">
        <v>37</v>
      </c>
      <c r="BL10" s="3" t="s">
        <v>38</v>
      </c>
      <c r="BN10" s="4" t="s">
        <v>51</v>
      </c>
      <c r="BO10" s="2" t="s">
        <v>9</v>
      </c>
      <c r="BP10" s="2" t="s">
        <v>10</v>
      </c>
      <c r="BQ10" s="2" t="s">
        <v>11</v>
      </c>
      <c r="BR10" s="2" t="s">
        <v>12</v>
      </c>
      <c r="BS10" s="2" t="s">
        <v>13</v>
      </c>
      <c r="BT10" s="2" t="s">
        <v>14</v>
      </c>
      <c r="BU10" s="2" t="s">
        <v>15</v>
      </c>
      <c r="BV10" s="2" t="s">
        <v>16</v>
      </c>
      <c r="BW10" s="2" t="s">
        <v>17</v>
      </c>
      <c r="BX10" s="2" t="s">
        <v>18</v>
      </c>
      <c r="BY10" s="2" t="s">
        <v>19</v>
      </c>
      <c r="BZ10" s="2" t="s">
        <v>20</v>
      </c>
      <c r="CA10" s="2" t="s">
        <v>21</v>
      </c>
      <c r="CB10" s="2" t="s">
        <v>22</v>
      </c>
      <c r="CC10" s="2" t="s">
        <v>23</v>
      </c>
      <c r="CD10" s="2" t="s">
        <v>24</v>
      </c>
      <c r="CE10" s="2" t="s">
        <v>25</v>
      </c>
      <c r="CF10" s="2" t="s">
        <v>26</v>
      </c>
      <c r="CG10" s="2" t="s">
        <v>27</v>
      </c>
      <c r="CH10" s="2" t="s">
        <v>28</v>
      </c>
      <c r="CI10" s="2" t="s">
        <v>29</v>
      </c>
      <c r="CJ10" s="2" t="s">
        <v>30</v>
      </c>
      <c r="CK10" s="2" t="s">
        <v>31</v>
      </c>
      <c r="CL10" s="2" t="s">
        <v>32</v>
      </c>
      <c r="CM10" s="2" t="s">
        <v>33</v>
      </c>
      <c r="CN10" s="2" t="s">
        <v>34</v>
      </c>
      <c r="CO10" s="2" t="s">
        <v>35</v>
      </c>
      <c r="CP10" s="2" t="s">
        <v>36</v>
      </c>
      <c r="CQ10" s="2" t="s">
        <v>37</v>
      </c>
      <c r="CR10" s="3" t="s">
        <v>38</v>
      </c>
      <c r="CT10" s="1" t="s">
        <v>51</v>
      </c>
      <c r="CU10" s="2" t="s">
        <v>9</v>
      </c>
      <c r="CV10" s="2" t="s">
        <v>10</v>
      </c>
      <c r="CW10" s="2" t="s">
        <v>11</v>
      </c>
      <c r="CX10" s="2" t="s">
        <v>12</v>
      </c>
      <c r="CY10" s="2" t="s">
        <v>13</v>
      </c>
      <c r="CZ10" s="2" t="s">
        <v>14</v>
      </c>
      <c r="DA10" s="2" t="s">
        <v>15</v>
      </c>
      <c r="DB10" s="2" t="s">
        <v>16</v>
      </c>
      <c r="DC10" s="2" t="s">
        <v>17</v>
      </c>
      <c r="DD10" s="2" t="s">
        <v>18</v>
      </c>
      <c r="DE10" s="2" t="s">
        <v>19</v>
      </c>
      <c r="DF10" s="2" t="s">
        <v>20</v>
      </c>
      <c r="DG10" s="2" t="s">
        <v>21</v>
      </c>
      <c r="DH10" s="2" t="s">
        <v>22</v>
      </c>
      <c r="DI10" s="2" t="s">
        <v>23</v>
      </c>
      <c r="DJ10" s="2" t="s">
        <v>24</v>
      </c>
      <c r="DK10" s="2" t="s">
        <v>25</v>
      </c>
      <c r="DL10" s="2" t="s">
        <v>26</v>
      </c>
      <c r="DM10" s="2" t="s">
        <v>27</v>
      </c>
      <c r="DN10" s="2" t="s">
        <v>28</v>
      </c>
      <c r="DO10" s="2" t="s">
        <v>29</v>
      </c>
      <c r="DP10" s="2" t="s">
        <v>30</v>
      </c>
      <c r="DQ10" s="2" t="s">
        <v>31</v>
      </c>
      <c r="DR10" s="2" t="s">
        <v>32</v>
      </c>
      <c r="DS10" s="2" t="s">
        <v>33</v>
      </c>
      <c r="DT10" s="2" t="s">
        <v>34</v>
      </c>
      <c r="DU10" s="2" t="s">
        <v>35</v>
      </c>
      <c r="DV10" s="2" t="s">
        <v>36</v>
      </c>
      <c r="DW10" s="2" t="s">
        <v>37</v>
      </c>
      <c r="DX10" s="3" t="s">
        <v>38</v>
      </c>
      <c r="DZ10" s="1" t="s">
        <v>51</v>
      </c>
      <c r="EA10" s="2" t="s">
        <v>9</v>
      </c>
      <c r="EB10" s="2" t="s">
        <v>10</v>
      </c>
      <c r="EC10" s="2" t="s">
        <v>11</v>
      </c>
      <c r="ED10" s="2" t="s">
        <v>12</v>
      </c>
      <c r="EE10" s="2" t="s">
        <v>13</v>
      </c>
      <c r="EF10" s="2" t="s">
        <v>14</v>
      </c>
      <c r="EG10" s="2" t="s">
        <v>15</v>
      </c>
      <c r="EH10" s="2" t="s">
        <v>16</v>
      </c>
      <c r="EI10" s="2" t="s">
        <v>17</v>
      </c>
      <c r="EJ10" s="2" t="s">
        <v>18</v>
      </c>
      <c r="EK10" s="2" t="s">
        <v>19</v>
      </c>
      <c r="EL10" s="2" t="s">
        <v>20</v>
      </c>
      <c r="EM10" s="2" t="s">
        <v>21</v>
      </c>
      <c r="EN10" s="2" t="s">
        <v>22</v>
      </c>
      <c r="EO10" s="2" t="s">
        <v>23</v>
      </c>
      <c r="EP10" s="2" t="s">
        <v>24</v>
      </c>
      <c r="EQ10" s="2" t="s">
        <v>25</v>
      </c>
      <c r="ER10" s="2" t="s">
        <v>26</v>
      </c>
      <c r="ES10" s="2" t="s">
        <v>27</v>
      </c>
      <c r="ET10" s="2" t="s">
        <v>28</v>
      </c>
      <c r="EU10" s="2" t="s">
        <v>29</v>
      </c>
      <c r="EV10" s="2" t="s">
        <v>30</v>
      </c>
      <c r="EW10" s="2" t="s">
        <v>31</v>
      </c>
      <c r="EX10" s="2" t="s">
        <v>32</v>
      </c>
      <c r="EY10" s="2" t="s">
        <v>33</v>
      </c>
      <c r="EZ10" s="2" t="s">
        <v>34</v>
      </c>
      <c r="FA10" s="2" t="s">
        <v>35</v>
      </c>
      <c r="FB10" s="2" t="s">
        <v>36</v>
      </c>
      <c r="FC10" s="2" t="s">
        <v>37</v>
      </c>
      <c r="FD10" s="3" t="s">
        <v>38</v>
      </c>
      <c r="FF10" s="1" t="s">
        <v>51</v>
      </c>
      <c r="FG10" s="2" t="s">
        <v>9</v>
      </c>
      <c r="FH10" s="2" t="s">
        <v>10</v>
      </c>
      <c r="FI10" s="2" t="s">
        <v>11</v>
      </c>
      <c r="FJ10" s="2" t="s">
        <v>12</v>
      </c>
      <c r="FK10" s="2" t="s">
        <v>13</v>
      </c>
      <c r="FL10" s="2" t="s">
        <v>14</v>
      </c>
      <c r="FM10" s="2" t="s">
        <v>15</v>
      </c>
      <c r="FN10" s="2" t="s">
        <v>16</v>
      </c>
      <c r="FO10" s="2" t="s">
        <v>17</v>
      </c>
      <c r="FP10" s="2" t="s">
        <v>18</v>
      </c>
      <c r="FQ10" s="2" t="s">
        <v>19</v>
      </c>
      <c r="FR10" s="2" t="s">
        <v>20</v>
      </c>
      <c r="FS10" s="2" t="s">
        <v>21</v>
      </c>
      <c r="FT10" s="2" t="s">
        <v>22</v>
      </c>
      <c r="FU10" s="2" t="s">
        <v>23</v>
      </c>
      <c r="FV10" s="2" t="s">
        <v>24</v>
      </c>
      <c r="FW10" s="2" t="s">
        <v>25</v>
      </c>
      <c r="FX10" s="2" t="s">
        <v>26</v>
      </c>
      <c r="FY10" s="2" t="s">
        <v>27</v>
      </c>
      <c r="FZ10" s="2" t="s">
        <v>28</v>
      </c>
      <c r="GA10" s="2" t="s">
        <v>29</v>
      </c>
      <c r="GB10" s="2" t="s">
        <v>30</v>
      </c>
      <c r="GC10" s="2" t="s">
        <v>31</v>
      </c>
      <c r="GD10" s="2" t="s">
        <v>32</v>
      </c>
      <c r="GE10" s="2" t="s">
        <v>33</v>
      </c>
      <c r="GF10" s="2" t="s">
        <v>34</v>
      </c>
      <c r="GG10" s="2" t="s">
        <v>35</v>
      </c>
      <c r="GH10" s="2" t="s">
        <v>36</v>
      </c>
      <c r="GI10" s="2" t="s">
        <v>37</v>
      </c>
      <c r="GJ10" s="3" t="s">
        <v>38</v>
      </c>
      <c r="GL10" s="1" t="s">
        <v>51</v>
      </c>
      <c r="GM10" s="2" t="s">
        <v>9</v>
      </c>
      <c r="GN10" s="2" t="s">
        <v>10</v>
      </c>
      <c r="GO10" s="2" t="s">
        <v>11</v>
      </c>
      <c r="GP10" s="2" t="s">
        <v>12</v>
      </c>
      <c r="GQ10" s="2" t="s">
        <v>13</v>
      </c>
      <c r="GR10" s="2" t="s">
        <v>14</v>
      </c>
      <c r="GS10" s="2" t="s">
        <v>15</v>
      </c>
      <c r="GT10" s="2" t="s">
        <v>16</v>
      </c>
      <c r="GU10" s="2" t="s">
        <v>17</v>
      </c>
      <c r="GV10" s="2" t="s">
        <v>18</v>
      </c>
      <c r="GW10" s="2" t="s">
        <v>19</v>
      </c>
      <c r="GX10" s="2" t="s">
        <v>20</v>
      </c>
      <c r="GY10" s="2" t="s">
        <v>21</v>
      </c>
      <c r="GZ10" s="2" t="s">
        <v>22</v>
      </c>
      <c r="HA10" s="2" t="s">
        <v>23</v>
      </c>
      <c r="HB10" s="2" t="s">
        <v>24</v>
      </c>
      <c r="HC10" s="2" t="s">
        <v>25</v>
      </c>
      <c r="HD10" s="2" t="s">
        <v>26</v>
      </c>
      <c r="HE10" s="2" t="s">
        <v>27</v>
      </c>
      <c r="HF10" s="2" t="s">
        <v>28</v>
      </c>
      <c r="HG10" s="2" t="s">
        <v>29</v>
      </c>
      <c r="HH10" s="2" t="s">
        <v>30</v>
      </c>
      <c r="HI10" s="2" t="s">
        <v>31</v>
      </c>
      <c r="HJ10" s="2" t="s">
        <v>32</v>
      </c>
      <c r="HK10" s="2" t="s">
        <v>33</v>
      </c>
      <c r="HL10" s="2" t="s">
        <v>34</v>
      </c>
      <c r="HM10" s="2" t="s">
        <v>35</v>
      </c>
      <c r="HN10" s="2" t="s">
        <v>36</v>
      </c>
      <c r="HO10" s="2" t="s">
        <v>37</v>
      </c>
      <c r="HP10" s="3" t="s">
        <v>38</v>
      </c>
      <c r="HR10" s="1" t="s">
        <v>51</v>
      </c>
      <c r="HS10" s="2" t="s">
        <v>9</v>
      </c>
      <c r="HT10" s="2" t="s">
        <v>10</v>
      </c>
      <c r="HU10" s="2" t="s">
        <v>11</v>
      </c>
      <c r="HV10" s="2" t="s">
        <v>12</v>
      </c>
      <c r="HW10" s="2" t="s">
        <v>13</v>
      </c>
      <c r="HX10" s="2" t="s">
        <v>14</v>
      </c>
      <c r="HY10" s="2" t="s">
        <v>15</v>
      </c>
      <c r="HZ10" s="2" t="s">
        <v>16</v>
      </c>
      <c r="IA10" s="2" t="s">
        <v>17</v>
      </c>
      <c r="IB10" s="2" t="s">
        <v>18</v>
      </c>
      <c r="IC10" s="2" t="s">
        <v>19</v>
      </c>
      <c r="ID10" s="2" t="s">
        <v>20</v>
      </c>
      <c r="IE10" s="2" t="s">
        <v>21</v>
      </c>
      <c r="IF10" s="2" t="s">
        <v>22</v>
      </c>
      <c r="IG10" s="2" t="s">
        <v>23</v>
      </c>
      <c r="IH10" s="2" t="s">
        <v>24</v>
      </c>
      <c r="II10" s="2" t="s">
        <v>25</v>
      </c>
      <c r="IJ10" s="2" t="s">
        <v>26</v>
      </c>
      <c r="IK10" s="2" t="s">
        <v>27</v>
      </c>
      <c r="IL10" s="2" t="s">
        <v>28</v>
      </c>
      <c r="IM10" s="2" t="s">
        <v>29</v>
      </c>
      <c r="IN10" s="2" t="s">
        <v>30</v>
      </c>
      <c r="IO10" s="2" t="s">
        <v>31</v>
      </c>
      <c r="IP10" s="2" t="s">
        <v>32</v>
      </c>
      <c r="IQ10" s="2" t="s">
        <v>33</v>
      </c>
      <c r="IR10" s="2" t="s">
        <v>34</v>
      </c>
      <c r="IS10" s="2" t="s">
        <v>35</v>
      </c>
      <c r="IT10" s="2" t="s">
        <v>36</v>
      </c>
      <c r="IU10" s="2" t="s">
        <v>37</v>
      </c>
      <c r="IV10" s="3" t="s">
        <v>38</v>
      </c>
      <c r="IX10" s="1" t="s">
        <v>51</v>
      </c>
      <c r="IY10" s="2" t="s">
        <v>9</v>
      </c>
      <c r="IZ10" s="2" t="s">
        <v>10</v>
      </c>
      <c r="JA10" s="2" t="s">
        <v>11</v>
      </c>
      <c r="JB10" s="2" t="s">
        <v>12</v>
      </c>
      <c r="JC10" s="2" t="s">
        <v>13</v>
      </c>
      <c r="JD10" s="2" t="s">
        <v>14</v>
      </c>
      <c r="JE10" s="2" t="s">
        <v>15</v>
      </c>
      <c r="JF10" s="2" t="s">
        <v>16</v>
      </c>
      <c r="JG10" s="2" t="s">
        <v>17</v>
      </c>
      <c r="JH10" s="2" t="s">
        <v>18</v>
      </c>
      <c r="JI10" s="2" t="s">
        <v>19</v>
      </c>
      <c r="JJ10" s="2" t="s">
        <v>20</v>
      </c>
      <c r="JK10" s="2" t="s">
        <v>21</v>
      </c>
      <c r="JL10" s="2" t="s">
        <v>22</v>
      </c>
      <c r="JM10" s="2" t="s">
        <v>23</v>
      </c>
      <c r="JN10" s="2" t="s">
        <v>24</v>
      </c>
      <c r="JO10" s="2" t="s">
        <v>25</v>
      </c>
      <c r="JP10" s="2" t="s">
        <v>26</v>
      </c>
      <c r="JQ10" s="2" t="s">
        <v>27</v>
      </c>
      <c r="JR10" s="2" t="s">
        <v>28</v>
      </c>
      <c r="JS10" s="2" t="s">
        <v>29</v>
      </c>
      <c r="JT10" s="2" t="s">
        <v>30</v>
      </c>
      <c r="JU10" s="2" t="s">
        <v>31</v>
      </c>
      <c r="JV10" s="2" t="s">
        <v>32</v>
      </c>
      <c r="JW10" s="2" t="s">
        <v>33</v>
      </c>
      <c r="JX10" s="2" t="s">
        <v>34</v>
      </c>
      <c r="JY10" s="2" t="s">
        <v>35</v>
      </c>
      <c r="JZ10" s="2" t="s">
        <v>36</v>
      </c>
      <c r="KA10" s="2" t="s">
        <v>37</v>
      </c>
      <c r="KB10" s="3" t="s">
        <v>38</v>
      </c>
    </row>
    <row r="11" spans="2:288" x14ac:dyDescent="0.25">
      <c r="B11" s="5" t="s">
        <v>52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7">
        <f t="shared" ref="AE11:AE17" si="10">SUM(C11:AD11)</f>
        <v>0</v>
      </c>
      <c r="AF11" s="8">
        <f t="shared" ref="AF11:AF17" si="11">AE11/$AE$18</f>
        <v>0</v>
      </c>
      <c r="AH11" s="5" t="s">
        <v>52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7">
        <f t="shared" ref="BK11:BK17" si="12">SUM(AI11:BJ11)</f>
        <v>0</v>
      </c>
      <c r="BL11" s="8">
        <f t="shared" ref="BL11:BL17" si="13">BK11/$BK$18</f>
        <v>0</v>
      </c>
      <c r="BN11" s="9" t="s">
        <v>52</v>
      </c>
      <c r="BO11" s="6"/>
      <c r="BP11" s="6">
        <v>1</v>
      </c>
      <c r="BQ11" s="6"/>
      <c r="BR11" s="6"/>
      <c r="BS11" s="6">
        <v>2</v>
      </c>
      <c r="BT11" s="6">
        <v>3</v>
      </c>
      <c r="BU11" s="6">
        <v>1</v>
      </c>
      <c r="BV11" s="6">
        <v>2</v>
      </c>
      <c r="BW11" s="6">
        <v>1</v>
      </c>
      <c r="BX11" s="6">
        <v>1</v>
      </c>
      <c r="BY11" s="6">
        <v>2</v>
      </c>
      <c r="BZ11" s="6">
        <v>1</v>
      </c>
      <c r="CA11" s="6"/>
      <c r="CB11" s="6">
        <v>3</v>
      </c>
      <c r="CC11" s="6">
        <v>3</v>
      </c>
      <c r="CD11" s="6"/>
      <c r="CE11" s="6">
        <v>2</v>
      </c>
      <c r="CF11" s="6">
        <v>4</v>
      </c>
      <c r="CG11" s="6">
        <v>5</v>
      </c>
      <c r="CH11" s="6"/>
      <c r="CI11" s="6">
        <v>1</v>
      </c>
      <c r="CJ11" s="6"/>
      <c r="CK11" s="6">
        <v>5</v>
      </c>
      <c r="CL11" s="6">
        <v>1</v>
      </c>
      <c r="CM11" s="6">
        <v>1</v>
      </c>
      <c r="CN11" s="6">
        <v>4</v>
      </c>
      <c r="CO11" s="6"/>
      <c r="CP11" s="6"/>
      <c r="CQ11" s="7">
        <f t="shared" ref="CQ11:CQ17" si="14">SUM(BO11:CP11)</f>
        <v>43</v>
      </c>
      <c r="CR11" s="8">
        <f t="shared" ref="CR11:CR17" si="15">CQ11/$CQ$18</f>
        <v>2.2560335781741866E-2</v>
      </c>
      <c r="CT11" s="5" t="s">
        <v>52</v>
      </c>
      <c r="CU11" s="6"/>
      <c r="CV11" s="6">
        <v>4</v>
      </c>
      <c r="CW11" s="6">
        <v>1</v>
      </c>
      <c r="CX11" s="6"/>
      <c r="CY11" s="6">
        <v>2</v>
      </c>
      <c r="CZ11" s="6"/>
      <c r="DA11" s="6">
        <v>1</v>
      </c>
      <c r="DB11" s="6">
        <v>1</v>
      </c>
      <c r="DC11" s="6">
        <v>1</v>
      </c>
      <c r="DD11" s="6"/>
      <c r="DE11" s="6">
        <v>1</v>
      </c>
      <c r="DF11" s="6"/>
      <c r="DG11" s="6"/>
      <c r="DH11" s="6"/>
      <c r="DI11" s="6">
        <v>2</v>
      </c>
      <c r="DJ11" s="6"/>
      <c r="DK11" s="6"/>
      <c r="DL11" s="6">
        <v>3</v>
      </c>
      <c r="DM11" s="6">
        <v>1</v>
      </c>
      <c r="DN11" s="6">
        <v>1</v>
      </c>
      <c r="DO11" s="6"/>
      <c r="DP11" s="6"/>
      <c r="DQ11" s="6">
        <v>2</v>
      </c>
      <c r="DR11" s="6"/>
      <c r="DS11" s="6"/>
      <c r="DT11" s="6">
        <v>1</v>
      </c>
      <c r="DU11" s="6"/>
      <c r="DV11" s="6"/>
      <c r="DW11" s="7">
        <f t="shared" ref="DW11:DW17" si="16">SUM(CU11:DV11)</f>
        <v>21</v>
      </c>
      <c r="DX11" s="8">
        <f t="shared" ref="DX11:DX17" si="17">DW11/$DW$18</f>
        <v>1.7994858611825194E-2</v>
      </c>
      <c r="DZ11" s="5" t="s">
        <v>52</v>
      </c>
      <c r="EA11" s="6"/>
      <c r="EB11" s="6"/>
      <c r="EC11" s="6"/>
      <c r="ED11" s="6"/>
      <c r="EE11" s="6">
        <v>2</v>
      </c>
      <c r="EF11" s="6">
        <v>1</v>
      </c>
      <c r="EG11" s="6"/>
      <c r="EH11" s="6"/>
      <c r="EI11" s="6">
        <v>3</v>
      </c>
      <c r="EJ11" s="6"/>
      <c r="EK11" s="6">
        <v>3</v>
      </c>
      <c r="EL11" s="6"/>
      <c r="EM11" s="6"/>
      <c r="EN11" s="6">
        <v>2</v>
      </c>
      <c r="EO11" s="6"/>
      <c r="EP11" s="6"/>
      <c r="EQ11" s="6">
        <v>1</v>
      </c>
      <c r="ER11" s="6">
        <v>2</v>
      </c>
      <c r="ES11" s="6">
        <v>3</v>
      </c>
      <c r="ET11" s="6"/>
      <c r="EU11" s="6"/>
      <c r="EV11" s="6"/>
      <c r="EW11" s="6">
        <v>1</v>
      </c>
      <c r="EX11" s="6"/>
      <c r="EY11" s="6"/>
      <c r="EZ11" s="6">
        <v>4</v>
      </c>
      <c r="FA11" s="6"/>
      <c r="FB11" s="6"/>
      <c r="FC11" s="7">
        <f t="shared" ref="FC11:FC17" si="18">SUM(EA11:FB11)</f>
        <v>22</v>
      </c>
      <c r="FD11" s="8">
        <f t="shared" ref="FD11:FD17" si="19">FC11/$FC$18</f>
        <v>1.6454749439042633E-2</v>
      </c>
      <c r="FF11" s="5" t="s">
        <v>52</v>
      </c>
      <c r="FG11" s="6"/>
      <c r="FH11" s="6"/>
      <c r="FI11" s="6">
        <v>1</v>
      </c>
      <c r="FJ11" s="6"/>
      <c r="FK11" s="6">
        <v>1</v>
      </c>
      <c r="FL11" s="6">
        <v>1</v>
      </c>
      <c r="FM11" s="6">
        <v>5</v>
      </c>
      <c r="FN11" s="6">
        <v>1</v>
      </c>
      <c r="FO11" s="6">
        <v>1</v>
      </c>
      <c r="FP11" s="6">
        <v>6</v>
      </c>
      <c r="FQ11" s="6">
        <v>5</v>
      </c>
      <c r="FR11" s="6"/>
      <c r="FS11" s="6"/>
      <c r="FT11" s="6"/>
      <c r="FU11" s="6">
        <v>2</v>
      </c>
      <c r="FV11" s="6">
        <v>3</v>
      </c>
      <c r="FW11" s="6">
        <v>1</v>
      </c>
      <c r="FX11" s="6">
        <v>1</v>
      </c>
      <c r="FY11" s="6">
        <v>12</v>
      </c>
      <c r="FZ11" s="6">
        <v>2</v>
      </c>
      <c r="GA11" s="6">
        <v>1</v>
      </c>
      <c r="GB11" s="6"/>
      <c r="GC11" s="6">
        <v>4</v>
      </c>
      <c r="GD11" s="6"/>
      <c r="GE11" s="6">
        <v>1</v>
      </c>
      <c r="GF11" s="6">
        <v>7</v>
      </c>
      <c r="GG11" s="6"/>
      <c r="GH11" s="6"/>
      <c r="GI11" s="7">
        <f t="shared" ref="GI11:GI17" si="20">SUM(FG11:GH11)</f>
        <v>55</v>
      </c>
      <c r="GJ11" s="8">
        <f t="shared" ref="GJ11:GJ17" si="21">GI11/$GI$18</f>
        <v>4.1729893778452203E-2</v>
      </c>
      <c r="GL11" s="5" t="s">
        <v>52</v>
      </c>
      <c r="GM11" s="6"/>
      <c r="GN11" s="6">
        <v>1</v>
      </c>
      <c r="GO11" s="6">
        <v>1</v>
      </c>
      <c r="GP11" s="6"/>
      <c r="GQ11" s="6">
        <v>3</v>
      </c>
      <c r="GR11" s="6">
        <v>3</v>
      </c>
      <c r="GS11" s="6">
        <v>1</v>
      </c>
      <c r="GT11" s="6">
        <v>2</v>
      </c>
      <c r="GU11" s="6">
        <v>2</v>
      </c>
      <c r="GV11" s="6"/>
      <c r="GW11" s="6">
        <v>2</v>
      </c>
      <c r="GX11" s="6">
        <v>1</v>
      </c>
      <c r="GY11" s="6">
        <v>1</v>
      </c>
      <c r="GZ11" s="6">
        <v>4</v>
      </c>
      <c r="HA11" s="6"/>
      <c r="HB11" s="6">
        <v>3</v>
      </c>
      <c r="HC11" s="6">
        <v>2</v>
      </c>
      <c r="HD11" s="6">
        <v>1</v>
      </c>
      <c r="HE11" s="6">
        <v>9</v>
      </c>
      <c r="HF11" s="6">
        <v>1</v>
      </c>
      <c r="HG11" s="6"/>
      <c r="HH11" s="6"/>
      <c r="HI11" s="6">
        <v>3</v>
      </c>
      <c r="HJ11" s="6">
        <v>1</v>
      </c>
      <c r="HK11" s="6"/>
      <c r="HL11" s="6">
        <v>9</v>
      </c>
      <c r="HM11" s="6">
        <v>1</v>
      </c>
      <c r="HN11" s="6"/>
      <c r="HO11" s="7">
        <f t="shared" ref="HO11:HO17" si="22">SUM(GM11:HN11)</f>
        <v>51</v>
      </c>
      <c r="HP11" s="8">
        <f t="shared" ref="HP11:HP17" si="23">HO11/$HO$18</f>
        <v>3.4529451591062965E-2</v>
      </c>
      <c r="HR11" s="5" t="s">
        <v>52</v>
      </c>
      <c r="HS11" s="6"/>
      <c r="HT11" s="6"/>
      <c r="HU11" s="6"/>
      <c r="HV11" s="6"/>
      <c r="HW11" s="6">
        <v>1</v>
      </c>
      <c r="HX11" s="6">
        <v>1</v>
      </c>
      <c r="HY11" s="6">
        <v>1</v>
      </c>
      <c r="HZ11" s="6"/>
      <c r="IA11" s="6"/>
      <c r="IB11" s="6">
        <v>1</v>
      </c>
      <c r="IC11" s="6">
        <v>2</v>
      </c>
      <c r="ID11" s="6"/>
      <c r="IE11" s="6">
        <v>2</v>
      </c>
      <c r="IF11" s="6">
        <v>1</v>
      </c>
      <c r="IG11" s="6">
        <v>3</v>
      </c>
      <c r="IH11" s="6">
        <v>1</v>
      </c>
      <c r="II11" s="6">
        <v>1</v>
      </c>
      <c r="IJ11" s="6"/>
      <c r="IK11" s="6">
        <v>6</v>
      </c>
      <c r="IL11" s="6"/>
      <c r="IM11" s="6"/>
      <c r="IN11" s="6"/>
      <c r="IO11" s="6">
        <v>1</v>
      </c>
      <c r="IP11" s="6">
        <v>1</v>
      </c>
      <c r="IQ11" s="6">
        <v>1</v>
      </c>
      <c r="IR11" s="6">
        <v>8</v>
      </c>
      <c r="IS11" s="6">
        <v>1</v>
      </c>
      <c r="IT11" s="6">
        <v>2</v>
      </c>
      <c r="IU11" s="7">
        <f t="shared" ref="IU11:IU17" si="24">SUM(HS11:IT11)</f>
        <v>34</v>
      </c>
      <c r="IV11" s="8">
        <f>IU11/$IU$18</f>
        <v>2.5602409638554216E-2</v>
      </c>
      <c r="IX11" s="5" t="s">
        <v>52</v>
      </c>
      <c r="IY11" s="6"/>
      <c r="IZ11" s="6"/>
      <c r="JA11" s="6"/>
      <c r="JB11" s="6"/>
      <c r="JC11" s="6">
        <v>4</v>
      </c>
      <c r="JD11" s="6"/>
      <c r="JE11" s="6">
        <v>2</v>
      </c>
      <c r="JF11" s="6">
        <v>2</v>
      </c>
      <c r="JG11" s="6"/>
      <c r="JH11" s="6"/>
      <c r="JI11" s="6"/>
      <c r="JJ11" s="6"/>
      <c r="JK11" s="6"/>
      <c r="JL11" s="6">
        <v>1</v>
      </c>
      <c r="JM11" s="6"/>
      <c r="JN11" s="6"/>
      <c r="JO11" s="6"/>
      <c r="JP11" s="6"/>
      <c r="JQ11" s="6">
        <v>1</v>
      </c>
      <c r="JR11" s="6"/>
      <c r="JS11" s="6"/>
      <c r="JT11" s="6"/>
      <c r="JU11" s="6"/>
      <c r="JV11" s="6"/>
      <c r="JW11" s="6"/>
      <c r="JX11" s="6">
        <v>4</v>
      </c>
      <c r="JY11" s="6"/>
      <c r="JZ11" s="6"/>
      <c r="KA11" s="7">
        <f t="shared" ref="KA11:KA14" si="25">SUM(IY11:JZ11)</f>
        <v>14</v>
      </c>
      <c r="KB11" s="8">
        <f>KA11/$KA$18</f>
        <v>3.0973451327433628E-2</v>
      </c>
    </row>
    <row r="12" spans="2:288" x14ac:dyDescent="0.25">
      <c r="B12" s="5" t="s">
        <v>53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7">
        <f t="shared" si="10"/>
        <v>0</v>
      </c>
      <c r="AF12" s="8">
        <f t="shared" si="11"/>
        <v>0</v>
      </c>
      <c r="AH12" s="5" t="s">
        <v>53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7">
        <f t="shared" si="12"/>
        <v>0</v>
      </c>
      <c r="BL12" s="8">
        <f t="shared" si="13"/>
        <v>0</v>
      </c>
      <c r="BN12" s="9" t="s">
        <v>53</v>
      </c>
      <c r="BO12" s="6"/>
      <c r="BP12" s="6">
        <v>5</v>
      </c>
      <c r="BQ12" s="6">
        <v>9</v>
      </c>
      <c r="BR12" s="6">
        <v>1</v>
      </c>
      <c r="BS12" s="6">
        <v>32</v>
      </c>
      <c r="BT12" s="6">
        <v>10</v>
      </c>
      <c r="BU12" s="6">
        <v>16</v>
      </c>
      <c r="BV12" s="6">
        <v>14</v>
      </c>
      <c r="BW12" s="6">
        <v>21</v>
      </c>
      <c r="BX12" s="6">
        <v>10</v>
      </c>
      <c r="BY12" s="6">
        <v>40</v>
      </c>
      <c r="BZ12" s="6">
        <v>6</v>
      </c>
      <c r="CA12" s="6">
        <v>9</v>
      </c>
      <c r="CB12" s="6">
        <v>10</v>
      </c>
      <c r="CC12" s="6">
        <v>17</v>
      </c>
      <c r="CD12" s="6">
        <v>16</v>
      </c>
      <c r="CE12" s="6">
        <v>23</v>
      </c>
      <c r="CF12" s="6">
        <v>24</v>
      </c>
      <c r="CG12" s="6">
        <v>47</v>
      </c>
      <c r="CH12" s="6">
        <v>14</v>
      </c>
      <c r="CI12" s="6"/>
      <c r="CJ12" s="6">
        <v>1</v>
      </c>
      <c r="CK12" s="6">
        <v>25</v>
      </c>
      <c r="CL12" s="6">
        <v>8</v>
      </c>
      <c r="CM12" s="6">
        <v>4</v>
      </c>
      <c r="CN12" s="6">
        <v>101</v>
      </c>
      <c r="CO12" s="6">
        <v>4</v>
      </c>
      <c r="CP12" s="6"/>
      <c r="CQ12" s="7">
        <f t="shared" si="14"/>
        <v>467</v>
      </c>
      <c r="CR12" s="8">
        <f t="shared" si="15"/>
        <v>0.24501573976915006</v>
      </c>
      <c r="CT12" s="5" t="s">
        <v>53</v>
      </c>
      <c r="CU12" s="6">
        <v>2</v>
      </c>
      <c r="CV12" s="6">
        <v>11</v>
      </c>
      <c r="CW12" s="6">
        <v>3</v>
      </c>
      <c r="CX12" s="6"/>
      <c r="CY12" s="6">
        <v>16</v>
      </c>
      <c r="CZ12" s="6">
        <v>12</v>
      </c>
      <c r="DA12" s="6">
        <v>18</v>
      </c>
      <c r="DB12" s="6">
        <v>5</v>
      </c>
      <c r="DC12" s="6">
        <v>11</v>
      </c>
      <c r="DD12" s="6">
        <v>5</v>
      </c>
      <c r="DE12" s="6">
        <v>14</v>
      </c>
      <c r="DF12" s="6">
        <v>3</v>
      </c>
      <c r="DG12" s="6"/>
      <c r="DH12" s="6">
        <v>1</v>
      </c>
      <c r="DI12" s="6">
        <v>4</v>
      </c>
      <c r="DJ12" s="6">
        <v>8</v>
      </c>
      <c r="DK12" s="6">
        <v>1</v>
      </c>
      <c r="DL12" s="6">
        <v>13</v>
      </c>
      <c r="DM12" s="6">
        <v>22</v>
      </c>
      <c r="DN12" s="6">
        <v>2</v>
      </c>
      <c r="DO12" s="6">
        <v>1</v>
      </c>
      <c r="DP12" s="6"/>
      <c r="DQ12" s="6">
        <v>11</v>
      </c>
      <c r="DR12" s="6">
        <v>8</v>
      </c>
      <c r="DS12" s="6">
        <v>3</v>
      </c>
      <c r="DT12" s="6">
        <v>59</v>
      </c>
      <c r="DU12" s="6">
        <v>1</v>
      </c>
      <c r="DV12" s="6"/>
      <c r="DW12" s="7">
        <f t="shared" si="16"/>
        <v>234</v>
      </c>
      <c r="DX12" s="8">
        <f t="shared" si="17"/>
        <v>0.20051413881748073</v>
      </c>
      <c r="DZ12" s="5" t="s">
        <v>53</v>
      </c>
      <c r="EA12" s="6"/>
      <c r="EB12" s="6">
        <v>4</v>
      </c>
      <c r="EC12" s="6">
        <v>8</v>
      </c>
      <c r="ED12" s="6">
        <v>1</v>
      </c>
      <c r="EE12" s="6">
        <v>20</v>
      </c>
      <c r="EF12" s="6">
        <v>24</v>
      </c>
      <c r="EG12" s="6">
        <v>16</v>
      </c>
      <c r="EH12" s="6">
        <v>6</v>
      </c>
      <c r="EI12" s="6">
        <v>15</v>
      </c>
      <c r="EJ12" s="6">
        <v>4</v>
      </c>
      <c r="EK12" s="6">
        <v>25</v>
      </c>
      <c r="EL12" s="6">
        <v>1</v>
      </c>
      <c r="EM12" s="6">
        <v>5</v>
      </c>
      <c r="EN12" s="6">
        <v>5</v>
      </c>
      <c r="EO12" s="6">
        <v>10</v>
      </c>
      <c r="EP12" s="6">
        <v>16</v>
      </c>
      <c r="EQ12" s="6">
        <v>2</v>
      </c>
      <c r="ER12" s="6">
        <v>14</v>
      </c>
      <c r="ES12" s="6">
        <v>37</v>
      </c>
      <c r="ET12" s="6">
        <v>8</v>
      </c>
      <c r="EU12" s="6">
        <v>2</v>
      </c>
      <c r="EV12" s="6"/>
      <c r="EW12" s="6">
        <v>13</v>
      </c>
      <c r="EX12" s="6">
        <v>10</v>
      </c>
      <c r="EY12" s="6">
        <v>1</v>
      </c>
      <c r="EZ12" s="6">
        <v>62</v>
      </c>
      <c r="FA12" s="6">
        <v>1</v>
      </c>
      <c r="FB12" s="6"/>
      <c r="FC12" s="7">
        <f t="shared" si="18"/>
        <v>310</v>
      </c>
      <c r="FD12" s="8">
        <f t="shared" si="19"/>
        <v>0.2318623784592371</v>
      </c>
      <c r="FF12" s="5" t="s">
        <v>53</v>
      </c>
      <c r="FG12" s="6"/>
      <c r="FH12" s="6">
        <v>7</v>
      </c>
      <c r="FI12" s="6">
        <v>3</v>
      </c>
      <c r="FJ12" s="6">
        <v>1</v>
      </c>
      <c r="FK12" s="6">
        <v>26</v>
      </c>
      <c r="FL12" s="6">
        <v>21</v>
      </c>
      <c r="FM12" s="6">
        <v>12</v>
      </c>
      <c r="FN12" s="6">
        <v>10</v>
      </c>
      <c r="FO12" s="6">
        <v>22</v>
      </c>
      <c r="FP12" s="6">
        <v>10</v>
      </c>
      <c r="FQ12" s="6">
        <v>35</v>
      </c>
      <c r="FR12" s="6"/>
      <c r="FS12" s="6">
        <v>2</v>
      </c>
      <c r="FT12" s="6">
        <v>4</v>
      </c>
      <c r="FU12" s="6">
        <v>9</v>
      </c>
      <c r="FV12" s="6">
        <v>20</v>
      </c>
      <c r="FW12" s="6">
        <v>3</v>
      </c>
      <c r="FX12" s="6">
        <v>16</v>
      </c>
      <c r="FY12" s="6">
        <v>46</v>
      </c>
      <c r="FZ12" s="6">
        <v>8</v>
      </c>
      <c r="GA12" s="6"/>
      <c r="GB12" s="6"/>
      <c r="GC12" s="6">
        <v>10</v>
      </c>
      <c r="GD12" s="6">
        <v>9</v>
      </c>
      <c r="GE12" s="6">
        <v>2</v>
      </c>
      <c r="GF12" s="6">
        <v>77</v>
      </c>
      <c r="GG12" s="6">
        <v>1</v>
      </c>
      <c r="GH12" s="6"/>
      <c r="GI12" s="7">
        <f t="shared" si="20"/>
        <v>354</v>
      </c>
      <c r="GJ12" s="8">
        <f t="shared" si="21"/>
        <v>0.26858877086494687</v>
      </c>
      <c r="GL12" s="5" t="s">
        <v>53</v>
      </c>
      <c r="GM12" s="6"/>
      <c r="GN12" s="6">
        <v>5</v>
      </c>
      <c r="GO12" s="6">
        <v>7</v>
      </c>
      <c r="GP12" s="6"/>
      <c r="GQ12" s="6">
        <v>13</v>
      </c>
      <c r="GR12" s="6">
        <v>42</v>
      </c>
      <c r="GS12" s="6">
        <v>17</v>
      </c>
      <c r="GT12" s="6">
        <v>13</v>
      </c>
      <c r="GU12" s="6">
        <v>10</v>
      </c>
      <c r="GV12" s="6">
        <v>12</v>
      </c>
      <c r="GW12" s="6">
        <v>43</v>
      </c>
      <c r="GX12" s="6">
        <v>6</v>
      </c>
      <c r="GY12" s="6">
        <v>3</v>
      </c>
      <c r="GZ12" s="6">
        <v>14</v>
      </c>
      <c r="HA12" s="6">
        <v>9</v>
      </c>
      <c r="HB12" s="6">
        <v>24</v>
      </c>
      <c r="HC12" s="6">
        <v>7</v>
      </c>
      <c r="HD12" s="6">
        <v>23</v>
      </c>
      <c r="HE12" s="6">
        <v>68</v>
      </c>
      <c r="HF12" s="6">
        <v>7</v>
      </c>
      <c r="HG12" s="6">
        <v>1</v>
      </c>
      <c r="HH12" s="6">
        <v>1</v>
      </c>
      <c r="HI12" s="6">
        <v>15</v>
      </c>
      <c r="HJ12" s="6">
        <v>9</v>
      </c>
      <c r="HK12" s="6">
        <v>3</v>
      </c>
      <c r="HL12" s="6">
        <v>110</v>
      </c>
      <c r="HM12" s="6">
        <v>7</v>
      </c>
      <c r="HN12" s="6">
        <v>1</v>
      </c>
      <c r="HO12" s="7">
        <f t="shared" si="22"/>
        <v>470</v>
      </c>
      <c r="HP12" s="8">
        <f t="shared" si="23"/>
        <v>0.31821259309410971</v>
      </c>
      <c r="HR12" s="5" t="s">
        <v>53</v>
      </c>
      <c r="HS12" s="6">
        <v>1</v>
      </c>
      <c r="HT12" s="6">
        <v>5</v>
      </c>
      <c r="HU12" s="6">
        <v>10</v>
      </c>
      <c r="HV12" s="6"/>
      <c r="HW12" s="6">
        <v>26</v>
      </c>
      <c r="HX12" s="6">
        <v>21</v>
      </c>
      <c r="HY12" s="6">
        <v>7</v>
      </c>
      <c r="HZ12" s="6">
        <v>3</v>
      </c>
      <c r="IA12" s="6">
        <v>11</v>
      </c>
      <c r="IB12" s="6">
        <v>8</v>
      </c>
      <c r="IC12" s="6">
        <v>47</v>
      </c>
      <c r="ID12" s="6">
        <v>4</v>
      </c>
      <c r="IE12" s="6">
        <v>6</v>
      </c>
      <c r="IF12" s="6">
        <v>9</v>
      </c>
      <c r="IG12" s="6">
        <v>14</v>
      </c>
      <c r="IH12" s="6">
        <v>17</v>
      </c>
      <c r="II12" s="6">
        <v>10</v>
      </c>
      <c r="IJ12" s="6">
        <v>9</v>
      </c>
      <c r="IK12" s="6">
        <v>55</v>
      </c>
      <c r="IL12" s="6">
        <v>7</v>
      </c>
      <c r="IM12" s="6">
        <v>4</v>
      </c>
      <c r="IN12" s="6"/>
      <c r="IO12" s="6">
        <v>17</v>
      </c>
      <c r="IP12" s="6">
        <v>8</v>
      </c>
      <c r="IQ12" s="6">
        <v>3</v>
      </c>
      <c r="IR12" s="6">
        <v>116</v>
      </c>
      <c r="IS12" s="6">
        <v>2</v>
      </c>
      <c r="IT12" s="6">
        <v>7</v>
      </c>
      <c r="IU12" s="7">
        <f t="shared" si="24"/>
        <v>427</v>
      </c>
      <c r="IV12" s="8">
        <f t="shared" ref="IV12:IV17" si="26">IU12/$IU$18</f>
        <v>0.32153614457831325</v>
      </c>
      <c r="IX12" s="5" t="s">
        <v>53</v>
      </c>
      <c r="IY12" s="6"/>
      <c r="IZ12" s="6">
        <v>4</v>
      </c>
      <c r="JA12" s="6">
        <v>2</v>
      </c>
      <c r="JB12" s="6"/>
      <c r="JC12" s="6">
        <v>8</v>
      </c>
      <c r="JD12" s="6">
        <v>6</v>
      </c>
      <c r="JE12" s="6">
        <v>8</v>
      </c>
      <c r="JF12" s="6">
        <v>3</v>
      </c>
      <c r="JG12" s="6">
        <v>9</v>
      </c>
      <c r="JH12" s="6">
        <v>6</v>
      </c>
      <c r="JI12" s="6">
        <v>11</v>
      </c>
      <c r="JJ12" s="6">
        <v>1</v>
      </c>
      <c r="JK12" s="6">
        <v>2</v>
      </c>
      <c r="JL12" s="6">
        <v>3</v>
      </c>
      <c r="JM12" s="6">
        <v>6</v>
      </c>
      <c r="JN12" s="6">
        <v>9</v>
      </c>
      <c r="JO12" s="6">
        <v>5</v>
      </c>
      <c r="JP12" s="6">
        <v>8</v>
      </c>
      <c r="JQ12" s="6">
        <v>33</v>
      </c>
      <c r="JR12" s="6">
        <v>1</v>
      </c>
      <c r="JS12" s="6"/>
      <c r="JT12" s="6"/>
      <c r="JU12" s="6">
        <v>5</v>
      </c>
      <c r="JV12" s="6">
        <v>2</v>
      </c>
      <c r="JW12" s="6">
        <v>1</v>
      </c>
      <c r="JX12" s="6">
        <v>60</v>
      </c>
      <c r="JY12" s="6"/>
      <c r="JZ12" s="6"/>
      <c r="KA12" s="7">
        <f t="shared" si="25"/>
        <v>193</v>
      </c>
      <c r="KB12" s="8">
        <f t="shared" ref="KB12:KB18" si="27">KA12/$KA$18</f>
        <v>0.42699115044247787</v>
      </c>
    </row>
    <row r="13" spans="2:288" x14ac:dyDescent="0.25">
      <c r="B13" s="5" t="s">
        <v>54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7">
        <f>SUM(C13:AD13)</f>
        <v>0</v>
      </c>
      <c r="AF13" s="8">
        <f t="shared" si="11"/>
        <v>0</v>
      </c>
      <c r="AH13" s="5" t="s">
        <v>54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7">
        <f>SUM(AI13:BJ13)</f>
        <v>0</v>
      </c>
      <c r="BL13" s="8">
        <f t="shared" si="13"/>
        <v>0</v>
      </c>
      <c r="BN13" s="5" t="s">
        <v>54</v>
      </c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7">
        <f>SUM(BO13:CP13)</f>
        <v>0</v>
      </c>
      <c r="CR13" s="8">
        <f t="shared" si="15"/>
        <v>0</v>
      </c>
      <c r="CT13" s="5" t="s">
        <v>54</v>
      </c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7">
        <f>SUM(CU13:DV13)</f>
        <v>0</v>
      </c>
      <c r="DX13" s="8">
        <f t="shared" si="17"/>
        <v>0</v>
      </c>
      <c r="DZ13" s="5" t="s">
        <v>54</v>
      </c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7">
        <f>SUM(EA13:FB13)</f>
        <v>0</v>
      </c>
      <c r="FD13" s="8">
        <f t="shared" si="19"/>
        <v>0</v>
      </c>
      <c r="FF13" s="5" t="s">
        <v>54</v>
      </c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7">
        <f>SUM(FG13:GH13)</f>
        <v>0</v>
      </c>
      <c r="GJ13" s="8">
        <f t="shared" si="21"/>
        <v>0</v>
      </c>
      <c r="GL13" s="5" t="s">
        <v>54</v>
      </c>
      <c r="GM13" s="6"/>
      <c r="GN13" s="6">
        <v>1</v>
      </c>
      <c r="GO13" s="6"/>
      <c r="GP13" s="6"/>
      <c r="GQ13" s="6">
        <v>1</v>
      </c>
      <c r="GR13" s="6">
        <v>1</v>
      </c>
      <c r="GS13" s="6">
        <v>1</v>
      </c>
      <c r="GT13" s="6">
        <v>1</v>
      </c>
      <c r="GU13" s="6">
        <v>2</v>
      </c>
      <c r="GV13" s="6">
        <v>1</v>
      </c>
      <c r="GW13" s="6">
        <v>4</v>
      </c>
      <c r="GX13" s="6"/>
      <c r="GY13" s="6"/>
      <c r="GZ13" s="6"/>
      <c r="HA13" s="6">
        <v>2</v>
      </c>
      <c r="HB13" s="6">
        <v>1</v>
      </c>
      <c r="HC13" s="6">
        <v>1</v>
      </c>
      <c r="HD13" s="6">
        <v>1</v>
      </c>
      <c r="HE13" s="6">
        <v>4</v>
      </c>
      <c r="HF13" s="6">
        <v>1</v>
      </c>
      <c r="HG13" s="6"/>
      <c r="HH13" s="6"/>
      <c r="HI13" s="6">
        <v>1</v>
      </c>
      <c r="HJ13" s="6">
        <v>1</v>
      </c>
      <c r="HK13" s="6"/>
      <c r="HL13" s="6">
        <v>8</v>
      </c>
      <c r="HM13" s="6"/>
      <c r="HN13" s="6"/>
      <c r="HO13" s="7">
        <f>SUM(GM13:HN13)</f>
        <v>32</v>
      </c>
      <c r="HP13" s="8">
        <f t="shared" si="23"/>
        <v>2.1665538253215978E-2</v>
      </c>
      <c r="HR13" s="5" t="s">
        <v>54</v>
      </c>
      <c r="HS13" s="6"/>
      <c r="HT13" s="6">
        <v>1</v>
      </c>
      <c r="HU13" s="6">
        <v>1</v>
      </c>
      <c r="HV13" s="6"/>
      <c r="HW13" s="6"/>
      <c r="HX13" s="6"/>
      <c r="HY13" s="6"/>
      <c r="HZ13" s="6"/>
      <c r="IA13" s="6">
        <v>2</v>
      </c>
      <c r="IB13" s="6"/>
      <c r="IC13" s="6">
        <v>3</v>
      </c>
      <c r="ID13" s="6"/>
      <c r="IE13" s="6">
        <v>1</v>
      </c>
      <c r="IF13" s="6"/>
      <c r="IG13" s="6">
        <v>2</v>
      </c>
      <c r="IH13" s="6">
        <v>5</v>
      </c>
      <c r="II13" s="6">
        <v>1</v>
      </c>
      <c r="IJ13" s="6">
        <v>2</v>
      </c>
      <c r="IK13" s="6">
        <v>3</v>
      </c>
      <c r="IL13" s="6"/>
      <c r="IM13" s="6"/>
      <c r="IN13" s="6"/>
      <c r="IO13" s="6">
        <v>1</v>
      </c>
      <c r="IP13" s="6">
        <v>1</v>
      </c>
      <c r="IQ13" s="6"/>
      <c r="IR13" s="6">
        <v>7</v>
      </c>
      <c r="IS13" s="6"/>
      <c r="IT13" s="6"/>
      <c r="IU13" s="7">
        <f t="shared" si="24"/>
        <v>30</v>
      </c>
      <c r="IV13" s="8">
        <f t="shared" si="26"/>
        <v>2.2590361445783132E-2</v>
      </c>
      <c r="IX13" s="5" t="s">
        <v>54</v>
      </c>
      <c r="IY13" s="6"/>
      <c r="IZ13" s="6"/>
      <c r="JA13" s="6"/>
      <c r="JB13" s="6"/>
      <c r="JC13" s="6">
        <v>1</v>
      </c>
      <c r="JD13" s="6"/>
      <c r="JE13" s="6"/>
      <c r="JF13" s="6"/>
      <c r="JG13" s="6">
        <v>2</v>
      </c>
      <c r="JH13" s="6"/>
      <c r="JI13" s="6">
        <v>1</v>
      </c>
      <c r="JJ13" s="6"/>
      <c r="JK13" s="6"/>
      <c r="JL13" s="6"/>
      <c r="JM13" s="6"/>
      <c r="JN13" s="6">
        <v>1</v>
      </c>
      <c r="JO13" s="6"/>
      <c r="JP13" s="6">
        <v>1</v>
      </c>
      <c r="JQ13" s="6">
        <v>1</v>
      </c>
      <c r="JR13" s="6">
        <v>1</v>
      </c>
      <c r="JS13" s="6"/>
      <c r="JT13" s="6"/>
      <c r="JU13" s="6"/>
      <c r="JV13" s="6"/>
      <c r="JW13" s="6"/>
      <c r="JX13" s="6">
        <v>2</v>
      </c>
      <c r="JY13" s="6"/>
      <c r="JZ13" s="6"/>
      <c r="KA13" s="7">
        <f t="shared" si="25"/>
        <v>10</v>
      </c>
      <c r="KB13" s="8">
        <f t="shared" si="27"/>
        <v>2.2123893805309734E-2</v>
      </c>
    </row>
    <row r="14" spans="2:288" x14ac:dyDescent="0.25">
      <c r="B14" s="5" t="s">
        <v>55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7">
        <f>SUM(C14:AD14)</f>
        <v>0</v>
      </c>
      <c r="AF14" s="8">
        <f t="shared" si="11"/>
        <v>0</v>
      </c>
      <c r="AH14" s="5" t="s">
        <v>55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7">
        <f t="shared" si="12"/>
        <v>0</v>
      </c>
      <c r="BL14" s="8">
        <f t="shared" si="13"/>
        <v>0</v>
      </c>
      <c r="BN14" s="9" t="s">
        <v>55</v>
      </c>
      <c r="BO14" s="6">
        <v>1</v>
      </c>
      <c r="BP14" s="6"/>
      <c r="BQ14" s="6">
        <v>6</v>
      </c>
      <c r="BR14" s="6">
        <v>1</v>
      </c>
      <c r="BS14" s="6">
        <v>8</v>
      </c>
      <c r="BT14" s="6">
        <v>12</v>
      </c>
      <c r="BU14" s="6">
        <v>1</v>
      </c>
      <c r="BV14" s="6">
        <v>1</v>
      </c>
      <c r="BW14" s="6">
        <v>11</v>
      </c>
      <c r="BX14" s="6">
        <v>3</v>
      </c>
      <c r="BY14" s="6">
        <v>14</v>
      </c>
      <c r="BZ14" s="6">
        <v>1</v>
      </c>
      <c r="CA14" s="6">
        <v>1</v>
      </c>
      <c r="CB14" s="6">
        <v>2</v>
      </c>
      <c r="CC14" s="6">
        <v>10</v>
      </c>
      <c r="CD14" s="6">
        <v>3</v>
      </c>
      <c r="CE14" s="6">
        <v>3</v>
      </c>
      <c r="CF14" s="6">
        <v>10</v>
      </c>
      <c r="CG14" s="6">
        <v>20</v>
      </c>
      <c r="CH14" s="6">
        <v>2</v>
      </c>
      <c r="CI14" s="6">
        <v>1</v>
      </c>
      <c r="CJ14" s="6"/>
      <c r="CK14" s="6">
        <v>4</v>
      </c>
      <c r="CL14" s="6">
        <v>4</v>
      </c>
      <c r="CM14" s="6"/>
      <c r="CN14" s="6">
        <v>45</v>
      </c>
      <c r="CO14" s="6"/>
      <c r="CP14" s="6"/>
      <c r="CQ14" s="7">
        <f>SUM(BO14:CP14)</f>
        <v>164</v>
      </c>
      <c r="CR14" s="8">
        <f t="shared" si="15"/>
        <v>8.6044071353620147E-2</v>
      </c>
      <c r="CT14" s="5" t="s">
        <v>55</v>
      </c>
      <c r="CU14" s="6"/>
      <c r="CV14" s="6"/>
      <c r="CW14" s="6"/>
      <c r="CX14" s="6">
        <v>1</v>
      </c>
      <c r="CY14" s="6">
        <v>3</v>
      </c>
      <c r="CZ14" s="6">
        <v>1</v>
      </c>
      <c r="DA14" s="6">
        <v>3</v>
      </c>
      <c r="DB14" s="6">
        <v>3</v>
      </c>
      <c r="DC14" s="6">
        <v>7</v>
      </c>
      <c r="DD14" s="6">
        <v>2</v>
      </c>
      <c r="DE14" s="6">
        <v>5</v>
      </c>
      <c r="DF14" s="6">
        <v>1</v>
      </c>
      <c r="DG14" s="6"/>
      <c r="DH14" s="6">
        <v>3</v>
      </c>
      <c r="DI14" s="6">
        <v>8</v>
      </c>
      <c r="DJ14" s="6">
        <v>7</v>
      </c>
      <c r="DK14" s="6">
        <v>3</v>
      </c>
      <c r="DL14" s="6">
        <v>7</v>
      </c>
      <c r="DM14" s="6">
        <v>12</v>
      </c>
      <c r="DN14" s="6">
        <v>7</v>
      </c>
      <c r="DO14" s="6"/>
      <c r="DP14" s="6"/>
      <c r="DQ14" s="6">
        <v>4</v>
      </c>
      <c r="DR14" s="6">
        <v>1</v>
      </c>
      <c r="DS14" s="6">
        <v>5</v>
      </c>
      <c r="DT14" s="6">
        <v>27</v>
      </c>
      <c r="DU14" s="6">
        <v>1</v>
      </c>
      <c r="DV14" s="6"/>
      <c r="DW14" s="7">
        <f t="shared" si="16"/>
        <v>111</v>
      </c>
      <c r="DX14" s="8">
        <f t="shared" si="17"/>
        <v>9.5115681233933158E-2</v>
      </c>
      <c r="DZ14" s="5" t="s">
        <v>55</v>
      </c>
      <c r="EA14" s="6"/>
      <c r="EB14" s="6"/>
      <c r="EC14" s="6">
        <v>4</v>
      </c>
      <c r="ED14" s="6"/>
      <c r="EE14" s="6">
        <v>10</v>
      </c>
      <c r="EF14" s="6">
        <v>10</v>
      </c>
      <c r="EG14" s="6">
        <v>6</v>
      </c>
      <c r="EH14" s="6">
        <v>6</v>
      </c>
      <c r="EI14" s="6">
        <v>6</v>
      </c>
      <c r="EJ14" s="6">
        <v>4</v>
      </c>
      <c r="EK14" s="6">
        <v>6</v>
      </c>
      <c r="EL14" s="6">
        <v>1</v>
      </c>
      <c r="EM14" s="6">
        <v>2</v>
      </c>
      <c r="EN14" s="6">
        <v>5</v>
      </c>
      <c r="EO14" s="6">
        <v>4</v>
      </c>
      <c r="EP14" s="6">
        <v>7</v>
      </c>
      <c r="EQ14" s="6">
        <v>3</v>
      </c>
      <c r="ER14" s="6">
        <v>6</v>
      </c>
      <c r="ES14" s="6">
        <v>9</v>
      </c>
      <c r="ET14" s="6">
        <v>3</v>
      </c>
      <c r="EU14" s="6"/>
      <c r="EV14" s="6"/>
      <c r="EW14" s="6">
        <v>1</v>
      </c>
      <c r="EX14" s="6">
        <v>2</v>
      </c>
      <c r="EY14" s="6">
        <v>1</v>
      </c>
      <c r="EZ14" s="6">
        <v>34</v>
      </c>
      <c r="FA14" s="6"/>
      <c r="FB14" s="6"/>
      <c r="FC14" s="7">
        <f t="shared" si="18"/>
        <v>130</v>
      </c>
      <c r="FD14" s="8">
        <f t="shared" si="19"/>
        <v>9.7232610321615551E-2</v>
      </c>
      <c r="FF14" s="5" t="s">
        <v>55</v>
      </c>
      <c r="FG14" s="6"/>
      <c r="FH14" s="6">
        <v>6</v>
      </c>
      <c r="FI14" s="6">
        <v>1</v>
      </c>
      <c r="FJ14" s="6"/>
      <c r="FK14" s="6">
        <v>12</v>
      </c>
      <c r="FL14" s="6">
        <v>9</v>
      </c>
      <c r="FM14" s="6">
        <v>4</v>
      </c>
      <c r="FN14" s="6">
        <v>4</v>
      </c>
      <c r="FO14" s="6">
        <v>4</v>
      </c>
      <c r="FP14" s="6">
        <v>7</v>
      </c>
      <c r="FQ14" s="6">
        <v>9</v>
      </c>
      <c r="FR14" s="6">
        <v>4</v>
      </c>
      <c r="FS14" s="6">
        <v>2</v>
      </c>
      <c r="FT14" s="6">
        <v>6</v>
      </c>
      <c r="FU14" s="6">
        <v>4</v>
      </c>
      <c r="FV14" s="6">
        <v>23</v>
      </c>
      <c r="FW14" s="6">
        <v>3</v>
      </c>
      <c r="FX14" s="6">
        <v>8</v>
      </c>
      <c r="FY14" s="6">
        <v>13</v>
      </c>
      <c r="FZ14" s="6"/>
      <c r="GA14" s="6"/>
      <c r="GB14" s="6"/>
      <c r="GC14" s="6">
        <v>10</v>
      </c>
      <c r="GD14" s="6">
        <v>2</v>
      </c>
      <c r="GE14" s="6"/>
      <c r="GF14" s="6">
        <v>29</v>
      </c>
      <c r="GG14" s="6"/>
      <c r="GH14" s="6"/>
      <c r="GI14" s="7">
        <f t="shared" si="20"/>
        <v>160</v>
      </c>
      <c r="GJ14" s="8">
        <f t="shared" si="21"/>
        <v>0.12139605462822459</v>
      </c>
      <c r="GL14" s="5" t="s">
        <v>55</v>
      </c>
      <c r="GM14" s="6"/>
      <c r="GN14" s="6">
        <v>5</v>
      </c>
      <c r="GO14" s="6">
        <v>2</v>
      </c>
      <c r="GP14" s="6"/>
      <c r="GQ14" s="6">
        <v>8</v>
      </c>
      <c r="GR14" s="6">
        <v>3</v>
      </c>
      <c r="GS14" s="6">
        <v>8</v>
      </c>
      <c r="GT14" s="6">
        <v>5</v>
      </c>
      <c r="GU14" s="6">
        <v>10</v>
      </c>
      <c r="GV14" s="6">
        <v>5</v>
      </c>
      <c r="GW14" s="6">
        <v>9</v>
      </c>
      <c r="GX14" s="6">
        <v>1</v>
      </c>
      <c r="GY14" s="6">
        <v>1</v>
      </c>
      <c r="GZ14" s="6">
        <v>7</v>
      </c>
      <c r="HA14" s="6">
        <v>8</v>
      </c>
      <c r="HB14" s="6">
        <v>7</v>
      </c>
      <c r="HC14" s="6">
        <v>2</v>
      </c>
      <c r="HD14" s="6">
        <v>3</v>
      </c>
      <c r="HE14" s="6">
        <v>32</v>
      </c>
      <c r="HF14" s="6">
        <v>4</v>
      </c>
      <c r="HG14" s="6">
        <v>1</v>
      </c>
      <c r="HH14" s="6"/>
      <c r="HI14" s="6">
        <v>7</v>
      </c>
      <c r="HJ14" s="6"/>
      <c r="HK14" s="6"/>
      <c r="HL14" s="6">
        <v>37</v>
      </c>
      <c r="HM14" s="6"/>
      <c r="HN14" s="6"/>
      <c r="HO14" s="7">
        <f t="shared" si="22"/>
        <v>165</v>
      </c>
      <c r="HP14" s="8">
        <f t="shared" si="23"/>
        <v>0.11171293161814488</v>
      </c>
      <c r="HR14" s="5" t="s">
        <v>55</v>
      </c>
      <c r="HS14" s="6"/>
      <c r="HT14" s="6">
        <v>3</v>
      </c>
      <c r="HU14" s="6">
        <v>5</v>
      </c>
      <c r="HV14" s="6"/>
      <c r="HW14" s="6">
        <v>6</v>
      </c>
      <c r="HX14" s="6">
        <v>5</v>
      </c>
      <c r="HY14" s="6">
        <v>3</v>
      </c>
      <c r="HZ14" s="6">
        <v>4</v>
      </c>
      <c r="IA14" s="6">
        <v>2</v>
      </c>
      <c r="IB14" s="6">
        <v>2</v>
      </c>
      <c r="IC14" s="6">
        <v>10</v>
      </c>
      <c r="ID14" s="6"/>
      <c r="IE14" s="6"/>
      <c r="IF14" s="6">
        <v>2</v>
      </c>
      <c r="IG14" s="6">
        <v>8</v>
      </c>
      <c r="IH14" s="6">
        <v>9</v>
      </c>
      <c r="II14" s="6">
        <v>4</v>
      </c>
      <c r="IJ14" s="6">
        <v>5</v>
      </c>
      <c r="IK14" s="6">
        <v>19</v>
      </c>
      <c r="IL14" s="6">
        <v>1</v>
      </c>
      <c r="IM14" s="6">
        <v>1</v>
      </c>
      <c r="IN14" s="6"/>
      <c r="IO14" s="6">
        <v>5</v>
      </c>
      <c r="IP14" s="6"/>
      <c r="IQ14" s="6"/>
      <c r="IR14" s="6">
        <v>26</v>
      </c>
      <c r="IS14" s="6"/>
      <c r="IT14" s="6">
        <v>9</v>
      </c>
      <c r="IU14" s="7">
        <f t="shared" si="24"/>
        <v>129</v>
      </c>
      <c r="IV14" s="8">
        <f t="shared" si="26"/>
        <v>9.713855421686747E-2</v>
      </c>
      <c r="IX14" s="5" t="s">
        <v>55</v>
      </c>
      <c r="IY14" s="6"/>
      <c r="IZ14" s="6">
        <v>2</v>
      </c>
      <c r="JA14" s="6"/>
      <c r="JB14" s="6">
        <v>1</v>
      </c>
      <c r="JC14" s="6">
        <v>5</v>
      </c>
      <c r="JD14" s="6">
        <v>3</v>
      </c>
      <c r="JE14" s="6"/>
      <c r="JF14" s="6">
        <v>2</v>
      </c>
      <c r="JG14" s="6">
        <v>1</v>
      </c>
      <c r="JH14" s="6">
        <v>2</v>
      </c>
      <c r="JI14" s="6">
        <v>2</v>
      </c>
      <c r="JJ14" s="6"/>
      <c r="JK14" s="6"/>
      <c r="JL14" s="6">
        <v>1</v>
      </c>
      <c r="JM14" s="6">
        <v>9</v>
      </c>
      <c r="JN14" s="6">
        <v>3</v>
      </c>
      <c r="JO14" s="6"/>
      <c r="JP14" s="6">
        <v>6</v>
      </c>
      <c r="JQ14" s="6">
        <v>5</v>
      </c>
      <c r="JR14" s="6">
        <v>3</v>
      </c>
      <c r="JS14" s="6"/>
      <c r="JT14" s="6"/>
      <c r="JU14" s="6"/>
      <c r="JV14" s="6"/>
      <c r="JW14" s="6"/>
      <c r="JX14" s="6">
        <v>12</v>
      </c>
      <c r="JY14" s="6"/>
      <c r="JZ14" s="6"/>
      <c r="KA14" s="7">
        <f t="shared" si="25"/>
        <v>57</v>
      </c>
      <c r="KB14" s="8">
        <f t="shared" si="27"/>
        <v>0.12610619469026549</v>
      </c>
    </row>
    <row r="15" spans="2:288" x14ac:dyDescent="0.25">
      <c r="B15" s="5" t="s">
        <v>41</v>
      </c>
      <c r="C15" s="6">
        <v>1</v>
      </c>
      <c r="D15" s="6">
        <v>15</v>
      </c>
      <c r="E15" s="6">
        <v>10</v>
      </c>
      <c r="F15" s="6">
        <v>0</v>
      </c>
      <c r="G15" s="6">
        <v>85</v>
      </c>
      <c r="H15" s="6">
        <v>62</v>
      </c>
      <c r="I15" s="6">
        <v>42</v>
      </c>
      <c r="J15" s="6">
        <v>21</v>
      </c>
      <c r="K15" s="6">
        <v>23</v>
      </c>
      <c r="L15" s="6">
        <v>60</v>
      </c>
      <c r="M15" s="6">
        <v>83</v>
      </c>
      <c r="N15" s="6">
        <v>11</v>
      </c>
      <c r="O15" s="6">
        <v>7</v>
      </c>
      <c r="P15" s="6">
        <v>36</v>
      </c>
      <c r="Q15" s="6">
        <v>20</v>
      </c>
      <c r="R15" s="6">
        <v>48</v>
      </c>
      <c r="S15" s="6">
        <v>103</v>
      </c>
      <c r="T15" s="6">
        <v>63</v>
      </c>
      <c r="U15" s="6">
        <v>75</v>
      </c>
      <c r="V15" s="6">
        <v>17</v>
      </c>
      <c r="W15" s="6">
        <v>2</v>
      </c>
      <c r="X15" s="6">
        <v>0</v>
      </c>
      <c r="Y15" s="6">
        <v>67</v>
      </c>
      <c r="Z15" s="6">
        <v>22</v>
      </c>
      <c r="AA15" s="6">
        <v>8</v>
      </c>
      <c r="AB15" s="6">
        <v>196</v>
      </c>
      <c r="AC15" s="6">
        <v>7</v>
      </c>
      <c r="AD15" s="6">
        <v>0</v>
      </c>
      <c r="AE15" s="7">
        <f t="shared" si="10"/>
        <v>1084</v>
      </c>
      <c r="AF15" s="8">
        <f t="shared" si="11"/>
        <v>0.89883913764510781</v>
      </c>
      <c r="AH15" s="5" t="s">
        <v>41</v>
      </c>
      <c r="AI15" s="6">
        <v>8</v>
      </c>
      <c r="AJ15" s="6">
        <v>54</v>
      </c>
      <c r="AK15" s="6">
        <v>74</v>
      </c>
      <c r="AL15" s="6">
        <v>6</v>
      </c>
      <c r="AM15" s="6">
        <v>180</v>
      </c>
      <c r="AN15" s="6">
        <v>139</v>
      </c>
      <c r="AO15" s="6">
        <v>206</v>
      </c>
      <c r="AP15" s="6">
        <v>67</v>
      </c>
      <c r="AQ15" s="6">
        <v>108</v>
      </c>
      <c r="AR15" s="6">
        <v>89</v>
      </c>
      <c r="AS15" s="6">
        <v>235</v>
      </c>
      <c r="AT15" s="6">
        <v>41</v>
      </c>
      <c r="AU15" s="6">
        <v>61</v>
      </c>
      <c r="AV15" s="6">
        <v>7</v>
      </c>
      <c r="AW15" s="6">
        <v>93</v>
      </c>
      <c r="AX15" s="6">
        <v>80</v>
      </c>
      <c r="AY15" s="6">
        <v>107</v>
      </c>
      <c r="AZ15" s="6">
        <v>64</v>
      </c>
      <c r="BA15" s="6">
        <v>168</v>
      </c>
      <c r="BB15" s="6">
        <v>253</v>
      </c>
      <c r="BC15" s="6">
        <v>77</v>
      </c>
      <c r="BD15" s="6">
        <v>13</v>
      </c>
      <c r="BE15" s="6">
        <v>7</v>
      </c>
      <c r="BF15" s="6">
        <v>196</v>
      </c>
      <c r="BG15" s="6">
        <v>54</v>
      </c>
      <c r="BH15" s="6">
        <v>34</v>
      </c>
      <c r="BI15" s="6">
        <v>406</v>
      </c>
      <c r="BJ15" s="6">
        <v>15</v>
      </c>
      <c r="BK15" s="7">
        <f t="shared" si="12"/>
        <v>2842</v>
      </c>
      <c r="BL15" s="8">
        <f t="shared" si="13"/>
        <v>0.84332344213649857</v>
      </c>
      <c r="BN15" s="9" t="s">
        <v>41</v>
      </c>
      <c r="BO15" s="6">
        <v>3</v>
      </c>
      <c r="BP15" s="6">
        <v>10</v>
      </c>
      <c r="BQ15" s="6">
        <v>18</v>
      </c>
      <c r="BR15" s="6"/>
      <c r="BS15" s="6">
        <v>59</v>
      </c>
      <c r="BT15" s="6">
        <v>38</v>
      </c>
      <c r="BU15" s="6">
        <v>36</v>
      </c>
      <c r="BV15" s="6">
        <v>25</v>
      </c>
      <c r="BW15" s="6">
        <v>39</v>
      </c>
      <c r="BX15" s="6">
        <v>23</v>
      </c>
      <c r="BY15" s="6">
        <v>72</v>
      </c>
      <c r="BZ15" s="6">
        <v>9</v>
      </c>
      <c r="CA15" s="6">
        <v>4</v>
      </c>
      <c r="CB15" s="6">
        <v>14</v>
      </c>
      <c r="CC15" s="6">
        <v>26</v>
      </c>
      <c r="CD15" s="6">
        <v>40</v>
      </c>
      <c r="CE15" s="6">
        <v>58</v>
      </c>
      <c r="CF15" s="6">
        <v>27</v>
      </c>
      <c r="CG15" s="6">
        <v>105</v>
      </c>
      <c r="CH15" s="6">
        <v>24</v>
      </c>
      <c r="CI15" s="6">
        <v>5</v>
      </c>
      <c r="CJ15" s="6"/>
      <c r="CK15" s="6">
        <v>53</v>
      </c>
      <c r="CL15" s="6">
        <v>24</v>
      </c>
      <c r="CM15" s="6">
        <v>7</v>
      </c>
      <c r="CN15" s="6">
        <v>153</v>
      </c>
      <c r="CO15" s="6">
        <v>2</v>
      </c>
      <c r="CP15" s="6">
        <v>20</v>
      </c>
      <c r="CQ15" s="7">
        <f t="shared" si="14"/>
        <v>894</v>
      </c>
      <c r="CR15" s="8">
        <f t="shared" si="15"/>
        <v>0.46904512067156351</v>
      </c>
      <c r="CT15" s="5" t="s">
        <v>41</v>
      </c>
      <c r="CU15" s="6">
        <v>3</v>
      </c>
      <c r="CV15" s="6">
        <v>22</v>
      </c>
      <c r="CW15" s="6">
        <v>6</v>
      </c>
      <c r="CX15" s="6">
        <v>1</v>
      </c>
      <c r="CY15" s="6">
        <v>34</v>
      </c>
      <c r="CZ15" s="6">
        <v>14</v>
      </c>
      <c r="DA15" s="6">
        <v>20</v>
      </c>
      <c r="DB15" s="6">
        <v>11</v>
      </c>
      <c r="DC15" s="6">
        <v>22</v>
      </c>
      <c r="DD15" s="6">
        <v>11</v>
      </c>
      <c r="DE15" s="6">
        <v>46</v>
      </c>
      <c r="DF15" s="6">
        <v>9</v>
      </c>
      <c r="DG15" s="6">
        <v>5</v>
      </c>
      <c r="DH15" s="6">
        <v>11</v>
      </c>
      <c r="DI15" s="6">
        <v>20</v>
      </c>
      <c r="DJ15" s="6">
        <v>15</v>
      </c>
      <c r="DK15" s="6">
        <v>16</v>
      </c>
      <c r="DL15" s="6">
        <v>36</v>
      </c>
      <c r="DM15" s="6">
        <v>50</v>
      </c>
      <c r="DN15" s="6">
        <v>12</v>
      </c>
      <c r="DO15" s="6">
        <v>6</v>
      </c>
      <c r="DP15" s="6"/>
      <c r="DQ15" s="6">
        <v>25</v>
      </c>
      <c r="DR15" s="6">
        <v>8</v>
      </c>
      <c r="DS15" s="6">
        <v>3</v>
      </c>
      <c r="DT15" s="6">
        <v>139</v>
      </c>
      <c r="DU15" s="6">
        <v>1</v>
      </c>
      <c r="DV15" s="6">
        <v>23</v>
      </c>
      <c r="DW15" s="7">
        <f t="shared" si="16"/>
        <v>569</v>
      </c>
      <c r="DX15" s="8">
        <f t="shared" si="17"/>
        <v>0.48757497857754928</v>
      </c>
      <c r="DZ15" s="5" t="s">
        <v>41</v>
      </c>
      <c r="EA15" s="6">
        <v>2</v>
      </c>
      <c r="EB15" s="6">
        <v>7</v>
      </c>
      <c r="EC15" s="6">
        <v>8</v>
      </c>
      <c r="ED15" s="6">
        <v>1</v>
      </c>
      <c r="EE15" s="6">
        <v>41</v>
      </c>
      <c r="EF15" s="6">
        <v>33</v>
      </c>
      <c r="EG15" s="6">
        <v>18</v>
      </c>
      <c r="EH15" s="6">
        <v>14</v>
      </c>
      <c r="EI15" s="6">
        <v>22</v>
      </c>
      <c r="EJ15" s="6">
        <v>8</v>
      </c>
      <c r="EK15" s="6">
        <v>26</v>
      </c>
      <c r="EL15" s="6">
        <v>7</v>
      </c>
      <c r="EM15" s="6">
        <v>5</v>
      </c>
      <c r="EN15" s="6">
        <v>9</v>
      </c>
      <c r="EO15" s="6">
        <v>9</v>
      </c>
      <c r="EP15" s="6">
        <v>22</v>
      </c>
      <c r="EQ15" s="6">
        <v>15</v>
      </c>
      <c r="ER15" s="6">
        <v>26</v>
      </c>
      <c r="ES15" s="6">
        <v>49</v>
      </c>
      <c r="ET15" s="6">
        <v>16</v>
      </c>
      <c r="EU15" s="6">
        <v>1</v>
      </c>
      <c r="EV15" s="6">
        <v>1</v>
      </c>
      <c r="EW15" s="6">
        <v>19</v>
      </c>
      <c r="EX15" s="6">
        <v>7</v>
      </c>
      <c r="EY15" s="6">
        <v>4</v>
      </c>
      <c r="EZ15" s="6">
        <v>120</v>
      </c>
      <c r="FA15" s="6"/>
      <c r="FB15" s="6">
        <v>100</v>
      </c>
      <c r="FC15" s="7">
        <f t="shared" si="18"/>
        <v>590</v>
      </c>
      <c r="FD15" s="8">
        <f t="shared" si="19"/>
        <v>0.44128646222887058</v>
      </c>
      <c r="FF15" s="5" t="s">
        <v>41</v>
      </c>
      <c r="FG15" s="6">
        <v>3</v>
      </c>
      <c r="FH15" s="6">
        <v>7</v>
      </c>
      <c r="FI15" s="6">
        <v>8</v>
      </c>
      <c r="FJ15" s="6">
        <v>1</v>
      </c>
      <c r="FK15" s="6">
        <v>48</v>
      </c>
      <c r="FL15" s="6">
        <v>21</v>
      </c>
      <c r="FM15" s="6">
        <v>21</v>
      </c>
      <c r="FN15" s="6">
        <v>8</v>
      </c>
      <c r="FO15" s="6">
        <v>18</v>
      </c>
      <c r="FP15" s="6">
        <v>15</v>
      </c>
      <c r="FQ15" s="6">
        <v>45</v>
      </c>
      <c r="FR15" s="6">
        <v>8</v>
      </c>
      <c r="FS15" s="6">
        <v>7</v>
      </c>
      <c r="FT15" s="6">
        <v>8</v>
      </c>
      <c r="FU15" s="6">
        <v>13</v>
      </c>
      <c r="FV15" s="6">
        <v>20</v>
      </c>
      <c r="FW15" s="6">
        <v>13</v>
      </c>
      <c r="FX15" s="6">
        <v>18</v>
      </c>
      <c r="FY15" s="6">
        <v>59</v>
      </c>
      <c r="FZ15" s="6">
        <v>13</v>
      </c>
      <c r="GA15" s="6">
        <v>2</v>
      </c>
      <c r="GB15" s="6">
        <v>0</v>
      </c>
      <c r="GC15" s="6">
        <v>24</v>
      </c>
      <c r="GD15" s="6">
        <v>11</v>
      </c>
      <c r="GE15" s="6">
        <v>4</v>
      </c>
      <c r="GF15" s="6">
        <v>134</v>
      </c>
      <c r="GG15" s="6">
        <v>2</v>
      </c>
      <c r="GH15" s="6">
        <v>6</v>
      </c>
      <c r="GI15" s="7">
        <f t="shared" si="20"/>
        <v>537</v>
      </c>
      <c r="GJ15" s="8">
        <f t="shared" si="21"/>
        <v>0.40743550834597875</v>
      </c>
      <c r="GL15" s="5" t="s">
        <v>41</v>
      </c>
      <c r="GM15" s="6">
        <v>1</v>
      </c>
      <c r="GN15" s="6">
        <v>7</v>
      </c>
      <c r="GO15" s="6">
        <v>3</v>
      </c>
      <c r="GP15" s="6">
        <v>0</v>
      </c>
      <c r="GQ15" s="6">
        <v>20</v>
      </c>
      <c r="GR15" s="6">
        <v>24</v>
      </c>
      <c r="GS15" s="6">
        <v>6</v>
      </c>
      <c r="GT15" s="6">
        <v>8</v>
      </c>
      <c r="GU15" s="6">
        <v>10</v>
      </c>
      <c r="GV15" s="6">
        <v>6</v>
      </c>
      <c r="GW15" s="6">
        <v>34</v>
      </c>
      <c r="GX15" s="6">
        <v>7</v>
      </c>
      <c r="GY15" s="6">
        <v>4</v>
      </c>
      <c r="GZ15" s="6">
        <v>6</v>
      </c>
      <c r="HA15" s="6">
        <v>12</v>
      </c>
      <c r="HB15" s="6">
        <v>15</v>
      </c>
      <c r="HC15" s="6">
        <v>3</v>
      </c>
      <c r="HD15" s="6">
        <v>17</v>
      </c>
      <c r="HE15" s="6">
        <v>43</v>
      </c>
      <c r="HF15" s="6">
        <v>3</v>
      </c>
      <c r="HG15" s="6">
        <v>1</v>
      </c>
      <c r="HH15" s="6">
        <v>0</v>
      </c>
      <c r="HI15" s="6">
        <v>7</v>
      </c>
      <c r="HJ15" s="6">
        <v>7</v>
      </c>
      <c r="HK15" s="6">
        <v>2</v>
      </c>
      <c r="HL15" s="6">
        <v>53</v>
      </c>
      <c r="HM15" s="6">
        <v>0</v>
      </c>
      <c r="HN15" s="6">
        <v>2</v>
      </c>
      <c r="HO15" s="7">
        <f t="shared" si="22"/>
        <v>301</v>
      </c>
      <c r="HP15" s="8">
        <f t="shared" si="23"/>
        <v>0.20379146919431279</v>
      </c>
      <c r="HR15" s="5" t="s">
        <v>41</v>
      </c>
      <c r="HS15" s="6">
        <v>1</v>
      </c>
      <c r="HT15" s="6">
        <v>4</v>
      </c>
      <c r="HU15" s="6">
        <v>4</v>
      </c>
      <c r="HV15" s="6">
        <v>1</v>
      </c>
      <c r="HW15" s="6">
        <v>14</v>
      </c>
      <c r="HX15" s="6">
        <v>9</v>
      </c>
      <c r="HY15" s="6">
        <v>19</v>
      </c>
      <c r="HZ15" s="6">
        <v>4</v>
      </c>
      <c r="IA15" s="6">
        <v>21</v>
      </c>
      <c r="IB15" s="6">
        <v>7</v>
      </c>
      <c r="IC15" s="6">
        <v>22</v>
      </c>
      <c r="ID15" s="6">
        <v>3</v>
      </c>
      <c r="IE15" s="6">
        <v>2</v>
      </c>
      <c r="IF15" s="6">
        <v>11</v>
      </c>
      <c r="IG15" s="6">
        <v>12</v>
      </c>
      <c r="IH15" s="6">
        <v>10</v>
      </c>
      <c r="II15" s="6">
        <v>4</v>
      </c>
      <c r="IJ15" s="6">
        <v>8</v>
      </c>
      <c r="IK15" s="6">
        <v>39</v>
      </c>
      <c r="IL15" s="6">
        <v>7</v>
      </c>
      <c r="IM15" s="6">
        <v>3</v>
      </c>
      <c r="IN15" s="6"/>
      <c r="IO15" s="6">
        <v>11</v>
      </c>
      <c r="IP15" s="6">
        <v>6</v>
      </c>
      <c r="IQ15" s="6">
        <v>2</v>
      </c>
      <c r="IR15" s="6">
        <v>59</v>
      </c>
      <c r="IS15" s="6">
        <v>2</v>
      </c>
      <c r="IT15" s="6">
        <v>10</v>
      </c>
      <c r="IU15" s="7">
        <f>SUM(HS15:IT15)</f>
        <v>295</v>
      </c>
      <c r="IV15" s="8">
        <f t="shared" si="26"/>
        <v>0.22213855421686746</v>
      </c>
      <c r="IX15" s="5" t="s">
        <v>41</v>
      </c>
      <c r="IY15" s="6"/>
      <c r="IZ15" s="6">
        <v>1</v>
      </c>
      <c r="JA15" s="6"/>
      <c r="JB15" s="6"/>
      <c r="JC15" s="6">
        <v>4</v>
      </c>
      <c r="JD15" s="6">
        <v>6</v>
      </c>
      <c r="JE15" s="6">
        <v>8</v>
      </c>
      <c r="JF15" s="6">
        <v>1</v>
      </c>
      <c r="JG15" s="6"/>
      <c r="JH15" s="6">
        <v>2</v>
      </c>
      <c r="JI15" s="6">
        <v>2</v>
      </c>
      <c r="JJ15" s="6"/>
      <c r="JK15" s="6">
        <v>1</v>
      </c>
      <c r="JL15" s="6">
        <v>1</v>
      </c>
      <c r="JM15" s="6">
        <v>4</v>
      </c>
      <c r="JN15" s="6">
        <v>7</v>
      </c>
      <c r="JO15" s="6">
        <v>1</v>
      </c>
      <c r="JP15" s="6">
        <v>2</v>
      </c>
      <c r="JQ15" s="6">
        <v>9</v>
      </c>
      <c r="JR15" s="6"/>
      <c r="JS15" s="6">
        <v>1</v>
      </c>
      <c r="JT15" s="6"/>
      <c r="JU15" s="6">
        <v>3</v>
      </c>
      <c r="JV15" s="6">
        <v>4</v>
      </c>
      <c r="JW15" s="6"/>
      <c r="JX15" s="6">
        <v>40</v>
      </c>
      <c r="JY15" s="6"/>
      <c r="JZ15" s="6"/>
      <c r="KA15" s="7">
        <f>SUM(IY15:JZ15)</f>
        <v>97</v>
      </c>
      <c r="KB15" s="8">
        <f t="shared" si="27"/>
        <v>0.21460176991150443</v>
      </c>
    </row>
    <row r="16" spans="2:288" x14ac:dyDescent="0.25">
      <c r="B16" s="5" t="s">
        <v>56</v>
      </c>
      <c r="C16" s="6">
        <v>1</v>
      </c>
      <c r="D16" s="6"/>
      <c r="E16" s="6"/>
      <c r="F16" s="6"/>
      <c r="G16" s="6">
        <v>2</v>
      </c>
      <c r="H16" s="6"/>
      <c r="I16" s="6">
        <v>3</v>
      </c>
      <c r="J16" s="6">
        <v>3</v>
      </c>
      <c r="K16" s="6"/>
      <c r="L16" s="6">
        <v>1</v>
      </c>
      <c r="M16" s="6">
        <v>4</v>
      </c>
      <c r="N16" s="6">
        <v>2</v>
      </c>
      <c r="O16" s="6"/>
      <c r="P16" s="6">
        <v>1</v>
      </c>
      <c r="Q16" s="6"/>
      <c r="R16" s="6">
        <v>1</v>
      </c>
      <c r="S16" s="6"/>
      <c r="T16" s="6">
        <v>1</v>
      </c>
      <c r="U16" s="6">
        <v>4</v>
      </c>
      <c r="V16" s="6"/>
      <c r="W16" s="6"/>
      <c r="X16" s="6"/>
      <c r="Y16" s="6"/>
      <c r="Z16" s="6">
        <v>2</v>
      </c>
      <c r="AA16" s="6"/>
      <c r="AB16" s="6">
        <v>3</v>
      </c>
      <c r="AC16" s="6"/>
      <c r="AD16" s="6"/>
      <c r="AE16" s="7">
        <f t="shared" si="10"/>
        <v>28</v>
      </c>
      <c r="AF16" s="8">
        <f t="shared" si="11"/>
        <v>2.3217247097844111E-2</v>
      </c>
      <c r="AH16" s="5" t="s">
        <v>56</v>
      </c>
      <c r="AI16" s="6"/>
      <c r="AJ16" s="6">
        <v>2</v>
      </c>
      <c r="AK16" s="6">
        <v>2</v>
      </c>
      <c r="AL16" s="6"/>
      <c r="AM16" s="6">
        <v>10</v>
      </c>
      <c r="AN16" s="6">
        <v>3</v>
      </c>
      <c r="AO16" s="6">
        <v>2</v>
      </c>
      <c r="AP16" s="6">
        <v>5</v>
      </c>
      <c r="AQ16" s="6">
        <v>5</v>
      </c>
      <c r="AR16" s="6">
        <v>2</v>
      </c>
      <c r="AS16" s="6">
        <v>10</v>
      </c>
      <c r="AT16" s="6">
        <v>2</v>
      </c>
      <c r="AU16" s="6">
        <v>17</v>
      </c>
      <c r="AV16" s="6"/>
      <c r="AW16" s="6">
        <v>1</v>
      </c>
      <c r="AX16" s="6">
        <v>10</v>
      </c>
      <c r="AY16" s="6">
        <v>2</v>
      </c>
      <c r="AZ16" s="6"/>
      <c r="BA16" s="6">
        <v>13</v>
      </c>
      <c r="BB16" s="6">
        <v>7</v>
      </c>
      <c r="BC16" s="6"/>
      <c r="BD16" s="6">
        <v>1</v>
      </c>
      <c r="BE16" s="6"/>
      <c r="BF16" s="6">
        <v>11</v>
      </c>
      <c r="BG16" s="6">
        <v>2</v>
      </c>
      <c r="BH16" s="6">
        <v>1</v>
      </c>
      <c r="BI16" s="6">
        <v>18</v>
      </c>
      <c r="BJ16" s="6">
        <v>1</v>
      </c>
      <c r="BK16" s="7">
        <f t="shared" si="12"/>
        <v>127</v>
      </c>
      <c r="BL16" s="8">
        <f t="shared" si="13"/>
        <v>3.7685459940652817E-2</v>
      </c>
      <c r="BN16" s="9" t="s">
        <v>56</v>
      </c>
      <c r="BO16" s="6"/>
      <c r="BP16" s="6">
        <v>1</v>
      </c>
      <c r="BQ16" s="6"/>
      <c r="BR16" s="6"/>
      <c r="BS16" s="6">
        <v>1</v>
      </c>
      <c r="BT16" s="6">
        <v>7</v>
      </c>
      <c r="BU16" s="6">
        <v>4</v>
      </c>
      <c r="BV16" s="6">
        <v>9</v>
      </c>
      <c r="BW16" s="6">
        <v>1</v>
      </c>
      <c r="BX16" s="6">
        <v>3</v>
      </c>
      <c r="BY16" s="6">
        <v>16</v>
      </c>
      <c r="BZ16" s="6">
        <v>2</v>
      </c>
      <c r="CA16" s="6">
        <v>1</v>
      </c>
      <c r="CB16" s="6">
        <v>3</v>
      </c>
      <c r="CC16" s="6">
        <v>5</v>
      </c>
      <c r="CD16" s="6">
        <v>2</v>
      </c>
      <c r="CE16" s="6">
        <v>3</v>
      </c>
      <c r="CF16" s="6">
        <v>9</v>
      </c>
      <c r="CG16" s="6">
        <v>10</v>
      </c>
      <c r="CH16" s="6">
        <v>2</v>
      </c>
      <c r="CI16" s="6"/>
      <c r="CJ16" s="6"/>
      <c r="CK16" s="6">
        <v>7</v>
      </c>
      <c r="CL16" s="6"/>
      <c r="CM16" s="6"/>
      <c r="CN16" s="6">
        <v>26</v>
      </c>
      <c r="CO16" s="6"/>
      <c r="CP16" s="6"/>
      <c r="CQ16" s="7">
        <f t="shared" si="14"/>
        <v>112</v>
      </c>
      <c r="CR16" s="8">
        <f t="shared" si="15"/>
        <v>5.8761804826862538E-2</v>
      </c>
      <c r="CT16" s="5" t="s">
        <v>56</v>
      </c>
      <c r="CU16" s="6">
        <v>1</v>
      </c>
      <c r="CV16" s="6"/>
      <c r="CW16" s="6"/>
      <c r="CX16" s="6"/>
      <c r="CY16" s="6">
        <v>3</v>
      </c>
      <c r="CZ16" s="6">
        <v>3</v>
      </c>
      <c r="DA16" s="6">
        <v>4</v>
      </c>
      <c r="DB16" s="6">
        <v>3</v>
      </c>
      <c r="DC16" s="6">
        <v>4</v>
      </c>
      <c r="DD16" s="6">
        <v>1</v>
      </c>
      <c r="DE16" s="6">
        <v>6</v>
      </c>
      <c r="DF16" s="6"/>
      <c r="DG16" s="6"/>
      <c r="DH16" s="6">
        <v>3</v>
      </c>
      <c r="DI16" s="6">
        <v>11</v>
      </c>
      <c r="DJ16" s="6">
        <v>1</v>
      </c>
      <c r="DK16" s="6"/>
      <c r="DL16" s="6">
        <v>6</v>
      </c>
      <c r="DM16" s="6">
        <v>5</v>
      </c>
      <c r="DN16" s="6">
        <v>1</v>
      </c>
      <c r="DO16" s="6"/>
      <c r="DP16" s="6"/>
      <c r="DQ16" s="6">
        <v>8</v>
      </c>
      <c r="DR16" s="6">
        <v>1</v>
      </c>
      <c r="DS16" s="6">
        <v>1</v>
      </c>
      <c r="DT16" s="6">
        <v>35</v>
      </c>
      <c r="DU16" s="6"/>
      <c r="DV16" s="6"/>
      <c r="DW16" s="7">
        <f t="shared" si="16"/>
        <v>97</v>
      </c>
      <c r="DX16" s="8">
        <f t="shared" si="17"/>
        <v>8.3119108826049698E-2</v>
      </c>
      <c r="DZ16" s="5" t="s">
        <v>56</v>
      </c>
      <c r="EA16" s="6"/>
      <c r="EB16" s="6">
        <v>2</v>
      </c>
      <c r="EC16" s="6"/>
      <c r="ED16" s="6"/>
      <c r="EE16" s="6">
        <v>7</v>
      </c>
      <c r="EF16" s="6">
        <v>6</v>
      </c>
      <c r="EG16" s="6">
        <v>2</v>
      </c>
      <c r="EH16" s="6"/>
      <c r="EI16" s="6">
        <v>2</v>
      </c>
      <c r="EJ16" s="6">
        <v>2</v>
      </c>
      <c r="EK16" s="6">
        <v>18</v>
      </c>
      <c r="EL16" s="6">
        <v>4</v>
      </c>
      <c r="EM16" s="6">
        <v>1</v>
      </c>
      <c r="EN16" s="6">
        <v>3</v>
      </c>
      <c r="EO16" s="6">
        <v>13</v>
      </c>
      <c r="EP16" s="6">
        <v>3</v>
      </c>
      <c r="EQ16" s="6">
        <v>1</v>
      </c>
      <c r="ER16" s="6">
        <v>4</v>
      </c>
      <c r="ES16" s="6">
        <v>16</v>
      </c>
      <c r="ET16" s="6">
        <v>3</v>
      </c>
      <c r="EU16" s="6"/>
      <c r="EV16" s="6"/>
      <c r="EW16" s="6">
        <v>11</v>
      </c>
      <c r="EX16" s="6">
        <v>4</v>
      </c>
      <c r="EY16" s="6">
        <v>1</v>
      </c>
      <c r="EZ16" s="6">
        <v>24</v>
      </c>
      <c r="FA16" s="6"/>
      <c r="FB16" s="6"/>
      <c r="FC16" s="7">
        <f t="shared" si="18"/>
        <v>127</v>
      </c>
      <c r="FD16" s="8">
        <f t="shared" si="19"/>
        <v>9.4988780852655191E-2</v>
      </c>
      <c r="FF16" s="5" t="s">
        <v>56</v>
      </c>
      <c r="FG16" s="6"/>
      <c r="FH16" s="6">
        <v>1</v>
      </c>
      <c r="FI16" s="6">
        <v>1</v>
      </c>
      <c r="FJ16" s="6"/>
      <c r="FK16" s="6">
        <v>7</v>
      </c>
      <c r="FL16" s="6">
        <v>9</v>
      </c>
      <c r="FM16" s="6">
        <v>1</v>
      </c>
      <c r="FN16" s="6">
        <v>2</v>
      </c>
      <c r="FO16" s="6">
        <v>1</v>
      </c>
      <c r="FP16" s="6"/>
      <c r="FQ16" s="6">
        <v>10</v>
      </c>
      <c r="FR16" s="6">
        <v>1</v>
      </c>
      <c r="FS16" s="6">
        <v>2</v>
      </c>
      <c r="FT16" s="6">
        <v>1</v>
      </c>
      <c r="FU16" s="6">
        <v>13</v>
      </c>
      <c r="FV16" s="6">
        <v>3</v>
      </c>
      <c r="FW16" s="6">
        <v>1</v>
      </c>
      <c r="FX16" s="6">
        <v>8</v>
      </c>
      <c r="FY16" s="6">
        <v>2</v>
      </c>
      <c r="FZ16" s="6">
        <v>6</v>
      </c>
      <c r="GA16" s="6"/>
      <c r="GB16" s="6"/>
      <c r="GC16" s="6">
        <v>5</v>
      </c>
      <c r="GD16" s="6">
        <v>3</v>
      </c>
      <c r="GE16" s="6"/>
      <c r="GF16" s="6">
        <v>30</v>
      </c>
      <c r="GG16" s="6"/>
      <c r="GH16" s="6"/>
      <c r="GI16" s="7">
        <f t="shared" si="20"/>
        <v>107</v>
      </c>
      <c r="GJ16" s="8">
        <f t="shared" si="21"/>
        <v>8.1183611532625183E-2</v>
      </c>
      <c r="GL16" s="5" t="s">
        <v>56</v>
      </c>
      <c r="GM16" s="6"/>
      <c r="GN16" s="6">
        <v>7</v>
      </c>
      <c r="GO16" s="6">
        <v>3</v>
      </c>
      <c r="GP16" s="6"/>
      <c r="GQ16" s="6">
        <v>15</v>
      </c>
      <c r="GR16" s="6">
        <v>18</v>
      </c>
      <c r="GS16" s="6">
        <v>6</v>
      </c>
      <c r="GT16" s="6">
        <v>2</v>
      </c>
      <c r="GU16" s="6">
        <v>6</v>
      </c>
      <c r="GV16" s="6">
        <v>4</v>
      </c>
      <c r="GW16" s="6">
        <v>18</v>
      </c>
      <c r="GX16" s="6">
        <v>8</v>
      </c>
      <c r="GY16" s="6">
        <v>5</v>
      </c>
      <c r="GZ16" s="6">
        <v>1</v>
      </c>
      <c r="HA16" s="6">
        <v>11</v>
      </c>
      <c r="HB16" s="6">
        <v>8</v>
      </c>
      <c r="HC16" s="6">
        <v>2</v>
      </c>
      <c r="HD16" s="6">
        <v>5</v>
      </c>
      <c r="HE16" s="6">
        <v>26</v>
      </c>
      <c r="HF16" s="6">
        <v>3</v>
      </c>
      <c r="HG16" s="6">
        <v>2</v>
      </c>
      <c r="HH16" s="6"/>
      <c r="HI16" s="6">
        <v>8</v>
      </c>
      <c r="HJ16" s="6">
        <v>5</v>
      </c>
      <c r="HK16" s="6">
        <v>2</v>
      </c>
      <c r="HL16" s="6">
        <v>53</v>
      </c>
      <c r="HM16" s="6"/>
      <c r="HN16" s="6">
        <v>3</v>
      </c>
      <c r="HO16" s="7">
        <f t="shared" si="22"/>
        <v>221</v>
      </c>
      <c r="HP16" s="8">
        <f t="shared" si="23"/>
        <v>0.14962762356127285</v>
      </c>
      <c r="HR16" s="5" t="s">
        <v>56</v>
      </c>
      <c r="HS16" s="6"/>
      <c r="HT16" s="6">
        <v>2</v>
      </c>
      <c r="HU16" s="6">
        <v>1</v>
      </c>
      <c r="HV16" s="6"/>
      <c r="HW16" s="6">
        <v>10</v>
      </c>
      <c r="HX16" s="6">
        <v>4</v>
      </c>
      <c r="HY16" s="6">
        <v>4</v>
      </c>
      <c r="HZ16" s="6">
        <v>1</v>
      </c>
      <c r="IA16" s="6">
        <v>17</v>
      </c>
      <c r="IB16" s="6"/>
      <c r="IC16" s="6">
        <v>19</v>
      </c>
      <c r="ID16" s="6">
        <v>2</v>
      </c>
      <c r="IE16" s="6">
        <v>5</v>
      </c>
      <c r="IF16" s="6"/>
      <c r="IG16" s="6">
        <v>18</v>
      </c>
      <c r="IH16" s="6">
        <v>8</v>
      </c>
      <c r="II16" s="6">
        <v>4</v>
      </c>
      <c r="IJ16" s="6">
        <v>11</v>
      </c>
      <c r="IK16" s="6">
        <v>28</v>
      </c>
      <c r="IL16" s="6">
        <v>7</v>
      </c>
      <c r="IM16" s="6"/>
      <c r="IN16" s="6"/>
      <c r="IO16" s="6">
        <v>15</v>
      </c>
      <c r="IP16" s="6">
        <v>7</v>
      </c>
      <c r="IQ16" s="6">
        <v>3</v>
      </c>
      <c r="IR16" s="6">
        <v>61</v>
      </c>
      <c r="IS16" s="6">
        <v>1</v>
      </c>
      <c r="IT16" s="6">
        <v>4</v>
      </c>
      <c r="IU16" s="7">
        <f t="shared" si="24"/>
        <v>232</v>
      </c>
      <c r="IV16" s="8">
        <f t="shared" si="26"/>
        <v>0.1746987951807229</v>
      </c>
      <c r="IX16" s="5" t="s">
        <v>56</v>
      </c>
      <c r="IY16" s="6"/>
      <c r="IZ16" s="6">
        <v>1</v>
      </c>
      <c r="JA16" s="6">
        <v>2</v>
      </c>
      <c r="JB16" s="6"/>
      <c r="JC16" s="6">
        <v>2</v>
      </c>
      <c r="JD16" s="6">
        <v>2</v>
      </c>
      <c r="JE16" s="6"/>
      <c r="JF16" s="6">
        <v>2</v>
      </c>
      <c r="JG16" s="6">
        <v>2</v>
      </c>
      <c r="JH16" s="6"/>
      <c r="JI16" s="6">
        <v>4</v>
      </c>
      <c r="JJ16" s="6">
        <v>1</v>
      </c>
      <c r="JK16" s="6">
        <v>3</v>
      </c>
      <c r="JL16" s="6"/>
      <c r="JM16" s="6">
        <v>6</v>
      </c>
      <c r="JN16" s="6"/>
      <c r="JO16" s="6"/>
      <c r="JP16" s="6">
        <v>5</v>
      </c>
      <c r="JQ16" s="6">
        <v>7</v>
      </c>
      <c r="JR16" s="6">
        <v>2</v>
      </c>
      <c r="JS16" s="6"/>
      <c r="JT16" s="6"/>
      <c r="JU16" s="6">
        <v>2</v>
      </c>
      <c r="JV16" s="6"/>
      <c r="JW16" s="6"/>
      <c r="JX16" s="6">
        <v>18</v>
      </c>
      <c r="JY16" s="6"/>
      <c r="JZ16" s="6"/>
      <c r="KA16" s="7">
        <f t="shared" ref="KA16:KA17" si="28">SUM(IY16:JZ16)</f>
        <v>59</v>
      </c>
      <c r="KB16" s="8">
        <f t="shared" si="27"/>
        <v>0.13053097345132744</v>
      </c>
    </row>
    <row r="17" spans="2:288" x14ac:dyDescent="0.25">
      <c r="B17" s="5" t="s">
        <v>57</v>
      </c>
      <c r="C17" s="6"/>
      <c r="D17" s="6">
        <v>3</v>
      </c>
      <c r="E17" s="6">
        <v>3</v>
      </c>
      <c r="F17" s="6"/>
      <c r="G17" s="6">
        <v>8</v>
      </c>
      <c r="H17" s="6">
        <v>7</v>
      </c>
      <c r="I17" s="6">
        <v>2</v>
      </c>
      <c r="J17" s="6">
        <v>1</v>
      </c>
      <c r="K17" s="6">
        <v>5</v>
      </c>
      <c r="L17" s="6">
        <v>9</v>
      </c>
      <c r="M17" s="6">
        <v>12</v>
      </c>
      <c r="N17" s="6"/>
      <c r="O17" s="6"/>
      <c r="P17" s="6">
        <v>1</v>
      </c>
      <c r="Q17" s="6">
        <v>8</v>
      </c>
      <c r="R17" s="6">
        <v>4</v>
      </c>
      <c r="S17" s="6">
        <v>5</v>
      </c>
      <c r="T17" s="6">
        <v>6</v>
      </c>
      <c r="U17" s="6">
        <v>6</v>
      </c>
      <c r="V17" s="6">
        <v>5</v>
      </c>
      <c r="W17" s="6"/>
      <c r="X17" s="6"/>
      <c r="Y17" s="6"/>
      <c r="Z17" s="6">
        <v>1</v>
      </c>
      <c r="AA17" s="6"/>
      <c r="AB17" s="6">
        <v>8</v>
      </c>
      <c r="AC17" s="6"/>
      <c r="AD17" s="6"/>
      <c r="AE17" s="7">
        <f t="shared" si="10"/>
        <v>94</v>
      </c>
      <c r="AF17" s="8">
        <f t="shared" si="11"/>
        <v>7.7943615257048099E-2</v>
      </c>
      <c r="AH17" s="5" t="s">
        <v>57</v>
      </c>
      <c r="AI17" s="6">
        <v>2</v>
      </c>
      <c r="AJ17" s="6">
        <v>16</v>
      </c>
      <c r="AK17" s="6">
        <v>4</v>
      </c>
      <c r="AL17" s="6">
        <v>1</v>
      </c>
      <c r="AM17" s="6">
        <v>18</v>
      </c>
      <c r="AN17" s="6">
        <v>11</v>
      </c>
      <c r="AO17" s="6">
        <v>42</v>
      </c>
      <c r="AP17" s="6">
        <v>10</v>
      </c>
      <c r="AQ17" s="6">
        <v>6</v>
      </c>
      <c r="AR17" s="6">
        <v>24</v>
      </c>
      <c r="AS17" s="6">
        <v>26</v>
      </c>
      <c r="AT17" s="6">
        <v>9</v>
      </c>
      <c r="AU17" s="6">
        <v>55</v>
      </c>
      <c r="AV17" s="6"/>
      <c r="AW17" s="6">
        <v>13</v>
      </c>
      <c r="AX17" s="6">
        <v>18</v>
      </c>
      <c r="AY17" s="6">
        <v>20</v>
      </c>
      <c r="AZ17" s="6">
        <v>11</v>
      </c>
      <c r="BA17" s="6">
        <v>25</v>
      </c>
      <c r="BB17" s="6">
        <v>22</v>
      </c>
      <c r="BC17" s="6">
        <v>7</v>
      </c>
      <c r="BD17" s="6"/>
      <c r="BE17" s="6"/>
      <c r="BF17" s="6">
        <v>24</v>
      </c>
      <c r="BG17" s="6">
        <v>6</v>
      </c>
      <c r="BH17" s="6"/>
      <c r="BI17" s="6">
        <v>31</v>
      </c>
      <c r="BJ17" s="6"/>
      <c r="BK17" s="7">
        <f t="shared" si="12"/>
        <v>401</v>
      </c>
      <c r="BL17" s="8">
        <f t="shared" si="13"/>
        <v>0.11899109792284866</v>
      </c>
      <c r="BN17" s="9" t="s">
        <v>57</v>
      </c>
      <c r="BO17" s="6"/>
      <c r="BP17" s="6">
        <v>2</v>
      </c>
      <c r="BQ17" s="6">
        <v>2</v>
      </c>
      <c r="BR17" s="6">
        <v>2</v>
      </c>
      <c r="BS17" s="6">
        <v>24</v>
      </c>
      <c r="BT17" s="6">
        <v>15</v>
      </c>
      <c r="BU17" s="6">
        <v>4</v>
      </c>
      <c r="BV17" s="6">
        <v>8</v>
      </c>
      <c r="BW17" s="6">
        <v>17</v>
      </c>
      <c r="BX17" s="6">
        <v>5</v>
      </c>
      <c r="BY17" s="6">
        <v>17</v>
      </c>
      <c r="BZ17" s="6">
        <v>2</v>
      </c>
      <c r="CA17" s="6">
        <v>2</v>
      </c>
      <c r="CB17" s="6">
        <v>5</v>
      </c>
      <c r="CC17" s="6">
        <v>11</v>
      </c>
      <c r="CD17" s="6">
        <v>4</v>
      </c>
      <c r="CE17" s="6">
        <v>35</v>
      </c>
      <c r="CF17" s="6">
        <v>9</v>
      </c>
      <c r="CG17" s="6">
        <v>12</v>
      </c>
      <c r="CH17" s="6">
        <v>9</v>
      </c>
      <c r="CI17" s="6">
        <v>1</v>
      </c>
      <c r="CJ17" s="6">
        <v>1</v>
      </c>
      <c r="CK17" s="6">
        <v>4</v>
      </c>
      <c r="CL17" s="6"/>
      <c r="CM17" s="6">
        <v>1</v>
      </c>
      <c r="CN17" s="6">
        <v>33</v>
      </c>
      <c r="CO17" s="6">
        <v>1</v>
      </c>
      <c r="CP17" s="6"/>
      <c r="CQ17" s="7">
        <f t="shared" si="14"/>
        <v>226</v>
      </c>
      <c r="CR17" s="8">
        <f t="shared" si="15"/>
        <v>0.11857292759706191</v>
      </c>
      <c r="CT17" s="5" t="s">
        <v>57</v>
      </c>
      <c r="CU17" s="6">
        <v>1</v>
      </c>
      <c r="CV17" s="6">
        <v>16</v>
      </c>
      <c r="CW17" s="6"/>
      <c r="CX17" s="6"/>
      <c r="CY17" s="6">
        <v>3</v>
      </c>
      <c r="CZ17" s="6">
        <v>5</v>
      </c>
      <c r="DA17" s="6">
        <v>3</v>
      </c>
      <c r="DB17" s="6">
        <v>4</v>
      </c>
      <c r="DC17" s="6">
        <v>4</v>
      </c>
      <c r="DD17" s="6">
        <v>1</v>
      </c>
      <c r="DE17" s="6">
        <v>20</v>
      </c>
      <c r="DF17" s="6">
        <v>1</v>
      </c>
      <c r="DG17" s="6"/>
      <c r="DH17" s="6">
        <v>7</v>
      </c>
      <c r="DI17" s="6">
        <v>6</v>
      </c>
      <c r="DJ17" s="6">
        <v>4</v>
      </c>
      <c r="DK17" s="6">
        <v>20</v>
      </c>
      <c r="DL17" s="6">
        <v>6</v>
      </c>
      <c r="DM17" s="6">
        <v>2</v>
      </c>
      <c r="DN17" s="6">
        <v>8</v>
      </c>
      <c r="DO17" s="6"/>
      <c r="DP17" s="6"/>
      <c r="DQ17" s="6">
        <v>5</v>
      </c>
      <c r="DR17" s="6"/>
      <c r="DS17" s="6">
        <v>1</v>
      </c>
      <c r="DT17" s="6">
        <v>18</v>
      </c>
      <c r="DU17" s="6"/>
      <c r="DV17" s="6"/>
      <c r="DW17" s="7">
        <f t="shared" si="16"/>
        <v>135</v>
      </c>
      <c r="DX17" s="8">
        <f t="shared" si="17"/>
        <v>0.11568123393316196</v>
      </c>
      <c r="DZ17" s="5" t="s">
        <v>57</v>
      </c>
      <c r="EA17" s="6">
        <v>1</v>
      </c>
      <c r="EB17" s="6">
        <v>4</v>
      </c>
      <c r="EC17" s="6">
        <v>2</v>
      </c>
      <c r="ED17" s="6"/>
      <c r="EE17" s="6">
        <v>7</v>
      </c>
      <c r="EF17" s="6">
        <v>13</v>
      </c>
      <c r="EG17" s="6">
        <v>5</v>
      </c>
      <c r="EH17" s="6">
        <v>10</v>
      </c>
      <c r="EI17" s="6">
        <v>4</v>
      </c>
      <c r="EJ17" s="6">
        <v>2</v>
      </c>
      <c r="EK17" s="6">
        <v>7</v>
      </c>
      <c r="EL17" s="6">
        <v>3</v>
      </c>
      <c r="EM17" s="6">
        <v>4</v>
      </c>
      <c r="EN17" s="6">
        <v>9</v>
      </c>
      <c r="EO17" s="6">
        <v>6</v>
      </c>
      <c r="EP17" s="6">
        <v>3</v>
      </c>
      <c r="EQ17" s="6">
        <v>10</v>
      </c>
      <c r="ER17" s="6">
        <v>11</v>
      </c>
      <c r="ES17" s="6">
        <v>5</v>
      </c>
      <c r="ET17" s="6">
        <v>8</v>
      </c>
      <c r="EU17" s="6"/>
      <c r="EV17" s="6">
        <v>4</v>
      </c>
      <c r="EW17" s="6">
        <v>4</v>
      </c>
      <c r="EX17" s="6">
        <v>2</v>
      </c>
      <c r="EY17" s="6">
        <v>2</v>
      </c>
      <c r="EZ17" s="6">
        <v>32</v>
      </c>
      <c r="FA17" s="6"/>
      <c r="FB17" s="6"/>
      <c r="FC17" s="7">
        <f t="shared" si="18"/>
        <v>158</v>
      </c>
      <c r="FD17" s="8">
        <f t="shared" si="19"/>
        <v>0.11817501869857891</v>
      </c>
      <c r="FF17" s="5" t="s">
        <v>57</v>
      </c>
      <c r="FG17" s="6">
        <v>2</v>
      </c>
      <c r="FH17" s="6">
        <v>2</v>
      </c>
      <c r="FI17" s="6">
        <v>3</v>
      </c>
      <c r="FJ17" s="6">
        <v>1</v>
      </c>
      <c r="FK17" s="6">
        <v>6</v>
      </c>
      <c r="FL17" s="6">
        <v>8</v>
      </c>
      <c r="FM17" s="6">
        <v>8</v>
      </c>
      <c r="FN17" s="6">
        <v>2</v>
      </c>
      <c r="FO17" s="6">
        <v>3</v>
      </c>
      <c r="FP17" s="6">
        <v>2</v>
      </c>
      <c r="FQ17" s="6">
        <v>4</v>
      </c>
      <c r="FR17" s="6"/>
      <c r="FS17" s="6">
        <v>2</v>
      </c>
      <c r="FT17" s="6">
        <v>7</v>
      </c>
      <c r="FU17" s="6">
        <v>5</v>
      </c>
      <c r="FV17" s="6">
        <v>5</v>
      </c>
      <c r="FW17" s="6">
        <v>4</v>
      </c>
      <c r="FX17" s="6">
        <v>2</v>
      </c>
      <c r="FY17" s="6">
        <v>9</v>
      </c>
      <c r="FZ17" s="6">
        <v>4</v>
      </c>
      <c r="GA17" s="6"/>
      <c r="GB17" s="6"/>
      <c r="GC17" s="6">
        <v>5</v>
      </c>
      <c r="GD17" s="6">
        <v>2</v>
      </c>
      <c r="GE17" s="6">
        <v>1</v>
      </c>
      <c r="GF17" s="6">
        <v>17</v>
      </c>
      <c r="GG17" s="6">
        <v>1</v>
      </c>
      <c r="GH17" s="6"/>
      <c r="GI17" s="7">
        <f t="shared" si="20"/>
        <v>105</v>
      </c>
      <c r="GJ17" s="8">
        <f t="shared" si="21"/>
        <v>7.9666160849772377E-2</v>
      </c>
      <c r="GL17" s="5" t="s">
        <v>57</v>
      </c>
      <c r="GM17" s="6"/>
      <c r="GN17" s="6">
        <v>8</v>
      </c>
      <c r="GO17" s="6">
        <v>6</v>
      </c>
      <c r="GP17" s="6">
        <v>1</v>
      </c>
      <c r="GQ17" s="6">
        <v>15</v>
      </c>
      <c r="GR17" s="6">
        <v>26</v>
      </c>
      <c r="GS17" s="6">
        <v>21</v>
      </c>
      <c r="GT17" s="6">
        <v>7</v>
      </c>
      <c r="GU17" s="6">
        <v>9</v>
      </c>
      <c r="GV17" s="6">
        <v>6</v>
      </c>
      <c r="GW17" s="6">
        <v>13</v>
      </c>
      <c r="GX17" s="6">
        <v>2</v>
      </c>
      <c r="GY17" s="6">
        <v>7</v>
      </c>
      <c r="GZ17" s="6">
        <v>5</v>
      </c>
      <c r="HA17" s="6">
        <v>6</v>
      </c>
      <c r="HB17" s="6">
        <v>11</v>
      </c>
      <c r="HC17" s="6">
        <v>5</v>
      </c>
      <c r="HD17" s="6">
        <v>14</v>
      </c>
      <c r="HE17" s="6">
        <v>20</v>
      </c>
      <c r="HF17" s="6">
        <v>6</v>
      </c>
      <c r="HG17" s="6">
        <v>2</v>
      </c>
      <c r="HH17" s="6">
        <v>1</v>
      </c>
      <c r="HI17" s="6">
        <v>8</v>
      </c>
      <c r="HJ17" s="6">
        <v>3</v>
      </c>
      <c r="HK17" s="6">
        <v>5</v>
      </c>
      <c r="HL17" s="6">
        <v>26</v>
      </c>
      <c r="HM17" s="6">
        <v>4</v>
      </c>
      <c r="HN17" s="6"/>
      <c r="HO17" s="7">
        <f t="shared" si="22"/>
        <v>237</v>
      </c>
      <c r="HP17" s="8">
        <f t="shared" si="23"/>
        <v>0.16046039268788084</v>
      </c>
      <c r="HR17" s="5" t="s">
        <v>57</v>
      </c>
      <c r="HS17" s="6"/>
      <c r="HT17" s="6">
        <v>2</v>
      </c>
      <c r="HU17" s="6">
        <v>5</v>
      </c>
      <c r="HV17" s="6"/>
      <c r="HW17" s="6">
        <v>16</v>
      </c>
      <c r="HX17" s="6">
        <v>11</v>
      </c>
      <c r="HY17" s="6">
        <v>7</v>
      </c>
      <c r="HZ17" s="6">
        <v>4</v>
      </c>
      <c r="IA17" s="6">
        <v>12</v>
      </c>
      <c r="IB17" s="6">
        <v>2</v>
      </c>
      <c r="IC17" s="6">
        <v>8</v>
      </c>
      <c r="ID17" s="6">
        <v>3</v>
      </c>
      <c r="IE17" s="6">
        <v>6</v>
      </c>
      <c r="IF17" s="6">
        <v>10</v>
      </c>
      <c r="IG17" s="6">
        <v>7</v>
      </c>
      <c r="IH17" s="6">
        <v>5</v>
      </c>
      <c r="II17" s="6">
        <v>5</v>
      </c>
      <c r="IJ17" s="6">
        <v>15</v>
      </c>
      <c r="IK17" s="6">
        <v>16</v>
      </c>
      <c r="IL17" s="6">
        <v>3</v>
      </c>
      <c r="IM17" s="6">
        <v>3</v>
      </c>
      <c r="IN17" s="6">
        <v>2</v>
      </c>
      <c r="IO17" s="6">
        <v>3</v>
      </c>
      <c r="IP17" s="6">
        <v>4</v>
      </c>
      <c r="IQ17" s="6">
        <v>1</v>
      </c>
      <c r="IR17" s="6">
        <v>29</v>
      </c>
      <c r="IS17" s="6">
        <v>1</v>
      </c>
      <c r="IT17" s="6">
        <v>1</v>
      </c>
      <c r="IU17" s="7">
        <f t="shared" si="24"/>
        <v>181</v>
      </c>
      <c r="IV17" s="8">
        <f t="shared" si="26"/>
        <v>0.13629518072289157</v>
      </c>
      <c r="IX17" s="5" t="s">
        <v>57</v>
      </c>
      <c r="IY17" s="6"/>
      <c r="IZ17" s="6"/>
      <c r="JA17" s="6"/>
      <c r="JB17" s="6"/>
      <c r="JC17" s="6">
        <v>1</v>
      </c>
      <c r="JD17" s="6"/>
      <c r="JE17" s="6"/>
      <c r="JF17" s="6"/>
      <c r="JG17" s="6">
        <v>1</v>
      </c>
      <c r="JH17" s="6">
        <v>2</v>
      </c>
      <c r="JI17" s="6">
        <v>1</v>
      </c>
      <c r="JJ17" s="6"/>
      <c r="JK17" s="6"/>
      <c r="JL17" s="6">
        <v>1</v>
      </c>
      <c r="JM17" s="6">
        <v>1</v>
      </c>
      <c r="JN17" s="6"/>
      <c r="JO17" s="6"/>
      <c r="JP17" s="6">
        <v>1</v>
      </c>
      <c r="JQ17" s="6">
        <v>2</v>
      </c>
      <c r="JR17" s="6"/>
      <c r="JS17" s="6"/>
      <c r="JT17" s="6"/>
      <c r="JU17" s="6">
        <v>1</v>
      </c>
      <c r="JV17" s="6"/>
      <c r="JW17" s="6"/>
      <c r="JX17" s="6">
        <v>11</v>
      </c>
      <c r="JY17" s="6"/>
      <c r="JZ17" s="6"/>
      <c r="KA17" s="7">
        <f t="shared" si="28"/>
        <v>22</v>
      </c>
      <c r="KB17" s="8">
        <f t="shared" si="27"/>
        <v>4.8672566371681415E-2</v>
      </c>
    </row>
    <row r="18" spans="2:288" ht="15.75" thickBot="1" x14ac:dyDescent="0.3">
      <c r="B18" s="10" t="s">
        <v>42</v>
      </c>
      <c r="C18" s="11">
        <f t="shared" ref="C18:AE18" si="29">SUM(C11:C17)</f>
        <v>2</v>
      </c>
      <c r="D18" s="11">
        <f t="shared" si="29"/>
        <v>18</v>
      </c>
      <c r="E18" s="11">
        <f t="shared" si="29"/>
        <v>13</v>
      </c>
      <c r="F18" s="11">
        <f t="shared" si="29"/>
        <v>0</v>
      </c>
      <c r="G18" s="11">
        <f t="shared" si="29"/>
        <v>95</v>
      </c>
      <c r="H18" s="11">
        <f t="shared" si="29"/>
        <v>69</v>
      </c>
      <c r="I18" s="11">
        <f t="shared" si="29"/>
        <v>47</v>
      </c>
      <c r="J18" s="11">
        <f t="shared" si="29"/>
        <v>25</v>
      </c>
      <c r="K18" s="11">
        <f t="shared" si="29"/>
        <v>28</v>
      </c>
      <c r="L18" s="11">
        <f t="shared" si="29"/>
        <v>70</v>
      </c>
      <c r="M18" s="11">
        <f t="shared" si="29"/>
        <v>99</v>
      </c>
      <c r="N18" s="11">
        <f t="shared" si="29"/>
        <v>13</v>
      </c>
      <c r="O18" s="11">
        <f t="shared" si="29"/>
        <v>7</v>
      </c>
      <c r="P18" s="11">
        <f t="shared" si="29"/>
        <v>38</v>
      </c>
      <c r="Q18" s="11">
        <f t="shared" si="29"/>
        <v>28</v>
      </c>
      <c r="R18" s="11">
        <f t="shared" si="29"/>
        <v>53</v>
      </c>
      <c r="S18" s="11">
        <f t="shared" si="29"/>
        <v>108</v>
      </c>
      <c r="T18" s="11">
        <f t="shared" si="29"/>
        <v>70</v>
      </c>
      <c r="U18" s="11">
        <f t="shared" si="29"/>
        <v>85</v>
      </c>
      <c r="V18" s="11">
        <f t="shared" si="29"/>
        <v>22</v>
      </c>
      <c r="W18" s="11">
        <f t="shared" si="29"/>
        <v>2</v>
      </c>
      <c r="X18" s="11">
        <f t="shared" si="29"/>
        <v>0</v>
      </c>
      <c r="Y18" s="11">
        <f t="shared" si="29"/>
        <v>67</v>
      </c>
      <c r="Z18" s="11">
        <f t="shared" si="29"/>
        <v>25</v>
      </c>
      <c r="AA18" s="11">
        <f t="shared" si="29"/>
        <v>8</v>
      </c>
      <c r="AB18" s="11">
        <f t="shared" si="29"/>
        <v>207</v>
      </c>
      <c r="AC18" s="11">
        <f t="shared" si="29"/>
        <v>7</v>
      </c>
      <c r="AD18" s="11">
        <f t="shared" si="29"/>
        <v>0</v>
      </c>
      <c r="AE18" s="11">
        <f t="shared" si="29"/>
        <v>1206</v>
      </c>
      <c r="AF18" s="12">
        <f>SUM(AF12:AF17)</f>
        <v>1</v>
      </c>
      <c r="AG18" s="13"/>
      <c r="AH18" s="10" t="s">
        <v>42</v>
      </c>
      <c r="AI18" s="11">
        <f t="shared" ref="AI18:BK18" si="30">SUM(AI11:AI17)</f>
        <v>10</v>
      </c>
      <c r="AJ18" s="11">
        <f t="shared" si="30"/>
        <v>72</v>
      </c>
      <c r="AK18" s="11">
        <f t="shared" si="30"/>
        <v>80</v>
      </c>
      <c r="AL18" s="11">
        <f t="shared" si="30"/>
        <v>7</v>
      </c>
      <c r="AM18" s="11">
        <f t="shared" si="30"/>
        <v>208</v>
      </c>
      <c r="AN18" s="11">
        <f t="shared" si="30"/>
        <v>153</v>
      </c>
      <c r="AO18" s="11">
        <f t="shared" si="30"/>
        <v>250</v>
      </c>
      <c r="AP18" s="11">
        <f t="shared" si="30"/>
        <v>82</v>
      </c>
      <c r="AQ18" s="11">
        <f t="shared" si="30"/>
        <v>119</v>
      </c>
      <c r="AR18" s="11">
        <f t="shared" si="30"/>
        <v>115</v>
      </c>
      <c r="AS18" s="11">
        <f t="shared" si="30"/>
        <v>271</v>
      </c>
      <c r="AT18" s="11">
        <f t="shared" si="30"/>
        <v>52</v>
      </c>
      <c r="AU18" s="11">
        <f t="shared" si="30"/>
        <v>133</v>
      </c>
      <c r="AV18" s="11">
        <f t="shared" si="30"/>
        <v>7</v>
      </c>
      <c r="AW18" s="11">
        <f t="shared" si="30"/>
        <v>107</v>
      </c>
      <c r="AX18" s="11">
        <f t="shared" si="30"/>
        <v>108</v>
      </c>
      <c r="AY18" s="11">
        <f t="shared" si="30"/>
        <v>129</v>
      </c>
      <c r="AZ18" s="11">
        <f t="shared" si="30"/>
        <v>75</v>
      </c>
      <c r="BA18" s="11">
        <f t="shared" si="30"/>
        <v>206</v>
      </c>
      <c r="BB18" s="11">
        <f t="shared" si="30"/>
        <v>282</v>
      </c>
      <c r="BC18" s="11">
        <f t="shared" si="30"/>
        <v>84</v>
      </c>
      <c r="BD18" s="11">
        <f t="shared" si="30"/>
        <v>14</v>
      </c>
      <c r="BE18" s="11">
        <f t="shared" si="30"/>
        <v>7</v>
      </c>
      <c r="BF18" s="11">
        <f t="shared" si="30"/>
        <v>231</v>
      </c>
      <c r="BG18" s="11">
        <f t="shared" si="30"/>
        <v>62</v>
      </c>
      <c r="BH18" s="11">
        <f t="shared" si="30"/>
        <v>35</v>
      </c>
      <c r="BI18" s="11">
        <f t="shared" si="30"/>
        <v>455</v>
      </c>
      <c r="BJ18" s="11">
        <f t="shared" si="30"/>
        <v>16</v>
      </c>
      <c r="BK18" s="11">
        <f t="shared" si="30"/>
        <v>3370</v>
      </c>
      <c r="BL18" s="12">
        <f>SUM(BL12:BL17)</f>
        <v>1</v>
      </c>
      <c r="BM18" s="13"/>
      <c r="BN18" s="14" t="s">
        <v>42</v>
      </c>
      <c r="BO18" s="11">
        <f t="shared" ref="BO18:CR18" si="31">SUM(BO11:BO17)</f>
        <v>4</v>
      </c>
      <c r="BP18" s="11">
        <f t="shared" si="31"/>
        <v>19</v>
      </c>
      <c r="BQ18" s="11">
        <f t="shared" si="31"/>
        <v>35</v>
      </c>
      <c r="BR18" s="11">
        <f t="shared" si="31"/>
        <v>4</v>
      </c>
      <c r="BS18" s="11">
        <f t="shared" si="31"/>
        <v>126</v>
      </c>
      <c r="BT18" s="11">
        <f t="shared" si="31"/>
        <v>85</v>
      </c>
      <c r="BU18" s="11">
        <f t="shared" si="31"/>
        <v>62</v>
      </c>
      <c r="BV18" s="11">
        <f t="shared" si="31"/>
        <v>59</v>
      </c>
      <c r="BW18" s="11">
        <f t="shared" si="31"/>
        <v>90</v>
      </c>
      <c r="BX18" s="11">
        <f t="shared" si="31"/>
        <v>45</v>
      </c>
      <c r="BY18" s="11">
        <f t="shared" si="31"/>
        <v>161</v>
      </c>
      <c r="BZ18" s="11">
        <f t="shared" si="31"/>
        <v>21</v>
      </c>
      <c r="CA18" s="11">
        <f t="shared" si="31"/>
        <v>17</v>
      </c>
      <c r="CB18" s="11">
        <f t="shared" si="31"/>
        <v>37</v>
      </c>
      <c r="CC18" s="11">
        <f t="shared" si="31"/>
        <v>72</v>
      </c>
      <c r="CD18" s="11">
        <f t="shared" si="31"/>
        <v>65</v>
      </c>
      <c r="CE18" s="11">
        <f t="shared" si="31"/>
        <v>124</v>
      </c>
      <c r="CF18" s="11">
        <f t="shared" si="31"/>
        <v>83</v>
      </c>
      <c r="CG18" s="11">
        <f t="shared" si="31"/>
        <v>199</v>
      </c>
      <c r="CH18" s="11">
        <f t="shared" si="31"/>
        <v>51</v>
      </c>
      <c r="CI18" s="11">
        <f t="shared" si="31"/>
        <v>8</v>
      </c>
      <c r="CJ18" s="11">
        <f t="shared" si="31"/>
        <v>2</v>
      </c>
      <c r="CK18" s="11">
        <f t="shared" si="31"/>
        <v>98</v>
      </c>
      <c r="CL18" s="11">
        <f t="shared" si="31"/>
        <v>37</v>
      </c>
      <c r="CM18" s="11">
        <f t="shared" si="31"/>
        <v>13</v>
      </c>
      <c r="CN18" s="11">
        <f t="shared" si="31"/>
        <v>362</v>
      </c>
      <c r="CO18" s="11">
        <f t="shared" si="31"/>
        <v>7</v>
      </c>
      <c r="CP18" s="11">
        <f t="shared" si="31"/>
        <v>20</v>
      </c>
      <c r="CQ18" s="11">
        <f t="shared" si="31"/>
        <v>1906</v>
      </c>
      <c r="CR18" s="15">
        <f t="shared" si="31"/>
        <v>1</v>
      </c>
      <c r="CS18" s="13"/>
      <c r="CT18" s="10" t="s">
        <v>42</v>
      </c>
      <c r="CU18" s="11">
        <f t="shared" ref="CU18:DX18" si="32">SUM(CU11:CU17)</f>
        <v>7</v>
      </c>
      <c r="CV18" s="11">
        <f t="shared" si="32"/>
        <v>53</v>
      </c>
      <c r="CW18" s="11">
        <f t="shared" si="32"/>
        <v>10</v>
      </c>
      <c r="CX18" s="11">
        <f t="shared" si="32"/>
        <v>2</v>
      </c>
      <c r="CY18" s="11">
        <f t="shared" si="32"/>
        <v>61</v>
      </c>
      <c r="CZ18" s="11">
        <f t="shared" si="32"/>
        <v>35</v>
      </c>
      <c r="DA18" s="11">
        <f t="shared" si="32"/>
        <v>49</v>
      </c>
      <c r="DB18" s="11">
        <f t="shared" si="32"/>
        <v>27</v>
      </c>
      <c r="DC18" s="11">
        <f t="shared" si="32"/>
        <v>49</v>
      </c>
      <c r="DD18" s="11">
        <f t="shared" si="32"/>
        <v>20</v>
      </c>
      <c r="DE18" s="11">
        <f t="shared" si="32"/>
        <v>92</v>
      </c>
      <c r="DF18" s="11">
        <f t="shared" si="32"/>
        <v>14</v>
      </c>
      <c r="DG18" s="11">
        <f t="shared" si="32"/>
        <v>5</v>
      </c>
      <c r="DH18" s="11">
        <f t="shared" si="32"/>
        <v>25</v>
      </c>
      <c r="DI18" s="11">
        <f t="shared" si="32"/>
        <v>51</v>
      </c>
      <c r="DJ18" s="11">
        <f t="shared" si="32"/>
        <v>35</v>
      </c>
      <c r="DK18" s="11">
        <f t="shared" si="32"/>
        <v>40</v>
      </c>
      <c r="DL18" s="11">
        <f t="shared" si="32"/>
        <v>71</v>
      </c>
      <c r="DM18" s="11">
        <f t="shared" si="32"/>
        <v>92</v>
      </c>
      <c r="DN18" s="11">
        <f t="shared" si="32"/>
        <v>31</v>
      </c>
      <c r="DO18" s="11">
        <f t="shared" si="32"/>
        <v>7</v>
      </c>
      <c r="DP18" s="11">
        <f t="shared" si="32"/>
        <v>0</v>
      </c>
      <c r="DQ18" s="11">
        <f t="shared" si="32"/>
        <v>55</v>
      </c>
      <c r="DR18" s="11">
        <f t="shared" si="32"/>
        <v>18</v>
      </c>
      <c r="DS18" s="11">
        <f t="shared" si="32"/>
        <v>13</v>
      </c>
      <c r="DT18" s="11">
        <f t="shared" si="32"/>
        <v>279</v>
      </c>
      <c r="DU18" s="11">
        <f t="shared" si="32"/>
        <v>3</v>
      </c>
      <c r="DV18" s="11">
        <f t="shared" si="32"/>
        <v>23</v>
      </c>
      <c r="DW18" s="11">
        <f t="shared" si="32"/>
        <v>1167</v>
      </c>
      <c r="DX18" s="12">
        <f t="shared" si="32"/>
        <v>1</v>
      </c>
      <c r="DY18" s="13"/>
      <c r="DZ18" s="10" t="s">
        <v>42</v>
      </c>
      <c r="EA18" s="11">
        <f t="shared" ref="EA18:FB18" si="33">SUM(EA11:EA17)</f>
        <v>3</v>
      </c>
      <c r="EB18" s="11">
        <f t="shared" si="33"/>
        <v>17</v>
      </c>
      <c r="EC18" s="11">
        <f t="shared" si="33"/>
        <v>22</v>
      </c>
      <c r="ED18" s="11">
        <f t="shared" si="33"/>
        <v>2</v>
      </c>
      <c r="EE18" s="11">
        <f t="shared" si="33"/>
        <v>87</v>
      </c>
      <c r="EF18" s="11">
        <f t="shared" si="33"/>
        <v>87</v>
      </c>
      <c r="EG18" s="11">
        <f t="shared" si="33"/>
        <v>47</v>
      </c>
      <c r="EH18" s="11">
        <f t="shared" si="33"/>
        <v>36</v>
      </c>
      <c r="EI18" s="11">
        <f t="shared" si="33"/>
        <v>52</v>
      </c>
      <c r="EJ18" s="11">
        <f t="shared" si="33"/>
        <v>20</v>
      </c>
      <c r="EK18" s="11">
        <f t="shared" si="33"/>
        <v>85</v>
      </c>
      <c r="EL18" s="11">
        <f t="shared" si="33"/>
        <v>16</v>
      </c>
      <c r="EM18" s="11">
        <f t="shared" si="33"/>
        <v>17</v>
      </c>
      <c r="EN18" s="11">
        <f t="shared" si="33"/>
        <v>33</v>
      </c>
      <c r="EO18" s="11">
        <f t="shared" si="33"/>
        <v>42</v>
      </c>
      <c r="EP18" s="11">
        <f t="shared" si="33"/>
        <v>51</v>
      </c>
      <c r="EQ18" s="11">
        <f t="shared" si="33"/>
        <v>32</v>
      </c>
      <c r="ER18" s="11">
        <f t="shared" si="33"/>
        <v>63</v>
      </c>
      <c r="ES18" s="11">
        <f t="shared" si="33"/>
        <v>119</v>
      </c>
      <c r="ET18" s="11">
        <f t="shared" si="33"/>
        <v>38</v>
      </c>
      <c r="EU18" s="11">
        <f t="shared" si="33"/>
        <v>3</v>
      </c>
      <c r="EV18" s="11">
        <f t="shared" si="33"/>
        <v>5</v>
      </c>
      <c r="EW18" s="11">
        <f t="shared" si="33"/>
        <v>49</v>
      </c>
      <c r="EX18" s="11">
        <f t="shared" si="33"/>
        <v>25</v>
      </c>
      <c r="EY18" s="11">
        <f t="shared" si="33"/>
        <v>9</v>
      </c>
      <c r="EZ18" s="11">
        <f t="shared" si="33"/>
        <v>276</v>
      </c>
      <c r="FA18" s="11">
        <f t="shared" si="33"/>
        <v>1</v>
      </c>
      <c r="FB18" s="11">
        <f t="shared" si="33"/>
        <v>100</v>
      </c>
      <c r="FC18" s="11">
        <f>SUM(FC11:FC17)</f>
        <v>1337</v>
      </c>
      <c r="FD18" s="12">
        <f>SUM(FD11:FD17)</f>
        <v>1</v>
      </c>
      <c r="FE18" s="13"/>
      <c r="FF18" s="10" t="s">
        <v>42</v>
      </c>
      <c r="FG18" s="11">
        <f t="shared" ref="FG18:GH18" si="34">SUM(FG11:FG17)</f>
        <v>5</v>
      </c>
      <c r="FH18" s="11">
        <f t="shared" si="34"/>
        <v>23</v>
      </c>
      <c r="FI18" s="11">
        <f t="shared" si="34"/>
        <v>17</v>
      </c>
      <c r="FJ18" s="11">
        <f t="shared" si="34"/>
        <v>3</v>
      </c>
      <c r="FK18" s="11">
        <f t="shared" si="34"/>
        <v>100</v>
      </c>
      <c r="FL18" s="11">
        <f t="shared" si="34"/>
        <v>69</v>
      </c>
      <c r="FM18" s="11">
        <f t="shared" si="34"/>
        <v>51</v>
      </c>
      <c r="FN18" s="11">
        <f t="shared" si="34"/>
        <v>27</v>
      </c>
      <c r="FO18" s="11">
        <f t="shared" si="34"/>
        <v>49</v>
      </c>
      <c r="FP18" s="11">
        <f t="shared" si="34"/>
        <v>40</v>
      </c>
      <c r="FQ18" s="11">
        <f t="shared" si="34"/>
        <v>108</v>
      </c>
      <c r="FR18" s="11">
        <f t="shared" si="34"/>
        <v>13</v>
      </c>
      <c r="FS18" s="11">
        <f t="shared" si="34"/>
        <v>15</v>
      </c>
      <c r="FT18" s="11">
        <f t="shared" si="34"/>
        <v>26</v>
      </c>
      <c r="FU18" s="11">
        <f t="shared" si="34"/>
        <v>46</v>
      </c>
      <c r="FV18" s="11">
        <f t="shared" si="34"/>
        <v>74</v>
      </c>
      <c r="FW18" s="11">
        <f t="shared" si="34"/>
        <v>25</v>
      </c>
      <c r="FX18" s="11">
        <f t="shared" si="34"/>
        <v>53</v>
      </c>
      <c r="FY18" s="11">
        <f t="shared" si="34"/>
        <v>141</v>
      </c>
      <c r="FZ18" s="11">
        <f t="shared" si="34"/>
        <v>33</v>
      </c>
      <c r="GA18" s="11">
        <f t="shared" si="34"/>
        <v>3</v>
      </c>
      <c r="GB18" s="11">
        <f t="shared" si="34"/>
        <v>0</v>
      </c>
      <c r="GC18" s="11">
        <f t="shared" si="34"/>
        <v>58</v>
      </c>
      <c r="GD18" s="11">
        <f t="shared" si="34"/>
        <v>27</v>
      </c>
      <c r="GE18" s="11">
        <f t="shared" si="34"/>
        <v>8</v>
      </c>
      <c r="GF18" s="11">
        <f t="shared" si="34"/>
        <v>294</v>
      </c>
      <c r="GG18" s="11">
        <f t="shared" si="34"/>
        <v>4</v>
      </c>
      <c r="GH18" s="11">
        <f t="shared" si="34"/>
        <v>6</v>
      </c>
      <c r="GI18" s="11">
        <f>SUM(GI11:GI17)</f>
        <v>1318</v>
      </c>
      <c r="GJ18" s="12">
        <f>SUM(GJ11:GJ17)</f>
        <v>1</v>
      </c>
      <c r="GK18" s="13"/>
      <c r="GL18" s="10" t="s">
        <v>42</v>
      </c>
      <c r="GM18" s="11">
        <f t="shared" ref="GM18:HN18" si="35">SUM(GM11:GM17)</f>
        <v>1</v>
      </c>
      <c r="GN18" s="11">
        <f t="shared" si="35"/>
        <v>34</v>
      </c>
      <c r="GO18" s="11">
        <f t="shared" si="35"/>
        <v>22</v>
      </c>
      <c r="GP18" s="11">
        <f t="shared" si="35"/>
        <v>1</v>
      </c>
      <c r="GQ18" s="11">
        <f t="shared" si="35"/>
        <v>75</v>
      </c>
      <c r="GR18" s="11">
        <f t="shared" si="35"/>
        <v>117</v>
      </c>
      <c r="GS18" s="11">
        <f t="shared" si="35"/>
        <v>60</v>
      </c>
      <c r="GT18" s="11">
        <f t="shared" si="35"/>
        <v>38</v>
      </c>
      <c r="GU18" s="11">
        <f t="shared" si="35"/>
        <v>49</v>
      </c>
      <c r="GV18" s="11">
        <f t="shared" si="35"/>
        <v>34</v>
      </c>
      <c r="GW18" s="11">
        <f t="shared" si="35"/>
        <v>123</v>
      </c>
      <c r="GX18" s="11">
        <f t="shared" si="35"/>
        <v>25</v>
      </c>
      <c r="GY18" s="11">
        <f t="shared" si="35"/>
        <v>21</v>
      </c>
      <c r="GZ18" s="11">
        <f t="shared" si="35"/>
        <v>37</v>
      </c>
      <c r="HA18" s="11">
        <f t="shared" si="35"/>
        <v>48</v>
      </c>
      <c r="HB18" s="11">
        <f t="shared" si="35"/>
        <v>69</v>
      </c>
      <c r="HC18" s="11">
        <f t="shared" si="35"/>
        <v>22</v>
      </c>
      <c r="HD18" s="11">
        <f t="shared" si="35"/>
        <v>64</v>
      </c>
      <c r="HE18" s="11">
        <f t="shared" si="35"/>
        <v>202</v>
      </c>
      <c r="HF18" s="11">
        <f t="shared" si="35"/>
        <v>25</v>
      </c>
      <c r="HG18" s="11">
        <f t="shared" si="35"/>
        <v>7</v>
      </c>
      <c r="HH18" s="11">
        <f t="shared" si="35"/>
        <v>2</v>
      </c>
      <c r="HI18" s="11">
        <f t="shared" si="35"/>
        <v>49</v>
      </c>
      <c r="HJ18" s="11">
        <f t="shared" si="35"/>
        <v>26</v>
      </c>
      <c r="HK18" s="11">
        <f t="shared" si="35"/>
        <v>12</v>
      </c>
      <c r="HL18" s="11">
        <f t="shared" si="35"/>
        <v>296</v>
      </c>
      <c r="HM18" s="11">
        <f t="shared" si="35"/>
        <v>12</v>
      </c>
      <c r="HN18" s="11">
        <f t="shared" si="35"/>
        <v>6</v>
      </c>
      <c r="HO18" s="11">
        <f>SUM(HO11:HO17)</f>
        <v>1477</v>
      </c>
      <c r="HP18" s="12">
        <f>SUM(HP11:HP17)</f>
        <v>0.99999999999999989</v>
      </c>
      <c r="HQ18" s="13"/>
      <c r="HR18" s="10" t="s">
        <v>42</v>
      </c>
      <c r="HS18" s="11">
        <f>SUM(HS11:HS17)</f>
        <v>2</v>
      </c>
      <c r="HT18" s="11">
        <f t="shared" ref="HT18:IU18" si="36">SUM(HT11:HT17)</f>
        <v>17</v>
      </c>
      <c r="HU18" s="11">
        <f t="shared" si="36"/>
        <v>26</v>
      </c>
      <c r="HV18" s="11">
        <f t="shared" si="36"/>
        <v>1</v>
      </c>
      <c r="HW18" s="11">
        <f t="shared" si="36"/>
        <v>73</v>
      </c>
      <c r="HX18" s="11">
        <f t="shared" si="36"/>
        <v>51</v>
      </c>
      <c r="HY18" s="11">
        <f t="shared" si="36"/>
        <v>41</v>
      </c>
      <c r="HZ18" s="11">
        <f t="shared" si="36"/>
        <v>16</v>
      </c>
      <c r="IA18" s="11">
        <f t="shared" si="36"/>
        <v>65</v>
      </c>
      <c r="IB18" s="11">
        <f t="shared" si="36"/>
        <v>20</v>
      </c>
      <c r="IC18" s="11">
        <f t="shared" si="36"/>
        <v>111</v>
      </c>
      <c r="ID18" s="11">
        <f t="shared" si="36"/>
        <v>12</v>
      </c>
      <c r="IE18" s="11">
        <f t="shared" si="36"/>
        <v>22</v>
      </c>
      <c r="IF18" s="11">
        <f t="shared" si="36"/>
        <v>33</v>
      </c>
      <c r="IG18" s="11">
        <f t="shared" si="36"/>
        <v>64</v>
      </c>
      <c r="IH18" s="11">
        <f t="shared" si="36"/>
        <v>55</v>
      </c>
      <c r="II18" s="11">
        <f t="shared" si="36"/>
        <v>29</v>
      </c>
      <c r="IJ18" s="11">
        <f t="shared" si="36"/>
        <v>50</v>
      </c>
      <c r="IK18" s="11">
        <f t="shared" si="36"/>
        <v>166</v>
      </c>
      <c r="IL18" s="11">
        <f t="shared" si="36"/>
        <v>25</v>
      </c>
      <c r="IM18" s="11">
        <f t="shared" si="36"/>
        <v>11</v>
      </c>
      <c r="IN18" s="11">
        <f t="shared" si="36"/>
        <v>2</v>
      </c>
      <c r="IO18" s="11">
        <f t="shared" si="36"/>
        <v>53</v>
      </c>
      <c r="IP18" s="11">
        <f t="shared" si="36"/>
        <v>27</v>
      </c>
      <c r="IQ18" s="11">
        <f t="shared" si="36"/>
        <v>10</v>
      </c>
      <c r="IR18" s="11">
        <f t="shared" si="36"/>
        <v>306</v>
      </c>
      <c r="IS18" s="11">
        <f t="shared" si="36"/>
        <v>7</v>
      </c>
      <c r="IT18" s="11">
        <f t="shared" si="36"/>
        <v>33</v>
      </c>
      <c r="IU18" s="11">
        <f t="shared" si="36"/>
        <v>1328</v>
      </c>
      <c r="IV18" s="12">
        <f>SUM(IV11:IV17)</f>
        <v>1</v>
      </c>
      <c r="IX18" s="10" t="s">
        <v>42</v>
      </c>
      <c r="IY18" s="11">
        <f t="shared" ref="IY18" si="37">SUM(IY11:IY17)</f>
        <v>0</v>
      </c>
      <c r="IZ18" s="11">
        <f t="shared" ref="IZ18" si="38">SUM(IZ11:IZ17)</f>
        <v>8</v>
      </c>
      <c r="JA18" s="11">
        <f t="shared" ref="JA18" si="39">SUM(JA11:JA17)</f>
        <v>4</v>
      </c>
      <c r="JB18" s="11">
        <f t="shared" ref="JB18" si="40">SUM(JB11:JB17)</f>
        <v>1</v>
      </c>
      <c r="JC18" s="11">
        <f t="shared" ref="JC18" si="41">SUM(JC11:JC17)</f>
        <v>25</v>
      </c>
      <c r="JD18" s="11">
        <f t="shared" ref="JD18" si="42">SUM(JD11:JD17)</f>
        <v>17</v>
      </c>
      <c r="JE18" s="11">
        <f t="shared" ref="JE18" si="43">SUM(JE11:JE17)</f>
        <v>18</v>
      </c>
      <c r="JF18" s="11">
        <f t="shared" ref="JF18" si="44">SUM(JF11:JF17)</f>
        <v>10</v>
      </c>
      <c r="JG18" s="11">
        <f t="shared" ref="JG18" si="45">SUM(JG11:JG17)</f>
        <v>15</v>
      </c>
      <c r="JH18" s="11">
        <f t="shared" ref="JH18" si="46">SUM(JH11:JH17)</f>
        <v>12</v>
      </c>
      <c r="JI18" s="11">
        <f t="shared" ref="JI18" si="47">SUM(JI11:JI17)</f>
        <v>21</v>
      </c>
      <c r="JJ18" s="11">
        <f t="shared" ref="JJ18" si="48">SUM(JJ11:JJ17)</f>
        <v>2</v>
      </c>
      <c r="JK18" s="11">
        <f t="shared" ref="JK18" si="49">SUM(JK11:JK17)</f>
        <v>6</v>
      </c>
      <c r="JL18" s="11">
        <f t="shared" ref="JL18" si="50">SUM(JL11:JL17)</f>
        <v>7</v>
      </c>
      <c r="JM18" s="11">
        <f t="shared" ref="JM18" si="51">SUM(JM11:JM17)</f>
        <v>26</v>
      </c>
      <c r="JN18" s="11">
        <f t="shared" ref="JN18" si="52">SUM(JN11:JN17)</f>
        <v>20</v>
      </c>
      <c r="JO18" s="11">
        <f t="shared" ref="JO18" si="53">SUM(JO11:JO17)</f>
        <v>6</v>
      </c>
      <c r="JP18" s="11">
        <f t="shared" ref="JP18" si="54">SUM(JP11:JP17)</f>
        <v>23</v>
      </c>
      <c r="JQ18" s="11">
        <f t="shared" ref="JQ18" si="55">SUM(JQ11:JQ17)</f>
        <v>58</v>
      </c>
      <c r="JR18" s="11">
        <f t="shared" ref="JR18" si="56">SUM(JR11:JR17)</f>
        <v>7</v>
      </c>
      <c r="JS18" s="11">
        <f t="shared" ref="JS18" si="57">SUM(JS11:JS17)</f>
        <v>1</v>
      </c>
      <c r="JT18" s="11">
        <f t="shared" ref="JT18" si="58">SUM(JT11:JT17)</f>
        <v>0</v>
      </c>
      <c r="JU18" s="11">
        <f t="shared" ref="JU18" si="59">SUM(JU11:JU17)</f>
        <v>11</v>
      </c>
      <c r="JV18" s="11">
        <f t="shared" ref="JV18" si="60">SUM(JV11:JV17)</f>
        <v>6</v>
      </c>
      <c r="JW18" s="11">
        <f t="shared" ref="JW18" si="61">SUM(JW11:JW17)</f>
        <v>1</v>
      </c>
      <c r="JX18" s="11">
        <f t="shared" ref="JX18" si="62">SUM(JX11:JX17)</f>
        <v>147</v>
      </c>
      <c r="JY18" s="11">
        <f t="shared" ref="JY18" si="63">SUM(JY11:JY17)</f>
        <v>0</v>
      </c>
      <c r="JZ18" s="11">
        <f t="shared" ref="JZ18" si="64">SUM(JZ11:JZ17)</f>
        <v>0</v>
      </c>
      <c r="KA18" s="11">
        <f t="shared" ref="KA18" si="65">SUM(KA11:KA17)</f>
        <v>452</v>
      </c>
      <c r="KB18" s="12">
        <f t="shared" si="27"/>
        <v>1</v>
      </c>
    </row>
    <row r="19" spans="2:288" ht="16.5" thickTop="1" thickBot="1" x14ac:dyDescent="0.3">
      <c r="B19" s="13"/>
      <c r="AE19" s="13"/>
      <c r="AF19" s="16"/>
      <c r="AH19" s="13"/>
      <c r="BK19" s="13"/>
      <c r="BL19" s="16"/>
      <c r="BN19" s="17"/>
      <c r="CQ19" s="13"/>
      <c r="CR19" s="16"/>
      <c r="CT19" s="13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8"/>
      <c r="DX19" s="16"/>
      <c r="DZ19" s="13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8"/>
      <c r="FD19" s="16"/>
      <c r="FF19" s="13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8"/>
      <c r="GJ19" s="16"/>
      <c r="GL19" s="13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8"/>
      <c r="HP19" s="16"/>
      <c r="HR19" s="13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8"/>
      <c r="IV19" s="16"/>
      <c r="IX19" s="13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8"/>
      <c r="KB19" s="16"/>
    </row>
    <row r="20" spans="2:288" ht="15.75" thickTop="1" x14ac:dyDescent="0.25">
      <c r="B20" s="189" t="s">
        <v>58</v>
      </c>
      <c r="C20" s="190"/>
      <c r="D20" s="190"/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1"/>
      <c r="AH20" s="189" t="s">
        <v>59</v>
      </c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90"/>
      <c r="AW20" s="190"/>
      <c r="AX20" s="190"/>
      <c r="AY20" s="190"/>
      <c r="AZ20" s="190"/>
      <c r="BA20" s="190"/>
      <c r="BB20" s="190"/>
      <c r="BC20" s="190"/>
      <c r="BD20" s="190"/>
      <c r="BE20" s="190"/>
      <c r="BF20" s="190"/>
      <c r="BG20" s="190"/>
      <c r="BH20" s="190"/>
      <c r="BI20" s="190"/>
      <c r="BJ20" s="190"/>
      <c r="BK20" s="190"/>
      <c r="BL20" s="191"/>
      <c r="BN20" s="189" t="s">
        <v>60</v>
      </c>
      <c r="BO20" s="190"/>
      <c r="BP20" s="190"/>
      <c r="BQ20" s="190"/>
      <c r="BR20" s="190"/>
      <c r="BS20" s="190"/>
      <c r="BT20" s="190"/>
      <c r="BU20" s="190"/>
      <c r="BV20" s="190"/>
      <c r="BW20" s="190"/>
      <c r="BX20" s="190"/>
      <c r="BY20" s="190"/>
      <c r="BZ20" s="190"/>
      <c r="CA20" s="190"/>
      <c r="CB20" s="190"/>
      <c r="CC20" s="190"/>
      <c r="CD20" s="190"/>
      <c r="CE20" s="190"/>
      <c r="CF20" s="190"/>
      <c r="CG20" s="190"/>
      <c r="CH20" s="190"/>
      <c r="CI20" s="190"/>
      <c r="CJ20" s="190"/>
      <c r="CK20" s="190"/>
      <c r="CL20" s="190"/>
      <c r="CM20" s="190"/>
      <c r="CN20" s="190"/>
      <c r="CO20" s="190"/>
      <c r="CP20" s="190"/>
      <c r="CQ20" s="190"/>
      <c r="CR20" s="191"/>
      <c r="CT20" s="189" t="s">
        <v>61</v>
      </c>
      <c r="CU20" s="190"/>
      <c r="CV20" s="190"/>
      <c r="CW20" s="190"/>
      <c r="CX20" s="190"/>
      <c r="CY20" s="190"/>
      <c r="CZ20" s="190"/>
      <c r="DA20" s="190"/>
      <c r="DB20" s="190"/>
      <c r="DC20" s="190"/>
      <c r="DD20" s="190"/>
      <c r="DE20" s="190"/>
      <c r="DF20" s="190"/>
      <c r="DG20" s="190"/>
      <c r="DH20" s="190"/>
      <c r="DI20" s="190"/>
      <c r="DJ20" s="190"/>
      <c r="DK20" s="190"/>
      <c r="DL20" s="190"/>
      <c r="DM20" s="190"/>
      <c r="DN20" s="190"/>
      <c r="DO20" s="190"/>
      <c r="DP20" s="190"/>
      <c r="DQ20" s="190"/>
      <c r="DR20" s="190"/>
      <c r="DS20" s="190"/>
      <c r="DT20" s="190"/>
      <c r="DU20" s="190"/>
      <c r="DV20" s="190"/>
      <c r="DW20" s="190"/>
      <c r="DX20" s="191"/>
      <c r="DZ20" s="189" t="s">
        <v>62</v>
      </c>
      <c r="EA20" s="190"/>
      <c r="EB20" s="190"/>
      <c r="EC20" s="190"/>
      <c r="ED20" s="190"/>
      <c r="EE20" s="190"/>
      <c r="EF20" s="190"/>
      <c r="EG20" s="190"/>
      <c r="EH20" s="190"/>
      <c r="EI20" s="190"/>
      <c r="EJ20" s="190"/>
      <c r="EK20" s="190"/>
      <c r="EL20" s="190"/>
      <c r="EM20" s="190"/>
      <c r="EN20" s="190"/>
      <c r="EO20" s="190"/>
      <c r="EP20" s="190"/>
      <c r="EQ20" s="190"/>
      <c r="ER20" s="190"/>
      <c r="ES20" s="190"/>
      <c r="ET20" s="190"/>
      <c r="EU20" s="190"/>
      <c r="EV20" s="190"/>
      <c r="EW20" s="190"/>
      <c r="EX20" s="190"/>
      <c r="EY20" s="190"/>
      <c r="EZ20" s="190"/>
      <c r="FA20" s="190"/>
      <c r="FB20" s="190"/>
      <c r="FC20" s="190"/>
      <c r="FD20" s="191"/>
      <c r="FF20" s="223" t="s">
        <v>63</v>
      </c>
      <c r="FG20" s="224"/>
      <c r="FH20" s="224"/>
      <c r="FI20" s="224"/>
      <c r="FJ20" s="224"/>
      <c r="FK20" s="224"/>
      <c r="FL20" s="224"/>
      <c r="FM20" s="224"/>
      <c r="FN20" s="224"/>
      <c r="FO20" s="224"/>
      <c r="FP20" s="224"/>
      <c r="FQ20" s="224"/>
      <c r="FR20" s="224"/>
      <c r="FS20" s="224"/>
      <c r="FT20" s="224"/>
      <c r="FU20" s="224"/>
      <c r="FV20" s="224"/>
      <c r="FW20" s="224"/>
      <c r="FX20" s="224"/>
      <c r="FY20" s="224"/>
      <c r="FZ20" s="224"/>
      <c r="GA20" s="224"/>
      <c r="GB20" s="224"/>
      <c r="GC20" s="224"/>
      <c r="GD20" s="224"/>
      <c r="GE20" s="224"/>
      <c r="GF20" s="224"/>
      <c r="GG20" s="224"/>
      <c r="GH20" s="224"/>
      <c r="GI20" s="224"/>
      <c r="GJ20" s="225"/>
      <c r="GL20" s="223" t="s">
        <v>64</v>
      </c>
      <c r="GM20" s="224"/>
      <c r="GN20" s="224"/>
      <c r="GO20" s="224"/>
      <c r="GP20" s="224"/>
      <c r="GQ20" s="224"/>
      <c r="GR20" s="224"/>
      <c r="GS20" s="224"/>
      <c r="GT20" s="224"/>
      <c r="GU20" s="224"/>
      <c r="GV20" s="224"/>
      <c r="GW20" s="224"/>
      <c r="GX20" s="224"/>
      <c r="GY20" s="224"/>
      <c r="GZ20" s="224"/>
      <c r="HA20" s="224"/>
      <c r="HB20" s="224"/>
      <c r="HC20" s="224"/>
      <c r="HD20" s="224"/>
      <c r="HE20" s="224"/>
      <c r="HF20" s="224"/>
      <c r="HG20" s="224"/>
      <c r="HH20" s="224"/>
      <c r="HI20" s="224"/>
      <c r="HJ20" s="224"/>
      <c r="HK20" s="224"/>
      <c r="HL20" s="224"/>
      <c r="HM20" s="224"/>
      <c r="HN20" s="224"/>
      <c r="HO20" s="224"/>
      <c r="HP20" s="225"/>
      <c r="HR20" s="223" t="s">
        <v>65</v>
      </c>
      <c r="HS20" s="224"/>
      <c r="HT20" s="224"/>
      <c r="HU20" s="224"/>
      <c r="HV20" s="224"/>
      <c r="HW20" s="224"/>
      <c r="HX20" s="224"/>
      <c r="HY20" s="224"/>
      <c r="HZ20" s="224"/>
      <c r="IA20" s="224"/>
      <c r="IB20" s="224"/>
      <c r="IC20" s="224"/>
      <c r="ID20" s="224"/>
      <c r="IE20" s="224"/>
      <c r="IF20" s="224"/>
      <c r="IG20" s="224"/>
      <c r="IH20" s="224"/>
      <c r="II20" s="224"/>
      <c r="IJ20" s="224"/>
      <c r="IK20" s="224"/>
      <c r="IL20" s="224"/>
      <c r="IM20" s="224"/>
      <c r="IN20" s="224"/>
      <c r="IO20" s="224"/>
      <c r="IP20" s="224"/>
      <c r="IQ20" s="224"/>
      <c r="IR20" s="224"/>
      <c r="IS20" s="224"/>
      <c r="IT20" s="224"/>
      <c r="IU20" s="224"/>
      <c r="IV20" s="225"/>
      <c r="IX20" s="223" t="s">
        <v>103</v>
      </c>
      <c r="IY20" s="224"/>
      <c r="IZ20" s="224"/>
      <c r="JA20" s="224"/>
      <c r="JB20" s="224"/>
      <c r="JC20" s="224"/>
      <c r="JD20" s="224"/>
      <c r="JE20" s="224"/>
      <c r="JF20" s="224"/>
      <c r="JG20" s="224"/>
      <c r="JH20" s="224"/>
      <c r="JI20" s="224"/>
      <c r="JJ20" s="224"/>
      <c r="JK20" s="224"/>
      <c r="JL20" s="224"/>
      <c r="JM20" s="224"/>
      <c r="JN20" s="224"/>
      <c r="JO20" s="224"/>
      <c r="JP20" s="224"/>
      <c r="JQ20" s="224"/>
      <c r="JR20" s="224"/>
      <c r="JS20" s="224"/>
      <c r="JT20" s="224"/>
      <c r="JU20" s="224"/>
      <c r="JV20" s="224"/>
      <c r="JW20" s="224"/>
      <c r="JX20" s="224"/>
      <c r="JY20" s="224"/>
      <c r="JZ20" s="224"/>
      <c r="KA20" s="224"/>
      <c r="KB20" s="225"/>
    </row>
    <row r="21" spans="2:288" x14ac:dyDescent="0.25">
      <c r="B21" s="1" t="s">
        <v>66</v>
      </c>
      <c r="C21" s="2" t="s">
        <v>9</v>
      </c>
      <c r="D21" s="2" t="s">
        <v>10</v>
      </c>
      <c r="E21" s="2" t="s">
        <v>11</v>
      </c>
      <c r="F21" s="2" t="s">
        <v>12</v>
      </c>
      <c r="G21" s="2" t="s">
        <v>13</v>
      </c>
      <c r="H21" s="2" t="s">
        <v>14</v>
      </c>
      <c r="I21" s="2" t="s">
        <v>15</v>
      </c>
      <c r="J21" s="2" t="s">
        <v>16</v>
      </c>
      <c r="K21" s="2" t="s">
        <v>17</v>
      </c>
      <c r="L21" s="2" t="s">
        <v>18</v>
      </c>
      <c r="M21" s="2" t="s">
        <v>19</v>
      </c>
      <c r="N21" s="2" t="s">
        <v>20</v>
      </c>
      <c r="O21" s="2" t="s">
        <v>21</v>
      </c>
      <c r="P21" s="2" t="s">
        <v>22</v>
      </c>
      <c r="Q21" s="2" t="s">
        <v>23</v>
      </c>
      <c r="R21" s="2" t="s">
        <v>24</v>
      </c>
      <c r="S21" s="2" t="s">
        <v>25</v>
      </c>
      <c r="T21" s="2" t="s">
        <v>26</v>
      </c>
      <c r="U21" s="2" t="s">
        <v>27</v>
      </c>
      <c r="V21" s="2" t="s">
        <v>28</v>
      </c>
      <c r="W21" s="2" t="s">
        <v>29</v>
      </c>
      <c r="X21" s="2" t="s">
        <v>30</v>
      </c>
      <c r="Y21" s="2" t="s">
        <v>31</v>
      </c>
      <c r="Z21" s="2" t="s">
        <v>32</v>
      </c>
      <c r="AA21" s="2" t="s">
        <v>33</v>
      </c>
      <c r="AB21" s="2" t="s">
        <v>34</v>
      </c>
      <c r="AC21" s="2" t="s">
        <v>35</v>
      </c>
      <c r="AD21" s="2" t="s">
        <v>36</v>
      </c>
      <c r="AE21" s="2" t="s">
        <v>37</v>
      </c>
      <c r="AF21" s="3" t="s">
        <v>38</v>
      </c>
      <c r="AH21" s="1" t="s">
        <v>66</v>
      </c>
      <c r="AI21" s="2" t="s">
        <v>9</v>
      </c>
      <c r="AJ21" s="2" t="s">
        <v>10</v>
      </c>
      <c r="AK21" s="2" t="s">
        <v>11</v>
      </c>
      <c r="AL21" s="2" t="s">
        <v>12</v>
      </c>
      <c r="AM21" s="2" t="s">
        <v>13</v>
      </c>
      <c r="AN21" s="2" t="s">
        <v>14</v>
      </c>
      <c r="AO21" s="2" t="s">
        <v>15</v>
      </c>
      <c r="AP21" s="2" t="s">
        <v>16</v>
      </c>
      <c r="AQ21" s="2" t="s">
        <v>17</v>
      </c>
      <c r="AR21" s="2" t="s">
        <v>18</v>
      </c>
      <c r="AS21" s="2" t="s">
        <v>19</v>
      </c>
      <c r="AT21" s="2" t="s">
        <v>20</v>
      </c>
      <c r="AU21" s="2" t="s">
        <v>21</v>
      </c>
      <c r="AV21" s="2" t="s">
        <v>22</v>
      </c>
      <c r="AW21" s="2" t="s">
        <v>23</v>
      </c>
      <c r="AX21" s="2" t="s">
        <v>24</v>
      </c>
      <c r="AY21" s="2" t="s">
        <v>25</v>
      </c>
      <c r="AZ21" s="2" t="s">
        <v>26</v>
      </c>
      <c r="BA21" s="2" t="s">
        <v>27</v>
      </c>
      <c r="BB21" s="2" t="s">
        <v>28</v>
      </c>
      <c r="BC21" s="2" t="s">
        <v>29</v>
      </c>
      <c r="BD21" s="2" t="s">
        <v>30</v>
      </c>
      <c r="BE21" s="2" t="s">
        <v>31</v>
      </c>
      <c r="BF21" s="2" t="s">
        <v>32</v>
      </c>
      <c r="BG21" s="2" t="s">
        <v>33</v>
      </c>
      <c r="BH21" s="2" t="s">
        <v>34</v>
      </c>
      <c r="BI21" s="2" t="s">
        <v>35</v>
      </c>
      <c r="BJ21" s="2" t="s">
        <v>36</v>
      </c>
      <c r="BK21" s="2" t="s">
        <v>37</v>
      </c>
      <c r="BL21" s="3" t="s">
        <v>38</v>
      </c>
      <c r="BN21" s="4" t="s">
        <v>66</v>
      </c>
      <c r="BO21" s="2" t="s">
        <v>9</v>
      </c>
      <c r="BP21" s="2" t="s">
        <v>10</v>
      </c>
      <c r="BQ21" s="2" t="s">
        <v>11</v>
      </c>
      <c r="BR21" s="2" t="s">
        <v>12</v>
      </c>
      <c r="BS21" s="2" t="s">
        <v>13</v>
      </c>
      <c r="BT21" s="2" t="s">
        <v>14</v>
      </c>
      <c r="BU21" s="2" t="s">
        <v>15</v>
      </c>
      <c r="BV21" s="2" t="s">
        <v>16</v>
      </c>
      <c r="BW21" s="2" t="s">
        <v>17</v>
      </c>
      <c r="BX21" s="2" t="s">
        <v>18</v>
      </c>
      <c r="BY21" s="2" t="s">
        <v>19</v>
      </c>
      <c r="BZ21" s="2" t="s">
        <v>20</v>
      </c>
      <c r="CA21" s="2" t="s">
        <v>21</v>
      </c>
      <c r="CB21" s="2" t="s">
        <v>22</v>
      </c>
      <c r="CC21" s="2" t="s">
        <v>23</v>
      </c>
      <c r="CD21" s="2" t="s">
        <v>24</v>
      </c>
      <c r="CE21" s="2" t="s">
        <v>25</v>
      </c>
      <c r="CF21" s="2" t="s">
        <v>26</v>
      </c>
      <c r="CG21" s="2" t="s">
        <v>27</v>
      </c>
      <c r="CH21" s="2" t="s">
        <v>28</v>
      </c>
      <c r="CI21" s="2" t="s">
        <v>29</v>
      </c>
      <c r="CJ21" s="2" t="s">
        <v>30</v>
      </c>
      <c r="CK21" s="2" t="s">
        <v>31</v>
      </c>
      <c r="CL21" s="2" t="s">
        <v>32</v>
      </c>
      <c r="CM21" s="2" t="s">
        <v>33</v>
      </c>
      <c r="CN21" s="2" t="s">
        <v>34</v>
      </c>
      <c r="CO21" s="2" t="s">
        <v>35</v>
      </c>
      <c r="CP21" s="2" t="s">
        <v>36</v>
      </c>
      <c r="CQ21" s="2" t="s">
        <v>37</v>
      </c>
      <c r="CR21" s="3" t="s">
        <v>38</v>
      </c>
      <c r="CT21" s="1" t="s">
        <v>66</v>
      </c>
      <c r="CU21" s="2" t="s">
        <v>9</v>
      </c>
      <c r="CV21" s="2" t="s">
        <v>10</v>
      </c>
      <c r="CW21" s="2" t="s">
        <v>11</v>
      </c>
      <c r="CX21" s="2" t="s">
        <v>12</v>
      </c>
      <c r="CY21" s="2" t="s">
        <v>13</v>
      </c>
      <c r="CZ21" s="2" t="s">
        <v>14</v>
      </c>
      <c r="DA21" s="2" t="s">
        <v>15</v>
      </c>
      <c r="DB21" s="2" t="s">
        <v>16</v>
      </c>
      <c r="DC21" s="2" t="s">
        <v>17</v>
      </c>
      <c r="DD21" s="2" t="s">
        <v>18</v>
      </c>
      <c r="DE21" s="2" t="s">
        <v>19</v>
      </c>
      <c r="DF21" s="2" t="s">
        <v>20</v>
      </c>
      <c r="DG21" s="2" t="s">
        <v>21</v>
      </c>
      <c r="DH21" s="2" t="s">
        <v>22</v>
      </c>
      <c r="DI21" s="2" t="s">
        <v>23</v>
      </c>
      <c r="DJ21" s="2" t="s">
        <v>24</v>
      </c>
      <c r="DK21" s="2" t="s">
        <v>25</v>
      </c>
      <c r="DL21" s="2" t="s">
        <v>26</v>
      </c>
      <c r="DM21" s="2" t="s">
        <v>27</v>
      </c>
      <c r="DN21" s="2" t="s">
        <v>28</v>
      </c>
      <c r="DO21" s="2" t="s">
        <v>29</v>
      </c>
      <c r="DP21" s="2" t="s">
        <v>30</v>
      </c>
      <c r="DQ21" s="2" t="s">
        <v>31</v>
      </c>
      <c r="DR21" s="2" t="s">
        <v>32</v>
      </c>
      <c r="DS21" s="2" t="s">
        <v>33</v>
      </c>
      <c r="DT21" s="2" t="s">
        <v>34</v>
      </c>
      <c r="DU21" s="2" t="s">
        <v>35</v>
      </c>
      <c r="DV21" s="2" t="s">
        <v>36</v>
      </c>
      <c r="DW21" s="2" t="s">
        <v>37</v>
      </c>
      <c r="DX21" s="3" t="s">
        <v>38</v>
      </c>
      <c r="DZ21" s="1" t="s">
        <v>66</v>
      </c>
      <c r="EA21" s="2" t="s">
        <v>9</v>
      </c>
      <c r="EB21" s="2" t="s">
        <v>10</v>
      </c>
      <c r="EC21" s="2" t="s">
        <v>11</v>
      </c>
      <c r="ED21" s="2" t="s">
        <v>12</v>
      </c>
      <c r="EE21" s="2" t="s">
        <v>13</v>
      </c>
      <c r="EF21" s="2" t="s">
        <v>14</v>
      </c>
      <c r="EG21" s="2" t="s">
        <v>15</v>
      </c>
      <c r="EH21" s="2" t="s">
        <v>16</v>
      </c>
      <c r="EI21" s="2" t="s">
        <v>17</v>
      </c>
      <c r="EJ21" s="2" t="s">
        <v>18</v>
      </c>
      <c r="EK21" s="2" t="s">
        <v>19</v>
      </c>
      <c r="EL21" s="2" t="s">
        <v>20</v>
      </c>
      <c r="EM21" s="2" t="s">
        <v>21</v>
      </c>
      <c r="EN21" s="2" t="s">
        <v>22</v>
      </c>
      <c r="EO21" s="2" t="s">
        <v>23</v>
      </c>
      <c r="EP21" s="2" t="s">
        <v>24</v>
      </c>
      <c r="EQ21" s="2" t="s">
        <v>25</v>
      </c>
      <c r="ER21" s="2" t="s">
        <v>26</v>
      </c>
      <c r="ES21" s="2" t="s">
        <v>27</v>
      </c>
      <c r="ET21" s="2" t="s">
        <v>28</v>
      </c>
      <c r="EU21" s="2" t="s">
        <v>29</v>
      </c>
      <c r="EV21" s="2" t="s">
        <v>30</v>
      </c>
      <c r="EW21" s="2" t="s">
        <v>31</v>
      </c>
      <c r="EX21" s="2" t="s">
        <v>32</v>
      </c>
      <c r="EY21" s="2" t="s">
        <v>33</v>
      </c>
      <c r="EZ21" s="2" t="s">
        <v>34</v>
      </c>
      <c r="FA21" s="2" t="s">
        <v>35</v>
      </c>
      <c r="FB21" s="2" t="s">
        <v>36</v>
      </c>
      <c r="FC21" s="2" t="s">
        <v>37</v>
      </c>
      <c r="FD21" s="3" t="s">
        <v>38</v>
      </c>
      <c r="FF21" s="1" t="s">
        <v>66</v>
      </c>
      <c r="FG21" s="2" t="s">
        <v>9</v>
      </c>
      <c r="FH21" s="2" t="s">
        <v>10</v>
      </c>
      <c r="FI21" s="2" t="s">
        <v>11</v>
      </c>
      <c r="FJ21" s="2" t="s">
        <v>12</v>
      </c>
      <c r="FK21" s="2" t="s">
        <v>13</v>
      </c>
      <c r="FL21" s="2" t="s">
        <v>14</v>
      </c>
      <c r="FM21" s="2" t="s">
        <v>15</v>
      </c>
      <c r="FN21" s="2" t="s">
        <v>16</v>
      </c>
      <c r="FO21" s="2" t="s">
        <v>17</v>
      </c>
      <c r="FP21" s="2" t="s">
        <v>18</v>
      </c>
      <c r="FQ21" s="2" t="s">
        <v>19</v>
      </c>
      <c r="FR21" s="2" t="s">
        <v>20</v>
      </c>
      <c r="FS21" s="2" t="s">
        <v>21</v>
      </c>
      <c r="FT21" s="2" t="s">
        <v>22</v>
      </c>
      <c r="FU21" s="2" t="s">
        <v>23</v>
      </c>
      <c r="FV21" s="2" t="s">
        <v>24</v>
      </c>
      <c r="FW21" s="2" t="s">
        <v>25</v>
      </c>
      <c r="FX21" s="2" t="s">
        <v>26</v>
      </c>
      <c r="FY21" s="2" t="s">
        <v>27</v>
      </c>
      <c r="FZ21" s="2" t="s">
        <v>28</v>
      </c>
      <c r="GA21" s="2" t="s">
        <v>29</v>
      </c>
      <c r="GB21" s="2" t="s">
        <v>30</v>
      </c>
      <c r="GC21" s="2" t="s">
        <v>31</v>
      </c>
      <c r="GD21" s="2" t="s">
        <v>32</v>
      </c>
      <c r="GE21" s="2" t="s">
        <v>33</v>
      </c>
      <c r="GF21" s="2" t="s">
        <v>34</v>
      </c>
      <c r="GG21" s="2" t="s">
        <v>35</v>
      </c>
      <c r="GH21" s="2" t="s">
        <v>36</v>
      </c>
      <c r="GI21" s="2" t="s">
        <v>37</v>
      </c>
      <c r="GJ21" s="3" t="s">
        <v>38</v>
      </c>
      <c r="GL21" s="1" t="s">
        <v>66</v>
      </c>
      <c r="GM21" s="2" t="s">
        <v>9</v>
      </c>
      <c r="GN21" s="2" t="s">
        <v>10</v>
      </c>
      <c r="GO21" s="2" t="s">
        <v>11</v>
      </c>
      <c r="GP21" s="2" t="s">
        <v>12</v>
      </c>
      <c r="GQ21" s="2" t="s">
        <v>13</v>
      </c>
      <c r="GR21" s="2" t="s">
        <v>14</v>
      </c>
      <c r="GS21" s="2" t="s">
        <v>15</v>
      </c>
      <c r="GT21" s="2" t="s">
        <v>16</v>
      </c>
      <c r="GU21" s="2" t="s">
        <v>17</v>
      </c>
      <c r="GV21" s="2" t="s">
        <v>18</v>
      </c>
      <c r="GW21" s="2" t="s">
        <v>19</v>
      </c>
      <c r="GX21" s="2" t="s">
        <v>20</v>
      </c>
      <c r="GY21" s="2" t="s">
        <v>21</v>
      </c>
      <c r="GZ21" s="2" t="s">
        <v>22</v>
      </c>
      <c r="HA21" s="2" t="s">
        <v>23</v>
      </c>
      <c r="HB21" s="2" t="s">
        <v>24</v>
      </c>
      <c r="HC21" s="2" t="s">
        <v>25</v>
      </c>
      <c r="HD21" s="2" t="s">
        <v>26</v>
      </c>
      <c r="HE21" s="2" t="s">
        <v>27</v>
      </c>
      <c r="HF21" s="2" t="s">
        <v>28</v>
      </c>
      <c r="HG21" s="2" t="s">
        <v>29</v>
      </c>
      <c r="HH21" s="2" t="s">
        <v>30</v>
      </c>
      <c r="HI21" s="2" t="s">
        <v>31</v>
      </c>
      <c r="HJ21" s="2" t="s">
        <v>32</v>
      </c>
      <c r="HK21" s="2" t="s">
        <v>33</v>
      </c>
      <c r="HL21" s="2" t="s">
        <v>34</v>
      </c>
      <c r="HM21" s="2" t="s">
        <v>35</v>
      </c>
      <c r="HN21" s="2" t="s">
        <v>36</v>
      </c>
      <c r="HO21" s="2" t="s">
        <v>37</v>
      </c>
      <c r="HP21" s="3" t="s">
        <v>38</v>
      </c>
      <c r="HR21" s="1" t="s">
        <v>66</v>
      </c>
      <c r="HS21" s="2" t="s">
        <v>9</v>
      </c>
      <c r="HT21" s="2" t="s">
        <v>10</v>
      </c>
      <c r="HU21" s="2" t="s">
        <v>11</v>
      </c>
      <c r="HV21" s="2" t="s">
        <v>12</v>
      </c>
      <c r="HW21" s="2" t="s">
        <v>13</v>
      </c>
      <c r="HX21" s="2" t="s">
        <v>14</v>
      </c>
      <c r="HY21" s="2" t="s">
        <v>15</v>
      </c>
      <c r="HZ21" s="2" t="s">
        <v>16</v>
      </c>
      <c r="IA21" s="2" t="s">
        <v>17</v>
      </c>
      <c r="IB21" s="2" t="s">
        <v>18</v>
      </c>
      <c r="IC21" s="2" t="s">
        <v>19</v>
      </c>
      <c r="ID21" s="2" t="s">
        <v>20</v>
      </c>
      <c r="IE21" s="2" t="s">
        <v>21</v>
      </c>
      <c r="IF21" s="2" t="s">
        <v>22</v>
      </c>
      <c r="IG21" s="2" t="s">
        <v>23</v>
      </c>
      <c r="IH21" s="2" t="s">
        <v>24</v>
      </c>
      <c r="II21" s="2" t="s">
        <v>25</v>
      </c>
      <c r="IJ21" s="2" t="s">
        <v>26</v>
      </c>
      <c r="IK21" s="2" t="s">
        <v>27</v>
      </c>
      <c r="IL21" s="2" t="s">
        <v>28</v>
      </c>
      <c r="IM21" s="2" t="s">
        <v>29</v>
      </c>
      <c r="IN21" s="2" t="s">
        <v>30</v>
      </c>
      <c r="IO21" s="2" t="s">
        <v>31</v>
      </c>
      <c r="IP21" s="2" t="s">
        <v>32</v>
      </c>
      <c r="IQ21" s="2" t="s">
        <v>33</v>
      </c>
      <c r="IR21" s="2" t="s">
        <v>34</v>
      </c>
      <c r="IS21" s="2" t="s">
        <v>35</v>
      </c>
      <c r="IT21" s="2" t="s">
        <v>36</v>
      </c>
      <c r="IU21" s="2" t="s">
        <v>37</v>
      </c>
      <c r="IV21" s="3" t="s">
        <v>38</v>
      </c>
      <c r="IX21" s="1" t="s">
        <v>66</v>
      </c>
      <c r="IY21" s="2" t="s">
        <v>9</v>
      </c>
      <c r="IZ21" s="2" t="s">
        <v>10</v>
      </c>
      <c r="JA21" s="2" t="s">
        <v>11</v>
      </c>
      <c r="JB21" s="2" t="s">
        <v>12</v>
      </c>
      <c r="JC21" s="2" t="s">
        <v>13</v>
      </c>
      <c r="JD21" s="2" t="s">
        <v>14</v>
      </c>
      <c r="JE21" s="2" t="s">
        <v>15</v>
      </c>
      <c r="JF21" s="2" t="s">
        <v>16</v>
      </c>
      <c r="JG21" s="2" t="s">
        <v>17</v>
      </c>
      <c r="JH21" s="2" t="s">
        <v>18</v>
      </c>
      <c r="JI21" s="2" t="s">
        <v>19</v>
      </c>
      <c r="JJ21" s="2" t="s">
        <v>20</v>
      </c>
      <c r="JK21" s="2" t="s">
        <v>21</v>
      </c>
      <c r="JL21" s="2" t="s">
        <v>22</v>
      </c>
      <c r="JM21" s="2" t="s">
        <v>23</v>
      </c>
      <c r="JN21" s="2" t="s">
        <v>24</v>
      </c>
      <c r="JO21" s="2" t="s">
        <v>25</v>
      </c>
      <c r="JP21" s="2" t="s">
        <v>26</v>
      </c>
      <c r="JQ21" s="2" t="s">
        <v>27</v>
      </c>
      <c r="JR21" s="2" t="s">
        <v>28</v>
      </c>
      <c r="JS21" s="2" t="s">
        <v>29</v>
      </c>
      <c r="JT21" s="2" t="s">
        <v>30</v>
      </c>
      <c r="JU21" s="2" t="s">
        <v>31</v>
      </c>
      <c r="JV21" s="2" t="s">
        <v>32</v>
      </c>
      <c r="JW21" s="2" t="s">
        <v>33</v>
      </c>
      <c r="JX21" s="2" t="s">
        <v>34</v>
      </c>
      <c r="JY21" s="2" t="s">
        <v>35</v>
      </c>
      <c r="JZ21" s="2" t="s">
        <v>36</v>
      </c>
      <c r="KA21" s="2" t="s">
        <v>37</v>
      </c>
      <c r="KB21" s="3" t="s">
        <v>38</v>
      </c>
    </row>
    <row r="22" spans="2:288" x14ac:dyDescent="0.25">
      <c r="B22" s="5" t="s">
        <v>67</v>
      </c>
      <c r="C22" s="6">
        <v>0</v>
      </c>
      <c r="D22" s="6">
        <v>9</v>
      </c>
      <c r="E22" s="6">
        <v>3</v>
      </c>
      <c r="F22" s="6"/>
      <c r="G22" s="6">
        <v>23</v>
      </c>
      <c r="H22" s="6">
        <v>21</v>
      </c>
      <c r="I22" s="6">
        <v>16</v>
      </c>
      <c r="J22" s="6">
        <v>4</v>
      </c>
      <c r="K22" s="6">
        <v>7</v>
      </c>
      <c r="L22" s="6">
        <v>27</v>
      </c>
      <c r="M22" s="6">
        <v>32</v>
      </c>
      <c r="N22" s="6">
        <v>4</v>
      </c>
      <c r="O22" s="6">
        <v>4</v>
      </c>
      <c r="P22" s="6">
        <v>11</v>
      </c>
      <c r="Q22" s="6">
        <v>7</v>
      </c>
      <c r="R22" s="6">
        <v>16</v>
      </c>
      <c r="S22" s="6">
        <v>29</v>
      </c>
      <c r="T22" s="6">
        <v>14</v>
      </c>
      <c r="U22" s="6">
        <v>22</v>
      </c>
      <c r="V22" s="6">
        <v>8</v>
      </c>
      <c r="W22" s="6">
        <v>0</v>
      </c>
      <c r="X22" s="6"/>
      <c r="Y22" s="6">
        <v>20</v>
      </c>
      <c r="Z22" s="6">
        <v>4</v>
      </c>
      <c r="AA22" s="6">
        <v>1</v>
      </c>
      <c r="AB22" s="6">
        <v>43</v>
      </c>
      <c r="AC22" s="6">
        <v>0</v>
      </c>
      <c r="AD22" s="6"/>
      <c r="AE22" s="7">
        <f>SUM(C22:AD22)</f>
        <v>325</v>
      </c>
      <c r="AF22" s="8">
        <f>AE22/$AE$42</f>
        <v>0.26948590381426202</v>
      </c>
      <c r="AH22" s="5" t="s">
        <v>67</v>
      </c>
      <c r="AI22" s="6">
        <v>1</v>
      </c>
      <c r="AJ22" s="6">
        <v>11</v>
      </c>
      <c r="AK22" s="6">
        <v>23</v>
      </c>
      <c r="AL22" s="6">
        <v>1</v>
      </c>
      <c r="AM22" s="6">
        <v>13</v>
      </c>
      <c r="AN22" s="6">
        <v>21</v>
      </c>
      <c r="AO22" s="6">
        <v>22</v>
      </c>
      <c r="AP22" s="6">
        <v>3</v>
      </c>
      <c r="AQ22" s="6">
        <v>10</v>
      </c>
      <c r="AR22" s="6">
        <v>9</v>
      </c>
      <c r="AS22" s="6">
        <v>25</v>
      </c>
      <c r="AT22" s="6">
        <v>10</v>
      </c>
      <c r="AU22" s="6">
        <v>12</v>
      </c>
      <c r="AV22" s="6">
        <v>6</v>
      </c>
      <c r="AW22" s="6">
        <v>12</v>
      </c>
      <c r="AX22" s="6">
        <v>20</v>
      </c>
      <c r="AY22" s="6">
        <v>16</v>
      </c>
      <c r="AZ22" s="6">
        <v>2</v>
      </c>
      <c r="BA22" s="6">
        <v>24</v>
      </c>
      <c r="BB22" s="6">
        <v>19</v>
      </c>
      <c r="BC22" s="6">
        <v>8</v>
      </c>
      <c r="BD22" s="6"/>
      <c r="BE22" s="6"/>
      <c r="BF22" s="6">
        <v>25</v>
      </c>
      <c r="BG22" s="6">
        <v>2</v>
      </c>
      <c r="BH22" s="6">
        <v>4</v>
      </c>
      <c r="BI22" s="6">
        <v>58</v>
      </c>
      <c r="BJ22" s="6">
        <v>2</v>
      </c>
      <c r="BK22" s="7">
        <f>SUM(AI22:BJ22)</f>
        <v>359</v>
      </c>
      <c r="BL22" s="8">
        <f>BK22/$BK$42</f>
        <v>0.10652818991097923</v>
      </c>
      <c r="BN22" s="9" t="s">
        <v>41</v>
      </c>
      <c r="BO22" s="6">
        <v>1</v>
      </c>
      <c r="BP22" s="6">
        <v>2</v>
      </c>
      <c r="BQ22" s="6">
        <v>8</v>
      </c>
      <c r="BR22" s="6">
        <v>1</v>
      </c>
      <c r="BS22" s="6">
        <v>22</v>
      </c>
      <c r="BT22" s="6">
        <v>12</v>
      </c>
      <c r="BU22" s="6">
        <v>7</v>
      </c>
      <c r="BV22" s="6">
        <v>9</v>
      </c>
      <c r="BW22" s="6">
        <v>23</v>
      </c>
      <c r="BX22" s="6"/>
      <c r="BY22" s="6">
        <v>21</v>
      </c>
      <c r="BZ22" s="6">
        <v>3</v>
      </c>
      <c r="CA22" s="6">
        <v>3</v>
      </c>
      <c r="CB22" s="6">
        <v>2</v>
      </c>
      <c r="CC22" s="6">
        <v>14</v>
      </c>
      <c r="CD22" s="6">
        <v>9</v>
      </c>
      <c r="CE22" s="6">
        <v>7</v>
      </c>
      <c r="CF22" s="6">
        <v>13</v>
      </c>
      <c r="CG22" s="6">
        <v>24</v>
      </c>
      <c r="CH22" s="6">
        <v>6</v>
      </c>
      <c r="CI22" s="6"/>
      <c r="CJ22" s="6"/>
      <c r="CK22" s="6">
        <v>32</v>
      </c>
      <c r="CL22" s="6">
        <v>7</v>
      </c>
      <c r="CM22" s="6"/>
      <c r="CN22" s="6">
        <v>59</v>
      </c>
      <c r="CO22" s="6"/>
      <c r="CP22" s="6">
        <v>20</v>
      </c>
      <c r="CQ22" s="7">
        <f>SUM(BO22:CP22)</f>
        <v>305</v>
      </c>
      <c r="CR22" s="8">
        <f>CQ22/$CQ$42</f>
        <v>0.16002098635886675</v>
      </c>
      <c r="CT22" s="5" t="s">
        <v>41</v>
      </c>
      <c r="CU22" s="6"/>
      <c r="CV22" s="6">
        <v>12</v>
      </c>
      <c r="CW22" s="6">
        <v>2</v>
      </c>
      <c r="CX22" s="6"/>
      <c r="CY22" s="6">
        <v>11</v>
      </c>
      <c r="CZ22" s="6">
        <v>1</v>
      </c>
      <c r="DA22" s="6">
        <v>8</v>
      </c>
      <c r="DB22" s="6">
        <v>5</v>
      </c>
      <c r="DC22" s="6">
        <v>4</v>
      </c>
      <c r="DD22" s="6">
        <v>3</v>
      </c>
      <c r="DE22" s="6">
        <v>8</v>
      </c>
      <c r="DF22" s="6">
        <v>3</v>
      </c>
      <c r="DG22" s="6">
        <v>2</v>
      </c>
      <c r="DH22" s="6"/>
      <c r="DI22" s="6">
        <v>4</v>
      </c>
      <c r="DJ22" s="6">
        <v>6</v>
      </c>
      <c r="DK22" s="6">
        <v>8</v>
      </c>
      <c r="DL22" s="6">
        <v>11</v>
      </c>
      <c r="DM22" s="6">
        <v>13</v>
      </c>
      <c r="DN22" s="6">
        <v>2</v>
      </c>
      <c r="DO22" s="6">
        <v>4</v>
      </c>
      <c r="DP22" s="6"/>
      <c r="DQ22" s="6">
        <v>12</v>
      </c>
      <c r="DR22" s="6">
        <v>2</v>
      </c>
      <c r="DS22" s="6"/>
      <c r="DT22" s="6">
        <v>39</v>
      </c>
      <c r="DU22" s="6"/>
      <c r="DV22" s="6">
        <v>23</v>
      </c>
      <c r="DW22" s="7">
        <f t="shared" ref="DW22:DW41" si="66">SUM(CU22:DV22)</f>
        <v>183</v>
      </c>
      <c r="DX22" s="8">
        <f>DW22/$DW$42</f>
        <v>0.15681233933161953</v>
      </c>
      <c r="DZ22" s="5" t="s">
        <v>41</v>
      </c>
      <c r="EA22" s="6">
        <v>0</v>
      </c>
      <c r="EB22" s="6">
        <v>1</v>
      </c>
      <c r="EC22" s="6">
        <v>1</v>
      </c>
      <c r="ED22" s="6">
        <v>0</v>
      </c>
      <c r="EE22" s="6">
        <v>7</v>
      </c>
      <c r="EF22" s="6">
        <v>19</v>
      </c>
      <c r="EG22" s="6">
        <v>6</v>
      </c>
      <c r="EH22" s="6">
        <v>7</v>
      </c>
      <c r="EI22" s="6">
        <v>6</v>
      </c>
      <c r="EJ22" s="6">
        <v>4</v>
      </c>
      <c r="EK22" s="6">
        <v>17</v>
      </c>
      <c r="EL22" s="6">
        <v>3</v>
      </c>
      <c r="EM22" s="6">
        <v>3</v>
      </c>
      <c r="EN22" s="6">
        <v>99</v>
      </c>
      <c r="EO22" s="6">
        <v>5</v>
      </c>
      <c r="EP22" s="6">
        <v>6</v>
      </c>
      <c r="EQ22" s="6">
        <v>2</v>
      </c>
      <c r="ER22" s="6">
        <v>6</v>
      </c>
      <c r="ES22" s="6">
        <v>13</v>
      </c>
      <c r="ET22" s="6">
        <v>17</v>
      </c>
      <c r="EU22" s="6">
        <v>9</v>
      </c>
      <c r="EV22" s="6">
        <v>2</v>
      </c>
      <c r="EW22" s="6">
        <v>2</v>
      </c>
      <c r="EX22" s="6">
        <v>12</v>
      </c>
      <c r="EY22" s="6">
        <v>5</v>
      </c>
      <c r="EZ22" s="6">
        <v>2</v>
      </c>
      <c r="FA22" s="6">
        <v>60</v>
      </c>
      <c r="FB22" s="6">
        <v>1</v>
      </c>
      <c r="FC22" s="7">
        <f t="shared" ref="FC22:FC41" si="67">SUM(EA22:FB22)</f>
        <v>315</v>
      </c>
      <c r="FD22" s="8">
        <f>FC22/$FC$42</f>
        <v>0.2356020942408377</v>
      </c>
      <c r="FF22" s="5" t="s">
        <v>67</v>
      </c>
      <c r="FG22" s="6">
        <v>1</v>
      </c>
      <c r="FH22" s="6">
        <v>9</v>
      </c>
      <c r="FI22" s="6">
        <v>3</v>
      </c>
      <c r="FJ22" s="6"/>
      <c r="FK22" s="6">
        <v>19</v>
      </c>
      <c r="FL22" s="6">
        <v>11</v>
      </c>
      <c r="FM22" s="6">
        <v>12</v>
      </c>
      <c r="FN22" s="6">
        <v>1</v>
      </c>
      <c r="FO22" s="6">
        <v>12</v>
      </c>
      <c r="FP22" s="6">
        <v>10</v>
      </c>
      <c r="FQ22" s="6">
        <v>16</v>
      </c>
      <c r="FR22" s="6">
        <v>4</v>
      </c>
      <c r="FS22" s="6">
        <v>3</v>
      </c>
      <c r="FT22" s="6">
        <v>4</v>
      </c>
      <c r="FU22" s="6">
        <v>10</v>
      </c>
      <c r="FV22" s="6">
        <v>8</v>
      </c>
      <c r="FW22" s="6">
        <v>5</v>
      </c>
      <c r="FX22" s="6">
        <v>5</v>
      </c>
      <c r="FY22" s="6">
        <v>17</v>
      </c>
      <c r="FZ22" s="6">
        <v>4</v>
      </c>
      <c r="GA22" s="6"/>
      <c r="GB22" s="6"/>
      <c r="GC22" s="6">
        <v>12</v>
      </c>
      <c r="GD22" s="6">
        <v>1</v>
      </c>
      <c r="GE22" s="6">
        <v>4</v>
      </c>
      <c r="GF22" s="6">
        <v>42</v>
      </c>
      <c r="GG22" s="6">
        <v>2</v>
      </c>
      <c r="GH22" s="6">
        <v>5</v>
      </c>
      <c r="GI22" s="7">
        <f t="shared" ref="GI22:GI41" si="68">SUM(FG22:GH22)</f>
        <v>220</v>
      </c>
      <c r="GJ22" s="8">
        <f>GI22/$GI$42</f>
        <v>0.16691957511380881</v>
      </c>
      <c r="GL22" s="5" t="s">
        <v>67</v>
      </c>
      <c r="GM22" s="6">
        <v>1</v>
      </c>
      <c r="GN22" s="6">
        <v>8</v>
      </c>
      <c r="GO22" s="6">
        <v>3</v>
      </c>
      <c r="GP22" s="6"/>
      <c r="GQ22" s="6">
        <v>20</v>
      </c>
      <c r="GR22" s="6">
        <v>30</v>
      </c>
      <c r="GS22" s="6">
        <v>8</v>
      </c>
      <c r="GT22" s="6">
        <v>7</v>
      </c>
      <c r="GU22" s="6">
        <v>8</v>
      </c>
      <c r="GV22" s="6">
        <v>4</v>
      </c>
      <c r="GW22" s="6">
        <v>14</v>
      </c>
      <c r="GX22" s="6">
        <v>7</v>
      </c>
      <c r="GY22" s="6">
        <v>2</v>
      </c>
      <c r="GZ22" s="6">
        <v>8</v>
      </c>
      <c r="HA22" s="6">
        <v>7</v>
      </c>
      <c r="HB22" s="6">
        <v>15</v>
      </c>
      <c r="HC22" s="6">
        <v>4</v>
      </c>
      <c r="HD22" s="6">
        <v>17</v>
      </c>
      <c r="HE22" s="6">
        <v>28</v>
      </c>
      <c r="HF22" s="6">
        <v>4</v>
      </c>
      <c r="HG22" s="6"/>
      <c r="HH22" s="6"/>
      <c r="HI22" s="6">
        <v>6</v>
      </c>
      <c r="HJ22" s="6">
        <v>2</v>
      </c>
      <c r="HK22" s="6">
        <v>2</v>
      </c>
      <c r="HL22" s="6">
        <v>48</v>
      </c>
      <c r="HM22" s="6">
        <v>2</v>
      </c>
      <c r="HN22" s="6">
        <v>4</v>
      </c>
      <c r="HO22" s="7">
        <f t="shared" ref="HO22:HO41" si="69">SUM(GM22:HN22)</f>
        <v>259</v>
      </c>
      <c r="HP22" s="8">
        <f t="shared" ref="HP22:HP41" si="70">HO22/$HO$42</f>
        <v>0.17535545023696683</v>
      </c>
      <c r="HR22" s="5" t="s">
        <v>67</v>
      </c>
      <c r="HS22" s="6"/>
      <c r="HT22" s="6">
        <v>3</v>
      </c>
      <c r="HU22" s="6">
        <v>9</v>
      </c>
      <c r="HV22" s="6"/>
      <c r="HW22" s="6">
        <v>17</v>
      </c>
      <c r="HX22" s="6">
        <v>8</v>
      </c>
      <c r="HY22" s="6">
        <v>21</v>
      </c>
      <c r="HZ22" s="6">
        <v>4</v>
      </c>
      <c r="IA22" s="6">
        <v>19</v>
      </c>
      <c r="IB22" s="6">
        <v>6</v>
      </c>
      <c r="IC22" s="6">
        <v>19</v>
      </c>
      <c r="ID22" s="6">
        <v>3</v>
      </c>
      <c r="IE22" s="6">
        <v>6</v>
      </c>
      <c r="IF22" s="6">
        <v>11</v>
      </c>
      <c r="IG22" s="6">
        <v>10</v>
      </c>
      <c r="IH22" s="6">
        <v>7</v>
      </c>
      <c r="II22" s="6">
        <v>8</v>
      </c>
      <c r="IJ22" s="6">
        <v>12</v>
      </c>
      <c r="IK22" s="6">
        <v>54</v>
      </c>
      <c r="IL22" s="6">
        <v>4</v>
      </c>
      <c r="IM22" s="6">
        <v>4</v>
      </c>
      <c r="IN22" s="6">
        <v>1</v>
      </c>
      <c r="IO22" s="6">
        <v>7</v>
      </c>
      <c r="IP22" s="6">
        <v>7</v>
      </c>
      <c r="IQ22" s="6">
        <v>2</v>
      </c>
      <c r="IR22" s="6">
        <v>63</v>
      </c>
      <c r="IS22" s="6">
        <v>1</v>
      </c>
      <c r="IT22" s="6">
        <v>28</v>
      </c>
      <c r="IU22" s="7">
        <f t="shared" ref="IU22:IU41" si="71">SUM(HS22:IT22)</f>
        <v>334</v>
      </c>
      <c r="IV22" s="8">
        <f>IU22/$IU$42</f>
        <v>0.25150602409638556</v>
      </c>
      <c r="IX22" s="5" t="s">
        <v>67</v>
      </c>
      <c r="IY22" s="6"/>
      <c r="IZ22" s="6"/>
      <c r="JA22" s="6"/>
      <c r="JB22" s="6"/>
      <c r="JC22" s="6">
        <v>2</v>
      </c>
      <c r="JD22" s="6">
        <v>2</v>
      </c>
      <c r="JE22" s="6">
        <v>4</v>
      </c>
      <c r="JF22" s="6"/>
      <c r="JG22" s="6">
        <v>2</v>
      </c>
      <c r="JH22" s="6"/>
      <c r="JI22" s="6"/>
      <c r="JJ22" s="6"/>
      <c r="JK22" s="6">
        <v>1</v>
      </c>
      <c r="JL22" s="6">
        <v>1</v>
      </c>
      <c r="JM22" s="6">
        <v>2</v>
      </c>
      <c r="JN22" s="6">
        <v>3</v>
      </c>
      <c r="JO22" s="6">
        <v>1</v>
      </c>
      <c r="JP22" s="6">
        <v>1</v>
      </c>
      <c r="JQ22" s="6">
        <v>6</v>
      </c>
      <c r="JR22" s="6"/>
      <c r="JS22" s="6"/>
      <c r="JT22" s="6"/>
      <c r="JU22" s="6">
        <v>4</v>
      </c>
      <c r="JV22" s="6">
        <v>1</v>
      </c>
      <c r="JW22" s="6"/>
      <c r="JX22" s="6">
        <v>27</v>
      </c>
      <c r="JY22" s="6"/>
      <c r="JZ22" s="6"/>
      <c r="KA22" s="7">
        <f t="shared" ref="KA22:KA41" si="72">SUM(IY22:JZ22)</f>
        <v>57</v>
      </c>
      <c r="KB22" s="8">
        <f>KA22/$KA$42</f>
        <v>0.12610619469026549</v>
      </c>
    </row>
    <row r="23" spans="2:288" x14ac:dyDescent="0.25">
      <c r="B23" s="5" t="s">
        <v>68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7">
        <f t="shared" ref="AE23:AE41" si="73">SUM(C23:AD23)</f>
        <v>0</v>
      </c>
      <c r="AF23" s="8">
        <f t="shared" ref="AF23:AF42" si="74">AE23/$AE$42</f>
        <v>0</v>
      </c>
      <c r="AH23" s="5" t="s">
        <v>68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7">
        <f t="shared" ref="BK23:BK41" si="75">SUM(AI23:BJ23)</f>
        <v>0</v>
      </c>
      <c r="BL23" s="8">
        <f t="shared" ref="BL23:BL42" si="76">BK23/$BK$42</f>
        <v>0</v>
      </c>
      <c r="BN23" s="9" t="s">
        <v>68</v>
      </c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7">
        <f t="shared" ref="CQ23:CQ41" si="77">SUM(BO23:CP23)</f>
        <v>0</v>
      </c>
      <c r="CR23" s="8">
        <f t="shared" ref="CR23:CR42" si="78">CQ23/$CQ$42</f>
        <v>0</v>
      </c>
      <c r="CT23" s="5" t="s">
        <v>68</v>
      </c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7">
        <f t="shared" si="66"/>
        <v>0</v>
      </c>
      <c r="DX23" s="8">
        <f t="shared" ref="DX23:DX41" si="79">DW23/$DW$42</f>
        <v>0</v>
      </c>
      <c r="DZ23" s="5" t="s">
        <v>68</v>
      </c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7">
        <f t="shared" si="67"/>
        <v>0</v>
      </c>
      <c r="FD23" s="8">
        <f t="shared" ref="FD23:FD41" si="80">FC23/$FC$42</f>
        <v>0</v>
      </c>
      <c r="FF23" s="5" t="s">
        <v>68</v>
      </c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7">
        <f t="shared" si="68"/>
        <v>0</v>
      </c>
      <c r="GJ23" s="8">
        <f t="shared" ref="GJ23:GJ41" si="81">GI23/$GI$42</f>
        <v>0</v>
      </c>
      <c r="GL23" s="5" t="s">
        <v>68</v>
      </c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7">
        <f t="shared" si="69"/>
        <v>0</v>
      </c>
      <c r="HP23" s="8">
        <f t="shared" si="70"/>
        <v>0</v>
      </c>
      <c r="HR23" s="5" t="s">
        <v>68</v>
      </c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7">
        <f t="shared" si="71"/>
        <v>0</v>
      </c>
      <c r="IV23" s="8">
        <f t="shared" ref="IV23:IV41" si="82">IU23/$IU$42</f>
        <v>0</v>
      </c>
      <c r="IX23" s="5" t="s">
        <v>68</v>
      </c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>
        <v>1</v>
      </c>
      <c r="JY23" s="6"/>
      <c r="JZ23" s="6"/>
      <c r="KA23" s="7">
        <f t="shared" si="72"/>
        <v>1</v>
      </c>
      <c r="KB23" s="8">
        <f t="shared" ref="KB23:KB42" si="83">KA23/$KA$42</f>
        <v>2.2123893805309734E-3</v>
      </c>
    </row>
    <row r="24" spans="2:288" x14ac:dyDescent="0.25">
      <c r="B24" s="5" t="s">
        <v>69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7">
        <f t="shared" si="73"/>
        <v>0</v>
      </c>
      <c r="AF24" s="8">
        <f t="shared" si="74"/>
        <v>0</v>
      </c>
      <c r="AH24" s="5" t="s">
        <v>69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7">
        <f t="shared" si="75"/>
        <v>0</v>
      </c>
      <c r="BL24" s="8">
        <f t="shared" si="76"/>
        <v>0</v>
      </c>
      <c r="BN24" s="9" t="s">
        <v>69</v>
      </c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7">
        <f t="shared" si="77"/>
        <v>0</v>
      </c>
      <c r="CR24" s="8">
        <f t="shared" si="78"/>
        <v>0</v>
      </c>
      <c r="CT24" s="5" t="s">
        <v>69</v>
      </c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7">
        <f t="shared" si="66"/>
        <v>0</v>
      </c>
      <c r="DX24" s="8">
        <f t="shared" si="79"/>
        <v>0</v>
      </c>
      <c r="DZ24" s="5" t="s">
        <v>69</v>
      </c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7">
        <f t="shared" si="67"/>
        <v>0</v>
      </c>
      <c r="FD24" s="8">
        <f t="shared" si="80"/>
        <v>0</v>
      </c>
      <c r="FF24" s="5" t="s">
        <v>69</v>
      </c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7">
        <f t="shared" si="68"/>
        <v>0</v>
      </c>
      <c r="GJ24" s="8">
        <f t="shared" si="81"/>
        <v>0</v>
      </c>
      <c r="GL24" s="5" t="s">
        <v>69</v>
      </c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7">
        <f t="shared" si="69"/>
        <v>0</v>
      </c>
      <c r="HP24" s="8">
        <f t="shared" si="70"/>
        <v>0</v>
      </c>
      <c r="HR24" s="5" t="s">
        <v>69</v>
      </c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7">
        <f t="shared" si="71"/>
        <v>0</v>
      </c>
      <c r="IV24" s="8">
        <f t="shared" si="82"/>
        <v>0</v>
      </c>
      <c r="IX24" s="5" t="s">
        <v>69</v>
      </c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7">
        <f t="shared" si="72"/>
        <v>0</v>
      </c>
      <c r="KB24" s="8">
        <f t="shared" si="83"/>
        <v>0</v>
      </c>
    </row>
    <row r="25" spans="2:288" x14ac:dyDescent="0.25">
      <c r="B25" s="5" t="s">
        <v>70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>
        <v>1</v>
      </c>
      <c r="AC25" s="6"/>
      <c r="AD25" s="6"/>
      <c r="AE25" s="7">
        <f t="shared" si="73"/>
        <v>1</v>
      </c>
      <c r="AF25" s="8">
        <f t="shared" si="74"/>
        <v>8.2918739635157548E-4</v>
      </c>
      <c r="AH25" s="5" t="s">
        <v>70</v>
      </c>
      <c r="AI25" s="6"/>
      <c r="AJ25" s="6"/>
      <c r="AK25" s="6"/>
      <c r="AL25" s="6"/>
      <c r="AM25" s="6"/>
      <c r="AN25" s="6">
        <v>4</v>
      </c>
      <c r="AO25" s="6"/>
      <c r="AP25" s="6">
        <v>2</v>
      </c>
      <c r="AQ25" s="6"/>
      <c r="AR25" s="6">
        <v>1</v>
      </c>
      <c r="AS25" s="6"/>
      <c r="AT25" s="6">
        <v>1</v>
      </c>
      <c r="AU25" s="6"/>
      <c r="AV25" s="6"/>
      <c r="AW25" s="6"/>
      <c r="AX25" s="6"/>
      <c r="AY25" s="6"/>
      <c r="AZ25" s="6"/>
      <c r="BA25" s="6"/>
      <c r="BB25" s="6"/>
      <c r="BC25" s="6">
        <v>1</v>
      </c>
      <c r="BD25" s="6"/>
      <c r="BE25" s="6"/>
      <c r="BF25" s="6">
        <v>1</v>
      </c>
      <c r="BG25" s="6"/>
      <c r="BH25" s="6"/>
      <c r="BI25" s="6">
        <v>2</v>
      </c>
      <c r="BJ25" s="6"/>
      <c r="BK25" s="7">
        <f t="shared" si="75"/>
        <v>12</v>
      </c>
      <c r="BL25" s="8">
        <f t="shared" si="76"/>
        <v>3.5608308605341245E-3</v>
      </c>
      <c r="BN25" s="9" t="s">
        <v>70</v>
      </c>
      <c r="BO25" s="6"/>
      <c r="BP25" s="6"/>
      <c r="BQ25" s="6"/>
      <c r="BR25" s="6"/>
      <c r="BS25" s="6"/>
      <c r="BT25" s="6"/>
      <c r="BU25" s="6"/>
      <c r="BV25" s="6"/>
      <c r="BW25" s="6">
        <v>1</v>
      </c>
      <c r="BX25" s="6"/>
      <c r="BY25" s="6"/>
      <c r="BZ25" s="6"/>
      <c r="CA25" s="6"/>
      <c r="CB25" s="6"/>
      <c r="CC25" s="6">
        <v>1</v>
      </c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>
        <v>1</v>
      </c>
      <c r="CO25" s="6"/>
      <c r="CP25" s="6"/>
      <c r="CQ25" s="7">
        <f t="shared" si="77"/>
        <v>3</v>
      </c>
      <c r="CR25" s="8">
        <f t="shared" si="78"/>
        <v>1.5739769150052466E-3</v>
      </c>
      <c r="CT25" s="5" t="s">
        <v>70</v>
      </c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>
        <v>1</v>
      </c>
      <c r="DF25" s="6"/>
      <c r="DG25" s="6"/>
      <c r="DH25" s="6"/>
      <c r="DI25" s="6"/>
      <c r="DJ25" s="6"/>
      <c r="DK25" s="6"/>
      <c r="DL25" s="6"/>
      <c r="DM25" s="6"/>
      <c r="DN25" s="6">
        <v>1</v>
      </c>
      <c r="DO25" s="6"/>
      <c r="DP25" s="6"/>
      <c r="DQ25" s="6"/>
      <c r="DR25" s="6"/>
      <c r="DS25" s="6"/>
      <c r="DT25" s="6">
        <v>1</v>
      </c>
      <c r="DU25" s="6"/>
      <c r="DV25" s="6"/>
      <c r="DW25" s="7">
        <f t="shared" si="66"/>
        <v>3</v>
      </c>
      <c r="DX25" s="8">
        <f t="shared" si="79"/>
        <v>2.5706940874035988E-3</v>
      </c>
      <c r="DZ25" s="5" t="s">
        <v>70</v>
      </c>
      <c r="EA25" s="6"/>
      <c r="EB25" s="6"/>
      <c r="EC25" s="6"/>
      <c r="ED25" s="6"/>
      <c r="EE25" s="6"/>
      <c r="EF25" s="6"/>
      <c r="EG25" s="6">
        <v>1</v>
      </c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>
        <v>1</v>
      </c>
      <c r="EU25" s="6">
        <v>1</v>
      </c>
      <c r="EV25" s="6"/>
      <c r="EW25" s="6"/>
      <c r="EX25" s="6"/>
      <c r="EY25" s="6"/>
      <c r="EZ25" s="6"/>
      <c r="FA25" s="6"/>
      <c r="FB25" s="6"/>
      <c r="FC25" s="7">
        <f t="shared" si="67"/>
        <v>3</v>
      </c>
      <c r="FD25" s="8">
        <f t="shared" si="80"/>
        <v>2.243829468960359E-3</v>
      </c>
      <c r="FF25" s="5" t="s">
        <v>70</v>
      </c>
      <c r="FG25" s="6"/>
      <c r="FH25" s="6">
        <v>1</v>
      </c>
      <c r="FI25" s="6"/>
      <c r="FJ25" s="6"/>
      <c r="FK25" s="6">
        <v>1</v>
      </c>
      <c r="FL25" s="6">
        <v>1</v>
      </c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7">
        <f t="shared" si="68"/>
        <v>3</v>
      </c>
      <c r="GJ25" s="8">
        <f t="shared" si="81"/>
        <v>2.276176024279211E-3</v>
      </c>
      <c r="GL25" s="5" t="s">
        <v>70</v>
      </c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>
        <v>1</v>
      </c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7">
        <f t="shared" si="69"/>
        <v>1</v>
      </c>
      <c r="HP25" s="8">
        <f t="shared" si="70"/>
        <v>6.770480704129993E-4</v>
      </c>
      <c r="HR25" s="5" t="s">
        <v>70</v>
      </c>
      <c r="HS25" s="6"/>
      <c r="HT25" s="6"/>
      <c r="HU25" s="6"/>
      <c r="HV25" s="6">
        <v>1</v>
      </c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7">
        <f t="shared" si="71"/>
        <v>1</v>
      </c>
      <c r="IV25" s="8">
        <f t="shared" si="82"/>
        <v>7.5301204819277112E-4</v>
      </c>
      <c r="IX25" s="5" t="s">
        <v>70</v>
      </c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7">
        <f t="shared" si="72"/>
        <v>0</v>
      </c>
      <c r="KB25" s="8">
        <f t="shared" si="83"/>
        <v>0</v>
      </c>
    </row>
    <row r="26" spans="2:288" x14ac:dyDescent="0.25">
      <c r="B26" s="5" t="s">
        <v>71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>
        <v>2</v>
      </c>
      <c r="R26" s="6"/>
      <c r="S26" s="6"/>
      <c r="T26" s="6">
        <v>1</v>
      </c>
      <c r="U26" s="6"/>
      <c r="V26" s="6"/>
      <c r="W26" s="6"/>
      <c r="X26" s="6"/>
      <c r="Y26" s="6"/>
      <c r="Z26" s="6"/>
      <c r="AA26" s="6"/>
      <c r="AB26" s="6"/>
      <c r="AC26" s="6"/>
      <c r="AD26" s="6"/>
      <c r="AE26" s="7">
        <f t="shared" si="73"/>
        <v>3</v>
      </c>
      <c r="AF26" s="8">
        <f t="shared" si="74"/>
        <v>2.4875621890547263E-3</v>
      </c>
      <c r="AH26" s="5" t="s">
        <v>71</v>
      </c>
      <c r="AI26" s="6">
        <v>1</v>
      </c>
      <c r="AJ26" s="6">
        <v>2</v>
      </c>
      <c r="AK26" s="6">
        <v>1</v>
      </c>
      <c r="AL26" s="6"/>
      <c r="AM26" s="6">
        <v>2</v>
      </c>
      <c r="AN26" s="6">
        <v>2</v>
      </c>
      <c r="AO26" s="6">
        <v>2</v>
      </c>
      <c r="AP26" s="6"/>
      <c r="AQ26" s="6">
        <v>4</v>
      </c>
      <c r="AR26" s="6">
        <v>1</v>
      </c>
      <c r="AS26" s="6">
        <v>1</v>
      </c>
      <c r="AT26" s="6">
        <v>1</v>
      </c>
      <c r="AU26" s="6">
        <v>1</v>
      </c>
      <c r="AV26" s="6"/>
      <c r="AW26" s="6">
        <v>1</v>
      </c>
      <c r="AX26" s="6">
        <v>1</v>
      </c>
      <c r="AY26" s="6">
        <v>2</v>
      </c>
      <c r="AZ26" s="6">
        <v>1</v>
      </c>
      <c r="BA26" s="6">
        <v>4</v>
      </c>
      <c r="BB26" s="6">
        <v>5</v>
      </c>
      <c r="BC26" s="6">
        <v>2</v>
      </c>
      <c r="BD26" s="6"/>
      <c r="BE26" s="6"/>
      <c r="BF26" s="6">
        <v>6</v>
      </c>
      <c r="BG26" s="6"/>
      <c r="BH26" s="6"/>
      <c r="BI26" s="6">
        <v>4</v>
      </c>
      <c r="BJ26" s="6">
        <v>1</v>
      </c>
      <c r="BK26" s="7">
        <f t="shared" si="75"/>
        <v>45</v>
      </c>
      <c r="BL26" s="8">
        <f t="shared" si="76"/>
        <v>1.3353115727002967E-2</v>
      </c>
      <c r="BN26" s="9" t="s">
        <v>71</v>
      </c>
      <c r="BO26" s="6"/>
      <c r="BP26" s="6"/>
      <c r="BQ26" s="6"/>
      <c r="BR26" s="6"/>
      <c r="BS26" s="6">
        <v>2</v>
      </c>
      <c r="BT26" s="6"/>
      <c r="BU26" s="6"/>
      <c r="BV26" s="6"/>
      <c r="BW26" s="6"/>
      <c r="BX26" s="6">
        <v>1</v>
      </c>
      <c r="BY26" s="6">
        <v>3</v>
      </c>
      <c r="BZ26" s="6"/>
      <c r="CA26" s="6"/>
      <c r="CB26" s="6"/>
      <c r="CC26" s="6"/>
      <c r="CD26" s="6"/>
      <c r="CE26" s="6"/>
      <c r="CF26" s="6">
        <v>2</v>
      </c>
      <c r="CG26" s="6"/>
      <c r="CH26" s="6"/>
      <c r="CI26" s="6"/>
      <c r="CJ26" s="6"/>
      <c r="CK26" s="6">
        <v>1</v>
      </c>
      <c r="CL26" s="6"/>
      <c r="CM26" s="6"/>
      <c r="CN26" s="6">
        <v>4</v>
      </c>
      <c r="CO26" s="6"/>
      <c r="CP26" s="6"/>
      <c r="CQ26" s="7">
        <f t="shared" si="77"/>
        <v>13</v>
      </c>
      <c r="CR26" s="8">
        <f t="shared" si="78"/>
        <v>6.8205666316894023E-3</v>
      </c>
      <c r="CT26" s="5" t="s">
        <v>71</v>
      </c>
      <c r="CU26" s="6"/>
      <c r="CV26" s="6">
        <v>1</v>
      </c>
      <c r="CW26" s="6"/>
      <c r="CX26" s="6"/>
      <c r="CY26" s="6"/>
      <c r="CZ26" s="6">
        <v>1</v>
      </c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>
        <v>1</v>
      </c>
      <c r="DM26" s="6"/>
      <c r="DN26" s="6"/>
      <c r="DO26" s="6"/>
      <c r="DP26" s="6"/>
      <c r="DQ26" s="6"/>
      <c r="DR26" s="6"/>
      <c r="DS26" s="6"/>
      <c r="DT26" s="6">
        <v>1</v>
      </c>
      <c r="DU26" s="6"/>
      <c r="DV26" s="6"/>
      <c r="DW26" s="7">
        <f t="shared" si="66"/>
        <v>4</v>
      </c>
      <c r="DX26" s="8">
        <f t="shared" si="79"/>
        <v>3.4275921165381321E-3</v>
      </c>
      <c r="DZ26" s="5" t="s">
        <v>71</v>
      </c>
      <c r="EA26" s="6"/>
      <c r="EB26" s="6"/>
      <c r="EC26" s="6"/>
      <c r="ED26" s="6"/>
      <c r="EE26" s="6">
        <v>4</v>
      </c>
      <c r="EF26" s="6"/>
      <c r="EG26" s="6"/>
      <c r="EH26" s="6"/>
      <c r="EI26" s="6">
        <v>1</v>
      </c>
      <c r="EJ26" s="6">
        <v>1</v>
      </c>
      <c r="EK26" s="6">
        <v>2</v>
      </c>
      <c r="EL26" s="6"/>
      <c r="EM26" s="6"/>
      <c r="EN26" s="6"/>
      <c r="EO26" s="6"/>
      <c r="EP26" s="6"/>
      <c r="EQ26" s="6">
        <v>2</v>
      </c>
      <c r="ER26" s="6"/>
      <c r="ES26" s="6">
        <v>1</v>
      </c>
      <c r="ET26" s="6">
        <v>1</v>
      </c>
      <c r="EU26" s="6">
        <v>1</v>
      </c>
      <c r="EV26" s="6"/>
      <c r="EW26" s="6"/>
      <c r="EX26" s="6"/>
      <c r="EY26" s="6"/>
      <c r="EZ26" s="6"/>
      <c r="FA26" s="6">
        <v>3</v>
      </c>
      <c r="FB26" s="6"/>
      <c r="FC26" s="7">
        <f t="shared" si="67"/>
        <v>16</v>
      </c>
      <c r="FD26" s="8">
        <f t="shared" si="80"/>
        <v>1.1967090501121914E-2</v>
      </c>
      <c r="FF26" s="5" t="s">
        <v>71</v>
      </c>
      <c r="FG26" s="6"/>
      <c r="FH26" s="6"/>
      <c r="FI26" s="6">
        <v>2</v>
      </c>
      <c r="FJ26" s="6"/>
      <c r="FK26" s="6">
        <v>2</v>
      </c>
      <c r="FL26" s="6"/>
      <c r="FM26" s="6"/>
      <c r="FN26" s="6">
        <v>1</v>
      </c>
      <c r="FO26" s="6"/>
      <c r="FP26" s="6"/>
      <c r="FQ26" s="6"/>
      <c r="FR26" s="6"/>
      <c r="FS26" s="6"/>
      <c r="FT26" s="6"/>
      <c r="FU26" s="6">
        <v>1</v>
      </c>
      <c r="FV26" s="6"/>
      <c r="FW26" s="6"/>
      <c r="FX26" s="6">
        <v>3</v>
      </c>
      <c r="FY26" s="6">
        <v>1</v>
      </c>
      <c r="FZ26" s="6"/>
      <c r="GA26" s="6"/>
      <c r="GB26" s="6"/>
      <c r="GC26" s="6"/>
      <c r="GD26" s="6"/>
      <c r="GE26" s="6"/>
      <c r="GF26" s="6">
        <v>2</v>
      </c>
      <c r="GG26" s="6"/>
      <c r="GH26" s="6"/>
      <c r="GI26" s="7">
        <f t="shared" si="68"/>
        <v>12</v>
      </c>
      <c r="GJ26" s="8">
        <f t="shared" si="81"/>
        <v>9.104704097116844E-3</v>
      </c>
      <c r="GL26" s="5" t="s">
        <v>71</v>
      </c>
      <c r="GM26" s="6"/>
      <c r="GN26" s="6"/>
      <c r="GO26" s="6"/>
      <c r="GP26" s="6"/>
      <c r="GQ26" s="6">
        <v>2</v>
      </c>
      <c r="GR26" s="6">
        <v>2</v>
      </c>
      <c r="GS26" s="6"/>
      <c r="GT26" s="6"/>
      <c r="GU26" s="6">
        <v>1</v>
      </c>
      <c r="GV26" s="6"/>
      <c r="GW26" s="6">
        <v>1</v>
      </c>
      <c r="GX26" s="6"/>
      <c r="GY26" s="6"/>
      <c r="GZ26" s="6">
        <v>1</v>
      </c>
      <c r="HA26" s="6">
        <v>1</v>
      </c>
      <c r="HB26" s="6">
        <v>1</v>
      </c>
      <c r="HC26" s="6"/>
      <c r="HD26" s="6"/>
      <c r="HE26" s="6"/>
      <c r="HF26" s="6">
        <v>1</v>
      </c>
      <c r="HG26" s="6"/>
      <c r="HH26" s="6"/>
      <c r="HI26" s="6">
        <v>1</v>
      </c>
      <c r="HJ26" s="6"/>
      <c r="HK26" s="6"/>
      <c r="HL26" s="6"/>
      <c r="HM26" s="6"/>
      <c r="HN26" s="6"/>
      <c r="HO26" s="7">
        <f t="shared" si="69"/>
        <v>11</v>
      </c>
      <c r="HP26" s="8">
        <f t="shared" si="70"/>
        <v>7.4475287745429924E-3</v>
      </c>
      <c r="HR26" s="5" t="s">
        <v>71</v>
      </c>
      <c r="HS26" s="6"/>
      <c r="HT26" s="6"/>
      <c r="HU26" s="6"/>
      <c r="HV26" s="6"/>
      <c r="HW26" s="6"/>
      <c r="HX26" s="6"/>
      <c r="HY26" s="6"/>
      <c r="HZ26" s="6"/>
      <c r="IA26" s="6">
        <v>3</v>
      </c>
      <c r="IB26" s="6"/>
      <c r="IC26" s="6"/>
      <c r="ID26" s="6"/>
      <c r="IE26" s="6"/>
      <c r="IF26" s="6">
        <v>1</v>
      </c>
      <c r="IG26" s="6"/>
      <c r="IH26" s="6">
        <v>1</v>
      </c>
      <c r="II26" s="6"/>
      <c r="IJ26" s="6"/>
      <c r="IK26" s="6">
        <v>1</v>
      </c>
      <c r="IL26" s="6">
        <v>1</v>
      </c>
      <c r="IM26" s="6"/>
      <c r="IN26" s="6"/>
      <c r="IO26" s="6"/>
      <c r="IP26" s="6"/>
      <c r="IQ26" s="6"/>
      <c r="IR26" s="6"/>
      <c r="IS26" s="6"/>
      <c r="IT26" s="6"/>
      <c r="IU26" s="7">
        <f t="shared" si="71"/>
        <v>7</v>
      </c>
      <c r="IV26" s="8">
        <f t="shared" si="82"/>
        <v>5.2710843373493972E-3</v>
      </c>
      <c r="IX26" s="5" t="s">
        <v>71</v>
      </c>
      <c r="IY26" s="6"/>
      <c r="IZ26" s="6"/>
      <c r="JA26" s="6"/>
      <c r="JB26" s="6">
        <v>1</v>
      </c>
      <c r="JC26" s="6"/>
      <c r="JD26" s="6"/>
      <c r="JE26" s="6"/>
      <c r="JF26" s="6"/>
      <c r="JG26" s="6"/>
      <c r="JH26" s="6"/>
      <c r="JI26" s="6">
        <v>1</v>
      </c>
      <c r="JJ26" s="6"/>
      <c r="JK26" s="6"/>
      <c r="JL26" s="6"/>
      <c r="JM26" s="6"/>
      <c r="JN26" s="6">
        <v>1</v>
      </c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7">
        <f t="shared" si="72"/>
        <v>3</v>
      </c>
      <c r="KB26" s="8">
        <f t="shared" si="83"/>
        <v>6.6371681415929203E-3</v>
      </c>
    </row>
    <row r="27" spans="2:288" x14ac:dyDescent="0.25">
      <c r="B27" s="5" t="s">
        <v>72</v>
      </c>
      <c r="C27" s="6">
        <v>1</v>
      </c>
      <c r="D27" s="6">
        <v>4</v>
      </c>
      <c r="E27" s="6">
        <v>7</v>
      </c>
      <c r="F27" s="6"/>
      <c r="G27" s="6">
        <v>31</v>
      </c>
      <c r="H27" s="6">
        <v>27</v>
      </c>
      <c r="I27" s="6">
        <v>7</v>
      </c>
      <c r="J27" s="6">
        <v>9</v>
      </c>
      <c r="K27" s="6">
        <v>10</v>
      </c>
      <c r="L27" s="6">
        <v>35</v>
      </c>
      <c r="M27" s="6">
        <v>34</v>
      </c>
      <c r="N27" s="6">
        <v>5</v>
      </c>
      <c r="O27" s="6">
        <v>1</v>
      </c>
      <c r="P27" s="6">
        <v>15</v>
      </c>
      <c r="Q27" s="6">
        <v>8</v>
      </c>
      <c r="R27" s="6">
        <v>17</v>
      </c>
      <c r="S27" s="6">
        <v>39</v>
      </c>
      <c r="T27" s="6">
        <v>34</v>
      </c>
      <c r="U27" s="6">
        <v>19</v>
      </c>
      <c r="V27" s="6">
        <v>6</v>
      </c>
      <c r="W27" s="6"/>
      <c r="X27" s="6"/>
      <c r="Y27" s="6">
        <v>29</v>
      </c>
      <c r="Z27" s="6">
        <v>12</v>
      </c>
      <c r="AA27" s="6">
        <v>3</v>
      </c>
      <c r="AB27" s="6">
        <v>59</v>
      </c>
      <c r="AC27" s="6">
        <v>6</v>
      </c>
      <c r="AD27" s="6"/>
      <c r="AE27" s="7">
        <f t="shared" si="73"/>
        <v>418</v>
      </c>
      <c r="AF27" s="8">
        <f t="shared" si="74"/>
        <v>0.34660033167495852</v>
      </c>
      <c r="AH27" s="5" t="s">
        <v>72</v>
      </c>
      <c r="AI27" s="6">
        <v>5</v>
      </c>
      <c r="AJ27" s="6">
        <v>37</v>
      </c>
      <c r="AK27" s="6">
        <v>31</v>
      </c>
      <c r="AL27" s="6">
        <v>4</v>
      </c>
      <c r="AM27" s="6">
        <v>94</v>
      </c>
      <c r="AN27" s="6">
        <v>72</v>
      </c>
      <c r="AO27" s="6">
        <v>39</v>
      </c>
      <c r="AP27" s="6">
        <v>19</v>
      </c>
      <c r="AQ27" s="6">
        <v>53</v>
      </c>
      <c r="AR27" s="6">
        <v>67</v>
      </c>
      <c r="AS27" s="6">
        <v>102</v>
      </c>
      <c r="AT27" s="6">
        <v>19</v>
      </c>
      <c r="AU27" s="6">
        <v>70</v>
      </c>
      <c r="AV27" s="6"/>
      <c r="AW27" s="6">
        <v>60</v>
      </c>
      <c r="AX27" s="6">
        <v>36</v>
      </c>
      <c r="AY27" s="6">
        <v>53</v>
      </c>
      <c r="AZ27" s="6">
        <v>44</v>
      </c>
      <c r="BA27" s="6">
        <v>76</v>
      </c>
      <c r="BB27" s="6">
        <v>87</v>
      </c>
      <c r="BC27" s="6">
        <v>40</v>
      </c>
      <c r="BD27" s="6">
        <v>8</v>
      </c>
      <c r="BE27" s="6">
        <v>1</v>
      </c>
      <c r="BF27" s="6">
        <v>90</v>
      </c>
      <c r="BG27" s="6">
        <v>31</v>
      </c>
      <c r="BH27" s="6">
        <v>14</v>
      </c>
      <c r="BI27" s="6">
        <v>152</v>
      </c>
      <c r="BJ27" s="6">
        <v>9</v>
      </c>
      <c r="BK27" s="7">
        <f t="shared" si="75"/>
        <v>1313</v>
      </c>
      <c r="BL27" s="8">
        <f t="shared" si="76"/>
        <v>0.38961424332344213</v>
      </c>
      <c r="BN27" s="9" t="s">
        <v>72</v>
      </c>
      <c r="BO27" s="6">
        <v>2</v>
      </c>
      <c r="BP27" s="6">
        <v>8</v>
      </c>
      <c r="BQ27" s="6">
        <v>9</v>
      </c>
      <c r="BR27" s="6"/>
      <c r="BS27" s="6">
        <v>48</v>
      </c>
      <c r="BT27" s="6">
        <v>31</v>
      </c>
      <c r="BU27" s="6">
        <v>19</v>
      </c>
      <c r="BV27" s="6">
        <v>12</v>
      </c>
      <c r="BW27" s="6">
        <v>32</v>
      </c>
      <c r="BX27" s="6">
        <v>20</v>
      </c>
      <c r="BY27" s="6">
        <v>75</v>
      </c>
      <c r="BZ27" s="6">
        <v>9</v>
      </c>
      <c r="CA27" s="6">
        <v>6</v>
      </c>
      <c r="CB27" s="6">
        <v>20</v>
      </c>
      <c r="CC27" s="6">
        <v>30</v>
      </c>
      <c r="CD27" s="6">
        <v>26</v>
      </c>
      <c r="CE27" s="6">
        <v>31</v>
      </c>
      <c r="CF27" s="6">
        <v>17</v>
      </c>
      <c r="CG27" s="6">
        <v>61</v>
      </c>
      <c r="CH27" s="6">
        <v>22</v>
      </c>
      <c r="CI27" s="6">
        <v>2</v>
      </c>
      <c r="CJ27" s="6"/>
      <c r="CK27" s="6">
        <v>22</v>
      </c>
      <c r="CL27" s="6">
        <v>14</v>
      </c>
      <c r="CM27" s="6">
        <v>6</v>
      </c>
      <c r="CN27" s="6">
        <v>104</v>
      </c>
      <c r="CO27" s="6">
        <v>3</v>
      </c>
      <c r="CP27" s="6"/>
      <c r="CQ27" s="7">
        <f t="shared" si="77"/>
        <v>629</v>
      </c>
      <c r="CR27" s="8">
        <f t="shared" si="78"/>
        <v>0.33001049317943337</v>
      </c>
      <c r="CT27" s="5" t="s">
        <v>72</v>
      </c>
      <c r="CU27" s="6">
        <v>2</v>
      </c>
      <c r="CV27" s="6">
        <v>34</v>
      </c>
      <c r="CW27" s="6">
        <v>3</v>
      </c>
      <c r="CX27" s="6"/>
      <c r="CY27" s="6">
        <v>11</v>
      </c>
      <c r="CZ27" s="6">
        <v>16</v>
      </c>
      <c r="DA27" s="6">
        <v>20</v>
      </c>
      <c r="DB27" s="6">
        <v>4</v>
      </c>
      <c r="DC27" s="6">
        <v>22</v>
      </c>
      <c r="DD27" s="6">
        <v>8</v>
      </c>
      <c r="DE27" s="6">
        <v>30</v>
      </c>
      <c r="DF27" s="6">
        <v>2</v>
      </c>
      <c r="DG27" s="6">
        <v>1</v>
      </c>
      <c r="DH27" s="6">
        <v>11</v>
      </c>
      <c r="DI27" s="6">
        <v>16</v>
      </c>
      <c r="DJ27" s="6">
        <v>10</v>
      </c>
      <c r="DK27" s="6">
        <v>9</v>
      </c>
      <c r="DL27" s="6">
        <v>24</v>
      </c>
      <c r="DM27" s="6">
        <v>20</v>
      </c>
      <c r="DN27" s="6">
        <v>13</v>
      </c>
      <c r="DO27" s="6">
        <v>2</v>
      </c>
      <c r="DP27" s="6"/>
      <c r="DQ27" s="6">
        <v>9</v>
      </c>
      <c r="DR27" s="6">
        <v>5</v>
      </c>
      <c r="DS27" s="6">
        <v>8</v>
      </c>
      <c r="DT27" s="6">
        <v>89</v>
      </c>
      <c r="DU27" s="6">
        <v>1</v>
      </c>
      <c r="DV27" s="6"/>
      <c r="DW27" s="7">
        <f t="shared" si="66"/>
        <v>370</v>
      </c>
      <c r="DX27" s="8">
        <f t="shared" si="79"/>
        <v>0.31705227077977721</v>
      </c>
      <c r="DZ27" s="5" t="s">
        <v>72</v>
      </c>
      <c r="EA27" s="6">
        <v>1</v>
      </c>
      <c r="EB27" s="6">
        <v>11</v>
      </c>
      <c r="EC27" s="6">
        <v>15</v>
      </c>
      <c r="ED27" s="6">
        <v>1</v>
      </c>
      <c r="EE27" s="6">
        <v>26</v>
      </c>
      <c r="EF27" s="6">
        <v>29</v>
      </c>
      <c r="EG27" s="6">
        <v>11</v>
      </c>
      <c r="EH27" s="6">
        <v>11</v>
      </c>
      <c r="EI27" s="6">
        <v>29</v>
      </c>
      <c r="EJ27" s="6">
        <v>8</v>
      </c>
      <c r="EK27" s="6">
        <v>25</v>
      </c>
      <c r="EL27" s="6">
        <v>4</v>
      </c>
      <c r="EM27" s="6">
        <v>5</v>
      </c>
      <c r="EN27" s="6"/>
      <c r="EO27" s="6">
        <v>18</v>
      </c>
      <c r="EP27" s="6">
        <v>14</v>
      </c>
      <c r="EQ27" s="6">
        <v>19</v>
      </c>
      <c r="ER27" s="6">
        <v>5</v>
      </c>
      <c r="ES27" s="6">
        <v>26</v>
      </c>
      <c r="ET27" s="6">
        <v>19</v>
      </c>
      <c r="EU27" s="6">
        <v>9</v>
      </c>
      <c r="EV27" s="6">
        <v>1</v>
      </c>
      <c r="EW27" s="6">
        <v>3</v>
      </c>
      <c r="EX27" s="6">
        <v>13</v>
      </c>
      <c r="EY27" s="6">
        <v>6</v>
      </c>
      <c r="EZ27" s="6">
        <v>6</v>
      </c>
      <c r="FA27" s="6">
        <v>65</v>
      </c>
      <c r="FB27" s="6"/>
      <c r="FC27" s="7">
        <f t="shared" si="67"/>
        <v>380</v>
      </c>
      <c r="FD27" s="8">
        <f t="shared" si="80"/>
        <v>0.28421839940164545</v>
      </c>
      <c r="FF27" s="5" t="s">
        <v>72</v>
      </c>
      <c r="FG27" s="6"/>
      <c r="FH27" s="6">
        <v>7</v>
      </c>
      <c r="FI27" s="6">
        <v>8</v>
      </c>
      <c r="FJ27" s="6">
        <v>2</v>
      </c>
      <c r="FK27" s="6">
        <v>31</v>
      </c>
      <c r="FL27" s="6">
        <v>33</v>
      </c>
      <c r="FM27" s="6">
        <v>9</v>
      </c>
      <c r="FN27" s="6">
        <v>13</v>
      </c>
      <c r="FO27" s="6">
        <v>19</v>
      </c>
      <c r="FP27" s="6">
        <v>20</v>
      </c>
      <c r="FQ27" s="6">
        <v>40</v>
      </c>
      <c r="FR27" s="6">
        <v>3</v>
      </c>
      <c r="FS27" s="6">
        <v>5</v>
      </c>
      <c r="FT27" s="6">
        <v>13</v>
      </c>
      <c r="FU27" s="6">
        <v>8</v>
      </c>
      <c r="FV27" s="6">
        <v>16</v>
      </c>
      <c r="FW27" s="6">
        <v>8</v>
      </c>
      <c r="FX27" s="6">
        <v>16</v>
      </c>
      <c r="FY27" s="6">
        <v>47</v>
      </c>
      <c r="FZ27" s="6">
        <v>14</v>
      </c>
      <c r="GA27" s="6">
        <v>3</v>
      </c>
      <c r="GB27" s="6"/>
      <c r="GC27" s="6">
        <v>15</v>
      </c>
      <c r="GD27" s="6">
        <v>12</v>
      </c>
      <c r="GE27" s="6">
        <v>3</v>
      </c>
      <c r="GF27" s="6">
        <v>85</v>
      </c>
      <c r="GG27" s="6"/>
      <c r="GH27" s="6"/>
      <c r="GI27" s="7">
        <f t="shared" si="68"/>
        <v>430</v>
      </c>
      <c r="GJ27" s="8">
        <f t="shared" si="81"/>
        <v>0.32625189681335359</v>
      </c>
      <c r="GL27" s="5" t="s">
        <v>72</v>
      </c>
      <c r="GM27" s="6"/>
      <c r="GN27" s="6">
        <v>14</v>
      </c>
      <c r="GO27" s="6">
        <v>4</v>
      </c>
      <c r="GP27" s="6"/>
      <c r="GQ27" s="6">
        <v>23</v>
      </c>
      <c r="GR27" s="6">
        <v>27</v>
      </c>
      <c r="GS27" s="6">
        <v>12</v>
      </c>
      <c r="GT27" s="6">
        <v>12</v>
      </c>
      <c r="GU27" s="6">
        <v>22</v>
      </c>
      <c r="GV27" s="6">
        <v>10</v>
      </c>
      <c r="GW27" s="6">
        <v>33</v>
      </c>
      <c r="GX27" s="6">
        <v>5</v>
      </c>
      <c r="GY27" s="6">
        <v>6</v>
      </c>
      <c r="GZ27" s="6">
        <v>15</v>
      </c>
      <c r="HA27" s="6">
        <v>18</v>
      </c>
      <c r="HB27" s="6">
        <v>30</v>
      </c>
      <c r="HC27" s="6">
        <v>5</v>
      </c>
      <c r="HD27" s="6">
        <v>21</v>
      </c>
      <c r="HE27" s="6">
        <v>50</v>
      </c>
      <c r="HF27" s="6">
        <v>7</v>
      </c>
      <c r="HG27" s="6">
        <v>1</v>
      </c>
      <c r="HH27" s="6">
        <v>1</v>
      </c>
      <c r="HI27" s="6">
        <v>12</v>
      </c>
      <c r="HJ27" s="6">
        <v>12</v>
      </c>
      <c r="HK27" s="6">
        <v>2</v>
      </c>
      <c r="HL27" s="6">
        <v>73</v>
      </c>
      <c r="HM27" s="6">
        <v>4</v>
      </c>
      <c r="HN27" s="6">
        <v>1</v>
      </c>
      <c r="HO27" s="7">
        <f t="shared" si="69"/>
        <v>420</v>
      </c>
      <c r="HP27" s="8">
        <f t="shared" si="70"/>
        <v>0.28436018957345971</v>
      </c>
      <c r="HR27" s="5" t="s">
        <v>72</v>
      </c>
      <c r="HS27" s="6"/>
      <c r="HT27" s="6">
        <v>1</v>
      </c>
      <c r="HU27" s="6">
        <v>8</v>
      </c>
      <c r="HV27" s="6"/>
      <c r="HW27" s="6">
        <v>29</v>
      </c>
      <c r="HX27" s="6">
        <v>12</v>
      </c>
      <c r="HY27" s="6">
        <v>5</v>
      </c>
      <c r="HZ27" s="6">
        <v>4</v>
      </c>
      <c r="IA27" s="6">
        <v>7</v>
      </c>
      <c r="IB27" s="6">
        <v>9</v>
      </c>
      <c r="IC27" s="6">
        <v>29</v>
      </c>
      <c r="ID27" s="6">
        <v>5</v>
      </c>
      <c r="IE27" s="6">
        <v>4</v>
      </c>
      <c r="IF27" s="6">
        <v>13</v>
      </c>
      <c r="IG27" s="6">
        <v>14</v>
      </c>
      <c r="IH27" s="6">
        <v>26</v>
      </c>
      <c r="II27" s="6">
        <v>10</v>
      </c>
      <c r="IJ27" s="6">
        <v>12</v>
      </c>
      <c r="IK27" s="6">
        <v>31</v>
      </c>
      <c r="IL27" s="6">
        <v>9</v>
      </c>
      <c r="IM27" s="6">
        <v>2</v>
      </c>
      <c r="IN27" s="6">
        <v>1</v>
      </c>
      <c r="IO27" s="6">
        <v>13</v>
      </c>
      <c r="IP27" s="6">
        <v>3</v>
      </c>
      <c r="IQ27" s="6">
        <v>2</v>
      </c>
      <c r="IR27" s="6">
        <v>64</v>
      </c>
      <c r="IS27" s="6">
        <v>4</v>
      </c>
      <c r="IT27" s="6">
        <v>3</v>
      </c>
      <c r="IU27" s="7">
        <f t="shared" si="71"/>
        <v>320</v>
      </c>
      <c r="IV27" s="8">
        <f t="shared" si="82"/>
        <v>0.24096385542168675</v>
      </c>
      <c r="IX27" s="5" t="s">
        <v>72</v>
      </c>
      <c r="IY27" s="6"/>
      <c r="IZ27" s="6">
        <v>3</v>
      </c>
      <c r="JA27" s="6">
        <v>3</v>
      </c>
      <c r="JB27" s="6"/>
      <c r="JC27" s="6">
        <v>10</v>
      </c>
      <c r="JD27" s="6">
        <v>4</v>
      </c>
      <c r="JE27" s="6">
        <v>6</v>
      </c>
      <c r="JF27" s="6">
        <v>2</v>
      </c>
      <c r="JG27" s="6">
        <v>6</v>
      </c>
      <c r="JH27" s="6">
        <v>5</v>
      </c>
      <c r="JI27" s="6">
        <v>6</v>
      </c>
      <c r="JJ27" s="6">
        <v>1</v>
      </c>
      <c r="JK27" s="6">
        <v>3</v>
      </c>
      <c r="JL27" s="6"/>
      <c r="JM27" s="6">
        <v>6</v>
      </c>
      <c r="JN27" s="6">
        <v>3</v>
      </c>
      <c r="JO27" s="6">
        <v>4</v>
      </c>
      <c r="JP27" s="6">
        <v>9</v>
      </c>
      <c r="JQ27" s="6">
        <v>16</v>
      </c>
      <c r="JR27" s="6">
        <v>3</v>
      </c>
      <c r="JS27" s="6">
        <v>1</v>
      </c>
      <c r="JT27" s="6"/>
      <c r="JU27" s="6">
        <v>1</v>
      </c>
      <c r="JV27" s="6">
        <v>1</v>
      </c>
      <c r="JW27" s="6"/>
      <c r="JX27" s="6">
        <v>33</v>
      </c>
      <c r="JY27" s="6"/>
      <c r="JZ27" s="6"/>
      <c r="KA27" s="7">
        <f t="shared" si="72"/>
        <v>126</v>
      </c>
      <c r="KB27" s="8">
        <f t="shared" si="83"/>
        <v>0.27876106194690264</v>
      </c>
    </row>
    <row r="28" spans="2:288" x14ac:dyDescent="0.25">
      <c r="B28" s="5" t="s">
        <v>73</v>
      </c>
      <c r="C28" s="6"/>
      <c r="D28" s="6">
        <v>3</v>
      </c>
      <c r="E28" s="6">
        <v>2</v>
      </c>
      <c r="F28" s="6"/>
      <c r="G28" s="6">
        <v>20</v>
      </c>
      <c r="H28" s="6">
        <v>11</v>
      </c>
      <c r="I28" s="6">
        <v>10</v>
      </c>
      <c r="J28" s="6">
        <v>7</v>
      </c>
      <c r="K28" s="6">
        <v>6</v>
      </c>
      <c r="L28" s="6">
        <v>6</v>
      </c>
      <c r="M28" s="6">
        <v>14</v>
      </c>
      <c r="N28" s="6">
        <v>3</v>
      </c>
      <c r="O28" s="6">
        <v>1</v>
      </c>
      <c r="P28" s="6">
        <v>8</v>
      </c>
      <c r="Q28" s="6">
        <v>4</v>
      </c>
      <c r="R28" s="6">
        <v>9</v>
      </c>
      <c r="S28" s="6">
        <v>34</v>
      </c>
      <c r="T28" s="6">
        <v>13</v>
      </c>
      <c r="U28" s="6">
        <v>12</v>
      </c>
      <c r="V28" s="6">
        <v>4</v>
      </c>
      <c r="W28" s="6"/>
      <c r="X28" s="6"/>
      <c r="Y28" s="6">
        <v>6</v>
      </c>
      <c r="Z28" s="6">
        <v>2</v>
      </c>
      <c r="AA28" s="6">
        <v>3</v>
      </c>
      <c r="AB28" s="6">
        <v>22</v>
      </c>
      <c r="AC28" s="6"/>
      <c r="AD28" s="6"/>
      <c r="AE28" s="7">
        <f t="shared" si="73"/>
        <v>200</v>
      </c>
      <c r="AF28" s="8">
        <f t="shared" si="74"/>
        <v>0.16583747927031509</v>
      </c>
      <c r="AH28" s="5" t="s">
        <v>73</v>
      </c>
      <c r="AI28" s="6">
        <v>2</v>
      </c>
      <c r="AJ28" s="6">
        <v>7</v>
      </c>
      <c r="AK28" s="6">
        <v>11</v>
      </c>
      <c r="AL28" s="6">
        <v>1</v>
      </c>
      <c r="AM28" s="6">
        <v>45</v>
      </c>
      <c r="AN28" s="6">
        <v>23</v>
      </c>
      <c r="AO28" s="6">
        <v>160</v>
      </c>
      <c r="AP28" s="6">
        <v>40</v>
      </c>
      <c r="AQ28" s="6">
        <v>18</v>
      </c>
      <c r="AR28" s="6">
        <v>19</v>
      </c>
      <c r="AS28" s="6">
        <v>49</v>
      </c>
      <c r="AT28" s="6">
        <v>11</v>
      </c>
      <c r="AU28" s="6">
        <v>39</v>
      </c>
      <c r="AV28" s="6">
        <v>1</v>
      </c>
      <c r="AW28" s="6">
        <v>15</v>
      </c>
      <c r="AX28" s="6">
        <v>15</v>
      </c>
      <c r="AY28" s="6">
        <v>15</v>
      </c>
      <c r="AZ28" s="6">
        <v>15</v>
      </c>
      <c r="BA28" s="6">
        <v>44</v>
      </c>
      <c r="BB28" s="6">
        <v>59</v>
      </c>
      <c r="BC28" s="6">
        <v>13</v>
      </c>
      <c r="BD28" s="6">
        <v>1</v>
      </c>
      <c r="BE28" s="6">
        <v>1</v>
      </c>
      <c r="BF28" s="6">
        <v>39</v>
      </c>
      <c r="BG28" s="6">
        <v>8</v>
      </c>
      <c r="BH28" s="6">
        <v>5</v>
      </c>
      <c r="BI28" s="6">
        <v>78</v>
      </c>
      <c r="BJ28" s="6">
        <v>2</v>
      </c>
      <c r="BK28" s="7">
        <f t="shared" si="75"/>
        <v>736</v>
      </c>
      <c r="BL28" s="8">
        <f t="shared" si="76"/>
        <v>0.21839762611275965</v>
      </c>
      <c r="BN28" s="9" t="s">
        <v>73</v>
      </c>
      <c r="BO28" s="6">
        <v>1</v>
      </c>
      <c r="BP28" s="6">
        <v>3</v>
      </c>
      <c r="BQ28" s="6">
        <v>9</v>
      </c>
      <c r="BR28" s="6"/>
      <c r="BS28" s="6">
        <v>14</v>
      </c>
      <c r="BT28" s="6">
        <v>15</v>
      </c>
      <c r="BU28" s="6">
        <v>18</v>
      </c>
      <c r="BV28" s="6">
        <v>26</v>
      </c>
      <c r="BW28" s="6">
        <v>14</v>
      </c>
      <c r="BX28" s="6">
        <v>13</v>
      </c>
      <c r="BY28" s="6">
        <v>25</v>
      </c>
      <c r="BZ28" s="6">
        <v>2</v>
      </c>
      <c r="CA28" s="6">
        <v>4</v>
      </c>
      <c r="CB28" s="6">
        <v>9</v>
      </c>
      <c r="CC28" s="6">
        <v>13</v>
      </c>
      <c r="CD28" s="6">
        <v>7</v>
      </c>
      <c r="CE28" s="6">
        <v>76</v>
      </c>
      <c r="CF28" s="6">
        <v>21</v>
      </c>
      <c r="CG28" s="6">
        <v>25</v>
      </c>
      <c r="CH28" s="6">
        <v>10</v>
      </c>
      <c r="CI28" s="6">
        <v>3</v>
      </c>
      <c r="CJ28" s="6">
        <v>1</v>
      </c>
      <c r="CK28" s="6">
        <v>14</v>
      </c>
      <c r="CL28" s="6">
        <v>6</v>
      </c>
      <c r="CM28" s="6">
        <v>2</v>
      </c>
      <c r="CN28" s="6">
        <v>73</v>
      </c>
      <c r="CO28" s="6">
        <v>1</v>
      </c>
      <c r="CP28" s="6"/>
      <c r="CQ28" s="7">
        <f t="shared" si="77"/>
        <v>405</v>
      </c>
      <c r="CR28" s="8">
        <f t="shared" si="78"/>
        <v>0.2124868835257083</v>
      </c>
      <c r="CT28" s="5" t="s">
        <v>73</v>
      </c>
      <c r="CU28" s="6">
        <v>1</v>
      </c>
      <c r="CV28" s="6">
        <v>3</v>
      </c>
      <c r="CW28" s="6">
        <v>3</v>
      </c>
      <c r="CX28" s="6">
        <v>1</v>
      </c>
      <c r="CY28" s="6">
        <v>10</v>
      </c>
      <c r="CZ28" s="6">
        <v>4</v>
      </c>
      <c r="DA28" s="6">
        <v>8</v>
      </c>
      <c r="DB28" s="6">
        <v>8</v>
      </c>
      <c r="DC28" s="6">
        <v>11</v>
      </c>
      <c r="DD28" s="6">
        <v>5</v>
      </c>
      <c r="DE28" s="6">
        <v>19</v>
      </c>
      <c r="DF28" s="6">
        <v>5</v>
      </c>
      <c r="DG28" s="6">
        <v>1</v>
      </c>
      <c r="DH28" s="6">
        <v>5</v>
      </c>
      <c r="DI28" s="6">
        <v>7</v>
      </c>
      <c r="DJ28" s="6">
        <v>4</v>
      </c>
      <c r="DK28" s="6">
        <v>13</v>
      </c>
      <c r="DL28" s="6">
        <v>14</v>
      </c>
      <c r="DM28" s="6">
        <v>16</v>
      </c>
      <c r="DN28" s="6">
        <v>8</v>
      </c>
      <c r="DO28" s="6">
        <v>1</v>
      </c>
      <c r="DP28" s="6"/>
      <c r="DQ28" s="6">
        <v>11</v>
      </c>
      <c r="DR28" s="6">
        <v>6</v>
      </c>
      <c r="DS28" s="6">
        <v>2</v>
      </c>
      <c r="DT28" s="6">
        <v>68</v>
      </c>
      <c r="DU28" s="6"/>
      <c r="DV28" s="6"/>
      <c r="DW28" s="7">
        <f t="shared" si="66"/>
        <v>234</v>
      </c>
      <c r="DX28" s="8">
        <f t="shared" si="79"/>
        <v>0.20051413881748073</v>
      </c>
      <c r="DZ28" s="5" t="s">
        <v>73</v>
      </c>
      <c r="EA28" s="6">
        <v>1</v>
      </c>
      <c r="EB28" s="6">
        <v>2</v>
      </c>
      <c r="EC28" s="6">
        <v>5</v>
      </c>
      <c r="ED28" s="6"/>
      <c r="EE28" s="6">
        <v>20</v>
      </c>
      <c r="EF28" s="6">
        <v>18</v>
      </c>
      <c r="EG28" s="6">
        <v>12</v>
      </c>
      <c r="EH28" s="6">
        <v>11</v>
      </c>
      <c r="EI28" s="6">
        <v>2</v>
      </c>
      <c r="EJ28" s="6">
        <v>4</v>
      </c>
      <c r="EK28" s="6">
        <v>12</v>
      </c>
      <c r="EL28" s="6">
        <v>2</v>
      </c>
      <c r="EM28" s="6">
        <v>3</v>
      </c>
      <c r="EN28" s="6"/>
      <c r="EO28" s="6">
        <v>3</v>
      </c>
      <c r="EP28" s="6">
        <v>9</v>
      </c>
      <c r="EQ28" s="6">
        <v>14</v>
      </c>
      <c r="ER28" s="6">
        <v>13</v>
      </c>
      <c r="ES28" s="6">
        <v>8</v>
      </c>
      <c r="ET28" s="6">
        <v>24</v>
      </c>
      <c r="EU28" s="6">
        <v>8</v>
      </c>
      <c r="EV28" s="6"/>
      <c r="EW28" s="6"/>
      <c r="EX28" s="6">
        <v>6</v>
      </c>
      <c r="EY28" s="6">
        <v>4</v>
      </c>
      <c r="EZ28" s="6"/>
      <c r="FA28" s="6">
        <v>63</v>
      </c>
      <c r="FB28" s="6"/>
      <c r="FC28" s="7">
        <f t="shared" si="67"/>
        <v>244</v>
      </c>
      <c r="FD28" s="8">
        <f t="shared" si="80"/>
        <v>0.18249813014210919</v>
      </c>
      <c r="FF28" s="5" t="s">
        <v>73</v>
      </c>
      <c r="FG28" s="6">
        <v>2</v>
      </c>
      <c r="FH28" s="6">
        <v>4</v>
      </c>
      <c r="FI28" s="6">
        <v>3</v>
      </c>
      <c r="FJ28" s="6">
        <v>1</v>
      </c>
      <c r="FK28" s="6">
        <v>19</v>
      </c>
      <c r="FL28" s="6">
        <v>10</v>
      </c>
      <c r="FM28" s="6">
        <v>23</v>
      </c>
      <c r="FN28" s="6">
        <v>5</v>
      </c>
      <c r="FO28" s="6">
        <v>7</v>
      </c>
      <c r="FP28" s="6">
        <v>2</v>
      </c>
      <c r="FQ28" s="6">
        <v>26</v>
      </c>
      <c r="FR28" s="6">
        <v>2</v>
      </c>
      <c r="FS28" s="6">
        <v>2</v>
      </c>
      <c r="FT28" s="6">
        <v>6</v>
      </c>
      <c r="FU28" s="6">
        <v>15</v>
      </c>
      <c r="FV28" s="6">
        <v>40</v>
      </c>
      <c r="FW28" s="6">
        <v>4</v>
      </c>
      <c r="FX28" s="6">
        <v>10</v>
      </c>
      <c r="FY28" s="6">
        <v>18</v>
      </c>
      <c r="FZ28" s="6">
        <v>4</v>
      </c>
      <c r="GA28" s="6"/>
      <c r="GB28" s="6"/>
      <c r="GC28" s="6">
        <v>8</v>
      </c>
      <c r="GD28" s="6">
        <v>5</v>
      </c>
      <c r="GE28" s="6">
        <v>1</v>
      </c>
      <c r="GF28" s="6">
        <v>78</v>
      </c>
      <c r="GG28" s="6">
        <v>1</v>
      </c>
      <c r="GH28" s="6"/>
      <c r="GI28" s="7">
        <f t="shared" si="68"/>
        <v>296</v>
      </c>
      <c r="GJ28" s="8">
        <f t="shared" si="81"/>
        <v>0.22458270106221548</v>
      </c>
      <c r="GL28" s="5" t="s">
        <v>73</v>
      </c>
      <c r="GM28" s="6"/>
      <c r="GN28" s="6">
        <v>3</v>
      </c>
      <c r="GO28" s="6">
        <v>6</v>
      </c>
      <c r="GP28" s="6">
        <v>1</v>
      </c>
      <c r="GQ28" s="6">
        <v>12</v>
      </c>
      <c r="GR28" s="6">
        <v>15</v>
      </c>
      <c r="GS28" s="6">
        <v>27</v>
      </c>
      <c r="GT28" s="6">
        <v>8</v>
      </c>
      <c r="GU28" s="6">
        <v>9</v>
      </c>
      <c r="GV28" s="6">
        <v>9</v>
      </c>
      <c r="GW28" s="6">
        <v>31</v>
      </c>
      <c r="GX28" s="6">
        <v>7</v>
      </c>
      <c r="GY28" s="6">
        <v>4</v>
      </c>
      <c r="GZ28" s="6">
        <v>9</v>
      </c>
      <c r="HA28" s="6">
        <v>11</v>
      </c>
      <c r="HB28" s="6">
        <v>7</v>
      </c>
      <c r="HC28" s="6">
        <v>5</v>
      </c>
      <c r="HD28" s="6">
        <v>9</v>
      </c>
      <c r="HE28" s="6">
        <v>49</v>
      </c>
      <c r="HF28" s="6">
        <v>4</v>
      </c>
      <c r="HG28" s="6">
        <v>3</v>
      </c>
      <c r="HH28" s="6">
        <v>1</v>
      </c>
      <c r="HI28" s="6">
        <v>15</v>
      </c>
      <c r="HJ28" s="6">
        <v>5</v>
      </c>
      <c r="HK28" s="6">
        <v>2</v>
      </c>
      <c r="HL28" s="6">
        <v>63</v>
      </c>
      <c r="HM28" s="6">
        <v>3</v>
      </c>
      <c r="HN28" s="6"/>
      <c r="HO28" s="7">
        <f t="shared" si="69"/>
        <v>318</v>
      </c>
      <c r="HP28" s="8">
        <f t="shared" si="70"/>
        <v>0.21530128639133378</v>
      </c>
      <c r="HR28" s="5" t="s">
        <v>73</v>
      </c>
      <c r="HS28" s="6">
        <v>1</v>
      </c>
      <c r="HT28" s="6">
        <v>7</v>
      </c>
      <c r="HU28" s="6">
        <v>6</v>
      </c>
      <c r="HV28" s="6"/>
      <c r="HW28" s="6">
        <v>12</v>
      </c>
      <c r="HX28" s="6">
        <v>14</v>
      </c>
      <c r="HY28" s="6">
        <v>8</v>
      </c>
      <c r="HZ28" s="6">
        <v>5</v>
      </c>
      <c r="IA28" s="6">
        <v>11</v>
      </c>
      <c r="IB28" s="6">
        <v>4</v>
      </c>
      <c r="IC28" s="6">
        <v>27</v>
      </c>
      <c r="ID28" s="6">
        <v>1</v>
      </c>
      <c r="IE28" s="6">
        <v>4</v>
      </c>
      <c r="IF28" s="6">
        <v>3</v>
      </c>
      <c r="IG28" s="6">
        <v>18</v>
      </c>
      <c r="IH28" s="6">
        <v>5</v>
      </c>
      <c r="II28" s="6">
        <v>5</v>
      </c>
      <c r="IJ28" s="6">
        <v>13</v>
      </c>
      <c r="IK28" s="6">
        <v>36</v>
      </c>
      <c r="IL28" s="6">
        <v>5</v>
      </c>
      <c r="IM28" s="6">
        <v>2</v>
      </c>
      <c r="IN28" s="6"/>
      <c r="IO28" s="6">
        <v>10</v>
      </c>
      <c r="IP28" s="6">
        <v>6</v>
      </c>
      <c r="IQ28" s="6">
        <v>4</v>
      </c>
      <c r="IR28" s="6">
        <v>70</v>
      </c>
      <c r="IS28" s="6"/>
      <c r="IT28" s="6">
        <v>1</v>
      </c>
      <c r="IU28" s="7">
        <f t="shared" si="71"/>
        <v>278</v>
      </c>
      <c r="IV28" s="8">
        <f t="shared" si="82"/>
        <v>0.20933734939759036</v>
      </c>
      <c r="IX28" s="5" t="s">
        <v>73</v>
      </c>
      <c r="IY28" s="6"/>
      <c r="IZ28" s="6">
        <v>2</v>
      </c>
      <c r="JA28" s="6">
        <v>1</v>
      </c>
      <c r="JB28" s="6"/>
      <c r="JC28" s="6">
        <v>6</v>
      </c>
      <c r="JD28" s="6">
        <v>4</v>
      </c>
      <c r="JE28" s="6">
        <v>3</v>
      </c>
      <c r="JF28" s="6">
        <v>2</v>
      </c>
      <c r="JG28" s="6">
        <v>5</v>
      </c>
      <c r="JH28" s="6">
        <v>4</v>
      </c>
      <c r="JI28" s="6">
        <v>5</v>
      </c>
      <c r="JJ28" s="6">
        <v>1</v>
      </c>
      <c r="JK28" s="6"/>
      <c r="JL28" s="6">
        <v>2</v>
      </c>
      <c r="JM28" s="6">
        <v>6</v>
      </c>
      <c r="JN28" s="6">
        <v>5</v>
      </c>
      <c r="JO28" s="6"/>
      <c r="JP28" s="6">
        <v>7</v>
      </c>
      <c r="JQ28" s="6">
        <v>10</v>
      </c>
      <c r="JR28" s="6">
        <v>2</v>
      </c>
      <c r="JS28" s="6"/>
      <c r="JT28" s="6"/>
      <c r="JU28" s="6">
        <v>4</v>
      </c>
      <c r="JV28" s="6">
        <v>1</v>
      </c>
      <c r="JW28" s="6"/>
      <c r="JX28" s="6">
        <v>34</v>
      </c>
      <c r="JY28" s="6"/>
      <c r="JZ28" s="6"/>
      <c r="KA28" s="7">
        <f t="shared" si="72"/>
        <v>104</v>
      </c>
      <c r="KB28" s="8">
        <f t="shared" si="83"/>
        <v>0.23008849557522124</v>
      </c>
    </row>
    <row r="29" spans="2:288" x14ac:dyDescent="0.25">
      <c r="B29" s="5" t="s">
        <v>74</v>
      </c>
      <c r="C29" s="6"/>
      <c r="D29" s="6"/>
      <c r="E29" s="6"/>
      <c r="F29" s="6"/>
      <c r="G29" s="6">
        <v>7</v>
      </c>
      <c r="H29" s="6">
        <v>5</v>
      </c>
      <c r="I29" s="6">
        <v>7</v>
      </c>
      <c r="J29" s="6">
        <v>2</v>
      </c>
      <c r="K29" s="6">
        <v>2</v>
      </c>
      <c r="L29" s="6">
        <v>1</v>
      </c>
      <c r="M29" s="6">
        <v>4</v>
      </c>
      <c r="N29" s="6"/>
      <c r="O29" s="6"/>
      <c r="P29" s="6">
        <v>1</v>
      </c>
      <c r="Q29" s="6">
        <v>7</v>
      </c>
      <c r="R29" s="6">
        <v>5</v>
      </c>
      <c r="S29" s="6">
        <v>4</v>
      </c>
      <c r="T29" s="6">
        <v>5</v>
      </c>
      <c r="U29" s="6">
        <v>5</v>
      </c>
      <c r="V29" s="6">
        <v>4</v>
      </c>
      <c r="W29" s="6">
        <v>1</v>
      </c>
      <c r="X29" s="6"/>
      <c r="Y29" s="6">
        <v>4</v>
      </c>
      <c r="Z29" s="6"/>
      <c r="AA29" s="6">
        <v>1</v>
      </c>
      <c r="AB29" s="6">
        <v>27</v>
      </c>
      <c r="AC29" s="6"/>
      <c r="AD29" s="6"/>
      <c r="AE29" s="7">
        <f t="shared" si="73"/>
        <v>92</v>
      </c>
      <c r="AF29" s="8">
        <f t="shared" si="74"/>
        <v>7.6285240464344942E-2</v>
      </c>
      <c r="AH29" s="5" t="s">
        <v>74</v>
      </c>
      <c r="AI29" s="6">
        <v>1</v>
      </c>
      <c r="AJ29" s="6">
        <v>10</v>
      </c>
      <c r="AK29" s="6">
        <v>2</v>
      </c>
      <c r="AL29" s="6">
        <v>1</v>
      </c>
      <c r="AM29" s="6">
        <v>20</v>
      </c>
      <c r="AN29" s="6">
        <v>9</v>
      </c>
      <c r="AO29" s="6">
        <v>12</v>
      </c>
      <c r="AP29" s="6">
        <v>5</v>
      </c>
      <c r="AQ29" s="6">
        <v>14</v>
      </c>
      <c r="AR29" s="6">
        <v>9</v>
      </c>
      <c r="AS29" s="6">
        <v>24</v>
      </c>
      <c r="AT29" s="6"/>
      <c r="AU29" s="6">
        <v>5</v>
      </c>
      <c r="AV29" s="6"/>
      <c r="AW29" s="6">
        <v>7</v>
      </c>
      <c r="AX29" s="6">
        <v>15</v>
      </c>
      <c r="AY29" s="6">
        <v>11</v>
      </c>
      <c r="AZ29" s="6">
        <v>4</v>
      </c>
      <c r="BA29" s="6">
        <v>22</v>
      </c>
      <c r="BB29" s="6">
        <v>33</v>
      </c>
      <c r="BC29" s="6">
        <v>8</v>
      </c>
      <c r="BD29" s="6">
        <v>3</v>
      </c>
      <c r="BE29" s="6"/>
      <c r="BF29" s="6">
        <v>21</v>
      </c>
      <c r="BG29" s="6">
        <v>6</v>
      </c>
      <c r="BH29" s="6">
        <v>9</v>
      </c>
      <c r="BI29" s="6">
        <v>58</v>
      </c>
      <c r="BJ29" s="6">
        <v>2</v>
      </c>
      <c r="BK29" s="7">
        <f t="shared" si="75"/>
        <v>311</v>
      </c>
      <c r="BL29" s="8">
        <f t="shared" si="76"/>
        <v>9.2284866468842736E-2</v>
      </c>
      <c r="BN29" s="9" t="s">
        <v>74</v>
      </c>
      <c r="BO29" s="6"/>
      <c r="BP29" s="6">
        <v>1</v>
      </c>
      <c r="BQ29" s="6">
        <v>3</v>
      </c>
      <c r="BR29" s="6"/>
      <c r="BS29" s="6">
        <v>9</v>
      </c>
      <c r="BT29" s="6">
        <v>13</v>
      </c>
      <c r="BU29" s="6">
        <v>4</v>
      </c>
      <c r="BV29" s="6">
        <v>7</v>
      </c>
      <c r="BW29" s="6">
        <v>11</v>
      </c>
      <c r="BX29" s="6">
        <v>4</v>
      </c>
      <c r="BY29" s="6">
        <v>11</v>
      </c>
      <c r="BZ29" s="6">
        <v>1</v>
      </c>
      <c r="CA29" s="6">
        <v>1</v>
      </c>
      <c r="CB29" s="6">
        <v>1</v>
      </c>
      <c r="CC29" s="6">
        <v>8</v>
      </c>
      <c r="CD29" s="6">
        <v>6</v>
      </c>
      <c r="CE29" s="6">
        <v>6</v>
      </c>
      <c r="CF29" s="6">
        <v>11</v>
      </c>
      <c r="CG29" s="6">
        <v>17</v>
      </c>
      <c r="CH29" s="6">
        <v>6</v>
      </c>
      <c r="CI29" s="6"/>
      <c r="CJ29" s="6">
        <v>1</v>
      </c>
      <c r="CK29" s="6">
        <v>10</v>
      </c>
      <c r="CL29" s="6">
        <v>1</v>
      </c>
      <c r="CM29" s="6">
        <v>3</v>
      </c>
      <c r="CN29" s="6">
        <v>46</v>
      </c>
      <c r="CO29" s="6">
        <v>1</v>
      </c>
      <c r="CP29" s="6"/>
      <c r="CQ29" s="7">
        <f t="shared" si="77"/>
        <v>182</v>
      </c>
      <c r="CR29" s="8">
        <f t="shared" si="78"/>
        <v>9.5487932843651632E-2</v>
      </c>
      <c r="CT29" s="5" t="s">
        <v>74</v>
      </c>
      <c r="CU29" s="6">
        <v>4</v>
      </c>
      <c r="CV29" s="6">
        <v>1</v>
      </c>
      <c r="CW29" s="6">
        <v>2</v>
      </c>
      <c r="CX29" s="6"/>
      <c r="CY29" s="6">
        <v>10</v>
      </c>
      <c r="CZ29" s="6">
        <v>5</v>
      </c>
      <c r="DA29" s="6">
        <v>6</v>
      </c>
      <c r="DB29" s="6">
        <v>7</v>
      </c>
      <c r="DC29" s="6">
        <v>5</v>
      </c>
      <c r="DD29" s="6">
        <v>1</v>
      </c>
      <c r="DE29" s="6">
        <v>10</v>
      </c>
      <c r="DF29" s="6">
        <v>2</v>
      </c>
      <c r="DG29" s="6"/>
      <c r="DH29" s="6">
        <v>2</v>
      </c>
      <c r="DI29" s="6">
        <v>4</v>
      </c>
      <c r="DJ29" s="6">
        <v>8</v>
      </c>
      <c r="DK29" s="6">
        <v>4</v>
      </c>
      <c r="DL29" s="6">
        <v>6</v>
      </c>
      <c r="DM29" s="6">
        <v>15</v>
      </c>
      <c r="DN29" s="6">
        <v>4</v>
      </c>
      <c r="DO29" s="6"/>
      <c r="DP29" s="6"/>
      <c r="DQ29" s="6">
        <v>12</v>
      </c>
      <c r="DR29" s="6">
        <v>3</v>
      </c>
      <c r="DS29" s="6">
        <v>2</v>
      </c>
      <c r="DT29" s="6">
        <v>29</v>
      </c>
      <c r="DU29" s="6"/>
      <c r="DV29" s="6"/>
      <c r="DW29" s="7">
        <f t="shared" si="66"/>
        <v>142</v>
      </c>
      <c r="DX29" s="8">
        <f t="shared" si="79"/>
        <v>0.12167952013710369</v>
      </c>
      <c r="DZ29" s="5" t="s">
        <v>74</v>
      </c>
      <c r="EA29" s="6"/>
      <c r="EB29" s="6">
        <v>1</v>
      </c>
      <c r="EC29" s="6">
        <v>1</v>
      </c>
      <c r="ED29" s="6"/>
      <c r="EE29" s="6">
        <v>11</v>
      </c>
      <c r="EF29" s="6">
        <v>15</v>
      </c>
      <c r="EG29" s="6">
        <v>5</v>
      </c>
      <c r="EH29" s="6">
        <v>2</v>
      </c>
      <c r="EI29" s="6">
        <v>3</v>
      </c>
      <c r="EJ29" s="6">
        <v>2</v>
      </c>
      <c r="EK29" s="6">
        <v>12</v>
      </c>
      <c r="EL29" s="6">
        <v>3</v>
      </c>
      <c r="EM29" s="6">
        <v>5</v>
      </c>
      <c r="EN29" s="6">
        <v>1</v>
      </c>
      <c r="EO29" s="6">
        <v>3</v>
      </c>
      <c r="EP29" s="6">
        <v>6</v>
      </c>
      <c r="EQ29" s="6">
        <v>3</v>
      </c>
      <c r="ER29" s="6">
        <v>5</v>
      </c>
      <c r="ES29" s="6">
        <v>7</v>
      </c>
      <c r="ET29" s="6">
        <v>17</v>
      </c>
      <c r="EU29" s="6">
        <v>3</v>
      </c>
      <c r="EV29" s="6"/>
      <c r="EW29" s="6"/>
      <c r="EX29" s="6">
        <v>4</v>
      </c>
      <c r="EY29" s="6">
        <v>2</v>
      </c>
      <c r="EZ29" s="6"/>
      <c r="FA29" s="6">
        <v>25</v>
      </c>
      <c r="FB29" s="6"/>
      <c r="FC29" s="7">
        <f t="shared" si="67"/>
        <v>136</v>
      </c>
      <c r="FD29" s="8">
        <f t="shared" si="80"/>
        <v>0.10172026925953627</v>
      </c>
      <c r="FF29" s="5" t="s">
        <v>74</v>
      </c>
      <c r="FG29" s="6">
        <v>1</v>
      </c>
      <c r="FH29" s="6"/>
      <c r="FI29" s="6"/>
      <c r="FJ29" s="6"/>
      <c r="FK29" s="6">
        <v>5</v>
      </c>
      <c r="FL29" s="6">
        <v>7</v>
      </c>
      <c r="FM29" s="6">
        <v>5</v>
      </c>
      <c r="FN29" s="6">
        <v>2</v>
      </c>
      <c r="FO29" s="6">
        <v>6</v>
      </c>
      <c r="FP29" s="6">
        <v>1</v>
      </c>
      <c r="FQ29" s="6">
        <v>14</v>
      </c>
      <c r="FR29" s="6">
        <v>1</v>
      </c>
      <c r="FS29" s="6">
        <v>1</v>
      </c>
      <c r="FT29" s="6">
        <v>2</v>
      </c>
      <c r="FU29" s="6">
        <v>5</v>
      </c>
      <c r="FV29" s="6">
        <v>2</v>
      </c>
      <c r="FW29" s="6">
        <v>2</v>
      </c>
      <c r="FX29" s="6">
        <v>9</v>
      </c>
      <c r="FY29" s="6">
        <v>13</v>
      </c>
      <c r="FZ29" s="6">
        <v>5</v>
      </c>
      <c r="GA29" s="6"/>
      <c r="GB29" s="6"/>
      <c r="GC29" s="6">
        <v>9</v>
      </c>
      <c r="GD29" s="6">
        <v>2</v>
      </c>
      <c r="GE29" s="6"/>
      <c r="GF29" s="6">
        <v>35</v>
      </c>
      <c r="GG29" s="6"/>
      <c r="GH29" s="6">
        <v>1</v>
      </c>
      <c r="GI29" s="7">
        <f t="shared" si="68"/>
        <v>128</v>
      </c>
      <c r="GJ29" s="8">
        <f t="shared" si="81"/>
        <v>9.7116843702579669E-2</v>
      </c>
      <c r="GL29" s="5" t="s">
        <v>74</v>
      </c>
      <c r="GM29" s="6"/>
      <c r="GN29" s="6">
        <v>3</v>
      </c>
      <c r="GO29" s="6">
        <v>2</v>
      </c>
      <c r="GP29" s="6"/>
      <c r="GQ29" s="6">
        <v>8</v>
      </c>
      <c r="GR29" s="6">
        <v>24</v>
      </c>
      <c r="GS29" s="6">
        <v>7</v>
      </c>
      <c r="GT29" s="6">
        <v>2</v>
      </c>
      <c r="GU29" s="6">
        <v>3</v>
      </c>
      <c r="GV29" s="6">
        <v>3</v>
      </c>
      <c r="GW29" s="6">
        <v>23</v>
      </c>
      <c r="GX29" s="6">
        <v>2</v>
      </c>
      <c r="GY29" s="6">
        <v>1</v>
      </c>
      <c r="GZ29" s="6">
        <v>2</v>
      </c>
      <c r="HA29" s="6">
        <v>2</v>
      </c>
      <c r="HB29" s="6">
        <v>8</v>
      </c>
      <c r="HC29" s="6">
        <v>5</v>
      </c>
      <c r="HD29" s="6">
        <v>5</v>
      </c>
      <c r="HE29" s="6">
        <v>18</v>
      </c>
      <c r="HF29" s="6">
        <v>4</v>
      </c>
      <c r="HG29" s="6">
        <v>1</v>
      </c>
      <c r="HH29" s="6"/>
      <c r="HI29" s="6">
        <v>9</v>
      </c>
      <c r="HJ29" s="6">
        <v>3</v>
      </c>
      <c r="HK29" s="6">
        <v>2</v>
      </c>
      <c r="HL29" s="6">
        <v>49</v>
      </c>
      <c r="HM29" s="6">
        <v>1</v>
      </c>
      <c r="HN29" s="6">
        <v>1</v>
      </c>
      <c r="HO29" s="7">
        <f t="shared" si="69"/>
        <v>188</v>
      </c>
      <c r="HP29" s="8">
        <f t="shared" si="70"/>
        <v>0.12728503723764387</v>
      </c>
      <c r="HR29" s="5" t="s">
        <v>74</v>
      </c>
      <c r="HS29" s="6"/>
      <c r="HT29" s="6"/>
      <c r="HU29" s="6">
        <v>2</v>
      </c>
      <c r="HV29" s="6"/>
      <c r="HW29" s="6">
        <v>3</v>
      </c>
      <c r="HX29" s="6">
        <v>3</v>
      </c>
      <c r="HY29" s="6">
        <v>4</v>
      </c>
      <c r="HZ29" s="6">
        <v>1</v>
      </c>
      <c r="IA29" s="6">
        <v>18</v>
      </c>
      <c r="IB29" s="6"/>
      <c r="IC29" s="6">
        <v>12</v>
      </c>
      <c r="ID29" s="6"/>
      <c r="IE29" s="6">
        <v>3</v>
      </c>
      <c r="IF29" s="6">
        <v>2</v>
      </c>
      <c r="IG29" s="6">
        <v>10</v>
      </c>
      <c r="IH29" s="6">
        <v>4</v>
      </c>
      <c r="II29" s="6">
        <v>2</v>
      </c>
      <c r="IJ29" s="6">
        <v>5</v>
      </c>
      <c r="IK29" s="6">
        <v>10</v>
      </c>
      <c r="IL29" s="6">
        <v>2</v>
      </c>
      <c r="IM29" s="6"/>
      <c r="IN29" s="6"/>
      <c r="IO29" s="6">
        <v>13</v>
      </c>
      <c r="IP29" s="6">
        <v>3</v>
      </c>
      <c r="IQ29" s="6"/>
      <c r="IR29" s="6">
        <v>39</v>
      </c>
      <c r="IS29" s="6"/>
      <c r="IT29" s="6"/>
      <c r="IU29" s="7">
        <f t="shared" si="71"/>
        <v>136</v>
      </c>
      <c r="IV29" s="8">
        <f t="shared" si="82"/>
        <v>0.10240963855421686</v>
      </c>
      <c r="IX29" s="5" t="s">
        <v>74</v>
      </c>
      <c r="IY29" s="6"/>
      <c r="IZ29" s="6"/>
      <c r="JA29" s="6"/>
      <c r="JB29" s="6"/>
      <c r="JC29" s="6">
        <v>1</v>
      </c>
      <c r="JD29" s="6">
        <v>6</v>
      </c>
      <c r="JE29" s="6">
        <v>3</v>
      </c>
      <c r="JF29" s="6">
        <v>4</v>
      </c>
      <c r="JG29" s="6"/>
      <c r="JH29" s="6">
        <v>1</v>
      </c>
      <c r="JI29" s="6">
        <v>4</v>
      </c>
      <c r="JJ29" s="6"/>
      <c r="JK29" s="6">
        <v>2</v>
      </c>
      <c r="JL29" s="6"/>
      <c r="JM29" s="6">
        <v>1</v>
      </c>
      <c r="JN29" s="6">
        <v>2</v>
      </c>
      <c r="JO29" s="6"/>
      <c r="JP29" s="6">
        <v>3</v>
      </c>
      <c r="JQ29" s="6">
        <v>8</v>
      </c>
      <c r="JR29" s="6"/>
      <c r="JS29" s="6"/>
      <c r="JT29" s="6"/>
      <c r="JU29" s="6">
        <v>1</v>
      </c>
      <c r="JV29" s="6">
        <v>1</v>
      </c>
      <c r="JW29" s="6"/>
      <c r="JX29" s="6">
        <v>17</v>
      </c>
      <c r="JY29" s="6"/>
      <c r="JZ29" s="6"/>
      <c r="KA29" s="7">
        <f t="shared" si="72"/>
        <v>54</v>
      </c>
      <c r="KB29" s="8">
        <f t="shared" si="83"/>
        <v>0.11946902654867257</v>
      </c>
    </row>
    <row r="30" spans="2:288" x14ac:dyDescent="0.25">
      <c r="B30" s="5" t="s">
        <v>75</v>
      </c>
      <c r="C30" s="6">
        <v>1</v>
      </c>
      <c r="D30" s="6">
        <v>1</v>
      </c>
      <c r="E30" s="6"/>
      <c r="F30" s="6"/>
      <c r="G30" s="6">
        <v>10</v>
      </c>
      <c r="H30" s="6">
        <v>2</v>
      </c>
      <c r="I30" s="6">
        <v>4</v>
      </c>
      <c r="J30" s="6">
        <v>3</v>
      </c>
      <c r="K30" s="6">
        <v>2</v>
      </c>
      <c r="L30" s="6"/>
      <c r="M30" s="6">
        <v>6</v>
      </c>
      <c r="N30" s="6">
        <v>1</v>
      </c>
      <c r="O30" s="6">
        <v>1</v>
      </c>
      <c r="P30" s="6"/>
      <c r="Q30" s="6"/>
      <c r="R30" s="6">
        <v>3</v>
      </c>
      <c r="S30" s="6">
        <v>1</v>
      </c>
      <c r="T30" s="6">
        <v>2</v>
      </c>
      <c r="U30" s="6">
        <v>3</v>
      </c>
      <c r="V30" s="6"/>
      <c r="W30" s="6">
        <v>1</v>
      </c>
      <c r="X30" s="6"/>
      <c r="Y30" s="6">
        <v>4</v>
      </c>
      <c r="Z30" s="6">
        <v>2</v>
      </c>
      <c r="AA30" s="6"/>
      <c r="AB30" s="6">
        <v>26</v>
      </c>
      <c r="AC30" s="6">
        <v>1</v>
      </c>
      <c r="AD30" s="6"/>
      <c r="AE30" s="7">
        <f t="shared" si="73"/>
        <v>74</v>
      </c>
      <c r="AF30" s="8">
        <f t="shared" si="74"/>
        <v>6.1359867330016582E-2</v>
      </c>
      <c r="AH30" s="5" t="s">
        <v>75</v>
      </c>
      <c r="AI30" s="6"/>
      <c r="AJ30" s="6">
        <v>2</v>
      </c>
      <c r="AK30" s="6">
        <v>3</v>
      </c>
      <c r="AL30" s="6"/>
      <c r="AM30" s="6">
        <v>11</v>
      </c>
      <c r="AN30" s="6">
        <v>9</v>
      </c>
      <c r="AO30" s="6">
        <v>7</v>
      </c>
      <c r="AP30" s="6">
        <v>4</v>
      </c>
      <c r="AQ30" s="6">
        <v>6</v>
      </c>
      <c r="AR30" s="6">
        <v>5</v>
      </c>
      <c r="AS30" s="6">
        <v>36</v>
      </c>
      <c r="AT30" s="6">
        <v>8</v>
      </c>
      <c r="AU30" s="6">
        <v>4</v>
      </c>
      <c r="AV30" s="6"/>
      <c r="AW30" s="6">
        <v>6</v>
      </c>
      <c r="AX30" s="6">
        <v>18</v>
      </c>
      <c r="AY30" s="6">
        <v>18</v>
      </c>
      <c r="AZ30" s="6">
        <v>3</v>
      </c>
      <c r="BA30" s="6">
        <v>15</v>
      </c>
      <c r="BB30" s="6">
        <v>33</v>
      </c>
      <c r="BC30" s="6">
        <v>3</v>
      </c>
      <c r="BD30" s="6"/>
      <c r="BE30" s="6">
        <v>2</v>
      </c>
      <c r="BF30" s="6">
        <v>15</v>
      </c>
      <c r="BG30" s="6">
        <v>3</v>
      </c>
      <c r="BH30" s="6">
        <v>1</v>
      </c>
      <c r="BI30" s="6">
        <v>37</v>
      </c>
      <c r="BJ30" s="6"/>
      <c r="BK30" s="7">
        <f t="shared" si="75"/>
        <v>249</v>
      </c>
      <c r="BL30" s="8">
        <f t="shared" si="76"/>
        <v>7.3887240356083086E-2</v>
      </c>
      <c r="BN30" s="9" t="s">
        <v>75</v>
      </c>
      <c r="BO30" s="6"/>
      <c r="BP30" s="6">
        <v>1</v>
      </c>
      <c r="BQ30" s="6">
        <v>2</v>
      </c>
      <c r="BR30" s="6">
        <v>1</v>
      </c>
      <c r="BS30" s="6">
        <v>11</v>
      </c>
      <c r="BT30" s="6">
        <v>4</v>
      </c>
      <c r="BU30" s="6">
        <v>9</v>
      </c>
      <c r="BV30" s="6">
        <v>2</v>
      </c>
      <c r="BW30" s="6">
        <v>4</v>
      </c>
      <c r="BX30" s="6">
        <v>3</v>
      </c>
      <c r="BY30" s="6">
        <v>15</v>
      </c>
      <c r="BZ30" s="6">
        <v>3</v>
      </c>
      <c r="CA30" s="6">
        <v>1</v>
      </c>
      <c r="CB30" s="6">
        <v>1</v>
      </c>
      <c r="CC30" s="6"/>
      <c r="CD30" s="6">
        <v>10</v>
      </c>
      <c r="CE30" s="6">
        <v>3</v>
      </c>
      <c r="CF30" s="6">
        <v>5</v>
      </c>
      <c r="CG30" s="6">
        <v>24</v>
      </c>
      <c r="CH30" s="6">
        <v>3</v>
      </c>
      <c r="CI30" s="6">
        <v>2</v>
      </c>
      <c r="CJ30" s="6"/>
      <c r="CK30" s="6">
        <v>6</v>
      </c>
      <c r="CL30" s="6">
        <v>7</v>
      </c>
      <c r="CM30" s="6"/>
      <c r="CN30" s="6">
        <v>31</v>
      </c>
      <c r="CO30" s="6">
        <v>1</v>
      </c>
      <c r="CP30" s="6"/>
      <c r="CQ30" s="7">
        <f t="shared" si="77"/>
        <v>149</v>
      </c>
      <c r="CR30" s="8">
        <f t="shared" si="78"/>
        <v>7.8174186778593918E-2</v>
      </c>
      <c r="CT30" s="5" t="s">
        <v>75</v>
      </c>
      <c r="CU30" s="6"/>
      <c r="CV30" s="6"/>
      <c r="CW30" s="6"/>
      <c r="CX30" s="6">
        <v>1</v>
      </c>
      <c r="CY30" s="6">
        <v>4</v>
      </c>
      <c r="CZ30" s="6">
        <v>4</v>
      </c>
      <c r="DA30" s="6">
        <v>4</v>
      </c>
      <c r="DB30" s="6"/>
      <c r="DC30" s="6">
        <v>2</v>
      </c>
      <c r="DD30" s="6">
        <v>2</v>
      </c>
      <c r="DE30" s="6">
        <v>8</v>
      </c>
      <c r="DF30" s="6"/>
      <c r="DG30" s="6">
        <v>1</v>
      </c>
      <c r="DH30" s="6">
        <v>5</v>
      </c>
      <c r="DI30" s="6">
        <v>6</v>
      </c>
      <c r="DJ30" s="6">
        <v>4</v>
      </c>
      <c r="DK30" s="6">
        <v>4</v>
      </c>
      <c r="DL30" s="6">
        <v>9</v>
      </c>
      <c r="DM30" s="6">
        <v>10</v>
      </c>
      <c r="DN30" s="6">
        <v>2</v>
      </c>
      <c r="DO30" s="6"/>
      <c r="DP30" s="6"/>
      <c r="DQ30" s="6">
        <v>4</v>
      </c>
      <c r="DR30" s="6"/>
      <c r="DS30" s="6"/>
      <c r="DT30" s="6">
        <v>23</v>
      </c>
      <c r="DU30" s="6"/>
      <c r="DV30" s="6"/>
      <c r="DW30" s="7">
        <f t="shared" si="66"/>
        <v>93</v>
      </c>
      <c r="DX30" s="8">
        <f t="shared" si="79"/>
        <v>7.9691516709511565E-2</v>
      </c>
      <c r="DZ30" s="5" t="s">
        <v>75</v>
      </c>
      <c r="EA30" s="6">
        <v>1</v>
      </c>
      <c r="EB30" s="6">
        <v>2</v>
      </c>
      <c r="EC30" s="6"/>
      <c r="ED30" s="6"/>
      <c r="EE30" s="6">
        <v>10</v>
      </c>
      <c r="EF30" s="6">
        <v>3</v>
      </c>
      <c r="EG30" s="6">
        <v>4</v>
      </c>
      <c r="EH30" s="6"/>
      <c r="EI30" s="6">
        <v>2</v>
      </c>
      <c r="EJ30" s="6">
        <v>1</v>
      </c>
      <c r="EK30" s="6">
        <v>4</v>
      </c>
      <c r="EL30" s="6">
        <v>1</v>
      </c>
      <c r="EM30" s="6"/>
      <c r="EN30" s="6"/>
      <c r="EO30" s="6">
        <v>2</v>
      </c>
      <c r="EP30" s="6">
        <v>3</v>
      </c>
      <c r="EQ30" s="6">
        <v>7</v>
      </c>
      <c r="ER30" s="6">
        <v>1</v>
      </c>
      <c r="ES30" s="6">
        <v>1</v>
      </c>
      <c r="ET30" s="6">
        <v>13</v>
      </c>
      <c r="EU30" s="6">
        <v>5</v>
      </c>
      <c r="EV30" s="6"/>
      <c r="EW30" s="6"/>
      <c r="EX30" s="6">
        <v>4</v>
      </c>
      <c r="EY30" s="6">
        <v>3</v>
      </c>
      <c r="EZ30" s="6">
        <v>1</v>
      </c>
      <c r="FA30" s="6">
        <v>34</v>
      </c>
      <c r="FB30" s="6"/>
      <c r="FC30" s="7">
        <f t="shared" si="67"/>
        <v>102</v>
      </c>
      <c r="FD30" s="8">
        <f t="shared" si="80"/>
        <v>7.6290201944652206E-2</v>
      </c>
      <c r="FF30" s="5" t="s">
        <v>75</v>
      </c>
      <c r="FG30" s="6">
        <v>1</v>
      </c>
      <c r="FH30" s="6"/>
      <c r="FI30" s="6"/>
      <c r="FJ30" s="6"/>
      <c r="FK30" s="6">
        <v>11</v>
      </c>
      <c r="FL30" s="6">
        <v>6</v>
      </c>
      <c r="FM30" s="6"/>
      <c r="FN30" s="6">
        <v>4</v>
      </c>
      <c r="FO30" s="6">
        <v>1</v>
      </c>
      <c r="FP30" s="6">
        <v>2</v>
      </c>
      <c r="FQ30" s="6">
        <v>9</v>
      </c>
      <c r="FR30" s="6">
        <v>2</v>
      </c>
      <c r="FS30" s="6">
        <v>1</v>
      </c>
      <c r="FT30" s="6"/>
      <c r="FU30" s="6">
        <v>3</v>
      </c>
      <c r="FV30" s="6">
        <v>2</v>
      </c>
      <c r="FW30" s="6">
        <v>2</v>
      </c>
      <c r="FX30" s="6">
        <v>5</v>
      </c>
      <c r="FY30" s="6">
        <v>15</v>
      </c>
      <c r="FZ30" s="6">
        <v>4</v>
      </c>
      <c r="GA30" s="6"/>
      <c r="GB30" s="6"/>
      <c r="GC30" s="6">
        <v>4</v>
      </c>
      <c r="GD30" s="6">
        <v>4</v>
      </c>
      <c r="GE30" s="6"/>
      <c r="GF30" s="6">
        <v>20</v>
      </c>
      <c r="GG30" s="6">
        <v>1</v>
      </c>
      <c r="GH30" s="6"/>
      <c r="GI30" s="7">
        <f t="shared" si="68"/>
        <v>97</v>
      </c>
      <c r="GJ30" s="8">
        <f t="shared" si="81"/>
        <v>7.3596358118361155E-2</v>
      </c>
      <c r="GL30" s="5" t="s">
        <v>75</v>
      </c>
      <c r="GM30" s="6"/>
      <c r="GN30" s="6">
        <v>4</v>
      </c>
      <c r="GO30" s="6">
        <v>2</v>
      </c>
      <c r="GP30" s="6"/>
      <c r="GQ30" s="6">
        <v>1</v>
      </c>
      <c r="GR30" s="6">
        <v>11</v>
      </c>
      <c r="GS30" s="6">
        <v>2</v>
      </c>
      <c r="GT30" s="6">
        <v>7</v>
      </c>
      <c r="GU30" s="6">
        <v>2</v>
      </c>
      <c r="GV30" s="6">
        <v>5</v>
      </c>
      <c r="GW30" s="6">
        <v>7</v>
      </c>
      <c r="GX30" s="6">
        <v>1</v>
      </c>
      <c r="GY30" s="6">
        <v>4</v>
      </c>
      <c r="GZ30" s="6">
        <v>1</v>
      </c>
      <c r="HA30" s="6">
        <v>4</v>
      </c>
      <c r="HB30" s="6">
        <v>4</v>
      </c>
      <c r="HC30" s="6">
        <v>2</v>
      </c>
      <c r="HD30" s="6">
        <v>8</v>
      </c>
      <c r="HE30" s="6">
        <v>18</v>
      </c>
      <c r="HF30" s="6">
        <v>2</v>
      </c>
      <c r="HG30" s="6">
        <v>1</v>
      </c>
      <c r="HH30" s="6"/>
      <c r="HI30" s="6">
        <v>2</v>
      </c>
      <c r="HJ30" s="6">
        <v>4</v>
      </c>
      <c r="HK30" s="6">
        <v>2</v>
      </c>
      <c r="HL30" s="6">
        <v>19</v>
      </c>
      <c r="HM30" s="6">
        <v>1</v>
      </c>
      <c r="HN30" s="6"/>
      <c r="HO30" s="7">
        <f t="shared" si="69"/>
        <v>114</v>
      </c>
      <c r="HP30" s="8">
        <f t="shared" si="70"/>
        <v>7.7183480027081919E-2</v>
      </c>
      <c r="HR30" s="5" t="s">
        <v>75</v>
      </c>
      <c r="HS30" s="6"/>
      <c r="HT30" s="6">
        <v>5</v>
      </c>
      <c r="HU30" s="6"/>
      <c r="HV30" s="6"/>
      <c r="HW30" s="6">
        <v>3</v>
      </c>
      <c r="HX30" s="6">
        <v>8</v>
      </c>
      <c r="HY30" s="6">
        <v>2</v>
      </c>
      <c r="HZ30" s="6">
        <v>2</v>
      </c>
      <c r="IA30" s="6">
        <v>3</v>
      </c>
      <c r="IB30" s="6"/>
      <c r="IC30" s="6">
        <v>11</v>
      </c>
      <c r="ID30" s="6">
        <v>1</v>
      </c>
      <c r="IE30" s="6">
        <v>2</v>
      </c>
      <c r="IF30" s="6">
        <v>1</v>
      </c>
      <c r="IG30" s="6">
        <v>3</v>
      </c>
      <c r="IH30" s="6">
        <v>3</v>
      </c>
      <c r="II30" s="6">
        <v>2</v>
      </c>
      <c r="IJ30" s="6">
        <v>3</v>
      </c>
      <c r="IK30" s="6">
        <v>10</v>
      </c>
      <c r="IL30" s="6">
        <v>3</v>
      </c>
      <c r="IM30" s="6">
        <v>1</v>
      </c>
      <c r="IN30" s="6"/>
      <c r="IO30" s="6">
        <v>3</v>
      </c>
      <c r="IP30" s="6">
        <v>5</v>
      </c>
      <c r="IQ30" s="6">
        <v>1</v>
      </c>
      <c r="IR30" s="6">
        <v>16</v>
      </c>
      <c r="IS30" s="6">
        <v>1</v>
      </c>
      <c r="IT30" s="6">
        <v>1</v>
      </c>
      <c r="IU30" s="7">
        <f t="shared" si="71"/>
        <v>90</v>
      </c>
      <c r="IV30" s="8">
        <f t="shared" si="82"/>
        <v>6.7771084337349394E-2</v>
      </c>
      <c r="IX30" s="5" t="s">
        <v>75</v>
      </c>
      <c r="IY30" s="6"/>
      <c r="IZ30" s="6">
        <v>1</v>
      </c>
      <c r="JA30" s="6"/>
      <c r="JB30" s="6"/>
      <c r="JC30" s="6">
        <v>3</v>
      </c>
      <c r="JD30" s="6"/>
      <c r="JE30" s="6">
        <v>2</v>
      </c>
      <c r="JF30" s="6">
        <v>1</v>
      </c>
      <c r="JG30" s="6">
        <v>1</v>
      </c>
      <c r="JH30" s="6"/>
      <c r="JI30" s="6">
        <v>2</v>
      </c>
      <c r="JJ30" s="6"/>
      <c r="JK30" s="6"/>
      <c r="JL30" s="6">
        <v>2</v>
      </c>
      <c r="JM30" s="6">
        <v>6</v>
      </c>
      <c r="JN30" s="6">
        <v>4</v>
      </c>
      <c r="JO30" s="6">
        <v>1</v>
      </c>
      <c r="JP30" s="6">
        <v>1</v>
      </c>
      <c r="JQ30" s="6">
        <v>4</v>
      </c>
      <c r="JR30" s="6">
        <v>1</v>
      </c>
      <c r="JS30" s="6"/>
      <c r="JT30" s="6"/>
      <c r="JU30" s="6"/>
      <c r="JV30" s="6">
        <v>2</v>
      </c>
      <c r="JW30" s="6"/>
      <c r="JX30" s="6">
        <v>16</v>
      </c>
      <c r="JY30" s="6"/>
      <c r="JZ30" s="6"/>
      <c r="KA30" s="7">
        <f t="shared" si="72"/>
        <v>47</v>
      </c>
      <c r="KB30" s="8">
        <f t="shared" si="83"/>
        <v>0.10398230088495575</v>
      </c>
    </row>
    <row r="31" spans="2:288" x14ac:dyDescent="0.25">
      <c r="B31" s="5" t="s">
        <v>76</v>
      </c>
      <c r="C31" s="6"/>
      <c r="D31" s="6">
        <v>1</v>
      </c>
      <c r="E31" s="6">
        <v>1</v>
      </c>
      <c r="F31" s="6"/>
      <c r="G31" s="6">
        <v>3</v>
      </c>
      <c r="H31" s="6">
        <v>2</v>
      </c>
      <c r="I31" s="6"/>
      <c r="J31" s="6"/>
      <c r="K31" s="6"/>
      <c r="L31" s="6"/>
      <c r="M31" s="6">
        <v>4</v>
      </c>
      <c r="N31" s="6"/>
      <c r="O31" s="6"/>
      <c r="P31" s="6">
        <v>3</v>
      </c>
      <c r="Q31" s="6"/>
      <c r="R31" s="6">
        <v>1</v>
      </c>
      <c r="S31" s="6"/>
      <c r="T31" s="6"/>
      <c r="U31" s="6">
        <v>10</v>
      </c>
      <c r="V31" s="6"/>
      <c r="W31" s="6"/>
      <c r="X31" s="6"/>
      <c r="Y31" s="6">
        <v>1</v>
      </c>
      <c r="Z31" s="6">
        <v>4</v>
      </c>
      <c r="AA31" s="6"/>
      <c r="AB31" s="6">
        <v>14</v>
      </c>
      <c r="AC31" s="6"/>
      <c r="AD31" s="6"/>
      <c r="AE31" s="7">
        <f t="shared" si="73"/>
        <v>44</v>
      </c>
      <c r="AF31" s="8">
        <f>AE31/$AE$42</f>
        <v>3.6484245439469321E-2</v>
      </c>
      <c r="AH31" s="5" t="s">
        <v>76</v>
      </c>
      <c r="AI31" s="6"/>
      <c r="AJ31" s="6">
        <v>2</v>
      </c>
      <c r="AK31" s="6">
        <v>7</v>
      </c>
      <c r="AL31" s="6"/>
      <c r="AM31" s="6">
        <v>11</v>
      </c>
      <c r="AN31" s="6">
        <v>9</v>
      </c>
      <c r="AO31" s="6">
        <v>6</v>
      </c>
      <c r="AP31" s="6">
        <v>1</v>
      </c>
      <c r="AQ31" s="6">
        <v>8</v>
      </c>
      <c r="AR31" s="6">
        <v>1</v>
      </c>
      <c r="AS31" s="6">
        <v>13</v>
      </c>
      <c r="AT31" s="6">
        <v>2</v>
      </c>
      <c r="AU31" s="6"/>
      <c r="AV31" s="6"/>
      <c r="AW31" s="6">
        <v>4</v>
      </c>
      <c r="AX31" s="6">
        <v>2</v>
      </c>
      <c r="AY31" s="6">
        <v>6</v>
      </c>
      <c r="AZ31" s="6">
        <v>1</v>
      </c>
      <c r="BA31" s="6">
        <v>13</v>
      </c>
      <c r="BB31" s="6">
        <v>15</v>
      </c>
      <c r="BC31" s="6">
        <v>3</v>
      </c>
      <c r="BD31" s="6">
        <v>2</v>
      </c>
      <c r="BE31" s="6"/>
      <c r="BF31" s="6">
        <v>6</v>
      </c>
      <c r="BG31" s="6">
        <v>5</v>
      </c>
      <c r="BH31" s="6">
        <v>1</v>
      </c>
      <c r="BI31" s="6">
        <v>18</v>
      </c>
      <c r="BJ31" s="6"/>
      <c r="BK31" s="7">
        <f t="shared" si="75"/>
        <v>136</v>
      </c>
      <c r="BL31" s="8">
        <f t="shared" si="76"/>
        <v>4.0356083086053415E-2</v>
      </c>
      <c r="BN31" s="9" t="s">
        <v>76</v>
      </c>
      <c r="BO31" s="6"/>
      <c r="BP31" s="6">
        <v>4</v>
      </c>
      <c r="BQ31" s="6">
        <v>3</v>
      </c>
      <c r="BR31" s="6"/>
      <c r="BS31" s="6">
        <v>15</v>
      </c>
      <c r="BT31" s="6">
        <v>9</v>
      </c>
      <c r="BU31" s="6">
        <v>3</v>
      </c>
      <c r="BV31" s="6">
        <v>1</v>
      </c>
      <c r="BW31" s="6">
        <v>3</v>
      </c>
      <c r="BX31" s="6">
        <v>2</v>
      </c>
      <c r="BY31" s="6">
        <v>4</v>
      </c>
      <c r="BZ31" s="6">
        <v>1</v>
      </c>
      <c r="CA31" s="6">
        <v>1</v>
      </c>
      <c r="CB31" s="6">
        <v>2</v>
      </c>
      <c r="CC31" s="6">
        <v>2</v>
      </c>
      <c r="CD31" s="6">
        <v>4</v>
      </c>
      <c r="CE31" s="6"/>
      <c r="CF31" s="6">
        <v>8</v>
      </c>
      <c r="CG31" s="6">
        <v>12</v>
      </c>
      <c r="CH31" s="6">
        <v>1</v>
      </c>
      <c r="CI31" s="6">
        <v>1</v>
      </c>
      <c r="CJ31" s="6"/>
      <c r="CK31" s="6">
        <v>6</v>
      </c>
      <c r="CL31" s="6"/>
      <c r="CM31" s="6">
        <v>1</v>
      </c>
      <c r="CN31" s="6">
        <v>15</v>
      </c>
      <c r="CO31" s="6"/>
      <c r="CP31" s="6"/>
      <c r="CQ31" s="7">
        <f t="shared" si="77"/>
        <v>98</v>
      </c>
      <c r="CR31" s="8">
        <f t="shared" si="78"/>
        <v>5.1416579223504719E-2</v>
      </c>
      <c r="CT31" s="5" t="s">
        <v>76</v>
      </c>
      <c r="CU31" s="6"/>
      <c r="CV31" s="6">
        <v>1</v>
      </c>
      <c r="CW31" s="6"/>
      <c r="CX31" s="6"/>
      <c r="CY31" s="6">
        <v>9</v>
      </c>
      <c r="CZ31" s="6">
        <v>2</v>
      </c>
      <c r="DA31" s="6">
        <v>3</v>
      </c>
      <c r="DB31" s="6">
        <v>1</v>
      </c>
      <c r="DC31" s="6">
        <v>1</v>
      </c>
      <c r="DD31" s="6">
        <v>1</v>
      </c>
      <c r="DE31" s="6">
        <v>6</v>
      </c>
      <c r="DF31" s="6">
        <v>1</v>
      </c>
      <c r="DG31" s="6"/>
      <c r="DH31" s="6">
        <v>2</v>
      </c>
      <c r="DI31" s="6">
        <v>3</v>
      </c>
      <c r="DJ31" s="6"/>
      <c r="DK31" s="6">
        <v>1</v>
      </c>
      <c r="DL31" s="6">
        <v>4</v>
      </c>
      <c r="DM31" s="6">
        <v>3</v>
      </c>
      <c r="DN31" s="6">
        <v>1</v>
      </c>
      <c r="DO31" s="6"/>
      <c r="DP31" s="6"/>
      <c r="DQ31" s="6">
        <v>4</v>
      </c>
      <c r="DR31" s="6">
        <v>1</v>
      </c>
      <c r="DS31" s="6">
        <v>1</v>
      </c>
      <c r="DT31" s="6">
        <v>14</v>
      </c>
      <c r="DU31" s="6"/>
      <c r="DV31" s="6"/>
      <c r="DW31" s="7">
        <f t="shared" si="66"/>
        <v>59</v>
      </c>
      <c r="DX31" s="8">
        <f t="shared" si="79"/>
        <v>5.0556983718937444E-2</v>
      </c>
      <c r="DZ31" s="5" t="s">
        <v>76</v>
      </c>
      <c r="EA31" s="6"/>
      <c r="EB31" s="6"/>
      <c r="EC31" s="6"/>
      <c r="ED31" s="6"/>
      <c r="EE31" s="6">
        <v>3</v>
      </c>
      <c r="EF31" s="6"/>
      <c r="EG31" s="6">
        <v>6</v>
      </c>
      <c r="EH31" s="6">
        <v>2</v>
      </c>
      <c r="EI31" s="6">
        <v>5</v>
      </c>
      <c r="EJ31" s="6"/>
      <c r="EK31" s="6">
        <v>6</v>
      </c>
      <c r="EL31" s="6">
        <v>2</v>
      </c>
      <c r="EM31" s="6">
        <v>1</v>
      </c>
      <c r="EN31" s="6"/>
      <c r="EO31" s="6"/>
      <c r="EP31" s="6">
        <v>3</v>
      </c>
      <c r="EQ31" s="6">
        <v>2</v>
      </c>
      <c r="ER31" s="6">
        <v>2</v>
      </c>
      <c r="ES31" s="6">
        <v>4</v>
      </c>
      <c r="ET31" s="6">
        <v>7</v>
      </c>
      <c r="EU31" s="6">
        <v>1</v>
      </c>
      <c r="EV31" s="6"/>
      <c r="EW31" s="6"/>
      <c r="EX31" s="6">
        <v>4</v>
      </c>
      <c r="EY31" s="6">
        <v>1</v>
      </c>
      <c r="EZ31" s="6"/>
      <c r="FA31" s="6">
        <v>10</v>
      </c>
      <c r="FB31" s="6"/>
      <c r="FC31" s="7">
        <f t="shared" si="67"/>
        <v>59</v>
      </c>
      <c r="FD31" s="8">
        <f t="shared" si="80"/>
        <v>4.4128646222887064E-2</v>
      </c>
      <c r="FF31" s="5" t="s">
        <v>76</v>
      </c>
      <c r="FG31" s="6"/>
      <c r="FH31" s="6"/>
      <c r="FI31" s="6"/>
      <c r="FJ31" s="6"/>
      <c r="FK31" s="6">
        <v>4</v>
      </c>
      <c r="FL31" s="6">
        <v>1</v>
      </c>
      <c r="FM31" s="6">
        <v>2</v>
      </c>
      <c r="FN31" s="6"/>
      <c r="FO31" s="6">
        <v>1</v>
      </c>
      <c r="FP31" s="6">
        <v>2</v>
      </c>
      <c r="FQ31" s="6">
        <v>2</v>
      </c>
      <c r="FR31" s="6">
        <v>1</v>
      </c>
      <c r="FS31" s="6">
        <v>3</v>
      </c>
      <c r="FT31" s="6"/>
      <c r="FU31" s="6">
        <v>1</v>
      </c>
      <c r="FV31" s="6"/>
      <c r="FW31" s="6">
        <v>1</v>
      </c>
      <c r="FX31" s="6">
        <v>2</v>
      </c>
      <c r="FY31" s="6">
        <v>12</v>
      </c>
      <c r="FZ31" s="6">
        <v>1</v>
      </c>
      <c r="GA31" s="6"/>
      <c r="GB31" s="6"/>
      <c r="GC31" s="6">
        <v>4</v>
      </c>
      <c r="GD31" s="6">
        <v>2</v>
      </c>
      <c r="GE31" s="6"/>
      <c r="GF31" s="6">
        <v>14</v>
      </c>
      <c r="GG31" s="6"/>
      <c r="GH31" s="6"/>
      <c r="GI31" s="7">
        <f t="shared" si="68"/>
        <v>53</v>
      </c>
      <c r="GJ31" s="8">
        <f t="shared" si="81"/>
        <v>4.021244309559939E-2</v>
      </c>
      <c r="GL31" s="5" t="s">
        <v>76</v>
      </c>
      <c r="GM31" s="6"/>
      <c r="GN31" s="6">
        <v>2</v>
      </c>
      <c r="GO31" s="6"/>
      <c r="GP31" s="6"/>
      <c r="GQ31" s="6">
        <v>3</v>
      </c>
      <c r="GR31" s="6">
        <v>2</v>
      </c>
      <c r="GS31" s="6">
        <v>2</v>
      </c>
      <c r="GT31" s="6">
        <v>1</v>
      </c>
      <c r="GU31" s="6">
        <v>3</v>
      </c>
      <c r="GV31" s="6">
        <v>3</v>
      </c>
      <c r="GW31" s="6">
        <v>6</v>
      </c>
      <c r="GX31" s="6">
        <v>1</v>
      </c>
      <c r="GY31" s="6">
        <v>1</v>
      </c>
      <c r="GZ31" s="6"/>
      <c r="HA31" s="6">
        <v>3</v>
      </c>
      <c r="HB31" s="6"/>
      <c r="HC31" s="6">
        <v>1</v>
      </c>
      <c r="HD31" s="6">
        <v>3</v>
      </c>
      <c r="HE31" s="6">
        <v>14</v>
      </c>
      <c r="HF31" s="6">
        <v>1</v>
      </c>
      <c r="HG31" s="6">
        <v>1</v>
      </c>
      <c r="HH31" s="6"/>
      <c r="HI31" s="6">
        <v>3</v>
      </c>
      <c r="HJ31" s="6"/>
      <c r="HK31" s="6">
        <v>1</v>
      </c>
      <c r="HL31" s="6">
        <v>14</v>
      </c>
      <c r="HM31" s="6"/>
      <c r="HN31" s="6"/>
      <c r="HO31" s="7">
        <f t="shared" si="69"/>
        <v>65</v>
      </c>
      <c r="HP31" s="8">
        <f t="shared" si="70"/>
        <v>4.4008124576844956E-2</v>
      </c>
      <c r="HR31" s="5" t="s">
        <v>76</v>
      </c>
      <c r="HS31" s="6">
        <v>1</v>
      </c>
      <c r="HT31" s="6"/>
      <c r="HU31" s="6"/>
      <c r="HV31" s="6"/>
      <c r="HW31" s="6">
        <v>3</v>
      </c>
      <c r="HX31" s="6">
        <v>1</v>
      </c>
      <c r="HY31" s="6"/>
      <c r="HZ31" s="6"/>
      <c r="IA31" s="6">
        <v>4</v>
      </c>
      <c r="IB31" s="6">
        <v>1</v>
      </c>
      <c r="IC31" s="6">
        <v>5</v>
      </c>
      <c r="ID31" s="6"/>
      <c r="IE31" s="6">
        <v>1</v>
      </c>
      <c r="IF31" s="6">
        <v>1</v>
      </c>
      <c r="IG31" s="6">
        <v>2</v>
      </c>
      <c r="IH31" s="6">
        <v>3</v>
      </c>
      <c r="II31" s="6">
        <v>2</v>
      </c>
      <c r="IJ31" s="6">
        <v>2</v>
      </c>
      <c r="IK31" s="6">
        <v>8</v>
      </c>
      <c r="IL31" s="6">
        <v>1</v>
      </c>
      <c r="IM31" s="6">
        <v>2</v>
      </c>
      <c r="IN31" s="6"/>
      <c r="IO31" s="6">
        <v>3</v>
      </c>
      <c r="IP31" s="6">
        <v>1</v>
      </c>
      <c r="IQ31" s="6"/>
      <c r="IR31" s="6">
        <v>29</v>
      </c>
      <c r="IS31" s="6"/>
      <c r="IT31" s="6"/>
      <c r="IU31" s="7">
        <f t="shared" si="71"/>
        <v>70</v>
      </c>
      <c r="IV31" s="8">
        <f t="shared" si="82"/>
        <v>5.2710843373493979E-2</v>
      </c>
      <c r="IX31" s="5" t="s">
        <v>76</v>
      </c>
      <c r="IY31" s="6"/>
      <c r="IZ31" s="6"/>
      <c r="JA31" s="6"/>
      <c r="JB31" s="6"/>
      <c r="JC31" s="6"/>
      <c r="JD31" s="6">
        <v>1</v>
      </c>
      <c r="JE31" s="6"/>
      <c r="JF31" s="6">
        <v>1</v>
      </c>
      <c r="JG31" s="6"/>
      <c r="JH31" s="6">
        <v>1</v>
      </c>
      <c r="JI31" s="6">
        <v>3</v>
      </c>
      <c r="JJ31" s="6"/>
      <c r="JK31" s="6"/>
      <c r="JL31" s="6">
        <v>2</v>
      </c>
      <c r="JM31" s="6">
        <v>4</v>
      </c>
      <c r="JN31" s="6">
        <v>1</v>
      </c>
      <c r="JO31" s="6"/>
      <c r="JP31" s="6"/>
      <c r="JQ31" s="6">
        <v>6</v>
      </c>
      <c r="JR31" s="6"/>
      <c r="JS31" s="6"/>
      <c r="JT31" s="6"/>
      <c r="JU31" s="6">
        <v>1</v>
      </c>
      <c r="JV31" s="6"/>
      <c r="JW31" s="6"/>
      <c r="JX31" s="6">
        <v>6</v>
      </c>
      <c r="JY31" s="6"/>
      <c r="JZ31" s="6"/>
      <c r="KA31" s="7">
        <f t="shared" si="72"/>
        <v>26</v>
      </c>
      <c r="KB31" s="8">
        <f t="shared" si="83"/>
        <v>5.7522123893805309E-2</v>
      </c>
    </row>
    <row r="32" spans="2:288" x14ac:dyDescent="0.25">
      <c r="B32" s="5" t="s">
        <v>77</v>
      </c>
      <c r="C32" s="6"/>
      <c r="D32" s="6"/>
      <c r="E32" s="6"/>
      <c r="F32" s="6"/>
      <c r="G32" s="6">
        <v>1</v>
      </c>
      <c r="H32" s="6">
        <v>1</v>
      </c>
      <c r="I32" s="6">
        <v>1</v>
      </c>
      <c r="J32" s="6"/>
      <c r="K32" s="6"/>
      <c r="L32" s="6"/>
      <c r="M32" s="6">
        <v>3</v>
      </c>
      <c r="N32" s="6"/>
      <c r="O32" s="6"/>
      <c r="P32" s="6"/>
      <c r="Q32" s="6"/>
      <c r="R32" s="6">
        <v>2</v>
      </c>
      <c r="S32" s="6">
        <v>1</v>
      </c>
      <c r="T32" s="6">
        <v>1</v>
      </c>
      <c r="U32" s="6">
        <v>8</v>
      </c>
      <c r="V32" s="6"/>
      <c r="W32" s="6"/>
      <c r="X32" s="6"/>
      <c r="Y32" s="6">
        <v>3</v>
      </c>
      <c r="Z32" s="6"/>
      <c r="AA32" s="6"/>
      <c r="AB32" s="6">
        <v>11</v>
      </c>
      <c r="AC32" s="6"/>
      <c r="AD32" s="6"/>
      <c r="AE32" s="7">
        <f t="shared" si="73"/>
        <v>32</v>
      </c>
      <c r="AF32" s="8">
        <f t="shared" si="74"/>
        <v>2.6533996683250415E-2</v>
      </c>
      <c r="AH32" s="5" t="s">
        <v>77</v>
      </c>
      <c r="AI32" s="6"/>
      <c r="AJ32" s="6">
        <v>1</v>
      </c>
      <c r="AK32" s="6">
        <v>1</v>
      </c>
      <c r="AL32" s="6"/>
      <c r="AM32" s="6">
        <v>4</v>
      </c>
      <c r="AN32" s="6">
        <v>2</v>
      </c>
      <c r="AO32" s="6"/>
      <c r="AP32" s="6">
        <v>4</v>
      </c>
      <c r="AQ32" s="6">
        <v>5</v>
      </c>
      <c r="AR32" s="6">
        <v>2</v>
      </c>
      <c r="AS32" s="6">
        <v>12</v>
      </c>
      <c r="AT32" s="6"/>
      <c r="AU32" s="6">
        <v>1</v>
      </c>
      <c r="AV32" s="6"/>
      <c r="AW32" s="6">
        <v>1</v>
      </c>
      <c r="AX32" s="6"/>
      <c r="AY32" s="6">
        <v>5</v>
      </c>
      <c r="AZ32" s="6">
        <v>4</v>
      </c>
      <c r="BA32" s="6">
        <v>4</v>
      </c>
      <c r="BB32" s="6">
        <v>16</v>
      </c>
      <c r="BC32" s="6">
        <v>6</v>
      </c>
      <c r="BD32" s="6"/>
      <c r="BE32" s="6">
        <v>1</v>
      </c>
      <c r="BF32" s="6">
        <v>14</v>
      </c>
      <c r="BG32" s="6">
        <v>5</v>
      </c>
      <c r="BH32" s="6">
        <v>1</v>
      </c>
      <c r="BI32" s="6">
        <v>30</v>
      </c>
      <c r="BJ32" s="6"/>
      <c r="BK32" s="7">
        <f t="shared" si="75"/>
        <v>119</v>
      </c>
      <c r="BL32" s="8">
        <f t="shared" si="76"/>
        <v>3.5311572700296737E-2</v>
      </c>
      <c r="BN32" s="9" t="s">
        <v>77</v>
      </c>
      <c r="BO32" s="6"/>
      <c r="BP32" s="6"/>
      <c r="BQ32" s="6">
        <v>1</v>
      </c>
      <c r="BR32" s="6">
        <v>2</v>
      </c>
      <c r="BS32" s="6">
        <v>4</v>
      </c>
      <c r="BT32" s="6">
        <v>1</v>
      </c>
      <c r="BU32" s="6">
        <v>1</v>
      </c>
      <c r="BV32" s="6">
        <v>1</v>
      </c>
      <c r="BW32" s="6">
        <v>1</v>
      </c>
      <c r="BX32" s="6">
        <v>1</v>
      </c>
      <c r="BY32" s="6">
        <v>4</v>
      </c>
      <c r="BZ32" s="6"/>
      <c r="CA32" s="6">
        <v>1</v>
      </c>
      <c r="CB32" s="6">
        <v>2</v>
      </c>
      <c r="CC32" s="6">
        <v>3</v>
      </c>
      <c r="CD32" s="6">
        <v>1</v>
      </c>
      <c r="CE32" s="6"/>
      <c r="CF32" s="6">
        <v>4</v>
      </c>
      <c r="CG32" s="6">
        <v>15</v>
      </c>
      <c r="CH32" s="6">
        <v>2</v>
      </c>
      <c r="CI32" s="6"/>
      <c r="CJ32" s="6"/>
      <c r="CK32" s="6">
        <v>4</v>
      </c>
      <c r="CL32" s="6">
        <v>2</v>
      </c>
      <c r="CM32" s="6">
        <v>1</v>
      </c>
      <c r="CN32" s="6">
        <v>13</v>
      </c>
      <c r="CO32" s="6"/>
      <c r="CP32" s="6"/>
      <c r="CQ32" s="7">
        <f t="shared" si="77"/>
        <v>64</v>
      </c>
      <c r="CR32" s="8">
        <f t="shared" si="78"/>
        <v>3.3578174186778595E-2</v>
      </c>
      <c r="CT32" s="5" t="s">
        <v>77</v>
      </c>
      <c r="CU32" s="6"/>
      <c r="CV32" s="6">
        <v>1</v>
      </c>
      <c r="CW32" s="6"/>
      <c r="CX32" s="6"/>
      <c r="CY32" s="6">
        <v>3</v>
      </c>
      <c r="CZ32" s="6">
        <v>2</v>
      </c>
      <c r="DA32" s="6"/>
      <c r="DB32" s="6">
        <v>1</v>
      </c>
      <c r="DC32" s="6">
        <v>2</v>
      </c>
      <c r="DD32" s="6"/>
      <c r="DE32" s="6">
        <v>7</v>
      </c>
      <c r="DF32" s="6">
        <v>1</v>
      </c>
      <c r="DG32" s="6"/>
      <c r="DH32" s="6"/>
      <c r="DI32" s="6">
        <v>9</v>
      </c>
      <c r="DJ32" s="6">
        <v>3</v>
      </c>
      <c r="DK32" s="6">
        <v>1</v>
      </c>
      <c r="DL32" s="6">
        <v>1</v>
      </c>
      <c r="DM32" s="6">
        <v>4</v>
      </c>
      <c r="DN32" s="6"/>
      <c r="DO32" s="6"/>
      <c r="DP32" s="6"/>
      <c r="DQ32" s="6">
        <v>2</v>
      </c>
      <c r="DR32" s="6"/>
      <c r="DS32" s="6"/>
      <c r="DT32" s="6">
        <v>3</v>
      </c>
      <c r="DU32" s="6">
        <v>1</v>
      </c>
      <c r="DV32" s="6"/>
      <c r="DW32" s="7">
        <f t="shared" si="66"/>
        <v>41</v>
      </c>
      <c r="DX32" s="8">
        <f t="shared" si="79"/>
        <v>3.5132819194515851E-2</v>
      </c>
      <c r="DZ32" s="5" t="s">
        <v>77</v>
      </c>
      <c r="EA32" s="6"/>
      <c r="EB32" s="6"/>
      <c r="EC32" s="6"/>
      <c r="ED32" s="6">
        <v>1</v>
      </c>
      <c r="EE32" s="6">
        <v>4</v>
      </c>
      <c r="EF32" s="6">
        <v>2</v>
      </c>
      <c r="EG32" s="6">
        <v>1</v>
      </c>
      <c r="EH32" s="6">
        <v>3</v>
      </c>
      <c r="EI32" s="6">
        <v>4</v>
      </c>
      <c r="EJ32" s="6"/>
      <c r="EK32" s="6">
        <v>2</v>
      </c>
      <c r="EL32" s="6">
        <v>1</v>
      </c>
      <c r="EM32" s="6"/>
      <c r="EN32" s="6"/>
      <c r="EO32" s="6">
        <v>1</v>
      </c>
      <c r="EP32" s="6">
        <v>1</v>
      </c>
      <c r="EQ32" s="6">
        <v>2</v>
      </c>
      <c r="ER32" s="6"/>
      <c r="ES32" s="6">
        <v>2</v>
      </c>
      <c r="ET32" s="6">
        <v>10</v>
      </c>
      <c r="EU32" s="6">
        <v>1</v>
      </c>
      <c r="EV32" s="6"/>
      <c r="EW32" s="6"/>
      <c r="EX32" s="6">
        <v>4</v>
      </c>
      <c r="EY32" s="6"/>
      <c r="EZ32" s="6"/>
      <c r="FA32" s="6">
        <v>6</v>
      </c>
      <c r="FB32" s="6"/>
      <c r="FC32" s="7">
        <f t="shared" si="67"/>
        <v>45</v>
      </c>
      <c r="FD32" s="8">
        <f t="shared" si="80"/>
        <v>3.3657442034405384E-2</v>
      </c>
      <c r="FF32" s="5" t="s">
        <v>77</v>
      </c>
      <c r="FG32" s="6"/>
      <c r="FH32" s="6">
        <v>2</v>
      </c>
      <c r="FI32" s="6">
        <v>1</v>
      </c>
      <c r="FJ32" s="6"/>
      <c r="FK32" s="6">
        <v>4</v>
      </c>
      <c r="FL32" s="6"/>
      <c r="FM32" s="6"/>
      <c r="FN32" s="6"/>
      <c r="FO32" s="6"/>
      <c r="FP32" s="6">
        <v>3</v>
      </c>
      <c r="FQ32" s="6">
        <v>1</v>
      </c>
      <c r="FR32" s="6"/>
      <c r="FS32" s="6"/>
      <c r="FT32" s="6"/>
      <c r="FU32" s="6">
        <v>2</v>
      </c>
      <c r="FV32" s="6">
        <v>4</v>
      </c>
      <c r="FW32" s="6">
        <v>1</v>
      </c>
      <c r="FX32" s="6">
        <v>3</v>
      </c>
      <c r="FY32" s="6">
        <v>6</v>
      </c>
      <c r="FZ32" s="6"/>
      <c r="GA32" s="6"/>
      <c r="GB32" s="6"/>
      <c r="GC32" s="6">
        <v>4</v>
      </c>
      <c r="GD32" s="6">
        <v>1</v>
      </c>
      <c r="GE32" s="6"/>
      <c r="GF32" s="6">
        <v>9</v>
      </c>
      <c r="GG32" s="6"/>
      <c r="GH32" s="6"/>
      <c r="GI32" s="7">
        <f t="shared" si="68"/>
        <v>41</v>
      </c>
      <c r="GJ32" s="8">
        <f t="shared" si="81"/>
        <v>3.1107738998482549E-2</v>
      </c>
      <c r="GL32" s="5" t="s">
        <v>77</v>
      </c>
      <c r="GM32" s="6"/>
      <c r="GN32" s="6"/>
      <c r="GO32" s="6">
        <v>4</v>
      </c>
      <c r="GP32" s="6"/>
      <c r="GQ32" s="6">
        <v>4</v>
      </c>
      <c r="GR32" s="6">
        <v>5</v>
      </c>
      <c r="GS32" s="6">
        <v>1</v>
      </c>
      <c r="GT32" s="6">
        <v>1</v>
      </c>
      <c r="GU32" s="6"/>
      <c r="GV32" s="6"/>
      <c r="GW32" s="6">
        <v>5</v>
      </c>
      <c r="GX32" s="6">
        <v>1</v>
      </c>
      <c r="GY32" s="6">
        <v>2</v>
      </c>
      <c r="GZ32" s="6"/>
      <c r="HA32" s="6">
        <v>2</v>
      </c>
      <c r="HB32" s="6">
        <v>3</v>
      </c>
      <c r="HC32" s="6"/>
      <c r="HD32" s="6">
        <v>1</v>
      </c>
      <c r="HE32" s="6">
        <v>4</v>
      </c>
      <c r="HF32" s="6">
        <v>1</v>
      </c>
      <c r="HG32" s="6"/>
      <c r="HH32" s="6"/>
      <c r="HI32" s="6"/>
      <c r="HJ32" s="6"/>
      <c r="HK32" s="6"/>
      <c r="HL32" s="6">
        <v>11</v>
      </c>
      <c r="HM32" s="6"/>
      <c r="HN32" s="6"/>
      <c r="HO32" s="7">
        <f t="shared" si="69"/>
        <v>45</v>
      </c>
      <c r="HP32" s="8">
        <f t="shared" si="70"/>
        <v>3.0467163168584971E-2</v>
      </c>
      <c r="HR32" s="5" t="s">
        <v>77</v>
      </c>
      <c r="HS32" s="6"/>
      <c r="HT32" s="6">
        <v>1</v>
      </c>
      <c r="HU32" s="6">
        <v>1</v>
      </c>
      <c r="HV32" s="6"/>
      <c r="HW32" s="6">
        <v>5</v>
      </c>
      <c r="HX32" s="6">
        <v>5</v>
      </c>
      <c r="HY32" s="6">
        <v>1</v>
      </c>
      <c r="HZ32" s="6"/>
      <c r="IA32" s="6"/>
      <c r="IB32" s="6"/>
      <c r="IC32" s="6">
        <v>5</v>
      </c>
      <c r="ID32" s="6">
        <v>1</v>
      </c>
      <c r="IE32" s="6"/>
      <c r="IF32" s="6"/>
      <c r="IG32" s="6">
        <v>3</v>
      </c>
      <c r="IH32" s="6">
        <v>2</v>
      </c>
      <c r="II32" s="6"/>
      <c r="IJ32" s="6">
        <v>1</v>
      </c>
      <c r="IK32" s="6">
        <v>6</v>
      </c>
      <c r="IL32" s="6"/>
      <c r="IM32" s="6"/>
      <c r="IN32" s="6"/>
      <c r="IO32" s="6">
        <v>2</v>
      </c>
      <c r="IP32" s="6"/>
      <c r="IQ32" s="6">
        <v>1</v>
      </c>
      <c r="IR32" s="6">
        <v>9</v>
      </c>
      <c r="IS32" s="6"/>
      <c r="IT32" s="6"/>
      <c r="IU32" s="7">
        <f t="shared" si="71"/>
        <v>43</v>
      </c>
      <c r="IV32" s="8">
        <f t="shared" si="82"/>
        <v>3.2379518072289157E-2</v>
      </c>
      <c r="IX32" s="5" t="s">
        <v>77</v>
      </c>
      <c r="IY32" s="6"/>
      <c r="IZ32" s="6">
        <v>1</v>
      </c>
      <c r="JA32" s="6"/>
      <c r="JB32" s="6"/>
      <c r="JC32" s="6">
        <v>2</v>
      </c>
      <c r="JD32" s="6"/>
      <c r="JE32" s="6"/>
      <c r="JF32" s="6"/>
      <c r="JG32" s="6"/>
      <c r="JH32" s="6">
        <v>1</v>
      </c>
      <c r="JI32" s="6"/>
      <c r="JJ32" s="6"/>
      <c r="JK32" s="6"/>
      <c r="JL32" s="6"/>
      <c r="JM32" s="6"/>
      <c r="JN32" s="6">
        <v>1</v>
      </c>
      <c r="JO32" s="6"/>
      <c r="JP32" s="6">
        <v>1</v>
      </c>
      <c r="JQ32" s="6">
        <v>1</v>
      </c>
      <c r="JR32" s="6">
        <v>1</v>
      </c>
      <c r="JS32" s="6"/>
      <c r="JT32" s="6"/>
      <c r="JU32" s="6"/>
      <c r="JV32" s="6"/>
      <c r="JW32" s="6">
        <v>1</v>
      </c>
      <c r="JX32" s="6">
        <v>7</v>
      </c>
      <c r="JY32" s="6"/>
      <c r="JZ32" s="6"/>
      <c r="KA32" s="7">
        <f t="shared" si="72"/>
        <v>16</v>
      </c>
      <c r="KB32" s="8">
        <f t="shared" si="83"/>
        <v>3.5398230088495575E-2</v>
      </c>
    </row>
    <row r="33" spans="2:288" x14ac:dyDescent="0.25">
      <c r="B33" s="5" t="s">
        <v>78</v>
      </c>
      <c r="C33" s="6"/>
      <c r="D33" s="6"/>
      <c r="E33" s="6"/>
      <c r="F33" s="6"/>
      <c r="G33" s="6"/>
      <c r="H33" s="6"/>
      <c r="I33" s="6">
        <v>2</v>
      </c>
      <c r="J33" s="6"/>
      <c r="K33" s="6"/>
      <c r="L33" s="6"/>
      <c r="M33" s="6">
        <v>1</v>
      </c>
      <c r="N33" s="6"/>
      <c r="O33" s="6"/>
      <c r="P33" s="6"/>
      <c r="Q33" s="6"/>
      <c r="R33" s="6"/>
      <c r="S33" s="6"/>
      <c r="T33" s="6"/>
      <c r="U33" s="6">
        <v>2</v>
      </c>
      <c r="V33" s="6"/>
      <c r="W33" s="6"/>
      <c r="X33" s="6"/>
      <c r="Y33" s="6"/>
      <c r="Z33" s="6">
        <v>1</v>
      </c>
      <c r="AA33" s="6"/>
      <c r="AB33" s="6">
        <v>3</v>
      </c>
      <c r="AC33" s="6"/>
      <c r="AD33" s="6"/>
      <c r="AE33" s="7">
        <f t="shared" si="73"/>
        <v>9</v>
      </c>
      <c r="AF33" s="8">
        <f t="shared" si="74"/>
        <v>7.462686567164179E-3</v>
      </c>
      <c r="AH33" s="5" t="s">
        <v>78</v>
      </c>
      <c r="AI33" s="6"/>
      <c r="AJ33" s="6"/>
      <c r="AK33" s="6"/>
      <c r="AL33" s="6"/>
      <c r="AM33" s="6">
        <v>2</v>
      </c>
      <c r="AN33" s="6">
        <v>1</v>
      </c>
      <c r="AO33" s="6">
        <v>1</v>
      </c>
      <c r="AP33" s="6">
        <v>4</v>
      </c>
      <c r="AQ33" s="6">
        <v>1</v>
      </c>
      <c r="AR33" s="6">
        <v>1</v>
      </c>
      <c r="AS33" s="6">
        <v>6</v>
      </c>
      <c r="AT33" s="6"/>
      <c r="AU33" s="6"/>
      <c r="AV33" s="6"/>
      <c r="AW33" s="6">
        <v>1</v>
      </c>
      <c r="AX33" s="6"/>
      <c r="AY33" s="6">
        <v>2</v>
      </c>
      <c r="AZ33" s="6"/>
      <c r="BA33" s="6">
        <v>2</v>
      </c>
      <c r="BB33" s="6">
        <v>9</v>
      </c>
      <c r="BC33" s="6"/>
      <c r="BD33" s="6"/>
      <c r="BE33" s="6">
        <v>2</v>
      </c>
      <c r="BF33" s="6">
        <v>7</v>
      </c>
      <c r="BG33" s="6">
        <v>1</v>
      </c>
      <c r="BH33" s="6"/>
      <c r="BI33" s="6">
        <v>7</v>
      </c>
      <c r="BJ33" s="6"/>
      <c r="BK33" s="7">
        <f t="shared" si="75"/>
        <v>47</v>
      </c>
      <c r="BL33" s="8">
        <f t="shared" si="76"/>
        <v>1.3946587537091989E-2</v>
      </c>
      <c r="BN33" s="9" t="s">
        <v>78</v>
      </c>
      <c r="BO33" s="6"/>
      <c r="BP33" s="6"/>
      <c r="BQ33" s="6"/>
      <c r="BR33" s="6"/>
      <c r="BS33" s="6"/>
      <c r="BT33" s="6"/>
      <c r="BU33" s="6">
        <v>1</v>
      </c>
      <c r="BV33" s="6"/>
      <c r="BW33" s="6"/>
      <c r="BX33" s="6"/>
      <c r="BY33" s="6">
        <v>1</v>
      </c>
      <c r="BZ33" s="6"/>
      <c r="CA33" s="6"/>
      <c r="CB33" s="6"/>
      <c r="CC33" s="6">
        <v>1</v>
      </c>
      <c r="CD33" s="6">
        <v>2</v>
      </c>
      <c r="CE33" s="6"/>
      <c r="CF33" s="6">
        <v>2</v>
      </c>
      <c r="CG33" s="6">
        <v>13</v>
      </c>
      <c r="CH33" s="6">
        <v>1</v>
      </c>
      <c r="CI33" s="6"/>
      <c r="CJ33" s="6"/>
      <c r="CK33" s="6">
        <v>2</v>
      </c>
      <c r="CL33" s="6"/>
      <c r="CM33" s="6"/>
      <c r="CN33" s="6">
        <v>8</v>
      </c>
      <c r="CO33" s="6">
        <v>1</v>
      </c>
      <c r="CP33" s="6"/>
      <c r="CQ33" s="7">
        <f t="shared" si="77"/>
        <v>32</v>
      </c>
      <c r="CR33" s="8">
        <f t="shared" si="78"/>
        <v>1.6789087093389297E-2</v>
      </c>
      <c r="CT33" s="5" t="s">
        <v>78</v>
      </c>
      <c r="CU33" s="6"/>
      <c r="CV33" s="6"/>
      <c r="CW33" s="6"/>
      <c r="CX33" s="6"/>
      <c r="CY33" s="6">
        <v>1</v>
      </c>
      <c r="CZ33" s="6"/>
      <c r="DA33" s="6"/>
      <c r="DB33" s="6"/>
      <c r="DC33" s="6">
        <v>2</v>
      </c>
      <c r="DD33" s="6"/>
      <c r="DE33" s="6">
        <v>3</v>
      </c>
      <c r="DF33" s="6"/>
      <c r="DG33" s="6"/>
      <c r="DH33" s="6"/>
      <c r="DI33" s="6">
        <v>1</v>
      </c>
      <c r="DJ33" s="6"/>
      <c r="DK33" s="6"/>
      <c r="DL33" s="6">
        <v>1</v>
      </c>
      <c r="DM33" s="6">
        <v>11</v>
      </c>
      <c r="DN33" s="6"/>
      <c r="DO33" s="6"/>
      <c r="DP33" s="6"/>
      <c r="DQ33" s="6"/>
      <c r="DR33" s="6">
        <v>1</v>
      </c>
      <c r="DS33" s="6"/>
      <c r="DT33" s="6">
        <v>7</v>
      </c>
      <c r="DU33" s="6">
        <v>1</v>
      </c>
      <c r="DV33" s="6"/>
      <c r="DW33" s="7">
        <f t="shared" si="66"/>
        <v>28</v>
      </c>
      <c r="DX33" s="8">
        <f t="shared" si="79"/>
        <v>2.3993144815766924E-2</v>
      </c>
      <c r="DZ33" s="5" t="s">
        <v>78</v>
      </c>
      <c r="EA33" s="6"/>
      <c r="EB33" s="6"/>
      <c r="EC33" s="6"/>
      <c r="ED33" s="6"/>
      <c r="EE33" s="6">
        <v>2</v>
      </c>
      <c r="EF33" s="6"/>
      <c r="EG33" s="6">
        <v>1</v>
      </c>
      <c r="EH33" s="6"/>
      <c r="EI33" s="6"/>
      <c r="EJ33" s="6"/>
      <c r="EK33" s="6">
        <v>1</v>
      </c>
      <c r="EL33" s="6"/>
      <c r="EM33" s="6"/>
      <c r="EN33" s="6"/>
      <c r="EO33" s="6"/>
      <c r="EP33" s="6"/>
      <c r="EQ33" s="6"/>
      <c r="ER33" s="6"/>
      <c r="ES33" s="6"/>
      <c r="ET33" s="6">
        <v>7</v>
      </c>
      <c r="EU33" s="6"/>
      <c r="EV33" s="6"/>
      <c r="EW33" s="6"/>
      <c r="EX33" s="6">
        <v>1</v>
      </c>
      <c r="EY33" s="6">
        <v>2</v>
      </c>
      <c r="EZ33" s="6"/>
      <c r="FA33" s="6">
        <v>6</v>
      </c>
      <c r="FB33" s="6"/>
      <c r="FC33" s="7">
        <f t="shared" si="67"/>
        <v>20</v>
      </c>
      <c r="FD33" s="8">
        <f t="shared" si="80"/>
        <v>1.4958863126402393E-2</v>
      </c>
      <c r="FF33" s="5" t="s">
        <v>78</v>
      </c>
      <c r="FG33" s="6"/>
      <c r="FH33" s="6"/>
      <c r="FI33" s="6"/>
      <c r="FJ33" s="6"/>
      <c r="FK33" s="6">
        <v>1</v>
      </c>
      <c r="FL33" s="6"/>
      <c r="FM33" s="6"/>
      <c r="FN33" s="6"/>
      <c r="FO33" s="6">
        <v>2</v>
      </c>
      <c r="FP33" s="6"/>
      <c r="FQ33" s="6"/>
      <c r="FR33" s="6"/>
      <c r="FS33" s="6"/>
      <c r="FT33" s="6">
        <v>1</v>
      </c>
      <c r="FU33" s="6">
        <v>1</v>
      </c>
      <c r="FV33" s="6">
        <v>1</v>
      </c>
      <c r="FW33" s="6">
        <v>2</v>
      </c>
      <c r="FX33" s="6"/>
      <c r="FY33" s="6">
        <v>10</v>
      </c>
      <c r="FZ33" s="6"/>
      <c r="GA33" s="6"/>
      <c r="GB33" s="6"/>
      <c r="GC33" s="6"/>
      <c r="GD33" s="6"/>
      <c r="GE33" s="6"/>
      <c r="GF33" s="6">
        <v>7</v>
      </c>
      <c r="GG33" s="6"/>
      <c r="GH33" s="6"/>
      <c r="GI33" s="7">
        <f t="shared" si="68"/>
        <v>25</v>
      </c>
      <c r="GJ33" s="8">
        <f t="shared" si="81"/>
        <v>1.8968133535660091E-2</v>
      </c>
      <c r="GL33" s="5" t="s">
        <v>78</v>
      </c>
      <c r="GM33" s="6"/>
      <c r="GN33" s="6"/>
      <c r="GO33" s="6"/>
      <c r="GP33" s="6"/>
      <c r="GQ33" s="6">
        <v>1</v>
      </c>
      <c r="GR33" s="6"/>
      <c r="GS33" s="6"/>
      <c r="GT33" s="6"/>
      <c r="GU33" s="6"/>
      <c r="GV33" s="6"/>
      <c r="GW33" s="6">
        <v>1</v>
      </c>
      <c r="GX33" s="6"/>
      <c r="GY33" s="6">
        <v>1</v>
      </c>
      <c r="GZ33" s="6">
        <v>1</v>
      </c>
      <c r="HA33" s="6"/>
      <c r="HB33" s="6">
        <v>1</v>
      </c>
      <c r="HC33" s="6"/>
      <c r="HD33" s="6"/>
      <c r="HE33" s="6">
        <v>15</v>
      </c>
      <c r="HF33" s="6"/>
      <c r="HG33" s="6"/>
      <c r="HH33" s="6"/>
      <c r="HI33" s="6"/>
      <c r="HJ33" s="6"/>
      <c r="HK33" s="6">
        <v>1</v>
      </c>
      <c r="HL33" s="6">
        <v>12</v>
      </c>
      <c r="HM33" s="6"/>
      <c r="HN33" s="6"/>
      <c r="HO33" s="7">
        <f t="shared" si="69"/>
        <v>33</v>
      </c>
      <c r="HP33" s="8">
        <f t="shared" si="70"/>
        <v>2.2342586323628979E-2</v>
      </c>
      <c r="HR33" s="5" t="s">
        <v>78</v>
      </c>
      <c r="HS33" s="6"/>
      <c r="HT33" s="6"/>
      <c r="HU33" s="6"/>
      <c r="HV33" s="6"/>
      <c r="HW33" s="6">
        <v>1</v>
      </c>
      <c r="HX33" s="6"/>
      <c r="HY33" s="6"/>
      <c r="HZ33" s="6"/>
      <c r="IA33" s="6"/>
      <c r="IB33" s="6"/>
      <c r="IC33" s="6">
        <v>2</v>
      </c>
      <c r="ID33" s="6">
        <v>1</v>
      </c>
      <c r="IE33" s="6">
        <v>2</v>
      </c>
      <c r="IF33" s="6">
        <v>1</v>
      </c>
      <c r="IG33" s="6">
        <v>4</v>
      </c>
      <c r="IH33" s="6">
        <v>2</v>
      </c>
      <c r="II33" s="6"/>
      <c r="IJ33" s="6">
        <v>1</v>
      </c>
      <c r="IK33" s="6">
        <v>3</v>
      </c>
      <c r="IL33" s="6"/>
      <c r="IM33" s="6"/>
      <c r="IN33" s="6"/>
      <c r="IO33" s="6">
        <v>1</v>
      </c>
      <c r="IP33" s="6">
        <v>1</v>
      </c>
      <c r="IQ33" s="6"/>
      <c r="IR33" s="6">
        <v>6</v>
      </c>
      <c r="IS33" s="6"/>
      <c r="IT33" s="6"/>
      <c r="IU33" s="7">
        <f t="shared" si="71"/>
        <v>25</v>
      </c>
      <c r="IV33" s="8">
        <f t="shared" si="82"/>
        <v>1.8825301204819279E-2</v>
      </c>
      <c r="IX33" s="5" t="s">
        <v>78</v>
      </c>
      <c r="IY33" s="6"/>
      <c r="IZ33" s="6">
        <v>1</v>
      </c>
      <c r="JA33" s="6"/>
      <c r="JB33" s="6"/>
      <c r="JC33" s="6"/>
      <c r="JD33" s="6"/>
      <c r="JE33" s="6"/>
      <c r="JF33" s="6"/>
      <c r="JG33" s="6">
        <v>1</v>
      </c>
      <c r="JH33" s="6"/>
      <c r="JI33" s="6"/>
      <c r="JJ33" s="6"/>
      <c r="JK33" s="6"/>
      <c r="JL33" s="6"/>
      <c r="JM33" s="6">
        <v>1</v>
      </c>
      <c r="JN33" s="6"/>
      <c r="JO33" s="6"/>
      <c r="JP33" s="6">
        <v>1</v>
      </c>
      <c r="JQ33" s="6">
        <v>3</v>
      </c>
      <c r="JR33" s="6"/>
      <c r="JS33" s="6"/>
      <c r="JT33" s="6"/>
      <c r="JU33" s="6"/>
      <c r="JV33" s="6"/>
      <c r="JW33" s="6"/>
      <c r="JX33" s="6">
        <v>2</v>
      </c>
      <c r="JY33" s="6"/>
      <c r="JZ33" s="6"/>
      <c r="KA33" s="7">
        <f t="shared" si="72"/>
        <v>9</v>
      </c>
      <c r="KB33" s="8">
        <f t="shared" si="83"/>
        <v>1.9911504424778761E-2</v>
      </c>
    </row>
    <row r="34" spans="2:288" x14ac:dyDescent="0.25">
      <c r="B34" s="5" t="s">
        <v>79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>
        <v>1</v>
      </c>
      <c r="N34" s="6"/>
      <c r="O34" s="6"/>
      <c r="P34" s="6"/>
      <c r="Q34" s="6"/>
      <c r="R34" s="6"/>
      <c r="S34" s="6"/>
      <c r="T34" s="6"/>
      <c r="U34" s="6">
        <v>2</v>
      </c>
      <c r="V34" s="6"/>
      <c r="W34" s="6"/>
      <c r="X34" s="6"/>
      <c r="Y34" s="6"/>
      <c r="Z34" s="6"/>
      <c r="AA34" s="6"/>
      <c r="AB34" s="6"/>
      <c r="AC34" s="6"/>
      <c r="AD34" s="6"/>
      <c r="AE34" s="7">
        <f t="shared" si="73"/>
        <v>3</v>
      </c>
      <c r="AF34" s="8">
        <f t="shared" si="74"/>
        <v>2.4875621890547263E-3</v>
      </c>
      <c r="AH34" s="5" t="s">
        <v>79</v>
      </c>
      <c r="AI34" s="6"/>
      <c r="AJ34" s="6"/>
      <c r="AK34" s="6">
        <v>1</v>
      </c>
      <c r="AL34" s="6"/>
      <c r="AM34" s="6">
        <v>1</v>
      </c>
      <c r="AN34" s="6">
        <v>1</v>
      </c>
      <c r="AO34" s="6"/>
      <c r="AP34" s="6"/>
      <c r="AQ34" s="6"/>
      <c r="AR34" s="6"/>
      <c r="AS34" s="6">
        <v>2</v>
      </c>
      <c r="AT34" s="6"/>
      <c r="AU34" s="6">
        <v>1</v>
      </c>
      <c r="AV34" s="6"/>
      <c r="AW34" s="6"/>
      <c r="AX34" s="6">
        <v>1</v>
      </c>
      <c r="AY34" s="6"/>
      <c r="AZ34" s="6">
        <v>1</v>
      </c>
      <c r="BA34" s="6">
        <v>2</v>
      </c>
      <c r="BB34" s="6">
        <v>2</v>
      </c>
      <c r="BC34" s="6"/>
      <c r="BD34" s="6"/>
      <c r="BE34" s="6"/>
      <c r="BF34" s="6">
        <v>3</v>
      </c>
      <c r="BG34" s="6">
        <v>1</v>
      </c>
      <c r="BH34" s="6"/>
      <c r="BI34" s="6">
        <v>10</v>
      </c>
      <c r="BJ34" s="6"/>
      <c r="BK34" s="7">
        <f t="shared" si="75"/>
        <v>26</v>
      </c>
      <c r="BL34" s="8">
        <f t="shared" si="76"/>
        <v>7.71513353115727E-3</v>
      </c>
      <c r="BN34" s="9" t="s">
        <v>79</v>
      </c>
      <c r="BO34" s="6"/>
      <c r="BP34" s="6"/>
      <c r="BQ34" s="6"/>
      <c r="BR34" s="6"/>
      <c r="BS34" s="6">
        <v>1</v>
      </c>
      <c r="BT34" s="6"/>
      <c r="BU34" s="6"/>
      <c r="BV34" s="6"/>
      <c r="BW34" s="6"/>
      <c r="BX34" s="6">
        <v>1</v>
      </c>
      <c r="BY34" s="6">
        <v>1</v>
      </c>
      <c r="BZ34" s="6">
        <v>2</v>
      </c>
      <c r="CA34" s="6"/>
      <c r="CB34" s="6"/>
      <c r="CC34" s="6"/>
      <c r="CD34" s="6"/>
      <c r="CE34" s="6">
        <v>1</v>
      </c>
      <c r="CF34" s="6"/>
      <c r="CG34" s="6">
        <v>8</v>
      </c>
      <c r="CH34" s="6"/>
      <c r="CI34" s="6"/>
      <c r="CJ34" s="6"/>
      <c r="CK34" s="6"/>
      <c r="CL34" s="6"/>
      <c r="CM34" s="6"/>
      <c r="CN34" s="6">
        <v>7</v>
      </c>
      <c r="CO34" s="6"/>
      <c r="CP34" s="6"/>
      <c r="CQ34" s="7">
        <f t="shared" si="77"/>
        <v>21</v>
      </c>
      <c r="CR34" s="8">
        <f t="shared" si="78"/>
        <v>1.1017838405036727E-2</v>
      </c>
      <c r="CT34" s="5" t="s">
        <v>79</v>
      </c>
      <c r="CU34" s="6"/>
      <c r="CV34" s="6"/>
      <c r="CW34" s="6"/>
      <c r="CX34" s="6"/>
      <c r="CY34" s="6">
        <v>2</v>
      </c>
      <c r="CZ34" s="6"/>
      <c r="DA34" s="6"/>
      <c r="DB34" s="6">
        <v>1</v>
      </c>
      <c r="DC34" s="6"/>
      <c r="DD34" s="6"/>
      <c r="DE34" s="6"/>
      <c r="DF34" s="6"/>
      <c r="DG34" s="6"/>
      <c r="DH34" s="6"/>
      <c r="DI34" s="6">
        <v>1</v>
      </c>
      <c r="DJ34" s="6"/>
      <c r="DK34" s="6"/>
      <c r="DL34" s="6"/>
      <c r="DM34" s="6"/>
      <c r="DN34" s="6"/>
      <c r="DO34" s="6"/>
      <c r="DP34" s="6"/>
      <c r="DQ34" s="6">
        <v>1</v>
      </c>
      <c r="DR34" s="6"/>
      <c r="DS34" s="6"/>
      <c r="DT34" s="6">
        <v>2</v>
      </c>
      <c r="DU34" s="6"/>
      <c r="DV34" s="6"/>
      <c r="DW34" s="7">
        <f t="shared" si="66"/>
        <v>7</v>
      </c>
      <c r="DX34" s="8">
        <f t="shared" si="79"/>
        <v>5.9982862039417309E-3</v>
      </c>
      <c r="DZ34" s="5" t="s">
        <v>79</v>
      </c>
      <c r="EA34" s="6"/>
      <c r="EB34" s="6"/>
      <c r="EC34" s="6"/>
      <c r="ED34" s="6"/>
      <c r="EE34" s="6"/>
      <c r="EF34" s="6">
        <v>1</v>
      </c>
      <c r="EG34" s="6"/>
      <c r="EH34" s="6"/>
      <c r="EI34" s="6"/>
      <c r="EJ34" s="6"/>
      <c r="EK34" s="6">
        <v>3</v>
      </c>
      <c r="EL34" s="6"/>
      <c r="EM34" s="6"/>
      <c r="EN34" s="6"/>
      <c r="EO34" s="6">
        <v>1</v>
      </c>
      <c r="EP34" s="6"/>
      <c r="EQ34" s="6"/>
      <c r="ER34" s="6"/>
      <c r="ES34" s="6"/>
      <c r="ET34" s="6"/>
      <c r="EU34" s="6"/>
      <c r="EV34" s="6"/>
      <c r="EW34" s="6"/>
      <c r="EX34" s="6">
        <v>1</v>
      </c>
      <c r="EY34" s="6">
        <v>2</v>
      </c>
      <c r="EZ34" s="6"/>
      <c r="FA34" s="6">
        <v>3</v>
      </c>
      <c r="FB34" s="6"/>
      <c r="FC34" s="7">
        <f t="shared" si="67"/>
        <v>11</v>
      </c>
      <c r="FD34" s="8">
        <f t="shared" si="80"/>
        <v>8.2273747195213166E-3</v>
      </c>
      <c r="FF34" s="5" t="s">
        <v>79</v>
      </c>
      <c r="FG34" s="6"/>
      <c r="FH34" s="6"/>
      <c r="FI34" s="6"/>
      <c r="FJ34" s="6"/>
      <c r="FK34" s="6">
        <v>2</v>
      </c>
      <c r="FL34" s="6"/>
      <c r="FM34" s="6"/>
      <c r="FN34" s="6">
        <v>1</v>
      </c>
      <c r="FO34" s="6">
        <v>1</v>
      </c>
      <c r="FP34" s="6"/>
      <c r="FQ34" s="6"/>
      <c r="FR34" s="6"/>
      <c r="FS34" s="6"/>
      <c r="FT34" s="6"/>
      <c r="FU34" s="6"/>
      <c r="FV34" s="6">
        <v>1</v>
      </c>
      <c r="FW34" s="6"/>
      <c r="FX34" s="6"/>
      <c r="FY34" s="6">
        <v>1</v>
      </c>
      <c r="FZ34" s="6">
        <v>1</v>
      </c>
      <c r="GA34" s="6"/>
      <c r="GB34" s="6"/>
      <c r="GC34" s="6">
        <v>1</v>
      </c>
      <c r="GD34" s="6"/>
      <c r="GE34" s="6"/>
      <c r="GF34" s="6">
        <v>1</v>
      </c>
      <c r="GG34" s="6"/>
      <c r="GH34" s="6"/>
      <c r="GI34" s="7">
        <f t="shared" si="68"/>
        <v>9</v>
      </c>
      <c r="GJ34" s="8">
        <f t="shared" si="81"/>
        <v>6.828528072837633E-3</v>
      </c>
      <c r="GL34" s="5" t="s">
        <v>79</v>
      </c>
      <c r="GM34" s="6"/>
      <c r="GN34" s="6"/>
      <c r="GO34" s="6">
        <v>1</v>
      </c>
      <c r="GP34" s="6"/>
      <c r="GQ34" s="6"/>
      <c r="GR34" s="6">
        <v>1</v>
      </c>
      <c r="GS34" s="6">
        <v>1</v>
      </c>
      <c r="GT34" s="6"/>
      <c r="GU34" s="6"/>
      <c r="GV34" s="6"/>
      <c r="GW34" s="6">
        <v>1</v>
      </c>
      <c r="GX34" s="6"/>
      <c r="GY34" s="6"/>
      <c r="GZ34" s="6"/>
      <c r="HA34" s="6"/>
      <c r="HB34" s="6"/>
      <c r="HC34" s="6"/>
      <c r="HD34" s="6"/>
      <c r="HE34" s="6">
        <v>4</v>
      </c>
      <c r="HF34" s="6">
        <v>1</v>
      </c>
      <c r="HG34" s="6"/>
      <c r="HH34" s="6"/>
      <c r="HI34" s="6">
        <v>1</v>
      </c>
      <c r="HJ34" s="6"/>
      <c r="HK34" s="6"/>
      <c r="HL34" s="6">
        <v>4</v>
      </c>
      <c r="HM34" s="6"/>
      <c r="HN34" s="6"/>
      <c r="HO34" s="7">
        <f t="shared" si="69"/>
        <v>14</v>
      </c>
      <c r="HP34" s="8">
        <f t="shared" si="70"/>
        <v>9.4786729857819912E-3</v>
      </c>
      <c r="HR34" s="5" t="s">
        <v>79</v>
      </c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>
        <v>1</v>
      </c>
      <c r="ID34" s="6"/>
      <c r="IE34" s="6"/>
      <c r="IF34" s="6"/>
      <c r="IG34" s="6"/>
      <c r="IH34" s="6">
        <v>1</v>
      </c>
      <c r="II34" s="6"/>
      <c r="IJ34" s="6">
        <v>1</v>
      </c>
      <c r="IK34" s="6">
        <v>5</v>
      </c>
      <c r="IL34" s="6"/>
      <c r="IM34" s="6"/>
      <c r="IN34" s="6"/>
      <c r="IO34" s="6">
        <v>1</v>
      </c>
      <c r="IP34" s="6">
        <v>1</v>
      </c>
      <c r="IQ34" s="6"/>
      <c r="IR34" s="6">
        <v>9</v>
      </c>
      <c r="IS34" s="6">
        <v>1</v>
      </c>
      <c r="IT34" s="6"/>
      <c r="IU34" s="7">
        <f t="shared" si="71"/>
        <v>20</v>
      </c>
      <c r="IV34" s="8">
        <f t="shared" si="82"/>
        <v>1.5060240963855422E-2</v>
      </c>
      <c r="IX34" s="5" t="s">
        <v>79</v>
      </c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>
        <v>4</v>
      </c>
      <c r="JR34" s="6"/>
      <c r="JS34" s="6"/>
      <c r="JT34" s="6"/>
      <c r="JU34" s="6"/>
      <c r="JV34" s="6"/>
      <c r="JW34" s="6"/>
      <c r="JX34" s="6">
        <v>4</v>
      </c>
      <c r="JY34" s="6"/>
      <c r="JZ34" s="6"/>
      <c r="KA34" s="7">
        <f t="shared" si="72"/>
        <v>8</v>
      </c>
      <c r="KB34" s="8">
        <f t="shared" si="83"/>
        <v>1.7699115044247787E-2</v>
      </c>
    </row>
    <row r="35" spans="2:288" x14ac:dyDescent="0.25">
      <c r="B35" s="5" t="s">
        <v>80</v>
      </c>
      <c r="C35" s="6"/>
      <c r="D35" s="6"/>
      <c r="E35" s="6"/>
      <c r="F35" s="6"/>
      <c r="G35" s="6"/>
      <c r="H35" s="6"/>
      <c r="I35" s="6"/>
      <c r="J35" s="6"/>
      <c r="K35" s="6">
        <v>1</v>
      </c>
      <c r="L35" s="6"/>
      <c r="M35" s="6"/>
      <c r="N35" s="6"/>
      <c r="O35" s="6"/>
      <c r="P35" s="6"/>
      <c r="Q35" s="6"/>
      <c r="R35" s="6"/>
      <c r="S35" s="6"/>
      <c r="T35" s="6"/>
      <c r="U35" s="6">
        <v>1</v>
      </c>
      <c r="V35" s="6"/>
      <c r="W35" s="6"/>
      <c r="X35" s="6"/>
      <c r="Y35" s="6"/>
      <c r="Z35" s="6"/>
      <c r="AA35" s="6"/>
      <c r="AB35" s="6">
        <v>1</v>
      </c>
      <c r="AC35" s="6"/>
      <c r="AD35" s="6"/>
      <c r="AE35" s="7">
        <f t="shared" si="73"/>
        <v>3</v>
      </c>
      <c r="AF35" s="8">
        <f t="shared" si="74"/>
        <v>2.4875621890547263E-3</v>
      </c>
      <c r="AH35" s="5" t="s">
        <v>80</v>
      </c>
      <c r="AI35" s="6"/>
      <c r="AJ35" s="6"/>
      <c r="AK35" s="6"/>
      <c r="AL35" s="6"/>
      <c r="AM35" s="6">
        <v>2</v>
      </c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>
        <v>2</v>
      </c>
      <c r="BC35" s="6"/>
      <c r="BD35" s="6"/>
      <c r="BE35" s="6"/>
      <c r="BF35" s="6">
        <v>3</v>
      </c>
      <c r="BG35" s="6"/>
      <c r="BH35" s="6"/>
      <c r="BI35" s="6">
        <v>1</v>
      </c>
      <c r="BJ35" s="6"/>
      <c r="BK35" s="7">
        <f t="shared" si="75"/>
        <v>8</v>
      </c>
      <c r="BL35" s="8">
        <f t="shared" si="76"/>
        <v>2.373887240356083E-3</v>
      </c>
      <c r="BN35" s="9" t="s">
        <v>80</v>
      </c>
      <c r="BO35" s="6"/>
      <c r="BP35" s="6"/>
      <c r="BQ35" s="6"/>
      <c r="BR35" s="6"/>
      <c r="BS35" s="6"/>
      <c r="BT35" s="6"/>
      <c r="BU35" s="6"/>
      <c r="BV35" s="6">
        <v>1</v>
      </c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>
        <v>1</v>
      </c>
      <c r="CO35" s="6"/>
      <c r="CP35" s="6"/>
      <c r="CQ35" s="7">
        <f t="shared" si="77"/>
        <v>2</v>
      </c>
      <c r="CR35" s="8">
        <f t="shared" si="78"/>
        <v>1.0493179433368311E-3</v>
      </c>
      <c r="CT35" s="5" t="s">
        <v>80</v>
      </c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>
        <v>2</v>
      </c>
      <c r="DU35" s="6"/>
      <c r="DV35" s="6"/>
      <c r="DW35" s="7">
        <f t="shared" si="66"/>
        <v>2</v>
      </c>
      <c r="DX35" s="8">
        <f t="shared" si="79"/>
        <v>1.7137960582690661E-3</v>
      </c>
      <c r="DZ35" s="5" t="s">
        <v>80</v>
      </c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>
        <v>1</v>
      </c>
      <c r="EL35" s="6"/>
      <c r="EM35" s="6"/>
      <c r="EN35" s="6"/>
      <c r="EO35" s="6"/>
      <c r="EP35" s="6"/>
      <c r="EQ35" s="6"/>
      <c r="ER35" s="6"/>
      <c r="ES35" s="6"/>
      <c r="ET35" s="6">
        <v>1</v>
      </c>
      <c r="EU35" s="6"/>
      <c r="EV35" s="6"/>
      <c r="EW35" s="6"/>
      <c r="EX35" s="6"/>
      <c r="EY35" s="6"/>
      <c r="EZ35" s="6"/>
      <c r="FA35" s="6"/>
      <c r="FB35" s="6"/>
      <c r="FC35" s="7">
        <f t="shared" si="67"/>
        <v>2</v>
      </c>
      <c r="FD35" s="8">
        <f t="shared" si="80"/>
        <v>1.4958863126402393E-3</v>
      </c>
      <c r="FF35" s="5" t="s">
        <v>80</v>
      </c>
      <c r="FG35" s="6"/>
      <c r="FH35" s="6"/>
      <c r="FI35" s="6"/>
      <c r="FJ35" s="6"/>
      <c r="FK35" s="6">
        <v>1</v>
      </c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>
        <v>1</v>
      </c>
      <c r="GD35" s="6"/>
      <c r="GE35" s="6"/>
      <c r="GF35" s="6">
        <v>1</v>
      </c>
      <c r="GG35" s="6"/>
      <c r="GH35" s="6"/>
      <c r="GI35" s="7">
        <f t="shared" si="68"/>
        <v>3</v>
      </c>
      <c r="GJ35" s="8">
        <f t="shared" si="81"/>
        <v>2.276176024279211E-3</v>
      </c>
      <c r="GL35" s="5" t="s">
        <v>80</v>
      </c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>
        <v>1</v>
      </c>
      <c r="GY35" s="6"/>
      <c r="GZ35" s="6"/>
      <c r="HA35" s="6"/>
      <c r="HB35" s="6"/>
      <c r="HC35" s="6"/>
      <c r="HD35" s="6"/>
      <c r="HE35" s="6">
        <v>1</v>
      </c>
      <c r="HF35" s="6"/>
      <c r="HG35" s="6"/>
      <c r="HH35" s="6"/>
      <c r="HI35" s="6"/>
      <c r="HJ35" s="6"/>
      <c r="HK35" s="6"/>
      <c r="HL35" s="6">
        <v>1</v>
      </c>
      <c r="HM35" s="6"/>
      <c r="HN35" s="6"/>
      <c r="HO35" s="7">
        <f t="shared" si="69"/>
        <v>3</v>
      </c>
      <c r="HP35" s="8">
        <f t="shared" si="70"/>
        <v>2.031144211238998E-3</v>
      </c>
      <c r="HR35" s="5" t="s">
        <v>80</v>
      </c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>
        <v>2</v>
      </c>
      <c r="IL35" s="6"/>
      <c r="IM35" s="6"/>
      <c r="IN35" s="6"/>
      <c r="IO35" s="6"/>
      <c r="IP35" s="6"/>
      <c r="IQ35" s="6"/>
      <c r="IR35" s="6"/>
      <c r="IS35" s="6"/>
      <c r="IT35" s="6"/>
      <c r="IU35" s="7">
        <f t="shared" si="71"/>
        <v>2</v>
      </c>
      <c r="IV35" s="8">
        <f t="shared" si="82"/>
        <v>1.5060240963855422E-3</v>
      </c>
      <c r="IX35" s="5" t="s">
        <v>80</v>
      </c>
      <c r="IY35" s="6"/>
      <c r="IZ35" s="6"/>
      <c r="JA35" s="6"/>
      <c r="JB35" s="6"/>
      <c r="JC35" s="6">
        <v>1</v>
      </c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7">
        <f t="shared" si="72"/>
        <v>1</v>
      </c>
      <c r="KB35" s="8">
        <f t="shared" si="83"/>
        <v>2.2123893805309734E-3</v>
      </c>
    </row>
    <row r="36" spans="2:288" x14ac:dyDescent="0.25">
      <c r="B36" s="5" t="s">
        <v>81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7">
        <f t="shared" si="73"/>
        <v>0</v>
      </c>
      <c r="AF36" s="8">
        <f t="shared" si="74"/>
        <v>0</v>
      </c>
      <c r="AH36" s="5" t="s">
        <v>81</v>
      </c>
      <c r="AI36" s="6"/>
      <c r="AJ36" s="6"/>
      <c r="AK36" s="6"/>
      <c r="AL36" s="6"/>
      <c r="AM36" s="6">
        <v>1</v>
      </c>
      <c r="AN36" s="6"/>
      <c r="AO36" s="6"/>
      <c r="AP36" s="6"/>
      <c r="AQ36" s="6"/>
      <c r="AR36" s="6"/>
      <c r="AS36" s="6">
        <v>1</v>
      </c>
      <c r="AT36" s="6"/>
      <c r="AU36" s="6"/>
      <c r="AV36" s="6"/>
      <c r="AW36" s="6"/>
      <c r="AX36" s="6"/>
      <c r="AY36" s="6">
        <v>1</v>
      </c>
      <c r="AZ36" s="6"/>
      <c r="BA36" s="6"/>
      <c r="BB36" s="6">
        <v>1</v>
      </c>
      <c r="BC36" s="6"/>
      <c r="BD36" s="6"/>
      <c r="BE36" s="6"/>
      <c r="BF36" s="6">
        <v>1</v>
      </c>
      <c r="BG36" s="6"/>
      <c r="BH36" s="6"/>
      <c r="BI36" s="6"/>
      <c r="BJ36" s="6"/>
      <c r="BK36" s="7">
        <f t="shared" si="75"/>
        <v>5</v>
      </c>
      <c r="BL36" s="8">
        <f t="shared" si="76"/>
        <v>1.483679525222552E-3</v>
      </c>
      <c r="BN36" s="9" t="s">
        <v>81</v>
      </c>
      <c r="BO36" s="6"/>
      <c r="BP36" s="6"/>
      <c r="BQ36" s="6"/>
      <c r="BR36" s="6"/>
      <c r="BS36" s="6"/>
      <c r="BT36" s="6"/>
      <c r="BU36" s="6"/>
      <c r="BV36" s="6"/>
      <c r="BW36" s="6">
        <v>1</v>
      </c>
      <c r="BX36" s="6"/>
      <c r="BY36" s="6">
        <v>1</v>
      </c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>
        <v>1</v>
      </c>
      <c r="CL36" s="6"/>
      <c r="CM36" s="6"/>
      <c r="CN36" s="6"/>
      <c r="CO36" s="6"/>
      <c r="CP36" s="6"/>
      <c r="CQ36" s="7">
        <f t="shared" si="77"/>
        <v>3</v>
      </c>
      <c r="CR36" s="8">
        <f t="shared" si="78"/>
        <v>1.5739769150052466E-3</v>
      </c>
      <c r="CT36" s="5" t="s">
        <v>81</v>
      </c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7">
        <f t="shared" si="66"/>
        <v>0</v>
      </c>
      <c r="DX36" s="8">
        <f t="shared" si="79"/>
        <v>0</v>
      </c>
      <c r="DZ36" s="5" t="s">
        <v>81</v>
      </c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>
        <v>1</v>
      </c>
      <c r="EU36" s="6"/>
      <c r="EV36" s="6"/>
      <c r="EW36" s="6"/>
      <c r="EX36" s="6"/>
      <c r="EY36" s="6"/>
      <c r="EZ36" s="6"/>
      <c r="FA36" s="6">
        <v>1</v>
      </c>
      <c r="FB36" s="6"/>
      <c r="FC36" s="7">
        <f t="shared" si="67"/>
        <v>2</v>
      </c>
      <c r="FD36" s="8">
        <f t="shared" si="80"/>
        <v>1.4958863126402393E-3</v>
      </c>
      <c r="FF36" s="5" t="s">
        <v>81</v>
      </c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7">
        <f t="shared" si="68"/>
        <v>0</v>
      </c>
      <c r="GJ36" s="8">
        <f t="shared" si="81"/>
        <v>0</v>
      </c>
      <c r="GL36" s="5" t="s">
        <v>81</v>
      </c>
      <c r="GM36" s="6"/>
      <c r="GN36" s="6"/>
      <c r="GO36" s="6"/>
      <c r="GP36" s="6"/>
      <c r="GQ36" s="6"/>
      <c r="GR36" s="6"/>
      <c r="GS36" s="6"/>
      <c r="GT36" s="6"/>
      <c r="GU36" s="6">
        <v>1</v>
      </c>
      <c r="GV36" s="6"/>
      <c r="GW36" s="6"/>
      <c r="GX36" s="6"/>
      <c r="GY36" s="6"/>
      <c r="GZ36" s="6"/>
      <c r="HA36" s="6"/>
      <c r="HB36" s="6"/>
      <c r="HC36" s="6"/>
      <c r="HD36" s="6"/>
      <c r="HE36" s="6">
        <v>1</v>
      </c>
      <c r="HF36" s="6"/>
      <c r="HG36" s="6"/>
      <c r="HH36" s="6"/>
      <c r="HI36" s="6"/>
      <c r="HJ36" s="6"/>
      <c r="HK36" s="6"/>
      <c r="HL36" s="6">
        <v>1</v>
      </c>
      <c r="HM36" s="6">
        <v>1</v>
      </c>
      <c r="HN36" s="6"/>
      <c r="HO36" s="7">
        <f t="shared" si="69"/>
        <v>4</v>
      </c>
      <c r="HP36" s="8">
        <f t="shared" si="70"/>
        <v>2.7081922816519972E-3</v>
      </c>
      <c r="HR36" s="5" t="s">
        <v>81</v>
      </c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7">
        <f t="shared" si="71"/>
        <v>0</v>
      </c>
      <c r="IV36" s="8">
        <f t="shared" si="82"/>
        <v>0</v>
      </c>
      <c r="IX36" s="5" t="s">
        <v>81</v>
      </c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7">
        <f t="shared" si="72"/>
        <v>0</v>
      </c>
      <c r="KB36" s="8">
        <f t="shared" si="83"/>
        <v>0</v>
      </c>
    </row>
    <row r="37" spans="2:288" x14ac:dyDescent="0.25">
      <c r="B37" s="5" t="s">
        <v>82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>
        <v>1</v>
      </c>
      <c r="V37" s="6"/>
      <c r="W37" s="6"/>
      <c r="X37" s="6"/>
      <c r="Y37" s="6"/>
      <c r="Z37" s="6"/>
      <c r="AA37" s="6"/>
      <c r="AB37" s="6"/>
      <c r="AC37" s="6"/>
      <c r="AD37" s="6"/>
      <c r="AE37" s="7">
        <f t="shared" si="73"/>
        <v>1</v>
      </c>
      <c r="AF37" s="8">
        <f t="shared" si="74"/>
        <v>8.2918739635157548E-4</v>
      </c>
      <c r="AH37" s="5" t="s">
        <v>82</v>
      </c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>
        <v>1</v>
      </c>
      <c r="BC37" s="6"/>
      <c r="BD37" s="6"/>
      <c r="BE37" s="6"/>
      <c r="BF37" s="6"/>
      <c r="BG37" s="6"/>
      <c r="BH37" s="6"/>
      <c r="BI37" s="6"/>
      <c r="BJ37" s="6"/>
      <c r="BK37" s="7">
        <f t="shared" si="75"/>
        <v>1</v>
      </c>
      <c r="BL37" s="8">
        <f t="shared" si="76"/>
        <v>2.9673590504451037E-4</v>
      </c>
      <c r="BN37" s="9" t="s">
        <v>82</v>
      </c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7">
        <f t="shared" si="77"/>
        <v>0</v>
      </c>
      <c r="CR37" s="8">
        <f t="shared" si="78"/>
        <v>0</v>
      </c>
      <c r="CT37" s="5" t="s">
        <v>82</v>
      </c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7">
        <f t="shared" si="66"/>
        <v>0</v>
      </c>
      <c r="DX37" s="8">
        <f t="shared" si="79"/>
        <v>0</v>
      </c>
      <c r="DZ37" s="5" t="s">
        <v>82</v>
      </c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>
        <v>1</v>
      </c>
      <c r="EU37" s="6"/>
      <c r="EV37" s="6"/>
      <c r="EW37" s="6"/>
      <c r="EX37" s="6"/>
      <c r="EY37" s="6"/>
      <c r="EZ37" s="6"/>
      <c r="FA37" s="6"/>
      <c r="FB37" s="6"/>
      <c r="FC37" s="7">
        <f t="shared" si="67"/>
        <v>1</v>
      </c>
      <c r="FD37" s="8">
        <f t="shared" si="80"/>
        <v>7.4794315632011965E-4</v>
      </c>
      <c r="FF37" s="5" t="s">
        <v>82</v>
      </c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>
        <v>1</v>
      </c>
      <c r="FZ37" s="6"/>
      <c r="GA37" s="6"/>
      <c r="GB37" s="6"/>
      <c r="GC37" s="6"/>
      <c r="GD37" s="6"/>
      <c r="GE37" s="6"/>
      <c r="GF37" s="6"/>
      <c r="GG37" s="6"/>
      <c r="GH37" s="6"/>
      <c r="GI37" s="7">
        <f t="shared" si="68"/>
        <v>1</v>
      </c>
      <c r="GJ37" s="8">
        <f t="shared" si="81"/>
        <v>7.5872534142640367E-4</v>
      </c>
      <c r="GL37" s="5" t="s">
        <v>82</v>
      </c>
      <c r="GM37" s="6"/>
      <c r="GN37" s="6"/>
      <c r="GO37" s="6"/>
      <c r="GP37" s="6"/>
      <c r="GQ37" s="6">
        <v>1</v>
      </c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>
        <v>1</v>
      </c>
      <c r="HM37" s="6"/>
      <c r="HN37" s="6"/>
      <c r="HO37" s="7">
        <f t="shared" si="69"/>
        <v>2</v>
      </c>
      <c r="HP37" s="8">
        <f t="shared" si="70"/>
        <v>1.3540961408259986E-3</v>
      </c>
      <c r="HR37" s="5" t="s">
        <v>82</v>
      </c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>
        <v>1</v>
      </c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7">
        <f t="shared" si="71"/>
        <v>1</v>
      </c>
      <c r="IV37" s="8">
        <f t="shared" si="82"/>
        <v>7.5301204819277112E-4</v>
      </c>
      <c r="IX37" s="5" t="s">
        <v>82</v>
      </c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7">
        <f t="shared" si="72"/>
        <v>0</v>
      </c>
      <c r="KB37" s="8">
        <f t="shared" si="83"/>
        <v>0</v>
      </c>
    </row>
    <row r="38" spans="2:288" x14ac:dyDescent="0.25">
      <c r="B38" s="5" t="s">
        <v>83</v>
      </c>
      <c r="C38" s="6"/>
      <c r="D38" s="6"/>
      <c r="E38" s="6"/>
      <c r="F38" s="6"/>
      <c r="G38" s="6"/>
      <c r="H38" s="6"/>
      <c r="I38" s="6"/>
      <c r="J38" s="6"/>
      <c r="K38" s="6"/>
      <c r="L38" s="6">
        <v>1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7">
        <f t="shared" si="73"/>
        <v>1</v>
      </c>
      <c r="AF38" s="8">
        <f t="shared" si="74"/>
        <v>8.2918739635157548E-4</v>
      </c>
      <c r="AH38" s="5" t="s">
        <v>83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7">
        <f t="shared" si="75"/>
        <v>0</v>
      </c>
      <c r="BL38" s="8">
        <f t="shared" si="76"/>
        <v>0</v>
      </c>
      <c r="BN38" s="9" t="s">
        <v>83</v>
      </c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7">
        <f t="shared" si="77"/>
        <v>0</v>
      </c>
      <c r="CR38" s="8">
        <f t="shared" si="78"/>
        <v>0</v>
      </c>
      <c r="CT38" s="5" t="s">
        <v>83</v>
      </c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7">
        <f t="shared" si="66"/>
        <v>0</v>
      </c>
      <c r="DX38" s="8">
        <f t="shared" si="79"/>
        <v>0</v>
      </c>
      <c r="DZ38" s="5" t="s">
        <v>83</v>
      </c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>
        <v>1</v>
      </c>
      <c r="ET38" s="6"/>
      <c r="EU38" s="6"/>
      <c r="EV38" s="6"/>
      <c r="EW38" s="6"/>
      <c r="EX38" s="6"/>
      <c r="EY38" s="6"/>
      <c r="EZ38" s="6"/>
      <c r="FA38" s="6"/>
      <c r="FB38" s="6"/>
      <c r="FC38" s="7">
        <f t="shared" si="67"/>
        <v>1</v>
      </c>
      <c r="FD38" s="8">
        <f t="shared" si="80"/>
        <v>7.4794315632011965E-4</v>
      </c>
      <c r="FF38" s="5" t="s">
        <v>83</v>
      </c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7">
        <f t="shared" si="68"/>
        <v>0</v>
      </c>
      <c r="GJ38" s="8">
        <f t="shared" si="81"/>
        <v>0</v>
      </c>
      <c r="GL38" s="5" t="s">
        <v>83</v>
      </c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7">
        <f t="shared" si="69"/>
        <v>0</v>
      </c>
      <c r="HP38" s="8">
        <f t="shared" si="70"/>
        <v>0</v>
      </c>
      <c r="HR38" s="5" t="s">
        <v>83</v>
      </c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>
        <v>1</v>
      </c>
      <c r="IS38" s="6"/>
      <c r="IT38" s="6"/>
      <c r="IU38" s="7">
        <f t="shared" si="71"/>
        <v>1</v>
      </c>
      <c r="IV38" s="8">
        <f t="shared" si="82"/>
        <v>7.5301204819277112E-4</v>
      </c>
      <c r="IX38" s="5" t="s">
        <v>83</v>
      </c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7">
        <f t="shared" si="72"/>
        <v>0</v>
      </c>
      <c r="KB38" s="8">
        <f t="shared" si="83"/>
        <v>0</v>
      </c>
    </row>
    <row r="39" spans="2:288" x14ac:dyDescent="0.25">
      <c r="B39" s="5" t="s">
        <v>84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7">
        <f t="shared" si="73"/>
        <v>0</v>
      </c>
      <c r="AF39" s="8">
        <f t="shared" si="74"/>
        <v>0</v>
      </c>
      <c r="AH39" s="5" t="s">
        <v>84</v>
      </c>
      <c r="AI39" s="6"/>
      <c r="AJ39" s="6"/>
      <c r="AK39" s="6"/>
      <c r="AL39" s="6"/>
      <c r="AM39" s="6">
        <v>2</v>
      </c>
      <c r="AN39" s="6"/>
      <c r="AO39" s="6">
        <v>1</v>
      </c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7">
        <f t="shared" si="75"/>
        <v>3</v>
      </c>
      <c r="BL39" s="8">
        <f t="shared" si="76"/>
        <v>8.9020771513353112E-4</v>
      </c>
      <c r="BN39" s="9" t="s">
        <v>84</v>
      </c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7">
        <f t="shared" si="77"/>
        <v>0</v>
      </c>
      <c r="CR39" s="8">
        <f t="shared" si="78"/>
        <v>0</v>
      </c>
      <c r="CT39" s="5" t="s">
        <v>84</v>
      </c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7">
        <f t="shared" si="66"/>
        <v>0</v>
      </c>
      <c r="DX39" s="8">
        <f t="shared" si="79"/>
        <v>0</v>
      </c>
      <c r="DZ39" s="5" t="s">
        <v>84</v>
      </c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7">
        <f t="shared" si="67"/>
        <v>0</v>
      </c>
      <c r="FD39" s="8">
        <f t="shared" si="80"/>
        <v>0</v>
      </c>
      <c r="FF39" s="5" t="s">
        <v>84</v>
      </c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7">
        <f t="shared" si="68"/>
        <v>0</v>
      </c>
      <c r="GJ39" s="8">
        <f t="shared" si="81"/>
        <v>0</v>
      </c>
      <c r="GL39" s="5" t="s">
        <v>84</v>
      </c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7">
        <f t="shared" si="69"/>
        <v>0</v>
      </c>
      <c r="HP39" s="8">
        <f t="shared" si="70"/>
        <v>0</v>
      </c>
      <c r="HR39" s="5" t="s">
        <v>84</v>
      </c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7">
        <f t="shared" si="71"/>
        <v>0</v>
      </c>
      <c r="IV39" s="8">
        <f t="shared" si="82"/>
        <v>0</v>
      </c>
      <c r="IX39" s="5" t="s">
        <v>84</v>
      </c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7">
        <f t="shared" si="72"/>
        <v>0</v>
      </c>
      <c r="KB39" s="8">
        <f t="shared" si="83"/>
        <v>0</v>
      </c>
    </row>
    <row r="40" spans="2:288" x14ac:dyDescent="0.25">
      <c r="B40" s="5" t="s">
        <v>85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7">
        <f t="shared" si="73"/>
        <v>0</v>
      </c>
      <c r="AF40" s="8">
        <f t="shared" si="74"/>
        <v>0</v>
      </c>
      <c r="AH40" s="5" t="s">
        <v>85</v>
      </c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7">
        <f t="shared" si="75"/>
        <v>0</v>
      </c>
      <c r="BL40" s="8">
        <f t="shared" si="76"/>
        <v>0</v>
      </c>
      <c r="BN40" s="9" t="s">
        <v>85</v>
      </c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7">
        <f t="shared" si="77"/>
        <v>0</v>
      </c>
      <c r="CR40" s="8">
        <f t="shared" si="78"/>
        <v>0</v>
      </c>
      <c r="CT40" s="5" t="s">
        <v>85</v>
      </c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7">
        <f t="shared" si="66"/>
        <v>0</v>
      </c>
      <c r="DX40" s="8">
        <f t="shared" si="79"/>
        <v>0</v>
      </c>
      <c r="DZ40" s="5" t="s">
        <v>85</v>
      </c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7">
        <f t="shared" si="67"/>
        <v>0</v>
      </c>
      <c r="FD40" s="8">
        <f t="shared" si="80"/>
        <v>0</v>
      </c>
      <c r="FF40" s="5" t="s">
        <v>85</v>
      </c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7">
        <f t="shared" si="68"/>
        <v>0</v>
      </c>
      <c r="GJ40" s="8">
        <f t="shared" si="81"/>
        <v>0</v>
      </c>
      <c r="GL40" s="5" t="s">
        <v>85</v>
      </c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7">
        <f t="shared" si="69"/>
        <v>0</v>
      </c>
      <c r="HP40" s="8">
        <f t="shared" si="70"/>
        <v>0</v>
      </c>
      <c r="HR40" s="5" t="s">
        <v>85</v>
      </c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7">
        <f t="shared" si="71"/>
        <v>0</v>
      </c>
      <c r="IV40" s="8">
        <f t="shared" si="82"/>
        <v>0</v>
      </c>
      <c r="IX40" s="5" t="s">
        <v>85</v>
      </c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7">
        <f t="shared" si="72"/>
        <v>0</v>
      </c>
      <c r="KB40" s="8">
        <f t="shared" si="83"/>
        <v>0</v>
      </c>
    </row>
    <row r="41" spans="2:288" x14ac:dyDescent="0.25">
      <c r="B41" s="5" t="s">
        <v>86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7">
        <f t="shared" si="73"/>
        <v>0</v>
      </c>
      <c r="AF41" s="8">
        <f t="shared" si="74"/>
        <v>0</v>
      </c>
      <c r="AH41" s="5" t="s">
        <v>86</v>
      </c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7">
        <f t="shared" si="75"/>
        <v>0</v>
      </c>
      <c r="BL41" s="8">
        <f t="shared" si="76"/>
        <v>0</v>
      </c>
      <c r="BN41" s="9" t="s">
        <v>86</v>
      </c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7">
        <f t="shared" si="77"/>
        <v>0</v>
      </c>
      <c r="CR41" s="8">
        <f t="shared" si="78"/>
        <v>0</v>
      </c>
      <c r="CT41" s="5" t="s">
        <v>86</v>
      </c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>
        <v>1</v>
      </c>
      <c r="DU41" s="6"/>
      <c r="DV41" s="6"/>
      <c r="DW41" s="7">
        <f t="shared" si="66"/>
        <v>1</v>
      </c>
      <c r="DX41" s="8">
        <f t="shared" si="79"/>
        <v>8.5689802913453304E-4</v>
      </c>
      <c r="DZ41" s="5" t="s">
        <v>86</v>
      </c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7">
        <f t="shared" si="67"/>
        <v>0</v>
      </c>
      <c r="FD41" s="8">
        <f t="shared" si="80"/>
        <v>0</v>
      </c>
      <c r="FF41" s="5" t="s">
        <v>86</v>
      </c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7">
        <f t="shared" si="68"/>
        <v>0</v>
      </c>
      <c r="GJ41" s="8">
        <f t="shared" si="81"/>
        <v>0</v>
      </c>
      <c r="GL41" s="5" t="s">
        <v>86</v>
      </c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7">
        <f t="shared" si="69"/>
        <v>0</v>
      </c>
      <c r="HP41" s="8">
        <f t="shared" si="70"/>
        <v>0</v>
      </c>
      <c r="HR41" s="5" t="s">
        <v>86</v>
      </c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7">
        <f t="shared" si="71"/>
        <v>0</v>
      </c>
      <c r="IV41" s="8">
        <f t="shared" si="82"/>
        <v>0</v>
      </c>
      <c r="IX41" s="5" t="s">
        <v>86</v>
      </c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7">
        <f t="shared" si="72"/>
        <v>0</v>
      </c>
      <c r="KB41" s="8">
        <f t="shared" si="83"/>
        <v>0</v>
      </c>
    </row>
    <row r="42" spans="2:288" ht="15.75" thickBot="1" x14ac:dyDescent="0.3">
      <c r="B42" s="10" t="s">
        <v>42</v>
      </c>
      <c r="C42" s="11">
        <f>SUM(C22:C41)</f>
        <v>2</v>
      </c>
      <c r="D42" s="11">
        <f t="shared" ref="D42:AD42" si="84">SUM(D22:D41)</f>
        <v>18</v>
      </c>
      <c r="E42" s="11">
        <f t="shared" si="84"/>
        <v>13</v>
      </c>
      <c r="F42" s="11">
        <f t="shared" si="84"/>
        <v>0</v>
      </c>
      <c r="G42" s="11">
        <f t="shared" si="84"/>
        <v>95</v>
      </c>
      <c r="H42" s="11">
        <f t="shared" si="84"/>
        <v>69</v>
      </c>
      <c r="I42" s="11">
        <f t="shared" si="84"/>
        <v>47</v>
      </c>
      <c r="J42" s="11">
        <f t="shared" si="84"/>
        <v>25</v>
      </c>
      <c r="K42" s="11">
        <f t="shared" si="84"/>
        <v>28</v>
      </c>
      <c r="L42" s="11">
        <f t="shared" si="84"/>
        <v>70</v>
      </c>
      <c r="M42" s="11">
        <f t="shared" si="84"/>
        <v>99</v>
      </c>
      <c r="N42" s="11">
        <f t="shared" si="84"/>
        <v>13</v>
      </c>
      <c r="O42" s="11">
        <f t="shared" si="84"/>
        <v>7</v>
      </c>
      <c r="P42" s="11">
        <f t="shared" si="84"/>
        <v>38</v>
      </c>
      <c r="Q42" s="11">
        <f t="shared" si="84"/>
        <v>28</v>
      </c>
      <c r="R42" s="11">
        <f t="shared" si="84"/>
        <v>53</v>
      </c>
      <c r="S42" s="11">
        <f t="shared" si="84"/>
        <v>108</v>
      </c>
      <c r="T42" s="11">
        <f t="shared" si="84"/>
        <v>70</v>
      </c>
      <c r="U42" s="11">
        <f t="shared" si="84"/>
        <v>85</v>
      </c>
      <c r="V42" s="11">
        <f t="shared" si="84"/>
        <v>22</v>
      </c>
      <c r="W42" s="11">
        <f t="shared" si="84"/>
        <v>2</v>
      </c>
      <c r="X42" s="11">
        <f t="shared" si="84"/>
        <v>0</v>
      </c>
      <c r="Y42" s="11">
        <f t="shared" si="84"/>
        <v>67</v>
      </c>
      <c r="Z42" s="11">
        <f t="shared" si="84"/>
        <v>25</v>
      </c>
      <c r="AA42" s="11">
        <f t="shared" si="84"/>
        <v>8</v>
      </c>
      <c r="AB42" s="11">
        <f t="shared" si="84"/>
        <v>207</v>
      </c>
      <c r="AC42" s="11">
        <f t="shared" si="84"/>
        <v>7</v>
      </c>
      <c r="AD42" s="11">
        <f t="shared" si="84"/>
        <v>0</v>
      </c>
      <c r="AE42" s="11">
        <f>SUM(AE22:AE41)</f>
        <v>1206</v>
      </c>
      <c r="AF42" s="15">
        <f t="shared" si="74"/>
        <v>1</v>
      </c>
      <c r="AH42" s="10" t="s">
        <v>42</v>
      </c>
      <c r="AI42" s="11">
        <f>SUM(AI22:AI41)</f>
        <v>10</v>
      </c>
      <c r="AJ42" s="11">
        <f t="shared" ref="AJ42:BJ42" si="85">SUM(AJ22:AJ41)</f>
        <v>72</v>
      </c>
      <c r="AK42" s="11">
        <f t="shared" si="85"/>
        <v>80</v>
      </c>
      <c r="AL42" s="11">
        <f t="shared" si="85"/>
        <v>7</v>
      </c>
      <c r="AM42" s="11">
        <f t="shared" si="85"/>
        <v>208</v>
      </c>
      <c r="AN42" s="11">
        <f t="shared" si="85"/>
        <v>153</v>
      </c>
      <c r="AO42" s="11">
        <f t="shared" si="85"/>
        <v>250</v>
      </c>
      <c r="AP42" s="11">
        <f t="shared" si="85"/>
        <v>82</v>
      </c>
      <c r="AQ42" s="11">
        <f t="shared" si="85"/>
        <v>119</v>
      </c>
      <c r="AR42" s="11">
        <f t="shared" si="85"/>
        <v>115</v>
      </c>
      <c r="AS42" s="11">
        <f t="shared" si="85"/>
        <v>271</v>
      </c>
      <c r="AT42" s="11">
        <f t="shared" si="85"/>
        <v>52</v>
      </c>
      <c r="AU42" s="11">
        <f t="shared" si="85"/>
        <v>133</v>
      </c>
      <c r="AV42" s="11">
        <f t="shared" si="85"/>
        <v>7</v>
      </c>
      <c r="AW42" s="11">
        <f t="shared" si="85"/>
        <v>107</v>
      </c>
      <c r="AX42" s="11">
        <f t="shared" si="85"/>
        <v>108</v>
      </c>
      <c r="AY42" s="11">
        <f t="shared" si="85"/>
        <v>129</v>
      </c>
      <c r="AZ42" s="11">
        <f t="shared" si="85"/>
        <v>75</v>
      </c>
      <c r="BA42" s="11">
        <f t="shared" si="85"/>
        <v>206</v>
      </c>
      <c r="BB42" s="11">
        <f t="shared" si="85"/>
        <v>282</v>
      </c>
      <c r="BC42" s="11">
        <f t="shared" si="85"/>
        <v>84</v>
      </c>
      <c r="BD42" s="11">
        <f t="shared" si="85"/>
        <v>14</v>
      </c>
      <c r="BE42" s="11">
        <f t="shared" si="85"/>
        <v>7</v>
      </c>
      <c r="BF42" s="11">
        <f t="shared" si="85"/>
        <v>231</v>
      </c>
      <c r="BG42" s="11">
        <f t="shared" si="85"/>
        <v>62</v>
      </c>
      <c r="BH42" s="11">
        <f t="shared" si="85"/>
        <v>35</v>
      </c>
      <c r="BI42" s="11">
        <f t="shared" si="85"/>
        <v>455</v>
      </c>
      <c r="BJ42" s="11">
        <f t="shared" si="85"/>
        <v>16</v>
      </c>
      <c r="BK42" s="11">
        <f>SUM(BK22:BK41)</f>
        <v>3370</v>
      </c>
      <c r="BL42" s="12">
        <f t="shared" si="76"/>
        <v>1</v>
      </c>
      <c r="BN42" s="14" t="s">
        <v>42</v>
      </c>
      <c r="BO42" s="11">
        <f t="shared" ref="BO42:CP42" si="86">SUM(BO22:BO41)</f>
        <v>4</v>
      </c>
      <c r="BP42" s="11">
        <f t="shared" si="86"/>
        <v>19</v>
      </c>
      <c r="BQ42" s="11">
        <f t="shared" si="86"/>
        <v>35</v>
      </c>
      <c r="BR42" s="11">
        <f t="shared" si="86"/>
        <v>4</v>
      </c>
      <c r="BS42" s="11">
        <f t="shared" si="86"/>
        <v>126</v>
      </c>
      <c r="BT42" s="11">
        <f t="shared" si="86"/>
        <v>85</v>
      </c>
      <c r="BU42" s="11">
        <f t="shared" si="86"/>
        <v>62</v>
      </c>
      <c r="BV42" s="11">
        <f t="shared" si="86"/>
        <v>59</v>
      </c>
      <c r="BW42" s="11">
        <f t="shared" si="86"/>
        <v>90</v>
      </c>
      <c r="BX42" s="11">
        <f t="shared" si="86"/>
        <v>45</v>
      </c>
      <c r="BY42" s="11">
        <f t="shared" si="86"/>
        <v>161</v>
      </c>
      <c r="BZ42" s="11">
        <f t="shared" si="86"/>
        <v>21</v>
      </c>
      <c r="CA42" s="11">
        <f t="shared" si="86"/>
        <v>17</v>
      </c>
      <c r="CB42" s="11">
        <f t="shared" si="86"/>
        <v>37</v>
      </c>
      <c r="CC42" s="11">
        <f t="shared" si="86"/>
        <v>72</v>
      </c>
      <c r="CD42" s="11">
        <f t="shared" si="86"/>
        <v>65</v>
      </c>
      <c r="CE42" s="11">
        <f t="shared" si="86"/>
        <v>124</v>
      </c>
      <c r="CF42" s="11">
        <f t="shared" si="86"/>
        <v>83</v>
      </c>
      <c r="CG42" s="11">
        <f t="shared" si="86"/>
        <v>199</v>
      </c>
      <c r="CH42" s="11">
        <f t="shared" si="86"/>
        <v>51</v>
      </c>
      <c r="CI42" s="11">
        <f t="shared" si="86"/>
        <v>8</v>
      </c>
      <c r="CJ42" s="11">
        <f t="shared" si="86"/>
        <v>2</v>
      </c>
      <c r="CK42" s="11">
        <f t="shared" si="86"/>
        <v>98</v>
      </c>
      <c r="CL42" s="11">
        <f t="shared" si="86"/>
        <v>37</v>
      </c>
      <c r="CM42" s="11">
        <f t="shared" si="86"/>
        <v>13</v>
      </c>
      <c r="CN42" s="11">
        <f t="shared" si="86"/>
        <v>362</v>
      </c>
      <c r="CO42" s="11">
        <f t="shared" si="86"/>
        <v>7</v>
      </c>
      <c r="CP42" s="11">
        <f t="shared" si="86"/>
        <v>20</v>
      </c>
      <c r="CQ42" s="11">
        <f>SUM(CQ22:CQ41)</f>
        <v>1906</v>
      </c>
      <c r="CR42" s="15">
        <f t="shared" si="78"/>
        <v>1</v>
      </c>
      <c r="CT42" s="10" t="s">
        <v>42</v>
      </c>
      <c r="CU42" s="11">
        <f t="shared" ref="CU42:DX42" si="87">SUM(CU22:CU41)</f>
        <v>7</v>
      </c>
      <c r="CV42" s="11">
        <f t="shared" si="87"/>
        <v>53</v>
      </c>
      <c r="CW42" s="11">
        <f t="shared" si="87"/>
        <v>10</v>
      </c>
      <c r="CX42" s="11">
        <f t="shared" si="87"/>
        <v>2</v>
      </c>
      <c r="CY42" s="11">
        <f t="shared" si="87"/>
        <v>61</v>
      </c>
      <c r="CZ42" s="11">
        <f t="shared" si="87"/>
        <v>35</v>
      </c>
      <c r="DA42" s="11">
        <f t="shared" si="87"/>
        <v>49</v>
      </c>
      <c r="DB42" s="11">
        <f t="shared" si="87"/>
        <v>27</v>
      </c>
      <c r="DC42" s="11">
        <f t="shared" si="87"/>
        <v>49</v>
      </c>
      <c r="DD42" s="11">
        <f t="shared" si="87"/>
        <v>20</v>
      </c>
      <c r="DE42" s="11">
        <f t="shared" si="87"/>
        <v>92</v>
      </c>
      <c r="DF42" s="11">
        <f t="shared" si="87"/>
        <v>14</v>
      </c>
      <c r="DG42" s="11">
        <f t="shared" si="87"/>
        <v>5</v>
      </c>
      <c r="DH42" s="11">
        <f t="shared" si="87"/>
        <v>25</v>
      </c>
      <c r="DI42" s="11">
        <f t="shared" si="87"/>
        <v>51</v>
      </c>
      <c r="DJ42" s="11">
        <f t="shared" si="87"/>
        <v>35</v>
      </c>
      <c r="DK42" s="11">
        <f t="shared" si="87"/>
        <v>40</v>
      </c>
      <c r="DL42" s="11">
        <f t="shared" si="87"/>
        <v>71</v>
      </c>
      <c r="DM42" s="11">
        <f t="shared" si="87"/>
        <v>92</v>
      </c>
      <c r="DN42" s="11">
        <f t="shared" si="87"/>
        <v>31</v>
      </c>
      <c r="DO42" s="11">
        <f t="shared" si="87"/>
        <v>7</v>
      </c>
      <c r="DP42" s="11">
        <f t="shared" si="87"/>
        <v>0</v>
      </c>
      <c r="DQ42" s="11">
        <f t="shared" si="87"/>
        <v>55</v>
      </c>
      <c r="DR42" s="11">
        <f t="shared" si="87"/>
        <v>18</v>
      </c>
      <c r="DS42" s="11">
        <f t="shared" si="87"/>
        <v>13</v>
      </c>
      <c r="DT42" s="11">
        <f t="shared" si="87"/>
        <v>279</v>
      </c>
      <c r="DU42" s="11">
        <f t="shared" si="87"/>
        <v>3</v>
      </c>
      <c r="DV42" s="11">
        <f t="shared" si="87"/>
        <v>23</v>
      </c>
      <c r="DW42" s="11">
        <f t="shared" si="87"/>
        <v>1167</v>
      </c>
      <c r="DX42" s="12">
        <f t="shared" si="87"/>
        <v>1</v>
      </c>
      <c r="DZ42" s="10" t="s">
        <v>42</v>
      </c>
      <c r="EA42" s="11">
        <f t="shared" ref="EA42:FD42" si="88">SUM(EA22:EA41)</f>
        <v>3</v>
      </c>
      <c r="EB42" s="11">
        <f t="shared" si="88"/>
        <v>17</v>
      </c>
      <c r="EC42" s="11">
        <f t="shared" si="88"/>
        <v>22</v>
      </c>
      <c r="ED42" s="11">
        <f t="shared" si="88"/>
        <v>2</v>
      </c>
      <c r="EE42" s="11">
        <f t="shared" si="88"/>
        <v>87</v>
      </c>
      <c r="EF42" s="11">
        <f t="shared" si="88"/>
        <v>87</v>
      </c>
      <c r="EG42" s="11">
        <f t="shared" si="88"/>
        <v>47</v>
      </c>
      <c r="EH42" s="11">
        <f t="shared" si="88"/>
        <v>36</v>
      </c>
      <c r="EI42" s="11">
        <f t="shared" si="88"/>
        <v>52</v>
      </c>
      <c r="EJ42" s="11">
        <f t="shared" si="88"/>
        <v>20</v>
      </c>
      <c r="EK42" s="11">
        <f t="shared" si="88"/>
        <v>85</v>
      </c>
      <c r="EL42" s="11">
        <f t="shared" si="88"/>
        <v>16</v>
      </c>
      <c r="EM42" s="11">
        <f t="shared" si="88"/>
        <v>17</v>
      </c>
      <c r="EN42" s="11">
        <f t="shared" si="88"/>
        <v>100</v>
      </c>
      <c r="EO42" s="11">
        <f t="shared" si="88"/>
        <v>33</v>
      </c>
      <c r="EP42" s="11">
        <f t="shared" si="88"/>
        <v>42</v>
      </c>
      <c r="EQ42" s="11">
        <f t="shared" si="88"/>
        <v>51</v>
      </c>
      <c r="ER42" s="11">
        <f t="shared" si="88"/>
        <v>32</v>
      </c>
      <c r="ES42" s="11">
        <f t="shared" si="88"/>
        <v>63</v>
      </c>
      <c r="ET42" s="11">
        <f t="shared" si="88"/>
        <v>119</v>
      </c>
      <c r="EU42" s="11">
        <f t="shared" si="88"/>
        <v>38</v>
      </c>
      <c r="EV42" s="11">
        <f t="shared" si="88"/>
        <v>3</v>
      </c>
      <c r="EW42" s="11">
        <f t="shared" si="88"/>
        <v>5</v>
      </c>
      <c r="EX42" s="11">
        <f t="shared" si="88"/>
        <v>49</v>
      </c>
      <c r="EY42" s="11">
        <f t="shared" si="88"/>
        <v>25</v>
      </c>
      <c r="EZ42" s="11">
        <f t="shared" si="88"/>
        <v>9</v>
      </c>
      <c r="FA42" s="11">
        <f t="shared" si="88"/>
        <v>276</v>
      </c>
      <c r="FB42" s="11">
        <f t="shared" si="88"/>
        <v>1</v>
      </c>
      <c r="FC42" s="11">
        <f t="shared" si="88"/>
        <v>1337</v>
      </c>
      <c r="FD42" s="12">
        <f t="shared" si="88"/>
        <v>0.99999999999999967</v>
      </c>
      <c r="FF42" s="10" t="s">
        <v>42</v>
      </c>
      <c r="FG42" s="11">
        <f t="shared" ref="FG42:GJ42" si="89">SUM(FG22:FG41)</f>
        <v>5</v>
      </c>
      <c r="FH42" s="11">
        <f t="shared" si="89"/>
        <v>23</v>
      </c>
      <c r="FI42" s="11">
        <f t="shared" si="89"/>
        <v>17</v>
      </c>
      <c r="FJ42" s="11">
        <f t="shared" si="89"/>
        <v>3</v>
      </c>
      <c r="FK42" s="11">
        <f t="shared" si="89"/>
        <v>100</v>
      </c>
      <c r="FL42" s="11">
        <f t="shared" si="89"/>
        <v>69</v>
      </c>
      <c r="FM42" s="11">
        <f t="shared" si="89"/>
        <v>51</v>
      </c>
      <c r="FN42" s="11">
        <f t="shared" si="89"/>
        <v>27</v>
      </c>
      <c r="FO42" s="11">
        <f t="shared" si="89"/>
        <v>49</v>
      </c>
      <c r="FP42" s="11">
        <f t="shared" si="89"/>
        <v>40</v>
      </c>
      <c r="FQ42" s="11">
        <f t="shared" si="89"/>
        <v>108</v>
      </c>
      <c r="FR42" s="11">
        <f t="shared" si="89"/>
        <v>13</v>
      </c>
      <c r="FS42" s="11">
        <f t="shared" si="89"/>
        <v>15</v>
      </c>
      <c r="FT42" s="11">
        <f t="shared" si="89"/>
        <v>26</v>
      </c>
      <c r="FU42" s="11">
        <f t="shared" si="89"/>
        <v>46</v>
      </c>
      <c r="FV42" s="11">
        <f t="shared" si="89"/>
        <v>74</v>
      </c>
      <c r="FW42" s="11">
        <f t="shared" si="89"/>
        <v>25</v>
      </c>
      <c r="FX42" s="11">
        <f t="shared" si="89"/>
        <v>53</v>
      </c>
      <c r="FY42" s="11">
        <f t="shared" si="89"/>
        <v>141</v>
      </c>
      <c r="FZ42" s="11">
        <f t="shared" si="89"/>
        <v>33</v>
      </c>
      <c r="GA42" s="11">
        <f t="shared" si="89"/>
        <v>3</v>
      </c>
      <c r="GB42" s="11">
        <f t="shared" si="89"/>
        <v>0</v>
      </c>
      <c r="GC42" s="11">
        <f t="shared" si="89"/>
        <v>58</v>
      </c>
      <c r="GD42" s="11">
        <f t="shared" si="89"/>
        <v>27</v>
      </c>
      <c r="GE42" s="11">
        <f t="shared" si="89"/>
        <v>8</v>
      </c>
      <c r="GF42" s="11">
        <f t="shared" si="89"/>
        <v>294</v>
      </c>
      <c r="GG42" s="11">
        <f t="shared" si="89"/>
        <v>4</v>
      </c>
      <c r="GH42" s="11">
        <f t="shared" si="89"/>
        <v>6</v>
      </c>
      <c r="GI42" s="11">
        <f t="shared" si="89"/>
        <v>1318</v>
      </c>
      <c r="GJ42" s="12">
        <f t="shared" si="89"/>
        <v>0.99999999999999989</v>
      </c>
      <c r="GL42" s="10" t="s">
        <v>42</v>
      </c>
      <c r="GM42" s="11">
        <f t="shared" ref="GM42:HP42" si="90">SUM(GM22:GM41)</f>
        <v>1</v>
      </c>
      <c r="GN42" s="11">
        <f t="shared" si="90"/>
        <v>34</v>
      </c>
      <c r="GO42" s="11">
        <f t="shared" si="90"/>
        <v>22</v>
      </c>
      <c r="GP42" s="11">
        <f t="shared" si="90"/>
        <v>1</v>
      </c>
      <c r="GQ42" s="11">
        <f t="shared" si="90"/>
        <v>75</v>
      </c>
      <c r="GR42" s="11">
        <f t="shared" si="90"/>
        <v>117</v>
      </c>
      <c r="GS42" s="11">
        <f t="shared" si="90"/>
        <v>60</v>
      </c>
      <c r="GT42" s="11">
        <f t="shared" si="90"/>
        <v>38</v>
      </c>
      <c r="GU42" s="11">
        <f t="shared" si="90"/>
        <v>49</v>
      </c>
      <c r="GV42" s="11">
        <f t="shared" si="90"/>
        <v>34</v>
      </c>
      <c r="GW42" s="11">
        <f t="shared" si="90"/>
        <v>123</v>
      </c>
      <c r="GX42" s="11">
        <f t="shared" si="90"/>
        <v>25</v>
      </c>
      <c r="GY42" s="11">
        <f t="shared" si="90"/>
        <v>21</v>
      </c>
      <c r="GZ42" s="11">
        <f t="shared" si="90"/>
        <v>37</v>
      </c>
      <c r="HA42" s="11">
        <f t="shared" si="90"/>
        <v>48</v>
      </c>
      <c r="HB42" s="11">
        <f t="shared" si="90"/>
        <v>69</v>
      </c>
      <c r="HC42" s="11">
        <f t="shared" si="90"/>
        <v>22</v>
      </c>
      <c r="HD42" s="11">
        <f t="shared" si="90"/>
        <v>64</v>
      </c>
      <c r="HE42" s="11">
        <f t="shared" si="90"/>
        <v>202</v>
      </c>
      <c r="HF42" s="11">
        <f t="shared" si="90"/>
        <v>25</v>
      </c>
      <c r="HG42" s="11">
        <f t="shared" si="90"/>
        <v>7</v>
      </c>
      <c r="HH42" s="11">
        <f t="shared" si="90"/>
        <v>2</v>
      </c>
      <c r="HI42" s="11">
        <f t="shared" si="90"/>
        <v>49</v>
      </c>
      <c r="HJ42" s="11">
        <f t="shared" si="90"/>
        <v>26</v>
      </c>
      <c r="HK42" s="11">
        <f t="shared" si="90"/>
        <v>12</v>
      </c>
      <c r="HL42" s="11">
        <f t="shared" si="90"/>
        <v>296</v>
      </c>
      <c r="HM42" s="11">
        <f t="shared" si="90"/>
        <v>12</v>
      </c>
      <c r="HN42" s="11">
        <f t="shared" si="90"/>
        <v>6</v>
      </c>
      <c r="HO42" s="11">
        <f t="shared" si="90"/>
        <v>1477</v>
      </c>
      <c r="HP42" s="12">
        <f t="shared" si="90"/>
        <v>1</v>
      </c>
      <c r="HR42" s="10" t="s">
        <v>42</v>
      </c>
      <c r="HS42" s="11">
        <f t="shared" ref="HS42:IV42" si="91">SUM(HS22:HS41)</f>
        <v>2</v>
      </c>
      <c r="HT42" s="11">
        <f t="shared" si="91"/>
        <v>17</v>
      </c>
      <c r="HU42" s="11">
        <f t="shared" si="91"/>
        <v>26</v>
      </c>
      <c r="HV42" s="11">
        <f t="shared" si="91"/>
        <v>1</v>
      </c>
      <c r="HW42" s="11">
        <f t="shared" si="91"/>
        <v>73</v>
      </c>
      <c r="HX42" s="11">
        <f t="shared" si="91"/>
        <v>51</v>
      </c>
      <c r="HY42" s="11">
        <f t="shared" si="91"/>
        <v>41</v>
      </c>
      <c r="HZ42" s="11">
        <f t="shared" si="91"/>
        <v>16</v>
      </c>
      <c r="IA42" s="11">
        <f t="shared" si="91"/>
        <v>65</v>
      </c>
      <c r="IB42" s="11">
        <f t="shared" si="91"/>
        <v>20</v>
      </c>
      <c r="IC42" s="11">
        <f t="shared" si="91"/>
        <v>111</v>
      </c>
      <c r="ID42" s="11">
        <f t="shared" si="91"/>
        <v>12</v>
      </c>
      <c r="IE42" s="11">
        <f t="shared" si="91"/>
        <v>22</v>
      </c>
      <c r="IF42" s="11">
        <f t="shared" si="91"/>
        <v>33</v>
      </c>
      <c r="IG42" s="11">
        <f t="shared" si="91"/>
        <v>64</v>
      </c>
      <c r="IH42" s="11">
        <f t="shared" si="91"/>
        <v>55</v>
      </c>
      <c r="II42" s="11">
        <f t="shared" si="91"/>
        <v>29</v>
      </c>
      <c r="IJ42" s="11">
        <f t="shared" si="91"/>
        <v>50</v>
      </c>
      <c r="IK42" s="11">
        <f t="shared" si="91"/>
        <v>166</v>
      </c>
      <c r="IL42" s="11">
        <f t="shared" si="91"/>
        <v>25</v>
      </c>
      <c r="IM42" s="11">
        <f t="shared" si="91"/>
        <v>11</v>
      </c>
      <c r="IN42" s="11">
        <f t="shared" si="91"/>
        <v>2</v>
      </c>
      <c r="IO42" s="11">
        <f t="shared" si="91"/>
        <v>53</v>
      </c>
      <c r="IP42" s="11">
        <f t="shared" si="91"/>
        <v>27</v>
      </c>
      <c r="IQ42" s="11">
        <f t="shared" si="91"/>
        <v>10</v>
      </c>
      <c r="IR42" s="11">
        <f t="shared" si="91"/>
        <v>306</v>
      </c>
      <c r="IS42" s="11">
        <f t="shared" si="91"/>
        <v>7</v>
      </c>
      <c r="IT42" s="11">
        <f t="shared" si="91"/>
        <v>33</v>
      </c>
      <c r="IU42" s="11">
        <f t="shared" si="91"/>
        <v>1328</v>
      </c>
      <c r="IV42" s="12">
        <f t="shared" si="91"/>
        <v>1</v>
      </c>
      <c r="IX42" s="10" t="s">
        <v>42</v>
      </c>
      <c r="IY42" s="11">
        <f t="shared" ref="IY42:KA42" si="92">SUM(IY22:IY41)</f>
        <v>0</v>
      </c>
      <c r="IZ42" s="11">
        <f t="shared" si="92"/>
        <v>8</v>
      </c>
      <c r="JA42" s="11">
        <f t="shared" si="92"/>
        <v>4</v>
      </c>
      <c r="JB42" s="11">
        <f t="shared" si="92"/>
        <v>1</v>
      </c>
      <c r="JC42" s="11">
        <f t="shared" si="92"/>
        <v>25</v>
      </c>
      <c r="JD42" s="11">
        <f t="shared" si="92"/>
        <v>17</v>
      </c>
      <c r="JE42" s="11">
        <f t="shared" si="92"/>
        <v>18</v>
      </c>
      <c r="JF42" s="11">
        <f t="shared" si="92"/>
        <v>10</v>
      </c>
      <c r="JG42" s="11">
        <f t="shared" si="92"/>
        <v>15</v>
      </c>
      <c r="JH42" s="11">
        <f t="shared" si="92"/>
        <v>12</v>
      </c>
      <c r="JI42" s="11">
        <f t="shared" si="92"/>
        <v>21</v>
      </c>
      <c r="JJ42" s="11">
        <f t="shared" si="92"/>
        <v>2</v>
      </c>
      <c r="JK42" s="11">
        <f t="shared" si="92"/>
        <v>6</v>
      </c>
      <c r="JL42" s="11">
        <f t="shared" si="92"/>
        <v>7</v>
      </c>
      <c r="JM42" s="11">
        <f t="shared" si="92"/>
        <v>26</v>
      </c>
      <c r="JN42" s="11">
        <f t="shared" si="92"/>
        <v>20</v>
      </c>
      <c r="JO42" s="11">
        <f t="shared" si="92"/>
        <v>6</v>
      </c>
      <c r="JP42" s="11">
        <f t="shared" si="92"/>
        <v>23</v>
      </c>
      <c r="JQ42" s="11">
        <f t="shared" si="92"/>
        <v>58</v>
      </c>
      <c r="JR42" s="11">
        <f t="shared" si="92"/>
        <v>7</v>
      </c>
      <c r="JS42" s="11">
        <f t="shared" si="92"/>
        <v>1</v>
      </c>
      <c r="JT42" s="11">
        <f t="shared" si="92"/>
        <v>0</v>
      </c>
      <c r="JU42" s="11">
        <f t="shared" si="92"/>
        <v>11</v>
      </c>
      <c r="JV42" s="11">
        <f t="shared" si="92"/>
        <v>6</v>
      </c>
      <c r="JW42" s="11">
        <f t="shared" si="92"/>
        <v>1</v>
      </c>
      <c r="JX42" s="11">
        <f t="shared" si="92"/>
        <v>147</v>
      </c>
      <c r="JY42" s="11">
        <f t="shared" si="92"/>
        <v>0</v>
      </c>
      <c r="JZ42" s="11">
        <f t="shared" si="92"/>
        <v>0</v>
      </c>
      <c r="KA42" s="11">
        <f t="shared" si="92"/>
        <v>452</v>
      </c>
      <c r="KB42" s="12">
        <f t="shared" si="83"/>
        <v>1</v>
      </c>
    </row>
    <row r="43" spans="2:288" ht="16.5" thickTop="1" thickBot="1" x14ac:dyDescent="0.3"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3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3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3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3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</row>
    <row r="44" spans="2:288" ht="15.75" thickTop="1" x14ac:dyDescent="0.25">
      <c r="B44" s="223" t="s">
        <v>87</v>
      </c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5"/>
      <c r="AH44" s="223" t="s">
        <v>88</v>
      </c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224"/>
      <c r="BJ44" s="224"/>
      <c r="BK44" s="224"/>
      <c r="BL44" s="225"/>
      <c r="BM44" s="13"/>
      <c r="BN44" s="223" t="s">
        <v>89</v>
      </c>
      <c r="BO44" s="224"/>
      <c r="BP44" s="224"/>
      <c r="BQ44" s="224"/>
      <c r="BR44" s="224"/>
      <c r="BS44" s="224"/>
      <c r="BT44" s="224"/>
      <c r="BU44" s="224"/>
      <c r="BV44" s="224"/>
      <c r="BW44" s="224"/>
      <c r="BX44" s="224"/>
      <c r="BY44" s="224"/>
      <c r="BZ44" s="224"/>
      <c r="CA44" s="224"/>
      <c r="CB44" s="224"/>
      <c r="CC44" s="224"/>
      <c r="CD44" s="224"/>
      <c r="CE44" s="224"/>
      <c r="CF44" s="224"/>
      <c r="CG44" s="224"/>
      <c r="CH44" s="224"/>
      <c r="CI44" s="224"/>
      <c r="CJ44" s="224"/>
      <c r="CK44" s="224"/>
      <c r="CL44" s="224"/>
      <c r="CM44" s="224"/>
      <c r="CN44" s="224"/>
      <c r="CO44" s="224"/>
      <c r="CP44" s="224"/>
      <c r="CQ44" s="224"/>
      <c r="CR44" s="225"/>
      <c r="CT44" s="223" t="s">
        <v>90</v>
      </c>
      <c r="CU44" s="224"/>
      <c r="CV44" s="224"/>
      <c r="CW44" s="224"/>
      <c r="CX44" s="224"/>
      <c r="CY44" s="224"/>
      <c r="CZ44" s="224"/>
      <c r="DA44" s="224"/>
      <c r="DB44" s="224"/>
      <c r="DC44" s="224"/>
      <c r="DD44" s="224"/>
      <c r="DE44" s="224"/>
      <c r="DF44" s="224"/>
      <c r="DG44" s="224"/>
      <c r="DH44" s="224"/>
      <c r="DI44" s="224"/>
      <c r="DJ44" s="224"/>
      <c r="DK44" s="224"/>
      <c r="DL44" s="224"/>
      <c r="DM44" s="224"/>
      <c r="DN44" s="224"/>
      <c r="DO44" s="224"/>
      <c r="DP44" s="224"/>
      <c r="DQ44" s="224"/>
      <c r="DR44" s="224"/>
      <c r="DS44" s="224"/>
      <c r="DT44" s="224"/>
      <c r="DU44" s="224"/>
      <c r="DV44" s="224"/>
      <c r="DW44" s="224"/>
      <c r="DX44" s="225"/>
      <c r="DZ44" s="223" t="s">
        <v>91</v>
      </c>
      <c r="EA44" s="224"/>
      <c r="EB44" s="224"/>
      <c r="EC44" s="224"/>
      <c r="ED44" s="224"/>
      <c r="EE44" s="224"/>
      <c r="EF44" s="224"/>
      <c r="EG44" s="224"/>
      <c r="EH44" s="224"/>
      <c r="EI44" s="224"/>
      <c r="EJ44" s="224"/>
      <c r="EK44" s="224"/>
      <c r="EL44" s="224"/>
      <c r="EM44" s="224"/>
      <c r="EN44" s="224"/>
      <c r="EO44" s="224"/>
      <c r="EP44" s="224"/>
      <c r="EQ44" s="224"/>
      <c r="ER44" s="224"/>
      <c r="ES44" s="224"/>
      <c r="ET44" s="224"/>
      <c r="EU44" s="224"/>
      <c r="EV44" s="224"/>
      <c r="EW44" s="224"/>
      <c r="EX44" s="224"/>
      <c r="EY44" s="224"/>
      <c r="EZ44" s="224"/>
      <c r="FA44" s="224"/>
      <c r="FB44" s="224"/>
      <c r="FC44" s="224"/>
      <c r="FD44" s="225"/>
      <c r="FF44" s="223" t="s">
        <v>92</v>
      </c>
      <c r="FG44" s="224"/>
      <c r="FH44" s="224"/>
      <c r="FI44" s="224"/>
      <c r="FJ44" s="224"/>
      <c r="FK44" s="224"/>
      <c r="FL44" s="224"/>
      <c r="FM44" s="224"/>
      <c r="FN44" s="224"/>
      <c r="FO44" s="224"/>
      <c r="FP44" s="224"/>
      <c r="FQ44" s="224"/>
      <c r="FR44" s="224"/>
      <c r="FS44" s="224"/>
      <c r="FT44" s="224"/>
      <c r="FU44" s="224"/>
      <c r="FV44" s="224"/>
      <c r="FW44" s="224"/>
      <c r="FX44" s="224"/>
      <c r="FY44" s="224"/>
      <c r="FZ44" s="224"/>
      <c r="GA44" s="224"/>
      <c r="GB44" s="224"/>
      <c r="GC44" s="224"/>
      <c r="GD44" s="224"/>
      <c r="GE44" s="224"/>
      <c r="GF44" s="224"/>
      <c r="GG44" s="224"/>
      <c r="GH44" s="224"/>
      <c r="GI44" s="224"/>
      <c r="GJ44" s="225"/>
      <c r="GL44" s="223" t="s">
        <v>93</v>
      </c>
      <c r="GM44" s="224"/>
      <c r="GN44" s="224"/>
      <c r="GO44" s="224"/>
      <c r="GP44" s="224"/>
      <c r="GQ44" s="224"/>
      <c r="GR44" s="224"/>
      <c r="GS44" s="224"/>
      <c r="GT44" s="224"/>
      <c r="GU44" s="224"/>
      <c r="GV44" s="224"/>
      <c r="GW44" s="224"/>
      <c r="GX44" s="224"/>
      <c r="GY44" s="224"/>
      <c r="GZ44" s="224"/>
      <c r="HA44" s="224"/>
      <c r="HB44" s="224"/>
      <c r="HC44" s="224"/>
      <c r="HD44" s="224"/>
      <c r="HE44" s="224"/>
      <c r="HF44" s="224"/>
      <c r="HG44" s="224"/>
      <c r="HH44" s="224"/>
      <c r="HI44" s="224"/>
      <c r="HJ44" s="224"/>
      <c r="HK44" s="224"/>
      <c r="HL44" s="224"/>
      <c r="HM44" s="224"/>
      <c r="HN44" s="224"/>
      <c r="HO44" s="224"/>
      <c r="HP44" s="225"/>
      <c r="HR44" s="223" t="s">
        <v>94</v>
      </c>
      <c r="HS44" s="224"/>
      <c r="HT44" s="224"/>
      <c r="HU44" s="224"/>
      <c r="HV44" s="224"/>
      <c r="HW44" s="224"/>
      <c r="HX44" s="224"/>
      <c r="HY44" s="224"/>
      <c r="HZ44" s="224"/>
      <c r="IA44" s="224"/>
      <c r="IB44" s="224"/>
      <c r="IC44" s="224"/>
      <c r="ID44" s="224"/>
      <c r="IE44" s="224"/>
      <c r="IF44" s="224"/>
      <c r="IG44" s="224"/>
      <c r="IH44" s="224"/>
      <c r="II44" s="224"/>
      <c r="IJ44" s="224"/>
      <c r="IK44" s="224"/>
      <c r="IL44" s="224"/>
      <c r="IM44" s="224"/>
      <c r="IN44" s="224"/>
      <c r="IO44" s="224"/>
      <c r="IP44" s="224"/>
      <c r="IQ44" s="224"/>
      <c r="IR44" s="224"/>
      <c r="IS44" s="224"/>
      <c r="IT44" s="224"/>
      <c r="IU44" s="224"/>
      <c r="IV44" s="225"/>
      <c r="IX44" s="223" t="s">
        <v>104</v>
      </c>
      <c r="IY44" s="224"/>
      <c r="IZ44" s="224"/>
      <c r="JA44" s="224"/>
      <c r="JB44" s="224"/>
      <c r="JC44" s="224"/>
      <c r="JD44" s="224"/>
      <c r="JE44" s="224"/>
      <c r="JF44" s="224"/>
      <c r="JG44" s="224"/>
      <c r="JH44" s="224"/>
      <c r="JI44" s="224"/>
      <c r="JJ44" s="224"/>
      <c r="JK44" s="224"/>
      <c r="JL44" s="224"/>
      <c r="JM44" s="224"/>
      <c r="JN44" s="224"/>
      <c r="JO44" s="224"/>
      <c r="JP44" s="224"/>
      <c r="JQ44" s="224"/>
      <c r="JR44" s="224"/>
      <c r="JS44" s="224"/>
      <c r="JT44" s="224"/>
      <c r="JU44" s="224"/>
      <c r="JV44" s="224"/>
      <c r="JW44" s="224"/>
      <c r="JX44" s="224"/>
      <c r="JY44" s="224"/>
      <c r="JZ44" s="224"/>
      <c r="KA44" s="224"/>
      <c r="KB44" s="225"/>
    </row>
    <row r="45" spans="2:288" x14ac:dyDescent="0.25">
      <c r="B45" s="1" t="s">
        <v>95</v>
      </c>
      <c r="C45" s="2" t="s">
        <v>9</v>
      </c>
      <c r="D45" s="2" t="s">
        <v>10</v>
      </c>
      <c r="E45" s="2" t="s">
        <v>11</v>
      </c>
      <c r="F45" s="2" t="s">
        <v>12</v>
      </c>
      <c r="G45" s="2" t="s">
        <v>13</v>
      </c>
      <c r="H45" s="2" t="s">
        <v>14</v>
      </c>
      <c r="I45" s="2" t="s">
        <v>15</v>
      </c>
      <c r="J45" s="2" t="s">
        <v>16</v>
      </c>
      <c r="K45" s="2" t="s">
        <v>17</v>
      </c>
      <c r="L45" s="2" t="s">
        <v>18</v>
      </c>
      <c r="M45" s="2" t="s">
        <v>19</v>
      </c>
      <c r="N45" s="2" t="s">
        <v>20</v>
      </c>
      <c r="O45" s="2" t="s">
        <v>21</v>
      </c>
      <c r="P45" s="2" t="s">
        <v>22</v>
      </c>
      <c r="Q45" s="2" t="s">
        <v>23</v>
      </c>
      <c r="R45" s="2" t="s">
        <v>24</v>
      </c>
      <c r="S45" s="2" t="s">
        <v>25</v>
      </c>
      <c r="T45" s="2" t="s">
        <v>26</v>
      </c>
      <c r="U45" s="2" t="s">
        <v>27</v>
      </c>
      <c r="V45" s="2" t="s">
        <v>28</v>
      </c>
      <c r="W45" s="2" t="s">
        <v>29</v>
      </c>
      <c r="X45" s="2" t="s">
        <v>30</v>
      </c>
      <c r="Y45" s="2" t="s">
        <v>31</v>
      </c>
      <c r="Z45" s="2" t="s">
        <v>32</v>
      </c>
      <c r="AA45" s="2" t="s">
        <v>33</v>
      </c>
      <c r="AB45" s="2" t="s">
        <v>34</v>
      </c>
      <c r="AC45" s="2" t="s">
        <v>35</v>
      </c>
      <c r="AD45" s="2" t="s">
        <v>36</v>
      </c>
      <c r="AE45" s="2" t="s">
        <v>37</v>
      </c>
      <c r="AF45" s="3" t="s">
        <v>38</v>
      </c>
      <c r="AH45" s="1" t="s">
        <v>95</v>
      </c>
      <c r="AI45" s="2" t="s">
        <v>9</v>
      </c>
      <c r="AJ45" s="2" t="s">
        <v>10</v>
      </c>
      <c r="AK45" s="2" t="s">
        <v>11</v>
      </c>
      <c r="AL45" s="2" t="s">
        <v>12</v>
      </c>
      <c r="AM45" s="2" t="s">
        <v>13</v>
      </c>
      <c r="AN45" s="2" t="s">
        <v>14</v>
      </c>
      <c r="AO45" s="2" t="s">
        <v>15</v>
      </c>
      <c r="AP45" s="2" t="s">
        <v>16</v>
      </c>
      <c r="AQ45" s="2" t="s">
        <v>17</v>
      </c>
      <c r="AR45" s="2" t="s">
        <v>18</v>
      </c>
      <c r="AS45" s="2" t="s">
        <v>19</v>
      </c>
      <c r="AT45" s="2" t="s">
        <v>20</v>
      </c>
      <c r="AU45" s="2" t="s">
        <v>21</v>
      </c>
      <c r="AV45" s="2" t="s">
        <v>22</v>
      </c>
      <c r="AW45" s="2" t="s">
        <v>23</v>
      </c>
      <c r="AX45" s="2" t="s">
        <v>24</v>
      </c>
      <c r="AY45" s="2" t="s">
        <v>25</v>
      </c>
      <c r="AZ45" s="2" t="s">
        <v>26</v>
      </c>
      <c r="BA45" s="2" t="s">
        <v>27</v>
      </c>
      <c r="BB45" s="2" t="s">
        <v>28</v>
      </c>
      <c r="BC45" s="2" t="s">
        <v>29</v>
      </c>
      <c r="BD45" s="2" t="s">
        <v>30</v>
      </c>
      <c r="BE45" s="2" t="s">
        <v>31</v>
      </c>
      <c r="BF45" s="2" t="s">
        <v>32</v>
      </c>
      <c r="BG45" s="2" t="s">
        <v>33</v>
      </c>
      <c r="BH45" s="2" t="s">
        <v>34</v>
      </c>
      <c r="BI45" s="2" t="s">
        <v>35</v>
      </c>
      <c r="BJ45" s="2" t="s">
        <v>36</v>
      </c>
      <c r="BK45" s="2" t="s">
        <v>37</v>
      </c>
      <c r="BL45" s="3" t="s">
        <v>38</v>
      </c>
      <c r="BM45" s="13"/>
      <c r="BN45" s="4" t="s">
        <v>95</v>
      </c>
      <c r="BO45" s="2" t="s">
        <v>9</v>
      </c>
      <c r="BP45" s="2" t="s">
        <v>10</v>
      </c>
      <c r="BQ45" s="2" t="s">
        <v>11</v>
      </c>
      <c r="BR45" s="2" t="s">
        <v>12</v>
      </c>
      <c r="BS45" s="2" t="s">
        <v>13</v>
      </c>
      <c r="BT45" s="2" t="s">
        <v>14</v>
      </c>
      <c r="BU45" s="2" t="s">
        <v>15</v>
      </c>
      <c r="BV45" s="2" t="s">
        <v>16</v>
      </c>
      <c r="BW45" s="2" t="s">
        <v>17</v>
      </c>
      <c r="BX45" s="2" t="s">
        <v>18</v>
      </c>
      <c r="BY45" s="2" t="s">
        <v>19</v>
      </c>
      <c r="BZ45" s="2" t="s">
        <v>20</v>
      </c>
      <c r="CA45" s="2" t="s">
        <v>21</v>
      </c>
      <c r="CB45" s="2" t="s">
        <v>22</v>
      </c>
      <c r="CC45" s="2" t="s">
        <v>23</v>
      </c>
      <c r="CD45" s="2" t="s">
        <v>24</v>
      </c>
      <c r="CE45" s="2" t="s">
        <v>25</v>
      </c>
      <c r="CF45" s="2" t="s">
        <v>26</v>
      </c>
      <c r="CG45" s="2" t="s">
        <v>27</v>
      </c>
      <c r="CH45" s="2" t="s">
        <v>28</v>
      </c>
      <c r="CI45" s="2" t="s">
        <v>29</v>
      </c>
      <c r="CJ45" s="2" t="s">
        <v>30</v>
      </c>
      <c r="CK45" s="2" t="s">
        <v>31</v>
      </c>
      <c r="CL45" s="2" t="s">
        <v>32</v>
      </c>
      <c r="CM45" s="2" t="s">
        <v>33</v>
      </c>
      <c r="CN45" s="2" t="s">
        <v>34</v>
      </c>
      <c r="CO45" s="2" t="s">
        <v>35</v>
      </c>
      <c r="CP45" s="2" t="s">
        <v>36</v>
      </c>
      <c r="CQ45" s="2" t="s">
        <v>37</v>
      </c>
      <c r="CR45" s="3" t="s">
        <v>38</v>
      </c>
      <c r="CT45" s="1" t="s">
        <v>95</v>
      </c>
      <c r="CU45" s="2" t="s">
        <v>9</v>
      </c>
      <c r="CV45" s="2" t="s">
        <v>10</v>
      </c>
      <c r="CW45" s="2" t="s">
        <v>11</v>
      </c>
      <c r="CX45" s="2" t="s">
        <v>12</v>
      </c>
      <c r="CY45" s="2" t="s">
        <v>13</v>
      </c>
      <c r="CZ45" s="2" t="s">
        <v>14</v>
      </c>
      <c r="DA45" s="2" t="s">
        <v>15</v>
      </c>
      <c r="DB45" s="2" t="s">
        <v>16</v>
      </c>
      <c r="DC45" s="2" t="s">
        <v>17</v>
      </c>
      <c r="DD45" s="2" t="s">
        <v>18</v>
      </c>
      <c r="DE45" s="2" t="s">
        <v>19</v>
      </c>
      <c r="DF45" s="2" t="s">
        <v>20</v>
      </c>
      <c r="DG45" s="2" t="s">
        <v>21</v>
      </c>
      <c r="DH45" s="2" t="s">
        <v>22</v>
      </c>
      <c r="DI45" s="2" t="s">
        <v>23</v>
      </c>
      <c r="DJ45" s="2" t="s">
        <v>24</v>
      </c>
      <c r="DK45" s="2" t="s">
        <v>25</v>
      </c>
      <c r="DL45" s="2" t="s">
        <v>26</v>
      </c>
      <c r="DM45" s="2" t="s">
        <v>27</v>
      </c>
      <c r="DN45" s="2" t="s">
        <v>28</v>
      </c>
      <c r="DO45" s="2" t="s">
        <v>29</v>
      </c>
      <c r="DP45" s="2" t="s">
        <v>30</v>
      </c>
      <c r="DQ45" s="2" t="s">
        <v>31</v>
      </c>
      <c r="DR45" s="2" t="s">
        <v>32</v>
      </c>
      <c r="DS45" s="2" t="s">
        <v>33</v>
      </c>
      <c r="DT45" s="2" t="s">
        <v>34</v>
      </c>
      <c r="DU45" s="2" t="s">
        <v>35</v>
      </c>
      <c r="DV45" s="2" t="s">
        <v>36</v>
      </c>
      <c r="DW45" s="2" t="s">
        <v>37</v>
      </c>
      <c r="DX45" s="3" t="s">
        <v>38</v>
      </c>
      <c r="DZ45" s="1" t="s">
        <v>95</v>
      </c>
      <c r="EA45" s="2" t="s">
        <v>9</v>
      </c>
      <c r="EB45" s="2" t="s">
        <v>10</v>
      </c>
      <c r="EC45" s="2" t="s">
        <v>11</v>
      </c>
      <c r="ED45" s="2" t="s">
        <v>12</v>
      </c>
      <c r="EE45" s="2" t="s">
        <v>13</v>
      </c>
      <c r="EF45" s="2" t="s">
        <v>14</v>
      </c>
      <c r="EG45" s="2" t="s">
        <v>15</v>
      </c>
      <c r="EH45" s="2" t="s">
        <v>16</v>
      </c>
      <c r="EI45" s="2" t="s">
        <v>17</v>
      </c>
      <c r="EJ45" s="2" t="s">
        <v>18</v>
      </c>
      <c r="EK45" s="2" t="s">
        <v>19</v>
      </c>
      <c r="EL45" s="2" t="s">
        <v>20</v>
      </c>
      <c r="EM45" s="2" t="s">
        <v>21</v>
      </c>
      <c r="EN45" s="2" t="s">
        <v>22</v>
      </c>
      <c r="EO45" s="2" t="s">
        <v>23</v>
      </c>
      <c r="EP45" s="2" t="s">
        <v>24</v>
      </c>
      <c r="EQ45" s="2" t="s">
        <v>25</v>
      </c>
      <c r="ER45" s="2" t="s">
        <v>26</v>
      </c>
      <c r="ES45" s="2" t="s">
        <v>27</v>
      </c>
      <c r="ET45" s="2" t="s">
        <v>28</v>
      </c>
      <c r="EU45" s="2" t="s">
        <v>29</v>
      </c>
      <c r="EV45" s="2" t="s">
        <v>30</v>
      </c>
      <c r="EW45" s="2" t="s">
        <v>31</v>
      </c>
      <c r="EX45" s="2" t="s">
        <v>32</v>
      </c>
      <c r="EY45" s="2" t="s">
        <v>33</v>
      </c>
      <c r="EZ45" s="2" t="s">
        <v>34</v>
      </c>
      <c r="FA45" s="2" t="s">
        <v>35</v>
      </c>
      <c r="FB45" s="2" t="s">
        <v>36</v>
      </c>
      <c r="FC45" s="2" t="s">
        <v>37</v>
      </c>
      <c r="FD45" s="3" t="s">
        <v>38</v>
      </c>
      <c r="FF45" s="1" t="s">
        <v>95</v>
      </c>
      <c r="FG45" s="2" t="s">
        <v>9</v>
      </c>
      <c r="FH45" s="2" t="s">
        <v>10</v>
      </c>
      <c r="FI45" s="2" t="s">
        <v>11</v>
      </c>
      <c r="FJ45" s="2" t="s">
        <v>12</v>
      </c>
      <c r="FK45" s="2" t="s">
        <v>13</v>
      </c>
      <c r="FL45" s="2" t="s">
        <v>14</v>
      </c>
      <c r="FM45" s="2" t="s">
        <v>15</v>
      </c>
      <c r="FN45" s="2" t="s">
        <v>16</v>
      </c>
      <c r="FO45" s="2" t="s">
        <v>17</v>
      </c>
      <c r="FP45" s="2" t="s">
        <v>18</v>
      </c>
      <c r="FQ45" s="2" t="s">
        <v>19</v>
      </c>
      <c r="FR45" s="2" t="s">
        <v>20</v>
      </c>
      <c r="FS45" s="2" t="s">
        <v>21</v>
      </c>
      <c r="FT45" s="2" t="s">
        <v>22</v>
      </c>
      <c r="FU45" s="2" t="s">
        <v>23</v>
      </c>
      <c r="FV45" s="2" t="s">
        <v>24</v>
      </c>
      <c r="FW45" s="2" t="s">
        <v>25</v>
      </c>
      <c r="FX45" s="2" t="s">
        <v>26</v>
      </c>
      <c r="FY45" s="2" t="s">
        <v>27</v>
      </c>
      <c r="FZ45" s="2" t="s">
        <v>28</v>
      </c>
      <c r="GA45" s="2" t="s">
        <v>29</v>
      </c>
      <c r="GB45" s="2" t="s">
        <v>30</v>
      </c>
      <c r="GC45" s="2" t="s">
        <v>31</v>
      </c>
      <c r="GD45" s="2" t="s">
        <v>32</v>
      </c>
      <c r="GE45" s="2" t="s">
        <v>33</v>
      </c>
      <c r="GF45" s="2" t="s">
        <v>34</v>
      </c>
      <c r="GG45" s="2" t="s">
        <v>35</v>
      </c>
      <c r="GH45" s="2" t="s">
        <v>36</v>
      </c>
      <c r="GI45" s="2" t="s">
        <v>37</v>
      </c>
      <c r="GJ45" s="3" t="s">
        <v>38</v>
      </c>
      <c r="GL45" s="1" t="s">
        <v>95</v>
      </c>
      <c r="GM45" s="2" t="s">
        <v>9</v>
      </c>
      <c r="GN45" s="2" t="s">
        <v>10</v>
      </c>
      <c r="GO45" s="2" t="s">
        <v>11</v>
      </c>
      <c r="GP45" s="2" t="s">
        <v>12</v>
      </c>
      <c r="GQ45" s="2" t="s">
        <v>13</v>
      </c>
      <c r="GR45" s="2" t="s">
        <v>14</v>
      </c>
      <c r="GS45" s="2" t="s">
        <v>15</v>
      </c>
      <c r="GT45" s="2" t="s">
        <v>16</v>
      </c>
      <c r="GU45" s="2" t="s">
        <v>17</v>
      </c>
      <c r="GV45" s="2" t="s">
        <v>18</v>
      </c>
      <c r="GW45" s="2" t="s">
        <v>19</v>
      </c>
      <c r="GX45" s="2" t="s">
        <v>20</v>
      </c>
      <c r="GY45" s="2" t="s">
        <v>21</v>
      </c>
      <c r="GZ45" s="2" t="s">
        <v>22</v>
      </c>
      <c r="HA45" s="2" t="s">
        <v>23</v>
      </c>
      <c r="HB45" s="2" t="s">
        <v>24</v>
      </c>
      <c r="HC45" s="2" t="s">
        <v>25</v>
      </c>
      <c r="HD45" s="2" t="s">
        <v>26</v>
      </c>
      <c r="HE45" s="2" t="s">
        <v>27</v>
      </c>
      <c r="HF45" s="2" t="s">
        <v>28</v>
      </c>
      <c r="HG45" s="2" t="s">
        <v>29</v>
      </c>
      <c r="HH45" s="2" t="s">
        <v>30</v>
      </c>
      <c r="HI45" s="2" t="s">
        <v>31</v>
      </c>
      <c r="HJ45" s="2" t="s">
        <v>32</v>
      </c>
      <c r="HK45" s="2" t="s">
        <v>33</v>
      </c>
      <c r="HL45" s="2" t="s">
        <v>34</v>
      </c>
      <c r="HM45" s="2" t="s">
        <v>35</v>
      </c>
      <c r="HN45" s="2" t="s">
        <v>36</v>
      </c>
      <c r="HO45" s="2" t="s">
        <v>37</v>
      </c>
      <c r="HP45" s="3" t="s">
        <v>38</v>
      </c>
      <c r="HR45" s="1" t="s">
        <v>95</v>
      </c>
      <c r="HS45" s="2" t="s">
        <v>9</v>
      </c>
      <c r="HT45" s="2" t="s">
        <v>10</v>
      </c>
      <c r="HU45" s="2" t="s">
        <v>11</v>
      </c>
      <c r="HV45" s="2" t="s">
        <v>12</v>
      </c>
      <c r="HW45" s="2" t="s">
        <v>13</v>
      </c>
      <c r="HX45" s="2" t="s">
        <v>14</v>
      </c>
      <c r="HY45" s="2" t="s">
        <v>15</v>
      </c>
      <c r="HZ45" s="2" t="s">
        <v>16</v>
      </c>
      <c r="IA45" s="2" t="s">
        <v>17</v>
      </c>
      <c r="IB45" s="2" t="s">
        <v>18</v>
      </c>
      <c r="IC45" s="2" t="s">
        <v>19</v>
      </c>
      <c r="ID45" s="2" t="s">
        <v>20</v>
      </c>
      <c r="IE45" s="2" t="s">
        <v>21</v>
      </c>
      <c r="IF45" s="2" t="s">
        <v>22</v>
      </c>
      <c r="IG45" s="2" t="s">
        <v>23</v>
      </c>
      <c r="IH45" s="2" t="s">
        <v>24</v>
      </c>
      <c r="II45" s="2" t="s">
        <v>25</v>
      </c>
      <c r="IJ45" s="2" t="s">
        <v>26</v>
      </c>
      <c r="IK45" s="2" t="s">
        <v>27</v>
      </c>
      <c r="IL45" s="2" t="s">
        <v>28</v>
      </c>
      <c r="IM45" s="2" t="s">
        <v>29</v>
      </c>
      <c r="IN45" s="2" t="s">
        <v>30</v>
      </c>
      <c r="IO45" s="2" t="s">
        <v>31</v>
      </c>
      <c r="IP45" s="2" t="s">
        <v>32</v>
      </c>
      <c r="IQ45" s="2" t="s">
        <v>33</v>
      </c>
      <c r="IR45" s="2" t="s">
        <v>34</v>
      </c>
      <c r="IS45" s="2" t="s">
        <v>35</v>
      </c>
      <c r="IT45" s="2" t="s">
        <v>36</v>
      </c>
      <c r="IU45" s="2" t="s">
        <v>37</v>
      </c>
      <c r="IV45" s="3" t="s">
        <v>38</v>
      </c>
      <c r="IX45" s="1" t="s">
        <v>95</v>
      </c>
      <c r="IY45" s="2" t="s">
        <v>9</v>
      </c>
      <c r="IZ45" s="2" t="s">
        <v>10</v>
      </c>
      <c r="JA45" s="2" t="s">
        <v>11</v>
      </c>
      <c r="JB45" s="2" t="s">
        <v>12</v>
      </c>
      <c r="JC45" s="2" t="s">
        <v>13</v>
      </c>
      <c r="JD45" s="2" t="s">
        <v>14</v>
      </c>
      <c r="JE45" s="2" t="s">
        <v>15</v>
      </c>
      <c r="JF45" s="2" t="s">
        <v>16</v>
      </c>
      <c r="JG45" s="2" t="s">
        <v>17</v>
      </c>
      <c r="JH45" s="2" t="s">
        <v>18</v>
      </c>
      <c r="JI45" s="2" t="s">
        <v>19</v>
      </c>
      <c r="JJ45" s="2" t="s">
        <v>20</v>
      </c>
      <c r="JK45" s="2" t="s">
        <v>21</v>
      </c>
      <c r="JL45" s="2" t="s">
        <v>22</v>
      </c>
      <c r="JM45" s="2" t="s">
        <v>23</v>
      </c>
      <c r="JN45" s="2" t="s">
        <v>24</v>
      </c>
      <c r="JO45" s="2" t="s">
        <v>25</v>
      </c>
      <c r="JP45" s="2" t="s">
        <v>26</v>
      </c>
      <c r="JQ45" s="2" t="s">
        <v>27</v>
      </c>
      <c r="JR45" s="2" t="s">
        <v>28</v>
      </c>
      <c r="JS45" s="2" t="s">
        <v>29</v>
      </c>
      <c r="JT45" s="2" t="s">
        <v>30</v>
      </c>
      <c r="JU45" s="2" t="s">
        <v>31</v>
      </c>
      <c r="JV45" s="2" t="s">
        <v>32</v>
      </c>
      <c r="JW45" s="2" t="s">
        <v>33</v>
      </c>
      <c r="JX45" s="2" t="s">
        <v>34</v>
      </c>
      <c r="JY45" s="2" t="s">
        <v>35</v>
      </c>
      <c r="JZ45" s="2" t="s">
        <v>36</v>
      </c>
      <c r="KA45" s="2" t="s">
        <v>37</v>
      </c>
      <c r="KB45" s="3" t="s">
        <v>38</v>
      </c>
    </row>
    <row r="46" spans="2:288" x14ac:dyDescent="0.25">
      <c r="B46" s="5" t="s">
        <v>96</v>
      </c>
      <c r="C46" s="6"/>
      <c r="D46" s="6">
        <v>1</v>
      </c>
      <c r="E46" s="6">
        <v>1</v>
      </c>
      <c r="F46" s="6"/>
      <c r="G46" s="6">
        <v>2</v>
      </c>
      <c r="H46" s="6">
        <v>2</v>
      </c>
      <c r="I46" s="6">
        <v>3</v>
      </c>
      <c r="J46" s="6"/>
      <c r="K46" s="6"/>
      <c r="L46" s="6">
        <v>1</v>
      </c>
      <c r="M46" s="6">
        <v>2</v>
      </c>
      <c r="N46" s="6"/>
      <c r="O46" s="6"/>
      <c r="P46" s="6"/>
      <c r="Q46" s="6">
        <v>1</v>
      </c>
      <c r="R46" s="6"/>
      <c r="S46" s="6">
        <v>1</v>
      </c>
      <c r="T46" s="6">
        <v>1</v>
      </c>
      <c r="U46" s="6">
        <v>2</v>
      </c>
      <c r="V46" s="6"/>
      <c r="W46" s="6"/>
      <c r="X46" s="6"/>
      <c r="Y46" s="6">
        <v>1</v>
      </c>
      <c r="Z46" s="6"/>
      <c r="AA46" s="6"/>
      <c r="AB46" s="6">
        <v>3</v>
      </c>
      <c r="AC46" s="6"/>
      <c r="AD46" s="6"/>
      <c r="AE46" s="7">
        <f t="shared" ref="AE46:AE51" si="93">SUM(C46:AD46)</f>
        <v>21</v>
      </c>
      <c r="AF46" s="8">
        <f t="shared" ref="AF46:AF51" si="94">AE46/$AE$52</f>
        <v>1.7412935323383085E-2</v>
      </c>
      <c r="AH46" s="5" t="s">
        <v>96</v>
      </c>
      <c r="AI46" s="6"/>
      <c r="AJ46" s="6"/>
      <c r="AK46" s="6"/>
      <c r="AL46" s="6"/>
      <c r="AM46" s="6"/>
      <c r="AN46" s="6"/>
      <c r="AO46" s="6">
        <v>3</v>
      </c>
      <c r="AP46" s="6"/>
      <c r="AQ46" s="6">
        <v>2</v>
      </c>
      <c r="AR46" s="6"/>
      <c r="AS46" s="6"/>
      <c r="AT46" s="6"/>
      <c r="AU46" s="6"/>
      <c r="AV46" s="6"/>
      <c r="AW46" s="6">
        <v>2</v>
      </c>
      <c r="AX46" s="6"/>
      <c r="AY46" s="6"/>
      <c r="AZ46" s="6"/>
      <c r="BA46" s="6">
        <v>1</v>
      </c>
      <c r="BB46" s="6"/>
      <c r="BC46" s="6"/>
      <c r="BD46" s="6"/>
      <c r="BE46" s="6"/>
      <c r="BF46" s="6"/>
      <c r="BG46" s="6"/>
      <c r="BH46" s="6">
        <v>1</v>
      </c>
      <c r="BI46" s="6"/>
      <c r="BJ46" s="6"/>
      <c r="BK46" s="7">
        <f t="shared" ref="BK46:BK51" si="95">SUM(AI46:BJ46)</f>
        <v>9</v>
      </c>
      <c r="BL46" s="8">
        <f t="shared" ref="BL46:BL51" si="96">BK46/$BK$52</f>
        <v>2.6706231454005935E-3</v>
      </c>
      <c r="BM46" s="13"/>
      <c r="BN46" s="9" t="s">
        <v>96</v>
      </c>
      <c r="BO46" s="6"/>
      <c r="BP46" s="6"/>
      <c r="BQ46" s="6"/>
      <c r="BR46" s="6"/>
      <c r="BS46" s="6"/>
      <c r="BT46" s="6"/>
      <c r="BU46" s="6"/>
      <c r="BV46" s="6">
        <v>2</v>
      </c>
      <c r="BW46" s="6">
        <v>1</v>
      </c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>
        <v>2</v>
      </c>
      <c r="CO46" s="6"/>
      <c r="CP46" s="6"/>
      <c r="CQ46" s="7">
        <f t="shared" ref="CQ46:CQ51" si="97">SUM(BO46:CP46)</f>
        <v>5</v>
      </c>
      <c r="CR46" s="8">
        <f t="shared" ref="CR46:CR51" si="98">CQ46/$CQ$52</f>
        <v>2.6232948583420775E-3</v>
      </c>
      <c r="CS46" s="13"/>
      <c r="CT46" s="5" t="s">
        <v>96</v>
      </c>
      <c r="CU46" s="6"/>
      <c r="CV46" s="6"/>
      <c r="CW46" s="6"/>
      <c r="CX46" s="6"/>
      <c r="CY46" s="6"/>
      <c r="CZ46" s="6"/>
      <c r="DA46" s="6"/>
      <c r="DB46" s="6"/>
      <c r="DC46" s="6">
        <v>1</v>
      </c>
      <c r="DD46" s="6"/>
      <c r="DE46" s="6">
        <v>1</v>
      </c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>
        <v>1</v>
      </c>
      <c r="DU46" s="6"/>
      <c r="DV46" s="6"/>
      <c r="DW46" s="7">
        <f t="shared" ref="DW46:DW51" si="99">SUM(CU46:DV46)</f>
        <v>3</v>
      </c>
      <c r="DX46" s="8">
        <f t="shared" ref="DX46:DX51" si="100">DW46/$DW$52</f>
        <v>2.5706940874035988E-3</v>
      </c>
      <c r="DY46" s="13"/>
      <c r="DZ46" s="5" t="s">
        <v>96</v>
      </c>
      <c r="EA46" s="6"/>
      <c r="EB46" s="6"/>
      <c r="EC46" s="6"/>
      <c r="ED46" s="6"/>
      <c r="EE46" s="6"/>
      <c r="EF46" s="6">
        <v>1</v>
      </c>
      <c r="EG46" s="6"/>
      <c r="EH46" s="6"/>
      <c r="EI46" s="6"/>
      <c r="EJ46" s="6"/>
      <c r="EK46" s="6"/>
      <c r="EL46" s="6"/>
      <c r="EM46" s="6"/>
      <c r="EN46" s="6"/>
      <c r="EO46" s="6">
        <v>1</v>
      </c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7">
        <f t="shared" ref="FC46:FC51" si="101">SUM(EA46:FB46)</f>
        <v>2</v>
      </c>
      <c r="FD46" s="8">
        <f t="shared" ref="FD46:FD51" si="102">FC46/$FC$52</f>
        <v>1.4958863126402393E-3</v>
      </c>
      <c r="FE46" s="13"/>
      <c r="FF46" s="5" t="s">
        <v>96</v>
      </c>
      <c r="FG46" s="6"/>
      <c r="FH46" s="6">
        <v>1</v>
      </c>
      <c r="FI46" s="6"/>
      <c r="FJ46" s="6"/>
      <c r="FK46" s="6">
        <v>2</v>
      </c>
      <c r="FL46" s="6">
        <v>2</v>
      </c>
      <c r="FM46" s="6"/>
      <c r="FN46" s="6"/>
      <c r="FO46" s="6"/>
      <c r="FP46" s="6">
        <v>1</v>
      </c>
      <c r="FQ46" s="6">
        <v>1</v>
      </c>
      <c r="FR46" s="6"/>
      <c r="FS46" s="6"/>
      <c r="FT46" s="6"/>
      <c r="FU46" s="6"/>
      <c r="FV46" s="6"/>
      <c r="FW46" s="6"/>
      <c r="FX46" s="6"/>
      <c r="FY46" s="6"/>
      <c r="FZ46" s="6">
        <v>1</v>
      </c>
      <c r="GA46" s="6"/>
      <c r="GB46" s="6"/>
      <c r="GC46" s="6"/>
      <c r="GD46" s="6"/>
      <c r="GE46" s="6"/>
      <c r="GF46" s="6">
        <v>1</v>
      </c>
      <c r="GG46" s="6"/>
      <c r="GH46" s="6"/>
      <c r="GI46" s="7">
        <f t="shared" ref="GI46:GI51" si="103">SUM(FG46:GH46)</f>
        <v>9</v>
      </c>
      <c r="GJ46" s="8">
        <f t="shared" ref="GJ46:GJ51" si="104">GI46/$GI$52</f>
        <v>6.828528072837633E-3</v>
      </c>
      <c r="GK46" s="13"/>
      <c r="GL46" s="5" t="s">
        <v>96</v>
      </c>
      <c r="GM46" s="6"/>
      <c r="GN46" s="6">
        <v>1</v>
      </c>
      <c r="GO46" s="6"/>
      <c r="GP46" s="6"/>
      <c r="GQ46" s="6"/>
      <c r="GR46" s="6">
        <v>1</v>
      </c>
      <c r="GS46" s="6">
        <v>2</v>
      </c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>
        <v>1</v>
      </c>
      <c r="HE46" s="6">
        <v>1</v>
      </c>
      <c r="HF46" s="6"/>
      <c r="HG46" s="6"/>
      <c r="HH46" s="6"/>
      <c r="HI46" s="6"/>
      <c r="HJ46" s="6"/>
      <c r="HK46" s="6"/>
      <c r="HL46" s="6">
        <v>3</v>
      </c>
      <c r="HM46" s="6"/>
      <c r="HN46" s="6"/>
      <c r="HO46" s="7">
        <f t="shared" ref="HO46:HO51" si="105">SUM(GM46:HN46)</f>
        <v>9</v>
      </c>
      <c r="HP46" s="8">
        <f t="shared" ref="HP46:HP51" si="106">HO46/$HO$52</f>
        <v>6.093432633716994E-3</v>
      </c>
      <c r="HQ46" s="13"/>
      <c r="HR46" s="5" t="s">
        <v>96</v>
      </c>
      <c r="HS46" s="6"/>
      <c r="HT46" s="6"/>
      <c r="HU46" s="6">
        <v>1</v>
      </c>
      <c r="HV46" s="6"/>
      <c r="HW46" s="6">
        <v>1</v>
      </c>
      <c r="HX46" s="6">
        <v>1</v>
      </c>
      <c r="HY46" s="6"/>
      <c r="HZ46" s="6"/>
      <c r="IA46" s="6">
        <v>5</v>
      </c>
      <c r="IB46" s="6"/>
      <c r="IC46" s="6">
        <v>2</v>
      </c>
      <c r="ID46" s="6"/>
      <c r="IE46" s="6"/>
      <c r="IF46" s="6"/>
      <c r="IG46" s="6"/>
      <c r="IH46" s="6"/>
      <c r="II46" s="6"/>
      <c r="IJ46" s="6"/>
      <c r="IK46" s="6">
        <v>2</v>
      </c>
      <c r="IL46" s="6"/>
      <c r="IM46" s="6"/>
      <c r="IN46" s="6"/>
      <c r="IO46" s="6">
        <v>2</v>
      </c>
      <c r="IP46" s="6"/>
      <c r="IQ46" s="6"/>
      <c r="IR46" s="6">
        <v>3</v>
      </c>
      <c r="IS46" s="6"/>
      <c r="IT46" s="6"/>
      <c r="IU46" s="7">
        <f t="shared" ref="IU46:IU51" si="107">SUM(HS46:IT46)</f>
        <v>17</v>
      </c>
      <c r="IV46" s="8">
        <f t="shared" ref="IV46:IV51" si="108">IU46/$IU$52</f>
        <v>1.2801204819277108E-2</v>
      </c>
      <c r="IX46" s="5" t="s">
        <v>96</v>
      </c>
      <c r="IY46" s="6"/>
      <c r="IZ46" s="6"/>
      <c r="JA46" s="6"/>
      <c r="JB46" s="6"/>
      <c r="JC46" s="6"/>
      <c r="JD46" s="6"/>
      <c r="JE46" s="6"/>
      <c r="JF46" s="6"/>
      <c r="JG46" s="6">
        <v>1</v>
      </c>
      <c r="JH46" s="6"/>
      <c r="JI46" s="6"/>
      <c r="JJ46" s="6"/>
      <c r="JK46" s="6"/>
      <c r="JL46" s="6"/>
      <c r="JM46" s="6"/>
      <c r="JN46" s="6"/>
      <c r="JO46" s="6"/>
      <c r="JP46" s="6"/>
      <c r="JQ46" s="6">
        <v>1</v>
      </c>
      <c r="JR46" s="6"/>
      <c r="JS46" s="6"/>
      <c r="JT46" s="6"/>
      <c r="JU46" s="6"/>
      <c r="JV46" s="6"/>
      <c r="JW46" s="6"/>
      <c r="JX46" s="6">
        <v>1</v>
      </c>
      <c r="JY46" s="6"/>
      <c r="JZ46" s="6"/>
      <c r="KA46" s="7">
        <f t="shared" ref="KA46:KA51" si="109">SUM(IY46:JZ46)</f>
        <v>3</v>
      </c>
      <c r="KB46" s="8">
        <f>KA46/$KA$52</f>
        <v>6.6371681415929203E-3</v>
      </c>
    </row>
    <row r="47" spans="2:288" x14ac:dyDescent="0.25">
      <c r="B47" s="5" t="s">
        <v>97</v>
      </c>
      <c r="C47" s="6"/>
      <c r="D47" s="6">
        <v>4</v>
      </c>
      <c r="E47" s="6">
        <v>3</v>
      </c>
      <c r="F47" s="6"/>
      <c r="G47" s="6">
        <v>34</v>
      </c>
      <c r="H47" s="6">
        <v>27</v>
      </c>
      <c r="I47" s="6">
        <v>15</v>
      </c>
      <c r="J47" s="6">
        <v>13</v>
      </c>
      <c r="K47" s="6">
        <v>9</v>
      </c>
      <c r="L47" s="6">
        <v>9</v>
      </c>
      <c r="M47" s="6">
        <v>34</v>
      </c>
      <c r="N47" s="6">
        <v>6</v>
      </c>
      <c r="O47" s="6"/>
      <c r="P47" s="6">
        <v>14</v>
      </c>
      <c r="Q47" s="6">
        <v>10</v>
      </c>
      <c r="R47" s="6">
        <v>19</v>
      </c>
      <c r="S47" s="6">
        <v>11</v>
      </c>
      <c r="T47" s="6">
        <v>41</v>
      </c>
      <c r="U47" s="6">
        <v>23</v>
      </c>
      <c r="V47" s="6">
        <v>9</v>
      </c>
      <c r="W47" s="6"/>
      <c r="X47" s="6"/>
      <c r="Y47" s="6">
        <v>47</v>
      </c>
      <c r="Z47" s="6">
        <v>20</v>
      </c>
      <c r="AA47" s="6">
        <v>5</v>
      </c>
      <c r="AB47" s="6">
        <v>109</v>
      </c>
      <c r="AC47" s="6">
        <v>1</v>
      </c>
      <c r="AD47" s="6"/>
      <c r="AE47" s="7">
        <f>SUM(C47:AD47)</f>
        <v>463</v>
      </c>
      <c r="AF47" s="8">
        <f t="shared" si="94"/>
        <v>0.38391376451077941</v>
      </c>
      <c r="AH47" s="5" t="s">
        <v>97</v>
      </c>
      <c r="AI47" s="6">
        <v>1</v>
      </c>
      <c r="AJ47" s="6">
        <v>11</v>
      </c>
      <c r="AK47" s="6">
        <v>15</v>
      </c>
      <c r="AL47" s="6">
        <v>1</v>
      </c>
      <c r="AM47" s="6">
        <v>32</v>
      </c>
      <c r="AN47" s="6">
        <v>26</v>
      </c>
      <c r="AO47" s="6">
        <v>25</v>
      </c>
      <c r="AP47" s="6">
        <v>29</v>
      </c>
      <c r="AQ47" s="6">
        <v>31</v>
      </c>
      <c r="AR47" s="6">
        <v>14</v>
      </c>
      <c r="AS47" s="6">
        <v>62</v>
      </c>
      <c r="AT47" s="6">
        <v>17</v>
      </c>
      <c r="AU47" s="6">
        <v>52</v>
      </c>
      <c r="AV47" s="6">
        <v>13</v>
      </c>
      <c r="AW47" s="6">
        <v>15</v>
      </c>
      <c r="AX47" s="6">
        <v>21</v>
      </c>
      <c r="AY47" s="6">
        <v>22</v>
      </c>
      <c r="AZ47" s="6">
        <v>76</v>
      </c>
      <c r="BA47" s="6">
        <v>86</v>
      </c>
      <c r="BB47" s="6">
        <v>18</v>
      </c>
      <c r="BC47" s="6">
        <v>3</v>
      </c>
      <c r="BD47" s="6"/>
      <c r="BE47" s="6">
        <v>97</v>
      </c>
      <c r="BF47" s="6">
        <v>27</v>
      </c>
      <c r="BG47" s="6">
        <v>6</v>
      </c>
      <c r="BH47" s="6">
        <v>174</v>
      </c>
      <c r="BI47" s="6">
        <v>2</v>
      </c>
      <c r="BJ47" s="6"/>
      <c r="BK47" s="7">
        <f t="shared" si="95"/>
        <v>876</v>
      </c>
      <c r="BL47" s="8">
        <f t="shared" si="96"/>
        <v>0.25994065281899109</v>
      </c>
      <c r="BN47" s="9" t="s">
        <v>97</v>
      </c>
      <c r="BO47" s="6"/>
      <c r="BP47" s="6">
        <v>4</v>
      </c>
      <c r="BQ47" s="6">
        <v>2</v>
      </c>
      <c r="BR47" s="6"/>
      <c r="BS47" s="6">
        <v>35</v>
      </c>
      <c r="BT47" s="6">
        <v>11</v>
      </c>
      <c r="BU47" s="6">
        <v>17</v>
      </c>
      <c r="BV47" s="6">
        <v>17</v>
      </c>
      <c r="BW47" s="6">
        <v>16</v>
      </c>
      <c r="BX47" s="6">
        <v>3</v>
      </c>
      <c r="BY47" s="6">
        <v>32</v>
      </c>
      <c r="BZ47" s="6">
        <v>7</v>
      </c>
      <c r="CA47" s="6"/>
      <c r="CB47" s="6">
        <v>6</v>
      </c>
      <c r="CC47" s="6">
        <v>13</v>
      </c>
      <c r="CD47" s="6">
        <v>21</v>
      </c>
      <c r="CE47" s="6">
        <v>50</v>
      </c>
      <c r="CF47" s="6">
        <v>27</v>
      </c>
      <c r="CG47" s="6">
        <v>54</v>
      </c>
      <c r="CH47" s="6">
        <v>14</v>
      </c>
      <c r="CI47" s="6"/>
      <c r="CJ47" s="6"/>
      <c r="CK47" s="6">
        <v>42</v>
      </c>
      <c r="CL47" s="6">
        <v>14</v>
      </c>
      <c r="CM47" s="6">
        <v>4</v>
      </c>
      <c r="CN47" s="6">
        <v>136</v>
      </c>
      <c r="CO47" s="6"/>
      <c r="CP47" s="6"/>
      <c r="CQ47" s="7">
        <f t="shared" si="97"/>
        <v>525</v>
      </c>
      <c r="CR47" s="8">
        <f t="shared" si="98"/>
        <v>0.27544596012591815</v>
      </c>
      <c r="CT47" s="5" t="s">
        <v>97</v>
      </c>
      <c r="CU47" s="6">
        <v>2</v>
      </c>
      <c r="CV47" s="6">
        <v>18</v>
      </c>
      <c r="CW47" s="6">
        <v>1</v>
      </c>
      <c r="CX47" s="6">
        <v>1</v>
      </c>
      <c r="CY47" s="6">
        <v>8</v>
      </c>
      <c r="CZ47" s="6">
        <v>5</v>
      </c>
      <c r="DA47" s="6">
        <v>17</v>
      </c>
      <c r="DB47" s="6">
        <v>5</v>
      </c>
      <c r="DC47" s="6">
        <v>12</v>
      </c>
      <c r="DD47" s="6">
        <v>5</v>
      </c>
      <c r="DE47" s="6">
        <v>26</v>
      </c>
      <c r="DF47" s="6">
        <v>2</v>
      </c>
      <c r="DG47" s="6">
        <v>1</v>
      </c>
      <c r="DH47" s="6">
        <v>1</v>
      </c>
      <c r="DI47" s="6">
        <v>9</v>
      </c>
      <c r="DJ47" s="6">
        <v>4</v>
      </c>
      <c r="DK47" s="6">
        <v>14</v>
      </c>
      <c r="DL47" s="6">
        <v>21</v>
      </c>
      <c r="DM47" s="6">
        <v>36</v>
      </c>
      <c r="DN47" s="6">
        <v>9</v>
      </c>
      <c r="DO47" s="6">
        <v>1</v>
      </c>
      <c r="DP47" s="6"/>
      <c r="DQ47" s="6">
        <v>23</v>
      </c>
      <c r="DR47" s="6">
        <v>9</v>
      </c>
      <c r="DS47" s="6">
        <v>1</v>
      </c>
      <c r="DT47" s="6">
        <v>93</v>
      </c>
      <c r="DU47" s="6"/>
      <c r="DV47" s="6"/>
      <c r="DW47" s="7">
        <f>SUM(CU47:DV47)</f>
        <v>324</v>
      </c>
      <c r="DX47" s="8">
        <f t="shared" si="100"/>
        <v>0.27763496143958871</v>
      </c>
      <c r="DZ47" s="5" t="s">
        <v>97</v>
      </c>
      <c r="EA47" s="6"/>
      <c r="EB47" s="6">
        <v>5</v>
      </c>
      <c r="EC47" s="6">
        <v>1</v>
      </c>
      <c r="ED47" s="6"/>
      <c r="EE47" s="6">
        <v>14</v>
      </c>
      <c r="EF47" s="6">
        <v>23</v>
      </c>
      <c r="EG47" s="6">
        <v>13</v>
      </c>
      <c r="EH47" s="6">
        <v>5</v>
      </c>
      <c r="EI47" s="6">
        <v>10</v>
      </c>
      <c r="EJ47" s="6"/>
      <c r="EK47" s="6">
        <v>16</v>
      </c>
      <c r="EL47" s="6">
        <v>6</v>
      </c>
      <c r="EM47" s="6">
        <v>4</v>
      </c>
      <c r="EN47" s="6">
        <v>7</v>
      </c>
      <c r="EO47" s="6">
        <v>10</v>
      </c>
      <c r="EP47" s="6">
        <v>14</v>
      </c>
      <c r="EQ47" s="6">
        <v>11</v>
      </c>
      <c r="ER47" s="6">
        <v>24</v>
      </c>
      <c r="ES47" s="6">
        <v>47</v>
      </c>
      <c r="ET47" s="6">
        <v>8</v>
      </c>
      <c r="EU47" s="6">
        <v>1</v>
      </c>
      <c r="EV47" s="6"/>
      <c r="EW47" s="6">
        <v>17</v>
      </c>
      <c r="EX47" s="6">
        <v>10</v>
      </c>
      <c r="EY47" s="6">
        <v>1</v>
      </c>
      <c r="EZ47" s="6">
        <v>78</v>
      </c>
      <c r="FA47" s="6"/>
      <c r="FB47" s="6"/>
      <c r="FC47" s="7">
        <f t="shared" si="101"/>
        <v>325</v>
      </c>
      <c r="FD47" s="8">
        <f t="shared" si="102"/>
        <v>0.24308152580403888</v>
      </c>
      <c r="FF47" s="5" t="s">
        <v>97</v>
      </c>
      <c r="FG47" s="6"/>
      <c r="FH47" s="6"/>
      <c r="FI47" s="6">
        <v>2</v>
      </c>
      <c r="FJ47" s="6">
        <v>1</v>
      </c>
      <c r="FK47" s="6">
        <v>20</v>
      </c>
      <c r="FL47" s="6">
        <v>13</v>
      </c>
      <c r="FM47" s="6">
        <v>6</v>
      </c>
      <c r="FN47" s="6">
        <v>8</v>
      </c>
      <c r="FO47" s="6">
        <v>10</v>
      </c>
      <c r="FP47" s="6">
        <v>7</v>
      </c>
      <c r="FQ47" s="6">
        <v>21</v>
      </c>
      <c r="FR47" s="6">
        <v>5</v>
      </c>
      <c r="FS47" s="6">
        <v>3</v>
      </c>
      <c r="FT47" s="6">
        <v>3</v>
      </c>
      <c r="FU47" s="6">
        <v>7</v>
      </c>
      <c r="FV47" s="6">
        <v>14</v>
      </c>
      <c r="FW47" s="6">
        <v>6</v>
      </c>
      <c r="FX47" s="6">
        <v>29</v>
      </c>
      <c r="FY47" s="6">
        <v>43</v>
      </c>
      <c r="FZ47" s="6">
        <v>10</v>
      </c>
      <c r="GA47" s="6"/>
      <c r="GB47" s="6"/>
      <c r="GC47" s="6">
        <v>26</v>
      </c>
      <c r="GD47" s="6">
        <v>8</v>
      </c>
      <c r="GE47" s="6"/>
      <c r="GF47" s="6">
        <v>91</v>
      </c>
      <c r="GG47" s="6"/>
      <c r="GH47" s="6"/>
      <c r="GI47" s="7">
        <f t="shared" si="103"/>
        <v>333</v>
      </c>
      <c r="GJ47" s="8">
        <f t="shared" si="104"/>
        <v>0.25265553869499241</v>
      </c>
      <c r="GL47" s="5" t="s">
        <v>97</v>
      </c>
      <c r="GM47" s="6"/>
      <c r="GN47" s="6">
        <v>10</v>
      </c>
      <c r="GO47" s="6">
        <v>6</v>
      </c>
      <c r="GP47" s="6"/>
      <c r="GQ47" s="6">
        <v>14</v>
      </c>
      <c r="GR47" s="6">
        <v>19</v>
      </c>
      <c r="GS47" s="6">
        <v>9</v>
      </c>
      <c r="GT47" s="6">
        <v>10</v>
      </c>
      <c r="GU47" s="6">
        <v>12</v>
      </c>
      <c r="GV47" s="6">
        <v>5</v>
      </c>
      <c r="GW47" s="6">
        <v>30</v>
      </c>
      <c r="GX47" s="6">
        <v>2</v>
      </c>
      <c r="GY47" s="6">
        <v>2</v>
      </c>
      <c r="GZ47" s="6">
        <v>5</v>
      </c>
      <c r="HA47" s="6">
        <v>10</v>
      </c>
      <c r="HB47" s="6">
        <v>14</v>
      </c>
      <c r="HC47" s="6">
        <v>8</v>
      </c>
      <c r="HD47" s="6">
        <v>18</v>
      </c>
      <c r="HE47" s="6">
        <v>54</v>
      </c>
      <c r="HF47" s="6">
        <v>10</v>
      </c>
      <c r="HG47" s="6">
        <v>3</v>
      </c>
      <c r="HH47" s="6"/>
      <c r="HI47" s="6">
        <v>25</v>
      </c>
      <c r="HJ47" s="6">
        <v>10</v>
      </c>
      <c r="HK47" s="6">
        <v>2</v>
      </c>
      <c r="HL47" s="6">
        <v>124</v>
      </c>
      <c r="HM47" s="6">
        <v>1</v>
      </c>
      <c r="HN47" s="6"/>
      <c r="HO47" s="7">
        <f t="shared" si="105"/>
        <v>403</v>
      </c>
      <c r="HP47" s="8">
        <f t="shared" si="106"/>
        <v>0.27285037237643872</v>
      </c>
      <c r="HR47" s="5" t="s">
        <v>97</v>
      </c>
      <c r="HS47" s="6"/>
      <c r="HT47" s="6">
        <v>6</v>
      </c>
      <c r="HU47" s="6">
        <v>1</v>
      </c>
      <c r="HV47" s="6"/>
      <c r="HW47" s="6">
        <v>8</v>
      </c>
      <c r="HX47" s="6">
        <v>9</v>
      </c>
      <c r="HY47" s="6">
        <v>4</v>
      </c>
      <c r="HZ47" s="6"/>
      <c r="IA47" s="6">
        <v>16</v>
      </c>
      <c r="IB47" s="6">
        <v>3</v>
      </c>
      <c r="IC47" s="6">
        <v>41</v>
      </c>
      <c r="ID47" s="6">
        <v>4</v>
      </c>
      <c r="IE47" s="6">
        <v>7</v>
      </c>
      <c r="IF47" s="6">
        <v>4</v>
      </c>
      <c r="IG47" s="6">
        <v>19</v>
      </c>
      <c r="IH47" s="6">
        <v>14</v>
      </c>
      <c r="II47" s="6">
        <v>4</v>
      </c>
      <c r="IJ47" s="6">
        <v>16</v>
      </c>
      <c r="IK47" s="6">
        <v>52</v>
      </c>
      <c r="IL47" s="6">
        <v>6</v>
      </c>
      <c r="IM47" s="6">
        <v>2</v>
      </c>
      <c r="IN47" s="6">
        <v>1</v>
      </c>
      <c r="IO47" s="6">
        <v>23</v>
      </c>
      <c r="IP47" s="6">
        <v>11</v>
      </c>
      <c r="IQ47" s="6"/>
      <c r="IR47" s="6">
        <v>130</v>
      </c>
      <c r="IS47" s="6">
        <v>2</v>
      </c>
      <c r="IT47" s="6">
        <v>8</v>
      </c>
      <c r="IU47" s="7">
        <f t="shared" si="107"/>
        <v>391</v>
      </c>
      <c r="IV47" s="8">
        <f t="shared" si="108"/>
        <v>0.29442771084337349</v>
      </c>
      <c r="IX47" s="5" t="s">
        <v>97</v>
      </c>
      <c r="IY47" s="6"/>
      <c r="IZ47" s="6">
        <v>1</v>
      </c>
      <c r="JA47" s="6">
        <v>1</v>
      </c>
      <c r="JB47" s="6"/>
      <c r="JC47" s="6">
        <v>5</v>
      </c>
      <c r="JD47" s="6">
        <v>2</v>
      </c>
      <c r="JE47" s="6">
        <v>6</v>
      </c>
      <c r="JF47" s="6">
        <v>4</v>
      </c>
      <c r="JG47" s="6">
        <v>5</v>
      </c>
      <c r="JH47" s="6">
        <v>2</v>
      </c>
      <c r="JI47" s="6">
        <v>5</v>
      </c>
      <c r="JJ47" s="6"/>
      <c r="JK47" s="6">
        <v>2</v>
      </c>
      <c r="JL47" s="6"/>
      <c r="JM47" s="6">
        <v>6</v>
      </c>
      <c r="JN47" s="6">
        <v>4</v>
      </c>
      <c r="JO47" s="6"/>
      <c r="JP47" s="6">
        <v>10</v>
      </c>
      <c r="JQ47" s="6">
        <v>21</v>
      </c>
      <c r="JR47" s="6">
        <v>3</v>
      </c>
      <c r="JS47" s="6">
        <v>1</v>
      </c>
      <c r="JT47" s="6"/>
      <c r="JU47" s="6">
        <v>3</v>
      </c>
      <c r="JV47" s="6">
        <v>2</v>
      </c>
      <c r="JW47" s="6"/>
      <c r="JX47" s="6">
        <v>70</v>
      </c>
      <c r="JY47" s="6"/>
      <c r="JZ47" s="6"/>
      <c r="KA47" s="7">
        <f t="shared" si="109"/>
        <v>153</v>
      </c>
      <c r="KB47" s="8">
        <f t="shared" ref="KB47:KB52" si="110">KA47/$KA$52</f>
        <v>0.33849557522123896</v>
      </c>
    </row>
    <row r="48" spans="2:288" x14ac:dyDescent="0.25">
      <c r="B48" s="5" t="s">
        <v>98</v>
      </c>
      <c r="C48" s="6"/>
      <c r="D48" s="6">
        <v>1</v>
      </c>
      <c r="E48" s="6"/>
      <c r="F48" s="6"/>
      <c r="G48" s="6">
        <v>3</v>
      </c>
      <c r="H48" s="6">
        <v>1</v>
      </c>
      <c r="I48" s="6"/>
      <c r="J48" s="6"/>
      <c r="K48" s="6"/>
      <c r="L48" s="6">
        <v>1</v>
      </c>
      <c r="M48" s="6">
        <v>1</v>
      </c>
      <c r="N48" s="6"/>
      <c r="O48" s="6"/>
      <c r="P48" s="6"/>
      <c r="Q48" s="6"/>
      <c r="R48" s="6">
        <v>1</v>
      </c>
      <c r="S48" s="6">
        <v>2</v>
      </c>
      <c r="T48" s="6"/>
      <c r="U48" s="6">
        <v>1</v>
      </c>
      <c r="V48" s="6">
        <v>1</v>
      </c>
      <c r="W48" s="6"/>
      <c r="X48" s="6"/>
      <c r="Y48" s="6"/>
      <c r="Z48" s="6"/>
      <c r="AA48" s="6"/>
      <c r="AB48" s="6">
        <v>1</v>
      </c>
      <c r="AC48" s="6"/>
      <c r="AD48" s="6"/>
      <c r="AE48" s="7">
        <f t="shared" si="93"/>
        <v>13</v>
      </c>
      <c r="AF48" s="8">
        <f t="shared" si="94"/>
        <v>1.077943615257048E-2</v>
      </c>
      <c r="AH48" s="5" t="s">
        <v>98</v>
      </c>
      <c r="AI48" s="6"/>
      <c r="AJ48" s="6"/>
      <c r="AK48" s="6">
        <v>1</v>
      </c>
      <c r="AL48" s="6"/>
      <c r="AM48" s="6">
        <v>2</v>
      </c>
      <c r="AN48" s="6">
        <v>2</v>
      </c>
      <c r="AO48" s="6"/>
      <c r="AP48" s="6"/>
      <c r="AQ48" s="6">
        <v>2</v>
      </c>
      <c r="AR48" s="6"/>
      <c r="AS48" s="6">
        <v>1</v>
      </c>
      <c r="AT48" s="6">
        <v>1</v>
      </c>
      <c r="AU48" s="6"/>
      <c r="AV48" s="6">
        <v>1</v>
      </c>
      <c r="AW48" s="6"/>
      <c r="AX48" s="6"/>
      <c r="AY48" s="6"/>
      <c r="AZ48" s="6"/>
      <c r="BA48" s="6"/>
      <c r="BB48" s="6">
        <v>2</v>
      </c>
      <c r="BC48" s="6"/>
      <c r="BD48" s="6"/>
      <c r="BE48" s="6">
        <v>1</v>
      </c>
      <c r="BF48" s="6">
        <v>1</v>
      </c>
      <c r="BG48" s="6"/>
      <c r="BH48" s="6">
        <v>1</v>
      </c>
      <c r="BI48" s="6"/>
      <c r="BJ48" s="6"/>
      <c r="BK48" s="7">
        <f t="shared" si="95"/>
        <v>15</v>
      </c>
      <c r="BL48" s="8">
        <f t="shared" si="96"/>
        <v>4.4510385756676559E-3</v>
      </c>
      <c r="BN48" s="9" t="s">
        <v>98</v>
      </c>
      <c r="BO48" s="6"/>
      <c r="BP48" s="6"/>
      <c r="BQ48" s="6">
        <v>1</v>
      </c>
      <c r="BR48" s="6"/>
      <c r="BS48" s="6">
        <v>1</v>
      </c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>
        <v>2</v>
      </c>
      <c r="CE48" s="6"/>
      <c r="CF48" s="6"/>
      <c r="CG48" s="6">
        <v>1</v>
      </c>
      <c r="CH48" s="6">
        <v>1</v>
      </c>
      <c r="CI48" s="6"/>
      <c r="CJ48" s="6"/>
      <c r="CK48" s="6"/>
      <c r="CL48" s="6"/>
      <c r="CM48" s="6"/>
      <c r="CN48" s="6"/>
      <c r="CO48" s="6"/>
      <c r="CP48" s="6"/>
      <c r="CQ48" s="7">
        <f t="shared" si="97"/>
        <v>6</v>
      </c>
      <c r="CR48" s="8">
        <f t="shared" si="98"/>
        <v>3.1479538300104933E-3</v>
      </c>
      <c r="CT48" s="5" t="s">
        <v>98</v>
      </c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>
        <v>1</v>
      </c>
      <c r="DF48" s="6"/>
      <c r="DG48" s="6"/>
      <c r="DH48" s="6"/>
      <c r="DI48" s="6">
        <v>1</v>
      </c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>
        <v>1</v>
      </c>
      <c r="DU48" s="6"/>
      <c r="DV48" s="6"/>
      <c r="DW48" s="7">
        <f t="shared" si="99"/>
        <v>3</v>
      </c>
      <c r="DX48" s="8">
        <f t="shared" si="100"/>
        <v>2.5706940874035988E-3</v>
      </c>
      <c r="DZ48" s="5" t="s">
        <v>98</v>
      </c>
      <c r="EA48" s="6"/>
      <c r="EB48" s="6">
        <v>1</v>
      </c>
      <c r="EC48" s="6">
        <v>1</v>
      </c>
      <c r="ED48" s="6"/>
      <c r="EE48" s="6"/>
      <c r="EF48" s="6"/>
      <c r="EG48" s="6"/>
      <c r="EH48" s="6"/>
      <c r="EI48" s="6"/>
      <c r="EJ48" s="6"/>
      <c r="EK48" s="6">
        <v>1</v>
      </c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7">
        <f t="shared" si="101"/>
        <v>3</v>
      </c>
      <c r="FD48" s="8">
        <f t="shared" si="102"/>
        <v>2.243829468960359E-3</v>
      </c>
      <c r="FF48" s="5" t="s">
        <v>98</v>
      </c>
      <c r="FG48" s="6"/>
      <c r="FH48" s="6"/>
      <c r="FI48" s="6"/>
      <c r="FJ48" s="6"/>
      <c r="FK48" s="6"/>
      <c r="FL48" s="6"/>
      <c r="FM48" s="6">
        <v>1</v>
      </c>
      <c r="FN48" s="6">
        <v>1</v>
      </c>
      <c r="FO48" s="6"/>
      <c r="FP48" s="6"/>
      <c r="FQ48" s="6">
        <v>1</v>
      </c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>
        <v>1</v>
      </c>
      <c r="GG48" s="6"/>
      <c r="GH48" s="6"/>
      <c r="GI48" s="7">
        <f t="shared" si="103"/>
        <v>4</v>
      </c>
      <c r="GJ48" s="8">
        <f t="shared" si="104"/>
        <v>3.0349013657056147E-3</v>
      </c>
      <c r="GL48" s="5" t="s">
        <v>98</v>
      </c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>
        <v>1</v>
      </c>
      <c r="HB48" s="6">
        <v>1</v>
      </c>
      <c r="HC48" s="6"/>
      <c r="HD48" s="6"/>
      <c r="HE48" s="6">
        <v>2</v>
      </c>
      <c r="HF48" s="6">
        <v>1</v>
      </c>
      <c r="HG48" s="6"/>
      <c r="HH48" s="6"/>
      <c r="HI48" s="6"/>
      <c r="HJ48" s="6"/>
      <c r="HK48" s="6"/>
      <c r="HL48" s="6">
        <v>2</v>
      </c>
      <c r="HM48" s="6"/>
      <c r="HN48" s="6"/>
      <c r="HO48" s="7">
        <f t="shared" si="105"/>
        <v>7</v>
      </c>
      <c r="HP48" s="8">
        <f t="shared" si="106"/>
        <v>4.7393364928909956E-3</v>
      </c>
      <c r="HR48" s="5" t="s">
        <v>98</v>
      </c>
      <c r="HS48" s="6"/>
      <c r="HT48" s="6"/>
      <c r="HU48" s="6"/>
      <c r="HV48" s="6"/>
      <c r="HW48" s="6">
        <v>1</v>
      </c>
      <c r="HX48" s="6">
        <v>1</v>
      </c>
      <c r="HY48" s="6">
        <v>1</v>
      </c>
      <c r="HZ48" s="6"/>
      <c r="IA48" s="6"/>
      <c r="IB48" s="6"/>
      <c r="IC48" s="6"/>
      <c r="ID48" s="6"/>
      <c r="IE48" s="6"/>
      <c r="IF48" s="6"/>
      <c r="IG48" s="6"/>
      <c r="IH48" s="6"/>
      <c r="II48" s="6">
        <v>1</v>
      </c>
      <c r="IJ48" s="6"/>
      <c r="IK48" s="6"/>
      <c r="IL48" s="6"/>
      <c r="IM48" s="6"/>
      <c r="IN48" s="6"/>
      <c r="IO48" s="6">
        <v>1</v>
      </c>
      <c r="IP48" s="6"/>
      <c r="IQ48" s="6"/>
      <c r="IR48" s="6">
        <v>1</v>
      </c>
      <c r="IS48" s="6"/>
      <c r="IT48" s="6">
        <v>1</v>
      </c>
      <c r="IU48" s="7">
        <f t="shared" si="107"/>
        <v>7</v>
      </c>
      <c r="IV48" s="8">
        <f t="shared" si="108"/>
        <v>5.2710843373493972E-3</v>
      </c>
      <c r="IX48" s="5" t="s">
        <v>98</v>
      </c>
      <c r="IY48" s="6"/>
      <c r="IZ48" s="6">
        <v>1</v>
      </c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>
        <v>1</v>
      </c>
      <c r="JY48" s="6"/>
      <c r="JZ48" s="6"/>
      <c r="KA48" s="7">
        <f t="shared" si="109"/>
        <v>2</v>
      </c>
      <c r="KB48" s="8">
        <f t="shared" si="110"/>
        <v>4.4247787610619468E-3</v>
      </c>
    </row>
    <row r="49" spans="2:288" x14ac:dyDescent="0.25">
      <c r="B49" s="5" t="s">
        <v>41</v>
      </c>
      <c r="C49" s="6">
        <v>1</v>
      </c>
      <c r="D49" s="6"/>
      <c r="E49" s="6">
        <v>2</v>
      </c>
      <c r="F49" s="6"/>
      <c r="G49" s="6">
        <v>14</v>
      </c>
      <c r="H49" s="6">
        <v>15</v>
      </c>
      <c r="I49" s="6">
        <v>9</v>
      </c>
      <c r="J49" s="6">
        <v>6</v>
      </c>
      <c r="K49" s="6">
        <v>4</v>
      </c>
      <c r="L49" s="6">
        <v>14</v>
      </c>
      <c r="M49" s="6">
        <v>12</v>
      </c>
      <c r="N49" s="6">
        <v>1</v>
      </c>
      <c r="O49" s="6"/>
      <c r="P49" s="6">
        <v>5</v>
      </c>
      <c r="Q49" s="6">
        <v>5</v>
      </c>
      <c r="R49" s="6">
        <v>11</v>
      </c>
      <c r="S49" s="6">
        <v>15</v>
      </c>
      <c r="T49" s="6">
        <v>8</v>
      </c>
      <c r="U49" s="6">
        <v>13</v>
      </c>
      <c r="V49" s="6">
        <v>3</v>
      </c>
      <c r="W49" s="6">
        <v>1</v>
      </c>
      <c r="X49" s="6"/>
      <c r="Y49" s="6">
        <v>6</v>
      </c>
      <c r="Z49" s="6"/>
      <c r="AA49" s="6"/>
      <c r="AB49" s="6">
        <v>21</v>
      </c>
      <c r="AC49" s="6">
        <v>4</v>
      </c>
      <c r="AD49" s="6"/>
      <c r="AE49" s="7">
        <f t="shared" si="93"/>
        <v>170</v>
      </c>
      <c r="AF49" s="8">
        <f t="shared" si="94"/>
        <v>0.14096185737976782</v>
      </c>
      <c r="AH49" s="5" t="s">
        <v>41</v>
      </c>
      <c r="AI49" s="6">
        <v>3</v>
      </c>
      <c r="AJ49" s="6">
        <v>27</v>
      </c>
      <c r="AK49" s="6">
        <v>38</v>
      </c>
      <c r="AL49" s="6">
        <v>2</v>
      </c>
      <c r="AM49" s="6">
        <v>62</v>
      </c>
      <c r="AN49" s="6">
        <v>61</v>
      </c>
      <c r="AO49" s="6">
        <v>101</v>
      </c>
      <c r="AP49" s="6">
        <v>21</v>
      </c>
      <c r="AQ49" s="6">
        <v>35</v>
      </c>
      <c r="AR49" s="6">
        <v>39</v>
      </c>
      <c r="AS49" s="6">
        <v>76</v>
      </c>
      <c r="AT49" s="6">
        <v>17</v>
      </c>
      <c r="AU49" s="6">
        <v>40</v>
      </c>
      <c r="AV49" s="6">
        <v>36</v>
      </c>
      <c r="AW49" s="6">
        <v>49</v>
      </c>
      <c r="AX49" s="6">
        <v>39</v>
      </c>
      <c r="AY49" s="6">
        <v>24</v>
      </c>
      <c r="AZ49" s="6">
        <v>70</v>
      </c>
      <c r="BA49" s="6">
        <v>85</v>
      </c>
      <c r="BB49" s="6">
        <v>24</v>
      </c>
      <c r="BC49" s="6">
        <v>4</v>
      </c>
      <c r="BD49" s="6"/>
      <c r="BE49" s="6">
        <v>70</v>
      </c>
      <c r="BF49" s="6">
        <v>13</v>
      </c>
      <c r="BG49" s="6">
        <v>13</v>
      </c>
      <c r="BH49" s="6">
        <v>136</v>
      </c>
      <c r="BI49" s="6">
        <v>6</v>
      </c>
      <c r="BJ49" s="6">
        <v>7</v>
      </c>
      <c r="BK49" s="7">
        <f t="shared" si="95"/>
        <v>1098</v>
      </c>
      <c r="BL49" s="8">
        <f t="shared" si="96"/>
        <v>0.32581602373887242</v>
      </c>
      <c r="BN49" s="9" t="s">
        <v>41</v>
      </c>
      <c r="BO49" s="6">
        <v>2</v>
      </c>
      <c r="BP49" s="6">
        <v>7</v>
      </c>
      <c r="BQ49" s="6">
        <v>12</v>
      </c>
      <c r="BR49" s="6">
        <v>1</v>
      </c>
      <c r="BS49" s="6">
        <v>37</v>
      </c>
      <c r="BT49" s="6">
        <v>27</v>
      </c>
      <c r="BU49" s="6">
        <v>16</v>
      </c>
      <c r="BV49" s="6">
        <v>13</v>
      </c>
      <c r="BW49" s="6">
        <v>35</v>
      </c>
      <c r="BX49" s="6">
        <v>14</v>
      </c>
      <c r="BY49" s="6">
        <v>56</v>
      </c>
      <c r="BZ49" s="6">
        <v>7</v>
      </c>
      <c r="CA49" s="6">
        <v>5</v>
      </c>
      <c r="CB49" s="6">
        <v>4</v>
      </c>
      <c r="CC49" s="6">
        <v>29</v>
      </c>
      <c r="CD49" s="6">
        <v>16</v>
      </c>
      <c r="CE49" s="6">
        <v>25</v>
      </c>
      <c r="CF49" s="6">
        <v>26</v>
      </c>
      <c r="CG49" s="6">
        <v>64</v>
      </c>
      <c r="CH49" s="6">
        <v>22</v>
      </c>
      <c r="CI49" s="6">
        <v>1</v>
      </c>
      <c r="CJ49" s="6">
        <v>1</v>
      </c>
      <c r="CK49" s="6">
        <v>41</v>
      </c>
      <c r="CL49" s="6">
        <v>16</v>
      </c>
      <c r="CM49" s="6">
        <v>3</v>
      </c>
      <c r="CN49" s="6">
        <v>109</v>
      </c>
      <c r="CO49" s="6">
        <v>1</v>
      </c>
      <c r="CP49" s="6">
        <v>20</v>
      </c>
      <c r="CQ49" s="7">
        <f t="shared" si="97"/>
        <v>610</v>
      </c>
      <c r="CR49" s="8">
        <f t="shared" si="98"/>
        <v>0.32004197271773349</v>
      </c>
      <c r="CT49" s="5" t="s">
        <v>41</v>
      </c>
      <c r="CU49" s="6">
        <v>1</v>
      </c>
      <c r="CV49" s="6">
        <v>27</v>
      </c>
      <c r="CW49" s="6">
        <v>3</v>
      </c>
      <c r="CX49" s="6">
        <v>1</v>
      </c>
      <c r="CY49" s="6">
        <v>26</v>
      </c>
      <c r="CZ49" s="6">
        <v>7</v>
      </c>
      <c r="DA49" s="6">
        <v>16</v>
      </c>
      <c r="DB49" s="6">
        <v>10</v>
      </c>
      <c r="DC49" s="6">
        <v>11</v>
      </c>
      <c r="DD49" s="6">
        <v>9</v>
      </c>
      <c r="DE49" s="6">
        <v>34</v>
      </c>
      <c r="DF49" s="6">
        <v>6</v>
      </c>
      <c r="DG49" s="6">
        <v>4</v>
      </c>
      <c r="DH49" s="6">
        <v>12</v>
      </c>
      <c r="DI49" s="6">
        <v>22</v>
      </c>
      <c r="DJ49" s="6">
        <v>13</v>
      </c>
      <c r="DK49" s="6">
        <v>12</v>
      </c>
      <c r="DL49" s="6">
        <v>25</v>
      </c>
      <c r="DM49" s="6">
        <v>33</v>
      </c>
      <c r="DN49" s="6">
        <v>11</v>
      </c>
      <c r="DO49" s="6">
        <v>6</v>
      </c>
      <c r="DP49" s="6"/>
      <c r="DQ49" s="6">
        <v>22</v>
      </c>
      <c r="DR49" s="6">
        <v>8</v>
      </c>
      <c r="DS49" s="6">
        <v>7</v>
      </c>
      <c r="DT49" s="6">
        <v>101</v>
      </c>
      <c r="DU49" s="6">
        <v>2</v>
      </c>
      <c r="DV49" s="6">
        <v>23</v>
      </c>
      <c r="DW49" s="7">
        <f t="shared" si="99"/>
        <v>452</v>
      </c>
      <c r="DX49" s="8">
        <f t="shared" si="100"/>
        <v>0.38731790916880893</v>
      </c>
      <c r="DZ49" s="5" t="s">
        <v>41</v>
      </c>
      <c r="EA49" s="6"/>
      <c r="EB49" s="6">
        <v>5</v>
      </c>
      <c r="EC49" s="6">
        <v>8</v>
      </c>
      <c r="ED49" s="6">
        <v>1</v>
      </c>
      <c r="EE49" s="6">
        <v>29</v>
      </c>
      <c r="EF49" s="6">
        <v>34</v>
      </c>
      <c r="EG49" s="6">
        <v>14</v>
      </c>
      <c r="EH49" s="6">
        <v>11</v>
      </c>
      <c r="EI49" s="6">
        <v>13</v>
      </c>
      <c r="EJ49" s="6">
        <v>11</v>
      </c>
      <c r="EK49" s="6">
        <v>34</v>
      </c>
      <c r="EL49" s="6">
        <v>8</v>
      </c>
      <c r="EM49" s="6">
        <v>6</v>
      </c>
      <c r="EN49" s="6">
        <v>10</v>
      </c>
      <c r="EO49" s="6">
        <v>14</v>
      </c>
      <c r="EP49" s="6">
        <v>16</v>
      </c>
      <c r="EQ49" s="6">
        <v>13</v>
      </c>
      <c r="ER49" s="6">
        <v>19</v>
      </c>
      <c r="ES49" s="6">
        <v>37</v>
      </c>
      <c r="ET49" s="6">
        <v>16</v>
      </c>
      <c r="EU49" s="6">
        <v>1</v>
      </c>
      <c r="EV49" s="6">
        <v>2</v>
      </c>
      <c r="EW49" s="6">
        <v>24</v>
      </c>
      <c r="EX49" s="6">
        <v>11</v>
      </c>
      <c r="EY49" s="6">
        <v>5</v>
      </c>
      <c r="EZ49" s="6">
        <v>105</v>
      </c>
      <c r="FA49" s="6">
        <v>1</v>
      </c>
      <c r="FB49" s="6">
        <v>100</v>
      </c>
      <c r="FC49" s="7">
        <f t="shared" si="101"/>
        <v>548</v>
      </c>
      <c r="FD49" s="8">
        <f t="shared" si="102"/>
        <v>0.40987284966342558</v>
      </c>
      <c r="FF49" s="5" t="s">
        <v>41</v>
      </c>
      <c r="FG49" s="6">
        <v>4</v>
      </c>
      <c r="FH49" s="6">
        <v>15</v>
      </c>
      <c r="FI49" s="6">
        <v>8</v>
      </c>
      <c r="FJ49" s="6">
        <v>1</v>
      </c>
      <c r="FK49" s="6">
        <v>41</v>
      </c>
      <c r="FL49" s="6">
        <v>28</v>
      </c>
      <c r="FM49" s="6">
        <v>27</v>
      </c>
      <c r="FN49" s="6">
        <v>7</v>
      </c>
      <c r="FO49" s="6">
        <v>17</v>
      </c>
      <c r="FP49" s="6">
        <v>10</v>
      </c>
      <c r="FQ49" s="6">
        <v>39</v>
      </c>
      <c r="FR49" s="6">
        <v>5</v>
      </c>
      <c r="FS49" s="6">
        <v>8</v>
      </c>
      <c r="FT49" s="6">
        <v>10</v>
      </c>
      <c r="FU49" s="6">
        <v>16</v>
      </c>
      <c r="FV49" s="6">
        <v>22</v>
      </c>
      <c r="FW49" s="6">
        <v>10</v>
      </c>
      <c r="FX49" s="6">
        <v>14</v>
      </c>
      <c r="FY49" s="6">
        <v>52</v>
      </c>
      <c r="FZ49" s="6">
        <v>11</v>
      </c>
      <c r="GA49" s="6">
        <v>2</v>
      </c>
      <c r="GB49" s="6"/>
      <c r="GC49" s="6">
        <v>17</v>
      </c>
      <c r="GD49" s="6">
        <v>11</v>
      </c>
      <c r="GE49" s="6">
        <v>4</v>
      </c>
      <c r="GF49" s="6">
        <v>114</v>
      </c>
      <c r="GG49" s="6">
        <v>3</v>
      </c>
      <c r="GH49" s="6">
        <v>6</v>
      </c>
      <c r="GI49" s="7">
        <f t="shared" si="103"/>
        <v>502</v>
      </c>
      <c r="GJ49" s="8">
        <f t="shared" si="104"/>
        <v>0.38088012139605465</v>
      </c>
      <c r="GL49" s="5" t="s">
        <v>41</v>
      </c>
      <c r="GM49" s="6">
        <v>1</v>
      </c>
      <c r="GN49" s="6">
        <v>8</v>
      </c>
      <c r="GO49" s="6">
        <v>8</v>
      </c>
      <c r="GP49" s="6"/>
      <c r="GQ49" s="6">
        <v>34</v>
      </c>
      <c r="GR49" s="6">
        <v>41</v>
      </c>
      <c r="GS49" s="6">
        <v>18</v>
      </c>
      <c r="GT49" s="6">
        <v>11</v>
      </c>
      <c r="GU49" s="6">
        <v>15</v>
      </c>
      <c r="GV49" s="6">
        <v>11</v>
      </c>
      <c r="GW49" s="6">
        <v>42</v>
      </c>
      <c r="GX49" s="6">
        <v>9</v>
      </c>
      <c r="GY49" s="6">
        <v>10</v>
      </c>
      <c r="GZ49" s="6">
        <v>15</v>
      </c>
      <c r="HA49" s="6">
        <v>18</v>
      </c>
      <c r="HB49" s="6">
        <v>22</v>
      </c>
      <c r="HC49" s="6">
        <v>2</v>
      </c>
      <c r="HD49" s="6">
        <v>25</v>
      </c>
      <c r="HE49" s="6">
        <v>58</v>
      </c>
      <c r="HF49" s="6">
        <v>5</v>
      </c>
      <c r="HG49" s="6">
        <v>2</v>
      </c>
      <c r="HH49" s="6"/>
      <c r="HI49" s="6">
        <v>14</v>
      </c>
      <c r="HJ49" s="6">
        <v>8</v>
      </c>
      <c r="HK49" s="6">
        <v>4</v>
      </c>
      <c r="HL49" s="6">
        <v>81</v>
      </c>
      <c r="HM49" s="6">
        <v>3</v>
      </c>
      <c r="HN49" s="6">
        <v>6</v>
      </c>
      <c r="HO49" s="7">
        <f t="shared" si="105"/>
        <v>471</v>
      </c>
      <c r="HP49" s="8">
        <f t="shared" si="106"/>
        <v>0.31888964116452267</v>
      </c>
      <c r="HR49" s="5" t="s">
        <v>41</v>
      </c>
      <c r="HS49" s="6"/>
      <c r="HT49" s="6">
        <v>3</v>
      </c>
      <c r="HU49" s="6">
        <v>12</v>
      </c>
      <c r="HV49" s="6"/>
      <c r="HW49" s="6">
        <v>26</v>
      </c>
      <c r="HX49" s="6">
        <v>17</v>
      </c>
      <c r="HY49" s="6">
        <v>25</v>
      </c>
      <c r="HZ49" s="6">
        <v>4</v>
      </c>
      <c r="IA49" s="6">
        <v>26</v>
      </c>
      <c r="IB49" s="6">
        <v>9</v>
      </c>
      <c r="IC49" s="6">
        <v>28</v>
      </c>
      <c r="ID49" s="6">
        <v>4</v>
      </c>
      <c r="IE49" s="6">
        <v>7</v>
      </c>
      <c r="IF49" s="6">
        <v>10</v>
      </c>
      <c r="IG49" s="6">
        <v>12</v>
      </c>
      <c r="IH49" s="6">
        <v>10</v>
      </c>
      <c r="II49" s="6">
        <v>6</v>
      </c>
      <c r="IJ49" s="6">
        <v>19</v>
      </c>
      <c r="IK49" s="6">
        <v>56</v>
      </c>
      <c r="IL49" s="6">
        <v>7</v>
      </c>
      <c r="IM49" s="6">
        <v>4</v>
      </c>
      <c r="IN49" s="6"/>
      <c r="IO49" s="6">
        <v>15</v>
      </c>
      <c r="IP49" s="6">
        <v>9</v>
      </c>
      <c r="IQ49" s="6">
        <v>4</v>
      </c>
      <c r="IR49" s="6">
        <v>71</v>
      </c>
      <c r="IS49" s="6">
        <v>3</v>
      </c>
      <c r="IT49" s="6">
        <v>20</v>
      </c>
      <c r="IU49" s="7">
        <f t="shared" si="107"/>
        <v>407</v>
      </c>
      <c r="IV49" s="8">
        <f t="shared" si="108"/>
        <v>0.30647590361445781</v>
      </c>
      <c r="IX49" s="5" t="s">
        <v>41</v>
      </c>
      <c r="IY49" s="6"/>
      <c r="IZ49" s="6">
        <v>2</v>
      </c>
      <c r="JA49" s="6">
        <v>1</v>
      </c>
      <c r="JB49" s="6"/>
      <c r="JC49" s="6">
        <v>3</v>
      </c>
      <c r="JD49" s="6">
        <v>2</v>
      </c>
      <c r="JE49" s="6">
        <v>6</v>
      </c>
      <c r="JF49" s="6">
        <v>2</v>
      </c>
      <c r="JG49" s="6">
        <v>3</v>
      </c>
      <c r="JH49" s="6">
        <v>2</v>
      </c>
      <c r="JI49" s="6">
        <v>1</v>
      </c>
      <c r="JJ49" s="6"/>
      <c r="JK49" s="6"/>
      <c r="JL49" s="6">
        <v>1</v>
      </c>
      <c r="JM49" s="6">
        <v>7</v>
      </c>
      <c r="JN49" s="6">
        <v>5</v>
      </c>
      <c r="JO49" s="6">
        <v>2</v>
      </c>
      <c r="JP49" s="6">
        <v>4</v>
      </c>
      <c r="JQ49" s="6">
        <v>14</v>
      </c>
      <c r="JR49" s="6">
        <v>3</v>
      </c>
      <c r="JS49" s="6"/>
      <c r="JT49" s="6"/>
      <c r="JU49" s="6">
        <v>6</v>
      </c>
      <c r="JV49" s="6">
        <v>3</v>
      </c>
      <c r="JW49" s="6"/>
      <c r="JX49" s="6">
        <v>33</v>
      </c>
      <c r="JY49" s="6"/>
      <c r="JZ49" s="6"/>
      <c r="KA49" s="7">
        <f t="shared" si="109"/>
        <v>100</v>
      </c>
      <c r="KB49" s="8">
        <f t="shared" si="110"/>
        <v>0.22123893805309736</v>
      </c>
    </row>
    <row r="50" spans="2:288" x14ac:dyDescent="0.25">
      <c r="B50" s="5" t="s">
        <v>99</v>
      </c>
      <c r="C50" s="6">
        <v>1</v>
      </c>
      <c r="D50" s="6">
        <v>10</v>
      </c>
      <c r="E50" s="6">
        <v>6</v>
      </c>
      <c r="F50" s="6"/>
      <c r="G50" s="6">
        <v>26</v>
      </c>
      <c r="H50" s="6">
        <v>19</v>
      </c>
      <c r="I50" s="6">
        <v>17</v>
      </c>
      <c r="J50" s="6">
        <v>3</v>
      </c>
      <c r="K50" s="6">
        <v>13</v>
      </c>
      <c r="L50" s="6">
        <v>44</v>
      </c>
      <c r="M50" s="6">
        <v>39</v>
      </c>
      <c r="N50" s="6">
        <v>2</v>
      </c>
      <c r="O50" s="6">
        <v>6</v>
      </c>
      <c r="P50" s="6">
        <v>18</v>
      </c>
      <c r="Q50" s="6">
        <v>11</v>
      </c>
      <c r="R50" s="6">
        <v>19</v>
      </c>
      <c r="S50" s="6">
        <v>68</v>
      </c>
      <c r="T50" s="6">
        <v>19</v>
      </c>
      <c r="U50" s="6">
        <v>31</v>
      </c>
      <c r="V50" s="6">
        <v>8</v>
      </c>
      <c r="W50" s="6">
        <v>1</v>
      </c>
      <c r="X50" s="6"/>
      <c r="Y50" s="6">
        <v>7</v>
      </c>
      <c r="Z50" s="6">
        <v>3</v>
      </c>
      <c r="AA50" s="6">
        <v>2</v>
      </c>
      <c r="AB50" s="6">
        <v>61</v>
      </c>
      <c r="AC50" s="6">
        <v>2</v>
      </c>
      <c r="AD50" s="6"/>
      <c r="AE50" s="7">
        <f t="shared" si="93"/>
        <v>436</v>
      </c>
      <c r="AF50" s="8">
        <f t="shared" si="94"/>
        <v>0.36152570480928692</v>
      </c>
      <c r="AH50" s="5" t="s">
        <v>99</v>
      </c>
      <c r="AI50" s="6">
        <v>5</v>
      </c>
      <c r="AJ50" s="6">
        <v>30</v>
      </c>
      <c r="AK50" s="6">
        <v>24</v>
      </c>
      <c r="AL50" s="6">
        <v>4</v>
      </c>
      <c r="AM50" s="6">
        <v>82</v>
      </c>
      <c r="AN50" s="6">
        <v>54</v>
      </c>
      <c r="AO50" s="6">
        <v>116</v>
      </c>
      <c r="AP50" s="6">
        <v>32</v>
      </c>
      <c r="AQ50" s="6">
        <v>38</v>
      </c>
      <c r="AR50" s="6">
        <v>53</v>
      </c>
      <c r="AS50" s="6">
        <v>112</v>
      </c>
      <c r="AT50" s="6">
        <v>13</v>
      </c>
      <c r="AU50" s="6">
        <v>28</v>
      </c>
      <c r="AV50" s="6">
        <v>53</v>
      </c>
      <c r="AW50" s="6">
        <v>35</v>
      </c>
      <c r="AX50" s="6">
        <v>59</v>
      </c>
      <c r="AY50" s="6">
        <v>28</v>
      </c>
      <c r="AZ50" s="6">
        <v>50</v>
      </c>
      <c r="BA50" s="6">
        <v>80</v>
      </c>
      <c r="BB50" s="6">
        <v>31</v>
      </c>
      <c r="BC50" s="6">
        <v>6</v>
      </c>
      <c r="BD50" s="6">
        <v>7</v>
      </c>
      <c r="BE50" s="6">
        <v>43</v>
      </c>
      <c r="BF50" s="6">
        <v>18</v>
      </c>
      <c r="BG50" s="6">
        <v>11</v>
      </c>
      <c r="BH50" s="6">
        <v>119</v>
      </c>
      <c r="BI50" s="6">
        <v>7</v>
      </c>
      <c r="BJ50" s="6"/>
      <c r="BK50" s="7">
        <f t="shared" si="95"/>
        <v>1138</v>
      </c>
      <c r="BL50" s="8">
        <f t="shared" si="96"/>
        <v>0.3376854599406528</v>
      </c>
      <c r="BN50" s="9" t="s">
        <v>99</v>
      </c>
      <c r="BO50" s="6">
        <v>2</v>
      </c>
      <c r="BP50" s="6">
        <v>6</v>
      </c>
      <c r="BQ50" s="6">
        <v>19</v>
      </c>
      <c r="BR50" s="6">
        <v>3</v>
      </c>
      <c r="BS50" s="6">
        <v>41</v>
      </c>
      <c r="BT50" s="6">
        <v>38</v>
      </c>
      <c r="BU50" s="6">
        <v>21</v>
      </c>
      <c r="BV50" s="6">
        <v>27</v>
      </c>
      <c r="BW50" s="6">
        <v>34</v>
      </c>
      <c r="BX50" s="6">
        <v>24</v>
      </c>
      <c r="BY50" s="6">
        <v>52</v>
      </c>
      <c r="BZ50" s="6">
        <v>6</v>
      </c>
      <c r="CA50" s="6">
        <v>10</v>
      </c>
      <c r="CB50" s="6">
        <v>24</v>
      </c>
      <c r="CC50" s="6">
        <v>23</v>
      </c>
      <c r="CD50" s="6">
        <v>18</v>
      </c>
      <c r="CE50" s="6">
        <v>48</v>
      </c>
      <c r="CF50" s="6">
        <v>26</v>
      </c>
      <c r="CG50" s="6">
        <v>63</v>
      </c>
      <c r="CH50" s="6">
        <v>13</v>
      </c>
      <c r="CI50" s="6">
        <v>6</v>
      </c>
      <c r="CJ50" s="6">
        <v>1</v>
      </c>
      <c r="CK50" s="6">
        <v>11</v>
      </c>
      <c r="CL50" s="6">
        <v>5</v>
      </c>
      <c r="CM50" s="6">
        <v>4</v>
      </c>
      <c r="CN50" s="6">
        <v>80</v>
      </c>
      <c r="CO50" s="6">
        <v>6</v>
      </c>
      <c r="CP50" s="6"/>
      <c r="CQ50" s="7">
        <f t="shared" si="97"/>
        <v>611</v>
      </c>
      <c r="CR50" s="8">
        <f t="shared" si="98"/>
        <v>0.32056663168940192</v>
      </c>
      <c r="CT50" s="5" t="s">
        <v>99</v>
      </c>
      <c r="CU50" s="6">
        <v>2</v>
      </c>
      <c r="CV50" s="6">
        <v>7</v>
      </c>
      <c r="CW50" s="6">
        <v>6</v>
      </c>
      <c r="CX50" s="6"/>
      <c r="CY50" s="6">
        <v>20</v>
      </c>
      <c r="CZ50" s="6">
        <v>18</v>
      </c>
      <c r="DA50" s="6">
        <v>14</v>
      </c>
      <c r="DB50" s="6">
        <v>11</v>
      </c>
      <c r="DC50" s="6">
        <v>20</v>
      </c>
      <c r="DD50" s="6">
        <v>6</v>
      </c>
      <c r="DE50" s="6">
        <v>25</v>
      </c>
      <c r="DF50" s="6">
        <v>5</v>
      </c>
      <c r="DG50" s="6"/>
      <c r="DH50" s="6">
        <v>11</v>
      </c>
      <c r="DI50" s="6">
        <v>14</v>
      </c>
      <c r="DJ50" s="6">
        <v>16</v>
      </c>
      <c r="DK50" s="6">
        <v>9</v>
      </c>
      <c r="DL50" s="6">
        <v>22</v>
      </c>
      <c r="DM50" s="6">
        <v>18</v>
      </c>
      <c r="DN50" s="6">
        <v>6</v>
      </c>
      <c r="DO50" s="6"/>
      <c r="DP50" s="6"/>
      <c r="DQ50" s="6">
        <v>5</v>
      </c>
      <c r="DR50" s="6">
        <v>1</v>
      </c>
      <c r="DS50" s="6">
        <v>5</v>
      </c>
      <c r="DT50" s="6">
        <v>47</v>
      </c>
      <c r="DU50" s="6">
        <v>1</v>
      </c>
      <c r="DV50" s="6"/>
      <c r="DW50" s="7">
        <f t="shared" si="99"/>
        <v>289</v>
      </c>
      <c r="DX50" s="8">
        <f t="shared" si="100"/>
        <v>0.24764353041988005</v>
      </c>
      <c r="DZ50" s="5" t="s">
        <v>99</v>
      </c>
      <c r="EA50" s="6">
        <v>3</v>
      </c>
      <c r="EB50" s="6">
        <v>4</v>
      </c>
      <c r="EC50" s="6">
        <v>9</v>
      </c>
      <c r="ED50" s="6"/>
      <c r="EE50" s="6">
        <v>26</v>
      </c>
      <c r="EF50" s="6">
        <v>22</v>
      </c>
      <c r="EG50" s="6">
        <v>13</v>
      </c>
      <c r="EH50" s="6">
        <v>14</v>
      </c>
      <c r="EI50" s="6">
        <v>26</v>
      </c>
      <c r="EJ50" s="6">
        <v>5</v>
      </c>
      <c r="EK50" s="6">
        <v>24</v>
      </c>
      <c r="EL50" s="6">
        <v>2</v>
      </c>
      <c r="EM50" s="6">
        <v>3</v>
      </c>
      <c r="EN50" s="6">
        <v>13</v>
      </c>
      <c r="EO50" s="6">
        <v>13</v>
      </c>
      <c r="EP50" s="6">
        <v>19</v>
      </c>
      <c r="EQ50" s="6">
        <v>4</v>
      </c>
      <c r="ER50" s="6">
        <v>16</v>
      </c>
      <c r="ES50" s="6">
        <v>22</v>
      </c>
      <c r="ET50" s="6">
        <v>11</v>
      </c>
      <c r="EU50" s="6">
        <v>1</v>
      </c>
      <c r="EV50" s="6">
        <v>3</v>
      </c>
      <c r="EW50" s="6">
        <v>6</v>
      </c>
      <c r="EX50" s="6">
        <v>3</v>
      </c>
      <c r="EY50" s="6">
        <v>1</v>
      </c>
      <c r="EZ50" s="6">
        <v>72</v>
      </c>
      <c r="FA50" s="6"/>
      <c r="FB50" s="6"/>
      <c r="FC50" s="7">
        <f t="shared" si="101"/>
        <v>335</v>
      </c>
      <c r="FD50" s="8">
        <f t="shared" si="102"/>
        <v>0.2505609573672401</v>
      </c>
      <c r="FF50" s="5" t="s">
        <v>99</v>
      </c>
      <c r="FG50" s="6">
        <v>1</v>
      </c>
      <c r="FH50" s="6">
        <v>7</v>
      </c>
      <c r="FI50" s="6">
        <v>6</v>
      </c>
      <c r="FJ50" s="6"/>
      <c r="FK50" s="6">
        <v>24</v>
      </c>
      <c r="FL50" s="6">
        <v>18</v>
      </c>
      <c r="FM50" s="6">
        <v>12</v>
      </c>
      <c r="FN50" s="6">
        <v>8</v>
      </c>
      <c r="FO50" s="6">
        <v>18</v>
      </c>
      <c r="FP50" s="6">
        <v>18</v>
      </c>
      <c r="FQ50" s="6">
        <v>37</v>
      </c>
      <c r="FR50" s="6">
        <v>3</v>
      </c>
      <c r="FS50" s="6">
        <v>2</v>
      </c>
      <c r="FT50" s="6">
        <v>11</v>
      </c>
      <c r="FU50" s="6">
        <v>16</v>
      </c>
      <c r="FV50" s="6">
        <v>28</v>
      </c>
      <c r="FW50" s="6">
        <v>6</v>
      </c>
      <c r="FX50" s="6">
        <v>7</v>
      </c>
      <c r="FY50" s="6">
        <v>32</v>
      </c>
      <c r="FZ50" s="6">
        <v>6</v>
      </c>
      <c r="GA50" s="6">
        <v>1</v>
      </c>
      <c r="GB50" s="6"/>
      <c r="GC50" s="6">
        <v>13</v>
      </c>
      <c r="GD50" s="6">
        <v>5</v>
      </c>
      <c r="GE50" s="6">
        <v>2</v>
      </c>
      <c r="GF50" s="6">
        <v>57</v>
      </c>
      <c r="GG50" s="6">
        <v>1</v>
      </c>
      <c r="GH50" s="6"/>
      <c r="GI50" s="7">
        <f t="shared" si="103"/>
        <v>339</v>
      </c>
      <c r="GJ50" s="8">
        <f t="shared" si="104"/>
        <v>0.25720789074355083</v>
      </c>
      <c r="GL50" s="5" t="s">
        <v>99</v>
      </c>
      <c r="GM50" s="6"/>
      <c r="GN50" s="6">
        <v>11</v>
      </c>
      <c r="GO50" s="6">
        <v>7</v>
      </c>
      <c r="GP50" s="6">
        <v>1</v>
      </c>
      <c r="GQ50" s="6">
        <v>15</v>
      </c>
      <c r="GR50" s="6">
        <v>42</v>
      </c>
      <c r="GS50" s="6">
        <v>27</v>
      </c>
      <c r="GT50" s="6">
        <v>10</v>
      </c>
      <c r="GU50" s="6">
        <v>18</v>
      </c>
      <c r="GV50" s="6">
        <v>16</v>
      </c>
      <c r="GW50" s="6">
        <v>43</v>
      </c>
      <c r="GX50" s="6">
        <v>11</v>
      </c>
      <c r="GY50" s="6">
        <v>7</v>
      </c>
      <c r="GZ50" s="6">
        <v>17</v>
      </c>
      <c r="HA50" s="6">
        <v>14</v>
      </c>
      <c r="HB50" s="6">
        <v>28</v>
      </c>
      <c r="HC50" s="6">
        <v>8</v>
      </c>
      <c r="HD50" s="6">
        <v>18</v>
      </c>
      <c r="HE50" s="6">
        <v>65</v>
      </c>
      <c r="HF50" s="6">
        <v>8</v>
      </c>
      <c r="HG50" s="6">
        <v>2</v>
      </c>
      <c r="HH50" s="6">
        <v>2</v>
      </c>
      <c r="HI50" s="6">
        <v>7</v>
      </c>
      <c r="HJ50" s="6">
        <v>5</v>
      </c>
      <c r="HK50" s="6">
        <v>3</v>
      </c>
      <c r="HL50" s="6">
        <v>65</v>
      </c>
      <c r="HM50" s="6">
        <v>6</v>
      </c>
      <c r="HN50" s="6"/>
      <c r="HO50" s="7">
        <f t="shared" si="105"/>
        <v>456</v>
      </c>
      <c r="HP50" s="8">
        <f t="shared" si="106"/>
        <v>0.30873392010832768</v>
      </c>
      <c r="HR50" s="5" t="s">
        <v>99</v>
      </c>
      <c r="HS50" s="6">
        <v>2</v>
      </c>
      <c r="HT50" s="6">
        <v>6</v>
      </c>
      <c r="HU50" s="6">
        <v>10</v>
      </c>
      <c r="HV50" s="6">
        <v>1</v>
      </c>
      <c r="HW50" s="6">
        <v>26</v>
      </c>
      <c r="HX50" s="6">
        <v>16</v>
      </c>
      <c r="HY50" s="6">
        <v>8</v>
      </c>
      <c r="HZ50" s="6">
        <v>9</v>
      </c>
      <c r="IA50" s="6">
        <v>12</v>
      </c>
      <c r="IB50" s="6">
        <v>6</v>
      </c>
      <c r="IC50" s="6">
        <v>29</v>
      </c>
      <c r="ID50" s="6">
        <v>2</v>
      </c>
      <c r="IE50" s="6">
        <v>5</v>
      </c>
      <c r="IF50" s="6">
        <v>11</v>
      </c>
      <c r="IG50" s="6">
        <v>25</v>
      </c>
      <c r="IH50" s="6">
        <v>22</v>
      </c>
      <c r="II50" s="6">
        <v>16</v>
      </c>
      <c r="IJ50" s="6">
        <v>12</v>
      </c>
      <c r="IK50" s="6">
        <v>31</v>
      </c>
      <c r="IL50" s="6">
        <v>8</v>
      </c>
      <c r="IM50" s="6">
        <v>2</v>
      </c>
      <c r="IN50" s="6"/>
      <c r="IO50" s="6">
        <v>4</v>
      </c>
      <c r="IP50" s="6">
        <v>6</v>
      </c>
      <c r="IQ50" s="6">
        <v>3</v>
      </c>
      <c r="IR50" s="6">
        <v>73</v>
      </c>
      <c r="IS50" s="6">
        <v>2</v>
      </c>
      <c r="IT50" s="6"/>
      <c r="IU50" s="7">
        <f t="shared" si="107"/>
        <v>347</v>
      </c>
      <c r="IV50" s="8">
        <f t="shared" si="108"/>
        <v>0.26129518072289154</v>
      </c>
      <c r="IX50" s="5" t="s">
        <v>99</v>
      </c>
      <c r="IY50" s="6"/>
      <c r="IZ50" s="6">
        <v>4</v>
      </c>
      <c r="JA50" s="6">
        <v>2</v>
      </c>
      <c r="JB50" s="6">
        <v>1</v>
      </c>
      <c r="JC50" s="6">
        <v>6</v>
      </c>
      <c r="JD50" s="6">
        <v>11</v>
      </c>
      <c r="JE50" s="6">
        <v>6</v>
      </c>
      <c r="JF50" s="6">
        <v>4</v>
      </c>
      <c r="JG50" s="6">
        <v>4</v>
      </c>
      <c r="JH50" s="6">
        <v>7</v>
      </c>
      <c r="JI50" s="6">
        <v>10</v>
      </c>
      <c r="JJ50" s="6">
        <v>2</v>
      </c>
      <c r="JK50" s="6">
        <v>4</v>
      </c>
      <c r="JL50" s="6">
        <v>6</v>
      </c>
      <c r="JM50" s="6">
        <v>10</v>
      </c>
      <c r="JN50" s="6">
        <v>6</v>
      </c>
      <c r="JO50" s="6">
        <v>3</v>
      </c>
      <c r="JP50" s="6">
        <v>8</v>
      </c>
      <c r="JQ50" s="6">
        <v>16</v>
      </c>
      <c r="JR50" s="6">
        <v>1</v>
      </c>
      <c r="JS50" s="6"/>
      <c r="JT50" s="6"/>
      <c r="JU50" s="6"/>
      <c r="JV50" s="6">
        <v>1</v>
      </c>
      <c r="JW50" s="6">
        <v>1</v>
      </c>
      <c r="JX50" s="6">
        <v>30</v>
      </c>
      <c r="JY50" s="6"/>
      <c r="JZ50" s="6"/>
      <c r="KA50" s="7">
        <f t="shared" si="109"/>
        <v>143</v>
      </c>
      <c r="KB50" s="8">
        <f t="shared" si="110"/>
        <v>0.3163716814159292</v>
      </c>
    </row>
    <row r="51" spans="2:288" x14ac:dyDescent="0.25">
      <c r="B51" s="5" t="s">
        <v>100</v>
      </c>
      <c r="C51" s="6"/>
      <c r="D51" s="6">
        <v>2</v>
      </c>
      <c r="E51" s="6">
        <v>1</v>
      </c>
      <c r="F51" s="6"/>
      <c r="G51" s="6">
        <v>16</v>
      </c>
      <c r="H51" s="6">
        <v>5</v>
      </c>
      <c r="I51" s="6">
        <v>3</v>
      </c>
      <c r="J51" s="6">
        <v>3</v>
      </c>
      <c r="K51" s="6">
        <v>2</v>
      </c>
      <c r="L51" s="6">
        <v>1</v>
      </c>
      <c r="M51" s="6">
        <v>11</v>
      </c>
      <c r="N51" s="6">
        <v>4</v>
      </c>
      <c r="O51" s="6">
        <v>1</v>
      </c>
      <c r="P51" s="6">
        <v>1</v>
      </c>
      <c r="Q51" s="6">
        <v>1</v>
      </c>
      <c r="R51" s="6">
        <v>3</v>
      </c>
      <c r="S51" s="6">
        <v>11</v>
      </c>
      <c r="T51" s="6">
        <v>1</v>
      </c>
      <c r="U51" s="6">
        <v>15</v>
      </c>
      <c r="V51" s="6">
        <v>1</v>
      </c>
      <c r="W51" s="6"/>
      <c r="X51" s="6"/>
      <c r="Y51" s="6">
        <v>6</v>
      </c>
      <c r="Z51" s="6">
        <v>2</v>
      </c>
      <c r="AA51" s="6">
        <v>1</v>
      </c>
      <c r="AB51" s="6">
        <v>12</v>
      </c>
      <c r="AC51" s="6"/>
      <c r="AD51" s="6"/>
      <c r="AE51" s="7">
        <f t="shared" si="93"/>
        <v>103</v>
      </c>
      <c r="AF51" s="8">
        <f t="shared" si="94"/>
        <v>8.5406301824212272E-2</v>
      </c>
      <c r="AH51" s="5" t="s">
        <v>100</v>
      </c>
      <c r="AI51" s="6">
        <v>1</v>
      </c>
      <c r="AJ51" s="6">
        <v>4</v>
      </c>
      <c r="AK51" s="6">
        <v>2</v>
      </c>
      <c r="AL51" s="6"/>
      <c r="AM51" s="6">
        <v>30</v>
      </c>
      <c r="AN51" s="6">
        <v>10</v>
      </c>
      <c r="AO51" s="6">
        <v>5</v>
      </c>
      <c r="AP51" s="6"/>
      <c r="AQ51" s="6">
        <v>11</v>
      </c>
      <c r="AR51" s="6">
        <v>9</v>
      </c>
      <c r="AS51" s="6">
        <v>20</v>
      </c>
      <c r="AT51" s="6">
        <v>4</v>
      </c>
      <c r="AU51" s="6">
        <v>13</v>
      </c>
      <c r="AV51" s="6">
        <v>4</v>
      </c>
      <c r="AW51" s="6">
        <v>7</v>
      </c>
      <c r="AX51" s="6">
        <v>10</v>
      </c>
      <c r="AY51" s="6">
        <v>1</v>
      </c>
      <c r="AZ51" s="6">
        <v>10</v>
      </c>
      <c r="BA51" s="6">
        <v>30</v>
      </c>
      <c r="BB51" s="6">
        <v>9</v>
      </c>
      <c r="BC51" s="6">
        <v>1</v>
      </c>
      <c r="BD51" s="6"/>
      <c r="BE51" s="6">
        <v>20</v>
      </c>
      <c r="BF51" s="6">
        <v>3</v>
      </c>
      <c r="BG51" s="6">
        <v>5</v>
      </c>
      <c r="BH51" s="6">
        <v>24</v>
      </c>
      <c r="BI51" s="6">
        <v>1</v>
      </c>
      <c r="BJ51" s="6"/>
      <c r="BK51" s="7">
        <f t="shared" si="95"/>
        <v>234</v>
      </c>
      <c r="BL51" s="8">
        <f t="shared" si="96"/>
        <v>6.943620178041543E-2</v>
      </c>
      <c r="BN51" s="9" t="s">
        <v>100</v>
      </c>
      <c r="BO51" s="6"/>
      <c r="BP51" s="6">
        <v>2</v>
      </c>
      <c r="BQ51" s="6">
        <v>1</v>
      </c>
      <c r="BR51" s="6"/>
      <c r="BS51" s="6">
        <v>12</v>
      </c>
      <c r="BT51" s="6">
        <v>9</v>
      </c>
      <c r="BU51" s="6">
        <v>8</v>
      </c>
      <c r="BV51" s="6"/>
      <c r="BW51" s="6">
        <v>4</v>
      </c>
      <c r="BX51" s="6">
        <v>4</v>
      </c>
      <c r="BY51" s="6">
        <v>21</v>
      </c>
      <c r="BZ51" s="6">
        <v>1</v>
      </c>
      <c r="CA51" s="6">
        <v>2</v>
      </c>
      <c r="CB51" s="6">
        <v>3</v>
      </c>
      <c r="CC51" s="6">
        <v>7</v>
      </c>
      <c r="CD51" s="6">
        <v>8</v>
      </c>
      <c r="CE51" s="6">
        <v>1</v>
      </c>
      <c r="CF51" s="6">
        <v>4</v>
      </c>
      <c r="CG51" s="6">
        <v>17</v>
      </c>
      <c r="CH51" s="6">
        <v>1</v>
      </c>
      <c r="CI51" s="6">
        <v>1</v>
      </c>
      <c r="CJ51" s="6"/>
      <c r="CK51" s="6">
        <v>4</v>
      </c>
      <c r="CL51" s="6">
        <v>2</v>
      </c>
      <c r="CM51" s="6">
        <v>2</v>
      </c>
      <c r="CN51" s="6">
        <v>35</v>
      </c>
      <c r="CO51" s="6"/>
      <c r="CP51" s="6"/>
      <c r="CQ51" s="7">
        <f t="shared" si="97"/>
        <v>149</v>
      </c>
      <c r="CR51" s="8">
        <f t="shared" si="98"/>
        <v>7.8174186778593918E-2</v>
      </c>
      <c r="CT51" s="5" t="s">
        <v>100</v>
      </c>
      <c r="CU51" s="6">
        <v>2</v>
      </c>
      <c r="CV51" s="6">
        <v>1</v>
      </c>
      <c r="CW51" s="6"/>
      <c r="CX51" s="6"/>
      <c r="CY51" s="6">
        <v>7</v>
      </c>
      <c r="CZ51" s="6">
        <v>5</v>
      </c>
      <c r="DA51" s="6">
        <v>2</v>
      </c>
      <c r="DB51" s="6">
        <v>1</v>
      </c>
      <c r="DC51" s="6">
        <v>5</v>
      </c>
      <c r="DD51" s="6"/>
      <c r="DE51" s="6">
        <v>5</v>
      </c>
      <c r="DF51" s="6">
        <v>1</v>
      </c>
      <c r="DG51" s="6"/>
      <c r="DH51" s="6">
        <v>1</v>
      </c>
      <c r="DI51" s="6">
        <v>5</v>
      </c>
      <c r="DJ51" s="6">
        <v>2</v>
      </c>
      <c r="DK51" s="6">
        <v>5</v>
      </c>
      <c r="DL51" s="6">
        <v>3</v>
      </c>
      <c r="DM51" s="6">
        <v>5</v>
      </c>
      <c r="DN51" s="6">
        <v>5</v>
      </c>
      <c r="DO51" s="6"/>
      <c r="DP51" s="6"/>
      <c r="DQ51" s="6">
        <v>5</v>
      </c>
      <c r="DR51" s="6"/>
      <c r="DS51" s="6"/>
      <c r="DT51" s="6">
        <v>36</v>
      </c>
      <c r="DU51" s="6"/>
      <c r="DV51" s="6"/>
      <c r="DW51" s="7">
        <f t="shared" si="99"/>
        <v>96</v>
      </c>
      <c r="DX51" s="8">
        <f t="shared" si="100"/>
        <v>8.2262210796915161E-2</v>
      </c>
      <c r="DZ51" s="5" t="s">
        <v>100</v>
      </c>
      <c r="EA51" s="6"/>
      <c r="EB51" s="6">
        <v>2</v>
      </c>
      <c r="EC51" s="6">
        <v>3</v>
      </c>
      <c r="ED51" s="6">
        <v>1</v>
      </c>
      <c r="EE51" s="6">
        <v>18</v>
      </c>
      <c r="EF51" s="6">
        <v>7</v>
      </c>
      <c r="EG51" s="6">
        <v>7</v>
      </c>
      <c r="EH51" s="6">
        <v>6</v>
      </c>
      <c r="EI51" s="6">
        <v>3</v>
      </c>
      <c r="EJ51" s="6">
        <v>4</v>
      </c>
      <c r="EK51" s="6">
        <v>10</v>
      </c>
      <c r="EL51" s="6"/>
      <c r="EM51" s="6">
        <v>4</v>
      </c>
      <c r="EN51" s="6">
        <v>3</v>
      </c>
      <c r="EO51" s="6">
        <v>4</v>
      </c>
      <c r="EP51" s="6">
        <v>2</v>
      </c>
      <c r="EQ51" s="6">
        <v>4</v>
      </c>
      <c r="ER51" s="6">
        <v>4</v>
      </c>
      <c r="ES51" s="6">
        <v>13</v>
      </c>
      <c r="ET51" s="6">
        <v>3</v>
      </c>
      <c r="EU51" s="6"/>
      <c r="EV51" s="6"/>
      <c r="EW51" s="6">
        <v>2</v>
      </c>
      <c r="EX51" s="6">
        <v>1</v>
      </c>
      <c r="EY51" s="6">
        <v>2</v>
      </c>
      <c r="EZ51" s="6">
        <v>21</v>
      </c>
      <c r="FA51" s="6"/>
      <c r="FB51" s="6"/>
      <c r="FC51" s="7">
        <f t="shared" si="101"/>
        <v>124</v>
      </c>
      <c r="FD51" s="8">
        <f t="shared" si="102"/>
        <v>9.2744951383694846E-2</v>
      </c>
      <c r="FF51" s="5" t="s">
        <v>100</v>
      </c>
      <c r="FG51" s="6"/>
      <c r="FH51" s="6"/>
      <c r="FI51" s="6">
        <v>1</v>
      </c>
      <c r="FJ51" s="6">
        <v>1</v>
      </c>
      <c r="FK51" s="6">
        <v>13</v>
      </c>
      <c r="FL51" s="6">
        <v>8</v>
      </c>
      <c r="FM51" s="6">
        <v>5</v>
      </c>
      <c r="FN51" s="6">
        <v>3</v>
      </c>
      <c r="FO51" s="6">
        <v>4</v>
      </c>
      <c r="FP51" s="6">
        <v>4</v>
      </c>
      <c r="FQ51" s="6">
        <v>9</v>
      </c>
      <c r="FR51" s="6"/>
      <c r="FS51" s="6">
        <v>2</v>
      </c>
      <c r="FT51" s="6">
        <v>2</v>
      </c>
      <c r="FU51" s="6">
        <v>7</v>
      </c>
      <c r="FV51" s="6">
        <v>10</v>
      </c>
      <c r="FW51" s="6">
        <v>3</v>
      </c>
      <c r="FX51" s="6">
        <v>3</v>
      </c>
      <c r="FY51" s="6">
        <v>14</v>
      </c>
      <c r="FZ51" s="6">
        <v>5</v>
      </c>
      <c r="GA51" s="6"/>
      <c r="GB51" s="6"/>
      <c r="GC51" s="6">
        <v>2</v>
      </c>
      <c r="GD51" s="6">
        <v>3</v>
      </c>
      <c r="GE51" s="6">
        <v>2</v>
      </c>
      <c r="GF51" s="6">
        <v>30</v>
      </c>
      <c r="GG51" s="6"/>
      <c r="GH51" s="6"/>
      <c r="GI51" s="7">
        <f t="shared" si="103"/>
        <v>131</v>
      </c>
      <c r="GJ51" s="8">
        <f t="shared" si="104"/>
        <v>9.9393019726858878E-2</v>
      </c>
      <c r="GL51" s="5" t="s">
        <v>100</v>
      </c>
      <c r="GM51" s="6"/>
      <c r="GN51" s="6">
        <v>4</v>
      </c>
      <c r="GO51" s="6">
        <v>1</v>
      </c>
      <c r="GP51" s="6"/>
      <c r="GQ51" s="6">
        <v>12</v>
      </c>
      <c r="GR51" s="6">
        <v>14</v>
      </c>
      <c r="GS51" s="6">
        <v>4</v>
      </c>
      <c r="GT51" s="6">
        <v>7</v>
      </c>
      <c r="GU51" s="6">
        <v>4</v>
      </c>
      <c r="GV51" s="6">
        <v>2</v>
      </c>
      <c r="GW51" s="6">
        <v>8</v>
      </c>
      <c r="GX51" s="6">
        <v>3</v>
      </c>
      <c r="GY51" s="6">
        <v>2</v>
      </c>
      <c r="GZ51" s="6"/>
      <c r="HA51" s="6">
        <v>5</v>
      </c>
      <c r="HB51" s="6">
        <v>4</v>
      </c>
      <c r="HC51" s="6">
        <v>4</v>
      </c>
      <c r="HD51" s="6">
        <v>2</v>
      </c>
      <c r="HE51" s="6">
        <v>22</v>
      </c>
      <c r="HF51" s="6">
        <v>1</v>
      </c>
      <c r="HG51" s="6"/>
      <c r="HH51" s="6"/>
      <c r="HI51" s="6">
        <v>3</v>
      </c>
      <c r="HJ51" s="6">
        <v>3</v>
      </c>
      <c r="HK51" s="6">
        <v>3</v>
      </c>
      <c r="HL51" s="6">
        <v>21</v>
      </c>
      <c r="HM51" s="6">
        <v>2</v>
      </c>
      <c r="HN51" s="6"/>
      <c r="HO51" s="7">
        <f t="shared" si="105"/>
        <v>131</v>
      </c>
      <c r="HP51" s="8">
        <f t="shared" si="106"/>
        <v>8.8693297224102907E-2</v>
      </c>
      <c r="HR51" s="5" t="s">
        <v>100</v>
      </c>
      <c r="HS51" s="6"/>
      <c r="HT51" s="6">
        <v>2</v>
      </c>
      <c r="HU51" s="6">
        <v>2</v>
      </c>
      <c r="HV51" s="6"/>
      <c r="HW51" s="6">
        <v>11</v>
      </c>
      <c r="HX51" s="6">
        <v>7</v>
      </c>
      <c r="HY51" s="6">
        <v>3</v>
      </c>
      <c r="HZ51" s="6">
        <v>3</v>
      </c>
      <c r="IA51" s="6">
        <v>6</v>
      </c>
      <c r="IB51" s="6">
        <v>2</v>
      </c>
      <c r="IC51" s="6">
        <v>11</v>
      </c>
      <c r="ID51" s="6">
        <v>2</v>
      </c>
      <c r="IE51" s="6">
        <v>3</v>
      </c>
      <c r="IF51" s="6">
        <v>8</v>
      </c>
      <c r="IG51" s="6">
        <v>8</v>
      </c>
      <c r="IH51" s="6">
        <v>9</v>
      </c>
      <c r="II51" s="6">
        <v>2</v>
      </c>
      <c r="IJ51" s="6">
        <v>3</v>
      </c>
      <c r="IK51" s="6">
        <v>25</v>
      </c>
      <c r="IL51" s="6">
        <v>4</v>
      </c>
      <c r="IM51" s="6">
        <v>3</v>
      </c>
      <c r="IN51" s="6">
        <v>1</v>
      </c>
      <c r="IO51" s="6">
        <v>8</v>
      </c>
      <c r="IP51" s="6">
        <v>1</v>
      </c>
      <c r="IQ51" s="6">
        <v>3</v>
      </c>
      <c r="IR51" s="6">
        <v>28</v>
      </c>
      <c r="IS51" s="6"/>
      <c r="IT51" s="6">
        <v>4</v>
      </c>
      <c r="IU51" s="7">
        <f t="shared" si="107"/>
        <v>159</v>
      </c>
      <c r="IV51" s="8">
        <f t="shared" si="108"/>
        <v>0.11972891566265061</v>
      </c>
      <c r="IX51" s="5" t="s">
        <v>100</v>
      </c>
      <c r="IY51" s="6"/>
      <c r="IZ51" s="6"/>
      <c r="JA51" s="6"/>
      <c r="JB51" s="6"/>
      <c r="JC51" s="6">
        <v>11</v>
      </c>
      <c r="JD51" s="6">
        <v>2</v>
      </c>
      <c r="JE51" s="6"/>
      <c r="JF51" s="6"/>
      <c r="JG51" s="6">
        <v>2</v>
      </c>
      <c r="JH51" s="6">
        <v>1</v>
      </c>
      <c r="JI51" s="6">
        <v>5</v>
      </c>
      <c r="JJ51" s="6"/>
      <c r="JK51" s="6"/>
      <c r="JL51" s="6"/>
      <c r="JM51" s="6">
        <v>3</v>
      </c>
      <c r="JN51" s="6">
        <v>5</v>
      </c>
      <c r="JO51" s="6">
        <v>1</v>
      </c>
      <c r="JP51" s="6">
        <v>1</v>
      </c>
      <c r="JQ51" s="6">
        <v>6</v>
      </c>
      <c r="JR51" s="6"/>
      <c r="JS51" s="6"/>
      <c r="JT51" s="6"/>
      <c r="JU51" s="6">
        <v>2</v>
      </c>
      <c r="JV51" s="6"/>
      <c r="JW51" s="6"/>
      <c r="JX51" s="6">
        <v>12</v>
      </c>
      <c r="JY51" s="6"/>
      <c r="JZ51" s="6"/>
      <c r="KA51" s="7">
        <f t="shared" si="109"/>
        <v>51</v>
      </c>
      <c r="KB51" s="8">
        <f t="shared" si="110"/>
        <v>0.11283185840707964</v>
      </c>
    </row>
    <row r="52" spans="2:288" ht="15.75" thickBot="1" x14ac:dyDescent="0.3">
      <c r="B52" s="10" t="s">
        <v>42</v>
      </c>
      <c r="C52" s="11">
        <f>SUM(C46:C51)</f>
        <v>2</v>
      </c>
      <c r="D52" s="11">
        <f t="shared" ref="D52:AE52" si="111">SUM(D46:D51)</f>
        <v>18</v>
      </c>
      <c r="E52" s="11">
        <f t="shared" si="111"/>
        <v>13</v>
      </c>
      <c r="F52" s="11">
        <f t="shared" si="111"/>
        <v>0</v>
      </c>
      <c r="G52" s="11">
        <f t="shared" si="111"/>
        <v>95</v>
      </c>
      <c r="H52" s="11">
        <f t="shared" si="111"/>
        <v>69</v>
      </c>
      <c r="I52" s="11">
        <f t="shared" si="111"/>
        <v>47</v>
      </c>
      <c r="J52" s="11">
        <f t="shared" si="111"/>
        <v>25</v>
      </c>
      <c r="K52" s="11">
        <f t="shared" si="111"/>
        <v>28</v>
      </c>
      <c r="L52" s="11">
        <f t="shared" si="111"/>
        <v>70</v>
      </c>
      <c r="M52" s="11">
        <f t="shared" si="111"/>
        <v>99</v>
      </c>
      <c r="N52" s="11">
        <f t="shared" si="111"/>
        <v>13</v>
      </c>
      <c r="O52" s="11">
        <f t="shared" si="111"/>
        <v>7</v>
      </c>
      <c r="P52" s="11">
        <f t="shared" si="111"/>
        <v>38</v>
      </c>
      <c r="Q52" s="11">
        <f t="shared" si="111"/>
        <v>28</v>
      </c>
      <c r="R52" s="11">
        <f t="shared" si="111"/>
        <v>53</v>
      </c>
      <c r="S52" s="11">
        <f t="shared" si="111"/>
        <v>108</v>
      </c>
      <c r="T52" s="11">
        <f t="shared" si="111"/>
        <v>70</v>
      </c>
      <c r="U52" s="11">
        <f t="shared" si="111"/>
        <v>85</v>
      </c>
      <c r="V52" s="11">
        <f t="shared" si="111"/>
        <v>22</v>
      </c>
      <c r="W52" s="11">
        <f t="shared" si="111"/>
        <v>2</v>
      </c>
      <c r="X52" s="11">
        <f t="shared" si="111"/>
        <v>0</v>
      </c>
      <c r="Y52" s="11">
        <f t="shared" si="111"/>
        <v>67</v>
      </c>
      <c r="Z52" s="11">
        <f t="shared" si="111"/>
        <v>25</v>
      </c>
      <c r="AA52" s="11">
        <f t="shared" si="111"/>
        <v>8</v>
      </c>
      <c r="AB52" s="11">
        <f t="shared" si="111"/>
        <v>207</v>
      </c>
      <c r="AC52" s="11">
        <f t="shared" si="111"/>
        <v>7</v>
      </c>
      <c r="AD52" s="11">
        <f t="shared" si="111"/>
        <v>0</v>
      </c>
      <c r="AE52" s="11">
        <f t="shared" si="111"/>
        <v>1206</v>
      </c>
      <c r="AF52" s="12">
        <f>SUM(AF46:AF51)</f>
        <v>1</v>
      </c>
      <c r="AH52" s="10" t="s">
        <v>42</v>
      </c>
      <c r="AI52" s="11">
        <f t="shared" ref="AI52:BK52" si="112">SUM(AI46:AI51)</f>
        <v>10</v>
      </c>
      <c r="AJ52" s="11">
        <f t="shared" si="112"/>
        <v>72</v>
      </c>
      <c r="AK52" s="11">
        <f t="shared" si="112"/>
        <v>80</v>
      </c>
      <c r="AL52" s="11">
        <f t="shared" si="112"/>
        <v>7</v>
      </c>
      <c r="AM52" s="11">
        <f t="shared" si="112"/>
        <v>208</v>
      </c>
      <c r="AN52" s="11">
        <f t="shared" si="112"/>
        <v>153</v>
      </c>
      <c r="AO52" s="11">
        <f t="shared" si="112"/>
        <v>250</v>
      </c>
      <c r="AP52" s="11">
        <f t="shared" si="112"/>
        <v>82</v>
      </c>
      <c r="AQ52" s="11">
        <f t="shared" si="112"/>
        <v>119</v>
      </c>
      <c r="AR52" s="11">
        <f t="shared" si="112"/>
        <v>115</v>
      </c>
      <c r="AS52" s="11">
        <f t="shared" si="112"/>
        <v>271</v>
      </c>
      <c r="AT52" s="11">
        <f t="shared" si="112"/>
        <v>52</v>
      </c>
      <c r="AU52" s="11">
        <f t="shared" si="112"/>
        <v>133</v>
      </c>
      <c r="AV52" s="11">
        <f t="shared" si="112"/>
        <v>107</v>
      </c>
      <c r="AW52" s="11">
        <f t="shared" si="112"/>
        <v>108</v>
      </c>
      <c r="AX52" s="11">
        <f t="shared" si="112"/>
        <v>129</v>
      </c>
      <c r="AY52" s="11">
        <f t="shared" si="112"/>
        <v>75</v>
      </c>
      <c r="AZ52" s="11">
        <f t="shared" si="112"/>
        <v>206</v>
      </c>
      <c r="BA52" s="11">
        <f t="shared" si="112"/>
        <v>282</v>
      </c>
      <c r="BB52" s="11">
        <f t="shared" si="112"/>
        <v>84</v>
      </c>
      <c r="BC52" s="11">
        <f t="shared" si="112"/>
        <v>14</v>
      </c>
      <c r="BD52" s="11">
        <f t="shared" si="112"/>
        <v>7</v>
      </c>
      <c r="BE52" s="11">
        <f t="shared" si="112"/>
        <v>231</v>
      </c>
      <c r="BF52" s="11">
        <f t="shared" si="112"/>
        <v>62</v>
      </c>
      <c r="BG52" s="11">
        <f t="shared" si="112"/>
        <v>35</v>
      </c>
      <c r="BH52" s="11">
        <f t="shared" si="112"/>
        <v>455</v>
      </c>
      <c r="BI52" s="11">
        <f t="shared" si="112"/>
        <v>16</v>
      </c>
      <c r="BJ52" s="11">
        <f t="shared" si="112"/>
        <v>7</v>
      </c>
      <c r="BK52" s="11">
        <f t="shared" si="112"/>
        <v>3370</v>
      </c>
      <c r="BL52" s="12">
        <f>SUM(BL46:BL51)</f>
        <v>1</v>
      </c>
      <c r="BN52" s="14" t="s">
        <v>42</v>
      </c>
      <c r="BO52" s="11">
        <f>SUM(BO46:BO51)</f>
        <v>4</v>
      </c>
      <c r="BP52" s="11">
        <f t="shared" ref="BP52:CP52" si="113">SUM(BP46:BP51)</f>
        <v>19</v>
      </c>
      <c r="BQ52" s="11">
        <f t="shared" si="113"/>
        <v>35</v>
      </c>
      <c r="BR52" s="11">
        <f t="shared" si="113"/>
        <v>4</v>
      </c>
      <c r="BS52" s="11">
        <f t="shared" si="113"/>
        <v>126</v>
      </c>
      <c r="BT52" s="11">
        <f t="shared" si="113"/>
        <v>85</v>
      </c>
      <c r="BU52" s="11">
        <f t="shared" si="113"/>
        <v>62</v>
      </c>
      <c r="BV52" s="11">
        <f t="shared" si="113"/>
        <v>59</v>
      </c>
      <c r="BW52" s="11">
        <f t="shared" si="113"/>
        <v>90</v>
      </c>
      <c r="BX52" s="11">
        <f t="shared" si="113"/>
        <v>45</v>
      </c>
      <c r="BY52" s="11">
        <f t="shared" si="113"/>
        <v>161</v>
      </c>
      <c r="BZ52" s="11">
        <f t="shared" si="113"/>
        <v>21</v>
      </c>
      <c r="CA52" s="11">
        <f t="shared" si="113"/>
        <v>17</v>
      </c>
      <c r="CB52" s="11">
        <f t="shared" si="113"/>
        <v>37</v>
      </c>
      <c r="CC52" s="11">
        <f t="shared" si="113"/>
        <v>72</v>
      </c>
      <c r="CD52" s="11">
        <f t="shared" si="113"/>
        <v>65</v>
      </c>
      <c r="CE52" s="11">
        <f t="shared" si="113"/>
        <v>124</v>
      </c>
      <c r="CF52" s="11">
        <f t="shared" si="113"/>
        <v>83</v>
      </c>
      <c r="CG52" s="11">
        <f t="shared" si="113"/>
        <v>199</v>
      </c>
      <c r="CH52" s="11">
        <f t="shared" si="113"/>
        <v>51</v>
      </c>
      <c r="CI52" s="11">
        <f t="shared" si="113"/>
        <v>8</v>
      </c>
      <c r="CJ52" s="11">
        <f t="shared" si="113"/>
        <v>2</v>
      </c>
      <c r="CK52" s="11">
        <f t="shared" si="113"/>
        <v>98</v>
      </c>
      <c r="CL52" s="11">
        <f t="shared" si="113"/>
        <v>37</v>
      </c>
      <c r="CM52" s="11">
        <f t="shared" si="113"/>
        <v>13</v>
      </c>
      <c r="CN52" s="11">
        <f t="shared" si="113"/>
        <v>362</v>
      </c>
      <c r="CO52" s="11">
        <f t="shared" si="113"/>
        <v>7</v>
      </c>
      <c r="CP52" s="11">
        <f t="shared" si="113"/>
        <v>20</v>
      </c>
      <c r="CQ52" s="11">
        <f>SUM(CQ46:CQ51)</f>
        <v>1906</v>
      </c>
      <c r="CR52" s="15">
        <f>SUM(CR46:CR51)</f>
        <v>1</v>
      </c>
      <c r="CT52" s="10" t="s">
        <v>42</v>
      </c>
      <c r="CU52" s="11">
        <f>SUM(CU46:CU51)</f>
        <v>7</v>
      </c>
      <c r="CV52" s="11">
        <f t="shared" ref="CV52:DW52" si="114">SUM(CV46:CV51)</f>
        <v>53</v>
      </c>
      <c r="CW52" s="11">
        <f t="shared" si="114"/>
        <v>10</v>
      </c>
      <c r="CX52" s="11">
        <f t="shared" si="114"/>
        <v>2</v>
      </c>
      <c r="CY52" s="11">
        <f t="shared" si="114"/>
        <v>61</v>
      </c>
      <c r="CZ52" s="11">
        <f t="shared" si="114"/>
        <v>35</v>
      </c>
      <c r="DA52" s="11">
        <f t="shared" si="114"/>
        <v>49</v>
      </c>
      <c r="DB52" s="11">
        <f t="shared" si="114"/>
        <v>27</v>
      </c>
      <c r="DC52" s="11">
        <f t="shared" si="114"/>
        <v>49</v>
      </c>
      <c r="DD52" s="11">
        <f t="shared" si="114"/>
        <v>20</v>
      </c>
      <c r="DE52" s="11">
        <f t="shared" si="114"/>
        <v>92</v>
      </c>
      <c r="DF52" s="11">
        <f t="shared" si="114"/>
        <v>14</v>
      </c>
      <c r="DG52" s="11">
        <f t="shared" si="114"/>
        <v>5</v>
      </c>
      <c r="DH52" s="11">
        <f t="shared" si="114"/>
        <v>25</v>
      </c>
      <c r="DI52" s="11">
        <f t="shared" si="114"/>
        <v>51</v>
      </c>
      <c r="DJ52" s="11">
        <f t="shared" si="114"/>
        <v>35</v>
      </c>
      <c r="DK52" s="11">
        <f t="shared" si="114"/>
        <v>40</v>
      </c>
      <c r="DL52" s="11">
        <f t="shared" si="114"/>
        <v>71</v>
      </c>
      <c r="DM52" s="11">
        <f t="shared" si="114"/>
        <v>92</v>
      </c>
      <c r="DN52" s="11">
        <f t="shared" si="114"/>
        <v>31</v>
      </c>
      <c r="DO52" s="11">
        <f t="shared" si="114"/>
        <v>7</v>
      </c>
      <c r="DP52" s="11">
        <f t="shared" si="114"/>
        <v>0</v>
      </c>
      <c r="DQ52" s="11">
        <f t="shared" si="114"/>
        <v>55</v>
      </c>
      <c r="DR52" s="11">
        <f t="shared" si="114"/>
        <v>18</v>
      </c>
      <c r="DS52" s="11">
        <f t="shared" si="114"/>
        <v>13</v>
      </c>
      <c r="DT52" s="11">
        <f t="shared" si="114"/>
        <v>279</v>
      </c>
      <c r="DU52" s="11">
        <f t="shared" si="114"/>
        <v>3</v>
      </c>
      <c r="DV52" s="11">
        <f t="shared" si="114"/>
        <v>23</v>
      </c>
      <c r="DW52" s="11">
        <f t="shared" si="114"/>
        <v>1167</v>
      </c>
      <c r="DX52" s="12">
        <f>SUM(DX46:DX51)</f>
        <v>1</v>
      </c>
      <c r="DZ52" s="10" t="s">
        <v>42</v>
      </c>
      <c r="EA52" s="11">
        <f>SUM(EA46:EA51)</f>
        <v>3</v>
      </c>
      <c r="EB52" s="11">
        <f t="shared" ref="EB52:FC52" si="115">SUM(EB46:EB51)</f>
        <v>17</v>
      </c>
      <c r="EC52" s="11">
        <f t="shared" si="115"/>
        <v>22</v>
      </c>
      <c r="ED52" s="11">
        <f t="shared" si="115"/>
        <v>2</v>
      </c>
      <c r="EE52" s="11">
        <f t="shared" si="115"/>
        <v>87</v>
      </c>
      <c r="EF52" s="11">
        <f t="shared" si="115"/>
        <v>87</v>
      </c>
      <c r="EG52" s="11">
        <f t="shared" si="115"/>
        <v>47</v>
      </c>
      <c r="EH52" s="11">
        <f t="shared" si="115"/>
        <v>36</v>
      </c>
      <c r="EI52" s="11">
        <f t="shared" si="115"/>
        <v>52</v>
      </c>
      <c r="EJ52" s="11">
        <f t="shared" si="115"/>
        <v>20</v>
      </c>
      <c r="EK52" s="11">
        <f t="shared" si="115"/>
        <v>85</v>
      </c>
      <c r="EL52" s="11">
        <f t="shared" si="115"/>
        <v>16</v>
      </c>
      <c r="EM52" s="11">
        <f t="shared" si="115"/>
        <v>17</v>
      </c>
      <c r="EN52" s="11">
        <f t="shared" si="115"/>
        <v>33</v>
      </c>
      <c r="EO52" s="11">
        <f t="shared" si="115"/>
        <v>42</v>
      </c>
      <c r="EP52" s="11">
        <f t="shared" si="115"/>
        <v>51</v>
      </c>
      <c r="EQ52" s="11">
        <f t="shared" si="115"/>
        <v>32</v>
      </c>
      <c r="ER52" s="11">
        <f t="shared" si="115"/>
        <v>63</v>
      </c>
      <c r="ES52" s="11">
        <f t="shared" si="115"/>
        <v>119</v>
      </c>
      <c r="ET52" s="11">
        <f t="shared" si="115"/>
        <v>38</v>
      </c>
      <c r="EU52" s="11">
        <f t="shared" si="115"/>
        <v>3</v>
      </c>
      <c r="EV52" s="11">
        <f t="shared" si="115"/>
        <v>5</v>
      </c>
      <c r="EW52" s="11">
        <f t="shared" si="115"/>
        <v>49</v>
      </c>
      <c r="EX52" s="11">
        <f t="shared" si="115"/>
        <v>25</v>
      </c>
      <c r="EY52" s="11">
        <f t="shared" si="115"/>
        <v>9</v>
      </c>
      <c r="EZ52" s="11">
        <f t="shared" si="115"/>
        <v>276</v>
      </c>
      <c r="FA52" s="11">
        <f t="shared" si="115"/>
        <v>1</v>
      </c>
      <c r="FB52" s="11">
        <f t="shared" si="115"/>
        <v>100</v>
      </c>
      <c r="FC52" s="11">
        <f t="shared" si="115"/>
        <v>1337</v>
      </c>
      <c r="FD52" s="12">
        <f>SUM(FD46:FD51)</f>
        <v>1</v>
      </c>
      <c r="FF52" s="10" t="s">
        <v>42</v>
      </c>
      <c r="FG52" s="11">
        <f>SUM(FG46:FG51)</f>
        <v>5</v>
      </c>
      <c r="FH52" s="11">
        <f t="shared" ref="FH52:GI52" si="116">SUM(FH46:FH51)</f>
        <v>23</v>
      </c>
      <c r="FI52" s="11">
        <f t="shared" si="116"/>
        <v>17</v>
      </c>
      <c r="FJ52" s="11">
        <f t="shared" si="116"/>
        <v>3</v>
      </c>
      <c r="FK52" s="11">
        <f t="shared" si="116"/>
        <v>100</v>
      </c>
      <c r="FL52" s="11">
        <f t="shared" si="116"/>
        <v>69</v>
      </c>
      <c r="FM52" s="11">
        <f t="shared" si="116"/>
        <v>51</v>
      </c>
      <c r="FN52" s="11">
        <f t="shared" si="116"/>
        <v>27</v>
      </c>
      <c r="FO52" s="11">
        <f t="shared" si="116"/>
        <v>49</v>
      </c>
      <c r="FP52" s="11">
        <f t="shared" si="116"/>
        <v>40</v>
      </c>
      <c r="FQ52" s="11">
        <f t="shared" si="116"/>
        <v>108</v>
      </c>
      <c r="FR52" s="11">
        <f t="shared" si="116"/>
        <v>13</v>
      </c>
      <c r="FS52" s="11">
        <f t="shared" si="116"/>
        <v>15</v>
      </c>
      <c r="FT52" s="11">
        <f t="shared" si="116"/>
        <v>26</v>
      </c>
      <c r="FU52" s="11">
        <f t="shared" si="116"/>
        <v>46</v>
      </c>
      <c r="FV52" s="11">
        <f t="shared" si="116"/>
        <v>74</v>
      </c>
      <c r="FW52" s="11">
        <f t="shared" si="116"/>
        <v>25</v>
      </c>
      <c r="FX52" s="11">
        <f t="shared" si="116"/>
        <v>53</v>
      </c>
      <c r="FY52" s="11">
        <f t="shared" si="116"/>
        <v>141</v>
      </c>
      <c r="FZ52" s="11">
        <f t="shared" si="116"/>
        <v>33</v>
      </c>
      <c r="GA52" s="11">
        <f t="shared" si="116"/>
        <v>3</v>
      </c>
      <c r="GB52" s="11">
        <f t="shared" si="116"/>
        <v>0</v>
      </c>
      <c r="GC52" s="11">
        <f t="shared" si="116"/>
        <v>58</v>
      </c>
      <c r="GD52" s="11">
        <f t="shared" si="116"/>
        <v>27</v>
      </c>
      <c r="GE52" s="11">
        <f t="shared" si="116"/>
        <v>8</v>
      </c>
      <c r="GF52" s="11">
        <f t="shared" si="116"/>
        <v>294</v>
      </c>
      <c r="GG52" s="11">
        <f t="shared" si="116"/>
        <v>4</v>
      </c>
      <c r="GH52" s="11">
        <f t="shared" si="116"/>
        <v>6</v>
      </c>
      <c r="GI52" s="11">
        <f t="shared" si="116"/>
        <v>1318</v>
      </c>
      <c r="GJ52" s="12">
        <f>SUM(GJ46:GJ51)</f>
        <v>1</v>
      </c>
      <c r="GL52" s="10" t="s">
        <v>42</v>
      </c>
      <c r="GM52" s="11">
        <f>SUM(GM46:GM51)</f>
        <v>1</v>
      </c>
      <c r="GN52" s="11">
        <f t="shared" ref="GN52:HO52" si="117">SUM(GN46:GN51)</f>
        <v>34</v>
      </c>
      <c r="GO52" s="11">
        <f t="shared" si="117"/>
        <v>22</v>
      </c>
      <c r="GP52" s="11">
        <f t="shared" si="117"/>
        <v>1</v>
      </c>
      <c r="GQ52" s="11">
        <f t="shared" si="117"/>
        <v>75</v>
      </c>
      <c r="GR52" s="11">
        <f t="shared" si="117"/>
        <v>117</v>
      </c>
      <c r="GS52" s="11">
        <f t="shared" si="117"/>
        <v>60</v>
      </c>
      <c r="GT52" s="11">
        <f t="shared" si="117"/>
        <v>38</v>
      </c>
      <c r="GU52" s="11">
        <f t="shared" si="117"/>
        <v>49</v>
      </c>
      <c r="GV52" s="11">
        <f t="shared" si="117"/>
        <v>34</v>
      </c>
      <c r="GW52" s="11">
        <f t="shared" si="117"/>
        <v>123</v>
      </c>
      <c r="GX52" s="11">
        <f t="shared" si="117"/>
        <v>25</v>
      </c>
      <c r="GY52" s="11">
        <f t="shared" si="117"/>
        <v>21</v>
      </c>
      <c r="GZ52" s="11">
        <f t="shared" si="117"/>
        <v>37</v>
      </c>
      <c r="HA52" s="11">
        <f t="shared" si="117"/>
        <v>48</v>
      </c>
      <c r="HB52" s="11">
        <f t="shared" si="117"/>
        <v>69</v>
      </c>
      <c r="HC52" s="11">
        <f t="shared" si="117"/>
        <v>22</v>
      </c>
      <c r="HD52" s="11">
        <f t="shared" si="117"/>
        <v>64</v>
      </c>
      <c r="HE52" s="11">
        <f t="shared" si="117"/>
        <v>202</v>
      </c>
      <c r="HF52" s="11">
        <f t="shared" si="117"/>
        <v>25</v>
      </c>
      <c r="HG52" s="11">
        <f t="shared" si="117"/>
        <v>7</v>
      </c>
      <c r="HH52" s="11">
        <f t="shared" si="117"/>
        <v>2</v>
      </c>
      <c r="HI52" s="11">
        <f t="shared" si="117"/>
        <v>49</v>
      </c>
      <c r="HJ52" s="11">
        <f t="shared" si="117"/>
        <v>26</v>
      </c>
      <c r="HK52" s="11">
        <f t="shared" si="117"/>
        <v>12</v>
      </c>
      <c r="HL52" s="11">
        <f t="shared" si="117"/>
        <v>296</v>
      </c>
      <c r="HM52" s="11">
        <f t="shared" si="117"/>
        <v>12</v>
      </c>
      <c r="HN52" s="11">
        <f t="shared" si="117"/>
        <v>6</v>
      </c>
      <c r="HO52" s="11">
        <f t="shared" si="117"/>
        <v>1477</v>
      </c>
      <c r="HP52" s="12">
        <f>SUM(HP46:HP51)</f>
        <v>0.99999999999999989</v>
      </c>
      <c r="HR52" s="10" t="s">
        <v>42</v>
      </c>
      <c r="HS52" s="11">
        <f>SUM(HS46:HS51)</f>
        <v>2</v>
      </c>
      <c r="HT52" s="11">
        <f t="shared" ref="HT52:IU52" si="118">SUM(HT46:HT51)</f>
        <v>17</v>
      </c>
      <c r="HU52" s="11">
        <f t="shared" si="118"/>
        <v>26</v>
      </c>
      <c r="HV52" s="11">
        <f t="shared" si="118"/>
        <v>1</v>
      </c>
      <c r="HW52" s="11">
        <f t="shared" si="118"/>
        <v>73</v>
      </c>
      <c r="HX52" s="11">
        <f t="shared" si="118"/>
        <v>51</v>
      </c>
      <c r="HY52" s="11">
        <f t="shared" si="118"/>
        <v>41</v>
      </c>
      <c r="HZ52" s="11">
        <f t="shared" si="118"/>
        <v>16</v>
      </c>
      <c r="IA52" s="11">
        <f t="shared" si="118"/>
        <v>65</v>
      </c>
      <c r="IB52" s="11">
        <f t="shared" si="118"/>
        <v>20</v>
      </c>
      <c r="IC52" s="11">
        <f t="shared" si="118"/>
        <v>111</v>
      </c>
      <c r="ID52" s="11">
        <f t="shared" si="118"/>
        <v>12</v>
      </c>
      <c r="IE52" s="11">
        <f t="shared" si="118"/>
        <v>22</v>
      </c>
      <c r="IF52" s="11">
        <f t="shared" si="118"/>
        <v>33</v>
      </c>
      <c r="IG52" s="11">
        <f t="shared" si="118"/>
        <v>64</v>
      </c>
      <c r="IH52" s="11">
        <f t="shared" si="118"/>
        <v>55</v>
      </c>
      <c r="II52" s="11">
        <f t="shared" si="118"/>
        <v>29</v>
      </c>
      <c r="IJ52" s="11">
        <f t="shared" si="118"/>
        <v>50</v>
      </c>
      <c r="IK52" s="11">
        <f t="shared" si="118"/>
        <v>166</v>
      </c>
      <c r="IL52" s="11">
        <f t="shared" si="118"/>
        <v>25</v>
      </c>
      <c r="IM52" s="11">
        <f t="shared" si="118"/>
        <v>11</v>
      </c>
      <c r="IN52" s="11">
        <f t="shared" si="118"/>
        <v>2</v>
      </c>
      <c r="IO52" s="11">
        <f t="shared" si="118"/>
        <v>53</v>
      </c>
      <c r="IP52" s="11">
        <f t="shared" si="118"/>
        <v>27</v>
      </c>
      <c r="IQ52" s="11">
        <f t="shared" si="118"/>
        <v>10</v>
      </c>
      <c r="IR52" s="11">
        <f t="shared" si="118"/>
        <v>306</v>
      </c>
      <c r="IS52" s="11">
        <f t="shared" si="118"/>
        <v>7</v>
      </c>
      <c r="IT52" s="11">
        <f t="shared" si="118"/>
        <v>33</v>
      </c>
      <c r="IU52" s="11">
        <f t="shared" si="118"/>
        <v>1328</v>
      </c>
      <c r="IV52" s="12">
        <f>SUM(IV46:IV51)</f>
        <v>1</v>
      </c>
      <c r="IX52" s="10" t="s">
        <v>42</v>
      </c>
      <c r="IY52" s="11">
        <f>SUM(IY46:IY51)</f>
        <v>0</v>
      </c>
      <c r="IZ52" s="11">
        <f t="shared" ref="IZ52:KA52" si="119">SUM(IZ46:IZ51)</f>
        <v>8</v>
      </c>
      <c r="JA52" s="11">
        <f t="shared" si="119"/>
        <v>4</v>
      </c>
      <c r="JB52" s="11">
        <f t="shared" si="119"/>
        <v>1</v>
      </c>
      <c r="JC52" s="11">
        <f t="shared" si="119"/>
        <v>25</v>
      </c>
      <c r="JD52" s="11">
        <f t="shared" si="119"/>
        <v>17</v>
      </c>
      <c r="JE52" s="11">
        <f t="shared" si="119"/>
        <v>18</v>
      </c>
      <c r="JF52" s="11">
        <f t="shared" si="119"/>
        <v>10</v>
      </c>
      <c r="JG52" s="11">
        <f t="shared" si="119"/>
        <v>15</v>
      </c>
      <c r="JH52" s="11">
        <f t="shared" si="119"/>
        <v>12</v>
      </c>
      <c r="JI52" s="11">
        <f t="shared" si="119"/>
        <v>21</v>
      </c>
      <c r="JJ52" s="11">
        <f t="shared" si="119"/>
        <v>2</v>
      </c>
      <c r="JK52" s="11">
        <f t="shared" si="119"/>
        <v>6</v>
      </c>
      <c r="JL52" s="11">
        <f t="shared" si="119"/>
        <v>7</v>
      </c>
      <c r="JM52" s="11">
        <f t="shared" si="119"/>
        <v>26</v>
      </c>
      <c r="JN52" s="11">
        <f t="shared" si="119"/>
        <v>20</v>
      </c>
      <c r="JO52" s="11">
        <f t="shared" si="119"/>
        <v>6</v>
      </c>
      <c r="JP52" s="11">
        <f t="shared" si="119"/>
        <v>23</v>
      </c>
      <c r="JQ52" s="11">
        <f t="shared" si="119"/>
        <v>58</v>
      </c>
      <c r="JR52" s="11">
        <f t="shared" si="119"/>
        <v>7</v>
      </c>
      <c r="JS52" s="11">
        <f t="shared" si="119"/>
        <v>1</v>
      </c>
      <c r="JT52" s="11">
        <f t="shared" si="119"/>
        <v>0</v>
      </c>
      <c r="JU52" s="11">
        <f t="shared" si="119"/>
        <v>11</v>
      </c>
      <c r="JV52" s="11">
        <f t="shared" si="119"/>
        <v>6</v>
      </c>
      <c r="JW52" s="11">
        <f t="shared" si="119"/>
        <v>1</v>
      </c>
      <c r="JX52" s="11">
        <f t="shared" si="119"/>
        <v>147</v>
      </c>
      <c r="JY52" s="11">
        <f t="shared" si="119"/>
        <v>0</v>
      </c>
      <c r="JZ52" s="11">
        <f t="shared" si="119"/>
        <v>0</v>
      </c>
      <c r="KA52" s="11">
        <f t="shared" si="119"/>
        <v>452</v>
      </c>
      <c r="KB52" s="12">
        <f t="shared" si="110"/>
        <v>1</v>
      </c>
    </row>
    <row r="53" spans="2:288" ht="15.75" thickTop="1" x14ac:dyDescent="0.25"/>
  </sheetData>
  <mergeCells count="36">
    <mergeCell ref="FF9:GJ9"/>
    <mergeCell ref="GL9:HP9"/>
    <mergeCell ref="HR9:IV9"/>
    <mergeCell ref="B2:AF2"/>
    <mergeCell ref="AH2:BL2"/>
    <mergeCell ref="BN2:CR2"/>
    <mergeCell ref="CT2:DX2"/>
    <mergeCell ref="DZ2:FD2"/>
    <mergeCell ref="FF2:GJ2"/>
    <mergeCell ref="B9:AF9"/>
    <mergeCell ref="AH9:BL9"/>
    <mergeCell ref="BN9:CR9"/>
    <mergeCell ref="CT9:DX9"/>
    <mergeCell ref="DZ9:FD9"/>
    <mergeCell ref="FF44:GJ44"/>
    <mergeCell ref="GL44:HP44"/>
    <mergeCell ref="HR44:IV44"/>
    <mergeCell ref="B20:AF20"/>
    <mergeCell ref="AH20:BL20"/>
    <mergeCell ref="BN20:CR20"/>
    <mergeCell ref="CT20:DX20"/>
    <mergeCell ref="DZ20:FD20"/>
    <mergeCell ref="FF20:GJ20"/>
    <mergeCell ref="B44:AF44"/>
    <mergeCell ref="AH44:BL44"/>
    <mergeCell ref="BN44:CR44"/>
    <mergeCell ref="CT44:DX44"/>
    <mergeCell ref="DZ44:FD44"/>
    <mergeCell ref="IX2:KB2"/>
    <mergeCell ref="IX9:KB9"/>
    <mergeCell ref="IX20:KB20"/>
    <mergeCell ref="IX44:KB44"/>
    <mergeCell ref="GL20:HP20"/>
    <mergeCell ref="HR20:IV20"/>
    <mergeCell ref="GL2:HP2"/>
    <mergeCell ref="HR2:IV2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828F1-6250-4937-BB99-C59717000E03}">
  <sheetPr>
    <tabColor theme="4" tint="0.39997558519241921"/>
  </sheetPr>
  <dimension ref="B1:EN41"/>
  <sheetViews>
    <sheetView showGridLines="0" showRowColHeaders="0" zoomScale="85" zoomScaleNormal="85" workbookViewId="0"/>
  </sheetViews>
  <sheetFormatPr defaultRowHeight="15" x14ac:dyDescent="0.25"/>
  <cols>
    <col min="1" max="1" width="1.85546875" customWidth="1"/>
    <col min="2" max="2" width="15" customWidth="1"/>
    <col min="3" max="4" width="4.425781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28515625" bestFit="1" customWidth="1"/>
    <col min="14" max="14" width="4.42578125" bestFit="1" customWidth="1"/>
    <col min="15" max="15" width="6.7109375" style="13" bestFit="1" customWidth="1"/>
    <col min="16" max="16" width="8.5703125" style="16" bestFit="1" customWidth="1"/>
    <col min="17" max="17" width="1.7109375" customWidth="1"/>
    <col min="18" max="18" width="15" bestFit="1" customWidth="1"/>
    <col min="19" max="20" width="4.42578125" bestFit="1" customWidth="1"/>
    <col min="21" max="21" width="5.28515625" bestFit="1" customWidth="1"/>
    <col min="22" max="22" width="4.5703125" bestFit="1" customWidth="1"/>
    <col min="23" max="23" width="4.7109375" bestFit="1" customWidth="1"/>
    <col min="24" max="24" width="4.5703125" bestFit="1" customWidth="1"/>
    <col min="25" max="25" width="4.42578125" bestFit="1" customWidth="1"/>
    <col min="26" max="26" width="5.140625" bestFit="1" customWidth="1"/>
    <col min="27" max="27" width="4.42578125" bestFit="1" customWidth="1"/>
    <col min="28" max="28" width="4.85546875" bestFit="1" customWidth="1"/>
    <col min="29" max="29" width="5.28515625" bestFit="1" customWidth="1"/>
    <col min="30" max="30" width="4.42578125" bestFit="1" customWidth="1"/>
    <col min="31" max="31" width="6.7109375" style="13" bestFit="1" customWidth="1"/>
    <col min="32" max="32" width="8.5703125" style="16" bestFit="1" customWidth="1"/>
    <col min="33" max="33" width="1.85546875" customWidth="1"/>
    <col min="34" max="34" width="15" customWidth="1"/>
    <col min="35" max="36" width="4.42578125" bestFit="1" customWidth="1"/>
    <col min="37" max="37" width="5.28515625" bestFit="1" customWidth="1"/>
    <col min="38" max="38" width="4.5703125" bestFit="1" customWidth="1"/>
    <col min="39" max="39" width="4.7109375" bestFit="1" customWidth="1"/>
    <col min="40" max="40" width="4.5703125" bestFit="1" customWidth="1"/>
    <col min="41" max="41" width="4.42578125" bestFit="1" customWidth="1"/>
    <col min="42" max="42" width="5.140625" bestFit="1" customWidth="1"/>
    <col min="43" max="43" width="4.42578125" bestFit="1" customWidth="1"/>
    <col min="44" max="44" width="4.85546875" bestFit="1" customWidth="1"/>
    <col min="45" max="45" width="5.28515625" bestFit="1" customWidth="1"/>
    <col min="46" max="46" width="4.42578125" bestFit="1" customWidth="1"/>
    <col min="47" max="47" width="6.7109375" style="13" bestFit="1" customWidth="1"/>
    <col min="48" max="48" width="8.5703125" style="16" bestFit="1" customWidth="1"/>
    <col min="49" max="49" width="1.85546875" customWidth="1"/>
    <col min="50" max="50" width="15" customWidth="1"/>
    <col min="51" max="52" width="4.42578125" bestFit="1" customWidth="1"/>
    <col min="53" max="53" width="5.28515625" bestFit="1" customWidth="1"/>
    <col min="54" max="54" width="4.5703125" bestFit="1" customWidth="1"/>
    <col min="55" max="55" width="4.7109375" bestFit="1" customWidth="1"/>
    <col min="56" max="56" width="4.5703125" bestFit="1" customWidth="1"/>
    <col min="57" max="57" width="4.42578125" bestFit="1" customWidth="1"/>
    <col min="58" max="58" width="5.140625" bestFit="1" customWidth="1"/>
    <col min="59" max="59" width="4.42578125" bestFit="1" customWidth="1"/>
    <col min="60" max="60" width="4.85546875" bestFit="1" customWidth="1"/>
    <col min="61" max="61" width="5.28515625" bestFit="1" customWidth="1"/>
    <col min="62" max="62" width="4.42578125" bestFit="1" customWidth="1"/>
    <col min="63" max="63" width="6.7109375" bestFit="1" customWidth="1"/>
    <col min="64" max="64" width="8.5703125" bestFit="1" customWidth="1"/>
    <col min="65" max="65" width="1.85546875" customWidth="1"/>
    <col min="66" max="66" width="15" customWidth="1"/>
    <col min="67" max="68" width="4.42578125" bestFit="1" customWidth="1"/>
    <col min="69" max="69" width="5.28515625" bestFit="1" customWidth="1"/>
    <col min="70" max="70" width="4.5703125" bestFit="1" customWidth="1"/>
    <col min="71" max="71" width="4.7109375" bestFit="1" customWidth="1"/>
    <col min="72" max="72" width="4.5703125" bestFit="1" customWidth="1"/>
    <col min="73" max="73" width="4" bestFit="1" customWidth="1"/>
    <col min="74" max="74" width="5.140625" bestFit="1" customWidth="1"/>
    <col min="75" max="75" width="4" bestFit="1" customWidth="1"/>
    <col min="76" max="76" width="4.85546875" bestFit="1" customWidth="1"/>
    <col min="77" max="77" width="5.28515625" bestFit="1" customWidth="1"/>
    <col min="78" max="78" width="4.42578125" bestFit="1" customWidth="1"/>
    <col min="79" max="79" width="6.7109375" bestFit="1" customWidth="1"/>
    <col min="80" max="80" width="8.5703125" bestFit="1" customWidth="1"/>
    <col min="81" max="81" width="1.42578125" customWidth="1"/>
    <col min="82" max="82" width="15" bestFit="1" customWidth="1"/>
    <col min="83" max="84" width="4.42578125" bestFit="1" customWidth="1"/>
    <col min="85" max="85" width="5.28515625" bestFit="1" customWidth="1"/>
    <col min="86" max="86" width="4.5703125" bestFit="1" customWidth="1"/>
    <col min="87" max="87" width="4.7109375" bestFit="1" customWidth="1"/>
    <col min="88" max="88" width="4.5703125" bestFit="1" customWidth="1"/>
    <col min="89" max="89" width="4.42578125" bestFit="1" customWidth="1"/>
    <col min="90" max="90" width="5.140625" bestFit="1" customWidth="1"/>
    <col min="91" max="91" width="4" bestFit="1" customWidth="1"/>
    <col min="92" max="92" width="4.85546875" bestFit="1" customWidth="1"/>
    <col min="93" max="93" width="5.28515625" bestFit="1" customWidth="1"/>
    <col min="94" max="94" width="4.42578125" bestFit="1" customWidth="1"/>
    <col min="95" max="95" width="6.7109375" bestFit="1" customWidth="1"/>
    <col min="96" max="96" width="8.5703125" bestFit="1" customWidth="1"/>
    <col min="97" max="97" width="1.42578125" customWidth="1"/>
    <col min="98" max="98" width="15" bestFit="1" customWidth="1"/>
    <col min="99" max="100" width="4.42578125" bestFit="1" customWidth="1"/>
    <col min="101" max="101" width="5.28515625" bestFit="1" customWidth="1"/>
    <col min="102" max="102" width="4.5703125" bestFit="1" customWidth="1"/>
    <col min="103" max="103" width="4.7109375" bestFit="1" customWidth="1"/>
    <col min="104" max="104" width="4.5703125" bestFit="1" customWidth="1"/>
    <col min="105" max="105" width="4.42578125" bestFit="1" customWidth="1"/>
    <col min="106" max="106" width="5.140625" bestFit="1" customWidth="1"/>
    <col min="107" max="107" width="4.42578125" bestFit="1" customWidth="1"/>
    <col min="108" max="108" width="4.85546875" bestFit="1" customWidth="1"/>
    <col min="109" max="109" width="5.28515625" bestFit="1" customWidth="1"/>
    <col min="110" max="110" width="4.28515625" bestFit="1" customWidth="1"/>
    <col min="111" max="111" width="6.7109375" bestFit="1" customWidth="1"/>
    <col min="112" max="112" width="8.5703125" bestFit="1" customWidth="1"/>
    <col min="113" max="113" width="1.42578125" customWidth="1"/>
    <col min="114" max="114" width="15" bestFit="1" customWidth="1"/>
    <col min="115" max="116" width="4.42578125" bestFit="1" customWidth="1"/>
    <col min="117" max="117" width="5.28515625" bestFit="1" customWidth="1"/>
    <col min="118" max="118" width="4.5703125" bestFit="1" customWidth="1"/>
    <col min="119" max="119" width="4.7109375" bestFit="1" customWidth="1"/>
    <col min="120" max="120" width="4.5703125" bestFit="1" customWidth="1"/>
    <col min="121" max="121" width="4.42578125" bestFit="1" customWidth="1"/>
    <col min="122" max="122" width="5.140625" bestFit="1" customWidth="1"/>
    <col min="123" max="123" width="4.42578125" bestFit="1" customWidth="1"/>
    <col min="124" max="124" width="4.85546875" bestFit="1" customWidth="1"/>
    <col min="125" max="125" width="5.28515625" bestFit="1" customWidth="1"/>
    <col min="126" max="126" width="4.28515625" bestFit="1" customWidth="1"/>
    <col min="127" max="127" width="6.7109375" bestFit="1" customWidth="1"/>
    <col min="128" max="128" width="8.5703125" bestFit="1" customWidth="1"/>
    <col min="129" max="129" width="1.5703125" customWidth="1"/>
    <col min="130" max="130" width="15" bestFit="1" customWidth="1"/>
    <col min="131" max="132" width="4.42578125" bestFit="1" customWidth="1"/>
    <col min="133" max="133" width="5.28515625" bestFit="1" customWidth="1"/>
    <col min="134" max="134" width="4.5703125" bestFit="1" customWidth="1"/>
    <col min="135" max="135" width="4.7109375" bestFit="1" customWidth="1"/>
    <col min="136" max="136" width="4.5703125" bestFit="1" customWidth="1"/>
    <col min="137" max="137" width="4.42578125" bestFit="1" customWidth="1"/>
    <col min="138" max="138" width="5.140625" bestFit="1" customWidth="1"/>
    <col min="139" max="139" width="4.42578125" bestFit="1" customWidth="1"/>
    <col min="140" max="140" width="4.85546875" bestFit="1" customWidth="1"/>
    <col min="141" max="141" width="5.28515625" bestFit="1" customWidth="1"/>
    <col min="142" max="142" width="4.28515625" bestFit="1" customWidth="1"/>
    <col min="143" max="143" width="6.7109375" bestFit="1" customWidth="1"/>
    <col min="144" max="144" width="8.5703125" bestFit="1" customWidth="1"/>
    <col min="257" max="257" width="1.85546875" customWidth="1"/>
    <col min="258" max="258" width="15" customWidth="1"/>
    <col min="259" max="260" width="4.425781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28515625" bestFit="1" customWidth="1"/>
    <col min="270" max="270" width="4.42578125" bestFit="1" customWidth="1"/>
    <col min="271" max="271" width="6.7109375" bestFit="1" customWidth="1"/>
    <col min="272" max="272" width="8.5703125" bestFit="1" customWidth="1"/>
    <col min="273" max="273" width="1.7109375" customWidth="1"/>
    <col min="274" max="274" width="15" bestFit="1" customWidth="1"/>
    <col min="275" max="276" width="4.42578125" bestFit="1" customWidth="1"/>
    <col min="277" max="277" width="5.28515625" bestFit="1" customWidth="1"/>
    <col min="278" max="278" width="4.5703125" bestFit="1" customWidth="1"/>
    <col min="279" max="279" width="4.7109375" bestFit="1" customWidth="1"/>
    <col min="280" max="280" width="4.5703125" bestFit="1" customWidth="1"/>
    <col min="281" max="281" width="4.42578125" bestFit="1" customWidth="1"/>
    <col min="282" max="282" width="5.140625" bestFit="1" customWidth="1"/>
    <col min="283" max="283" width="4.42578125" bestFit="1" customWidth="1"/>
    <col min="284" max="284" width="4.85546875" bestFit="1" customWidth="1"/>
    <col min="285" max="285" width="5.28515625" bestFit="1" customWidth="1"/>
    <col min="286" max="286" width="4.42578125" bestFit="1" customWidth="1"/>
    <col min="287" max="287" width="6.7109375" bestFit="1" customWidth="1"/>
    <col min="288" max="288" width="8.5703125" bestFit="1" customWidth="1"/>
    <col min="289" max="289" width="1.85546875" customWidth="1"/>
    <col min="290" max="290" width="15" customWidth="1"/>
    <col min="291" max="292" width="4.42578125" bestFit="1" customWidth="1"/>
    <col min="293" max="293" width="5.28515625" bestFit="1" customWidth="1"/>
    <col min="294" max="294" width="4.5703125" bestFit="1" customWidth="1"/>
    <col min="295" max="295" width="4.7109375" bestFit="1" customWidth="1"/>
    <col min="296" max="296" width="4.5703125" bestFit="1" customWidth="1"/>
    <col min="297" max="297" width="4.42578125" bestFit="1" customWidth="1"/>
    <col min="298" max="298" width="5.140625" bestFit="1" customWidth="1"/>
    <col min="299" max="299" width="4.42578125" bestFit="1" customWidth="1"/>
    <col min="300" max="300" width="4.85546875" bestFit="1" customWidth="1"/>
    <col min="301" max="301" width="5.28515625" bestFit="1" customWidth="1"/>
    <col min="302" max="302" width="4.42578125" bestFit="1" customWidth="1"/>
    <col min="303" max="303" width="6.7109375" bestFit="1" customWidth="1"/>
    <col min="304" max="304" width="8.5703125" bestFit="1" customWidth="1"/>
    <col min="305" max="305" width="1.85546875" customWidth="1"/>
    <col min="306" max="306" width="15" customWidth="1"/>
    <col min="307" max="308" width="4.42578125" bestFit="1" customWidth="1"/>
    <col min="309" max="309" width="5.28515625" bestFit="1" customWidth="1"/>
    <col min="310" max="310" width="4.5703125" bestFit="1" customWidth="1"/>
    <col min="311" max="311" width="4.7109375" bestFit="1" customWidth="1"/>
    <col min="312" max="312" width="4.5703125" bestFit="1" customWidth="1"/>
    <col min="313" max="313" width="4.42578125" bestFit="1" customWidth="1"/>
    <col min="314" max="314" width="5.140625" bestFit="1" customWidth="1"/>
    <col min="315" max="315" width="4.42578125" bestFit="1" customWidth="1"/>
    <col min="316" max="316" width="4.85546875" bestFit="1" customWidth="1"/>
    <col min="317" max="317" width="5.28515625" bestFit="1" customWidth="1"/>
    <col min="318" max="318" width="4.42578125" bestFit="1" customWidth="1"/>
    <col min="319" max="319" width="6.7109375" bestFit="1" customWidth="1"/>
    <col min="320" max="320" width="8.5703125" bestFit="1" customWidth="1"/>
    <col min="321" max="321" width="1.85546875" customWidth="1"/>
    <col min="322" max="322" width="15" customWidth="1"/>
    <col min="323" max="324" width="4.42578125" bestFit="1" customWidth="1"/>
    <col min="325" max="325" width="5.28515625" bestFit="1" customWidth="1"/>
    <col min="326" max="326" width="4.5703125" bestFit="1" customWidth="1"/>
    <col min="327" max="327" width="4.7109375" bestFit="1" customWidth="1"/>
    <col min="328" max="328" width="4.5703125" bestFit="1" customWidth="1"/>
    <col min="329" max="329" width="4" bestFit="1" customWidth="1"/>
    <col min="330" max="330" width="5.140625" bestFit="1" customWidth="1"/>
    <col min="331" max="331" width="4" bestFit="1" customWidth="1"/>
    <col min="332" max="332" width="4.85546875" bestFit="1" customWidth="1"/>
    <col min="333" max="333" width="5.28515625" bestFit="1" customWidth="1"/>
    <col min="334" max="334" width="4.42578125" bestFit="1" customWidth="1"/>
    <col min="335" max="335" width="6.7109375" bestFit="1" customWidth="1"/>
    <col min="336" max="336" width="8.5703125" bestFit="1" customWidth="1"/>
    <col min="337" max="337" width="1.42578125" customWidth="1"/>
    <col min="338" max="338" width="15" bestFit="1" customWidth="1"/>
    <col min="339" max="340" width="4.42578125" bestFit="1" customWidth="1"/>
    <col min="341" max="341" width="5.28515625" bestFit="1" customWidth="1"/>
    <col min="342" max="342" width="4.5703125" bestFit="1" customWidth="1"/>
    <col min="343" max="343" width="4.7109375" bestFit="1" customWidth="1"/>
    <col min="344" max="344" width="4.5703125" bestFit="1" customWidth="1"/>
    <col min="345" max="345" width="4.42578125" bestFit="1" customWidth="1"/>
    <col min="346" max="346" width="5.140625" bestFit="1" customWidth="1"/>
    <col min="347" max="347" width="4" bestFit="1" customWidth="1"/>
    <col min="348" max="348" width="4.85546875" bestFit="1" customWidth="1"/>
    <col min="349" max="349" width="5.28515625" bestFit="1" customWidth="1"/>
    <col min="350" max="350" width="4.42578125" bestFit="1" customWidth="1"/>
    <col min="351" max="351" width="6.7109375" bestFit="1" customWidth="1"/>
    <col min="352" max="352" width="8.5703125" bestFit="1" customWidth="1"/>
    <col min="353" max="353" width="1.42578125" customWidth="1"/>
    <col min="354" max="354" width="15" bestFit="1" customWidth="1"/>
    <col min="355" max="356" width="4.42578125" bestFit="1" customWidth="1"/>
    <col min="357" max="357" width="5.28515625" bestFit="1" customWidth="1"/>
    <col min="358" max="358" width="4.5703125" bestFit="1" customWidth="1"/>
    <col min="359" max="359" width="4.7109375" bestFit="1" customWidth="1"/>
    <col min="360" max="360" width="4.5703125" bestFit="1" customWidth="1"/>
    <col min="361" max="361" width="4.42578125" bestFit="1" customWidth="1"/>
    <col min="362" max="362" width="5.140625" bestFit="1" customWidth="1"/>
    <col min="363" max="363" width="4.42578125" bestFit="1" customWidth="1"/>
    <col min="364" max="364" width="4.85546875" bestFit="1" customWidth="1"/>
    <col min="365" max="365" width="5.28515625" bestFit="1" customWidth="1"/>
    <col min="366" max="366" width="4.28515625" bestFit="1" customWidth="1"/>
    <col min="367" max="367" width="6.7109375" bestFit="1" customWidth="1"/>
    <col min="368" max="368" width="8.5703125" bestFit="1" customWidth="1"/>
    <col min="369" max="369" width="1.42578125" customWidth="1"/>
    <col min="370" max="370" width="15" bestFit="1" customWidth="1"/>
    <col min="371" max="372" width="4.42578125" bestFit="1" customWidth="1"/>
    <col min="373" max="373" width="5.28515625" bestFit="1" customWidth="1"/>
    <col min="374" max="374" width="4.5703125" bestFit="1" customWidth="1"/>
    <col min="375" max="375" width="4.7109375" bestFit="1" customWidth="1"/>
    <col min="376" max="376" width="4.5703125" bestFit="1" customWidth="1"/>
    <col min="377" max="377" width="4.42578125" bestFit="1" customWidth="1"/>
    <col min="378" max="378" width="5.140625" bestFit="1" customWidth="1"/>
    <col min="379" max="379" width="4.42578125" bestFit="1" customWidth="1"/>
    <col min="380" max="380" width="4.85546875" bestFit="1" customWidth="1"/>
    <col min="381" max="381" width="5.28515625" bestFit="1" customWidth="1"/>
    <col min="382" max="382" width="4.28515625" bestFit="1" customWidth="1"/>
    <col min="383" max="383" width="6.7109375" bestFit="1" customWidth="1"/>
    <col min="384" max="384" width="8.5703125" bestFit="1" customWidth="1"/>
    <col min="513" max="513" width="1.85546875" customWidth="1"/>
    <col min="514" max="514" width="15" customWidth="1"/>
    <col min="515" max="516" width="4.425781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28515625" bestFit="1" customWidth="1"/>
    <col min="526" max="526" width="4.42578125" bestFit="1" customWidth="1"/>
    <col min="527" max="527" width="6.7109375" bestFit="1" customWidth="1"/>
    <col min="528" max="528" width="8.5703125" bestFit="1" customWidth="1"/>
    <col min="529" max="529" width="1.7109375" customWidth="1"/>
    <col min="530" max="530" width="15" bestFit="1" customWidth="1"/>
    <col min="531" max="532" width="4.42578125" bestFit="1" customWidth="1"/>
    <col min="533" max="533" width="5.28515625" bestFit="1" customWidth="1"/>
    <col min="534" max="534" width="4.5703125" bestFit="1" customWidth="1"/>
    <col min="535" max="535" width="4.7109375" bestFit="1" customWidth="1"/>
    <col min="536" max="536" width="4.5703125" bestFit="1" customWidth="1"/>
    <col min="537" max="537" width="4.42578125" bestFit="1" customWidth="1"/>
    <col min="538" max="538" width="5.140625" bestFit="1" customWidth="1"/>
    <col min="539" max="539" width="4.42578125" bestFit="1" customWidth="1"/>
    <col min="540" max="540" width="4.85546875" bestFit="1" customWidth="1"/>
    <col min="541" max="541" width="5.28515625" bestFit="1" customWidth="1"/>
    <col min="542" max="542" width="4.42578125" bestFit="1" customWidth="1"/>
    <col min="543" max="543" width="6.7109375" bestFit="1" customWidth="1"/>
    <col min="544" max="544" width="8.5703125" bestFit="1" customWidth="1"/>
    <col min="545" max="545" width="1.85546875" customWidth="1"/>
    <col min="546" max="546" width="15" customWidth="1"/>
    <col min="547" max="548" width="4.42578125" bestFit="1" customWidth="1"/>
    <col min="549" max="549" width="5.28515625" bestFit="1" customWidth="1"/>
    <col min="550" max="550" width="4.5703125" bestFit="1" customWidth="1"/>
    <col min="551" max="551" width="4.7109375" bestFit="1" customWidth="1"/>
    <col min="552" max="552" width="4.5703125" bestFit="1" customWidth="1"/>
    <col min="553" max="553" width="4.42578125" bestFit="1" customWidth="1"/>
    <col min="554" max="554" width="5.140625" bestFit="1" customWidth="1"/>
    <col min="555" max="555" width="4.42578125" bestFit="1" customWidth="1"/>
    <col min="556" max="556" width="4.85546875" bestFit="1" customWidth="1"/>
    <col min="557" max="557" width="5.28515625" bestFit="1" customWidth="1"/>
    <col min="558" max="558" width="4.42578125" bestFit="1" customWidth="1"/>
    <col min="559" max="559" width="6.7109375" bestFit="1" customWidth="1"/>
    <col min="560" max="560" width="8.5703125" bestFit="1" customWidth="1"/>
    <col min="561" max="561" width="1.85546875" customWidth="1"/>
    <col min="562" max="562" width="15" customWidth="1"/>
    <col min="563" max="564" width="4.42578125" bestFit="1" customWidth="1"/>
    <col min="565" max="565" width="5.28515625" bestFit="1" customWidth="1"/>
    <col min="566" max="566" width="4.5703125" bestFit="1" customWidth="1"/>
    <col min="567" max="567" width="4.7109375" bestFit="1" customWidth="1"/>
    <col min="568" max="568" width="4.5703125" bestFit="1" customWidth="1"/>
    <col min="569" max="569" width="4.42578125" bestFit="1" customWidth="1"/>
    <col min="570" max="570" width="5.140625" bestFit="1" customWidth="1"/>
    <col min="571" max="571" width="4.42578125" bestFit="1" customWidth="1"/>
    <col min="572" max="572" width="4.85546875" bestFit="1" customWidth="1"/>
    <col min="573" max="573" width="5.28515625" bestFit="1" customWidth="1"/>
    <col min="574" max="574" width="4.42578125" bestFit="1" customWidth="1"/>
    <col min="575" max="575" width="6.7109375" bestFit="1" customWidth="1"/>
    <col min="576" max="576" width="8.5703125" bestFit="1" customWidth="1"/>
    <col min="577" max="577" width="1.85546875" customWidth="1"/>
    <col min="578" max="578" width="15" customWidth="1"/>
    <col min="579" max="580" width="4.42578125" bestFit="1" customWidth="1"/>
    <col min="581" max="581" width="5.28515625" bestFit="1" customWidth="1"/>
    <col min="582" max="582" width="4.5703125" bestFit="1" customWidth="1"/>
    <col min="583" max="583" width="4.7109375" bestFit="1" customWidth="1"/>
    <col min="584" max="584" width="4.5703125" bestFit="1" customWidth="1"/>
    <col min="585" max="585" width="4" bestFit="1" customWidth="1"/>
    <col min="586" max="586" width="5.140625" bestFit="1" customWidth="1"/>
    <col min="587" max="587" width="4" bestFit="1" customWidth="1"/>
    <col min="588" max="588" width="4.85546875" bestFit="1" customWidth="1"/>
    <col min="589" max="589" width="5.28515625" bestFit="1" customWidth="1"/>
    <col min="590" max="590" width="4.42578125" bestFit="1" customWidth="1"/>
    <col min="591" max="591" width="6.7109375" bestFit="1" customWidth="1"/>
    <col min="592" max="592" width="8.5703125" bestFit="1" customWidth="1"/>
    <col min="593" max="593" width="1.42578125" customWidth="1"/>
    <col min="594" max="594" width="15" bestFit="1" customWidth="1"/>
    <col min="595" max="596" width="4.42578125" bestFit="1" customWidth="1"/>
    <col min="597" max="597" width="5.28515625" bestFit="1" customWidth="1"/>
    <col min="598" max="598" width="4.5703125" bestFit="1" customWidth="1"/>
    <col min="599" max="599" width="4.7109375" bestFit="1" customWidth="1"/>
    <col min="600" max="600" width="4.5703125" bestFit="1" customWidth="1"/>
    <col min="601" max="601" width="4.42578125" bestFit="1" customWidth="1"/>
    <col min="602" max="602" width="5.140625" bestFit="1" customWidth="1"/>
    <col min="603" max="603" width="4" bestFit="1" customWidth="1"/>
    <col min="604" max="604" width="4.85546875" bestFit="1" customWidth="1"/>
    <col min="605" max="605" width="5.28515625" bestFit="1" customWidth="1"/>
    <col min="606" max="606" width="4.42578125" bestFit="1" customWidth="1"/>
    <col min="607" max="607" width="6.7109375" bestFit="1" customWidth="1"/>
    <col min="608" max="608" width="8.5703125" bestFit="1" customWidth="1"/>
    <col min="609" max="609" width="1.42578125" customWidth="1"/>
    <col min="610" max="610" width="15" bestFit="1" customWidth="1"/>
    <col min="611" max="612" width="4.42578125" bestFit="1" customWidth="1"/>
    <col min="613" max="613" width="5.28515625" bestFit="1" customWidth="1"/>
    <col min="614" max="614" width="4.5703125" bestFit="1" customWidth="1"/>
    <col min="615" max="615" width="4.7109375" bestFit="1" customWidth="1"/>
    <col min="616" max="616" width="4.5703125" bestFit="1" customWidth="1"/>
    <col min="617" max="617" width="4.42578125" bestFit="1" customWidth="1"/>
    <col min="618" max="618" width="5.140625" bestFit="1" customWidth="1"/>
    <col min="619" max="619" width="4.42578125" bestFit="1" customWidth="1"/>
    <col min="620" max="620" width="4.85546875" bestFit="1" customWidth="1"/>
    <col min="621" max="621" width="5.28515625" bestFit="1" customWidth="1"/>
    <col min="622" max="622" width="4.28515625" bestFit="1" customWidth="1"/>
    <col min="623" max="623" width="6.7109375" bestFit="1" customWidth="1"/>
    <col min="624" max="624" width="8.5703125" bestFit="1" customWidth="1"/>
    <col min="625" max="625" width="1.42578125" customWidth="1"/>
    <col min="626" max="626" width="15" bestFit="1" customWidth="1"/>
    <col min="627" max="628" width="4.42578125" bestFit="1" customWidth="1"/>
    <col min="629" max="629" width="5.28515625" bestFit="1" customWidth="1"/>
    <col min="630" max="630" width="4.5703125" bestFit="1" customWidth="1"/>
    <col min="631" max="631" width="4.7109375" bestFit="1" customWidth="1"/>
    <col min="632" max="632" width="4.5703125" bestFit="1" customWidth="1"/>
    <col min="633" max="633" width="4.42578125" bestFit="1" customWidth="1"/>
    <col min="634" max="634" width="5.140625" bestFit="1" customWidth="1"/>
    <col min="635" max="635" width="4.42578125" bestFit="1" customWidth="1"/>
    <col min="636" max="636" width="4.85546875" bestFit="1" customWidth="1"/>
    <col min="637" max="637" width="5.28515625" bestFit="1" customWidth="1"/>
    <col min="638" max="638" width="4.28515625" bestFit="1" customWidth="1"/>
    <col min="639" max="639" width="6.7109375" bestFit="1" customWidth="1"/>
    <col min="640" max="640" width="8.5703125" bestFit="1" customWidth="1"/>
    <col min="769" max="769" width="1.85546875" customWidth="1"/>
    <col min="770" max="770" width="15" customWidth="1"/>
    <col min="771" max="772" width="4.425781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28515625" bestFit="1" customWidth="1"/>
    <col min="782" max="782" width="4.42578125" bestFit="1" customWidth="1"/>
    <col min="783" max="783" width="6.7109375" bestFit="1" customWidth="1"/>
    <col min="784" max="784" width="8.5703125" bestFit="1" customWidth="1"/>
    <col min="785" max="785" width="1.7109375" customWidth="1"/>
    <col min="786" max="786" width="15" bestFit="1" customWidth="1"/>
    <col min="787" max="788" width="4.42578125" bestFit="1" customWidth="1"/>
    <col min="789" max="789" width="5.28515625" bestFit="1" customWidth="1"/>
    <col min="790" max="790" width="4.5703125" bestFit="1" customWidth="1"/>
    <col min="791" max="791" width="4.7109375" bestFit="1" customWidth="1"/>
    <col min="792" max="792" width="4.5703125" bestFit="1" customWidth="1"/>
    <col min="793" max="793" width="4.42578125" bestFit="1" customWidth="1"/>
    <col min="794" max="794" width="5.140625" bestFit="1" customWidth="1"/>
    <col min="795" max="795" width="4.42578125" bestFit="1" customWidth="1"/>
    <col min="796" max="796" width="4.85546875" bestFit="1" customWidth="1"/>
    <col min="797" max="797" width="5.28515625" bestFit="1" customWidth="1"/>
    <col min="798" max="798" width="4.42578125" bestFit="1" customWidth="1"/>
    <col min="799" max="799" width="6.7109375" bestFit="1" customWidth="1"/>
    <col min="800" max="800" width="8.5703125" bestFit="1" customWidth="1"/>
    <col min="801" max="801" width="1.85546875" customWidth="1"/>
    <col min="802" max="802" width="15" customWidth="1"/>
    <col min="803" max="804" width="4.42578125" bestFit="1" customWidth="1"/>
    <col min="805" max="805" width="5.28515625" bestFit="1" customWidth="1"/>
    <col min="806" max="806" width="4.5703125" bestFit="1" customWidth="1"/>
    <col min="807" max="807" width="4.7109375" bestFit="1" customWidth="1"/>
    <col min="808" max="808" width="4.5703125" bestFit="1" customWidth="1"/>
    <col min="809" max="809" width="4.42578125" bestFit="1" customWidth="1"/>
    <col min="810" max="810" width="5.140625" bestFit="1" customWidth="1"/>
    <col min="811" max="811" width="4.42578125" bestFit="1" customWidth="1"/>
    <col min="812" max="812" width="4.85546875" bestFit="1" customWidth="1"/>
    <col min="813" max="813" width="5.28515625" bestFit="1" customWidth="1"/>
    <col min="814" max="814" width="4.42578125" bestFit="1" customWidth="1"/>
    <col min="815" max="815" width="6.7109375" bestFit="1" customWidth="1"/>
    <col min="816" max="816" width="8.5703125" bestFit="1" customWidth="1"/>
    <col min="817" max="817" width="1.85546875" customWidth="1"/>
    <col min="818" max="818" width="15" customWidth="1"/>
    <col min="819" max="820" width="4.42578125" bestFit="1" customWidth="1"/>
    <col min="821" max="821" width="5.28515625" bestFit="1" customWidth="1"/>
    <col min="822" max="822" width="4.5703125" bestFit="1" customWidth="1"/>
    <col min="823" max="823" width="4.7109375" bestFit="1" customWidth="1"/>
    <col min="824" max="824" width="4.5703125" bestFit="1" customWidth="1"/>
    <col min="825" max="825" width="4.42578125" bestFit="1" customWidth="1"/>
    <col min="826" max="826" width="5.140625" bestFit="1" customWidth="1"/>
    <col min="827" max="827" width="4.42578125" bestFit="1" customWidth="1"/>
    <col min="828" max="828" width="4.85546875" bestFit="1" customWidth="1"/>
    <col min="829" max="829" width="5.28515625" bestFit="1" customWidth="1"/>
    <col min="830" max="830" width="4.42578125" bestFit="1" customWidth="1"/>
    <col min="831" max="831" width="6.7109375" bestFit="1" customWidth="1"/>
    <col min="832" max="832" width="8.5703125" bestFit="1" customWidth="1"/>
    <col min="833" max="833" width="1.85546875" customWidth="1"/>
    <col min="834" max="834" width="15" customWidth="1"/>
    <col min="835" max="836" width="4.42578125" bestFit="1" customWidth="1"/>
    <col min="837" max="837" width="5.28515625" bestFit="1" customWidth="1"/>
    <col min="838" max="838" width="4.5703125" bestFit="1" customWidth="1"/>
    <col min="839" max="839" width="4.7109375" bestFit="1" customWidth="1"/>
    <col min="840" max="840" width="4.5703125" bestFit="1" customWidth="1"/>
    <col min="841" max="841" width="4" bestFit="1" customWidth="1"/>
    <col min="842" max="842" width="5.140625" bestFit="1" customWidth="1"/>
    <col min="843" max="843" width="4" bestFit="1" customWidth="1"/>
    <col min="844" max="844" width="4.85546875" bestFit="1" customWidth="1"/>
    <col min="845" max="845" width="5.28515625" bestFit="1" customWidth="1"/>
    <col min="846" max="846" width="4.42578125" bestFit="1" customWidth="1"/>
    <col min="847" max="847" width="6.7109375" bestFit="1" customWidth="1"/>
    <col min="848" max="848" width="8.5703125" bestFit="1" customWidth="1"/>
    <col min="849" max="849" width="1.42578125" customWidth="1"/>
    <col min="850" max="850" width="15" bestFit="1" customWidth="1"/>
    <col min="851" max="852" width="4.42578125" bestFit="1" customWidth="1"/>
    <col min="853" max="853" width="5.28515625" bestFit="1" customWidth="1"/>
    <col min="854" max="854" width="4.5703125" bestFit="1" customWidth="1"/>
    <col min="855" max="855" width="4.7109375" bestFit="1" customWidth="1"/>
    <col min="856" max="856" width="4.5703125" bestFit="1" customWidth="1"/>
    <col min="857" max="857" width="4.42578125" bestFit="1" customWidth="1"/>
    <col min="858" max="858" width="5.140625" bestFit="1" customWidth="1"/>
    <col min="859" max="859" width="4" bestFit="1" customWidth="1"/>
    <col min="860" max="860" width="4.85546875" bestFit="1" customWidth="1"/>
    <col min="861" max="861" width="5.28515625" bestFit="1" customWidth="1"/>
    <col min="862" max="862" width="4.42578125" bestFit="1" customWidth="1"/>
    <col min="863" max="863" width="6.7109375" bestFit="1" customWidth="1"/>
    <col min="864" max="864" width="8.5703125" bestFit="1" customWidth="1"/>
    <col min="865" max="865" width="1.42578125" customWidth="1"/>
    <col min="866" max="866" width="15" bestFit="1" customWidth="1"/>
    <col min="867" max="868" width="4.42578125" bestFit="1" customWidth="1"/>
    <col min="869" max="869" width="5.28515625" bestFit="1" customWidth="1"/>
    <col min="870" max="870" width="4.5703125" bestFit="1" customWidth="1"/>
    <col min="871" max="871" width="4.7109375" bestFit="1" customWidth="1"/>
    <col min="872" max="872" width="4.5703125" bestFit="1" customWidth="1"/>
    <col min="873" max="873" width="4.42578125" bestFit="1" customWidth="1"/>
    <col min="874" max="874" width="5.140625" bestFit="1" customWidth="1"/>
    <col min="875" max="875" width="4.42578125" bestFit="1" customWidth="1"/>
    <col min="876" max="876" width="4.85546875" bestFit="1" customWidth="1"/>
    <col min="877" max="877" width="5.28515625" bestFit="1" customWidth="1"/>
    <col min="878" max="878" width="4.28515625" bestFit="1" customWidth="1"/>
    <col min="879" max="879" width="6.7109375" bestFit="1" customWidth="1"/>
    <col min="880" max="880" width="8.5703125" bestFit="1" customWidth="1"/>
    <col min="881" max="881" width="1.42578125" customWidth="1"/>
    <col min="882" max="882" width="15" bestFit="1" customWidth="1"/>
    <col min="883" max="884" width="4.42578125" bestFit="1" customWidth="1"/>
    <col min="885" max="885" width="5.28515625" bestFit="1" customWidth="1"/>
    <col min="886" max="886" width="4.5703125" bestFit="1" customWidth="1"/>
    <col min="887" max="887" width="4.7109375" bestFit="1" customWidth="1"/>
    <col min="888" max="888" width="4.5703125" bestFit="1" customWidth="1"/>
    <col min="889" max="889" width="4.42578125" bestFit="1" customWidth="1"/>
    <col min="890" max="890" width="5.140625" bestFit="1" customWidth="1"/>
    <col min="891" max="891" width="4.42578125" bestFit="1" customWidth="1"/>
    <col min="892" max="892" width="4.85546875" bestFit="1" customWidth="1"/>
    <col min="893" max="893" width="5.28515625" bestFit="1" customWidth="1"/>
    <col min="894" max="894" width="4.28515625" bestFit="1" customWidth="1"/>
    <col min="895" max="895" width="6.7109375" bestFit="1" customWidth="1"/>
    <col min="896" max="896" width="8.5703125" bestFit="1" customWidth="1"/>
    <col min="1025" max="1025" width="1.85546875" customWidth="1"/>
    <col min="1026" max="1026" width="15" customWidth="1"/>
    <col min="1027" max="1028" width="4.425781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28515625" bestFit="1" customWidth="1"/>
    <col min="1038" max="1038" width="4.42578125" bestFit="1" customWidth="1"/>
    <col min="1039" max="1039" width="6.7109375" bestFit="1" customWidth="1"/>
    <col min="1040" max="1040" width="8.5703125" bestFit="1" customWidth="1"/>
    <col min="1041" max="1041" width="1.7109375" customWidth="1"/>
    <col min="1042" max="1042" width="15" bestFit="1" customWidth="1"/>
    <col min="1043" max="1044" width="4.42578125" bestFit="1" customWidth="1"/>
    <col min="1045" max="1045" width="5.28515625" bestFit="1" customWidth="1"/>
    <col min="1046" max="1046" width="4.5703125" bestFit="1" customWidth="1"/>
    <col min="1047" max="1047" width="4.7109375" bestFit="1" customWidth="1"/>
    <col min="1048" max="1048" width="4.5703125" bestFit="1" customWidth="1"/>
    <col min="1049" max="1049" width="4.42578125" bestFit="1" customWidth="1"/>
    <col min="1050" max="1050" width="5.140625" bestFit="1" customWidth="1"/>
    <col min="1051" max="1051" width="4.42578125" bestFit="1" customWidth="1"/>
    <col min="1052" max="1052" width="4.85546875" bestFit="1" customWidth="1"/>
    <col min="1053" max="1053" width="5.28515625" bestFit="1" customWidth="1"/>
    <col min="1054" max="1054" width="4.42578125" bestFit="1" customWidth="1"/>
    <col min="1055" max="1055" width="6.7109375" bestFit="1" customWidth="1"/>
    <col min="1056" max="1056" width="8.5703125" bestFit="1" customWidth="1"/>
    <col min="1057" max="1057" width="1.85546875" customWidth="1"/>
    <col min="1058" max="1058" width="15" customWidth="1"/>
    <col min="1059" max="1060" width="4.42578125" bestFit="1" customWidth="1"/>
    <col min="1061" max="1061" width="5.28515625" bestFit="1" customWidth="1"/>
    <col min="1062" max="1062" width="4.5703125" bestFit="1" customWidth="1"/>
    <col min="1063" max="1063" width="4.7109375" bestFit="1" customWidth="1"/>
    <col min="1064" max="1064" width="4.5703125" bestFit="1" customWidth="1"/>
    <col min="1065" max="1065" width="4.42578125" bestFit="1" customWidth="1"/>
    <col min="1066" max="1066" width="5.140625" bestFit="1" customWidth="1"/>
    <col min="1067" max="1067" width="4.42578125" bestFit="1" customWidth="1"/>
    <col min="1068" max="1068" width="4.85546875" bestFit="1" customWidth="1"/>
    <col min="1069" max="1069" width="5.28515625" bestFit="1" customWidth="1"/>
    <col min="1070" max="1070" width="4.42578125" bestFit="1" customWidth="1"/>
    <col min="1071" max="1071" width="6.7109375" bestFit="1" customWidth="1"/>
    <col min="1072" max="1072" width="8.5703125" bestFit="1" customWidth="1"/>
    <col min="1073" max="1073" width="1.85546875" customWidth="1"/>
    <col min="1074" max="1074" width="15" customWidth="1"/>
    <col min="1075" max="1076" width="4.42578125" bestFit="1" customWidth="1"/>
    <col min="1077" max="1077" width="5.28515625" bestFit="1" customWidth="1"/>
    <col min="1078" max="1078" width="4.5703125" bestFit="1" customWidth="1"/>
    <col min="1079" max="1079" width="4.7109375" bestFit="1" customWidth="1"/>
    <col min="1080" max="1080" width="4.5703125" bestFit="1" customWidth="1"/>
    <col min="1081" max="1081" width="4.42578125" bestFit="1" customWidth="1"/>
    <col min="1082" max="1082" width="5.140625" bestFit="1" customWidth="1"/>
    <col min="1083" max="1083" width="4.42578125" bestFit="1" customWidth="1"/>
    <col min="1084" max="1084" width="4.85546875" bestFit="1" customWidth="1"/>
    <col min="1085" max="1085" width="5.28515625" bestFit="1" customWidth="1"/>
    <col min="1086" max="1086" width="4.42578125" bestFit="1" customWidth="1"/>
    <col min="1087" max="1087" width="6.7109375" bestFit="1" customWidth="1"/>
    <col min="1088" max="1088" width="8.5703125" bestFit="1" customWidth="1"/>
    <col min="1089" max="1089" width="1.85546875" customWidth="1"/>
    <col min="1090" max="1090" width="15" customWidth="1"/>
    <col min="1091" max="1092" width="4.42578125" bestFit="1" customWidth="1"/>
    <col min="1093" max="1093" width="5.28515625" bestFit="1" customWidth="1"/>
    <col min="1094" max="1094" width="4.5703125" bestFit="1" customWidth="1"/>
    <col min="1095" max="1095" width="4.7109375" bestFit="1" customWidth="1"/>
    <col min="1096" max="1096" width="4.5703125" bestFit="1" customWidth="1"/>
    <col min="1097" max="1097" width="4" bestFit="1" customWidth="1"/>
    <col min="1098" max="1098" width="5.140625" bestFit="1" customWidth="1"/>
    <col min="1099" max="1099" width="4" bestFit="1" customWidth="1"/>
    <col min="1100" max="1100" width="4.85546875" bestFit="1" customWidth="1"/>
    <col min="1101" max="1101" width="5.28515625" bestFit="1" customWidth="1"/>
    <col min="1102" max="1102" width="4.42578125" bestFit="1" customWidth="1"/>
    <col min="1103" max="1103" width="6.7109375" bestFit="1" customWidth="1"/>
    <col min="1104" max="1104" width="8.5703125" bestFit="1" customWidth="1"/>
    <col min="1105" max="1105" width="1.42578125" customWidth="1"/>
    <col min="1106" max="1106" width="15" bestFit="1" customWidth="1"/>
    <col min="1107" max="1108" width="4.42578125" bestFit="1" customWidth="1"/>
    <col min="1109" max="1109" width="5.28515625" bestFit="1" customWidth="1"/>
    <col min="1110" max="1110" width="4.5703125" bestFit="1" customWidth="1"/>
    <col min="1111" max="1111" width="4.7109375" bestFit="1" customWidth="1"/>
    <col min="1112" max="1112" width="4.5703125" bestFit="1" customWidth="1"/>
    <col min="1113" max="1113" width="4.42578125" bestFit="1" customWidth="1"/>
    <col min="1114" max="1114" width="5.140625" bestFit="1" customWidth="1"/>
    <col min="1115" max="1115" width="4" bestFit="1" customWidth="1"/>
    <col min="1116" max="1116" width="4.85546875" bestFit="1" customWidth="1"/>
    <col min="1117" max="1117" width="5.28515625" bestFit="1" customWidth="1"/>
    <col min="1118" max="1118" width="4.42578125" bestFit="1" customWidth="1"/>
    <col min="1119" max="1119" width="6.7109375" bestFit="1" customWidth="1"/>
    <col min="1120" max="1120" width="8.5703125" bestFit="1" customWidth="1"/>
    <col min="1121" max="1121" width="1.42578125" customWidth="1"/>
    <col min="1122" max="1122" width="15" bestFit="1" customWidth="1"/>
    <col min="1123" max="1124" width="4.42578125" bestFit="1" customWidth="1"/>
    <col min="1125" max="1125" width="5.28515625" bestFit="1" customWidth="1"/>
    <col min="1126" max="1126" width="4.5703125" bestFit="1" customWidth="1"/>
    <col min="1127" max="1127" width="4.7109375" bestFit="1" customWidth="1"/>
    <col min="1128" max="1128" width="4.5703125" bestFit="1" customWidth="1"/>
    <col min="1129" max="1129" width="4.42578125" bestFit="1" customWidth="1"/>
    <col min="1130" max="1130" width="5.140625" bestFit="1" customWidth="1"/>
    <col min="1131" max="1131" width="4.42578125" bestFit="1" customWidth="1"/>
    <col min="1132" max="1132" width="4.85546875" bestFit="1" customWidth="1"/>
    <col min="1133" max="1133" width="5.28515625" bestFit="1" customWidth="1"/>
    <col min="1134" max="1134" width="4.28515625" bestFit="1" customWidth="1"/>
    <col min="1135" max="1135" width="6.7109375" bestFit="1" customWidth="1"/>
    <col min="1136" max="1136" width="8.5703125" bestFit="1" customWidth="1"/>
    <col min="1137" max="1137" width="1.42578125" customWidth="1"/>
    <col min="1138" max="1138" width="15" bestFit="1" customWidth="1"/>
    <col min="1139" max="1140" width="4.42578125" bestFit="1" customWidth="1"/>
    <col min="1141" max="1141" width="5.28515625" bestFit="1" customWidth="1"/>
    <col min="1142" max="1142" width="4.5703125" bestFit="1" customWidth="1"/>
    <col min="1143" max="1143" width="4.7109375" bestFit="1" customWidth="1"/>
    <col min="1144" max="1144" width="4.5703125" bestFit="1" customWidth="1"/>
    <col min="1145" max="1145" width="4.42578125" bestFit="1" customWidth="1"/>
    <col min="1146" max="1146" width="5.140625" bestFit="1" customWidth="1"/>
    <col min="1147" max="1147" width="4.42578125" bestFit="1" customWidth="1"/>
    <col min="1148" max="1148" width="4.85546875" bestFit="1" customWidth="1"/>
    <col min="1149" max="1149" width="5.28515625" bestFit="1" customWidth="1"/>
    <col min="1150" max="1150" width="4.28515625" bestFit="1" customWidth="1"/>
    <col min="1151" max="1151" width="6.7109375" bestFit="1" customWidth="1"/>
    <col min="1152" max="1152" width="8.5703125" bestFit="1" customWidth="1"/>
    <col min="1281" max="1281" width="1.85546875" customWidth="1"/>
    <col min="1282" max="1282" width="15" customWidth="1"/>
    <col min="1283" max="1284" width="4.425781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28515625" bestFit="1" customWidth="1"/>
    <col min="1294" max="1294" width="4.42578125" bestFit="1" customWidth="1"/>
    <col min="1295" max="1295" width="6.7109375" bestFit="1" customWidth="1"/>
    <col min="1296" max="1296" width="8.5703125" bestFit="1" customWidth="1"/>
    <col min="1297" max="1297" width="1.7109375" customWidth="1"/>
    <col min="1298" max="1298" width="15" bestFit="1" customWidth="1"/>
    <col min="1299" max="1300" width="4.42578125" bestFit="1" customWidth="1"/>
    <col min="1301" max="1301" width="5.28515625" bestFit="1" customWidth="1"/>
    <col min="1302" max="1302" width="4.5703125" bestFit="1" customWidth="1"/>
    <col min="1303" max="1303" width="4.7109375" bestFit="1" customWidth="1"/>
    <col min="1304" max="1304" width="4.5703125" bestFit="1" customWidth="1"/>
    <col min="1305" max="1305" width="4.42578125" bestFit="1" customWidth="1"/>
    <col min="1306" max="1306" width="5.140625" bestFit="1" customWidth="1"/>
    <col min="1307" max="1307" width="4.42578125" bestFit="1" customWidth="1"/>
    <col min="1308" max="1308" width="4.85546875" bestFit="1" customWidth="1"/>
    <col min="1309" max="1309" width="5.28515625" bestFit="1" customWidth="1"/>
    <col min="1310" max="1310" width="4.42578125" bestFit="1" customWidth="1"/>
    <col min="1311" max="1311" width="6.7109375" bestFit="1" customWidth="1"/>
    <col min="1312" max="1312" width="8.5703125" bestFit="1" customWidth="1"/>
    <col min="1313" max="1313" width="1.85546875" customWidth="1"/>
    <col min="1314" max="1314" width="15" customWidth="1"/>
    <col min="1315" max="1316" width="4.42578125" bestFit="1" customWidth="1"/>
    <col min="1317" max="1317" width="5.28515625" bestFit="1" customWidth="1"/>
    <col min="1318" max="1318" width="4.5703125" bestFit="1" customWidth="1"/>
    <col min="1319" max="1319" width="4.7109375" bestFit="1" customWidth="1"/>
    <col min="1320" max="1320" width="4.5703125" bestFit="1" customWidth="1"/>
    <col min="1321" max="1321" width="4.42578125" bestFit="1" customWidth="1"/>
    <col min="1322" max="1322" width="5.140625" bestFit="1" customWidth="1"/>
    <col min="1323" max="1323" width="4.42578125" bestFit="1" customWidth="1"/>
    <col min="1324" max="1324" width="4.85546875" bestFit="1" customWidth="1"/>
    <col min="1325" max="1325" width="5.28515625" bestFit="1" customWidth="1"/>
    <col min="1326" max="1326" width="4.42578125" bestFit="1" customWidth="1"/>
    <col min="1327" max="1327" width="6.7109375" bestFit="1" customWidth="1"/>
    <col min="1328" max="1328" width="8.5703125" bestFit="1" customWidth="1"/>
    <col min="1329" max="1329" width="1.85546875" customWidth="1"/>
    <col min="1330" max="1330" width="15" customWidth="1"/>
    <col min="1331" max="1332" width="4.42578125" bestFit="1" customWidth="1"/>
    <col min="1333" max="1333" width="5.28515625" bestFit="1" customWidth="1"/>
    <col min="1334" max="1334" width="4.5703125" bestFit="1" customWidth="1"/>
    <col min="1335" max="1335" width="4.7109375" bestFit="1" customWidth="1"/>
    <col min="1336" max="1336" width="4.5703125" bestFit="1" customWidth="1"/>
    <col min="1337" max="1337" width="4.42578125" bestFit="1" customWidth="1"/>
    <col min="1338" max="1338" width="5.140625" bestFit="1" customWidth="1"/>
    <col min="1339" max="1339" width="4.42578125" bestFit="1" customWidth="1"/>
    <col min="1340" max="1340" width="4.85546875" bestFit="1" customWidth="1"/>
    <col min="1341" max="1341" width="5.28515625" bestFit="1" customWidth="1"/>
    <col min="1342" max="1342" width="4.42578125" bestFit="1" customWidth="1"/>
    <col min="1343" max="1343" width="6.7109375" bestFit="1" customWidth="1"/>
    <col min="1344" max="1344" width="8.5703125" bestFit="1" customWidth="1"/>
    <col min="1345" max="1345" width="1.85546875" customWidth="1"/>
    <col min="1346" max="1346" width="15" customWidth="1"/>
    <col min="1347" max="1348" width="4.42578125" bestFit="1" customWidth="1"/>
    <col min="1349" max="1349" width="5.28515625" bestFit="1" customWidth="1"/>
    <col min="1350" max="1350" width="4.5703125" bestFit="1" customWidth="1"/>
    <col min="1351" max="1351" width="4.7109375" bestFit="1" customWidth="1"/>
    <col min="1352" max="1352" width="4.5703125" bestFit="1" customWidth="1"/>
    <col min="1353" max="1353" width="4" bestFit="1" customWidth="1"/>
    <col min="1354" max="1354" width="5.140625" bestFit="1" customWidth="1"/>
    <col min="1355" max="1355" width="4" bestFit="1" customWidth="1"/>
    <col min="1356" max="1356" width="4.85546875" bestFit="1" customWidth="1"/>
    <col min="1357" max="1357" width="5.28515625" bestFit="1" customWidth="1"/>
    <col min="1358" max="1358" width="4.42578125" bestFit="1" customWidth="1"/>
    <col min="1359" max="1359" width="6.7109375" bestFit="1" customWidth="1"/>
    <col min="1360" max="1360" width="8.5703125" bestFit="1" customWidth="1"/>
    <col min="1361" max="1361" width="1.42578125" customWidth="1"/>
    <col min="1362" max="1362" width="15" bestFit="1" customWidth="1"/>
    <col min="1363" max="1364" width="4.42578125" bestFit="1" customWidth="1"/>
    <col min="1365" max="1365" width="5.28515625" bestFit="1" customWidth="1"/>
    <col min="1366" max="1366" width="4.5703125" bestFit="1" customWidth="1"/>
    <col min="1367" max="1367" width="4.7109375" bestFit="1" customWidth="1"/>
    <col min="1368" max="1368" width="4.5703125" bestFit="1" customWidth="1"/>
    <col min="1369" max="1369" width="4.42578125" bestFit="1" customWidth="1"/>
    <col min="1370" max="1370" width="5.140625" bestFit="1" customWidth="1"/>
    <col min="1371" max="1371" width="4" bestFit="1" customWidth="1"/>
    <col min="1372" max="1372" width="4.85546875" bestFit="1" customWidth="1"/>
    <col min="1373" max="1373" width="5.28515625" bestFit="1" customWidth="1"/>
    <col min="1374" max="1374" width="4.42578125" bestFit="1" customWidth="1"/>
    <col min="1375" max="1375" width="6.7109375" bestFit="1" customWidth="1"/>
    <col min="1376" max="1376" width="8.5703125" bestFit="1" customWidth="1"/>
    <col min="1377" max="1377" width="1.42578125" customWidth="1"/>
    <col min="1378" max="1378" width="15" bestFit="1" customWidth="1"/>
    <col min="1379" max="1380" width="4.42578125" bestFit="1" customWidth="1"/>
    <col min="1381" max="1381" width="5.28515625" bestFit="1" customWidth="1"/>
    <col min="1382" max="1382" width="4.5703125" bestFit="1" customWidth="1"/>
    <col min="1383" max="1383" width="4.7109375" bestFit="1" customWidth="1"/>
    <col min="1384" max="1384" width="4.5703125" bestFit="1" customWidth="1"/>
    <col min="1385" max="1385" width="4.42578125" bestFit="1" customWidth="1"/>
    <col min="1386" max="1386" width="5.140625" bestFit="1" customWidth="1"/>
    <col min="1387" max="1387" width="4.42578125" bestFit="1" customWidth="1"/>
    <col min="1388" max="1388" width="4.85546875" bestFit="1" customWidth="1"/>
    <col min="1389" max="1389" width="5.28515625" bestFit="1" customWidth="1"/>
    <col min="1390" max="1390" width="4.28515625" bestFit="1" customWidth="1"/>
    <col min="1391" max="1391" width="6.7109375" bestFit="1" customWidth="1"/>
    <col min="1392" max="1392" width="8.5703125" bestFit="1" customWidth="1"/>
    <col min="1393" max="1393" width="1.42578125" customWidth="1"/>
    <col min="1394" max="1394" width="15" bestFit="1" customWidth="1"/>
    <col min="1395" max="1396" width="4.42578125" bestFit="1" customWidth="1"/>
    <col min="1397" max="1397" width="5.28515625" bestFit="1" customWidth="1"/>
    <col min="1398" max="1398" width="4.5703125" bestFit="1" customWidth="1"/>
    <col min="1399" max="1399" width="4.7109375" bestFit="1" customWidth="1"/>
    <col min="1400" max="1400" width="4.5703125" bestFit="1" customWidth="1"/>
    <col min="1401" max="1401" width="4.42578125" bestFit="1" customWidth="1"/>
    <col min="1402" max="1402" width="5.140625" bestFit="1" customWidth="1"/>
    <col min="1403" max="1403" width="4.42578125" bestFit="1" customWidth="1"/>
    <col min="1404" max="1404" width="4.85546875" bestFit="1" customWidth="1"/>
    <col min="1405" max="1405" width="5.28515625" bestFit="1" customWidth="1"/>
    <col min="1406" max="1406" width="4.28515625" bestFit="1" customWidth="1"/>
    <col min="1407" max="1407" width="6.7109375" bestFit="1" customWidth="1"/>
    <col min="1408" max="1408" width="8.5703125" bestFit="1" customWidth="1"/>
    <col min="1537" max="1537" width="1.85546875" customWidth="1"/>
    <col min="1538" max="1538" width="15" customWidth="1"/>
    <col min="1539" max="1540" width="4.425781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28515625" bestFit="1" customWidth="1"/>
    <col min="1550" max="1550" width="4.42578125" bestFit="1" customWidth="1"/>
    <col min="1551" max="1551" width="6.7109375" bestFit="1" customWidth="1"/>
    <col min="1552" max="1552" width="8.5703125" bestFit="1" customWidth="1"/>
    <col min="1553" max="1553" width="1.7109375" customWidth="1"/>
    <col min="1554" max="1554" width="15" bestFit="1" customWidth="1"/>
    <col min="1555" max="1556" width="4.42578125" bestFit="1" customWidth="1"/>
    <col min="1557" max="1557" width="5.28515625" bestFit="1" customWidth="1"/>
    <col min="1558" max="1558" width="4.5703125" bestFit="1" customWidth="1"/>
    <col min="1559" max="1559" width="4.7109375" bestFit="1" customWidth="1"/>
    <col min="1560" max="1560" width="4.5703125" bestFit="1" customWidth="1"/>
    <col min="1561" max="1561" width="4.42578125" bestFit="1" customWidth="1"/>
    <col min="1562" max="1562" width="5.140625" bestFit="1" customWidth="1"/>
    <col min="1563" max="1563" width="4.42578125" bestFit="1" customWidth="1"/>
    <col min="1564" max="1564" width="4.85546875" bestFit="1" customWidth="1"/>
    <col min="1565" max="1565" width="5.28515625" bestFit="1" customWidth="1"/>
    <col min="1566" max="1566" width="4.42578125" bestFit="1" customWidth="1"/>
    <col min="1567" max="1567" width="6.7109375" bestFit="1" customWidth="1"/>
    <col min="1568" max="1568" width="8.5703125" bestFit="1" customWidth="1"/>
    <col min="1569" max="1569" width="1.85546875" customWidth="1"/>
    <col min="1570" max="1570" width="15" customWidth="1"/>
    <col min="1571" max="1572" width="4.42578125" bestFit="1" customWidth="1"/>
    <col min="1573" max="1573" width="5.28515625" bestFit="1" customWidth="1"/>
    <col min="1574" max="1574" width="4.5703125" bestFit="1" customWidth="1"/>
    <col min="1575" max="1575" width="4.7109375" bestFit="1" customWidth="1"/>
    <col min="1576" max="1576" width="4.5703125" bestFit="1" customWidth="1"/>
    <col min="1577" max="1577" width="4.42578125" bestFit="1" customWidth="1"/>
    <col min="1578" max="1578" width="5.140625" bestFit="1" customWidth="1"/>
    <col min="1579" max="1579" width="4.42578125" bestFit="1" customWidth="1"/>
    <col min="1580" max="1580" width="4.85546875" bestFit="1" customWidth="1"/>
    <col min="1581" max="1581" width="5.28515625" bestFit="1" customWidth="1"/>
    <col min="1582" max="1582" width="4.42578125" bestFit="1" customWidth="1"/>
    <col min="1583" max="1583" width="6.7109375" bestFit="1" customWidth="1"/>
    <col min="1584" max="1584" width="8.5703125" bestFit="1" customWidth="1"/>
    <col min="1585" max="1585" width="1.85546875" customWidth="1"/>
    <col min="1586" max="1586" width="15" customWidth="1"/>
    <col min="1587" max="1588" width="4.42578125" bestFit="1" customWidth="1"/>
    <col min="1589" max="1589" width="5.28515625" bestFit="1" customWidth="1"/>
    <col min="1590" max="1590" width="4.5703125" bestFit="1" customWidth="1"/>
    <col min="1591" max="1591" width="4.7109375" bestFit="1" customWidth="1"/>
    <col min="1592" max="1592" width="4.5703125" bestFit="1" customWidth="1"/>
    <col min="1593" max="1593" width="4.42578125" bestFit="1" customWidth="1"/>
    <col min="1594" max="1594" width="5.140625" bestFit="1" customWidth="1"/>
    <col min="1595" max="1595" width="4.42578125" bestFit="1" customWidth="1"/>
    <col min="1596" max="1596" width="4.85546875" bestFit="1" customWidth="1"/>
    <col min="1597" max="1597" width="5.28515625" bestFit="1" customWidth="1"/>
    <col min="1598" max="1598" width="4.42578125" bestFit="1" customWidth="1"/>
    <col min="1599" max="1599" width="6.7109375" bestFit="1" customWidth="1"/>
    <col min="1600" max="1600" width="8.5703125" bestFit="1" customWidth="1"/>
    <col min="1601" max="1601" width="1.85546875" customWidth="1"/>
    <col min="1602" max="1602" width="15" customWidth="1"/>
    <col min="1603" max="1604" width="4.42578125" bestFit="1" customWidth="1"/>
    <col min="1605" max="1605" width="5.28515625" bestFit="1" customWidth="1"/>
    <col min="1606" max="1606" width="4.5703125" bestFit="1" customWidth="1"/>
    <col min="1607" max="1607" width="4.7109375" bestFit="1" customWidth="1"/>
    <col min="1608" max="1608" width="4.5703125" bestFit="1" customWidth="1"/>
    <col min="1609" max="1609" width="4" bestFit="1" customWidth="1"/>
    <col min="1610" max="1610" width="5.140625" bestFit="1" customWidth="1"/>
    <col min="1611" max="1611" width="4" bestFit="1" customWidth="1"/>
    <col min="1612" max="1612" width="4.85546875" bestFit="1" customWidth="1"/>
    <col min="1613" max="1613" width="5.28515625" bestFit="1" customWidth="1"/>
    <col min="1614" max="1614" width="4.42578125" bestFit="1" customWidth="1"/>
    <col min="1615" max="1615" width="6.7109375" bestFit="1" customWidth="1"/>
    <col min="1616" max="1616" width="8.5703125" bestFit="1" customWidth="1"/>
    <col min="1617" max="1617" width="1.42578125" customWidth="1"/>
    <col min="1618" max="1618" width="15" bestFit="1" customWidth="1"/>
    <col min="1619" max="1620" width="4.42578125" bestFit="1" customWidth="1"/>
    <col min="1621" max="1621" width="5.28515625" bestFit="1" customWidth="1"/>
    <col min="1622" max="1622" width="4.5703125" bestFit="1" customWidth="1"/>
    <col min="1623" max="1623" width="4.7109375" bestFit="1" customWidth="1"/>
    <col min="1624" max="1624" width="4.5703125" bestFit="1" customWidth="1"/>
    <col min="1625" max="1625" width="4.42578125" bestFit="1" customWidth="1"/>
    <col min="1626" max="1626" width="5.140625" bestFit="1" customWidth="1"/>
    <col min="1627" max="1627" width="4" bestFit="1" customWidth="1"/>
    <col min="1628" max="1628" width="4.85546875" bestFit="1" customWidth="1"/>
    <col min="1629" max="1629" width="5.28515625" bestFit="1" customWidth="1"/>
    <col min="1630" max="1630" width="4.42578125" bestFit="1" customWidth="1"/>
    <col min="1631" max="1631" width="6.7109375" bestFit="1" customWidth="1"/>
    <col min="1632" max="1632" width="8.5703125" bestFit="1" customWidth="1"/>
    <col min="1633" max="1633" width="1.42578125" customWidth="1"/>
    <col min="1634" max="1634" width="15" bestFit="1" customWidth="1"/>
    <col min="1635" max="1636" width="4.42578125" bestFit="1" customWidth="1"/>
    <col min="1637" max="1637" width="5.28515625" bestFit="1" customWidth="1"/>
    <col min="1638" max="1638" width="4.5703125" bestFit="1" customWidth="1"/>
    <col min="1639" max="1639" width="4.7109375" bestFit="1" customWidth="1"/>
    <col min="1640" max="1640" width="4.5703125" bestFit="1" customWidth="1"/>
    <col min="1641" max="1641" width="4.42578125" bestFit="1" customWidth="1"/>
    <col min="1642" max="1642" width="5.140625" bestFit="1" customWidth="1"/>
    <col min="1643" max="1643" width="4.42578125" bestFit="1" customWidth="1"/>
    <col min="1644" max="1644" width="4.85546875" bestFit="1" customWidth="1"/>
    <col min="1645" max="1645" width="5.28515625" bestFit="1" customWidth="1"/>
    <col min="1646" max="1646" width="4.28515625" bestFit="1" customWidth="1"/>
    <col min="1647" max="1647" width="6.7109375" bestFit="1" customWidth="1"/>
    <col min="1648" max="1648" width="8.5703125" bestFit="1" customWidth="1"/>
    <col min="1649" max="1649" width="1.42578125" customWidth="1"/>
    <col min="1650" max="1650" width="15" bestFit="1" customWidth="1"/>
    <col min="1651" max="1652" width="4.42578125" bestFit="1" customWidth="1"/>
    <col min="1653" max="1653" width="5.28515625" bestFit="1" customWidth="1"/>
    <col min="1654" max="1654" width="4.5703125" bestFit="1" customWidth="1"/>
    <col min="1655" max="1655" width="4.7109375" bestFit="1" customWidth="1"/>
    <col min="1656" max="1656" width="4.5703125" bestFit="1" customWidth="1"/>
    <col min="1657" max="1657" width="4.42578125" bestFit="1" customWidth="1"/>
    <col min="1658" max="1658" width="5.140625" bestFit="1" customWidth="1"/>
    <col min="1659" max="1659" width="4.42578125" bestFit="1" customWidth="1"/>
    <col min="1660" max="1660" width="4.85546875" bestFit="1" customWidth="1"/>
    <col min="1661" max="1661" width="5.28515625" bestFit="1" customWidth="1"/>
    <col min="1662" max="1662" width="4.28515625" bestFit="1" customWidth="1"/>
    <col min="1663" max="1663" width="6.7109375" bestFit="1" customWidth="1"/>
    <col min="1664" max="1664" width="8.5703125" bestFit="1" customWidth="1"/>
    <col min="1793" max="1793" width="1.85546875" customWidth="1"/>
    <col min="1794" max="1794" width="15" customWidth="1"/>
    <col min="1795" max="1796" width="4.425781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28515625" bestFit="1" customWidth="1"/>
    <col min="1806" max="1806" width="4.42578125" bestFit="1" customWidth="1"/>
    <col min="1807" max="1807" width="6.7109375" bestFit="1" customWidth="1"/>
    <col min="1808" max="1808" width="8.5703125" bestFit="1" customWidth="1"/>
    <col min="1809" max="1809" width="1.7109375" customWidth="1"/>
    <col min="1810" max="1810" width="15" bestFit="1" customWidth="1"/>
    <col min="1811" max="1812" width="4.42578125" bestFit="1" customWidth="1"/>
    <col min="1813" max="1813" width="5.28515625" bestFit="1" customWidth="1"/>
    <col min="1814" max="1814" width="4.5703125" bestFit="1" customWidth="1"/>
    <col min="1815" max="1815" width="4.7109375" bestFit="1" customWidth="1"/>
    <col min="1816" max="1816" width="4.5703125" bestFit="1" customWidth="1"/>
    <col min="1817" max="1817" width="4.42578125" bestFit="1" customWidth="1"/>
    <col min="1818" max="1818" width="5.140625" bestFit="1" customWidth="1"/>
    <col min="1819" max="1819" width="4.42578125" bestFit="1" customWidth="1"/>
    <col min="1820" max="1820" width="4.85546875" bestFit="1" customWidth="1"/>
    <col min="1821" max="1821" width="5.28515625" bestFit="1" customWidth="1"/>
    <col min="1822" max="1822" width="4.42578125" bestFit="1" customWidth="1"/>
    <col min="1823" max="1823" width="6.7109375" bestFit="1" customWidth="1"/>
    <col min="1824" max="1824" width="8.5703125" bestFit="1" customWidth="1"/>
    <col min="1825" max="1825" width="1.85546875" customWidth="1"/>
    <col min="1826" max="1826" width="15" customWidth="1"/>
    <col min="1827" max="1828" width="4.42578125" bestFit="1" customWidth="1"/>
    <col min="1829" max="1829" width="5.28515625" bestFit="1" customWidth="1"/>
    <col min="1830" max="1830" width="4.5703125" bestFit="1" customWidth="1"/>
    <col min="1831" max="1831" width="4.7109375" bestFit="1" customWidth="1"/>
    <col min="1832" max="1832" width="4.5703125" bestFit="1" customWidth="1"/>
    <col min="1833" max="1833" width="4.42578125" bestFit="1" customWidth="1"/>
    <col min="1834" max="1834" width="5.140625" bestFit="1" customWidth="1"/>
    <col min="1835" max="1835" width="4.42578125" bestFit="1" customWidth="1"/>
    <col min="1836" max="1836" width="4.85546875" bestFit="1" customWidth="1"/>
    <col min="1837" max="1837" width="5.28515625" bestFit="1" customWidth="1"/>
    <col min="1838" max="1838" width="4.42578125" bestFit="1" customWidth="1"/>
    <col min="1839" max="1839" width="6.7109375" bestFit="1" customWidth="1"/>
    <col min="1840" max="1840" width="8.5703125" bestFit="1" customWidth="1"/>
    <col min="1841" max="1841" width="1.85546875" customWidth="1"/>
    <col min="1842" max="1842" width="15" customWidth="1"/>
    <col min="1843" max="1844" width="4.42578125" bestFit="1" customWidth="1"/>
    <col min="1845" max="1845" width="5.28515625" bestFit="1" customWidth="1"/>
    <col min="1846" max="1846" width="4.5703125" bestFit="1" customWidth="1"/>
    <col min="1847" max="1847" width="4.7109375" bestFit="1" customWidth="1"/>
    <col min="1848" max="1848" width="4.5703125" bestFit="1" customWidth="1"/>
    <col min="1849" max="1849" width="4.42578125" bestFit="1" customWidth="1"/>
    <col min="1850" max="1850" width="5.140625" bestFit="1" customWidth="1"/>
    <col min="1851" max="1851" width="4.42578125" bestFit="1" customWidth="1"/>
    <col min="1852" max="1852" width="4.85546875" bestFit="1" customWidth="1"/>
    <col min="1853" max="1853" width="5.28515625" bestFit="1" customWidth="1"/>
    <col min="1854" max="1854" width="4.42578125" bestFit="1" customWidth="1"/>
    <col min="1855" max="1855" width="6.7109375" bestFit="1" customWidth="1"/>
    <col min="1856" max="1856" width="8.5703125" bestFit="1" customWidth="1"/>
    <col min="1857" max="1857" width="1.85546875" customWidth="1"/>
    <col min="1858" max="1858" width="15" customWidth="1"/>
    <col min="1859" max="1860" width="4.42578125" bestFit="1" customWidth="1"/>
    <col min="1861" max="1861" width="5.28515625" bestFit="1" customWidth="1"/>
    <col min="1862" max="1862" width="4.5703125" bestFit="1" customWidth="1"/>
    <col min="1863" max="1863" width="4.7109375" bestFit="1" customWidth="1"/>
    <col min="1864" max="1864" width="4.5703125" bestFit="1" customWidth="1"/>
    <col min="1865" max="1865" width="4" bestFit="1" customWidth="1"/>
    <col min="1866" max="1866" width="5.140625" bestFit="1" customWidth="1"/>
    <col min="1867" max="1867" width="4" bestFit="1" customWidth="1"/>
    <col min="1868" max="1868" width="4.85546875" bestFit="1" customWidth="1"/>
    <col min="1869" max="1869" width="5.28515625" bestFit="1" customWidth="1"/>
    <col min="1870" max="1870" width="4.42578125" bestFit="1" customWidth="1"/>
    <col min="1871" max="1871" width="6.7109375" bestFit="1" customWidth="1"/>
    <col min="1872" max="1872" width="8.5703125" bestFit="1" customWidth="1"/>
    <col min="1873" max="1873" width="1.42578125" customWidth="1"/>
    <col min="1874" max="1874" width="15" bestFit="1" customWidth="1"/>
    <col min="1875" max="1876" width="4.42578125" bestFit="1" customWidth="1"/>
    <col min="1877" max="1877" width="5.28515625" bestFit="1" customWidth="1"/>
    <col min="1878" max="1878" width="4.5703125" bestFit="1" customWidth="1"/>
    <col min="1879" max="1879" width="4.7109375" bestFit="1" customWidth="1"/>
    <col min="1880" max="1880" width="4.5703125" bestFit="1" customWidth="1"/>
    <col min="1881" max="1881" width="4.42578125" bestFit="1" customWidth="1"/>
    <col min="1882" max="1882" width="5.140625" bestFit="1" customWidth="1"/>
    <col min="1883" max="1883" width="4" bestFit="1" customWidth="1"/>
    <col min="1884" max="1884" width="4.85546875" bestFit="1" customWidth="1"/>
    <col min="1885" max="1885" width="5.28515625" bestFit="1" customWidth="1"/>
    <col min="1886" max="1886" width="4.42578125" bestFit="1" customWidth="1"/>
    <col min="1887" max="1887" width="6.7109375" bestFit="1" customWidth="1"/>
    <col min="1888" max="1888" width="8.5703125" bestFit="1" customWidth="1"/>
    <col min="1889" max="1889" width="1.42578125" customWidth="1"/>
    <col min="1890" max="1890" width="15" bestFit="1" customWidth="1"/>
    <col min="1891" max="1892" width="4.42578125" bestFit="1" customWidth="1"/>
    <col min="1893" max="1893" width="5.28515625" bestFit="1" customWidth="1"/>
    <col min="1894" max="1894" width="4.5703125" bestFit="1" customWidth="1"/>
    <col min="1895" max="1895" width="4.7109375" bestFit="1" customWidth="1"/>
    <col min="1896" max="1896" width="4.5703125" bestFit="1" customWidth="1"/>
    <col min="1897" max="1897" width="4.42578125" bestFit="1" customWidth="1"/>
    <col min="1898" max="1898" width="5.140625" bestFit="1" customWidth="1"/>
    <col min="1899" max="1899" width="4.42578125" bestFit="1" customWidth="1"/>
    <col min="1900" max="1900" width="4.85546875" bestFit="1" customWidth="1"/>
    <col min="1901" max="1901" width="5.28515625" bestFit="1" customWidth="1"/>
    <col min="1902" max="1902" width="4.28515625" bestFit="1" customWidth="1"/>
    <col min="1903" max="1903" width="6.7109375" bestFit="1" customWidth="1"/>
    <col min="1904" max="1904" width="8.5703125" bestFit="1" customWidth="1"/>
    <col min="1905" max="1905" width="1.42578125" customWidth="1"/>
    <col min="1906" max="1906" width="15" bestFit="1" customWidth="1"/>
    <col min="1907" max="1908" width="4.42578125" bestFit="1" customWidth="1"/>
    <col min="1909" max="1909" width="5.28515625" bestFit="1" customWidth="1"/>
    <col min="1910" max="1910" width="4.5703125" bestFit="1" customWidth="1"/>
    <col min="1911" max="1911" width="4.7109375" bestFit="1" customWidth="1"/>
    <col min="1912" max="1912" width="4.5703125" bestFit="1" customWidth="1"/>
    <col min="1913" max="1913" width="4.42578125" bestFit="1" customWidth="1"/>
    <col min="1914" max="1914" width="5.140625" bestFit="1" customWidth="1"/>
    <col min="1915" max="1915" width="4.42578125" bestFit="1" customWidth="1"/>
    <col min="1916" max="1916" width="4.85546875" bestFit="1" customWidth="1"/>
    <col min="1917" max="1917" width="5.28515625" bestFit="1" customWidth="1"/>
    <col min="1918" max="1918" width="4.28515625" bestFit="1" customWidth="1"/>
    <col min="1919" max="1919" width="6.7109375" bestFit="1" customWidth="1"/>
    <col min="1920" max="1920" width="8.5703125" bestFit="1" customWidth="1"/>
    <col min="2049" max="2049" width="1.85546875" customWidth="1"/>
    <col min="2050" max="2050" width="15" customWidth="1"/>
    <col min="2051" max="2052" width="4.425781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28515625" bestFit="1" customWidth="1"/>
    <col min="2062" max="2062" width="4.42578125" bestFit="1" customWidth="1"/>
    <col min="2063" max="2063" width="6.7109375" bestFit="1" customWidth="1"/>
    <col min="2064" max="2064" width="8.5703125" bestFit="1" customWidth="1"/>
    <col min="2065" max="2065" width="1.7109375" customWidth="1"/>
    <col min="2066" max="2066" width="15" bestFit="1" customWidth="1"/>
    <col min="2067" max="2068" width="4.42578125" bestFit="1" customWidth="1"/>
    <col min="2069" max="2069" width="5.28515625" bestFit="1" customWidth="1"/>
    <col min="2070" max="2070" width="4.5703125" bestFit="1" customWidth="1"/>
    <col min="2071" max="2071" width="4.7109375" bestFit="1" customWidth="1"/>
    <col min="2072" max="2072" width="4.5703125" bestFit="1" customWidth="1"/>
    <col min="2073" max="2073" width="4.42578125" bestFit="1" customWidth="1"/>
    <col min="2074" max="2074" width="5.140625" bestFit="1" customWidth="1"/>
    <col min="2075" max="2075" width="4.42578125" bestFit="1" customWidth="1"/>
    <col min="2076" max="2076" width="4.85546875" bestFit="1" customWidth="1"/>
    <col min="2077" max="2077" width="5.28515625" bestFit="1" customWidth="1"/>
    <col min="2078" max="2078" width="4.42578125" bestFit="1" customWidth="1"/>
    <col min="2079" max="2079" width="6.7109375" bestFit="1" customWidth="1"/>
    <col min="2080" max="2080" width="8.5703125" bestFit="1" customWidth="1"/>
    <col min="2081" max="2081" width="1.85546875" customWidth="1"/>
    <col min="2082" max="2082" width="15" customWidth="1"/>
    <col min="2083" max="2084" width="4.42578125" bestFit="1" customWidth="1"/>
    <col min="2085" max="2085" width="5.28515625" bestFit="1" customWidth="1"/>
    <col min="2086" max="2086" width="4.5703125" bestFit="1" customWidth="1"/>
    <col min="2087" max="2087" width="4.7109375" bestFit="1" customWidth="1"/>
    <col min="2088" max="2088" width="4.5703125" bestFit="1" customWidth="1"/>
    <col min="2089" max="2089" width="4.42578125" bestFit="1" customWidth="1"/>
    <col min="2090" max="2090" width="5.140625" bestFit="1" customWidth="1"/>
    <col min="2091" max="2091" width="4.42578125" bestFit="1" customWidth="1"/>
    <col min="2092" max="2092" width="4.85546875" bestFit="1" customWidth="1"/>
    <col min="2093" max="2093" width="5.28515625" bestFit="1" customWidth="1"/>
    <col min="2094" max="2094" width="4.42578125" bestFit="1" customWidth="1"/>
    <col min="2095" max="2095" width="6.7109375" bestFit="1" customWidth="1"/>
    <col min="2096" max="2096" width="8.5703125" bestFit="1" customWidth="1"/>
    <col min="2097" max="2097" width="1.85546875" customWidth="1"/>
    <col min="2098" max="2098" width="15" customWidth="1"/>
    <col min="2099" max="2100" width="4.42578125" bestFit="1" customWidth="1"/>
    <col min="2101" max="2101" width="5.28515625" bestFit="1" customWidth="1"/>
    <col min="2102" max="2102" width="4.5703125" bestFit="1" customWidth="1"/>
    <col min="2103" max="2103" width="4.7109375" bestFit="1" customWidth="1"/>
    <col min="2104" max="2104" width="4.5703125" bestFit="1" customWidth="1"/>
    <col min="2105" max="2105" width="4.42578125" bestFit="1" customWidth="1"/>
    <col min="2106" max="2106" width="5.140625" bestFit="1" customWidth="1"/>
    <col min="2107" max="2107" width="4.42578125" bestFit="1" customWidth="1"/>
    <col min="2108" max="2108" width="4.85546875" bestFit="1" customWidth="1"/>
    <col min="2109" max="2109" width="5.28515625" bestFit="1" customWidth="1"/>
    <col min="2110" max="2110" width="4.42578125" bestFit="1" customWidth="1"/>
    <col min="2111" max="2111" width="6.7109375" bestFit="1" customWidth="1"/>
    <col min="2112" max="2112" width="8.5703125" bestFit="1" customWidth="1"/>
    <col min="2113" max="2113" width="1.85546875" customWidth="1"/>
    <col min="2114" max="2114" width="15" customWidth="1"/>
    <col min="2115" max="2116" width="4.42578125" bestFit="1" customWidth="1"/>
    <col min="2117" max="2117" width="5.28515625" bestFit="1" customWidth="1"/>
    <col min="2118" max="2118" width="4.5703125" bestFit="1" customWidth="1"/>
    <col min="2119" max="2119" width="4.7109375" bestFit="1" customWidth="1"/>
    <col min="2120" max="2120" width="4.5703125" bestFit="1" customWidth="1"/>
    <col min="2121" max="2121" width="4" bestFit="1" customWidth="1"/>
    <col min="2122" max="2122" width="5.140625" bestFit="1" customWidth="1"/>
    <col min="2123" max="2123" width="4" bestFit="1" customWidth="1"/>
    <col min="2124" max="2124" width="4.85546875" bestFit="1" customWidth="1"/>
    <col min="2125" max="2125" width="5.28515625" bestFit="1" customWidth="1"/>
    <col min="2126" max="2126" width="4.42578125" bestFit="1" customWidth="1"/>
    <col min="2127" max="2127" width="6.7109375" bestFit="1" customWidth="1"/>
    <col min="2128" max="2128" width="8.5703125" bestFit="1" customWidth="1"/>
    <col min="2129" max="2129" width="1.42578125" customWidth="1"/>
    <col min="2130" max="2130" width="15" bestFit="1" customWidth="1"/>
    <col min="2131" max="2132" width="4.42578125" bestFit="1" customWidth="1"/>
    <col min="2133" max="2133" width="5.28515625" bestFit="1" customWidth="1"/>
    <col min="2134" max="2134" width="4.5703125" bestFit="1" customWidth="1"/>
    <col min="2135" max="2135" width="4.7109375" bestFit="1" customWidth="1"/>
    <col min="2136" max="2136" width="4.5703125" bestFit="1" customWidth="1"/>
    <col min="2137" max="2137" width="4.42578125" bestFit="1" customWidth="1"/>
    <col min="2138" max="2138" width="5.140625" bestFit="1" customWidth="1"/>
    <col min="2139" max="2139" width="4" bestFit="1" customWidth="1"/>
    <col min="2140" max="2140" width="4.85546875" bestFit="1" customWidth="1"/>
    <col min="2141" max="2141" width="5.28515625" bestFit="1" customWidth="1"/>
    <col min="2142" max="2142" width="4.42578125" bestFit="1" customWidth="1"/>
    <col min="2143" max="2143" width="6.7109375" bestFit="1" customWidth="1"/>
    <col min="2144" max="2144" width="8.5703125" bestFit="1" customWidth="1"/>
    <col min="2145" max="2145" width="1.42578125" customWidth="1"/>
    <col min="2146" max="2146" width="15" bestFit="1" customWidth="1"/>
    <col min="2147" max="2148" width="4.42578125" bestFit="1" customWidth="1"/>
    <col min="2149" max="2149" width="5.28515625" bestFit="1" customWidth="1"/>
    <col min="2150" max="2150" width="4.5703125" bestFit="1" customWidth="1"/>
    <col min="2151" max="2151" width="4.7109375" bestFit="1" customWidth="1"/>
    <col min="2152" max="2152" width="4.5703125" bestFit="1" customWidth="1"/>
    <col min="2153" max="2153" width="4.42578125" bestFit="1" customWidth="1"/>
    <col min="2154" max="2154" width="5.140625" bestFit="1" customWidth="1"/>
    <col min="2155" max="2155" width="4.42578125" bestFit="1" customWidth="1"/>
    <col min="2156" max="2156" width="4.85546875" bestFit="1" customWidth="1"/>
    <col min="2157" max="2157" width="5.28515625" bestFit="1" customWidth="1"/>
    <col min="2158" max="2158" width="4.28515625" bestFit="1" customWidth="1"/>
    <col min="2159" max="2159" width="6.7109375" bestFit="1" customWidth="1"/>
    <col min="2160" max="2160" width="8.5703125" bestFit="1" customWidth="1"/>
    <col min="2161" max="2161" width="1.42578125" customWidth="1"/>
    <col min="2162" max="2162" width="15" bestFit="1" customWidth="1"/>
    <col min="2163" max="2164" width="4.42578125" bestFit="1" customWidth="1"/>
    <col min="2165" max="2165" width="5.28515625" bestFit="1" customWidth="1"/>
    <col min="2166" max="2166" width="4.5703125" bestFit="1" customWidth="1"/>
    <col min="2167" max="2167" width="4.7109375" bestFit="1" customWidth="1"/>
    <col min="2168" max="2168" width="4.5703125" bestFit="1" customWidth="1"/>
    <col min="2169" max="2169" width="4.42578125" bestFit="1" customWidth="1"/>
    <col min="2170" max="2170" width="5.140625" bestFit="1" customWidth="1"/>
    <col min="2171" max="2171" width="4.42578125" bestFit="1" customWidth="1"/>
    <col min="2172" max="2172" width="4.85546875" bestFit="1" customWidth="1"/>
    <col min="2173" max="2173" width="5.28515625" bestFit="1" customWidth="1"/>
    <col min="2174" max="2174" width="4.28515625" bestFit="1" customWidth="1"/>
    <col min="2175" max="2175" width="6.7109375" bestFit="1" customWidth="1"/>
    <col min="2176" max="2176" width="8.5703125" bestFit="1" customWidth="1"/>
    <col min="2305" max="2305" width="1.85546875" customWidth="1"/>
    <col min="2306" max="2306" width="15" customWidth="1"/>
    <col min="2307" max="2308" width="4.425781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28515625" bestFit="1" customWidth="1"/>
    <col min="2318" max="2318" width="4.42578125" bestFit="1" customWidth="1"/>
    <col min="2319" max="2319" width="6.7109375" bestFit="1" customWidth="1"/>
    <col min="2320" max="2320" width="8.5703125" bestFit="1" customWidth="1"/>
    <col min="2321" max="2321" width="1.7109375" customWidth="1"/>
    <col min="2322" max="2322" width="15" bestFit="1" customWidth="1"/>
    <col min="2323" max="2324" width="4.42578125" bestFit="1" customWidth="1"/>
    <col min="2325" max="2325" width="5.28515625" bestFit="1" customWidth="1"/>
    <col min="2326" max="2326" width="4.5703125" bestFit="1" customWidth="1"/>
    <col min="2327" max="2327" width="4.7109375" bestFit="1" customWidth="1"/>
    <col min="2328" max="2328" width="4.5703125" bestFit="1" customWidth="1"/>
    <col min="2329" max="2329" width="4.42578125" bestFit="1" customWidth="1"/>
    <col min="2330" max="2330" width="5.140625" bestFit="1" customWidth="1"/>
    <col min="2331" max="2331" width="4.42578125" bestFit="1" customWidth="1"/>
    <col min="2332" max="2332" width="4.85546875" bestFit="1" customWidth="1"/>
    <col min="2333" max="2333" width="5.28515625" bestFit="1" customWidth="1"/>
    <col min="2334" max="2334" width="4.42578125" bestFit="1" customWidth="1"/>
    <col min="2335" max="2335" width="6.7109375" bestFit="1" customWidth="1"/>
    <col min="2336" max="2336" width="8.5703125" bestFit="1" customWidth="1"/>
    <col min="2337" max="2337" width="1.85546875" customWidth="1"/>
    <col min="2338" max="2338" width="15" customWidth="1"/>
    <col min="2339" max="2340" width="4.42578125" bestFit="1" customWidth="1"/>
    <col min="2341" max="2341" width="5.28515625" bestFit="1" customWidth="1"/>
    <col min="2342" max="2342" width="4.5703125" bestFit="1" customWidth="1"/>
    <col min="2343" max="2343" width="4.7109375" bestFit="1" customWidth="1"/>
    <col min="2344" max="2344" width="4.5703125" bestFit="1" customWidth="1"/>
    <col min="2345" max="2345" width="4.42578125" bestFit="1" customWidth="1"/>
    <col min="2346" max="2346" width="5.140625" bestFit="1" customWidth="1"/>
    <col min="2347" max="2347" width="4.42578125" bestFit="1" customWidth="1"/>
    <col min="2348" max="2348" width="4.85546875" bestFit="1" customWidth="1"/>
    <col min="2349" max="2349" width="5.28515625" bestFit="1" customWidth="1"/>
    <col min="2350" max="2350" width="4.42578125" bestFit="1" customWidth="1"/>
    <col min="2351" max="2351" width="6.7109375" bestFit="1" customWidth="1"/>
    <col min="2352" max="2352" width="8.5703125" bestFit="1" customWidth="1"/>
    <col min="2353" max="2353" width="1.85546875" customWidth="1"/>
    <col min="2354" max="2354" width="15" customWidth="1"/>
    <col min="2355" max="2356" width="4.42578125" bestFit="1" customWidth="1"/>
    <col min="2357" max="2357" width="5.28515625" bestFit="1" customWidth="1"/>
    <col min="2358" max="2358" width="4.5703125" bestFit="1" customWidth="1"/>
    <col min="2359" max="2359" width="4.7109375" bestFit="1" customWidth="1"/>
    <col min="2360" max="2360" width="4.5703125" bestFit="1" customWidth="1"/>
    <col min="2361" max="2361" width="4.42578125" bestFit="1" customWidth="1"/>
    <col min="2362" max="2362" width="5.140625" bestFit="1" customWidth="1"/>
    <col min="2363" max="2363" width="4.42578125" bestFit="1" customWidth="1"/>
    <col min="2364" max="2364" width="4.85546875" bestFit="1" customWidth="1"/>
    <col min="2365" max="2365" width="5.28515625" bestFit="1" customWidth="1"/>
    <col min="2366" max="2366" width="4.42578125" bestFit="1" customWidth="1"/>
    <col min="2367" max="2367" width="6.7109375" bestFit="1" customWidth="1"/>
    <col min="2368" max="2368" width="8.5703125" bestFit="1" customWidth="1"/>
    <col min="2369" max="2369" width="1.85546875" customWidth="1"/>
    <col min="2370" max="2370" width="15" customWidth="1"/>
    <col min="2371" max="2372" width="4.42578125" bestFit="1" customWidth="1"/>
    <col min="2373" max="2373" width="5.28515625" bestFit="1" customWidth="1"/>
    <col min="2374" max="2374" width="4.5703125" bestFit="1" customWidth="1"/>
    <col min="2375" max="2375" width="4.7109375" bestFit="1" customWidth="1"/>
    <col min="2376" max="2376" width="4.5703125" bestFit="1" customWidth="1"/>
    <col min="2377" max="2377" width="4" bestFit="1" customWidth="1"/>
    <col min="2378" max="2378" width="5.140625" bestFit="1" customWidth="1"/>
    <col min="2379" max="2379" width="4" bestFit="1" customWidth="1"/>
    <col min="2380" max="2380" width="4.85546875" bestFit="1" customWidth="1"/>
    <col min="2381" max="2381" width="5.28515625" bestFit="1" customWidth="1"/>
    <col min="2382" max="2382" width="4.42578125" bestFit="1" customWidth="1"/>
    <col min="2383" max="2383" width="6.7109375" bestFit="1" customWidth="1"/>
    <col min="2384" max="2384" width="8.5703125" bestFit="1" customWidth="1"/>
    <col min="2385" max="2385" width="1.42578125" customWidth="1"/>
    <col min="2386" max="2386" width="15" bestFit="1" customWidth="1"/>
    <col min="2387" max="2388" width="4.42578125" bestFit="1" customWidth="1"/>
    <col min="2389" max="2389" width="5.28515625" bestFit="1" customWidth="1"/>
    <col min="2390" max="2390" width="4.5703125" bestFit="1" customWidth="1"/>
    <col min="2391" max="2391" width="4.7109375" bestFit="1" customWidth="1"/>
    <col min="2392" max="2392" width="4.5703125" bestFit="1" customWidth="1"/>
    <col min="2393" max="2393" width="4.42578125" bestFit="1" customWidth="1"/>
    <col min="2394" max="2394" width="5.140625" bestFit="1" customWidth="1"/>
    <col min="2395" max="2395" width="4" bestFit="1" customWidth="1"/>
    <col min="2396" max="2396" width="4.85546875" bestFit="1" customWidth="1"/>
    <col min="2397" max="2397" width="5.28515625" bestFit="1" customWidth="1"/>
    <col min="2398" max="2398" width="4.42578125" bestFit="1" customWidth="1"/>
    <col min="2399" max="2399" width="6.7109375" bestFit="1" customWidth="1"/>
    <col min="2400" max="2400" width="8.5703125" bestFit="1" customWidth="1"/>
    <col min="2401" max="2401" width="1.42578125" customWidth="1"/>
    <col min="2402" max="2402" width="15" bestFit="1" customWidth="1"/>
    <col min="2403" max="2404" width="4.42578125" bestFit="1" customWidth="1"/>
    <col min="2405" max="2405" width="5.28515625" bestFit="1" customWidth="1"/>
    <col min="2406" max="2406" width="4.5703125" bestFit="1" customWidth="1"/>
    <col min="2407" max="2407" width="4.7109375" bestFit="1" customWidth="1"/>
    <col min="2408" max="2408" width="4.5703125" bestFit="1" customWidth="1"/>
    <col min="2409" max="2409" width="4.42578125" bestFit="1" customWidth="1"/>
    <col min="2410" max="2410" width="5.140625" bestFit="1" customWidth="1"/>
    <col min="2411" max="2411" width="4.42578125" bestFit="1" customWidth="1"/>
    <col min="2412" max="2412" width="4.85546875" bestFit="1" customWidth="1"/>
    <col min="2413" max="2413" width="5.28515625" bestFit="1" customWidth="1"/>
    <col min="2414" max="2414" width="4.28515625" bestFit="1" customWidth="1"/>
    <col min="2415" max="2415" width="6.7109375" bestFit="1" customWidth="1"/>
    <col min="2416" max="2416" width="8.5703125" bestFit="1" customWidth="1"/>
    <col min="2417" max="2417" width="1.42578125" customWidth="1"/>
    <col min="2418" max="2418" width="15" bestFit="1" customWidth="1"/>
    <col min="2419" max="2420" width="4.42578125" bestFit="1" customWidth="1"/>
    <col min="2421" max="2421" width="5.28515625" bestFit="1" customWidth="1"/>
    <col min="2422" max="2422" width="4.5703125" bestFit="1" customWidth="1"/>
    <col min="2423" max="2423" width="4.7109375" bestFit="1" customWidth="1"/>
    <col min="2424" max="2424" width="4.5703125" bestFit="1" customWidth="1"/>
    <col min="2425" max="2425" width="4.42578125" bestFit="1" customWidth="1"/>
    <col min="2426" max="2426" width="5.140625" bestFit="1" customWidth="1"/>
    <col min="2427" max="2427" width="4.42578125" bestFit="1" customWidth="1"/>
    <col min="2428" max="2428" width="4.85546875" bestFit="1" customWidth="1"/>
    <col min="2429" max="2429" width="5.28515625" bestFit="1" customWidth="1"/>
    <col min="2430" max="2430" width="4.28515625" bestFit="1" customWidth="1"/>
    <col min="2431" max="2431" width="6.7109375" bestFit="1" customWidth="1"/>
    <col min="2432" max="2432" width="8.5703125" bestFit="1" customWidth="1"/>
    <col min="2561" max="2561" width="1.85546875" customWidth="1"/>
    <col min="2562" max="2562" width="15" customWidth="1"/>
    <col min="2563" max="2564" width="4.425781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28515625" bestFit="1" customWidth="1"/>
    <col min="2574" max="2574" width="4.42578125" bestFit="1" customWidth="1"/>
    <col min="2575" max="2575" width="6.7109375" bestFit="1" customWidth="1"/>
    <col min="2576" max="2576" width="8.5703125" bestFit="1" customWidth="1"/>
    <col min="2577" max="2577" width="1.7109375" customWidth="1"/>
    <col min="2578" max="2578" width="15" bestFit="1" customWidth="1"/>
    <col min="2579" max="2580" width="4.42578125" bestFit="1" customWidth="1"/>
    <col min="2581" max="2581" width="5.28515625" bestFit="1" customWidth="1"/>
    <col min="2582" max="2582" width="4.5703125" bestFit="1" customWidth="1"/>
    <col min="2583" max="2583" width="4.7109375" bestFit="1" customWidth="1"/>
    <col min="2584" max="2584" width="4.5703125" bestFit="1" customWidth="1"/>
    <col min="2585" max="2585" width="4.42578125" bestFit="1" customWidth="1"/>
    <col min="2586" max="2586" width="5.140625" bestFit="1" customWidth="1"/>
    <col min="2587" max="2587" width="4.42578125" bestFit="1" customWidth="1"/>
    <col min="2588" max="2588" width="4.85546875" bestFit="1" customWidth="1"/>
    <col min="2589" max="2589" width="5.28515625" bestFit="1" customWidth="1"/>
    <col min="2590" max="2590" width="4.42578125" bestFit="1" customWidth="1"/>
    <col min="2591" max="2591" width="6.7109375" bestFit="1" customWidth="1"/>
    <col min="2592" max="2592" width="8.5703125" bestFit="1" customWidth="1"/>
    <col min="2593" max="2593" width="1.85546875" customWidth="1"/>
    <col min="2594" max="2594" width="15" customWidth="1"/>
    <col min="2595" max="2596" width="4.42578125" bestFit="1" customWidth="1"/>
    <col min="2597" max="2597" width="5.28515625" bestFit="1" customWidth="1"/>
    <col min="2598" max="2598" width="4.5703125" bestFit="1" customWidth="1"/>
    <col min="2599" max="2599" width="4.7109375" bestFit="1" customWidth="1"/>
    <col min="2600" max="2600" width="4.5703125" bestFit="1" customWidth="1"/>
    <col min="2601" max="2601" width="4.42578125" bestFit="1" customWidth="1"/>
    <col min="2602" max="2602" width="5.140625" bestFit="1" customWidth="1"/>
    <col min="2603" max="2603" width="4.42578125" bestFit="1" customWidth="1"/>
    <col min="2604" max="2604" width="4.85546875" bestFit="1" customWidth="1"/>
    <col min="2605" max="2605" width="5.28515625" bestFit="1" customWidth="1"/>
    <col min="2606" max="2606" width="4.42578125" bestFit="1" customWidth="1"/>
    <col min="2607" max="2607" width="6.7109375" bestFit="1" customWidth="1"/>
    <col min="2608" max="2608" width="8.5703125" bestFit="1" customWidth="1"/>
    <col min="2609" max="2609" width="1.85546875" customWidth="1"/>
    <col min="2610" max="2610" width="15" customWidth="1"/>
    <col min="2611" max="2612" width="4.42578125" bestFit="1" customWidth="1"/>
    <col min="2613" max="2613" width="5.28515625" bestFit="1" customWidth="1"/>
    <col min="2614" max="2614" width="4.5703125" bestFit="1" customWidth="1"/>
    <col min="2615" max="2615" width="4.7109375" bestFit="1" customWidth="1"/>
    <col min="2616" max="2616" width="4.5703125" bestFit="1" customWidth="1"/>
    <col min="2617" max="2617" width="4.42578125" bestFit="1" customWidth="1"/>
    <col min="2618" max="2618" width="5.140625" bestFit="1" customWidth="1"/>
    <col min="2619" max="2619" width="4.42578125" bestFit="1" customWidth="1"/>
    <col min="2620" max="2620" width="4.85546875" bestFit="1" customWidth="1"/>
    <col min="2621" max="2621" width="5.28515625" bestFit="1" customWidth="1"/>
    <col min="2622" max="2622" width="4.42578125" bestFit="1" customWidth="1"/>
    <col min="2623" max="2623" width="6.7109375" bestFit="1" customWidth="1"/>
    <col min="2624" max="2624" width="8.5703125" bestFit="1" customWidth="1"/>
    <col min="2625" max="2625" width="1.85546875" customWidth="1"/>
    <col min="2626" max="2626" width="15" customWidth="1"/>
    <col min="2627" max="2628" width="4.42578125" bestFit="1" customWidth="1"/>
    <col min="2629" max="2629" width="5.28515625" bestFit="1" customWidth="1"/>
    <col min="2630" max="2630" width="4.5703125" bestFit="1" customWidth="1"/>
    <col min="2631" max="2631" width="4.7109375" bestFit="1" customWidth="1"/>
    <col min="2632" max="2632" width="4.5703125" bestFit="1" customWidth="1"/>
    <col min="2633" max="2633" width="4" bestFit="1" customWidth="1"/>
    <col min="2634" max="2634" width="5.140625" bestFit="1" customWidth="1"/>
    <col min="2635" max="2635" width="4" bestFit="1" customWidth="1"/>
    <col min="2636" max="2636" width="4.85546875" bestFit="1" customWidth="1"/>
    <col min="2637" max="2637" width="5.28515625" bestFit="1" customWidth="1"/>
    <col min="2638" max="2638" width="4.42578125" bestFit="1" customWidth="1"/>
    <col min="2639" max="2639" width="6.7109375" bestFit="1" customWidth="1"/>
    <col min="2640" max="2640" width="8.5703125" bestFit="1" customWidth="1"/>
    <col min="2641" max="2641" width="1.42578125" customWidth="1"/>
    <col min="2642" max="2642" width="15" bestFit="1" customWidth="1"/>
    <col min="2643" max="2644" width="4.42578125" bestFit="1" customWidth="1"/>
    <col min="2645" max="2645" width="5.28515625" bestFit="1" customWidth="1"/>
    <col min="2646" max="2646" width="4.5703125" bestFit="1" customWidth="1"/>
    <col min="2647" max="2647" width="4.7109375" bestFit="1" customWidth="1"/>
    <col min="2648" max="2648" width="4.5703125" bestFit="1" customWidth="1"/>
    <col min="2649" max="2649" width="4.42578125" bestFit="1" customWidth="1"/>
    <col min="2650" max="2650" width="5.140625" bestFit="1" customWidth="1"/>
    <col min="2651" max="2651" width="4" bestFit="1" customWidth="1"/>
    <col min="2652" max="2652" width="4.85546875" bestFit="1" customWidth="1"/>
    <col min="2653" max="2653" width="5.28515625" bestFit="1" customWidth="1"/>
    <col min="2654" max="2654" width="4.42578125" bestFit="1" customWidth="1"/>
    <col min="2655" max="2655" width="6.7109375" bestFit="1" customWidth="1"/>
    <col min="2656" max="2656" width="8.5703125" bestFit="1" customWidth="1"/>
    <col min="2657" max="2657" width="1.42578125" customWidth="1"/>
    <col min="2658" max="2658" width="15" bestFit="1" customWidth="1"/>
    <col min="2659" max="2660" width="4.42578125" bestFit="1" customWidth="1"/>
    <col min="2661" max="2661" width="5.28515625" bestFit="1" customWidth="1"/>
    <col min="2662" max="2662" width="4.5703125" bestFit="1" customWidth="1"/>
    <col min="2663" max="2663" width="4.7109375" bestFit="1" customWidth="1"/>
    <col min="2664" max="2664" width="4.5703125" bestFit="1" customWidth="1"/>
    <col min="2665" max="2665" width="4.42578125" bestFit="1" customWidth="1"/>
    <col min="2666" max="2666" width="5.140625" bestFit="1" customWidth="1"/>
    <col min="2667" max="2667" width="4.42578125" bestFit="1" customWidth="1"/>
    <col min="2668" max="2668" width="4.85546875" bestFit="1" customWidth="1"/>
    <col min="2669" max="2669" width="5.28515625" bestFit="1" customWidth="1"/>
    <col min="2670" max="2670" width="4.28515625" bestFit="1" customWidth="1"/>
    <col min="2671" max="2671" width="6.7109375" bestFit="1" customWidth="1"/>
    <col min="2672" max="2672" width="8.5703125" bestFit="1" customWidth="1"/>
    <col min="2673" max="2673" width="1.42578125" customWidth="1"/>
    <col min="2674" max="2674" width="15" bestFit="1" customWidth="1"/>
    <col min="2675" max="2676" width="4.42578125" bestFit="1" customWidth="1"/>
    <col min="2677" max="2677" width="5.28515625" bestFit="1" customWidth="1"/>
    <col min="2678" max="2678" width="4.5703125" bestFit="1" customWidth="1"/>
    <col min="2679" max="2679" width="4.7109375" bestFit="1" customWidth="1"/>
    <col min="2680" max="2680" width="4.5703125" bestFit="1" customWidth="1"/>
    <col min="2681" max="2681" width="4.42578125" bestFit="1" customWidth="1"/>
    <col min="2682" max="2682" width="5.140625" bestFit="1" customWidth="1"/>
    <col min="2683" max="2683" width="4.42578125" bestFit="1" customWidth="1"/>
    <col min="2684" max="2684" width="4.85546875" bestFit="1" customWidth="1"/>
    <col min="2685" max="2685" width="5.28515625" bestFit="1" customWidth="1"/>
    <col min="2686" max="2686" width="4.28515625" bestFit="1" customWidth="1"/>
    <col min="2687" max="2687" width="6.7109375" bestFit="1" customWidth="1"/>
    <col min="2688" max="2688" width="8.5703125" bestFit="1" customWidth="1"/>
    <col min="2817" max="2817" width="1.85546875" customWidth="1"/>
    <col min="2818" max="2818" width="15" customWidth="1"/>
    <col min="2819" max="2820" width="4.425781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28515625" bestFit="1" customWidth="1"/>
    <col min="2830" max="2830" width="4.42578125" bestFit="1" customWidth="1"/>
    <col min="2831" max="2831" width="6.7109375" bestFit="1" customWidth="1"/>
    <col min="2832" max="2832" width="8.5703125" bestFit="1" customWidth="1"/>
    <col min="2833" max="2833" width="1.7109375" customWidth="1"/>
    <col min="2834" max="2834" width="15" bestFit="1" customWidth="1"/>
    <col min="2835" max="2836" width="4.42578125" bestFit="1" customWidth="1"/>
    <col min="2837" max="2837" width="5.28515625" bestFit="1" customWidth="1"/>
    <col min="2838" max="2838" width="4.5703125" bestFit="1" customWidth="1"/>
    <col min="2839" max="2839" width="4.7109375" bestFit="1" customWidth="1"/>
    <col min="2840" max="2840" width="4.5703125" bestFit="1" customWidth="1"/>
    <col min="2841" max="2841" width="4.42578125" bestFit="1" customWidth="1"/>
    <col min="2842" max="2842" width="5.140625" bestFit="1" customWidth="1"/>
    <col min="2843" max="2843" width="4.42578125" bestFit="1" customWidth="1"/>
    <col min="2844" max="2844" width="4.85546875" bestFit="1" customWidth="1"/>
    <col min="2845" max="2845" width="5.28515625" bestFit="1" customWidth="1"/>
    <col min="2846" max="2846" width="4.42578125" bestFit="1" customWidth="1"/>
    <col min="2847" max="2847" width="6.7109375" bestFit="1" customWidth="1"/>
    <col min="2848" max="2848" width="8.5703125" bestFit="1" customWidth="1"/>
    <col min="2849" max="2849" width="1.85546875" customWidth="1"/>
    <col min="2850" max="2850" width="15" customWidth="1"/>
    <col min="2851" max="2852" width="4.42578125" bestFit="1" customWidth="1"/>
    <col min="2853" max="2853" width="5.28515625" bestFit="1" customWidth="1"/>
    <col min="2854" max="2854" width="4.5703125" bestFit="1" customWidth="1"/>
    <col min="2855" max="2855" width="4.7109375" bestFit="1" customWidth="1"/>
    <col min="2856" max="2856" width="4.5703125" bestFit="1" customWidth="1"/>
    <col min="2857" max="2857" width="4.42578125" bestFit="1" customWidth="1"/>
    <col min="2858" max="2858" width="5.140625" bestFit="1" customWidth="1"/>
    <col min="2859" max="2859" width="4.42578125" bestFit="1" customWidth="1"/>
    <col min="2860" max="2860" width="4.85546875" bestFit="1" customWidth="1"/>
    <col min="2861" max="2861" width="5.28515625" bestFit="1" customWidth="1"/>
    <col min="2862" max="2862" width="4.42578125" bestFit="1" customWidth="1"/>
    <col min="2863" max="2863" width="6.7109375" bestFit="1" customWidth="1"/>
    <col min="2864" max="2864" width="8.5703125" bestFit="1" customWidth="1"/>
    <col min="2865" max="2865" width="1.85546875" customWidth="1"/>
    <col min="2866" max="2866" width="15" customWidth="1"/>
    <col min="2867" max="2868" width="4.42578125" bestFit="1" customWidth="1"/>
    <col min="2869" max="2869" width="5.28515625" bestFit="1" customWidth="1"/>
    <col min="2870" max="2870" width="4.5703125" bestFit="1" customWidth="1"/>
    <col min="2871" max="2871" width="4.7109375" bestFit="1" customWidth="1"/>
    <col min="2872" max="2872" width="4.5703125" bestFit="1" customWidth="1"/>
    <col min="2873" max="2873" width="4.42578125" bestFit="1" customWidth="1"/>
    <col min="2874" max="2874" width="5.140625" bestFit="1" customWidth="1"/>
    <col min="2875" max="2875" width="4.42578125" bestFit="1" customWidth="1"/>
    <col min="2876" max="2876" width="4.85546875" bestFit="1" customWidth="1"/>
    <col min="2877" max="2877" width="5.28515625" bestFit="1" customWidth="1"/>
    <col min="2878" max="2878" width="4.42578125" bestFit="1" customWidth="1"/>
    <col min="2879" max="2879" width="6.7109375" bestFit="1" customWidth="1"/>
    <col min="2880" max="2880" width="8.5703125" bestFit="1" customWidth="1"/>
    <col min="2881" max="2881" width="1.85546875" customWidth="1"/>
    <col min="2882" max="2882" width="15" customWidth="1"/>
    <col min="2883" max="2884" width="4.42578125" bestFit="1" customWidth="1"/>
    <col min="2885" max="2885" width="5.28515625" bestFit="1" customWidth="1"/>
    <col min="2886" max="2886" width="4.5703125" bestFit="1" customWidth="1"/>
    <col min="2887" max="2887" width="4.7109375" bestFit="1" customWidth="1"/>
    <col min="2888" max="2888" width="4.5703125" bestFit="1" customWidth="1"/>
    <col min="2889" max="2889" width="4" bestFit="1" customWidth="1"/>
    <col min="2890" max="2890" width="5.140625" bestFit="1" customWidth="1"/>
    <col min="2891" max="2891" width="4" bestFit="1" customWidth="1"/>
    <col min="2892" max="2892" width="4.85546875" bestFit="1" customWidth="1"/>
    <col min="2893" max="2893" width="5.28515625" bestFit="1" customWidth="1"/>
    <col min="2894" max="2894" width="4.42578125" bestFit="1" customWidth="1"/>
    <col min="2895" max="2895" width="6.7109375" bestFit="1" customWidth="1"/>
    <col min="2896" max="2896" width="8.5703125" bestFit="1" customWidth="1"/>
    <col min="2897" max="2897" width="1.42578125" customWidth="1"/>
    <col min="2898" max="2898" width="15" bestFit="1" customWidth="1"/>
    <col min="2899" max="2900" width="4.42578125" bestFit="1" customWidth="1"/>
    <col min="2901" max="2901" width="5.28515625" bestFit="1" customWidth="1"/>
    <col min="2902" max="2902" width="4.5703125" bestFit="1" customWidth="1"/>
    <col min="2903" max="2903" width="4.7109375" bestFit="1" customWidth="1"/>
    <col min="2904" max="2904" width="4.5703125" bestFit="1" customWidth="1"/>
    <col min="2905" max="2905" width="4.42578125" bestFit="1" customWidth="1"/>
    <col min="2906" max="2906" width="5.140625" bestFit="1" customWidth="1"/>
    <col min="2907" max="2907" width="4" bestFit="1" customWidth="1"/>
    <col min="2908" max="2908" width="4.85546875" bestFit="1" customWidth="1"/>
    <col min="2909" max="2909" width="5.28515625" bestFit="1" customWidth="1"/>
    <col min="2910" max="2910" width="4.42578125" bestFit="1" customWidth="1"/>
    <col min="2911" max="2911" width="6.7109375" bestFit="1" customWidth="1"/>
    <col min="2912" max="2912" width="8.5703125" bestFit="1" customWidth="1"/>
    <col min="2913" max="2913" width="1.42578125" customWidth="1"/>
    <col min="2914" max="2914" width="15" bestFit="1" customWidth="1"/>
    <col min="2915" max="2916" width="4.42578125" bestFit="1" customWidth="1"/>
    <col min="2917" max="2917" width="5.28515625" bestFit="1" customWidth="1"/>
    <col min="2918" max="2918" width="4.5703125" bestFit="1" customWidth="1"/>
    <col min="2919" max="2919" width="4.7109375" bestFit="1" customWidth="1"/>
    <col min="2920" max="2920" width="4.5703125" bestFit="1" customWidth="1"/>
    <col min="2921" max="2921" width="4.42578125" bestFit="1" customWidth="1"/>
    <col min="2922" max="2922" width="5.140625" bestFit="1" customWidth="1"/>
    <col min="2923" max="2923" width="4.42578125" bestFit="1" customWidth="1"/>
    <col min="2924" max="2924" width="4.85546875" bestFit="1" customWidth="1"/>
    <col min="2925" max="2925" width="5.28515625" bestFit="1" customWidth="1"/>
    <col min="2926" max="2926" width="4.28515625" bestFit="1" customWidth="1"/>
    <col min="2927" max="2927" width="6.7109375" bestFit="1" customWidth="1"/>
    <col min="2928" max="2928" width="8.5703125" bestFit="1" customWidth="1"/>
    <col min="2929" max="2929" width="1.42578125" customWidth="1"/>
    <col min="2930" max="2930" width="15" bestFit="1" customWidth="1"/>
    <col min="2931" max="2932" width="4.42578125" bestFit="1" customWidth="1"/>
    <col min="2933" max="2933" width="5.28515625" bestFit="1" customWidth="1"/>
    <col min="2934" max="2934" width="4.5703125" bestFit="1" customWidth="1"/>
    <col min="2935" max="2935" width="4.7109375" bestFit="1" customWidth="1"/>
    <col min="2936" max="2936" width="4.5703125" bestFit="1" customWidth="1"/>
    <col min="2937" max="2937" width="4.42578125" bestFit="1" customWidth="1"/>
    <col min="2938" max="2938" width="5.140625" bestFit="1" customWidth="1"/>
    <col min="2939" max="2939" width="4.42578125" bestFit="1" customWidth="1"/>
    <col min="2940" max="2940" width="4.85546875" bestFit="1" customWidth="1"/>
    <col min="2941" max="2941" width="5.28515625" bestFit="1" customWidth="1"/>
    <col min="2942" max="2942" width="4.28515625" bestFit="1" customWidth="1"/>
    <col min="2943" max="2943" width="6.7109375" bestFit="1" customWidth="1"/>
    <col min="2944" max="2944" width="8.5703125" bestFit="1" customWidth="1"/>
    <col min="3073" max="3073" width="1.85546875" customWidth="1"/>
    <col min="3074" max="3074" width="15" customWidth="1"/>
    <col min="3075" max="3076" width="4.425781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28515625" bestFit="1" customWidth="1"/>
    <col min="3086" max="3086" width="4.42578125" bestFit="1" customWidth="1"/>
    <col min="3087" max="3087" width="6.7109375" bestFit="1" customWidth="1"/>
    <col min="3088" max="3088" width="8.5703125" bestFit="1" customWidth="1"/>
    <col min="3089" max="3089" width="1.7109375" customWidth="1"/>
    <col min="3090" max="3090" width="15" bestFit="1" customWidth="1"/>
    <col min="3091" max="3092" width="4.42578125" bestFit="1" customWidth="1"/>
    <col min="3093" max="3093" width="5.28515625" bestFit="1" customWidth="1"/>
    <col min="3094" max="3094" width="4.5703125" bestFit="1" customWidth="1"/>
    <col min="3095" max="3095" width="4.7109375" bestFit="1" customWidth="1"/>
    <col min="3096" max="3096" width="4.5703125" bestFit="1" customWidth="1"/>
    <col min="3097" max="3097" width="4.42578125" bestFit="1" customWidth="1"/>
    <col min="3098" max="3098" width="5.140625" bestFit="1" customWidth="1"/>
    <col min="3099" max="3099" width="4.42578125" bestFit="1" customWidth="1"/>
    <col min="3100" max="3100" width="4.85546875" bestFit="1" customWidth="1"/>
    <col min="3101" max="3101" width="5.28515625" bestFit="1" customWidth="1"/>
    <col min="3102" max="3102" width="4.42578125" bestFit="1" customWidth="1"/>
    <col min="3103" max="3103" width="6.7109375" bestFit="1" customWidth="1"/>
    <col min="3104" max="3104" width="8.5703125" bestFit="1" customWidth="1"/>
    <col min="3105" max="3105" width="1.85546875" customWidth="1"/>
    <col min="3106" max="3106" width="15" customWidth="1"/>
    <col min="3107" max="3108" width="4.42578125" bestFit="1" customWidth="1"/>
    <col min="3109" max="3109" width="5.28515625" bestFit="1" customWidth="1"/>
    <col min="3110" max="3110" width="4.5703125" bestFit="1" customWidth="1"/>
    <col min="3111" max="3111" width="4.7109375" bestFit="1" customWidth="1"/>
    <col min="3112" max="3112" width="4.5703125" bestFit="1" customWidth="1"/>
    <col min="3113" max="3113" width="4.42578125" bestFit="1" customWidth="1"/>
    <col min="3114" max="3114" width="5.140625" bestFit="1" customWidth="1"/>
    <col min="3115" max="3115" width="4.42578125" bestFit="1" customWidth="1"/>
    <col min="3116" max="3116" width="4.85546875" bestFit="1" customWidth="1"/>
    <col min="3117" max="3117" width="5.28515625" bestFit="1" customWidth="1"/>
    <col min="3118" max="3118" width="4.42578125" bestFit="1" customWidth="1"/>
    <col min="3119" max="3119" width="6.7109375" bestFit="1" customWidth="1"/>
    <col min="3120" max="3120" width="8.5703125" bestFit="1" customWidth="1"/>
    <col min="3121" max="3121" width="1.85546875" customWidth="1"/>
    <col min="3122" max="3122" width="15" customWidth="1"/>
    <col min="3123" max="3124" width="4.42578125" bestFit="1" customWidth="1"/>
    <col min="3125" max="3125" width="5.28515625" bestFit="1" customWidth="1"/>
    <col min="3126" max="3126" width="4.5703125" bestFit="1" customWidth="1"/>
    <col min="3127" max="3127" width="4.7109375" bestFit="1" customWidth="1"/>
    <col min="3128" max="3128" width="4.5703125" bestFit="1" customWidth="1"/>
    <col min="3129" max="3129" width="4.42578125" bestFit="1" customWidth="1"/>
    <col min="3130" max="3130" width="5.140625" bestFit="1" customWidth="1"/>
    <col min="3131" max="3131" width="4.42578125" bestFit="1" customWidth="1"/>
    <col min="3132" max="3132" width="4.85546875" bestFit="1" customWidth="1"/>
    <col min="3133" max="3133" width="5.28515625" bestFit="1" customWidth="1"/>
    <col min="3134" max="3134" width="4.42578125" bestFit="1" customWidth="1"/>
    <col min="3135" max="3135" width="6.7109375" bestFit="1" customWidth="1"/>
    <col min="3136" max="3136" width="8.5703125" bestFit="1" customWidth="1"/>
    <col min="3137" max="3137" width="1.85546875" customWidth="1"/>
    <col min="3138" max="3138" width="15" customWidth="1"/>
    <col min="3139" max="3140" width="4.42578125" bestFit="1" customWidth="1"/>
    <col min="3141" max="3141" width="5.28515625" bestFit="1" customWidth="1"/>
    <col min="3142" max="3142" width="4.5703125" bestFit="1" customWidth="1"/>
    <col min="3143" max="3143" width="4.7109375" bestFit="1" customWidth="1"/>
    <col min="3144" max="3144" width="4.5703125" bestFit="1" customWidth="1"/>
    <col min="3145" max="3145" width="4" bestFit="1" customWidth="1"/>
    <col min="3146" max="3146" width="5.140625" bestFit="1" customWidth="1"/>
    <col min="3147" max="3147" width="4" bestFit="1" customWidth="1"/>
    <col min="3148" max="3148" width="4.85546875" bestFit="1" customWidth="1"/>
    <col min="3149" max="3149" width="5.28515625" bestFit="1" customWidth="1"/>
    <col min="3150" max="3150" width="4.42578125" bestFit="1" customWidth="1"/>
    <col min="3151" max="3151" width="6.7109375" bestFit="1" customWidth="1"/>
    <col min="3152" max="3152" width="8.5703125" bestFit="1" customWidth="1"/>
    <col min="3153" max="3153" width="1.42578125" customWidth="1"/>
    <col min="3154" max="3154" width="15" bestFit="1" customWidth="1"/>
    <col min="3155" max="3156" width="4.42578125" bestFit="1" customWidth="1"/>
    <col min="3157" max="3157" width="5.28515625" bestFit="1" customWidth="1"/>
    <col min="3158" max="3158" width="4.5703125" bestFit="1" customWidth="1"/>
    <col min="3159" max="3159" width="4.7109375" bestFit="1" customWidth="1"/>
    <col min="3160" max="3160" width="4.5703125" bestFit="1" customWidth="1"/>
    <col min="3161" max="3161" width="4.42578125" bestFit="1" customWidth="1"/>
    <col min="3162" max="3162" width="5.140625" bestFit="1" customWidth="1"/>
    <col min="3163" max="3163" width="4" bestFit="1" customWidth="1"/>
    <col min="3164" max="3164" width="4.85546875" bestFit="1" customWidth="1"/>
    <col min="3165" max="3165" width="5.28515625" bestFit="1" customWidth="1"/>
    <col min="3166" max="3166" width="4.42578125" bestFit="1" customWidth="1"/>
    <col min="3167" max="3167" width="6.7109375" bestFit="1" customWidth="1"/>
    <col min="3168" max="3168" width="8.5703125" bestFit="1" customWidth="1"/>
    <col min="3169" max="3169" width="1.42578125" customWidth="1"/>
    <col min="3170" max="3170" width="15" bestFit="1" customWidth="1"/>
    <col min="3171" max="3172" width="4.42578125" bestFit="1" customWidth="1"/>
    <col min="3173" max="3173" width="5.28515625" bestFit="1" customWidth="1"/>
    <col min="3174" max="3174" width="4.5703125" bestFit="1" customWidth="1"/>
    <col min="3175" max="3175" width="4.7109375" bestFit="1" customWidth="1"/>
    <col min="3176" max="3176" width="4.5703125" bestFit="1" customWidth="1"/>
    <col min="3177" max="3177" width="4.42578125" bestFit="1" customWidth="1"/>
    <col min="3178" max="3178" width="5.140625" bestFit="1" customWidth="1"/>
    <col min="3179" max="3179" width="4.42578125" bestFit="1" customWidth="1"/>
    <col min="3180" max="3180" width="4.85546875" bestFit="1" customWidth="1"/>
    <col min="3181" max="3181" width="5.28515625" bestFit="1" customWidth="1"/>
    <col min="3182" max="3182" width="4.28515625" bestFit="1" customWidth="1"/>
    <col min="3183" max="3183" width="6.7109375" bestFit="1" customWidth="1"/>
    <col min="3184" max="3184" width="8.5703125" bestFit="1" customWidth="1"/>
    <col min="3185" max="3185" width="1.42578125" customWidth="1"/>
    <col min="3186" max="3186" width="15" bestFit="1" customWidth="1"/>
    <col min="3187" max="3188" width="4.42578125" bestFit="1" customWidth="1"/>
    <col min="3189" max="3189" width="5.28515625" bestFit="1" customWidth="1"/>
    <col min="3190" max="3190" width="4.5703125" bestFit="1" customWidth="1"/>
    <col min="3191" max="3191" width="4.7109375" bestFit="1" customWidth="1"/>
    <col min="3192" max="3192" width="4.5703125" bestFit="1" customWidth="1"/>
    <col min="3193" max="3193" width="4.42578125" bestFit="1" customWidth="1"/>
    <col min="3194" max="3194" width="5.140625" bestFit="1" customWidth="1"/>
    <col min="3195" max="3195" width="4.42578125" bestFit="1" customWidth="1"/>
    <col min="3196" max="3196" width="4.85546875" bestFit="1" customWidth="1"/>
    <col min="3197" max="3197" width="5.28515625" bestFit="1" customWidth="1"/>
    <col min="3198" max="3198" width="4.28515625" bestFit="1" customWidth="1"/>
    <col min="3199" max="3199" width="6.7109375" bestFit="1" customWidth="1"/>
    <col min="3200" max="3200" width="8.5703125" bestFit="1" customWidth="1"/>
    <col min="3329" max="3329" width="1.85546875" customWidth="1"/>
    <col min="3330" max="3330" width="15" customWidth="1"/>
    <col min="3331" max="3332" width="4.425781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28515625" bestFit="1" customWidth="1"/>
    <col min="3342" max="3342" width="4.42578125" bestFit="1" customWidth="1"/>
    <col min="3343" max="3343" width="6.7109375" bestFit="1" customWidth="1"/>
    <col min="3344" max="3344" width="8.5703125" bestFit="1" customWidth="1"/>
    <col min="3345" max="3345" width="1.7109375" customWidth="1"/>
    <col min="3346" max="3346" width="15" bestFit="1" customWidth="1"/>
    <col min="3347" max="3348" width="4.42578125" bestFit="1" customWidth="1"/>
    <col min="3349" max="3349" width="5.28515625" bestFit="1" customWidth="1"/>
    <col min="3350" max="3350" width="4.5703125" bestFit="1" customWidth="1"/>
    <col min="3351" max="3351" width="4.7109375" bestFit="1" customWidth="1"/>
    <col min="3352" max="3352" width="4.5703125" bestFit="1" customWidth="1"/>
    <col min="3353" max="3353" width="4.42578125" bestFit="1" customWidth="1"/>
    <col min="3354" max="3354" width="5.140625" bestFit="1" customWidth="1"/>
    <col min="3355" max="3355" width="4.42578125" bestFit="1" customWidth="1"/>
    <col min="3356" max="3356" width="4.85546875" bestFit="1" customWidth="1"/>
    <col min="3357" max="3357" width="5.28515625" bestFit="1" customWidth="1"/>
    <col min="3358" max="3358" width="4.42578125" bestFit="1" customWidth="1"/>
    <col min="3359" max="3359" width="6.7109375" bestFit="1" customWidth="1"/>
    <col min="3360" max="3360" width="8.5703125" bestFit="1" customWidth="1"/>
    <col min="3361" max="3361" width="1.85546875" customWidth="1"/>
    <col min="3362" max="3362" width="15" customWidth="1"/>
    <col min="3363" max="3364" width="4.42578125" bestFit="1" customWidth="1"/>
    <col min="3365" max="3365" width="5.28515625" bestFit="1" customWidth="1"/>
    <col min="3366" max="3366" width="4.5703125" bestFit="1" customWidth="1"/>
    <col min="3367" max="3367" width="4.7109375" bestFit="1" customWidth="1"/>
    <col min="3368" max="3368" width="4.5703125" bestFit="1" customWidth="1"/>
    <col min="3369" max="3369" width="4.42578125" bestFit="1" customWidth="1"/>
    <col min="3370" max="3370" width="5.140625" bestFit="1" customWidth="1"/>
    <col min="3371" max="3371" width="4.42578125" bestFit="1" customWidth="1"/>
    <col min="3372" max="3372" width="4.85546875" bestFit="1" customWidth="1"/>
    <col min="3373" max="3373" width="5.28515625" bestFit="1" customWidth="1"/>
    <col min="3374" max="3374" width="4.42578125" bestFit="1" customWidth="1"/>
    <col min="3375" max="3375" width="6.7109375" bestFit="1" customWidth="1"/>
    <col min="3376" max="3376" width="8.5703125" bestFit="1" customWidth="1"/>
    <col min="3377" max="3377" width="1.85546875" customWidth="1"/>
    <col min="3378" max="3378" width="15" customWidth="1"/>
    <col min="3379" max="3380" width="4.42578125" bestFit="1" customWidth="1"/>
    <col min="3381" max="3381" width="5.28515625" bestFit="1" customWidth="1"/>
    <col min="3382" max="3382" width="4.5703125" bestFit="1" customWidth="1"/>
    <col min="3383" max="3383" width="4.7109375" bestFit="1" customWidth="1"/>
    <col min="3384" max="3384" width="4.5703125" bestFit="1" customWidth="1"/>
    <col min="3385" max="3385" width="4.42578125" bestFit="1" customWidth="1"/>
    <col min="3386" max="3386" width="5.140625" bestFit="1" customWidth="1"/>
    <col min="3387" max="3387" width="4.42578125" bestFit="1" customWidth="1"/>
    <col min="3388" max="3388" width="4.85546875" bestFit="1" customWidth="1"/>
    <col min="3389" max="3389" width="5.28515625" bestFit="1" customWidth="1"/>
    <col min="3390" max="3390" width="4.42578125" bestFit="1" customWidth="1"/>
    <col min="3391" max="3391" width="6.7109375" bestFit="1" customWidth="1"/>
    <col min="3392" max="3392" width="8.5703125" bestFit="1" customWidth="1"/>
    <col min="3393" max="3393" width="1.85546875" customWidth="1"/>
    <col min="3394" max="3394" width="15" customWidth="1"/>
    <col min="3395" max="3396" width="4.42578125" bestFit="1" customWidth="1"/>
    <col min="3397" max="3397" width="5.28515625" bestFit="1" customWidth="1"/>
    <col min="3398" max="3398" width="4.5703125" bestFit="1" customWidth="1"/>
    <col min="3399" max="3399" width="4.7109375" bestFit="1" customWidth="1"/>
    <col min="3400" max="3400" width="4.5703125" bestFit="1" customWidth="1"/>
    <col min="3401" max="3401" width="4" bestFit="1" customWidth="1"/>
    <col min="3402" max="3402" width="5.140625" bestFit="1" customWidth="1"/>
    <col min="3403" max="3403" width="4" bestFit="1" customWidth="1"/>
    <col min="3404" max="3404" width="4.85546875" bestFit="1" customWidth="1"/>
    <col min="3405" max="3405" width="5.28515625" bestFit="1" customWidth="1"/>
    <col min="3406" max="3406" width="4.42578125" bestFit="1" customWidth="1"/>
    <col min="3407" max="3407" width="6.7109375" bestFit="1" customWidth="1"/>
    <col min="3408" max="3408" width="8.5703125" bestFit="1" customWidth="1"/>
    <col min="3409" max="3409" width="1.42578125" customWidth="1"/>
    <col min="3410" max="3410" width="15" bestFit="1" customWidth="1"/>
    <col min="3411" max="3412" width="4.42578125" bestFit="1" customWidth="1"/>
    <col min="3413" max="3413" width="5.28515625" bestFit="1" customWidth="1"/>
    <col min="3414" max="3414" width="4.5703125" bestFit="1" customWidth="1"/>
    <col min="3415" max="3415" width="4.7109375" bestFit="1" customWidth="1"/>
    <col min="3416" max="3416" width="4.5703125" bestFit="1" customWidth="1"/>
    <col min="3417" max="3417" width="4.42578125" bestFit="1" customWidth="1"/>
    <col min="3418" max="3418" width="5.140625" bestFit="1" customWidth="1"/>
    <col min="3419" max="3419" width="4" bestFit="1" customWidth="1"/>
    <col min="3420" max="3420" width="4.85546875" bestFit="1" customWidth="1"/>
    <col min="3421" max="3421" width="5.28515625" bestFit="1" customWidth="1"/>
    <col min="3422" max="3422" width="4.42578125" bestFit="1" customWidth="1"/>
    <col min="3423" max="3423" width="6.7109375" bestFit="1" customWidth="1"/>
    <col min="3424" max="3424" width="8.5703125" bestFit="1" customWidth="1"/>
    <col min="3425" max="3425" width="1.42578125" customWidth="1"/>
    <col min="3426" max="3426" width="15" bestFit="1" customWidth="1"/>
    <col min="3427" max="3428" width="4.42578125" bestFit="1" customWidth="1"/>
    <col min="3429" max="3429" width="5.28515625" bestFit="1" customWidth="1"/>
    <col min="3430" max="3430" width="4.5703125" bestFit="1" customWidth="1"/>
    <col min="3431" max="3431" width="4.7109375" bestFit="1" customWidth="1"/>
    <col min="3432" max="3432" width="4.5703125" bestFit="1" customWidth="1"/>
    <col min="3433" max="3433" width="4.42578125" bestFit="1" customWidth="1"/>
    <col min="3434" max="3434" width="5.140625" bestFit="1" customWidth="1"/>
    <col min="3435" max="3435" width="4.42578125" bestFit="1" customWidth="1"/>
    <col min="3436" max="3436" width="4.85546875" bestFit="1" customWidth="1"/>
    <col min="3437" max="3437" width="5.28515625" bestFit="1" customWidth="1"/>
    <col min="3438" max="3438" width="4.28515625" bestFit="1" customWidth="1"/>
    <col min="3439" max="3439" width="6.7109375" bestFit="1" customWidth="1"/>
    <col min="3440" max="3440" width="8.5703125" bestFit="1" customWidth="1"/>
    <col min="3441" max="3441" width="1.42578125" customWidth="1"/>
    <col min="3442" max="3442" width="15" bestFit="1" customWidth="1"/>
    <col min="3443" max="3444" width="4.42578125" bestFit="1" customWidth="1"/>
    <col min="3445" max="3445" width="5.28515625" bestFit="1" customWidth="1"/>
    <col min="3446" max="3446" width="4.5703125" bestFit="1" customWidth="1"/>
    <col min="3447" max="3447" width="4.7109375" bestFit="1" customWidth="1"/>
    <col min="3448" max="3448" width="4.5703125" bestFit="1" customWidth="1"/>
    <col min="3449" max="3449" width="4.42578125" bestFit="1" customWidth="1"/>
    <col min="3450" max="3450" width="5.140625" bestFit="1" customWidth="1"/>
    <col min="3451" max="3451" width="4.42578125" bestFit="1" customWidth="1"/>
    <col min="3452" max="3452" width="4.85546875" bestFit="1" customWidth="1"/>
    <col min="3453" max="3453" width="5.28515625" bestFit="1" customWidth="1"/>
    <col min="3454" max="3454" width="4.28515625" bestFit="1" customWidth="1"/>
    <col min="3455" max="3455" width="6.7109375" bestFit="1" customWidth="1"/>
    <col min="3456" max="3456" width="8.5703125" bestFit="1" customWidth="1"/>
    <col min="3585" max="3585" width="1.85546875" customWidth="1"/>
    <col min="3586" max="3586" width="15" customWidth="1"/>
    <col min="3587" max="3588" width="4.425781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28515625" bestFit="1" customWidth="1"/>
    <col min="3598" max="3598" width="4.42578125" bestFit="1" customWidth="1"/>
    <col min="3599" max="3599" width="6.7109375" bestFit="1" customWidth="1"/>
    <col min="3600" max="3600" width="8.5703125" bestFit="1" customWidth="1"/>
    <col min="3601" max="3601" width="1.7109375" customWidth="1"/>
    <col min="3602" max="3602" width="15" bestFit="1" customWidth="1"/>
    <col min="3603" max="3604" width="4.42578125" bestFit="1" customWidth="1"/>
    <col min="3605" max="3605" width="5.28515625" bestFit="1" customWidth="1"/>
    <col min="3606" max="3606" width="4.5703125" bestFit="1" customWidth="1"/>
    <col min="3607" max="3607" width="4.7109375" bestFit="1" customWidth="1"/>
    <col min="3608" max="3608" width="4.5703125" bestFit="1" customWidth="1"/>
    <col min="3609" max="3609" width="4.42578125" bestFit="1" customWidth="1"/>
    <col min="3610" max="3610" width="5.140625" bestFit="1" customWidth="1"/>
    <col min="3611" max="3611" width="4.42578125" bestFit="1" customWidth="1"/>
    <col min="3612" max="3612" width="4.85546875" bestFit="1" customWidth="1"/>
    <col min="3613" max="3613" width="5.28515625" bestFit="1" customWidth="1"/>
    <col min="3614" max="3614" width="4.42578125" bestFit="1" customWidth="1"/>
    <col min="3615" max="3615" width="6.7109375" bestFit="1" customWidth="1"/>
    <col min="3616" max="3616" width="8.5703125" bestFit="1" customWidth="1"/>
    <col min="3617" max="3617" width="1.85546875" customWidth="1"/>
    <col min="3618" max="3618" width="15" customWidth="1"/>
    <col min="3619" max="3620" width="4.42578125" bestFit="1" customWidth="1"/>
    <col min="3621" max="3621" width="5.28515625" bestFit="1" customWidth="1"/>
    <col min="3622" max="3622" width="4.5703125" bestFit="1" customWidth="1"/>
    <col min="3623" max="3623" width="4.7109375" bestFit="1" customWidth="1"/>
    <col min="3624" max="3624" width="4.5703125" bestFit="1" customWidth="1"/>
    <col min="3625" max="3625" width="4.42578125" bestFit="1" customWidth="1"/>
    <col min="3626" max="3626" width="5.140625" bestFit="1" customWidth="1"/>
    <col min="3627" max="3627" width="4.42578125" bestFit="1" customWidth="1"/>
    <col min="3628" max="3628" width="4.85546875" bestFit="1" customWidth="1"/>
    <col min="3629" max="3629" width="5.28515625" bestFit="1" customWidth="1"/>
    <col min="3630" max="3630" width="4.42578125" bestFit="1" customWidth="1"/>
    <col min="3631" max="3631" width="6.7109375" bestFit="1" customWidth="1"/>
    <col min="3632" max="3632" width="8.5703125" bestFit="1" customWidth="1"/>
    <col min="3633" max="3633" width="1.85546875" customWidth="1"/>
    <col min="3634" max="3634" width="15" customWidth="1"/>
    <col min="3635" max="3636" width="4.42578125" bestFit="1" customWidth="1"/>
    <col min="3637" max="3637" width="5.28515625" bestFit="1" customWidth="1"/>
    <col min="3638" max="3638" width="4.5703125" bestFit="1" customWidth="1"/>
    <col min="3639" max="3639" width="4.7109375" bestFit="1" customWidth="1"/>
    <col min="3640" max="3640" width="4.5703125" bestFit="1" customWidth="1"/>
    <col min="3641" max="3641" width="4.42578125" bestFit="1" customWidth="1"/>
    <col min="3642" max="3642" width="5.140625" bestFit="1" customWidth="1"/>
    <col min="3643" max="3643" width="4.42578125" bestFit="1" customWidth="1"/>
    <col min="3644" max="3644" width="4.85546875" bestFit="1" customWidth="1"/>
    <col min="3645" max="3645" width="5.28515625" bestFit="1" customWidth="1"/>
    <col min="3646" max="3646" width="4.42578125" bestFit="1" customWidth="1"/>
    <col min="3647" max="3647" width="6.7109375" bestFit="1" customWidth="1"/>
    <col min="3648" max="3648" width="8.5703125" bestFit="1" customWidth="1"/>
    <col min="3649" max="3649" width="1.85546875" customWidth="1"/>
    <col min="3650" max="3650" width="15" customWidth="1"/>
    <col min="3651" max="3652" width="4.42578125" bestFit="1" customWidth="1"/>
    <col min="3653" max="3653" width="5.28515625" bestFit="1" customWidth="1"/>
    <col min="3654" max="3654" width="4.5703125" bestFit="1" customWidth="1"/>
    <col min="3655" max="3655" width="4.7109375" bestFit="1" customWidth="1"/>
    <col min="3656" max="3656" width="4.5703125" bestFit="1" customWidth="1"/>
    <col min="3657" max="3657" width="4" bestFit="1" customWidth="1"/>
    <col min="3658" max="3658" width="5.140625" bestFit="1" customWidth="1"/>
    <col min="3659" max="3659" width="4" bestFit="1" customWidth="1"/>
    <col min="3660" max="3660" width="4.85546875" bestFit="1" customWidth="1"/>
    <col min="3661" max="3661" width="5.28515625" bestFit="1" customWidth="1"/>
    <col min="3662" max="3662" width="4.42578125" bestFit="1" customWidth="1"/>
    <col min="3663" max="3663" width="6.7109375" bestFit="1" customWidth="1"/>
    <col min="3664" max="3664" width="8.5703125" bestFit="1" customWidth="1"/>
    <col min="3665" max="3665" width="1.42578125" customWidth="1"/>
    <col min="3666" max="3666" width="15" bestFit="1" customWidth="1"/>
    <col min="3667" max="3668" width="4.42578125" bestFit="1" customWidth="1"/>
    <col min="3669" max="3669" width="5.28515625" bestFit="1" customWidth="1"/>
    <col min="3670" max="3670" width="4.5703125" bestFit="1" customWidth="1"/>
    <col min="3671" max="3671" width="4.7109375" bestFit="1" customWidth="1"/>
    <col min="3672" max="3672" width="4.5703125" bestFit="1" customWidth="1"/>
    <col min="3673" max="3673" width="4.42578125" bestFit="1" customWidth="1"/>
    <col min="3674" max="3674" width="5.140625" bestFit="1" customWidth="1"/>
    <col min="3675" max="3675" width="4" bestFit="1" customWidth="1"/>
    <col min="3676" max="3676" width="4.85546875" bestFit="1" customWidth="1"/>
    <col min="3677" max="3677" width="5.28515625" bestFit="1" customWidth="1"/>
    <col min="3678" max="3678" width="4.42578125" bestFit="1" customWidth="1"/>
    <col min="3679" max="3679" width="6.7109375" bestFit="1" customWidth="1"/>
    <col min="3680" max="3680" width="8.5703125" bestFit="1" customWidth="1"/>
    <col min="3681" max="3681" width="1.42578125" customWidth="1"/>
    <col min="3682" max="3682" width="15" bestFit="1" customWidth="1"/>
    <col min="3683" max="3684" width="4.42578125" bestFit="1" customWidth="1"/>
    <col min="3685" max="3685" width="5.28515625" bestFit="1" customWidth="1"/>
    <col min="3686" max="3686" width="4.5703125" bestFit="1" customWidth="1"/>
    <col min="3687" max="3687" width="4.7109375" bestFit="1" customWidth="1"/>
    <col min="3688" max="3688" width="4.5703125" bestFit="1" customWidth="1"/>
    <col min="3689" max="3689" width="4.42578125" bestFit="1" customWidth="1"/>
    <col min="3690" max="3690" width="5.140625" bestFit="1" customWidth="1"/>
    <col min="3691" max="3691" width="4.42578125" bestFit="1" customWidth="1"/>
    <col min="3692" max="3692" width="4.85546875" bestFit="1" customWidth="1"/>
    <col min="3693" max="3693" width="5.28515625" bestFit="1" customWidth="1"/>
    <col min="3694" max="3694" width="4.28515625" bestFit="1" customWidth="1"/>
    <col min="3695" max="3695" width="6.7109375" bestFit="1" customWidth="1"/>
    <col min="3696" max="3696" width="8.5703125" bestFit="1" customWidth="1"/>
    <col min="3697" max="3697" width="1.42578125" customWidth="1"/>
    <col min="3698" max="3698" width="15" bestFit="1" customWidth="1"/>
    <col min="3699" max="3700" width="4.42578125" bestFit="1" customWidth="1"/>
    <col min="3701" max="3701" width="5.28515625" bestFit="1" customWidth="1"/>
    <col min="3702" max="3702" width="4.5703125" bestFit="1" customWidth="1"/>
    <col min="3703" max="3703" width="4.7109375" bestFit="1" customWidth="1"/>
    <col min="3704" max="3704" width="4.5703125" bestFit="1" customWidth="1"/>
    <col min="3705" max="3705" width="4.42578125" bestFit="1" customWidth="1"/>
    <col min="3706" max="3706" width="5.140625" bestFit="1" customWidth="1"/>
    <col min="3707" max="3707" width="4.42578125" bestFit="1" customWidth="1"/>
    <col min="3708" max="3708" width="4.85546875" bestFit="1" customWidth="1"/>
    <col min="3709" max="3709" width="5.28515625" bestFit="1" customWidth="1"/>
    <col min="3710" max="3710" width="4.28515625" bestFit="1" customWidth="1"/>
    <col min="3711" max="3711" width="6.7109375" bestFit="1" customWidth="1"/>
    <col min="3712" max="3712" width="8.5703125" bestFit="1" customWidth="1"/>
    <col min="3841" max="3841" width="1.85546875" customWidth="1"/>
    <col min="3842" max="3842" width="15" customWidth="1"/>
    <col min="3843" max="3844" width="4.425781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28515625" bestFit="1" customWidth="1"/>
    <col min="3854" max="3854" width="4.42578125" bestFit="1" customWidth="1"/>
    <col min="3855" max="3855" width="6.7109375" bestFit="1" customWidth="1"/>
    <col min="3856" max="3856" width="8.5703125" bestFit="1" customWidth="1"/>
    <col min="3857" max="3857" width="1.7109375" customWidth="1"/>
    <col min="3858" max="3858" width="15" bestFit="1" customWidth="1"/>
    <col min="3859" max="3860" width="4.42578125" bestFit="1" customWidth="1"/>
    <col min="3861" max="3861" width="5.28515625" bestFit="1" customWidth="1"/>
    <col min="3862" max="3862" width="4.5703125" bestFit="1" customWidth="1"/>
    <col min="3863" max="3863" width="4.7109375" bestFit="1" customWidth="1"/>
    <col min="3864" max="3864" width="4.5703125" bestFit="1" customWidth="1"/>
    <col min="3865" max="3865" width="4.42578125" bestFit="1" customWidth="1"/>
    <col min="3866" max="3866" width="5.140625" bestFit="1" customWidth="1"/>
    <col min="3867" max="3867" width="4.42578125" bestFit="1" customWidth="1"/>
    <col min="3868" max="3868" width="4.85546875" bestFit="1" customWidth="1"/>
    <col min="3869" max="3869" width="5.28515625" bestFit="1" customWidth="1"/>
    <col min="3870" max="3870" width="4.42578125" bestFit="1" customWidth="1"/>
    <col min="3871" max="3871" width="6.7109375" bestFit="1" customWidth="1"/>
    <col min="3872" max="3872" width="8.5703125" bestFit="1" customWidth="1"/>
    <col min="3873" max="3873" width="1.85546875" customWidth="1"/>
    <col min="3874" max="3874" width="15" customWidth="1"/>
    <col min="3875" max="3876" width="4.42578125" bestFit="1" customWidth="1"/>
    <col min="3877" max="3877" width="5.28515625" bestFit="1" customWidth="1"/>
    <col min="3878" max="3878" width="4.5703125" bestFit="1" customWidth="1"/>
    <col min="3879" max="3879" width="4.7109375" bestFit="1" customWidth="1"/>
    <col min="3880" max="3880" width="4.5703125" bestFit="1" customWidth="1"/>
    <col min="3881" max="3881" width="4.42578125" bestFit="1" customWidth="1"/>
    <col min="3882" max="3882" width="5.140625" bestFit="1" customWidth="1"/>
    <col min="3883" max="3883" width="4.42578125" bestFit="1" customWidth="1"/>
    <col min="3884" max="3884" width="4.85546875" bestFit="1" customWidth="1"/>
    <col min="3885" max="3885" width="5.28515625" bestFit="1" customWidth="1"/>
    <col min="3886" max="3886" width="4.42578125" bestFit="1" customWidth="1"/>
    <col min="3887" max="3887" width="6.7109375" bestFit="1" customWidth="1"/>
    <col min="3888" max="3888" width="8.5703125" bestFit="1" customWidth="1"/>
    <col min="3889" max="3889" width="1.85546875" customWidth="1"/>
    <col min="3890" max="3890" width="15" customWidth="1"/>
    <col min="3891" max="3892" width="4.42578125" bestFit="1" customWidth="1"/>
    <col min="3893" max="3893" width="5.28515625" bestFit="1" customWidth="1"/>
    <col min="3894" max="3894" width="4.5703125" bestFit="1" customWidth="1"/>
    <col min="3895" max="3895" width="4.7109375" bestFit="1" customWidth="1"/>
    <col min="3896" max="3896" width="4.5703125" bestFit="1" customWidth="1"/>
    <col min="3897" max="3897" width="4.42578125" bestFit="1" customWidth="1"/>
    <col min="3898" max="3898" width="5.140625" bestFit="1" customWidth="1"/>
    <col min="3899" max="3899" width="4.42578125" bestFit="1" customWidth="1"/>
    <col min="3900" max="3900" width="4.85546875" bestFit="1" customWidth="1"/>
    <col min="3901" max="3901" width="5.28515625" bestFit="1" customWidth="1"/>
    <col min="3902" max="3902" width="4.42578125" bestFit="1" customWidth="1"/>
    <col min="3903" max="3903" width="6.7109375" bestFit="1" customWidth="1"/>
    <col min="3904" max="3904" width="8.5703125" bestFit="1" customWidth="1"/>
    <col min="3905" max="3905" width="1.85546875" customWidth="1"/>
    <col min="3906" max="3906" width="15" customWidth="1"/>
    <col min="3907" max="3908" width="4.42578125" bestFit="1" customWidth="1"/>
    <col min="3909" max="3909" width="5.28515625" bestFit="1" customWidth="1"/>
    <col min="3910" max="3910" width="4.5703125" bestFit="1" customWidth="1"/>
    <col min="3911" max="3911" width="4.7109375" bestFit="1" customWidth="1"/>
    <col min="3912" max="3912" width="4.5703125" bestFit="1" customWidth="1"/>
    <col min="3913" max="3913" width="4" bestFit="1" customWidth="1"/>
    <col min="3914" max="3914" width="5.140625" bestFit="1" customWidth="1"/>
    <col min="3915" max="3915" width="4" bestFit="1" customWidth="1"/>
    <col min="3916" max="3916" width="4.85546875" bestFit="1" customWidth="1"/>
    <col min="3917" max="3917" width="5.28515625" bestFit="1" customWidth="1"/>
    <col min="3918" max="3918" width="4.42578125" bestFit="1" customWidth="1"/>
    <col min="3919" max="3919" width="6.7109375" bestFit="1" customWidth="1"/>
    <col min="3920" max="3920" width="8.5703125" bestFit="1" customWidth="1"/>
    <col min="3921" max="3921" width="1.42578125" customWidth="1"/>
    <col min="3922" max="3922" width="15" bestFit="1" customWidth="1"/>
    <col min="3923" max="3924" width="4.42578125" bestFit="1" customWidth="1"/>
    <col min="3925" max="3925" width="5.28515625" bestFit="1" customWidth="1"/>
    <col min="3926" max="3926" width="4.5703125" bestFit="1" customWidth="1"/>
    <col min="3927" max="3927" width="4.7109375" bestFit="1" customWidth="1"/>
    <col min="3928" max="3928" width="4.5703125" bestFit="1" customWidth="1"/>
    <col min="3929" max="3929" width="4.42578125" bestFit="1" customWidth="1"/>
    <col min="3930" max="3930" width="5.140625" bestFit="1" customWidth="1"/>
    <col min="3931" max="3931" width="4" bestFit="1" customWidth="1"/>
    <col min="3932" max="3932" width="4.85546875" bestFit="1" customWidth="1"/>
    <col min="3933" max="3933" width="5.28515625" bestFit="1" customWidth="1"/>
    <col min="3934" max="3934" width="4.42578125" bestFit="1" customWidth="1"/>
    <col min="3935" max="3935" width="6.7109375" bestFit="1" customWidth="1"/>
    <col min="3936" max="3936" width="8.5703125" bestFit="1" customWidth="1"/>
    <col min="3937" max="3937" width="1.42578125" customWidth="1"/>
    <col min="3938" max="3938" width="15" bestFit="1" customWidth="1"/>
    <col min="3939" max="3940" width="4.42578125" bestFit="1" customWidth="1"/>
    <col min="3941" max="3941" width="5.28515625" bestFit="1" customWidth="1"/>
    <col min="3942" max="3942" width="4.5703125" bestFit="1" customWidth="1"/>
    <col min="3943" max="3943" width="4.7109375" bestFit="1" customWidth="1"/>
    <col min="3944" max="3944" width="4.5703125" bestFit="1" customWidth="1"/>
    <col min="3945" max="3945" width="4.42578125" bestFit="1" customWidth="1"/>
    <col min="3946" max="3946" width="5.140625" bestFit="1" customWidth="1"/>
    <col min="3947" max="3947" width="4.42578125" bestFit="1" customWidth="1"/>
    <col min="3948" max="3948" width="4.85546875" bestFit="1" customWidth="1"/>
    <col min="3949" max="3949" width="5.28515625" bestFit="1" customWidth="1"/>
    <col min="3950" max="3950" width="4.28515625" bestFit="1" customWidth="1"/>
    <col min="3951" max="3951" width="6.7109375" bestFit="1" customWidth="1"/>
    <col min="3952" max="3952" width="8.5703125" bestFit="1" customWidth="1"/>
    <col min="3953" max="3953" width="1.42578125" customWidth="1"/>
    <col min="3954" max="3954" width="15" bestFit="1" customWidth="1"/>
    <col min="3955" max="3956" width="4.42578125" bestFit="1" customWidth="1"/>
    <col min="3957" max="3957" width="5.28515625" bestFit="1" customWidth="1"/>
    <col min="3958" max="3958" width="4.5703125" bestFit="1" customWidth="1"/>
    <col min="3959" max="3959" width="4.7109375" bestFit="1" customWidth="1"/>
    <col min="3960" max="3960" width="4.5703125" bestFit="1" customWidth="1"/>
    <col min="3961" max="3961" width="4.42578125" bestFit="1" customWidth="1"/>
    <col min="3962" max="3962" width="5.140625" bestFit="1" customWidth="1"/>
    <col min="3963" max="3963" width="4.42578125" bestFit="1" customWidth="1"/>
    <col min="3964" max="3964" width="4.85546875" bestFit="1" customWidth="1"/>
    <col min="3965" max="3965" width="5.28515625" bestFit="1" customWidth="1"/>
    <col min="3966" max="3966" width="4.28515625" bestFit="1" customWidth="1"/>
    <col min="3967" max="3967" width="6.7109375" bestFit="1" customWidth="1"/>
    <col min="3968" max="3968" width="8.5703125" bestFit="1" customWidth="1"/>
    <col min="4097" max="4097" width="1.85546875" customWidth="1"/>
    <col min="4098" max="4098" width="15" customWidth="1"/>
    <col min="4099" max="4100" width="4.425781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28515625" bestFit="1" customWidth="1"/>
    <col min="4110" max="4110" width="4.42578125" bestFit="1" customWidth="1"/>
    <col min="4111" max="4111" width="6.7109375" bestFit="1" customWidth="1"/>
    <col min="4112" max="4112" width="8.5703125" bestFit="1" customWidth="1"/>
    <col min="4113" max="4113" width="1.7109375" customWidth="1"/>
    <col min="4114" max="4114" width="15" bestFit="1" customWidth="1"/>
    <col min="4115" max="4116" width="4.42578125" bestFit="1" customWidth="1"/>
    <col min="4117" max="4117" width="5.28515625" bestFit="1" customWidth="1"/>
    <col min="4118" max="4118" width="4.5703125" bestFit="1" customWidth="1"/>
    <col min="4119" max="4119" width="4.7109375" bestFit="1" customWidth="1"/>
    <col min="4120" max="4120" width="4.5703125" bestFit="1" customWidth="1"/>
    <col min="4121" max="4121" width="4.42578125" bestFit="1" customWidth="1"/>
    <col min="4122" max="4122" width="5.140625" bestFit="1" customWidth="1"/>
    <col min="4123" max="4123" width="4.42578125" bestFit="1" customWidth="1"/>
    <col min="4124" max="4124" width="4.85546875" bestFit="1" customWidth="1"/>
    <col min="4125" max="4125" width="5.28515625" bestFit="1" customWidth="1"/>
    <col min="4126" max="4126" width="4.42578125" bestFit="1" customWidth="1"/>
    <col min="4127" max="4127" width="6.7109375" bestFit="1" customWidth="1"/>
    <col min="4128" max="4128" width="8.5703125" bestFit="1" customWidth="1"/>
    <col min="4129" max="4129" width="1.85546875" customWidth="1"/>
    <col min="4130" max="4130" width="15" customWidth="1"/>
    <col min="4131" max="4132" width="4.42578125" bestFit="1" customWidth="1"/>
    <col min="4133" max="4133" width="5.28515625" bestFit="1" customWidth="1"/>
    <col min="4134" max="4134" width="4.5703125" bestFit="1" customWidth="1"/>
    <col min="4135" max="4135" width="4.7109375" bestFit="1" customWidth="1"/>
    <col min="4136" max="4136" width="4.5703125" bestFit="1" customWidth="1"/>
    <col min="4137" max="4137" width="4.42578125" bestFit="1" customWidth="1"/>
    <col min="4138" max="4138" width="5.140625" bestFit="1" customWidth="1"/>
    <col min="4139" max="4139" width="4.42578125" bestFit="1" customWidth="1"/>
    <col min="4140" max="4140" width="4.85546875" bestFit="1" customWidth="1"/>
    <col min="4141" max="4141" width="5.28515625" bestFit="1" customWidth="1"/>
    <col min="4142" max="4142" width="4.42578125" bestFit="1" customWidth="1"/>
    <col min="4143" max="4143" width="6.7109375" bestFit="1" customWidth="1"/>
    <col min="4144" max="4144" width="8.5703125" bestFit="1" customWidth="1"/>
    <col min="4145" max="4145" width="1.85546875" customWidth="1"/>
    <col min="4146" max="4146" width="15" customWidth="1"/>
    <col min="4147" max="4148" width="4.42578125" bestFit="1" customWidth="1"/>
    <col min="4149" max="4149" width="5.28515625" bestFit="1" customWidth="1"/>
    <col min="4150" max="4150" width="4.5703125" bestFit="1" customWidth="1"/>
    <col min="4151" max="4151" width="4.7109375" bestFit="1" customWidth="1"/>
    <col min="4152" max="4152" width="4.5703125" bestFit="1" customWidth="1"/>
    <col min="4153" max="4153" width="4.42578125" bestFit="1" customWidth="1"/>
    <col min="4154" max="4154" width="5.140625" bestFit="1" customWidth="1"/>
    <col min="4155" max="4155" width="4.42578125" bestFit="1" customWidth="1"/>
    <col min="4156" max="4156" width="4.85546875" bestFit="1" customWidth="1"/>
    <col min="4157" max="4157" width="5.28515625" bestFit="1" customWidth="1"/>
    <col min="4158" max="4158" width="4.42578125" bestFit="1" customWidth="1"/>
    <col min="4159" max="4159" width="6.7109375" bestFit="1" customWidth="1"/>
    <col min="4160" max="4160" width="8.5703125" bestFit="1" customWidth="1"/>
    <col min="4161" max="4161" width="1.85546875" customWidth="1"/>
    <col min="4162" max="4162" width="15" customWidth="1"/>
    <col min="4163" max="4164" width="4.42578125" bestFit="1" customWidth="1"/>
    <col min="4165" max="4165" width="5.28515625" bestFit="1" customWidth="1"/>
    <col min="4166" max="4166" width="4.5703125" bestFit="1" customWidth="1"/>
    <col min="4167" max="4167" width="4.7109375" bestFit="1" customWidth="1"/>
    <col min="4168" max="4168" width="4.5703125" bestFit="1" customWidth="1"/>
    <col min="4169" max="4169" width="4" bestFit="1" customWidth="1"/>
    <col min="4170" max="4170" width="5.140625" bestFit="1" customWidth="1"/>
    <col min="4171" max="4171" width="4" bestFit="1" customWidth="1"/>
    <col min="4172" max="4172" width="4.85546875" bestFit="1" customWidth="1"/>
    <col min="4173" max="4173" width="5.28515625" bestFit="1" customWidth="1"/>
    <col min="4174" max="4174" width="4.42578125" bestFit="1" customWidth="1"/>
    <col min="4175" max="4175" width="6.7109375" bestFit="1" customWidth="1"/>
    <col min="4176" max="4176" width="8.5703125" bestFit="1" customWidth="1"/>
    <col min="4177" max="4177" width="1.42578125" customWidth="1"/>
    <col min="4178" max="4178" width="15" bestFit="1" customWidth="1"/>
    <col min="4179" max="4180" width="4.42578125" bestFit="1" customWidth="1"/>
    <col min="4181" max="4181" width="5.28515625" bestFit="1" customWidth="1"/>
    <col min="4182" max="4182" width="4.5703125" bestFit="1" customWidth="1"/>
    <col min="4183" max="4183" width="4.7109375" bestFit="1" customWidth="1"/>
    <col min="4184" max="4184" width="4.5703125" bestFit="1" customWidth="1"/>
    <col min="4185" max="4185" width="4.42578125" bestFit="1" customWidth="1"/>
    <col min="4186" max="4186" width="5.140625" bestFit="1" customWidth="1"/>
    <col min="4187" max="4187" width="4" bestFit="1" customWidth="1"/>
    <col min="4188" max="4188" width="4.85546875" bestFit="1" customWidth="1"/>
    <col min="4189" max="4189" width="5.28515625" bestFit="1" customWidth="1"/>
    <col min="4190" max="4190" width="4.42578125" bestFit="1" customWidth="1"/>
    <col min="4191" max="4191" width="6.7109375" bestFit="1" customWidth="1"/>
    <col min="4192" max="4192" width="8.5703125" bestFit="1" customWidth="1"/>
    <col min="4193" max="4193" width="1.42578125" customWidth="1"/>
    <col min="4194" max="4194" width="15" bestFit="1" customWidth="1"/>
    <col min="4195" max="4196" width="4.42578125" bestFit="1" customWidth="1"/>
    <col min="4197" max="4197" width="5.28515625" bestFit="1" customWidth="1"/>
    <col min="4198" max="4198" width="4.5703125" bestFit="1" customWidth="1"/>
    <col min="4199" max="4199" width="4.7109375" bestFit="1" customWidth="1"/>
    <col min="4200" max="4200" width="4.5703125" bestFit="1" customWidth="1"/>
    <col min="4201" max="4201" width="4.42578125" bestFit="1" customWidth="1"/>
    <col min="4202" max="4202" width="5.140625" bestFit="1" customWidth="1"/>
    <col min="4203" max="4203" width="4.42578125" bestFit="1" customWidth="1"/>
    <col min="4204" max="4204" width="4.85546875" bestFit="1" customWidth="1"/>
    <col min="4205" max="4205" width="5.28515625" bestFit="1" customWidth="1"/>
    <col min="4206" max="4206" width="4.28515625" bestFit="1" customWidth="1"/>
    <col min="4207" max="4207" width="6.7109375" bestFit="1" customWidth="1"/>
    <col min="4208" max="4208" width="8.5703125" bestFit="1" customWidth="1"/>
    <col min="4209" max="4209" width="1.42578125" customWidth="1"/>
    <col min="4210" max="4210" width="15" bestFit="1" customWidth="1"/>
    <col min="4211" max="4212" width="4.42578125" bestFit="1" customWidth="1"/>
    <col min="4213" max="4213" width="5.28515625" bestFit="1" customWidth="1"/>
    <col min="4214" max="4214" width="4.5703125" bestFit="1" customWidth="1"/>
    <col min="4215" max="4215" width="4.7109375" bestFit="1" customWidth="1"/>
    <col min="4216" max="4216" width="4.5703125" bestFit="1" customWidth="1"/>
    <col min="4217" max="4217" width="4.42578125" bestFit="1" customWidth="1"/>
    <col min="4218" max="4218" width="5.140625" bestFit="1" customWidth="1"/>
    <col min="4219" max="4219" width="4.42578125" bestFit="1" customWidth="1"/>
    <col min="4220" max="4220" width="4.85546875" bestFit="1" customWidth="1"/>
    <col min="4221" max="4221" width="5.28515625" bestFit="1" customWidth="1"/>
    <col min="4222" max="4222" width="4.28515625" bestFit="1" customWidth="1"/>
    <col min="4223" max="4223" width="6.7109375" bestFit="1" customWidth="1"/>
    <col min="4224" max="4224" width="8.5703125" bestFit="1" customWidth="1"/>
    <col min="4353" max="4353" width="1.85546875" customWidth="1"/>
    <col min="4354" max="4354" width="15" customWidth="1"/>
    <col min="4355" max="4356" width="4.425781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28515625" bestFit="1" customWidth="1"/>
    <col min="4366" max="4366" width="4.42578125" bestFit="1" customWidth="1"/>
    <col min="4367" max="4367" width="6.7109375" bestFit="1" customWidth="1"/>
    <col min="4368" max="4368" width="8.5703125" bestFit="1" customWidth="1"/>
    <col min="4369" max="4369" width="1.7109375" customWidth="1"/>
    <col min="4370" max="4370" width="15" bestFit="1" customWidth="1"/>
    <col min="4371" max="4372" width="4.42578125" bestFit="1" customWidth="1"/>
    <col min="4373" max="4373" width="5.28515625" bestFit="1" customWidth="1"/>
    <col min="4374" max="4374" width="4.5703125" bestFit="1" customWidth="1"/>
    <col min="4375" max="4375" width="4.7109375" bestFit="1" customWidth="1"/>
    <col min="4376" max="4376" width="4.5703125" bestFit="1" customWidth="1"/>
    <col min="4377" max="4377" width="4.42578125" bestFit="1" customWidth="1"/>
    <col min="4378" max="4378" width="5.140625" bestFit="1" customWidth="1"/>
    <col min="4379" max="4379" width="4.42578125" bestFit="1" customWidth="1"/>
    <col min="4380" max="4380" width="4.85546875" bestFit="1" customWidth="1"/>
    <col min="4381" max="4381" width="5.28515625" bestFit="1" customWidth="1"/>
    <col min="4382" max="4382" width="4.42578125" bestFit="1" customWidth="1"/>
    <col min="4383" max="4383" width="6.7109375" bestFit="1" customWidth="1"/>
    <col min="4384" max="4384" width="8.5703125" bestFit="1" customWidth="1"/>
    <col min="4385" max="4385" width="1.85546875" customWidth="1"/>
    <col min="4386" max="4386" width="15" customWidth="1"/>
    <col min="4387" max="4388" width="4.42578125" bestFit="1" customWidth="1"/>
    <col min="4389" max="4389" width="5.28515625" bestFit="1" customWidth="1"/>
    <col min="4390" max="4390" width="4.5703125" bestFit="1" customWidth="1"/>
    <col min="4391" max="4391" width="4.7109375" bestFit="1" customWidth="1"/>
    <col min="4392" max="4392" width="4.5703125" bestFit="1" customWidth="1"/>
    <col min="4393" max="4393" width="4.42578125" bestFit="1" customWidth="1"/>
    <col min="4394" max="4394" width="5.140625" bestFit="1" customWidth="1"/>
    <col min="4395" max="4395" width="4.42578125" bestFit="1" customWidth="1"/>
    <col min="4396" max="4396" width="4.85546875" bestFit="1" customWidth="1"/>
    <col min="4397" max="4397" width="5.28515625" bestFit="1" customWidth="1"/>
    <col min="4398" max="4398" width="4.42578125" bestFit="1" customWidth="1"/>
    <col min="4399" max="4399" width="6.7109375" bestFit="1" customWidth="1"/>
    <col min="4400" max="4400" width="8.5703125" bestFit="1" customWidth="1"/>
    <col min="4401" max="4401" width="1.85546875" customWidth="1"/>
    <col min="4402" max="4402" width="15" customWidth="1"/>
    <col min="4403" max="4404" width="4.42578125" bestFit="1" customWidth="1"/>
    <col min="4405" max="4405" width="5.28515625" bestFit="1" customWidth="1"/>
    <col min="4406" max="4406" width="4.5703125" bestFit="1" customWidth="1"/>
    <col min="4407" max="4407" width="4.7109375" bestFit="1" customWidth="1"/>
    <col min="4408" max="4408" width="4.5703125" bestFit="1" customWidth="1"/>
    <col min="4409" max="4409" width="4.42578125" bestFit="1" customWidth="1"/>
    <col min="4410" max="4410" width="5.140625" bestFit="1" customWidth="1"/>
    <col min="4411" max="4411" width="4.42578125" bestFit="1" customWidth="1"/>
    <col min="4412" max="4412" width="4.85546875" bestFit="1" customWidth="1"/>
    <col min="4413" max="4413" width="5.28515625" bestFit="1" customWidth="1"/>
    <col min="4414" max="4414" width="4.42578125" bestFit="1" customWidth="1"/>
    <col min="4415" max="4415" width="6.7109375" bestFit="1" customWidth="1"/>
    <col min="4416" max="4416" width="8.5703125" bestFit="1" customWidth="1"/>
    <col min="4417" max="4417" width="1.85546875" customWidth="1"/>
    <col min="4418" max="4418" width="15" customWidth="1"/>
    <col min="4419" max="4420" width="4.42578125" bestFit="1" customWidth="1"/>
    <col min="4421" max="4421" width="5.28515625" bestFit="1" customWidth="1"/>
    <col min="4422" max="4422" width="4.5703125" bestFit="1" customWidth="1"/>
    <col min="4423" max="4423" width="4.7109375" bestFit="1" customWidth="1"/>
    <col min="4424" max="4424" width="4.5703125" bestFit="1" customWidth="1"/>
    <col min="4425" max="4425" width="4" bestFit="1" customWidth="1"/>
    <col min="4426" max="4426" width="5.140625" bestFit="1" customWidth="1"/>
    <col min="4427" max="4427" width="4" bestFit="1" customWidth="1"/>
    <col min="4428" max="4428" width="4.85546875" bestFit="1" customWidth="1"/>
    <col min="4429" max="4429" width="5.28515625" bestFit="1" customWidth="1"/>
    <col min="4430" max="4430" width="4.42578125" bestFit="1" customWidth="1"/>
    <col min="4431" max="4431" width="6.7109375" bestFit="1" customWidth="1"/>
    <col min="4432" max="4432" width="8.5703125" bestFit="1" customWidth="1"/>
    <col min="4433" max="4433" width="1.42578125" customWidth="1"/>
    <col min="4434" max="4434" width="15" bestFit="1" customWidth="1"/>
    <col min="4435" max="4436" width="4.42578125" bestFit="1" customWidth="1"/>
    <col min="4437" max="4437" width="5.28515625" bestFit="1" customWidth="1"/>
    <col min="4438" max="4438" width="4.5703125" bestFit="1" customWidth="1"/>
    <col min="4439" max="4439" width="4.7109375" bestFit="1" customWidth="1"/>
    <col min="4440" max="4440" width="4.5703125" bestFit="1" customWidth="1"/>
    <col min="4441" max="4441" width="4.42578125" bestFit="1" customWidth="1"/>
    <col min="4442" max="4442" width="5.140625" bestFit="1" customWidth="1"/>
    <col min="4443" max="4443" width="4" bestFit="1" customWidth="1"/>
    <col min="4444" max="4444" width="4.85546875" bestFit="1" customWidth="1"/>
    <col min="4445" max="4445" width="5.28515625" bestFit="1" customWidth="1"/>
    <col min="4446" max="4446" width="4.42578125" bestFit="1" customWidth="1"/>
    <col min="4447" max="4447" width="6.7109375" bestFit="1" customWidth="1"/>
    <col min="4448" max="4448" width="8.5703125" bestFit="1" customWidth="1"/>
    <col min="4449" max="4449" width="1.42578125" customWidth="1"/>
    <col min="4450" max="4450" width="15" bestFit="1" customWidth="1"/>
    <col min="4451" max="4452" width="4.42578125" bestFit="1" customWidth="1"/>
    <col min="4453" max="4453" width="5.28515625" bestFit="1" customWidth="1"/>
    <col min="4454" max="4454" width="4.5703125" bestFit="1" customWidth="1"/>
    <col min="4455" max="4455" width="4.7109375" bestFit="1" customWidth="1"/>
    <col min="4456" max="4456" width="4.5703125" bestFit="1" customWidth="1"/>
    <col min="4457" max="4457" width="4.42578125" bestFit="1" customWidth="1"/>
    <col min="4458" max="4458" width="5.140625" bestFit="1" customWidth="1"/>
    <col min="4459" max="4459" width="4.42578125" bestFit="1" customWidth="1"/>
    <col min="4460" max="4460" width="4.85546875" bestFit="1" customWidth="1"/>
    <col min="4461" max="4461" width="5.28515625" bestFit="1" customWidth="1"/>
    <col min="4462" max="4462" width="4.28515625" bestFit="1" customWidth="1"/>
    <col min="4463" max="4463" width="6.7109375" bestFit="1" customWidth="1"/>
    <col min="4464" max="4464" width="8.5703125" bestFit="1" customWidth="1"/>
    <col min="4465" max="4465" width="1.42578125" customWidth="1"/>
    <col min="4466" max="4466" width="15" bestFit="1" customWidth="1"/>
    <col min="4467" max="4468" width="4.42578125" bestFit="1" customWidth="1"/>
    <col min="4469" max="4469" width="5.28515625" bestFit="1" customWidth="1"/>
    <col min="4470" max="4470" width="4.5703125" bestFit="1" customWidth="1"/>
    <col min="4471" max="4471" width="4.7109375" bestFit="1" customWidth="1"/>
    <col min="4472" max="4472" width="4.5703125" bestFit="1" customWidth="1"/>
    <col min="4473" max="4473" width="4.42578125" bestFit="1" customWidth="1"/>
    <col min="4474" max="4474" width="5.140625" bestFit="1" customWidth="1"/>
    <col min="4475" max="4475" width="4.42578125" bestFit="1" customWidth="1"/>
    <col min="4476" max="4476" width="4.85546875" bestFit="1" customWidth="1"/>
    <col min="4477" max="4477" width="5.28515625" bestFit="1" customWidth="1"/>
    <col min="4478" max="4478" width="4.28515625" bestFit="1" customWidth="1"/>
    <col min="4479" max="4479" width="6.7109375" bestFit="1" customWidth="1"/>
    <col min="4480" max="4480" width="8.5703125" bestFit="1" customWidth="1"/>
    <col min="4609" max="4609" width="1.85546875" customWidth="1"/>
    <col min="4610" max="4610" width="15" customWidth="1"/>
    <col min="4611" max="4612" width="4.425781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28515625" bestFit="1" customWidth="1"/>
    <col min="4622" max="4622" width="4.42578125" bestFit="1" customWidth="1"/>
    <col min="4623" max="4623" width="6.7109375" bestFit="1" customWidth="1"/>
    <col min="4624" max="4624" width="8.5703125" bestFit="1" customWidth="1"/>
    <col min="4625" max="4625" width="1.7109375" customWidth="1"/>
    <col min="4626" max="4626" width="15" bestFit="1" customWidth="1"/>
    <col min="4627" max="4628" width="4.42578125" bestFit="1" customWidth="1"/>
    <col min="4629" max="4629" width="5.28515625" bestFit="1" customWidth="1"/>
    <col min="4630" max="4630" width="4.5703125" bestFit="1" customWidth="1"/>
    <col min="4631" max="4631" width="4.7109375" bestFit="1" customWidth="1"/>
    <col min="4632" max="4632" width="4.5703125" bestFit="1" customWidth="1"/>
    <col min="4633" max="4633" width="4.42578125" bestFit="1" customWidth="1"/>
    <col min="4634" max="4634" width="5.140625" bestFit="1" customWidth="1"/>
    <col min="4635" max="4635" width="4.42578125" bestFit="1" customWidth="1"/>
    <col min="4636" max="4636" width="4.85546875" bestFit="1" customWidth="1"/>
    <col min="4637" max="4637" width="5.28515625" bestFit="1" customWidth="1"/>
    <col min="4638" max="4638" width="4.42578125" bestFit="1" customWidth="1"/>
    <col min="4639" max="4639" width="6.7109375" bestFit="1" customWidth="1"/>
    <col min="4640" max="4640" width="8.5703125" bestFit="1" customWidth="1"/>
    <col min="4641" max="4641" width="1.85546875" customWidth="1"/>
    <col min="4642" max="4642" width="15" customWidth="1"/>
    <col min="4643" max="4644" width="4.42578125" bestFit="1" customWidth="1"/>
    <col min="4645" max="4645" width="5.28515625" bestFit="1" customWidth="1"/>
    <col min="4646" max="4646" width="4.5703125" bestFit="1" customWidth="1"/>
    <col min="4647" max="4647" width="4.7109375" bestFit="1" customWidth="1"/>
    <col min="4648" max="4648" width="4.5703125" bestFit="1" customWidth="1"/>
    <col min="4649" max="4649" width="4.42578125" bestFit="1" customWidth="1"/>
    <col min="4650" max="4650" width="5.140625" bestFit="1" customWidth="1"/>
    <col min="4651" max="4651" width="4.42578125" bestFit="1" customWidth="1"/>
    <col min="4652" max="4652" width="4.85546875" bestFit="1" customWidth="1"/>
    <col min="4653" max="4653" width="5.28515625" bestFit="1" customWidth="1"/>
    <col min="4654" max="4654" width="4.42578125" bestFit="1" customWidth="1"/>
    <col min="4655" max="4655" width="6.7109375" bestFit="1" customWidth="1"/>
    <col min="4656" max="4656" width="8.5703125" bestFit="1" customWidth="1"/>
    <col min="4657" max="4657" width="1.85546875" customWidth="1"/>
    <col min="4658" max="4658" width="15" customWidth="1"/>
    <col min="4659" max="4660" width="4.42578125" bestFit="1" customWidth="1"/>
    <col min="4661" max="4661" width="5.28515625" bestFit="1" customWidth="1"/>
    <col min="4662" max="4662" width="4.5703125" bestFit="1" customWidth="1"/>
    <col min="4663" max="4663" width="4.7109375" bestFit="1" customWidth="1"/>
    <col min="4664" max="4664" width="4.5703125" bestFit="1" customWidth="1"/>
    <col min="4665" max="4665" width="4.42578125" bestFit="1" customWidth="1"/>
    <col min="4666" max="4666" width="5.140625" bestFit="1" customWidth="1"/>
    <col min="4667" max="4667" width="4.42578125" bestFit="1" customWidth="1"/>
    <col min="4668" max="4668" width="4.85546875" bestFit="1" customWidth="1"/>
    <col min="4669" max="4669" width="5.28515625" bestFit="1" customWidth="1"/>
    <col min="4670" max="4670" width="4.42578125" bestFit="1" customWidth="1"/>
    <col min="4671" max="4671" width="6.7109375" bestFit="1" customWidth="1"/>
    <col min="4672" max="4672" width="8.5703125" bestFit="1" customWidth="1"/>
    <col min="4673" max="4673" width="1.85546875" customWidth="1"/>
    <col min="4674" max="4674" width="15" customWidth="1"/>
    <col min="4675" max="4676" width="4.42578125" bestFit="1" customWidth="1"/>
    <col min="4677" max="4677" width="5.28515625" bestFit="1" customWidth="1"/>
    <col min="4678" max="4678" width="4.5703125" bestFit="1" customWidth="1"/>
    <col min="4679" max="4679" width="4.7109375" bestFit="1" customWidth="1"/>
    <col min="4680" max="4680" width="4.5703125" bestFit="1" customWidth="1"/>
    <col min="4681" max="4681" width="4" bestFit="1" customWidth="1"/>
    <col min="4682" max="4682" width="5.140625" bestFit="1" customWidth="1"/>
    <col min="4683" max="4683" width="4" bestFit="1" customWidth="1"/>
    <col min="4684" max="4684" width="4.85546875" bestFit="1" customWidth="1"/>
    <col min="4685" max="4685" width="5.28515625" bestFit="1" customWidth="1"/>
    <col min="4686" max="4686" width="4.42578125" bestFit="1" customWidth="1"/>
    <col min="4687" max="4687" width="6.7109375" bestFit="1" customWidth="1"/>
    <col min="4688" max="4688" width="8.5703125" bestFit="1" customWidth="1"/>
    <col min="4689" max="4689" width="1.42578125" customWidth="1"/>
    <col min="4690" max="4690" width="15" bestFit="1" customWidth="1"/>
    <col min="4691" max="4692" width="4.42578125" bestFit="1" customWidth="1"/>
    <col min="4693" max="4693" width="5.28515625" bestFit="1" customWidth="1"/>
    <col min="4694" max="4694" width="4.5703125" bestFit="1" customWidth="1"/>
    <col min="4695" max="4695" width="4.7109375" bestFit="1" customWidth="1"/>
    <col min="4696" max="4696" width="4.5703125" bestFit="1" customWidth="1"/>
    <col min="4697" max="4697" width="4.42578125" bestFit="1" customWidth="1"/>
    <col min="4698" max="4698" width="5.140625" bestFit="1" customWidth="1"/>
    <col min="4699" max="4699" width="4" bestFit="1" customWidth="1"/>
    <col min="4700" max="4700" width="4.85546875" bestFit="1" customWidth="1"/>
    <col min="4701" max="4701" width="5.28515625" bestFit="1" customWidth="1"/>
    <col min="4702" max="4702" width="4.42578125" bestFit="1" customWidth="1"/>
    <col min="4703" max="4703" width="6.7109375" bestFit="1" customWidth="1"/>
    <col min="4704" max="4704" width="8.5703125" bestFit="1" customWidth="1"/>
    <col min="4705" max="4705" width="1.42578125" customWidth="1"/>
    <col min="4706" max="4706" width="15" bestFit="1" customWidth="1"/>
    <col min="4707" max="4708" width="4.42578125" bestFit="1" customWidth="1"/>
    <col min="4709" max="4709" width="5.28515625" bestFit="1" customWidth="1"/>
    <col min="4710" max="4710" width="4.5703125" bestFit="1" customWidth="1"/>
    <col min="4711" max="4711" width="4.7109375" bestFit="1" customWidth="1"/>
    <col min="4712" max="4712" width="4.5703125" bestFit="1" customWidth="1"/>
    <col min="4713" max="4713" width="4.42578125" bestFit="1" customWidth="1"/>
    <col min="4714" max="4714" width="5.140625" bestFit="1" customWidth="1"/>
    <col min="4715" max="4715" width="4.42578125" bestFit="1" customWidth="1"/>
    <col min="4716" max="4716" width="4.85546875" bestFit="1" customWidth="1"/>
    <col min="4717" max="4717" width="5.28515625" bestFit="1" customWidth="1"/>
    <col min="4718" max="4718" width="4.28515625" bestFit="1" customWidth="1"/>
    <col min="4719" max="4719" width="6.7109375" bestFit="1" customWidth="1"/>
    <col min="4720" max="4720" width="8.5703125" bestFit="1" customWidth="1"/>
    <col min="4721" max="4721" width="1.42578125" customWidth="1"/>
    <col min="4722" max="4722" width="15" bestFit="1" customWidth="1"/>
    <col min="4723" max="4724" width="4.42578125" bestFit="1" customWidth="1"/>
    <col min="4725" max="4725" width="5.28515625" bestFit="1" customWidth="1"/>
    <col min="4726" max="4726" width="4.5703125" bestFit="1" customWidth="1"/>
    <col min="4727" max="4727" width="4.7109375" bestFit="1" customWidth="1"/>
    <col min="4728" max="4728" width="4.5703125" bestFit="1" customWidth="1"/>
    <col min="4729" max="4729" width="4.42578125" bestFit="1" customWidth="1"/>
    <col min="4730" max="4730" width="5.140625" bestFit="1" customWidth="1"/>
    <col min="4731" max="4731" width="4.42578125" bestFit="1" customWidth="1"/>
    <col min="4732" max="4732" width="4.85546875" bestFit="1" customWidth="1"/>
    <col min="4733" max="4733" width="5.28515625" bestFit="1" customWidth="1"/>
    <col min="4734" max="4734" width="4.28515625" bestFit="1" customWidth="1"/>
    <col min="4735" max="4735" width="6.7109375" bestFit="1" customWidth="1"/>
    <col min="4736" max="4736" width="8.5703125" bestFit="1" customWidth="1"/>
    <col min="4865" max="4865" width="1.85546875" customWidth="1"/>
    <col min="4866" max="4866" width="15" customWidth="1"/>
    <col min="4867" max="4868" width="4.425781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28515625" bestFit="1" customWidth="1"/>
    <col min="4878" max="4878" width="4.42578125" bestFit="1" customWidth="1"/>
    <col min="4879" max="4879" width="6.7109375" bestFit="1" customWidth="1"/>
    <col min="4880" max="4880" width="8.5703125" bestFit="1" customWidth="1"/>
    <col min="4881" max="4881" width="1.7109375" customWidth="1"/>
    <col min="4882" max="4882" width="15" bestFit="1" customWidth="1"/>
    <col min="4883" max="4884" width="4.42578125" bestFit="1" customWidth="1"/>
    <col min="4885" max="4885" width="5.28515625" bestFit="1" customWidth="1"/>
    <col min="4886" max="4886" width="4.5703125" bestFit="1" customWidth="1"/>
    <col min="4887" max="4887" width="4.7109375" bestFit="1" customWidth="1"/>
    <col min="4888" max="4888" width="4.5703125" bestFit="1" customWidth="1"/>
    <col min="4889" max="4889" width="4.42578125" bestFit="1" customWidth="1"/>
    <col min="4890" max="4890" width="5.140625" bestFit="1" customWidth="1"/>
    <col min="4891" max="4891" width="4.42578125" bestFit="1" customWidth="1"/>
    <col min="4892" max="4892" width="4.85546875" bestFit="1" customWidth="1"/>
    <col min="4893" max="4893" width="5.28515625" bestFit="1" customWidth="1"/>
    <col min="4894" max="4894" width="4.42578125" bestFit="1" customWidth="1"/>
    <col min="4895" max="4895" width="6.7109375" bestFit="1" customWidth="1"/>
    <col min="4896" max="4896" width="8.5703125" bestFit="1" customWidth="1"/>
    <col min="4897" max="4897" width="1.85546875" customWidth="1"/>
    <col min="4898" max="4898" width="15" customWidth="1"/>
    <col min="4899" max="4900" width="4.42578125" bestFit="1" customWidth="1"/>
    <col min="4901" max="4901" width="5.28515625" bestFit="1" customWidth="1"/>
    <col min="4902" max="4902" width="4.5703125" bestFit="1" customWidth="1"/>
    <col min="4903" max="4903" width="4.7109375" bestFit="1" customWidth="1"/>
    <col min="4904" max="4904" width="4.5703125" bestFit="1" customWidth="1"/>
    <col min="4905" max="4905" width="4.42578125" bestFit="1" customWidth="1"/>
    <col min="4906" max="4906" width="5.140625" bestFit="1" customWidth="1"/>
    <col min="4907" max="4907" width="4.42578125" bestFit="1" customWidth="1"/>
    <col min="4908" max="4908" width="4.85546875" bestFit="1" customWidth="1"/>
    <col min="4909" max="4909" width="5.28515625" bestFit="1" customWidth="1"/>
    <col min="4910" max="4910" width="4.42578125" bestFit="1" customWidth="1"/>
    <col min="4911" max="4911" width="6.7109375" bestFit="1" customWidth="1"/>
    <col min="4912" max="4912" width="8.5703125" bestFit="1" customWidth="1"/>
    <col min="4913" max="4913" width="1.85546875" customWidth="1"/>
    <col min="4914" max="4914" width="15" customWidth="1"/>
    <col min="4915" max="4916" width="4.42578125" bestFit="1" customWidth="1"/>
    <col min="4917" max="4917" width="5.28515625" bestFit="1" customWidth="1"/>
    <col min="4918" max="4918" width="4.5703125" bestFit="1" customWidth="1"/>
    <col min="4919" max="4919" width="4.7109375" bestFit="1" customWidth="1"/>
    <col min="4920" max="4920" width="4.5703125" bestFit="1" customWidth="1"/>
    <col min="4921" max="4921" width="4.42578125" bestFit="1" customWidth="1"/>
    <col min="4922" max="4922" width="5.140625" bestFit="1" customWidth="1"/>
    <col min="4923" max="4923" width="4.42578125" bestFit="1" customWidth="1"/>
    <col min="4924" max="4924" width="4.85546875" bestFit="1" customWidth="1"/>
    <col min="4925" max="4925" width="5.28515625" bestFit="1" customWidth="1"/>
    <col min="4926" max="4926" width="4.42578125" bestFit="1" customWidth="1"/>
    <col min="4927" max="4927" width="6.7109375" bestFit="1" customWidth="1"/>
    <col min="4928" max="4928" width="8.5703125" bestFit="1" customWidth="1"/>
    <col min="4929" max="4929" width="1.85546875" customWidth="1"/>
    <col min="4930" max="4930" width="15" customWidth="1"/>
    <col min="4931" max="4932" width="4.42578125" bestFit="1" customWidth="1"/>
    <col min="4933" max="4933" width="5.28515625" bestFit="1" customWidth="1"/>
    <col min="4934" max="4934" width="4.5703125" bestFit="1" customWidth="1"/>
    <col min="4935" max="4935" width="4.7109375" bestFit="1" customWidth="1"/>
    <col min="4936" max="4936" width="4.5703125" bestFit="1" customWidth="1"/>
    <col min="4937" max="4937" width="4" bestFit="1" customWidth="1"/>
    <col min="4938" max="4938" width="5.140625" bestFit="1" customWidth="1"/>
    <col min="4939" max="4939" width="4" bestFit="1" customWidth="1"/>
    <col min="4940" max="4940" width="4.85546875" bestFit="1" customWidth="1"/>
    <col min="4941" max="4941" width="5.28515625" bestFit="1" customWidth="1"/>
    <col min="4942" max="4942" width="4.42578125" bestFit="1" customWidth="1"/>
    <col min="4943" max="4943" width="6.7109375" bestFit="1" customWidth="1"/>
    <col min="4944" max="4944" width="8.5703125" bestFit="1" customWidth="1"/>
    <col min="4945" max="4945" width="1.42578125" customWidth="1"/>
    <col min="4946" max="4946" width="15" bestFit="1" customWidth="1"/>
    <col min="4947" max="4948" width="4.42578125" bestFit="1" customWidth="1"/>
    <col min="4949" max="4949" width="5.28515625" bestFit="1" customWidth="1"/>
    <col min="4950" max="4950" width="4.5703125" bestFit="1" customWidth="1"/>
    <col min="4951" max="4951" width="4.7109375" bestFit="1" customWidth="1"/>
    <col min="4952" max="4952" width="4.5703125" bestFit="1" customWidth="1"/>
    <col min="4953" max="4953" width="4.42578125" bestFit="1" customWidth="1"/>
    <col min="4954" max="4954" width="5.140625" bestFit="1" customWidth="1"/>
    <col min="4955" max="4955" width="4" bestFit="1" customWidth="1"/>
    <col min="4956" max="4956" width="4.85546875" bestFit="1" customWidth="1"/>
    <col min="4957" max="4957" width="5.28515625" bestFit="1" customWidth="1"/>
    <col min="4958" max="4958" width="4.42578125" bestFit="1" customWidth="1"/>
    <col min="4959" max="4959" width="6.7109375" bestFit="1" customWidth="1"/>
    <col min="4960" max="4960" width="8.5703125" bestFit="1" customWidth="1"/>
    <col min="4961" max="4961" width="1.42578125" customWidth="1"/>
    <col min="4962" max="4962" width="15" bestFit="1" customWidth="1"/>
    <col min="4963" max="4964" width="4.42578125" bestFit="1" customWidth="1"/>
    <col min="4965" max="4965" width="5.28515625" bestFit="1" customWidth="1"/>
    <col min="4966" max="4966" width="4.5703125" bestFit="1" customWidth="1"/>
    <col min="4967" max="4967" width="4.7109375" bestFit="1" customWidth="1"/>
    <col min="4968" max="4968" width="4.5703125" bestFit="1" customWidth="1"/>
    <col min="4969" max="4969" width="4.42578125" bestFit="1" customWidth="1"/>
    <col min="4970" max="4970" width="5.140625" bestFit="1" customWidth="1"/>
    <col min="4971" max="4971" width="4.42578125" bestFit="1" customWidth="1"/>
    <col min="4972" max="4972" width="4.85546875" bestFit="1" customWidth="1"/>
    <col min="4973" max="4973" width="5.28515625" bestFit="1" customWidth="1"/>
    <col min="4974" max="4974" width="4.28515625" bestFit="1" customWidth="1"/>
    <col min="4975" max="4975" width="6.7109375" bestFit="1" customWidth="1"/>
    <col min="4976" max="4976" width="8.5703125" bestFit="1" customWidth="1"/>
    <col min="4977" max="4977" width="1.42578125" customWidth="1"/>
    <col min="4978" max="4978" width="15" bestFit="1" customWidth="1"/>
    <col min="4979" max="4980" width="4.42578125" bestFit="1" customWidth="1"/>
    <col min="4981" max="4981" width="5.28515625" bestFit="1" customWidth="1"/>
    <col min="4982" max="4982" width="4.5703125" bestFit="1" customWidth="1"/>
    <col min="4983" max="4983" width="4.7109375" bestFit="1" customWidth="1"/>
    <col min="4984" max="4984" width="4.5703125" bestFit="1" customWidth="1"/>
    <col min="4985" max="4985" width="4.42578125" bestFit="1" customWidth="1"/>
    <col min="4986" max="4986" width="5.140625" bestFit="1" customWidth="1"/>
    <col min="4987" max="4987" width="4.42578125" bestFit="1" customWidth="1"/>
    <col min="4988" max="4988" width="4.85546875" bestFit="1" customWidth="1"/>
    <col min="4989" max="4989" width="5.28515625" bestFit="1" customWidth="1"/>
    <col min="4990" max="4990" width="4.28515625" bestFit="1" customWidth="1"/>
    <col min="4991" max="4991" width="6.7109375" bestFit="1" customWidth="1"/>
    <col min="4992" max="4992" width="8.5703125" bestFit="1" customWidth="1"/>
    <col min="5121" max="5121" width="1.85546875" customWidth="1"/>
    <col min="5122" max="5122" width="15" customWidth="1"/>
    <col min="5123" max="5124" width="4.425781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28515625" bestFit="1" customWidth="1"/>
    <col min="5134" max="5134" width="4.42578125" bestFit="1" customWidth="1"/>
    <col min="5135" max="5135" width="6.7109375" bestFit="1" customWidth="1"/>
    <col min="5136" max="5136" width="8.5703125" bestFit="1" customWidth="1"/>
    <col min="5137" max="5137" width="1.7109375" customWidth="1"/>
    <col min="5138" max="5138" width="15" bestFit="1" customWidth="1"/>
    <col min="5139" max="5140" width="4.42578125" bestFit="1" customWidth="1"/>
    <col min="5141" max="5141" width="5.28515625" bestFit="1" customWidth="1"/>
    <col min="5142" max="5142" width="4.5703125" bestFit="1" customWidth="1"/>
    <col min="5143" max="5143" width="4.7109375" bestFit="1" customWidth="1"/>
    <col min="5144" max="5144" width="4.5703125" bestFit="1" customWidth="1"/>
    <col min="5145" max="5145" width="4.42578125" bestFit="1" customWidth="1"/>
    <col min="5146" max="5146" width="5.140625" bestFit="1" customWidth="1"/>
    <col min="5147" max="5147" width="4.42578125" bestFit="1" customWidth="1"/>
    <col min="5148" max="5148" width="4.85546875" bestFit="1" customWidth="1"/>
    <col min="5149" max="5149" width="5.28515625" bestFit="1" customWidth="1"/>
    <col min="5150" max="5150" width="4.42578125" bestFit="1" customWidth="1"/>
    <col min="5151" max="5151" width="6.7109375" bestFit="1" customWidth="1"/>
    <col min="5152" max="5152" width="8.5703125" bestFit="1" customWidth="1"/>
    <col min="5153" max="5153" width="1.85546875" customWidth="1"/>
    <col min="5154" max="5154" width="15" customWidth="1"/>
    <col min="5155" max="5156" width="4.42578125" bestFit="1" customWidth="1"/>
    <col min="5157" max="5157" width="5.28515625" bestFit="1" customWidth="1"/>
    <col min="5158" max="5158" width="4.5703125" bestFit="1" customWidth="1"/>
    <col min="5159" max="5159" width="4.7109375" bestFit="1" customWidth="1"/>
    <col min="5160" max="5160" width="4.5703125" bestFit="1" customWidth="1"/>
    <col min="5161" max="5161" width="4.42578125" bestFit="1" customWidth="1"/>
    <col min="5162" max="5162" width="5.140625" bestFit="1" customWidth="1"/>
    <col min="5163" max="5163" width="4.42578125" bestFit="1" customWidth="1"/>
    <col min="5164" max="5164" width="4.85546875" bestFit="1" customWidth="1"/>
    <col min="5165" max="5165" width="5.28515625" bestFit="1" customWidth="1"/>
    <col min="5166" max="5166" width="4.42578125" bestFit="1" customWidth="1"/>
    <col min="5167" max="5167" width="6.7109375" bestFit="1" customWidth="1"/>
    <col min="5168" max="5168" width="8.5703125" bestFit="1" customWidth="1"/>
    <col min="5169" max="5169" width="1.85546875" customWidth="1"/>
    <col min="5170" max="5170" width="15" customWidth="1"/>
    <col min="5171" max="5172" width="4.42578125" bestFit="1" customWidth="1"/>
    <col min="5173" max="5173" width="5.28515625" bestFit="1" customWidth="1"/>
    <col min="5174" max="5174" width="4.5703125" bestFit="1" customWidth="1"/>
    <col min="5175" max="5175" width="4.7109375" bestFit="1" customWidth="1"/>
    <col min="5176" max="5176" width="4.5703125" bestFit="1" customWidth="1"/>
    <col min="5177" max="5177" width="4.42578125" bestFit="1" customWidth="1"/>
    <col min="5178" max="5178" width="5.140625" bestFit="1" customWidth="1"/>
    <col min="5179" max="5179" width="4.42578125" bestFit="1" customWidth="1"/>
    <col min="5180" max="5180" width="4.85546875" bestFit="1" customWidth="1"/>
    <col min="5181" max="5181" width="5.28515625" bestFit="1" customWidth="1"/>
    <col min="5182" max="5182" width="4.42578125" bestFit="1" customWidth="1"/>
    <col min="5183" max="5183" width="6.7109375" bestFit="1" customWidth="1"/>
    <col min="5184" max="5184" width="8.5703125" bestFit="1" customWidth="1"/>
    <col min="5185" max="5185" width="1.85546875" customWidth="1"/>
    <col min="5186" max="5186" width="15" customWidth="1"/>
    <col min="5187" max="5188" width="4.42578125" bestFit="1" customWidth="1"/>
    <col min="5189" max="5189" width="5.28515625" bestFit="1" customWidth="1"/>
    <col min="5190" max="5190" width="4.5703125" bestFit="1" customWidth="1"/>
    <col min="5191" max="5191" width="4.7109375" bestFit="1" customWidth="1"/>
    <col min="5192" max="5192" width="4.5703125" bestFit="1" customWidth="1"/>
    <col min="5193" max="5193" width="4" bestFit="1" customWidth="1"/>
    <col min="5194" max="5194" width="5.140625" bestFit="1" customWidth="1"/>
    <col min="5195" max="5195" width="4" bestFit="1" customWidth="1"/>
    <col min="5196" max="5196" width="4.85546875" bestFit="1" customWidth="1"/>
    <col min="5197" max="5197" width="5.28515625" bestFit="1" customWidth="1"/>
    <col min="5198" max="5198" width="4.42578125" bestFit="1" customWidth="1"/>
    <col min="5199" max="5199" width="6.7109375" bestFit="1" customWidth="1"/>
    <col min="5200" max="5200" width="8.5703125" bestFit="1" customWidth="1"/>
    <col min="5201" max="5201" width="1.42578125" customWidth="1"/>
    <col min="5202" max="5202" width="15" bestFit="1" customWidth="1"/>
    <col min="5203" max="5204" width="4.42578125" bestFit="1" customWidth="1"/>
    <col min="5205" max="5205" width="5.28515625" bestFit="1" customWidth="1"/>
    <col min="5206" max="5206" width="4.5703125" bestFit="1" customWidth="1"/>
    <col min="5207" max="5207" width="4.7109375" bestFit="1" customWidth="1"/>
    <col min="5208" max="5208" width="4.5703125" bestFit="1" customWidth="1"/>
    <col min="5209" max="5209" width="4.42578125" bestFit="1" customWidth="1"/>
    <col min="5210" max="5210" width="5.140625" bestFit="1" customWidth="1"/>
    <col min="5211" max="5211" width="4" bestFit="1" customWidth="1"/>
    <col min="5212" max="5212" width="4.85546875" bestFit="1" customWidth="1"/>
    <col min="5213" max="5213" width="5.28515625" bestFit="1" customWidth="1"/>
    <col min="5214" max="5214" width="4.42578125" bestFit="1" customWidth="1"/>
    <col min="5215" max="5215" width="6.7109375" bestFit="1" customWidth="1"/>
    <col min="5216" max="5216" width="8.5703125" bestFit="1" customWidth="1"/>
    <col min="5217" max="5217" width="1.42578125" customWidth="1"/>
    <col min="5218" max="5218" width="15" bestFit="1" customWidth="1"/>
    <col min="5219" max="5220" width="4.42578125" bestFit="1" customWidth="1"/>
    <col min="5221" max="5221" width="5.28515625" bestFit="1" customWidth="1"/>
    <col min="5222" max="5222" width="4.5703125" bestFit="1" customWidth="1"/>
    <col min="5223" max="5223" width="4.7109375" bestFit="1" customWidth="1"/>
    <col min="5224" max="5224" width="4.5703125" bestFit="1" customWidth="1"/>
    <col min="5225" max="5225" width="4.42578125" bestFit="1" customWidth="1"/>
    <col min="5226" max="5226" width="5.140625" bestFit="1" customWidth="1"/>
    <col min="5227" max="5227" width="4.42578125" bestFit="1" customWidth="1"/>
    <col min="5228" max="5228" width="4.85546875" bestFit="1" customWidth="1"/>
    <col min="5229" max="5229" width="5.28515625" bestFit="1" customWidth="1"/>
    <col min="5230" max="5230" width="4.28515625" bestFit="1" customWidth="1"/>
    <col min="5231" max="5231" width="6.7109375" bestFit="1" customWidth="1"/>
    <col min="5232" max="5232" width="8.5703125" bestFit="1" customWidth="1"/>
    <col min="5233" max="5233" width="1.42578125" customWidth="1"/>
    <col min="5234" max="5234" width="15" bestFit="1" customWidth="1"/>
    <col min="5235" max="5236" width="4.42578125" bestFit="1" customWidth="1"/>
    <col min="5237" max="5237" width="5.28515625" bestFit="1" customWidth="1"/>
    <col min="5238" max="5238" width="4.5703125" bestFit="1" customWidth="1"/>
    <col min="5239" max="5239" width="4.7109375" bestFit="1" customWidth="1"/>
    <col min="5240" max="5240" width="4.5703125" bestFit="1" customWidth="1"/>
    <col min="5241" max="5241" width="4.42578125" bestFit="1" customWidth="1"/>
    <col min="5242" max="5242" width="5.140625" bestFit="1" customWidth="1"/>
    <col min="5243" max="5243" width="4.42578125" bestFit="1" customWidth="1"/>
    <col min="5244" max="5244" width="4.85546875" bestFit="1" customWidth="1"/>
    <col min="5245" max="5245" width="5.28515625" bestFit="1" customWidth="1"/>
    <col min="5246" max="5246" width="4.28515625" bestFit="1" customWidth="1"/>
    <col min="5247" max="5247" width="6.7109375" bestFit="1" customWidth="1"/>
    <col min="5248" max="5248" width="8.5703125" bestFit="1" customWidth="1"/>
    <col min="5377" max="5377" width="1.85546875" customWidth="1"/>
    <col min="5378" max="5378" width="15" customWidth="1"/>
    <col min="5379" max="5380" width="4.425781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28515625" bestFit="1" customWidth="1"/>
    <col min="5390" max="5390" width="4.42578125" bestFit="1" customWidth="1"/>
    <col min="5391" max="5391" width="6.7109375" bestFit="1" customWidth="1"/>
    <col min="5392" max="5392" width="8.5703125" bestFit="1" customWidth="1"/>
    <col min="5393" max="5393" width="1.7109375" customWidth="1"/>
    <col min="5394" max="5394" width="15" bestFit="1" customWidth="1"/>
    <col min="5395" max="5396" width="4.42578125" bestFit="1" customWidth="1"/>
    <col min="5397" max="5397" width="5.28515625" bestFit="1" customWidth="1"/>
    <col min="5398" max="5398" width="4.5703125" bestFit="1" customWidth="1"/>
    <col min="5399" max="5399" width="4.7109375" bestFit="1" customWidth="1"/>
    <col min="5400" max="5400" width="4.5703125" bestFit="1" customWidth="1"/>
    <col min="5401" max="5401" width="4.42578125" bestFit="1" customWidth="1"/>
    <col min="5402" max="5402" width="5.140625" bestFit="1" customWidth="1"/>
    <col min="5403" max="5403" width="4.42578125" bestFit="1" customWidth="1"/>
    <col min="5404" max="5404" width="4.85546875" bestFit="1" customWidth="1"/>
    <col min="5405" max="5405" width="5.28515625" bestFit="1" customWidth="1"/>
    <col min="5406" max="5406" width="4.42578125" bestFit="1" customWidth="1"/>
    <col min="5407" max="5407" width="6.7109375" bestFit="1" customWidth="1"/>
    <col min="5408" max="5408" width="8.5703125" bestFit="1" customWidth="1"/>
    <col min="5409" max="5409" width="1.85546875" customWidth="1"/>
    <col min="5410" max="5410" width="15" customWidth="1"/>
    <col min="5411" max="5412" width="4.42578125" bestFit="1" customWidth="1"/>
    <col min="5413" max="5413" width="5.28515625" bestFit="1" customWidth="1"/>
    <col min="5414" max="5414" width="4.5703125" bestFit="1" customWidth="1"/>
    <col min="5415" max="5415" width="4.7109375" bestFit="1" customWidth="1"/>
    <col min="5416" max="5416" width="4.5703125" bestFit="1" customWidth="1"/>
    <col min="5417" max="5417" width="4.42578125" bestFit="1" customWidth="1"/>
    <col min="5418" max="5418" width="5.140625" bestFit="1" customWidth="1"/>
    <col min="5419" max="5419" width="4.42578125" bestFit="1" customWidth="1"/>
    <col min="5420" max="5420" width="4.85546875" bestFit="1" customWidth="1"/>
    <col min="5421" max="5421" width="5.28515625" bestFit="1" customWidth="1"/>
    <col min="5422" max="5422" width="4.42578125" bestFit="1" customWidth="1"/>
    <col min="5423" max="5423" width="6.7109375" bestFit="1" customWidth="1"/>
    <col min="5424" max="5424" width="8.5703125" bestFit="1" customWidth="1"/>
    <col min="5425" max="5425" width="1.85546875" customWidth="1"/>
    <col min="5426" max="5426" width="15" customWidth="1"/>
    <col min="5427" max="5428" width="4.42578125" bestFit="1" customWidth="1"/>
    <col min="5429" max="5429" width="5.28515625" bestFit="1" customWidth="1"/>
    <col min="5430" max="5430" width="4.5703125" bestFit="1" customWidth="1"/>
    <col min="5431" max="5431" width="4.7109375" bestFit="1" customWidth="1"/>
    <col min="5432" max="5432" width="4.5703125" bestFit="1" customWidth="1"/>
    <col min="5433" max="5433" width="4.42578125" bestFit="1" customWidth="1"/>
    <col min="5434" max="5434" width="5.140625" bestFit="1" customWidth="1"/>
    <col min="5435" max="5435" width="4.42578125" bestFit="1" customWidth="1"/>
    <col min="5436" max="5436" width="4.85546875" bestFit="1" customWidth="1"/>
    <col min="5437" max="5437" width="5.28515625" bestFit="1" customWidth="1"/>
    <col min="5438" max="5438" width="4.42578125" bestFit="1" customWidth="1"/>
    <col min="5439" max="5439" width="6.7109375" bestFit="1" customWidth="1"/>
    <col min="5440" max="5440" width="8.5703125" bestFit="1" customWidth="1"/>
    <col min="5441" max="5441" width="1.85546875" customWidth="1"/>
    <col min="5442" max="5442" width="15" customWidth="1"/>
    <col min="5443" max="5444" width="4.42578125" bestFit="1" customWidth="1"/>
    <col min="5445" max="5445" width="5.28515625" bestFit="1" customWidth="1"/>
    <col min="5446" max="5446" width="4.5703125" bestFit="1" customWidth="1"/>
    <col min="5447" max="5447" width="4.7109375" bestFit="1" customWidth="1"/>
    <col min="5448" max="5448" width="4.5703125" bestFit="1" customWidth="1"/>
    <col min="5449" max="5449" width="4" bestFit="1" customWidth="1"/>
    <col min="5450" max="5450" width="5.140625" bestFit="1" customWidth="1"/>
    <col min="5451" max="5451" width="4" bestFit="1" customWidth="1"/>
    <col min="5452" max="5452" width="4.85546875" bestFit="1" customWidth="1"/>
    <col min="5453" max="5453" width="5.28515625" bestFit="1" customWidth="1"/>
    <col min="5454" max="5454" width="4.42578125" bestFit="1" customWidth="1"/>
    <col min="5455" max="5455" width="6.7109375" bestFit="1" customWidth="1"/>
    <col min="5456" max="5456" width="8.5703125" bestFit="1" customWidth="1"/>
    <col min="5457" max="5457" width="1.42578125" customWidth="1"/>
    <col min="5458" max="5458" width="15" bestFit="1" customWidth="1"/>
    <col min="5459" max="5460" width="4.42578125" bestFit="1" customWidth="1"/>
    <col min="5461" max="5461" width="5.28515625" bestFit="1" customWidth="1"/>
    <col min="5462" max="5462" width="4.5703125" bestFit="1" customWidth="1"/>
    <col min="5463" max="5463" width="4.7109375" bestFit="1" customWidth="1"/>
    <col min="5464" max="5464" width="4.5703125" bestFit="1" customWidth="1"/>
    <col min="5465" max="5465" width="4.42578125" bestFit="1" customWidth="1"/>
    <col min="5466" max="5466" width="5.140625" bestFit="1" customWidth="1"/>
    <col min="5467" max="5467" width="4" bestFit="1" customWidth="1"/>
    <col min="5468" max="5468" width="4.85546875" bestFit="1" customWidth="1"/>
    <col min="5469" max="5469" width="5.28515625" bestFit="1" customWidth="1"/>
    <col min="5470" max="5470" width="4.42578125" bestFit="1" customWidth="1"/>
    <col min="5471" max="5471" width="6.7109375" bestFit="1" customWidth="1"/>
    <col min="5472" max="5472" width="8.5703125" bestFit="1" customWidth="1"/>
    <col min="5473" max="5473" width="1.42578125" customWidth="1"/>
    <col min="5474" max="5474" width="15" bestFit="1" customWidth="1"/>
    <col min="5475" max="5476" width="4.42578125" bestFit="1" customWidth="1"/>
    <col min="5477" max="5477" width="5.28515625" bestFit="1" customWidth="1"/>
    <col min="5478" max="5478" width="4.5703125" bestFit="1" customWidth="1"/>
    <col min="5479" max="5479" width="4.7109375" bestFit="1" customWidth="1"/>
    <col min="5480" max="5480" width="4.5703125" bestFit="1" customWidth="1"/>
    <col min="5481" max="5481" width="4.42578125" bestFit="1" customWidth="1"/>
    <col min="5482" max="5482" width="5.140625" bestFit="1" customWidth="1"/>
    <col min="5483" max="5483" width="4.42578125" bestFit="1" customWidth="1"/>
    <col min="5484" max="5484" width="4.85546875" bestFit="1" customWidth="1"/>
    <col min="5485" max="5485" width="5.28515625" bestFit="1" customWidth="1"/>
    <col min="5486" max="5486" width="4.28515625" bestFit="1" customWidth="1"/>
    <col min="5487" max="5487" width="6.7109375" bestFit="1" customWidth="1"/>
    <col min="5488" max="5488" width="8.5703125" bestFit="1" customWidth="1"/>
    <col min="5489" max="5489" width="1.42578125" customWidth="1"/>
    <col min="5490" max="5490" width="15" bestFit="1" customWidth="1"/>
    <col min="5491" max="5492" width="4.42578125" bestFit="1" customWidth="1"/>
    <col min="5493" max="5493" width="5.28515625" bestFit="1" customWidth="1"/>
    <col min="5494" max="5494" width="4.5703125" bestFit="1" customWidth="1"/>
    <col min="5495" max="5495" width="4.7109375" bestFit="1" customWidth="1"/>
    <col min="5496" max="5496" width="4.5703125" bestFit="1" customWidth="1"/>
    <col min="5497" max="5497" width="4.42578125" bestFit="1" customWidth="1"/>
    <col min="5498" max="5498" width="5.140625" bestFit="1" customWidth="1"/>
    <col min="5499" max="5499" width="4.42578125" bestFit="1" customWidth="1"/>
    <col min="5500" max="5500" width="4.85546875" bestFit="1" customWidth="1"/>
    <col min="5501" max="5501" width="5.28515625" bestFit="1" customWidth="1"/>
    <col min="5502" max="5502" width="4.28515625" bestFit="1" customWidth="1"/>
    <col min="5503" max="5503" width="6.7109375" bestFit="1" customWidth="1"/>
    <col min="5504" max="5504" width="8.5703125" bestFit="1" customWidth="1"/>
    <col min="5633" max="5633" width="1.85546875" customWidth="1"/>
    <col min="5634" max="5634" width="15" customWidth="1"/>
    <col min="5635" max="5636" width="4.425781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28515625" bestFit="1" customWidth="1"/>
    <col min="5646" max="5646" width="4.42578125" bestFit="1" customWidth="1"/>
    <col min="5647" max="5647" width="6.7109375" bestFit="1" customWidth="1"/>
    <col min="5648" max="5648" width="8.5703125" bestFit="1" customWidth="1"/>
    <col min="5649" max="5649" width="1.7109375" customWidth="1"/>
    <col min="5650" max="5650" width="15" bestFit="1" customWidth="1"/>
    <col min="5651" max="5652" width="4.42578125" bestFit="1" customWidth="1"/>
    <col min="5653" max="5653" width="5.28515625" bestFit="1" customWidth="1"/>
    <col min="5654" max="5654" width="4.5703125" bestFit="1" customWidth="1"/>
    <col min="5655" max="5655" width="4.7109375" bestFit="1" customWidth="1"/>
    <col min="5656" max="5656" width="4.5703125" bestFit="1" customWidth="1"/>
    <col min="5657" max="5657" width="4.42578125" bestFit="1" customWidth="1"/>
    <col min="5658" max="5658" width="5.140625" bestFit="1" customWidth="1"/>
    <col min="5659" max="5659" width="4.42578125" bestFit="1" customWidth="1"/>
    <col min="5660" max="5660" width="4.85546875" bestFit="1" customWidth="1"/>
    <col min="5661" max="5661" width="5.28515625" bestFit="1" customWidth="1"/>
    <col min="5662" max="5662" width="4.42578125" bestFit="1" customWidth="1"/>
    <col min="5663" max="5663" width="6.7109375" bestFit="1" customWidth="1"/>
    <col min="5664" max="5664" width="8.5703125" bestFit="1" customWidth="1"/>
    <col min="5665" max="5665" width="1.85546875" customWidth="1"/>
    <col min="5666" max="5666" width="15" customWidth="1"/>
    <col min="5667" max="5668" width="4.42578125" bestFit="1" customWidth="1"/>
    <col min="5669" max="5669" width="5.28515625" bestFit="1" customWidth="1"/>
    <col min="5670" max="5670" width="4.5703125" bestFit="1" customWidth="1"/>
    <col min="5671" max="5671" width="4.7109375" bestFit="1" customWidth="1"/>
    <col min="5672" max="5672" width="4.5703125" bestFit="1" customWidth="1"/>
    <col min="5673" max="5673" width="4.42578125" bestFit="1" customWidth="1"/>
    <col min="5674" max="5674" width="5.140625" bestFit="1" customWidth="1"/>
    <col min="5675" max="5675" width="4.42578125" bestFit="1" customWidth="1"/>
    <col min="5676" max="5676" width="4.85546875" bestFit="1" customWidth="1"/>
    <col min="5677" max="5677" width="5.28515625" bestFit="1" customWidth="1"/>
    <col min="5678" max="5678" width="4.42578125" bestFit="1" customWidth="1"/>
    <col min="5679" max="5679" width="6.7109375" bestFit="1" customWidth="1"/>
    <col min="5680" max="5680" width="8.5703125" bestFit="1" customWidth="1"/>
    <col min="5681" max="5681" width="1.85546875" customWidth="1"/>
    <col min="5682" max="5682" width="15" customWidth="1"/>
    <col min="5683" max="5684" width="4.42578125" bestFit="1" customWidth="1"/>
    <col min="5685" max="5685" width="5.28515625" bestFit="1" customWidth="1"/>
    <col min="5686" max="5686" width="4.5703125" bestFit="1" customWidth="1"/>
    <col min="5687" max="5687" width="4.7109375" bestFit="1" customWidth="1"/>
    <col min="5688" max="5688" width="4.5703125" bestFit="1" customWidth="1"/>
    <col min="5689" max="5689" width="4.42578125" bestFit="1" customWidth="1"/>
    <col min="5690" max="5690" width="5.140625" bestFit="1" customWidth="1"/>
    <col min="5691" max="5691" width="4.42578125" bestFit="1" customWidth="1"/>
    <col min="5692" max="5692" width="4.85546875" bestFit="1" customWidth="1"/>
    <col min="5693" max="5693" width="5.28515625" bestFit="1" customWidth="1"/>
    <col min="5694" max="5694" width="4.42578125" bestFit="1" customWidth="1"/>
    <col min="5695" max="5695" width="6.7109375" bestFit="1" customWidth="1"/>
    <col min="5696" max="5696" width="8.5703125" bestFit="1" customWidth="1"/>
    <col min="5697" max="5697" width="1.85546875" customWidth="1"/>
    <col min="5698" max="5698" width="15" customWidth="1"/>
    <col min="5699" max="5700" width="4.42578125" bestFit="1" customWidth="1"/>
    <col min="5701" max="5701" width="5.28515625" bestFit="1" customWidth="1"/>
    <col min="5702" max="5702" width="4.5703125" bestFit="1" customWidth="1"/>
    <col min="5703" max="5703" width="4.7109375" bestFit="1" customWidth="1"/>
    <col min="5704" max="5704" width="4.5703125" bestFit="1" customWidth="1"/>
    <col min="5705" max="5705" width="4" bestFit="1" customWidth="1"/>
    <col min="5706" max="5706" width="5.140625" bestFit="1" customWidth="1"/>
    <col min="5707" max="5707" width="4" bestFit="1" customWidth="1"/>
    <col min="5708" max="5708" width="4.85546875" bestFit="1" customWidth="1"/>
    <col min="5709" max="5709" width="5.28515625" bestFit="1" customWidth="1"/>
    <col min="5710" max="5710" width="4.42578125" bestFit="1" customWidth="1"/>
    <col min="5711" max="5711" width="6.7109375" bestFit="1" customWidth="1"/>
    <col min="5712" max="5712" width="8.5703125" bestFit="1" customWidth="1"/>
    <col min="5713" max="5713" width="1.42578125" customWidth="1"/>
    <col min="5714" max="5714" width="15" bestFit="1" customWidth="1"/>
    <col min="5715" max="5716" width="4.42578125" bestFit="1" customWidth="1"/>
    <col min="5717" max="5717" width="5.28515625" bestFit="1" customWidth="1"/>
    <col min="5718" max="5718" width="4.5703125" bestFit="1" customWidth="1"/>
    <col min="5719" max="5719" width="4.7109375" bestFit="1" customWidth="1"/>
    <col min="5720" max="5720" width="4.5703125" bestFit="1" customWidth="1"/>
    <col min="5721" max="5721" width="4.42578125" bestFit="1" customWidth="1"/>
    <col min="5722" max="5722" width="5.140625" bestFit="1" customWidth="1"/>
    <col min="5723" max="5723" width="4" bestFit="1" customWidth="1"/>
    <col min="5724" max="5724" width="4.85546875" bestFit="1" customWidth="1"/>
    <col min="5725" max="5725" width="5.28515625" bestFit="1" customWidth="1"/>
    <col min="5726" max="5726" width="4.42578125" bestFit="1" customWidth="1"/>
    <col min="5727" max="5727" width="6.7109375" bestFit="1" customWidth="1"/>
    <col min="5728" max="5728" width="8.5703125" bestFit="1" customWidth="1"/>
    <col min="5729" max="5729" width="1.42578125" customWidth="1"/>
    <col min="5730" max="5730" width="15" bestFit="1" customWidth="1"/>
    <col min="5731" max="5732" width="4.42578125" bestFit="1" customWidth="1"/>
    <col min="5733" max="5733" width="5.28515625" bestFit="1" customWidth="1"/>
    <col min="5734" max="5734" width="4.5703125" bestFit="1" customWidth="1"/>
    <col min="5735" max="5735" width="4.7109375" bestFit="1" customWidth="1"/>
    <col min="5736" max="5736" width="4.5703125" bestFit="1" customWidth="1"/>
    <col min="5737" max="5737" width="4.42578125" bestFit="1" customWidth="1"/>
    <col min="5738" max="5738" width="5.140625" bestFit="1" customWidth="1"/>
    <col min="5739" max="5739" width="4.42578125" bestFit="1" customWidth="1"/>
    <col min="5740" max="5740" width="4.85546875" bestFit="1" customWidth="1"/>
    <col min="5741" max="5741" width="5.28515625" bestFit="1" customWidth="1"/>
    <col min="5742" max="5742" width="4.28515625" bestFit="1" customWidth="1"/>
    <col min="5743" max="5743" width="6.7109375" bestFit="1" customWidth="1"/>
    <col min="5744" max="5744" width="8.5703125" bestFit="1" customWidth="1"/>
    <col min="5745" max="5745" width="1.42578125" customWidth="1"/>
    <col min="5746" max="5746" width="15" bestFit="1" customWidth="1"/>
    <col min="5747" max="5748" width="4.42578125" bestFit="1" customWidth="1"/>
    <col min="5749" max="5749" width="5.28515625" bestFit="1" customWidth="1"/>
    <col min="5750" max="5750" width="4.5703125" bestFit="1" customWidth="1"/>
    <col min="5751" max="5751" width="4.7109375" bestFit="1" customWidth="1"/>
    <col min="5752" max="5752" width="4.5703125" bestFit="1" customWidth="1"/>
    <col min="5753" max="5753" width="4.42578125" bestFit="1" customWidth="1"/>
    <col min="5754" max="5754" width="5.140625" bestFit="1" customWidth="1"/>
    <col min="5755" max="5755" width="4.42578125" bestFit="1" customWidth="1"/>
    <col min="5756" max="5756" width="4.85546875" bestFit="1" customWidth="1"/>
    <col min="5757" max="5757" width="5.28515625" bestFit="1" customWidth="1"/>
    <col min="5758" max="5758" width="4.28515625" bestFit="1" customWidth="1"/>
    <col min="5759" max="5759" width="6.7109375" bestFit="1" customWidth="1"/>
    <col min="5760" max="5760" width="8.5703125" bestFit="1" customWidth="1"/>
    <col min="5889" max="5889" width="1.85546875" customWidth="1"/>
    <col min="5890" max="5890" width="15" customWidth="1"/>
    <col min="5891" max="5892" width="4.425781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28515625" bestFit="1" customWidth="1"/>
    <col min="5902" max="5902" width="4.42578125" bestFit="1" customWidth="1"/>
    <col min="5903" max="5903" width="6.7109375" bestFit="1" customWidth="1"/>
    <col min="5904" max="5904" width="8.5703125" bestFit="1" customWidth="1"/>
    <col min="5905" max="5905" width="1.7109375" customWidth="1"/>
    <col min="5906" max="5906" width="15" bestFit="1" customWidth="1"/>
    <col min="5907" max="5908" width="4.42578125" bestFit="1" customWidth="1"/>
    <col min="5909" max="5909" width="5.28515625" bestFit="1" customWidth="1"/>
    <col min="5910" max="5910" width="4.5703125" bestFit="1" customWidth="1"/>
    <col min="5911" max="5911" width="4.7109375" bestFit="1" customWidth="1"/>
    <col min="5912" max="5912" width="4.5703125" bestFit="1" customWidth="1"/>
    <col min="5913" max="5913" width="4.42578125" bestFit="1" customWidth="1"/>
    <col min="5914" max="5914" width="5.140625" bestFit="1" customWidth="1"/>
    <col min="5915" max="5915" width="4.42578125" bestFit="1" customWidth="1"/>
    <col min="5916" max="5916" width="4.85546875" bestFit="1" customWidth="1"/>
    <col min="5917" max="5917" width="5.28515625" bestFit="1" customWidth="1"/>
    <col min="5918" max="5918" width="4.42578125" bestFit="1" customWidth="1"/>
    <col min="5919" max="5919" width="6.7109375" bestFit="1" customWidth="1"/>
    <col min="5920" max="5920" width="8.5703125" bestFit="1" customWidth="1"/>
    <col min="5921" max="5921" width="1.85546875" customWidth="1"/>
    <col min="5922" max="5922" width="15" customWidth="1"/>
    <col min="5923" max="5924" width="4.42578125" bestFit="1" customWidth="1"/>
    <col min="5925" max="5925" width="5.28515625" bestFit="1" customWidth="1"/>
    <col min="5926" max="5926" width="4.5703125" bestFit="1" customWidth="1"/>
    <col min="5927" max="5927" width="4.7109375" bestFit="1" customWidth="1"/>
    <col min="5928" max="5928" width="4.5703125" bestFit="1" customWidth="1"/>
    <col min="5929" max="5929" width="4.42578125" bestFit="1" customWidth="1"/>
    <col min="5930" max="5930" width="5.140625" bestFit="1" customWidth="1"/>
    <col min="5931" max="5931" width="4.42578125" bestFit="1" customWidth="1"/>
    <col min="5932" max="5932" width="4.85546875" bestFit="1" customWidth="1"/>
    <col min="5933" max="5933" width="5.28515625" bestFit="1" customWidth="1"/>
    <col min="5934" max="5934" width="4.42578125" bestFit="1" customWidth="1"/>
    <col min="5935" max="5935" width="6.7109375" bestFit="1" customWidth="1"/>
    <col min="5936" max="5936" width="8.5703125" bestFit="1" customWidth="1"/>
    <col min="5937" max="5937" width="1.85546875" customWidth="1"/>
    <col min="5938" max="5938" width="15" customWidth="1"/>
    <col min="5939" max="5940" width="4.42578125" bestFit="1" customWidth="1"/>
    <col min="5941" max="5941" width="5.28515625" bestFit="1" customWidth="1"/>
    <col min="5942" max="5942" width="4.5703125" bestFit="1" customWidth="1"/>
    <col min="5943" max="5943" width="4.7109375" bestFit="1" customWidth="1"/>
    <col min="5944" max="5944" width="4.5703125" bestFit="1" customWidth="1"/>
    <col min="5945" max="5945" width="4.42578125" bestFit="1" customWidth="1"/>
    <col min="5946" max="5946" width="5.140625" bestFit="1" customWidth="1"/>
    <col min="5947" max="5947" width="4.42578125" bestFit="1" customWidth="1"/>
    <col min="5948" max="5948" width="4.85546875" bestFit="1" customWidth="1"/>
    <col min="5949" max="5949" width="5.28515625" bestFit="1" customWidth="1"/>
    <col min="5950" max="5950" width="4.42578125" bestFit="1" customWidth="1"/>
    <col min="5951" max="5951" width="6.7109375" bestFit="1" customWidth="1"/>
    <col min="5952" max="5952" width="8.5703125" bestFit="1" customWidth="1"/>
    <col min="5953" max="5953" width="1.85546875" customWidth="1"/>
    <col min="5954" max="5954" width="15" customWidth="1"/>
    <col min="5955" max="5956" width="4.42578125" bestFit="1" customWidth="1"/>
    <col min="5957" max="5957" width="5.28515625" bestFit="1" customWidth="1"/>
    <col min="5958" max="5958" width="4.5703125" bestFit="1" customWidth="1"/>
    <col min="5959" max="5959" width="4.7109375" bestFit="1" customWidth="1"/>
    <col min="5960" max="5960" width="4.5703125" bestFit="1" customWidth="1"/>
    <col min="5961" max="5961" width="4" bestFit="1" customWidth="1"/>
    <col min="5962" max="5962" width="5.140625" bestFit="1" customWidth="1"/>
    <col min="5963" max="5963" width="4" bestFit="1" customWidth="1"/>
    <col min="5964" max="5964" width="4.85546875" bestFit="1" customWidth="1"/>
    <col min="5965" max="5965" width="5.28515625" bestFit="1" customWidth="1"/>
    <col min="5966" max="5966" width="4.42578125" bestFit="1" customWidth="1"/>
    <col min="5967" max="5967" width="6.7109375" bestFit="1" customWidth="1"/>
    <col min="5968" max="5968" width="8.5703125" bestFit="1" customWidth="1"/>
    <col min="5969" max="5969" width="1.42578125" customWidth="1"/>
    <col min="5970" max="5970" width="15" bestFit="1" customWidth="1"/>
    <col min="5971" max="5972" width="4.42578125" bestFit="1" customWidth="1"/>
    <col min="5973" max="5973" width="5.28515625" bestFit="1" customWidth="1"/>
    <col min="5974" max="5974" width="4.5703125" bestFit="1" customWidth="1"/>
    <col min="5975" max="5975" width="4.7109375" bestFit="1" customWidth="1"/>
    <col min="5976" max="5976" width="4.5703125" bestFit="1" customWidth="1"/>
    <col min="5977" max="5977" width="4.42578125" bestFit="1" customWidth="1"/>
    <col min="5978" max="5978" width="5.140625" bestFit="1" customWidth="1"/>
    <col min="5979" max="5979" width="4" bestFit="1" customWidth="1"/>
    <col min="5980" max="5980" width="4.85546875" bestFit="1" customWidth="1"/>
    <col min="5981" max="5981" width="5.28515625" bestFit="1" customWidth="1"/>
    <col min="5982" max="5982" width="4.42578125" bestFit="1" customWidth="1"/>
    <col min="5983" max="5983" width="6.7109375" bestFit="1" customWidth="1"/>
    <col min="5984" max="5984" width="8.5703125" bestFit="1" customWidth="1"/>
    <col min="5985" max="5985" width="1.42578125" customWidth="1"/>
    <col min="5986" max="5986" width="15" bestFit="1" customWidth="1"/>
    <col min="5987" max="5988" width="4.42578125" bestFit="1" customWidth="1"/>
    <col min="5989" max="5989" width="5.28515625" bestFit="1" customWidth="1"/>
    <col min="5990" max="5990" width="4.5703125" bestFit="1" customWidth="1"/>
    <col min="5991" max="5991" width="4.7109375" bestFit="1" customWidth="1"/>
    <col min="5992" max="5992" width="4.5703125" bestFit="1" customWidth="1"/>
    <col min="5993" max="5993" width="4.42578125" bestFit="1" customWidth="1"/>
    <col min="5994" max="5994" width="5.140625" bestFit="1" customWidth="1"/>
    <col min="5995" max="5995" width="4.42578125" bestFit="1" customWidth="1"/>
    <col min="5996" max="5996" width="4.85546875" bestFit="1" customWidth="1"/>
    <col min="5997" max="5997" width="5.28515625" bestFit="1" customWidth="1"/>
    <col min="5998" max="5998" width="4.28515625" bestFit="1" customWidth="1"/>
    <col min="5999" max="5999" width="6.7109375" bestFit="1" customWidth="1"/>
    <col min="6000" max="6000" width="8.5703125" bestFit="1" customWidth="1"/>
    <col min="6001" max="6001" width="1.42578125" customWidth="1"/>
    <col min="6002" max="6002" width="15" bestFit="1" customWidth="1"/>
    <col min="6003" max="6004" width="4.42578125" bestFit="1" customWidth="1"/>
    <col min="6005" max="6005" width="5.28515625" bestFit="1" customWidth="1"/>
    <col min="6006" max="6006" width="4.5703125" bestFit="1" customWidth="1"/>
    <col min="6007" max="6007" width="4.7109375" bestFit="1" customWidth="1"/>
    <col min="6008" max="6008" width="4.5703125" bestFit="1" customWidth="1"/>
    <col min="6009" max="6009" width="4.42578125" bestFit="1" customWidth="1"/>
    <col min="6010" max="6010" width="5.140625" bestFit="1" customWidth="1"/>
    <col min="6011" max="6011" width="4.42578125" bestFit="1" customWidth="1"/>
    <col min="6012" max="6012" width="4.85546875" bestFit="1" customWidth="1"/>
    <col min="6013" max="6013" width="5.28515625" bestFit="1" customWidth="1"/>
    <col min="6014" max="6014" width="4.28515625" bestFit="1" customWidth="1"/>
    <col min="6015" max="6015" width="6.7109375" bestFit="1" customWidth="1"/>
    <col min="6016" max="6016" width="8.5703125" bestFit="1" customWidth="1"/>
    <col min="6145" max="6145" width="1.85546875" customWidth="1"/>
    <col min="6146" max="6146" width="15" customWidth="1"/>
    <col min="6147" max="6148" width="4.425781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28515625" bestFit="1" customWidth="1"/>
    <col min="6158" max="6158" width="4.42578125" bestFit="1" customWidth="1"/>
    <col min="6159" max="6159" width="6.7109375" bestFit="1" customWidth="1"/>
    <col min="6160" max="6160" width="8.5703125" bestFit="1" customWidth="1"/>
    <col min="6161" max="6161" width="1.7109375" customWidth="1"/>
    <col min="6162" max="6162" width="15" bestFit="1" customWidth="1"/>
    <col min="6163" max="6164" width="4.42578125" bestFit="1" customWidth="1"/>
    <col min="6165" max="6165" width="5.28515625" bestFit="1" customWidth="1"/>
    <col min="6166" max="6166" width="4.5703125" bestFit="1" customWidth="1"/>
    <col min="6167" max="6167" width="4.7109375" bestFit="1" customWidth="1"/>
    <col min="6168" max="6168" width="4.5703125" bestFit="1" customWidth="1"/>
    <col min="6169" max="6169" width="4.42578125" bestFit="1" customWidth="1"/>
    <col min="6170" max="6170" width="5.140625" bestFit="1" customWidth="1"/>
    <col min="6171" max="6171" width="4.42578125" bestFit="1" customWidth="1"/>
    <col min="6172" max="6172" width="4.85546875" bestFit="1" customWidth="1"/>
    <col min="6173" max="6173" width="5.28515625" bestFit="1" customWidth="1"/>
    <col min="6174" max="6174" width="4.42578125" bestFit="1" customWidth="1"/>
    <col min="6175" max="6175" width="6.7109375" bestFit="1" customWidth="1"/>
    <col min="6176" max="6176" width="8.5703125" bestFit="1" customWidth="1"/>
    <col min="6177" max="6177" width="1.85546875" customWidth="1"/>
    <col min="6178" max="6178" width="15" customWidth="1"/>
    <col min="6179" max="6180" width="4.42578125" bestFit="1" customWidth="1"/>
    <col min="6181" max="6181" width="5.28515625" bestFit="1" customWidth="1"/>
    <col min="6182" max="6182" width="4.5703125" bestFit="1" customWidth="1"/>
    <col min="6183" max="6183" width="4.7109375" bestFit="1" customWidth="1"/>
    <col min="6184" max="6184" width="4.5703125" bestFit="1" customWidth="1"/>
    <col min="6185" max="6185" width="4.42578125" bestFit="1" customWidth="1"/>
    <col min="6186" max="6186" width="5.140625" bestFit="1" customWidth="1"/>
    <col min="6187" max="6187" width="4.42578125" bestFit="1" customWidth="1"/>
    <col min="6188" max="6188" width="4.85546875" bestFit="1" customWidth="1"/>
    <col min="6189" max="6189" width="5.28515625" bestFit="1" customWidth="1"/>
    <col min="6190" max="6190" width="4.42578125" bestFit="1" customWidth="1"/>
    <col min="6191" max="6191" width="6.7109375" bestFit="1" customWidth="1"/>
    <col min="6192" max="6192" width="8.5703125" bestFit="1" customWidth="1"/>
    <col min="6193" max="6193" width="1.85546875" customWidth="1"/>
    <col min="6194" max="6194" width="15" customWidth="1"/>
    <col min="6195" max="6196" width="4.42578125" bestFit="1" customWidth="1"/>
    <col min="6197" max="6197" width="5.28515625" bestFit="1" customWidth="1"/>
    <col min="6198" max="6198" width="4.5703125" bestFit="1" customWidth="1"/>
    <col min="6199" max="6199" width="4.7109375" bestFit="1" customWidth="1"/>
    <col min="6200" max="6200" width="4.5703125" bestFit="1" customWidth="1"/>
    <col min="6201" max="6201" width="4.42578125" bestFit="1" customWidth="1"/>
    <col min="6202" max="6202" width="5.140625" bestFit="1" customWidth="1"/>
    <col min="6203" max="6203" width="4.42578125" bestFit="1" customWidth="1"/>
    <col min="6204" max="6204" width="4.85546875" bestFit="1" customWidth="1"/>
    <col min="6205" max="6205" width="5.28515625" bestFit="1" customWidth="1"/>
    <col min="6206" max="6206" width="4.42578125" bestFit="1" customWidth="1"/>
    <col min="6207" max="6207" width="6.7109375" bestFit="1" customWidth="1"/>
    <col min="6208" max="6208" width="8.5703125" bestFit="1" customWidth="1"/>
    <col min="6209" max="6209" width="1.85546875" customWidth="1"/>
    <col min="6210" max="6210" width="15" customWidth="1"/>
    <col min="6211" max="6212" width="4.42578125" bestFit="1" customWidth="1"/>
    <col min="6213" max="6213" width="5.28515625" bestFit="1" customWidth="1"/>
    <col min="6214" max="6214" width="4.5703125" bestFit="1" customWidth="1"/>
    <col min="6215" max="6215" width="4.7109375" bestFit="1" customWidth="1"/>
    <col min="6216" max="6216" width="4.5703125" bestFit="1" customWidth="1"/>
    <col min="6217" max="6217" width="4" bestFit="1" customWidth="1"/>
    <col min="6218" max="6218" width="5.140625" bestFit="1" customWidth="1"/>
    <col min="6219" max="6219" width="4" bestFit="1" customWidth="1"/>
    <col min="6220" max="6220" width="4.85546875" bestFit="1" customWidth="1"/>
    <col min="6221" max="6221" width="5.28515625" bestFit="1" customWidth="1"/>
    <col min="6222" max="6222" width="4.42578125" bestFit="1" customWidth="1"/>
    <col min="6223" max="6223" width="6.7109375" bestFit="1" customWidth="1"/>
    <col min="6224" max="6224" width="8.5703125" bestFit="1" customWidth="1"/>
    <col min="6225" max="6225" width="1.42578125" customWidth="1"/>
    <col min="6226" max="6226" width="15" bestFit="1" customWidth="1"/>
    <col min="6227" max="6228" width="4.42578125" bestFit="1" customWidth="1"/>
    <col min="6229" max="6229" width="5.28515625" bestFit="1" customWidth="1"/>
    <col min="6230" max="6230" width="4.5703125" bestFit="1" customWidth="1"/>
    <col min="6231" max="6231" width="4.7109375" bestFit="1" customWidth="1"/>
    <col min="6232" max="6232" width="4.5703125" bestFit="1" customWidth="1"/>
    <col min="6233" max="6233" width="4.42578125" bestFit="1" customWidth="1"/>
    <col min="6234" max="6234" width="5.140625" bestFit="1" customWidth="1"/>
    <col min="6235" max="6235" width="4" bestFit="1" customWidth="1"/>
    <col min="6236" max="6236" width="4.85546875" bestFit="1" customWidth="1"/>
    <col min="6237" max="6237" width="5.28515625" bestFit="1" customWidth="1"/>
    <col min="6238" max="6238" width="4.42578125" bestFit="1" customWidth="1"/>
    <col min="6239" max="6239" width="6.7109375" bestFit="1" customWidth="1"/>
    <col min="6240" max="6240" width="8.5703125" bestFit="1" customWidth="1"/>
    <col min="6241" max="6241" width="1.42578125" customWidth="1"/>
    <col min="6242" max="6242" width="15" bestFit="1" customWidth="1"/>
    <col min="6243" max="6244" width="4.42578125" bestFit="1" customWidth="1"/>
    <col min="6245" max="6245" width="5.28515625" bestFit="1" customWidth="1"/>
    <col min="6246" max="6246" width="4.5703125" bestFit="1" customWidth="1"/>
    <col min="6247" max="6247" width="4.7109375" bestFit="1" customWidth="1"/>
    <col min="6248" max="6248" width="4.5703125" bestFit="1" customWidth="1"/>
    <col min="6249" max="6249" width="4.42578125" bestFit="1" customWidth="1"/>
    <col min="6250" max="6250" width="5.140625" bestFit="1" customWidth="1"/>
    <col min="6251" max="6251" width="4.42578125" bestFit="1" customWidth="1"/>
    <col min="6252" max="6252" width="4.85546875" bestFit="1" customWidth="1"/>
    <col min="6253" max="6253" width="5.28515625" bestFit="1" customWidth="1"/>
    <col min="6254" max="6254" width="4.28515625" bestFit="1" customWidth="1"/>
    <col min="6255" max="6255" width="6.7109375" bestFit="1" customWidth="1"/>
    <col min="6256" max="6256" width="8.5703125" bestFit="1" customWidth="1"/>
    <col min="6257" max="6257" width="1.42578125" customWidth="1"/>
    <col min="6258" max="6258" width="15" bestFit="1" customWidth="1"/>
    <col min="6259" max="6260" width="4.42578125" bestFit="1" customWidth="1"/>
    <col min="6261" max="6261" width="5.28515625" bestFit="1" customWidth="1"/>
    <col min="6262" max="6262" width="4.5703125" bestFit="1" customWidth="1"/>
    <col min="6263" max="6263" width="4.7109375" bestFit="1" customWidth="1"/>
    <col min="6264" max="6264" width="4.5703125" bestFit="1" customWidth="1"/>
    <col min="6265" max="6265" width="4.42578125" bestFit="1" customWidth="1"/>
    <col min="6266" max="6266" width="5.140625" bestFit="1" customWidth="1"/>
    <col min="6267" max="6267" width="4.42578125" bestFit="1" customWidth="1"/>
    <col min="6268" max="6268" width="4.85546875" bestFit="1" customWidth="1"/>
    <col min="6269" max="6269" width="5.28515625" bestFit="1" customWidth="1"/>
    <col min="6270" max="6270" width="4.28515625" bestFit="1" customWidth="1"/>
    <col min="6271" max="6271" width="6.7109375" bestFit="1" customWidth="1"/>
    <col min="6272" max="6272" width="8.5703125" bestFit="1" customWidth="1"/>
    <col min="6401" max="6401" width="1.85546875" customWidth="1"/>
    <col min="6402" max="6402" width="15" customWidth="1"/>
    <col min="6403" max="6404" width="4.425781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28515625" bestFit="1" customWidth="1"/>
    <col min="6414" max="6414" width="4.42578125" bestFit="1" customWidth="1"/>
    <col min="6415" max="6415" width="6.7109375" bestFit="1" customWidth="1"/>
    <col min="6416" max="6416" width="8.5703125" bestFit="1" customWidth="1"/>
    <col min="6417" max="6417" width="1.7109375" customWidth="1"/>
    <col min="6418" max="6418" width="15" bestFit="1" customWidth="1"/>
    <col min="6419" max="6420" width="4.42578125" bestFit="1" customWidth="1"/>
    <col min="6421" max="6421" width="5.28515625" bestFit="1" customWidth="1"/>
    <col min="6422" max="6422" width="4.5703125" bestFit="1" customWidth="1"/>
    <col min="6423" max="6423" width="4.7109375" bestFit="1" customWidth="1"/>
    <col min="6424" max="6424" width="4.5703125" bestFit="1" customWidth="1"/>
    <col min="6425" max="6425" width="4.42578125" bestFit="1" customWidth="1"/>
    <col min="6426" max="6426" width="5.140625" bestFit="1" customWidth="1"/>
    <col min="6427" max="6427" width="4.42578125" bestFit="1" customWidth="1"/>
    <col min="6428" max="6428" width="4.85546875" bestFit="1" customWidth="1"/>
    <col min="6429" max="6429" width="5.28515625" bestFit="1" customWidth="1"/>
    <col min="6430" max="6430" width="4.42578125" bestFit="1" customWidth="1"/>
    <col min="6431" max="6431" width="6.7109375" bestFit="1" customWidth="1"/>
    <col min="6432" max="6432" width="8.5703125" bestFit="1" customWidth="1"/>
    <col min="6433" max="6433" width="1.85546875" customWidth="1"/>
    <col min="6434" max="6434" width="15" customWidth="1"/>
    <col min="6435" max="6436" width="4.42578125" bestFit="1" customWidth="1"/>
    <col min="6437" max="6437" width="5.28515625" bestFit="1" customWidth="1"/>
    <col min="6438" max="6438" width="4.5703125" bestFit="1" customWidth="1"/>
    <col min="6439" max="6439" width="4.7109375" bestFit="1" customWidth="1"/>
    <col min="6440" max="6440" width="4.5703125" bestFit="1" customWidth="1"/>
    <col min="6441" max="6441" width="4.42578125" bestFit="1" customWidth="1"/>
    <col min="6442" max="6442" width="5.140625" bestFit="1" customWidth="1"/>
    <col min="6443" max="6443" width="4.42578125" bestFit="1" customWidth="1"/>
    <col min="6444" max="6444" width="4.85546875" bestFit="1" customWidth="1"/>
    <col min="6445" max="6445" width="5.28515625" bestFit="1" customWidth="1"/>
    <col min="6446" max="6446" width="4.42578125" bestFit="1" customWidth="1"/>
    <col min="6447" max="6447" width="6.7109375" bestFit="1" customWidth="1"/>
    <col min="6448" max="6448" width="8.5703125" bestFit="1" customWidth="1"/>
    <col min="6449" max="6449" width="1.85546875" customWidth="1"/>
    <col min="6450" max="6450" width="15" customWidth="1"/>
    <col min="6451" max="6452" width="4.42578125" bestFit="1" customWidth="1"/>
    <col min="6453" max="6453" width="5.28515625" bestFit="1" customWidth="1"/>
    <col min="6454" max="6454" width="4.5703125" bestFit="1" customWidth="1"/>
    <col min="6455" max="6455" width="4.7109375" bestFit="1" customWidth="1"/>
    <col min="6456" max="6456" width="4.5703125" bestFit="1" customWidth="1"/>
    <col min="6457" max="6457" width="4.42578125" bestFit="1" customWidth="1"/>
    <col min="6458" max="6458" width="5.140625" bestFit="1" customWidth="1"/>
    <col min="6459" max="6459" width="4.42578125" bestFit="1" customWidth="1"/>
    <col min="6460" max="6460" width="4.85546875" bestFit="1" customWidth="1"/>
    <col min="6461" max="6461" width="5.28515625" bestFit="1" customWidth="1"/>
    <col min="6462" max="6462" width="4.42578125" bestFit="1" customWidth="1"/>
    <col min="6463" max="6463" width="6.7109375" bestFit="1" customWidth="1"/>
    <col min="6464" max="6464" width="8.5703125" bestFit="1" customWidth="1"/>
    <col min="6465" max="6465" width="1.85546875" customWidth="1"/>
    <col min="6466" max="6466" width="15" customWidth="1"/>
    <col min="6467" max="6468" width="4.42578125" bestFit="1" customWidth="1"/>
    <col min="6469" max="6469" width="5.28515625" bestFit="1" customWidth="1"/>
    <col min="6470" max="6470" width="4.5703125" bestFit="1" customWidth="1"/>
    <col min="6471" max="6471" width="4.7109375" bestFit="1" customWidth="1"/>
    <col min="6472" max="6472" width="4.5703125" bestFit="1" customWidth="1"/>
    <col min="6473" max="6473" width="4" bestFit="1" customWidth="1"/>
    <col min="6474" max="6474" width="5.140625" bestFit="1" customWidth="1"/>
    <col min="6475" max="6475" width="4" bestFit="1" customWidth="1"/>
    <col min="6476" max="6476" width="4.85546875" bestFit="1" customWidth="1"/>
    <col min="6477" max="6477" width="5.28515625" bestFit="1" customWidth="1"/>
    <col min="6478" max="6478" width="4.42578125" bestFit="1" customWidth="1"/>
    <col min="6479" max="6479" width="6.7109375" bestFit="1" customWidth="1"/>
    <col min="6480" max="6480" width="8.5703125" bestFit="1" customWidth="1"/>
    <col min="6481" max="6481" width="1.42578125" customWidth="1"/>
    <col min="6482" max="6482" width="15" bestFit="1" customWidth="1"/>
    <col min="6483" max="6484" width="4.42578125" bestFit="1" customWidth="1"/>
    <col min="6485" max="6485" width="5.28515625" bestFit="1" customWidth="1"/>
    <col min="6486" max="6486" width="4.5703125" bestFit="1" customWidth="1"/>
    <col min="6487" max="6487" width="4.7109375" bestFit="1" customWidth="1"/>
    <col min="6488" max="6488" width="4.5703125" bestFit="1" customWidth="1"/>
    <col min="6489" max="6489" width="4.42578125" bestFit="1" customWidth="1"/>
    <col min="6490" max="6490" width="5.140625" bestFit="1" customWidth="1"/>
    <col min="6491" max="6491" width="4" bestFit="1" customWidth="1"/>
    <col min="6492" max="6492" width="4.85546875" bestFit="1" customWidth="1"/>
    <col min="6493" max="6493" width="5.28515625" bestFit="1" customWidth="1"/>
    <col min="6494" max="6494" width="4.42578125" bestFit="1" customWidth="1"/>
    <col min="6495" max="6495" width="6.7109375" bestFit="1" customWidth="1"/>
    <col min="6496" max="6496" width="8.5703125" bestFit="1" customWidth="1"/>
    <col min="6497" max="6497" width="1.42578125" customWidth="1"/>
    <col min="6498" max="6498" width="15" bestFit="1" customWidth="1"/>
    <col min="6499" max="6500" width="4.42578125" bestFit="1" customWidth="1"/>
    <col min="6501" max="6501" width="5.28515625" bestFit="1" customWidth="1"/>
    <col min="6502" max="6502" width="4.5703125" bestFit="1" customWidth="1"/>
    <col min="6503" max="6503" width="4.7109375" bestFit="1" customWidth="1"/>
    <col min="6504" max="6504" width="4.5703125" bestFit="1" customWidth="1"/>
    <col min="6505" max="6505" width="4.42578125" bestFit="1" customWidth="1"/>
    <col min="6506" max="6506" width="5.140625" bestFit="1" customWidth="1"/>
    <col min="6507" max="6507" width="4.42578125" bestFit="1" customWidth="1"/>
    <col min="6508" max="6508" width="4.85546875" bestFit="1" customWidth="1"/>
    <col min="6509" max="6509" width="5.28515625" bestFit="1" customWidth="1"/>
    <col min="6510" max="6510" width="4.28515625" bestFit="1" customWidth="1"/>
    <col min="6511" max="6511" width="6.7109375" bestFit="1" customWidth="1"/>
    <col min="6512" max="6512" width="8.5703125" bestFit="1" customWidth="1"/>
    <col min="6513" max="6513" width="1.42578125" customWidth="1"/>
    <col min="6514" max="6514" width="15" bestFit="1" customWidth="1"/>
    <col min="6515" max="6516" width="4.42578125" bestFit="1" customWidth="1"/>
    <col min="6517" max="6517" width="5.28515625" bestFit="1" customWidth="1"/>
    <col min="6518" max="6518" width="4.5703125" bestFit="1" customWidth="1"/>
    <col min="6519" max="6519" width="4.7109375" bestFit="1" customWidth="1"/>
    <col min="6520" max="6520" width="4.5703125" bestFit="1" customWidth="1"/>
    <col min="6521" max="6521" width="4.42578125" bestFit="1" customWidth="1"/>
    <col min="6522" max="6522" width="5.140625" bestFit="1" customWidth="1"/>
    <col min="6523" max="6523" width="4.42578125" bestFit="1" customWidth="1"/>
    <col min="6524" max="6524" width="4.85546875" bestFit="1" customWidth="1"/>
    <col min="6525" max="6525" width="5.28515625" bestFit="1" customWidth="1"/>
    <col min="6526" max="6526" width="4.28515625" bestFit="1" customWidth="1"/>
    <col min="6527" max="6527" width="6.7109375" bestFit="1" customWidth="1"/>
    <col min="6528" max="6528" width="8.5703125" bestFit="1" customWidth="1"/>
    <col min="6657" max="6657" width="1.85546875" customWidth="1"/>
    <col min="6658" max="6658" width="15" customWidth="1"/>
    <col min="6659" max="6660" width="4.425781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28515625" bestFit="1" customWidth="1"/>
    <col min="6670" max="6670" width="4.42578125" bestFit="1" customWidth="1"/>
    <col min="6671" max="6671" width="6.7109375" bestFit="1" customWidth="1"/>
    <col min="6672" max="6672" width="8.5703125" bestFit="1" customWidth="1"/>
    <col min="6673" max="6673" width="1.7109375" customWidth="1"/>
    <col min="6674" max="6674" width="15" bestFit="1" customWidth="1"/>
    <col min="6675" max="6676" width="4.42578125" bestFit="1" customWidth="1"/>
    <col min="6677" max="6677" width="5.28515625" bestFit="1" customWidth="1"/>
    <col min="6678" max="6678" width="4.5703125" bestFit="1" customWidth="1"/>
    <col min="6679" max="6679" width="4.7109375" bestFit="1" customWidth="1"/>
    <col min="6680" max="6680" width="4.5703125" bestFit="1" customWidth="1"/>
    <col min="6681" max="6681" width="4.42578125" bestFit="1" customWidth="1"/>
    <col min="6682" max="6682" width="5.140625" bestFit="1" customWidth="1"/>
    <col min="6683" max="6683" width="4.42578125" bestFit="1" customWidth="1"/>
    <col min="6684" max="6684" width="4.85546875" bestFit="1" customWidth="1"/>
    <col min="6685" max="6685" width="5.28515625" bestFit="1" customWidth="1"/>
    <col min="6686" max="6686" width="4.42578125" bestFit="1" customWidth="1"/>
    <col min="6687" max="6687" width="6.7109375" bestFit="1" customWidth="1"/>
    <col min="6688" max="6688" width="8.5703125" bestFit="1" customWidth="1"/>
    <col min="6689" max="6689" width="1.85546875" customWidth="1"/>
    <col min="6690" max="6690" width="15" customWidth="1"/>
    <col min="6691" max="6692" width="4.42578125" bestFit="1" customWidth="1"/>
    <col min="6693" max="6693" width="5.28515625" bestFit="1" customWidth="1"/>
    <col min="6694" max="6694" width="4.5703125" bestFit="1" customWidth="1"/>
    <col min="6695" max="6695" width="4.7109375" bestFit="1" customWidth="1"/>
    <col min="6696" max="6696" width="4.5703125" bestFit="1" customWidth="1"/>
    <col min="6697" max="6697" width="4.42578125" bestFit="1" customWidth="1"/>
    <col min="6698" max="6698" width="5.140625" bestFit="1" customWidth="1"/>
    <col min="6699" max="6699" width="4.42578125" bestFit="1" customWidth="1"/>
    <col min="6700" max="6700" width="4.85546875" bestFit="1" customWidth="1"/>
    <col min="6701" max="6701" width="5.28515625" bestFit="1" customWidth="1"/>
    <col min="6702" max="6702" width="4.42578125" bestFit="1" customWidth="1"/>
    <col min="6703" max="6703" width="6.7109375" bestFit="1" customWidth="1"/>
    <col min="6704" max="6704" width="8.5703125" bestFit="1" customWidth="1"/>
    <col min="6705" max="6705" width="1.85546875" customWidth="1"/>
    <col min="6706" max="6706" width="15" customWidth="1"/>
    <col min="6707" max="6708" width="4.42578125" bestFit="1" customWidth="1"/>
    <col min="6709" max="6709" width="5.28515625" bestFit="1" customWidth="1"/>
    <col min="6710" max="6710" width="4.5703125" bestFit="1" customWidth="1"/>
    <col min="6711" max="6711" width="4.7109375" bestFit="1" customWidth="1"/>
    <col min="6712" max="6712" width="4.5703125" bestFit="1" customWidth="1"/>
    <col min="6713" max="6713" width="4.42578125" bestFit="1" customWidth="1"/>
    <col min="6714" max="6714" width="5.140625" bestFit="1" customWidth="1"/>
    <col min="6715" max="6715" width="4.42578125" bestFit="1" customWidth="1"/>
    <col min="6716" max="6716" width="4.85546875" bestFit="1" customWidth="1"/>
    <col min="6717" max="6717" width="5.28515625" bestFit="1" customWidth="1"/>
    <col min="6718" max="6718" width="4.42578125" bestFit="1" customWidth="1"/>
    <col min="6719" max="6719" width="6.7109375" bestFit="1" customWidth="1"/>
    <col min="6720" max="6720" width="8.5703125" bestFit="1" customWidth="1"/>
    <col min="6721" max="6721" width="1.85546875" customWidth="1"/>
    <col min="6722" max="6722" width="15" customWidth="1"/>
    <col min="6723" max="6724" width="4.42578125" bestFit="1" customWidth="1"/>
    <col min="6725" max="6725" width="5.28515625" bestFit="1" customWidth="1"/>
    <col min="6726" max="6726" width="4.5703125" bestFit="1" customWidth="1"/>
    <col min="6727" max="6727" width="4.7109375" bestFit="1" customWidth="1"/>
    <col min="6728" max="6728" width="4.5703125" bestFit="1" customWidth="1"/>
    <col min="6729" max="6729" width="4" bestFit="1" customWidth="1"/>
    <col min="6730" max="6730" width="5.140625" bestFit="1" customWidth="1"/>
    <col min="6731" max="6731" width="4" bestFit="1" customWidth="1"/>
    <col min="6732" max="6732" width="4.85546875" bestFit="1" customWidth="1"/>
    <col min="6733" max="6733" width="5.28515625" bestFit="1" customWidth="1"/>
    <col min="6734" max="6734" width="4.42578125" bestFit="1" customWidth="1"/>
    <col min="6735" max="6735" width="6.7109375" bestFit="1" customWidth="1"/>
    <col min="6736" max="6736" width="8.5703125" bestFit="1" customWidth="1"/>
    <col min="6737" max="6737" width="1.42578125" customWidth="1"/>
    <col min="6738" max="6738" width="15" bestFit="1" customWidth="1"/>
    <col min="6739" max="6740" width="4.42578125" bestFit="1" customWidth="1"/>
    <col min="6741" max="6741" width="5.28515625" bestFit="1" customWidth="1"/>
    <col min="6742" max="6742" width="4.5703125" bestFit="1" customWidth="1"/>
    <col min="6743" max="6743" width="4.7109375" bestFit="1" customWidth="1"/>
    <col min="6744" max="6744" width="4.5703125" bestFit="1" customWidth="1"/>
    <col min="6745" max="6745" width="4.42578125" bestFit="1" customWidth="1"/>
    <col min="6746" max="6746" width="5.140625" bestFit="1" customWidth="1"/>
    <col min="6747" max="6747" width="4" bestFit="1" customWidth="1"/>
    <col min="6748" max="6748" width="4.85546875" bestFit="1" customWidth="1"/>
    <col min="6749" max="6749" width="5.28515625" bestFit="1" customWidth="1"/>
    <col min="6750" max="6750" width="4.42578125" bestFit="1" customWidth="1"/>
    <col min="6751" max="6751" width="6.7109375" bestFit="1" customWidth="1"/>
    <col min="6752" max="6752" width="8.5703125" bestFit="1" customWidth="1"/>
    <col min="6753" max="6753" width="1.42578125" customWidth="1"/>
    <col min="6754" max="6754" width="15" bestFit="1" customWidth="1"/>
    <col min="6755" max="6756" width="4.42578125" bestFit="1" customWidth="1"/>
    <col min="6757" max="6757" width="5.28515625" bestFit="1" customWidth="1"/>
    <col min="6758" max="6758" width="4.5703125" bestFit="1" customWidth="1"/>
    <col min="6759" max="6759" width="4.7109375" bestFit="1" customWidth="1"/>
    <col min="6760" max="6760" width="4.5703125" bestFit="1" customWidth="1"/>
    <col min="6761" max="6761" width="4.42578125" bestFit="1" customWidth="1"/>
    <col min="6762" max="6762" width="5.140625" bestFit="1" customWidth="1"/>
    <col min="6763" max="6763" width="4.42578125" bestFit="1" customWidth="1"/>
    <col min="6764" max="6764" width="4.85546875" bestFit="1" customWidth="1"/>
    <col min="6765" max="6765" width="5.28515625" bestFit="1" customWidth="1"/>
    <col min="6766" max="6766" width="4.28515625" bestFit="1" customWidth="1"/>
    <col min="6767" max="6767" width="6.7109375" bestFit="1" customWidth="1"/>
    <col min="6768" max="6768" width="8.5703125" bestFit="1" customWidth="1"/>
    <col min="6769" max="6769" width="1.42578125" customWidth="1"/>
    <col min="6770" max="6770" width="15" bestFit="1" customWidth="1"/>
    <col min="6771" max="6772" width="4.42578125" bestFit="1" customWidth="1"/>
    <col min="6773" max="6773" width="5.28515625" bestFit="1" customWidth="1"/>
    <col min="6774" max="6774" width="4.5703125" bestFit="1" customWidth="1"/>
    <col min="6775" max="6775" width="4.7109375" bestFit="1" customWidth="1"/>
    <col min="6776" max="6776" width="4.5703125" bestFit="1" customWidth="1"/>
    <col min="6777" max="6777" width="4.42578125" bestFit="1" customWidth="1"/>
    <col min="6778" max="6778" width="5.140625" bestFit="1" customWidth="1"/>
    <col min="6779" max="6779" width="4.42578125" bestFit="1" customWidth="1"/>
    <col min="6780" max="6780" width="4.85546875" bestFit="1" customWidth="1"/>
    <col min="6781" max="6781" width="5.28515625" bestFit="1" customWidth="1"/>
    <col min="6782" max="6782" width="4.28515625" bestFit="1" customWidth="1"/>
    <col min="6783" max="6783" width="6.7109375" bestFit="1" customWidth="1"/>
    <col min="6784" max="6784" width="8.5703125" bestFit="1" customWidth="1"/>
    <col min="6913" max="6913" width="1.85546875" customWidth="1"/>
    <col min="6914" max="6914" width="15" customWidth="1"/>
    <col min="6915" max="6916" width="4.425781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28515625" bestFit="1" customWidth="1"/>
    <col min="6926" max="6926" width="4.42578125" bestFit="1" customWidth="1"/>
    <col min="6927" max="6927" width="6.7109375" bestFit="1" customWidth="1"/>
    <col min="6928" max="6928" width="8.5703125" bestFit="1" customWidth="1"/>
    <col min="6929" max="6929" width="1.7109375" customWidth="1"/>
    <col min="6930" max="6930" width="15" bestFit="1" customWidth="1"/>
    <col min="6931" max="6932" width="4.42578125" bestFit="1" customWidth="1"/>
    <col min="6933" max="6933" width="5.28515625" bestFit="1" customWidth="1"/>
    <col min="6934" max="6934" width="4.5703125" bestFit="1" customWidth="1"/>
    <col min="6935" max="6935" width="4.7109375" bestFit="1" customWidth="1"/>
    <col min="6936" max="6936" width="4.5703125" bestFit="1" customWidth="1"/>
    <col min="6937" max="6937" width="4.42578125" bestFit="1" customWidth="1"/>
    <col min="6938" max="6938" width="5.140625" bestFit="1" customWidth="1"/>
    <col min="6939" max="6939" width="4.42578125" bestFit="1" customWidth="1"/>
    <col min="6940" max="6940" width="4.85546875" bestFit="1" customWidth="1"/>
    <col min="6941" max="6941" width="5.28515625" bestFit="1" customWidth="1"/>
    <col min="6942" max="6942" width="4.42578125" bestFit="1" customWidth="1"/>
    <col min="6943" max="6943" width="6.7109375" bestFit="1" customWidth="1"/>
    <col min="6944" max="6944" width="8.5703125" bestFit="1" customWidth="1"/>
    <col min="6945" max="6945" width="1.85546875" customWidth="1"/>
    <col min="6946" max="6946" width="15" customWidth="1"/>
    <col min="6947" max="6948" width="4.42578125" bestFit="1" customWidth="1"/>
    <col min="6949" max="6949" width="5.28515625" bestFit="1" customWidth="1"/>
    <col min="6950" max="6950" width="4.5703125" bestFit="1" customWidth="1"/>
    <col min="6951" max="6951" width="4.7109375" bestFit="1" customWidth="1"/>
    <col min="6952" max="6952" width="4.5703125" bestFit="1" customWidth="1"/>
    <col min="6953" max="6953" width="4.42578125" bestFit="1" customWidth="1"/>
    <col min="6954" max="6954" width="5.140625" bestFit="1" customWidth="1"/>
    <col min="6955" max="6955" width="4.42578125" bestFit="1" customWidth="1"/>
    <col min="6956" max="6956" width="4.85546875" bestFit="1" customWidth="1"/>
    <col min="6957" max="6957" width="5.28515625" bestFit="1" customWidth="1"/>
    <col min="6958" max="6958" width="4.42578125" bestFit="1" customWidth="1"/>
    <col min="6959" max="6959" width="6.7109375" bestFit="1" customWidth="1"/>
    <col min="6960" max="6960" width="8.5703125" bestFit="1" customWidth="1"/>
    <col min="6961" max="6961" width="1.85546875" customWidth="1"/>
    <col min="6962" max="6962" width="15" customWidth="1"/>
    <col min="6963" max="6964" width="4.42578125" bestFit="1" customWidth="1"/>
    <col min="6965" max="6965" width="5.28515625" bestFit="1" customWidth="1"/>
    <col min="6966" max="6966" width="4.5703125" bestFit="1" customWidth="1"/>
    <col min="6967" max="6967" width="4.7109375" bestFit="1" customWidth="1"/>
    <col min="6968" max="6968" width="4.5703125" bestFit="1" customWidth="1"/>
    <col min="6969" max="6969" width="4.42578125" bestFit="1" customWidth="1"/>
    <col min="6970" max="6970" width="5.140625" bestFit="1" customWidth="1"/>
    <col min="6971" max="6971" width="4.42578125" bestFit="1" customWidth="1"/>
    <col min="6972" max="6972" width="4.85546875" bestFit="1" customWidth="1"/>
    <col min="6973" max="6973" width="5.28515625" bestFit="1" customWidth="1"/>
    <col min="6974" max="6974" width="4.42578125" bestFit="1" customWidth="1"/>
    <col min="6975" max="6975" width="6.7109375" bestFit="1" customWidth="1"/>
    <col min="6976" max="6976" width="8.5703125" bestFit="1" customWidth="1"/>
    <col min="6977" max="6977" width="1.85546875" customWidth="1"/>
    <col min="6978" max="6978" width="15" customWidth="1"/>
    <col min="6979" max="6980" width="4.42578125" bestFit="1" customWidth="1"/>
    <col min="6981" max="6981" width="5.28515625" bestFit="1" customWidth="1"/>
    <col min="6982" max="6982" width="4.5703125" bestFit="1" customWidth="1"/>
    <col min="6983" max="6983" width="4.7109375" bestFit="1" customWidth="1"/>
    <col min="6984" max="6984" width="4.5703125" bestFit="1" customWidth="1"/>
    <col min="6985" max="6985" width="4" bestFit="1" customWidth="1"/>
    <col min="6986" max="6986" width="5.140625" bestFit="1" customWidth="1"/>
    <col min="6987" max="6987" width="4" bestFit="1" customWidth="1"/>
    <col min="6988" max="6988" width="4.85546875" bestFit="1" customWidth="1"/>
    <col min="6989" max="6989" width="5.28515625" bestFit="1" customWidth="1"/>
    <col min="6990" max="6990" width="4.42578125" bestFit="1" customWidth="1"/>
    <col min="6991" max="6991" width="6.7109375" bestFit="1" customWidth="1"/>
    <col min="6992" max="6992" width="8.5703125" bestFit="1" customWidth="1"/>
    <col min="6993" max="6993" width="1.42578125" customWidth="1"/>
    <col min="6994" max="6994" width="15" bestFit="1" customWidth="1"/>
    <col min="6995" max="6996" width="4.42578125" bestFit="1" customWidth="1"/>
    <col min="6997" max="6997" width="5.28515625" bestFit="1" customWidth="1"/>
    <col min="6998" max="6998" width="4.5703125" bestFit="1" customWidth="1"/>
    <col min="6999" max="6999" width="4.7109375" bestFit="1" customWidth="1"/>
    <col min="7000" max="7000" width="4.5703125" bestFit="1" customWidth="1"/>
    <col min="7001" max="7001" width="4.42578125" bestFit="1" customWidth="1"/>
    <col min="7002" max="7002" width="5.140625" bestFit="1" customWidth="1"/>
    <col min="7003" max="7003" width="4" bestFit="1" customWidth="1"/>
    <col min="7004" max="7004" width="4.85546875" bestFit="1" customWidth="1"/>
    <col min="7005" max="7005" width="5.28515625" bestFit="1" customWidth="1"/>
    <col min="7006" max="7006" width="4.42578125" bestFit="1" customWidth="1"/>
    <col min="7007" max="7007" width="6.7109375" bestFit="1" customWidth="1"/>
    <col min="7008" max="7008" width="8.5703125" bestFit="1" customWidth="1"/>
    <col min="7009" max="7009" width="1.42578125" customWidth="1"/>
    <col min="7010" max="7010" width="15" bestFit="1" customWidth="1"/>
    <col min="7011" max="7012" width="4.42578125" bestFit="1" customWidth="1"/>
    <col min="7013" max="7013" width="5.28515625" bestFit="1" customWidth="1"/>
    <col min="7014" max="7014" width="4.5703125" bestFit="1" customWidth="1"/>
    <col min="7015" max="7015" width="4.7109375" bestFit="1" customWidth="1"/>
    <col min="7016" max="7016" width="4.5703125" bestFit="1" customWidth="1"/>
    <col min="7017" max="7017" width="4.42578125" bestFit="1" customWidth="1"/>
    <col min="7018" max="7018" width="5.140625" bestFit="1" customWidth="1"/>
    <col min="7019" max="7019" width="4.42578125" bestFit="1" customWidth="1"/>
    <col min="7020" max="7020" width="4.85546875" bestFit="1" customWidth="1"/>
    <col min="7021" max="7021" width="5.28515625" bestFit="1" customWidth="1"/>
    <col min="7022" max="7022" width="4.28515625" bestFit="1" customWidth="1"/>
    <col min="7023" max="7023" width="6.7109375" bestFit="1" customWidth="1"/>
    <col min="7024" max="7024" width="8.5703125" bestFit="1" customWidth="1"/>
    <col min="7025" max="7025" width="1.42578125" customWidth="1"/>
    <col min="7026" max="7026" width="15" bestFit="1" customWidth="1"/>
    <col min="7027" max="7028" width="4.42578125" bestFit="1" customWidth="1"/>
    <col min="7029" max="7029" width="5.28515625" bestFit="1" customWidth="1"/>
    <col min="7030" max="7030" width="4.5703125" bestFit="1" customWidth="1"/>
    <col min="7031" max="7031" width="4.7109375" bestFit="1" customWidth="1"/>
    <col min="7032" max="7032" width="4.5703125" bestFit="1" customWidth="1"/>
    <col min="7033" max="7033" width="4.42578125" bestFit="1" customWidth="1"/>
    <col min="7034" max="7034" width="5.140625" bestFit="1" customWidth="1"/>
    <col min="7035" max="7035" width="4.42578125" bestFit="1" customWidth="1"/>
    <col min="7036" max="7036" width="4.85546875" bestFit="1" customWidth="1"/>
    <col min="7037" max="7037" width="5.28515625" bestFit="1" customWidth="1"/>
    <col min="7038" max="7038" width="4.28515625" bestFit="1" customWidth="1"/>
    <col min="7039" max="7039" width="6.7109375" bestFit="1" customWidth="1"/>
    <col min="7040" max="7040" width="8.5703125" bestFit="1" customWidth="1"/>
    <col min="7169" max="7169" width="1.85546875" customWidth="1"/>
    <col min="7170" max="7170" width="15" customWidth="1"/>
    <col min="7171" max="7172" width="4.425781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28515625" bestFit="1" customWidth="1"/>
    <col min="7182" max="7182" width="4.42578125" bestFit="1" customWidth="1"/>
    <col min="7183" max="7183" width="6.7109375" bestFit="1" customWidth="1"/>
    <col min="7184" max="7184" width="8.5703125" bestFit="1" customWidth="1"/>
    <col min="7185" max="7185" width="1.7109375" customWidth="1"/>
    <col min="7186" max="7186" width="15" bestFit="1" customWidth="1"/>
    <col min="7187" max="7188" width="4.42578125" bestFit="1" customWidth="1"/>
    <col min="7189" max="7189" width="5.28515625" bestFit="1" customWidth="1"/>
    <col min="7190" max="7190" width="4.5703125" bestFit="1" customWidth="1"/>
    <col min="7191" max="7191" width="4.7109375" bestFit="1" customWidth="1"/>
    <col min="7192" max="7192" width="4.5703125" bestFit="1" customWidth="1"/>
    <col min="7193" max="7193" width="4.42578125" bestFit="1" customWidth="1"/>
    <col min="7194" max="7194" width="5.140625" bestFit="1" customWidth="1"/>
    <col min="7195" max="7195" width="4.42578125" bestFit="1" customWidth="1"/>
    <col min="7196" max="7196" width="4.85546875" bestFit="1" customWidth="1"/>
    <col min="7197" max="7197" width="5.28515625" bestFit="1" customWidth="1"/>
    <col min="7198" max="7198" width="4.42578125" bestFit="1" customWidth="1"/>
    <col min="7199" max="7199" width="6.7109375" bestFit="1" customWidth="1"/>
    <col min="7200" max="7200" width="8.5703125" bestFit="1" customWidth="1"/>
    <col min="7201" max="7201" width="1.85546875" customWidth="1"/>
    <col min="7202" max="7202" width="15" customWidth="1"/>
    <col min="7203" max="7204" width="4.42578125" bestFit="1" customWidth="1"/>
    <col min="7205" max="7205" width="5.28515625" bestFit="1" customWidth="1"/>
    <col min="7206" max="7206" width="4.5703125" bestFit="1" customWidth="1"/>
    <col min="7207" max="7207" width="4.7109375" bestFit="1" customWidth="1"/>
    <col min="7208" max="7208" width="4.5703125" bestFit="1" customWidth="1"/>
    <col min="7209" max="7209" width="4.42578125" bestFit="1" customWidth="1"/>
    <col min="7210" max="7210" width="5.140625" bestFit="1" customWidth="1"/>
    <col min="7211" max="7211" width="4.42578125" bestFit="1" customWidth="1"/>
    <col min="7212" max="7212" width="4.85546875" bestFit="1" customWidth="1"/>
    <col min="7213" max="7213" width="5.28515625" bestFit="1" customWidth="1"/>
    <col min="7214" max="7214" width="4.42578125" bestFit="1" customWidth="1"/>
    <col min="7215" max="7215" width="6.7109375" bestFit="1" customWidth="1"/>
    <col min="7216" max="7216" width="8.5703125" bestFit="1" customWidth="1"/>
    <col min="7217" max="7217" width="1.85546875" customWidth="1"/>
    <col min="7218" max="7218" width="15" customWidth="1"/>
    <col min="7219" max="7220" width="4.42578125" bestFit="1" customWidth="1"/>
    <col min="7221" max="7221" width="5.28515625" bestFit="1" customWidth="1"/>
    <col min="7222" max="7222" width="4.5703125" bestFit="1" customWidth="1"/>
    <col min="7223" max="7223" width="4.7109375" bestFit="1" customWidth="1"/>
    <col min="7224" max="7224" width="4.5703125" bestFit="1" customWidth="1"/>
    <col min="7225" max="7225" width="4.42578125" bestFit="1" customWidth="1"/>
    <col min="7226" max="7226" width="5.140625" bestFit="1" customWidth="1"/>
    <col min="7227" max="7227" width="4.42578125" bestFit="1" customWidth="1"/>
    <col min="7228" max="7228" width="4.85546875" bestFit="1" customWidth="1"/>
    <col min="7229" max="7229" width="5.28515625" bestFit="1" customWidth="1"/>
    <col min="7230" max="7230" width="4.42578125" bestFit="1" customWidth="1"/>
    <col min="7231" max="7231" width="6.7109375" bestFit="1" customWidth="1"/>
    <col min="7232" max="7232" width="8.5703125" bestFit="1" customWidth="1"/>
    <col min="7233" max="7233" width="1.85546875" customWidth="1"/>
    <col min="7234" max="7234" width="15" customWidth="1"/>
    <col min="7235" max="7236" width="4.42578125" bestFit="1" customWidth="1"/>
    <col min="7237" max="7237" width="5.28515625" bestFit="1" customWidth="1"/>
    <col min="7238" max="7238" width="4.5703125" bestFit="1" customWidth="1"/>
    <col min="7239" max="7239" width="4.7109375" bestFit="1" customWidth="1"/>
    <col min="7240" max="7240" width="4.5703125" bestFit="1" customWidth="1"/>
    <col min="7241" max="7241" width="4" bestFit="1" customWidth="1"/>
    <col min="7242" max="7242" width="5.140625" bestFit="1" customWidth="1"/>
    <col min="7243" max="7243" width="4" bestFit="1" customWidth="1"/>
    <col min="7244" max="7244" width="4.85546875" bestFit="1" customWidth="1"/>
    <col min="7245" max="7245" width="5.28515625" bestFit="1" customWidth="1"/>
    <col min="7246" max="7246" width="4.42578125" bestFit="1" customWidth="1"/>
    <col min="7247" max="7247" width="6.7109375" bestFit="1" customWidth="1"/>
    <col min="7248" max="7248" width="8.5703125" bestFit="1" customWidth="1"/>
    <col min="7249" max="7249" width="1.42578125" customWidth="1"/>
    <col min="7250" max="7250" width="15" bestFit="1" customWidth="1"/>
    <col min="7251" max="7252" width="4.42578125" bestFit="1" customWidth="1"/>
    <col min="7253" max="7253" width="5.28515625" bestFit="1" customWidth="1"/>
    <col min="7254" max="7254" width="4.5703125" bestFit="1" customWidth="1"/>
    <col min="7255" max="7255" width="4.7109375" bestFit="1" customWidth="1"/>
    <col min="7256" max="7256" width="4.5703125" bestFit="1" customWidth="1"/>
    <col min="7257" max="7257" width="4.42578125" bestFit="1" customWidth="1"/>
    <col min="7258" max="7258" width="5.140625" bestFit="1" customWidth="1"/>
    <col min="7259" max="7259" width="4" bestFit="1" customWidth="1"/>
    <col min="7260" max="7260" width="4.85546875" bestFit="1" customWidth="1"/>
    <col min="7261" max="7261" width="5.28515625" bestFit="1" customWidth="1"/>
    <col min="7262" max="7262" width="4.42578125" bestFit="1" customWidth="1"/>
    <col min="7263" max="7263" width="6.7109375" bestFit="1" customWidth="1"/>
    <col min="7264" max="7264" width="8.5703125" bestFit="1" customWidth="1"/>
    <col min="7265" max="7265" width="1.42578125" customWidth="1"/>
    <col min="7266" max="7266" width="15" bestFit="1" customWidth="1"/>
    <col min="7267" max="7268" width="4.42578125" bestFit="1" customWidth="1"/>
    <col min="7269" max="7269" width="5.28515625" bestFit="1" customWidth="1"/>
    <col min="7270" max="7270" width="4.5703125" bestFit="1" customWidth="1"/>
    <col min="7271" max="7271" width="4.7109375" bestFit="1" customWidth="1"/>
    <col min="7272" max="7272" width="4.5703125" bestFit="1" customWidth="1"/>
    <col min="7273" max="7273" width="4.42578125" bestFit="1" customWidth="1"/>
    <col min="7274" max="7274" width="5.140625" bestFit="1" customWidth="1"/>
    <col min="7275" max="7275" width="4.42578125" bestFit="1" customWidth="1"/>
    <col min="7276" max="7276" width="4.85546875" bestFit="1" customWidth="1"/>
    <col min="7277" max="7277" width="5.28515625" bestFit="1" customWidth="1"/>
    <col min="7278" max="7278" width="4.28515625" bestFit="1" customWidth="1"/>
    <col min="7279" max="7279" width="6.7109375" bestFit="1" customWidth="1"/>
    <col min="7280" max="7280" width="8.5703125" bestFit="1" customWidth="1"/>
    <col min="7281" max="7281" width="1.42578125" customWidth="1"/>
    <col min="7282" max="7282" width="15" bestFit="1" customWidth="1"/>
    <col min="7283" max="7284" width="4.42578125" bestFit="1" customWidth="1"/>
    <col min="7285" max="7285" width="5.28515625" bestFit="1" customWidth="1"/>
    <col min="7286" max="7286" width="4.5703125" bestFit="1" customWidth="1"/>
    <col min="7287" max="7287" width="4.7109375" bestFit="1" customWidth="1"/>
    <col min="7288" max="7288" width="4.5703125" bestFit="1" customWidth="1"/>
    <col min="7289" max="7289" width="4.42578125" bestFit="1" customWidth="1"/>
    <col min="7290" max="7290" width="5.140625" bestFit="1" customWidth="1"/>
    <col min="7291" max="7291" width="4.42578125" bestFit="1" customWidth="1"/>
    <col min="7292" max="7292" width="4.85546875" bestFit="1" customWidth="1"/>
    <col min="7293" max="7293" width="5.28515625" bestFit="1" customWidth="1"/>
    <col min="7294" max="7294" width="4.28515625" bestFit="1" customWidth="1"/>
    <col min="7295" max="7295" width="6.7109375" bestFit="1" customWidth="1"/>
    <col min="7296" max="7296" width="8.5703125" bestFit="1" customWidth="1"/>
    <col min="7425" max="7425" width="1.85546875" customWidth="1"/>
    <col min="7426" max="7426" width="15" customWidth="1"/>
    <col min="7427" max="7428" width="4.425781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28515625" bestFit="1" customWidth="1"/>
    <col min="7438" max="7438" width="4.42578125" bestFit="1" customWidth="1"/>
    <col min="7439" max="7439" width="6.7109375" bestFit="1" customWidth="1"/>
    <col min="7440" max="7440" width="8.5703125" bestFit="1" customWidth="1"/>
    <col min="7441" max="7441" width="1.7109375" customWidth="1"/>
    <col min="7442" max="7442" width="15" bestFit="1" customWidth="1"/>
    <col min="7443" max="7444" width="4.42578125" bestFit="1" customWidth="1"/>
    <col min="7445" max="7445" width="5.28515625" bestFit="1" customWidth="1"/>
    <col min="7446" max="7446" width="4.5703125" bestFit="1" customWidth="1"/>
    <col min="7447" max="7447" width="4.7109375" bestFit="1" customWidth="1"/>
    <col min="7448" max="7448" width="4.5703125" bestFit="1" customWidth="1"/>
    <col min="7449" max="7449" width="4.42578125" bestFit="1" customWidth="1"/>
    <col min="7450" max="7450" width="5.140625" bestFit="1" customWidth="1"/>
    <col min="7451" max="7451" width="4.42578125" bestFit="1" customWidth="1"/>
    <col min="7452" max="7452" width="4.85546875" bestFit="1" customWidth="1"/>
    <col min="7453" max="7453" width="5.28515625" bestFit="1" customWidth="1"/>
    <col min="7454" max="7454" width="4.42578125" bestFit="1" customWidth="1"/>
    <col min="7455" max="7455" width="6.7109375" bestFit="1" customWidth="1"/>
    <col min="7456" max="7456" width="8.5703125" bestFit="1" customWidth="1"/>
    <col min="7457" max="7457" width="1.85546875" customWidth="1"/>
    <col min="7458" max="7458" width="15" customWidth="1"/>
    <col min="7459" max="7460" width="4.42578125" bestFit="1" customWidth="1"/>
    <col min="7461" max="7461" width="5.28515625" bestFit="1" customWidth="1"/>
    <col min="7462" max="7462" width="4.5703125" bestFit="1" customWidth="1"/>
    <col min="7463" max="7463" width="4.7109375" bestFit="1" customWidth="1"/>
    <col min="7464" max="7464" width="4.5703125" bestFit="1" customWidth="1"/>
    <col min="7465" max="7465" width="4.42578125" bestFit="1" customWidth="1"/>
    <col min="7466" max="7466" width="5.140625" bestFit="1" customWidth="1"/>
    <col min="7467" max="7467" width="4.42578125" bestFit="1" customWidth="1"/>
    <col min="7468" max="7468" width="4.85546875" bestFit="1" customWidth="1"/>
    <col min="7469" max="7469" width="5.28515625" bestFit="1" customWidth="1"/>
    <col min="7470" max="7470" width="4.42578125" bestFit="1" customWidth="1"/>
    <col min="7471" max="7471" width="6.7109375" bestFit="1" customWidth="1"/>
    <col min="7472" max="7472" width="8.5703125" bestFit="1" customWidth="1"/>
    <col min="7473" max="7473" width="1.85546875" customWidth="1"/>
    <col min="7474" max="7474" width="15" customWidth="1"/>
    <col min="7475" max="7476" width="4.42578125" bestFit="1" customWidth="1"/>
    <col min="7477" max="7477" width="5.28515625" bestFit="1" customWidth="1"/>
    <col min="7478" max="7478" width="4.5703125" bestFit="1" customWidth="1"/>
    <col min="7479" max="7479" width="4.7109375" bestFit="1" customWidth="1"/>
    <col min="7480" max="7480" width="4.5703125" bestFit="1" customWidth="1"/>
    <col min="7481" max="7481" width="4.42578125" bestFit="1" customWidth="1"/>
    <col min="7482" max="7482" width="5.140625" bestFit="1" customWidth="1"/>
    <col min="7483" max="7483" width="4.42578125" bestFit="1" customWidth="1"/>
    <col min="7484" max="7484" width="4.85546875" bestFit="1" customWidth="1"/>
    <col min="7485" max="7485" width="5.28515625" bestFit="1" customWidth="1"/>
    <col min="7486" max="7486" width="4.42578125" bestFit="1" customWidth="1"/>
    <col min="7487" max="7487" width="6.7109375" bestFit="1" customWidth="1"/>
    <col min="7488" max="7488" width="8.5703125" bestFit="1" customWidth="1"/>
    <col min="7489" max="7489" width="1.85546875" customWidth="1"/>
    <col min="7490" max="7490" width="15" customWidth="1"/>
    <col min="7491" max="7492" width="4.42578125" bestFit="1" customWidth="1"/>
    <col min="7493" max="7493" width="5.28515625" bestFit="1" customWidth="1"/>
    <col min="7494" max="7494" width="4.5703125" bestFit="1" customWidth="1"/>
    <col min="7495" max="7495" width="4.7109375" bestFit="1" customWidth="1"/>
    <col min="7496" max="7496" width="4.5703125" bestFit="1" customWidth="1"/>
    <col min="7497" max="7497" width="4" bestFit="1" customWidth="1"/>
    <col min="7498" max="7498" width="5.140625" bestFit="1" customWidth="1"/>
    <col min="7499" max="7499" width="4" bestFit="1" customWidth="1"/>
    <col min="7500" max="7500" width="4.85546875" bestFit="1" customWidth="1"/>
    <col min="7501" max="7501" width="5.28515625" bestFit="1" customWidth="1"/>
    <col min="7502" max="7502" width="4.42578125" bestFit="1" customWidth="1"/>
    <col min="7503" max="7503" width="6.7109375" bestFit="1" customWidth="1"/>
    <col min="7504" max="7504" width="8.5703125" bestFit="1" customWidth="1"/>
    <col min="7505" max="7505" width="1.42578125" customWidth="1"/>
    <col min="7506" max="7506" width="15" bestFit="1" customWidth="1"/>
    <col min="7507" max="7508" width="4.42578125" bestFit="1" customWidth="1"/>
    <col min="7509" max="7509" width="5.28515625" bestFit="1" customWidth="1"/>
    <col min="7510" max="7510" width="4.5703125" bestFit="1" customWidth="1"/>
    <col min="7511" max="7511" width="4.7109375" bestFit="1" customWidth="1"/>
    <col min="7512" max="7512" width="4.5703125" bestFit="1" customWidth="1"/>
    <col min="7513" max="7513" width="4.42578125" bestFit="1" customWidth="1"/>
    <col min="7514" max="7514" width="5.140625" bestFit="1" customWidth="1"/>
    <col min="7515" max="7515" width="4" bestFit="1" customWidth="1"/>
    <col min="7516" max="7516" width="4.85546875" bestFit="1" customWidth="1"/>
    <col min="7517" max="7517" width="5.28515625" bestFit="1" customWidth="1"/>
    <col min="7518" max="7518" width="4.42578125" bestFit="1" customWidth="1"/>
    <col min="7519" max="7519" width="6.7109375" bestFit="1" customWidth="1"/>
    <col min="7520" max="7520" width="8.5703125" bestFit="1" customWidth="1"/>
    <col min="7521" max="7521" width="1.42578125" customWidth="1"/>
    <col min="7522" max="7522" width="15" bestFit="1" customWidth="1"/>
    <col min="7523" max="7524" width="4.42578125" bestFit="1" customWidth="1"/>
    <col min="7525" max="7525" width="5.28515625" bestFit="1" customWidth="1"/>
    <col min="7526" max="7526" width="4.5703125" bestFit="1" customWidth="1"/>
    <col min="7527" max="7527" width="4.7109375" bestFit="1" customWidth="1"/>
    <col min="7528" max="7528" width="4.5703125" bestFit="1" customWidth="1"/>
    <col min="7529" max="7529" width="4.42578125" bestFit="1" customWidth="1"/>
    <col min="7530" max="7530" width="5.140625" bestFit="1" customWidth="1"/>
    <col min="7531" max="7531" width="4.42578125" bestFit="1" customWidth="1"/>
    <col min="7532" max="7532" width="4.85546875" bestFit="1" customWidth="1"/>
    <col min="7533" max="7533" width="5.28515625" bestFit="1" customWidth="1"/>
    <col min="7534" max="7534" width="4.28515625" bestFit="1" customWidth="1"/>
    <col min="7535" max="7535" width="6.7109375" bestFit="1" customWidth="1"/>
    <col min="7536" max="7536" width="8.5703125" bestFit="1" customWidth="1"/>
    <col min="7537" max="7537" width="1.42578125" customWidth="1"/>
    <col min="7538" max="7538" width="15" bestFit="1" customWidth="1"/>
    <col min="7539" max="7540" width="4.42578125" bestFit="1" customWidth="1"/>
    <col min="7541" max="7541" width="5.28515625" bestFit="1" customWidth="1"/>
    <col min="7542" max="7542" width="4.5703125" bestFit="1" customWidth="1"/>
    <col min="7543" max="7543" width="4.7109375" bestFit="1" customWidth="1"/>
    <col min="7544" max="7544" width="4.5703125" bestFit="1" customWidth="1"/>
    <col min="7545" max="7545" width="4.42578125" bestFit="1" customWidth="1"/>
    <col min="7546" max="7546" width="5.140625" bestFit="1" customWidth="1"/>
    <col min="7547" max="7547" width="4.42578125" bestFit="1" customWidth="1"/>
    <col min="7548" max="7548" width="4.85546875" bestFit="1" customWidth="1"/>
    <col min="7549" max="7549" width="5.28515625" bestFit="1" customWidth="1"/>
    <col min="7550" max="7550" width="4.28515625" bestFit="1" customWidth="1"/>
    <col min="7551" max="7551" width="6.7109375" bestFit="1" customWidth="1"/>
    <col min="7552" max="7552" width="8.5703125" bestFit="1" customWidth="1"/>
    <col min="7681" max="7681" width="1.85546875" customWidth="1"/>
    <col min="7682" max="7682" width="15" customWidth="1"/>
    <col min="7683" max="7684" width="4.425781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28515625" bestFit="1" customWidth="1"/>
    <col min="7694" max="7694" width="4.42578125" bestFit="1" customWidth="1"/>
    <col min="7695" max="7695" width="6.7109375" bestFit="1" customWidth="1"/>
    <col min="7696" max="7696" width="8.5703125" bestFit="1" customWidth="1"/>
    <col min="7697" max="7697" width="1.7109375" customWidth="1"/>
    <col min="7698" max="7698" width="15" bestFit="1" customWidth="1"/>
    <col min="7699" max="7700" width="4.42578125" bestFit="1" customWidth="1"/>
    <col min="7701" max="7701" width="5.28515625" bestFit="1" customWidth="1"/>
    <col min="7702" max="7702" width="4.5703125" bestFit="1" customWidth="1"/>
    <col min="7703" max="7703" width="4.7109375" bestFit="1" customWidth="1"/>
    <col min="7704" max="7704" width="4.5703125" bestFit="1" customWidth="1"/>
    <col min="7705" max="7705" width="4.42578125" bestFit="1" customWidth="1"/>
    <col min="7706" max="7706" width="5.140625" bestFit="1" customWidth="1"/>
    <col min="7707" max="7707" width="4.42578125" bestFit="1" customWidth="1"/>
    <col min="7708" max="7708" width="4.85546875" bestFit="1" customWidth="1"/>
    <col min="7709" max="7709" width="5.28515625" bestFit="1" customWidth="1"/>
    <col min="7710" max="7710" width="4.42578125" bestFit="1" customWidth="1"/>
    <col min="7711" max="7711" width="6.7109375" bestFit="1" customWidth="1"/>
    <col min="7712" max="7712" width="8.5703125" bestFit="1" customWidth="1"/>
    <col min="7713" max="7713" width="1.85546875" customWidth="1"/>
    <col min="7714" max="7714" width="15" customWidth="1"/>
    <col min="7715" max="7716" width="4.42578125" bestFit="1" customWidth="1"/>
    <col min="7717" max="7717" width="5.28515625" bestFit="1" customWidth="1"/>
    <col min="7718" max="7718" width="4.5703125" bestFit="1" customWidth="1"/>
    <col min="7719" max="7719" width="4.7109375" bestFit="1" customWidth="1"/>
    <col min="7720" max="7720" width="4.5703125" bestFit="1" customWidth="1"/>
    <col min="7721" max="7721" width="4.42578125" bestFit="1" customWidth="1"/>
    <col min="7722" max="7722" width="5.140625" bestFit="1" customWidth="1"/>
    <col min="7723" max="7723" width="4.42578125" bestFit="1" customWidth="1"/>
    <col min="7724" max="7724" width="4.85546875" bestFit="1" customWidth="1"/>
    <col min="7725" max="7725" width="5.28515625" bestFit="1" customWidth="1"/>
    <col min="7726" max="7726" width="4.42578125" bestFit="1" customWidth="1"/>
    <col min="7727" max="7727" width="6.7109375" bestFit="1" customWidth="1"/>
    <col min="7728" max="7728" width="8.5703125" bestFit="1" customWidth="1"/>
    <col min="7729" max="7729" width="1.85546875" customWidth="1"/>
    <col min="7730" max="7730" width="15" customWidth="1"/>
    <col min="7731" max="7732" width="4.42578125" bestFit="1" customWidth="1"/>
    <col min="7733" max="7733" width="5.28515625" bestFit="1" customWidth="1"/>
    <col min="7734" max="7734" width="4.5703125" bestFit="1" customWidth="1"/>
    <col min="7735" max="7735" width="4.7109375" bestFit="1" customWidth="1"/>
    <col min="7736" max="7736" width="4.5703125" bestFit="1" customWidth="1"/>
    <col min="7737" max="7737" width="4.42578125" bestFit="1" customWidth="1"/>
    <col min="7738" max="7738" width="5.140625" bestFit="1" customWidth="1"/>
    <col min="7739" max="7739" width="4.42578125" bestFit="1" customWidth="1"/>
    <col min="7740" max="7740" width="4.85546875" bestFit="1" customWidth="1"/>
    <col min="7741" max="7741" width="5.28515625" bestFit="1" customWidth="1"/>
    <col min="7742" max="7742" width="4.42578125" bestFit="1" customWidth="1"/>
    <col min="7743" max="7743" width="6.7109375" bestFit="1" customWidth="1"/>
    <col min="7744" max="7744" width="8.5703125" bestFit="1" customWidth="1"/>
    <col min="7745" max="7745" width="1.85546875" customWidth="1"/>
    <col min="7746" max="7746" width="15" customWidth="1"/>
    <col min="7747" max="7748" width="4.42578125" bestFit="1" customWidth="1"/>
    <col min="7749" max="7749" width="5.28515625" bestFit="1" customWidth="1"/>
    <col min="7750" max="7750" width="4.5703125" bestFit="1" customWidth="1"/>
    <col min="7751" max="7751" width="4.7109375" bestFit="1" customWidth="1"/>
    <col min="7752" max="7752" width="4.5703125" bestFit="1" customWidth="1"/>
    <col min="7753" max="7753" width="4" bestFit="1" customWidth="1"/>
    <col min="7754" max="7754" width="5.140625" bestFit="1" customWidth="1"/>
    <col min="7755" max="7755" width="4" bestFit="1" customWidth="1"/>
    <col min="7756" max="7756" width="4.85546875" bestFit="1" customWidth="1"/>
    <col min="7757" max="7757" width="5.28515625" bestFit="1" customWidth="1"/>
    <col min="7758" max="7758" width="4.42578125" bestFit="1" customWidth="1"/>
    <col min="7759" max="7759" width="6.7109375" bestFit="1" customWidth="1"/>
    <col min="7760" max="7760" width="8.5703125" bestFit="1" customWidth="1"/>
    <col min="7761" max="7761" width="1.42578125" customWidth="1"/>
    <col min="7762" max="7762" width="15" bestFit="1" customWidth="1"/>
    <col min="7763" max="7764" width="4.42578125" bestFit="1" customWidth="1"/>
    <col min="7765" max="7765" width="5.28515625" bestFit="1" customWidth="1"/>
    <col min="7766" max="7766" width="4.5703125" bestFit="1" customWidth="1"/>
    <col min="7767" max="7767" width="4.7109375" bestFit="1" customWidth="1"/>
    <col min="7768" max="7768" width="4.5703125" bestFit="1" customWidth="1"/>
    <col min="7769" max="7769" width="4.42578125" bestFit="1" customWidth="1"/>
    <col min="7770" max="7770" width="5.140625" bestFit="1" customWidth="1"/>
    <col min="7771" max="7771" width="4" bestFit="1" customWidth="1"/>
    <col min="7772" max="7772" width="4.85546875" bestFit="1" customWidth="1"/>
    <col min="7773" max="7773" width="5.28515625" bestFit="1" customWidth="1"/>
    <col min="7774" max="7774" width="4.42578125" bestFit="1" customWidth="1"/>
    <col min="7775" max="7775" width="6.7109375" bestFit="1" customWidth="1"/>
    <col min="7776" max="7776" width="8.5703125" bestFit="1" customWidth="1"/>
    <col min="7777" max="7777" width="1.42578125" customWidth="1"/>
    <col min="7778" max="7778" width="15" bestFit="1" customWidth="1"/>
    <col min="7779" max="7780" width="4.42578125" bestFit="1" customWidth="1"/>
    <col min="7781" max="7781" width="5.28515625" bestFit="1" customWidth="1"/>
    <col min="7782" max="7782" width="4.5703125" bestFit="1" customWidth="1"/>
    <col min="7783" max="7783" width="4.7109375" bestFit="1" customWidth="1"/>
    <col min="7784" max="7784" width="4.5703125" bestFit="1" customWidth="1"/>
    <col min="7785" max="7785" width="4.42578125" bestFit="1" customWidth="1"/>
    <col min="7786" max="7786" width="5.140625" bestFit="1" customWidth="1"/>
    <col min="7787" max="7787" width="4.42578125" bestFit="1" customWidth="1"/>
    <col min="7788" max="7788" width="4.85546875" bestFit="1" customWidth="1"/>
    <col min="7789" max="7789" width="5.28515625" bestFit="1" customWidth="1"/>
    <col min="7790" max="7790" width="4.28515625" bestFit="1" customWidth="1"/>
    <col min="7791" max="7791" width="6.7109375" bestFit="1" customWidth="1"/>
    <col min="7792" max="7792" width="8.5703125" bestFit="1" customWidth="1"/>
    <col min="7793" max="7793" width="1.42578125" customWidth="1"/>
    <col min="7794" max="7794" width="15" bestFit="1" customWidth="1"/>
    <col min="7795" max="7796" width="4.42578125" bestFit="1" customWidth="1"/>
    <col min="7797" max="7797" width="5.28515625" bestFit="1" customWidth="1"/>
    <col min="7798" max="7798" width="4.5703125" bestFit="1" customWidth="1"/>
    <col min="7799" max="7799" width="4.7109375" bestFit="1" customWidth="1"/>
    <col min="7800" max="7800" width="4.5703125" bestFit="1" customWidth="1"/>
    <col min="7801" max="7801" width="4.42578125" bestFit="1" customWidth="1"/>
    <col min="7802" max="7802" width="5.140625" bestFit="1" customWidth="1"/>
    <col min="7803" max="7803" width="4.42578125" bestFit="1" customWidth="1"/>
    <col min="7804" max="7804" width="4.85546875" bestFit="1" customWidth="1"/>
    <col min="7805" max="7805" width="5.28515625" bestFit="1" customWidth="1"/>
    <col min="7806" max="7806" width="4.28515625" bestFit="1" customWidth="1"/>
    <col min="7807" max="7807" width="6.7109375" bestFit="1" customWidth="1"/>
    <col min="7808" max="7808" width="8.5703125" bestFit="1" customWidth="1"/>
    <col min="7937" max="7937" width="1.85546875" customWidth="1"/>
    <col min="7938" max="7938" width="15" customWidth="1"/>
    <col min="7939" max="7940" width="4.425781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28515625" bestFit="1" customWidth="1"/>
    <col min="7950" max="7950" width="4.42578125" bestFit="1" customWidth="1"/>
    <col min="7951" max="7951" width="6.7109375" bestFit="1" customWidth="1"/>
    <col min="7952" max="7952" width="8.5703125" bestFit="1" customWidth="1"/>
    <col min="7953" max="7953" width="1.7109375" customWidth="1"/>
    <col min="7954" max="7954" width="15" bestFit="1" customWidth="1"/>
    <col min="7955" max="7956" width="4.42578125" bestFit="1" customWidth="1"/>
    <col min="7957" max="7957" width="5.28515625" bestFit="1" customWidth="1"/>
    <col min="7958" max="7958" width="4.5703125" bestFit="1" customWidth="1"/>
    <col min="7959" max="7959" width="4.7109375" bestFit="1" customWidth="1"/>
    <col min="7960" max="7960" width="4.5703125" bestFit="1" customWidth="1"/>
    <col min="7961" max="7961" width="4.42578125" bestFit="1" customWidth="1"/>
    <col min="7962" max="7962" width="5.140625" bestFit="1" customWidth="1"/>
    <col min="7963" max="7963" width="4.42578125" bestFit="1" customWidth="1"/>
    <col min="7964" max="7964" width="4.85546875" bestFit="1" customWidth="1"/>
    <col min="7965" max="7965" width="5.28515625" bestFit="1" customWidth="1"/>
    <col min="7966" max="7966" width="4.42578125" bestFit="1" customWidth="1"/>
    <col min="7967" max="7967" width="6.7109375" bestFit="1" customWidth="1"/>
    <col min="7968" max="7968" width="8.5703125" bestFit="1" customWidth="1"/>
    <col min="7969" max="7969" width="1.85546875" customWidth="1"/>
    <col min="7970" max="7970" width="15" customWidth="1"/>
    <col min="7971" max="7972" width="4.42578125" bestFit="1" customWidth="1"/>
    <col min="7973" max="7973" width="5.28515625" bestFit="1" customWidth="1"/>
    <col min="7974" max="7974" width="4.5703125" bestFit="1" customWidth="1"/>
    <col min="7975" max="7975" width="4.7109375" bestFit="1" customWidth="1"/>
    <col min="7976" max="7976" width="4.5703125" bestFit="1" customWidth="1"/>
    <col min="7977" max="7977" width="4.42578125" bestFit="1" customWidth="1"/>
    <col min="7978" max="7978" width="5.140625" bestFit="1" customWidth="1"/>
    <col min="7979" max="7979" width="4.42578125" bestFit="1" customWidth="1"/>
    <col min="7980" max="7980" width="4.85546875" bestFit="1" customWidth="1"/>
    <col min="7981" max="7981" width="5.28515625" bestFit="1" customWidth="1"/>
    <col min="7982" max="7982" width="4.42578125" bestFit="1" customWidth="1"/>
    <col min="7983" max="7983" width="6.7109375" bestFit="1" customWidth="1"/>
    <col min="7984" max="7984" width="8.5703125" bestFit="1" customWidth="1"/>
    <col min="7985" max="7985" width="1.85546875" customWidth="1"/>
    <col min="7986" max="7986" width="15" customWidth="1"/>
    <col min="7987" max="7988" width="4.42578125" bestFit="1" customWidth="1"/>
    <col min="7989" max="7989" width="5.28515625" bestFit="1" customWidth="1"/>
    <col min="7990" max="7990" width="4.5703125" bestFit="1" customWidth="1"/>
    <col min="7991" max="7991" width="4.7109375" bestFit="1" customWidth="1"/>
    <col min="7992" max="7992" width="4.5703125" bestFit="1" customWidth="1"/>
    <col min="7993" max="7993" width="4.42578125" bestFit="1" customWidth="1"/>
    <col min="7994" max="7994" width="5.140625" bestFit="1" customWidth="1"/>
    <col min="7995" max="7995" width="4.42578125" bestFit="1" customWidth="1"/>
    <col min="7996" max="7996" width="4.85546875" bestFit="1" customWidth="1"/>
    <col min="7997" max="7997" width="5.28515625" bestFit="1" customWidth="1"/>
    <col min="7998" max="7998" width="4.42578125" bestFit="1" customWidth="1"/>
    <col min="7999" max="7999" width="6.7109375" bestFit="1" customWidth="1"/>
    <col min="8000" max="8000" width="8.5703125" bestFit="1" customWidth="1"/>
    <col min="8001" max="8001" width="1.85546875" customWidth="1"/>
    <col min="8002" max="8002" width="15" customWidth="1"/>
    <col min="8003" max="8004" width="4.42578125" bestFit="1" customWidth="1"/>
    <col min="8005" max="8005" width="5.28515625" bestFit="1" customWidth="1"/>
    <col min="8006" max="8006" width="4.5703125" bestFit="1" customWidth="1"/>
    <col min="8007" max="8007" width="4.7109375" bestFit="1" customWidth="1"/>
    <col min="8008" max="8008" width="4.5703125" bestFit="1" customWidth="1"/>
    <col min="8009" max="8009" width="4" bestFit="1" customWidth="1"/>
    <col min="8010" max="8010" width="5.140625" bestFit="1" customWidth="1"/>
    <col min="8011" max="8011" width="4" bestFit="1" customWidth="1"/>
    <col min="8012" max="8012" width="4.85546875" bestFit="1" customWidth="1"/>
    <col min="8013" max="8013" width="5.28515625" bestFit="1" customWidth="1"/>
    <col min="8014" max="8014" width="4.42578125" bestFit="1" customWidth="1"/>
    <col min="8015" max="8015" width="6.7109375" bestFit="1" customWidth="1"/>
    <col min="8016" max="8016" width="8.5703125" bestFit="1" customWidth="1"/>
    <col min="8017" max="8017" width="1.42578125" customWidth="1"/>
    <col min="8018" max="8018" width="15" bestFit="1" customWidth="1"/>
    <col min="8019" max="8020" width="4.42578125" bestFit="1" customWidth="1"/>
    <col min="8021" max="8021" width="5.28515625" bestFit="1" customWidth="1"/>
    <col min="8022" max="8022" width="4.5703125" bestFit="1" customWidth="1"/>
    <col min="8023" max="8023" width="4.7109375" bestFit="1" customWidth="1"/>
    <col min="8024" max="8024" width="4.5703125" bestFit="1" customWidth="1"/>
    <col min="8025" max="8025" width="4.42578125" bestFit="1" customWidth="1"/>
    <col min="8026" max="8026" width="5.140625" bestFit="1" customWidth="1"/>
    <col min="8027" max="8027" width="4" bestFit="1" customWidth="1"/>
    <col min="8028" max="8028" width="4.85546875" bestFit="1" customWidth="1"/>
    <col min="8029" max="8029" width="5.28515625" bestFit="1" customWidth="1"/>
    <col min="8030" max="8030" width="4.42578125" bestFit="1" customWidth="1"/>
    <col min="8031" max="8031" width="6.7109375" bestFit="1" customWidth="1"/>
    <col min="8032" max="8032" width="8.5703125" bestFit="1" customWidth="1"/>
    <col min="8033" max="8033" width="1.42578125" customWidth="1"/>
    <col min="8034" max="8034" width="15" bestFit="1" customWidth="1"/>
    <col min="8035" max="8036" width="4.42578125" bestFit="1" customWidth="1"/>
    <col min="8037" max="8037" width="5.28515625" bestFit="1" customWidth="1"/>
    <col min="8038" max="8038" width="4.5703125" bestFit="1" customWidth="1"/>
    <col min="8039" max="8039" width="4.7109375" bestFit="1" customWidth="1"/>
    <col min="8040" max="8040" width="4.5703125" bestFit="1" customWidth="1"/>
    <col min="8041" max="8041" width="4.42578125" bestFit="1" customWidth="1"/>
    <col min="8042" max="8042" width="5.140625" bestFit="1" customWidth="1"/>
    <col min="8043" max="8043" width="4.42578125" bestFit="1" customWidth="1"/>
    <col min="8044" max="8044" width="4.85546875" bestFit="1" customWidth="1"/>
    <col min="8045" max="8045" width="5.28515625" bestFit="1" customWidth="1"/>
    <col min="8046" max="8046" width="4.28515625" bestFit="1" customWidth="1"/>
    <col min="8047" max="8047" width="6.7109375" bestFit="1" customWidth="1"/>
    <col min="8048" max="8048" width="8.5703125" bestFit="1" customWidth="1"/>
    <col min="8049" max="8049" width="1.42578125" customWidth="1"/>
    <col min="8050" max="8050" width="15" bestFit="1" customWidth="1"/>
    <col min="8051" max="8052" width="4.42578125" bestFit="1" customWidth="1"/>
    <col min="8053" max="8053" width="5.28515625" bestFit="1" customWidth="1"/>
    <col min="8054" max="8054" width="4.5703125" bestFit="1" customWidth="1"/>
    <col min="8055" max="8055" width="4.7109375" bestFit="1" customWidth="1"/>
    <col min="8056" max="8056" width="4.5703125" bestFit="1" customWidth="1"/>
    <col min="8057" max="8057" width="4.42578125" bestFit="1" customWidth="1"/>
    <col min="8058" max="8058" width="5.140625" bestFit="1" customWidth="1"/>
    <col min="8059" max="8059" width="4.42578125" bestFit="1" customWidth="1"/>
    <col min="8060" max="8060" width="4.85546875" bestFit="1" customWidth="1"/>
    <col min="8061" max="8061" width="5.28515625" bestFit="1" customWidth="1"/>
    <col min="8062" max="8062" width="4.28515625" bestFit="1" customWidth="1"/>
    <col min="8063" max="8063" width="6.7109375" bestFit="1" customWidth="1"/>
    <col min="8064" max="8064" width="8.5703125" bestFit="1" customWidth="1"/>
    <col min="8193" max="8193" width="1.85546875" customWidth="1"/>
    <col min="8194" max="8194" width="15" customWidth="1"/>
    <col min="8195" max="8196" width="4.425781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28515625" bestFit="1" customWidth="1"/>
    <col min="8206" max="8206" width="4.42578125" bestFit="1" customWidth="1"/>
    <col min="8207" max="8207" width="6.7109375" bestFit="1" customWidth="1"/>
    <col min="8208" max="8208" width="8.5703125" bestFit="1" customWidth="1"/>
    <col min="8209" max="8209" width="1.7109375" customWidth="1"/>
    <col min="8210" max="8210" width="15" bestFit="1" customWidth="1"/>
    <col min="8211" max="8212" width="4.42578125" bestFit="1" customWidth="1"/>
    <col min="8213" max="8213" width="5.28515625" bestFit="1" customWidth="1"/>
    <col min="8214" max="8214" width="4.5703125" bestFit="1" customWidth="1"/>
    <col min="8215" max="8215" width="4.7109375" bestFit="1" customWidth="1"/>
    <col min="8216" max="8216" width="4.5703125" bestFit="1" customWidth="1"/>
    <col min="8217" max="8217" width="4.42578125" bestFit="1" customWidth="1"/>
    <col min="8218" max="8218" width="5.140625" bestFit="1" customWidth="1"/>
    <col min="8219" max="8219" width="4.42578125" bestFit="1" customWidth="1"/>
    <col min="8220" max="8220" width="4.85546875" bestFit="1" customWidth="1"/>
    <col min="8221" max="8221" width="5.28515625" bestFit="1" customWidth="1"/>
    <col min="8222" max="8222" width="4.42578125" bestFit="1" customWidth="1"/>
    <col min="8223" max="8223" width="6.7109375" bestFit="1" customWidth="1"/>
    <col min="8224" max="8224" width="8.5703125" bestFit="1" customWidth="1"/>
    <col min="8225" max="8225" width="1.85546875" customWidth="1"/>
    <col min="8226" max="8226" width="15" customWidth="1"/>
    <col min="8227" max="8228" width="4.42578125" bestFit="1" customWidth="1"/>
    <col min="8229" max="8229" width="5.28515625" bestFit="1" customWidth="1"/>
    <col min="8230" max="8230" width="4.5703125" bestFit="1" customWidth="1"/>
    <col min="8231" max="8231" width="4.7109375" bestFit="1" customWidth="1"/>
    <col min="8232" max="8232" width="4.5703125" bestFit="1" customWidth="1"/>
    <col min="8233" max="8233" width="4.42578125" bestFit="1" customWidth="1"/>
    <col min="8234" max="8234" width="5.140625" bestFit="1" customWidth="1"/>
    <col min="8235" max="8235" width="4.42578125" bestFit="1" customWidth="1"/>
    <col min="8236" max="8236" width="4.85546875" bestFit="1" customWidth="1"/>
    <col min="8237" max="8237" width="5.28515625" bestFit="1" customWidth="1"/>
    <col min="8238" max="8238" width="4.42578125" bestFit="1" customWidth="1"/>
    <col min="8239" max="8239" width="6.7109375" bestFit="1" customWidth="1"/>
    <col min="8240" max="8240" width="8.5703125" bestFit="1" customWidth="1"/>
    <col min="8241" max="8241" width="1.85546875" customWidth="1"/>
    <col min="8242" max="8242" width="15" customWidth="1"/>
    <col min="8243" max="8244" width="4.42578125" bestFit="1" customWidth="1"/>
    <col min="8245" max="8245" width="5.28515625" bestFit="1" customWidth="1"/>
    <col min="8246" max="8246" width="4.5703125" bestFit="1" customWidth="1"/>
    <col min="8247" max="8247" width="4.7109375" bestFit="1" customWidth="1"/>
    <col min="8248" max="8248" width="4.5703125" bestFit="1" customWidth="1"/>
    <col min="8249" max="8249" width="4.42578125" bestFit="1" customWidth="1"/>
    <col min="8250" max="8250" width="5.140625" bestFit="1" customWidth="1"/>
    <col min="8251" max="8251" width="4.42578125" bestFit="1" customWidth="1"/>
    <col min="8252" max="8252" width="4.85546875" bestFit="1" customWidth="1"/>
    <col min="8253" max="8253" width="5.28515625" bestFit="1" customWidth="1"/>
    <col min="8254" max="8254" width="4.42578125" bestFit="1" customWidth="1"/>
    <col min="8255" max="8255" width="6.7109375" bestFit="1" customWidth="1"/>
    <col min="8256" max="8256" width="8.5703125" bestFit="1" customWidth="1"/>
    <col min="8257" max="8257" width="1.85546875" customWidth="1"/>
    <col min="8258" max="8258" width="15" customWidth="1"/>
    <col min="8259" max="8260" width="4.42578125" bestFit="1" customWidth="1"/>
    <col min="8261" max="8261" width="5.28515625" bestFit="1" customWidth="1"/>
    <col min="8262" max="8262" width="4.5703125" bestFit="1" customWidth="1"/>
    <col min="8263" max="8263" width="4.7109375" bestFit="1" customWidth="1"/>
    <col min="8264" max="8264" width="4.5703125" bestFit="1" customWidth="1"/>
    <col min="8265" max="8265" width="4" bestFit="1" customWidth="1"/>
    <col min="8266" max="8266" width="5.140625" bestFit="1" customWidth="1"/>
    <col min="8267" max="8267" width="4" bestFit="1" customWidth="1"/>
    <col min="8268" max="8268" width="4.85546875" bestFit="1" customWidth="1"/>
    <col min="8269" max="8269" width="5.28515625" bestFit="1" customWidth="1"/>
    <col min="8270" max="8270" width="4.42578125" bestFit="1" customWidth="1"/>
    <col min="8271" max="8271" width="6.7109375" bestFit="1" customWidth="1"/>
    <col min="8272" max="8272" width="8.5703125" bestFit="1" customWidth="1"/>
    <col min="8273" max="8273" width="1.42578125" customWidth="1"/>
    <col min="8274" max="8274" width="15" bestFit="1" customWidth="1"/>
    <col min="8275" max="8276" width="4.42578125" bestFit="1" customWidth="1"/>
    <col min="8277" max="8277" width="5.28515625" bestFit="1" customWidth="1"/>
    <col min="8278" max="8278" width="4.5703125" bestFit="1" customWidth="1"/>
    <col min="8279" max="8279" width="4.7109375" bestFit="1" customWidth="1"/>
    <col min="8280" max="8280" width="4.5703125" bestFit="1" customWidth="1"/>
    <col min="8281" max="8281" width="4.42578125" bestFit="1" customWidth="1"/>
    <col min="8282" max="8282" width="5.140625" bestFit="1" customWidth="1"/>
    <col min="8283" max="8283" width="4" bestFit="1" customWidth="1"/>
    <col min="8284" max="8284" width="4.85546875" bestFit="1" customWidth="1"/>
    <col min="8285" max="8285" width="5.28515625" bestFit="1" customWidth="1"/>
    <col min="8286" max="8286" width="4.42578125" bestFit="1" customWidth="1"/>
    <col min="8287" max="8287" width="6.7109375" bestFit="1" customWidth="1"/>
    <col min="8288" max="8288" width="8.5703125" bestFit="1" customWidth="1"/>
    <col min="8289" max="8289" width="1.42578125" customWidth="1"/>
    <col min="8290" max="8290" width="15" bestFit="1" customWidth="1"/>
    <col min="8291" max="8292" width="4.42578125" bestFit="1" customWidth="1"/>
    <col min="8293" max="8293" width="5.28515625" bestFit="1" customWidth="1"/>
    <col min="8294" max="8294" width="4.5703125" bestFit="1" customWidth="1"/>
    <col min="8295" max="8295" width="4.7109375" bestFit="1" customWidth="1"/>
    <col min="8296" max="8296" width="4.5703125" bestFit="1" customWidth="1"/>
    <col min="8297" max="8297" width="4.42578125" bestFit="1" customWidth="1"/>
    <col min="8298" max="8298" width="5.140625" bestFit="1" customWidth="1"/>
    <col min="8299" max="8299" width="4.42578125" bestFit="1" customWidth="1"/>
    <col min="8300" max="8300" width="4.85546875" bestFit="1" customWidth="1"/>
    <col min="8301" max="8301" width="5.28515625" bestFit="1" customWidth="1"/>
    <col min="8302" max="8302" width="4.28515625" bestFit="1" customWidth="1"/>
    <col min="8303" max="8303" width="6.7109375" bestFit="1" customWidth="1"/>
    <col min="8304" max="8304" width="8.5703125" bestFit="1" customWidth="1"/>
    <col min="8305" max="8305" width="1.42578125" customWidth="1"/>
    <col min="8306" max="8306" width="15" bestFit="1" customWidth="1"/>
    <col min="8307" max="8308" width="4.42578125" bestFit="1" customWidth="1"/>
    <col min="8309" max="8309" width="5.28515625" bestFit="1" customWidth="1"/>
    <col min="8310" max="8310" width="4.5703125" bestFit="1" customWidth="1"/>
    <col min="8311" max="8311" width="4.7109375" bestFit="1" customWidth="1"/>
    <col min="8312" max="8312" width="4.5703125" bestFit="1" customWidth="1"/>
    <col min="8313" max="8313" width="4.42578125" bestFit="1" customWidth="1"/>
    <col min="8314" max="8314" width="5.140625" bestFit="1" customWidth="1"/>
    <col min="8315" max="8315" width="4.42578125" bestFit="1" customWidth="1"/>
    <col min="8316" max="8316" width="4.85546875" bestFit="1" customWidth="1"/>
    <col min="8317" max="8317" width="5.28515625" bestFit="1" customWidth="1"/>
    <col min="8318" max="8318" width="4.28515625" bestFit="1" customWidth="1"/>
    <col min="8319" max="8319" width="6.7109375" bestFit="1" customWidth="1"/>
    <col min="8320" max="8320" width="8.5703125" bestFit="1" customWidth="1"/>
    <col min="8449" max="8449" width="1.85546875" customWidth="1"/>
    <col min="8450" max="8450" width="15" customWidth="1"/>
    <col min="8451" max="8452" width="4.425781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28515625" bestFit="1" customWidth="1"/>
    <col min="8462" max="8462" width="4.42578125" bestFit="1" customWidth="1"/>
    <col min="8463" max="8463" width="6.7109375" bestFit="1" customWidth="1"/>
    <col min="8464" max="8464" width="8.5703125" bestFit="1" customWidth="1"/>
    <col min="8465" max="8465" width="1.7109375" customWidth="1"/>
    <col min="8466" max="8466" width="15" bestFit="1" customWidth="1"/>
    <col min="8467" max="8468" width="4.42578125" bestFit="1" customWidth="1"/>
    <col min="8469" max="8469" width="5.28515625" bestFit="1" customWidth="1"/>
    <col min="8470" max="8470" width="4.5703125" bestFit="1" customWidth="1"/>
    <col min="8471" max="8471" width="4.7109375" bestFit="1" customWidth="1"/>
    <col min="8472" max="8472" width="4.5703125" bestFit="1" customWidth="1"/>
    <col min="8473" max="8473" width="4.42578125" bestFit="1" customWidth="1"/>
    <col min="8474" max="8474" width="5.140625" bestFit="1" customWidth="1"/>
    <col min="8475" max="8475" width="4.42578125" bestFit="1" customWidth="1"/>
    <col min="8476" max="8476" width="4.85546875" bestFit="1" customWidth="1"/>
    <col min="8477" max="8477" width="5.28515625" bestFit="1" customWidth="1"/>
    <col min="8478" max="8478" width="4.42578125" bestFit="1" customWidth="1"/>
    <col min="8479" max="8479" width="6.7109375" bestFit="1" customWidth="1"/>
    <col min="8480" max="8480" width="8.5703125" bestFit="1" customWidth="1"/>
    <col min="8481" max="8481" width="1.85546875" customWidth="1"/>
    <col min="8482" max="8482" width="15" customWidth="1"/>
    <col min="8483" max="8484" width="4.42578125" bestFit="1" customWidth="1"/>
    <col min="8485" max="8485" width="5.28515625" bestFit="1" customWidth="1"/>
    <col min="8486" max="8486" width="4.5703125" bestFit="1" customWidth="1"/>
    <col min="8487" max="8487" width="4.7109375" bestFit="1" customWidth="1"/>
    <col min="8488" max="8488" width="4.5703125" bestFit="1" customWidth="1"/>
    <col min="8489" max="8489" width="4.42578125" bestFit="1" customWidth="1"/>
    <col min="8490" max="8490" width="5.140625" bestFit="1" customWidth="1"/>
    <col min="8491" max="8491" width="4.42578125" bestFit="1" customWidth="1"/>
    <col min="8492" max="8492" width="4.85546875" bestFit="1" customWidth="1"/>
    <col min="8493" max="8493" width="5.28515625" bestFit="1" customWidth="1"/>
    <col min="8494" max="8494" width="4.42578125" bestFit="1" customWidth="1"/>
    <col min="8495" max="8495" width="6.7109375" bestFit="1" customWidth="1"/>
    <col min="8496" max="8496" width="8.5703125" bestFit="1" customWidth="1"/>
    <col min="8497" max="8497" width="1.85546875" customWidth="1"/>
    <col min="8498" max="8498" width="15" customWidth="1"/>
    <col min="8499" max="8500" width="4.42578125" bestFit="1" customWidth="1"/>
    <col min="8501" max="8501" width="5.28515625" bestFit="1" customWidth="1"/>
    <col min="8502" max="8502" width="4.5703125" bestFit="1" customWidth="1"/>
    <col min="8503" max="8503" width="4.7109375" bestFit="1" customWidth="1"/>
    <col min="8504" max="8504" width="4.5703125" bestFit="1" customWidth="1"/>
    <col min="8505" max="8505" width="4.42578125" bestFit="1" customWidth="1"/>
    <col min="8506" max="8506" width="5.140625" bestFit="1" customWidth="1"/>
    <col min="8507" max="8507" width="4.42578125" bestFit="1" customWidth="1"/>
    <col min="8508" max="8508" width="4.85546875" bestFit="1" customWidth="1"/>
    <col min="8509" max="8509" width="5.28515625" bestFit="1" customWidth="1"/>
    <col min="8510" max="8510" width="4.42578125" bestFit="1" customWidth="1"/>
    <col min="8511" max="8511" width="6.7109375" bestFit="1" customWidth="1"/>
    <col min="8512" max="8512" width="8.5703125" bestFit="1" customWidth="1"/>
    <col min="8513" max="8513" width="1.85546875" customWidth="1"/>
    <col min="8514" max="8514" width="15" customWidth="1"/>
    <col min="8515" max="8516" width="4.42578125" bestFit="1" customWidth="1"/>
    <col min="8517" max="8517" width="5.28515625" bestFit="1" customWidth="1"/>
    <col min="8518" max="8518" width="4.5703125" bestFit="1" customWidth="1"/>
    <col min="8519" max="8519" width="4.7109375" bestFit="1" customWidth="1"/>
    <col min="8520" max="8520" width="4.5703125" bestFit="1" customWidth="1"/>
    <col min="8521" max="8521" width="4" bestFit="1" customWidth="1"/>
    <col min="8522" max="8522" width="5.140625" bestFit="1" customWidth="1"/>
    <col min="8523" max="8523" width="4" bestFit="1" customWidth="1"/>
    <col min="8524" max="8524" width="4.85546875" bestFit="1" customWidth="1"/>
    <col min="8525" max="8525" width="5.28515625" bestFit="1" customWidth="1"/>
    <col min="8526" max="8526" width="4.42578125" bestFit="1" customWidth="1"/>
    <col min="8527" max="8527" width="6.7109375" bestFit="1" customWidth="1"/>
    <col min="8528" max="8528" width="8.5703125" bestFit="1" customWidth="1"/>
    <col min="8529" max="8529" width="1.42578125" customWidth="1"/>
    <col min="8530" max="8530" width="15" bestFit="1" customWidth="1"/>
    <col min="8531" max="8532" width="4.42578125" bestFit="1" customWidth="1"/>
    <col min="8533" max="8533" width="5.28515625" bestFit="1" customWidth="1"/>
    <col min="8534" max="8534" width="4.5703125" bestFit="1" customWidth="1"/>
    <col min="8535" max="8535" width="4.7109375" bestFit="1" customWidth="1"/>
    <col min="8536" max="8536" width="4.5703125" bestFit="1" customWidth="1"/>
    <col min="8537" max="8537" width="4.42578125" bestFit="1" customWidth="1"/>
    <col min="8538" max="8538" width="5.140625" bestFit="1" customWidth="1"/>
    <col min="8539" max="8539" width="4" bestFit="1" customWidth="1"/>
    <col min="8540" max="8540" width="4.85546875" bestFit="1" customWidth="1"/>
    <col min="8541" max="8541" width="5.28515625" bestFit="1" customWidth="1"/>
    <col min="8542" max="8542" width="4.42578125" bestFit="1" customWidth="1"/>
    <col min="8543" max="8543" width="6.7109375" bestFit="1" customWidth="1"/>
    <col min="8544" max="8544" width="8.5703125" bestFit="1" customWidth="1"/>
    <col min="8545" max="8545" width="1.42578125" customWidth="1"/>
    <col min="8546" max="8546" width="15" bestFit="1" customWidth="1"/>
    <col min="8547" max="8548" width="4.42578125" bestFit="1" customWidth="1"/>
    <col min="8549" max="8549" width="5.28515625" bestFit="1" customWidth="1"/>
    <col min="8550" max="8550" width="4.5703125" bestFit="1" customWidth="1"/>
    <col min="8551" max="8551" width="4.7109375" bestFit="1" customWidth="1"/>
    <col min="8552" max="8552" width="4.5703125" bestFit="1" customWidth="1"/>
    <col min="8553" max="8553" width="4.42578125" bestFit="1" customWidth="1"/>
    <col min="8554" max="8554" width="5.140625" bestFit="1" customWidth="1"/>
    <col min="8555" max="8555" width="4.42578125" bestFit="1" customWidth="1"/>
    <col min="8556" max="8556" width="4.85546875" bestFit="1" customWidth="1"/>
    <col min="8557" max="8557" width="5.28515625" bestFit="1" customWidth="1"/>
    <col min="8558" max="8558" width="4.28515625" bestFit="1" customWidth="1"/>
    <col min="8559" max="8559" width="6.7109375" bestFit="1" customWidth="1"/>
    <col min="8560" max="8560" width="8.5703125" bestFit="1" customWidth="1"/>
    <col min="8561" max="8561" width="1.42578125" customWidth="1"/>
    <col min="8562" max="8562" width="15" bestFit="1" customWidth="1"/>
    <col min="8563" max="8564" width="4.42578125" bestFit="1" customWidth="1"/>
    <col min="8565" max="8565" width="5.28515625" bestFit="1" customWidth="1"/>
    <col min="8566" max="8566" width="4.5703125" bestFit="1" customWidth="1"/>
    <col min="8567" max="8567" width="4.7109375" bestFit="1" customWidth="1"/>
    <col min="8568" max="8568" width="4.5703125" bestFit="1" customWidth="1"/>
    <col min="8569" max="8569" width="4.42578125" bestFit="1" customWidth="1"/>
    <col min="8570" max="8570" width="5.140625" bestFit="1" customWidth="1"/>
    <col min="8571" max="8571" width="4.42578125" bestFit="1" customWidth="1"/>
    <col min="8572" max="8572" width="4.85546875" bestFit="1" customWidth="1"/>
    <col min="8573" max="8573" width="5.28515625" bestFit="1" customWidth="1"/>
    <col min="8574" max="8574" width="4.28515625" bestFit="1" customWidth="1"/>
    <col min="8575" max="8575" width="6.7109375" bestFit="1" customWidth="1"/>
    <col min="8576" max="8576" width="8.5703125" bestFit="1" customWidth="1"/>
    <col min="8705" max="8705" width="1.85546875" customWidth="1"/>
    <col min="8706" max="8706" width="15" customWidth="1"/>
    <col min="8707" max="8708" width="4.425781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28515625" bestFit="1" customWidth="1"/>
    <col min="8718" max="8718" width="4.42578125" bestFit="1" customWidth="1"/>
    <col min="8719" max="8719" width="6.7109375" bestFit="1" customWidth="1"/>
    <col min="8720" max="8720" width="8.5703125" bestFit="1" customWidth="1"/>
    <col min="8721" max="8721" width="1.7109375" customWidth="1"/>
    <col min="8722" max="8722" width="15" bestFit="1" customWidth="1"/>
    <col min="8723" max="8724" width="4.42578125" bestFit="1" customWidth="1"/>
    <col min="8725" max="8725" width="5.28515625" bestFit="1" customWidth="1"/>
    <col min="8726" max="8726" width="4.5703125" bestFit="1" customWidth="1"/>
    <col min="8727" max="8727" width="4.7109375" bestFit="1" customWidth="1"/>
    <col min="8728" max="8728" width="4.5703125" bestFit="1" customWidth="1"/>
    <col min="8729" max="8729" width="4.42578125" bestFit="1" customWidth="1"/>
    <col min="8730" max="8730" width="5.140625" bestFit="1" customWidth="1"/>
    <col min="8731" max="8731" width="4.42578125" bestFit="1" customWidth="1"/>
    <col min="8732" max="8732" width="4.85546875" bestFit="1" customWidth="1"/>
    <col min="8733" max="8733" width="5.28515625" bestFit="1" customWidth="1"/>
    <col min="8734" max="8734" width="4.42578125" bestFit="1" customWidth="1"/>
    <col min="8735" max="8735" width="6.7109375" bestFit="1" customWidth="1"/>
    <col min="8736" max="8736" width="8.5703125" bestFit="1" customWidth="1"/>
    <col min="8737" max="8737" width="1.85546875" customWidth="1"/>
    <col min="8738" max="8738" width="15" customWidth="1"/>
    <col min="8739" max="8740" width="4.42578125" bestFit="1" customWidth="1"/>
    <col min="8741" max="8741" width="5.28515625" bestFit="1" customWidth="1"/>
    <col min="8742" max="8742" width="4.5703125" bestFit="1" customWidth="1"/>
    <col min="8743" max="8743" width="4.7109375" bestFit="1" customWidth="1"/>
    <col min="8744" max="8744" width="4.5703125" bestFit="1" customWidth="1"/>
    <col min="8745" max="8745" width="4.42578125" bestFit="1" customWidth="1"/>
    <col min="8746" max="8746" width="5.140625" bestFit="1" customWidth="1"/>
    <col min="8747" max="8747" width="4.42578125" bestFit="1" customWidth="1"/>
    <col min="8748" max="8748" width="4.85546875" bestFit="1" customWidth="1"/>
    <col min="8749" max="8749" width="5.28515625" bestFit="1" customWidth="1"/>
    <col min="8750" max="8750" width="4.42578125" bestFit="1" customWidth="1"/>
    <col min="8751" max="8751" width="6.7109375" bestFit="1" customWidth="1"/>
    <col min="8752" max="8752" width="8.5703125" bestFit="1" customWidth="1"/>
    <col min="8753" max="8753" width="1.85546875" customWidth="1"/>
    <col min="8754" max="8754" width="15" customWidth="1"/>
    <col min="8755" max="8756" width="4.42578125" bestFit="1" customWidth="1"/>
    <col min="8757" max="8757" width="5.28515625" bestFit="1" customWidth="1"/>
    <col min="8758" max="8758" width="4.5703125" bestFit="1" customWidth="1"/>
    <col min="8759" max="8759" width="4.7109375" bestFit="1" customWidth="1"/>
    <col min="8760" max="8760" width="4.5703125" bestFit="1" customWidth="1"/>
    <col min="8761" max="8761" width="4.42578125" bestFit="1" customWidth="1"/>
    <col min="8762" max="8762" width="5.140625" bestFit="1" customWidth="1"/>
    <col min="8763" max="8763" width="4.42578125" bestFit="1" customWidth="1"/>
    <col min="8764" max="8764" width="4.85546875" bestFit="1" customWidth="1"/>
    <col min="8765" max="8765" width="5.28515625" bestFit="1" customWidth="1"/>
    <col min="8766" max="8766" width="4.42578125" bestFit="1" customWidth="1"/>
    <col min="8767" max="8767" width="6.7109375" bestFit="1" customWidth="1"/>
    <col min="8768" max="8768" width="8.5703125" bestFit="1" customWidth="1"/>
    <col min="8769" max="8769" width="1.85546875" customWidth="1"/>
    <col min="8770" max="8770" width="15" customWidth="1"/>
    <col min="8771" max="8772" width="4.42578125" bestFit="1" customWidth="1"/>
    <col min="8773" max="8773" width="5.28515625" bestFit="1" customWidth="1"/>
    <col min="8774" max="8774" width="4.5703125" bestFit="1" customWidth="1"/>
    <col min="8775" max="8775" width="4.7109375" bestFit="1" customWidth="1"/>
    <col min="8776" max="8776" width="4.5703125" bestFit="1" customWidth="1"/>
    <col min="8777" max="8777" width="4" bestFit="1" customWidth="1"/>
    <col min="8778" max="8778" width="5.140625" bestFit="1" customWidth="1"/>
    <col min="8779" max="8779" width="4" bestFit="1" customWidth="1"/>
    <col min="8780" max="8780" width="4.85546875" bestFit="1" customWidth="1"/>
    <col min="8781" max="8781" width="5.28515625" bestFit="1" customWidth="1"/>
    <col min="8782" max="8782" width="4.42578125" bestFit="1" customWidth="1"/>
    <col min="8783" max="8783" width="6.7109375" bestFit="1" customWidth="1"/>
    <col min="8784" max="8784" width="8.5703125" bestFit="1" customWidth="1"/>
    <col min="8785" max="8785" width="1.42578125" customWidth="1"/>
    <col min="8786" max="8786" width="15" bestFit="1" customWidth="1"/>
    <col min="8787" max="8788" width="4.42578125" bestFit="1" customWidth="1"/>
    <col min="8789" max="8789" width="5.28515625" bestFit="1" customWidth="1"/>
    <col min="8790" max="8790" width="4.5703125" bestFit="1" customWidth="1"/>
    <col min="8791" max="8791" width="4.7109375" bestFit="1" customWidth="1"/>
    <col min="8792" max="8792" width="4.5703125" bestFit="1" customWidth="1"/>
    <col min="8793" max="8793" width="4.42578125" bestFit="1" customWidth="1"/>
    <col min="8794" max="8794" width="5.140625" bestFit="1" customWidth="1"/>
    <col min="8795" max="8795" width="4" bestFit="1" customWidth="1"/>
    <col min="8796" max="8796" width="4.85546875" bestFit="1" customWidth="1"/>
    <col min="8797" max="8797" width="5.28515625" bestFit="1" customWidth="1"/>
    <col min="8798" max="8798" width="4.42578125" bestFit="1" customWidth="1"/>
    <col min="8799" max="8799" width="6.7109375" bestFit="1" customWidth="1"/>
    <col min="8800" max="8800" width="8.5703125" bestFit="1" customWidth="1"/>
    <col min="8801" max="8801" width="1.42578125" customWidth="1"/>
    <col min="8802" max="8802" width="15" bestFit="1" customWidth="1"/>
    <col min="8803" max="8804" width="4.42578125" bestFit="1" customWidth="1"/>
    <col min="8805" max="8805" width="5.28515625" bestFit="1" customWidth="1"/>
    <col min="8806" max="8806" width="4.5703125" bestFit="1" customWidth="1"/>
    <col min="8807" max="8807" width="4.7109375" bestFit="1" customWidth="1"/>
    <col min="8808" max="8808" width="4.5703125" bestFit="1" customWidth="1"/>
    <col min="8809" max="8809" width="4.42578125" bestFit="1" customWidth="1"/>
    <col min="8810" max="8810" width="5.140625" bestFit="1" customWidth="1"/>
    <col min="8811" max="8811" width="4.42578125" bestFit="1" customWidth="1"/>
    <col min="8812" max="8812" width="4.85546875" bestFit="1" customWidth="1"/>
    <col min="8813" max="8813" width="5.28515625" bestFit="1" customWidth="1"/>
    <col min="8814" max="8814" width="4.28515625" bestFit="1" customWidth="1"/>
    <col min="8815" max="8815" width="6.7109375" bestFit="1" customWidth="1"/>
    <col min="8816" max="8816" width="8.5703125" bestFit="1" customWidth="1"/>
    <col min="8817" max="8817" width="1.42578125" customWidth="1"/>
    <col min="8818" max="8818" width="15" bestFit="1" customWidth="1"/>
    <col min="8819" max="8820" width="4.42578125" bestFit="1" customWidth="1"/>
    <col min="8821" max="8821" width="5.28515625" bestFit="1" customWidth="1"/>
    <col min="8822" max="8822" width="4.5703125" bestFit="1" customWidth="1"/>
    <col min="8823" max="8823" width="4.7109375" bestFit="1" customWidth="1"/>
    <col min="8824" max="8824" width="4.5703125" bestFit="1" customWidth="1"/>
    <col min="8825" max="8825" width="4.42578125" bestFit="1" customWidth="1"/>
    <col min="8826" max="8826" width="5.140625" bestFit="1" customWidth="1"/>
    <col min="8827" max="8827" width="4.42578125" bestFit="1" customWidth="1"/>
    <col min="8828" max="8828" width="4.85546875" bestFit="1" customWidth="1"/>
    <col min="8829" max="8829" width="5.28515625" bestFit="1" customWidth="1"/>
    <col min="8830" max="8830" width="4.28515625" bestFit="1" customWidth="1"/>
    <col min="8831" max="8831" width="6.7109375" bestFit="1" customWidth="1"/>
    <col min="8832" max="8832" width="8.5703125" bestFit="1" customWidth="1"/>
    <col min="8961" max="8961" width="1.85546875" customWidth="1"/>
    <col min="8962" max="8962" width="15" customWidth="1"/>
    <col min="8963" max="8964" width="4.425781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28515625" bestFit="1" customWidth="1"/>
    <col min="8974" max="8974" width="4.42578125" bestFit="1" customWidth="1"/>
    <col min="8975" max="8975" width="6.7109375" bestFit="1" customWidth="1"/>
    <col min="8976" max="8976" width="8.5703125" bestFit="1" customWidth="1"/>
    <col min="8977" max="8977" width="1.7109375" customWidth="1"/>
    <col min="8978" max="8978" width="15" bestFit="1" customWidth="1"/>
    <col min="8979" max="8980" width="4.42578125" bestFit="1" customWidth="1"/>
    <col min="8981" max="8981" width="5.28515625" bestFit="1" customWidth="1"/>
    <col min="8982" max="8982" width="4.5703125" bestFit="1" customWidth="1"/>
    <col min="8983" max="8983" width="4.7109375" bestFit="1" customWidth="1"/>
    <col min="8984" max="8984" width="4.5703125" bestFit="1" customWidth="1"/>
    <col min="8985" max="8985" width="4.42578125" bestFit="1" customWidth="1"/>
    <col min="8986" max="8986" width="5.140625" bestFit="1" customWidth="1"/>
    <col min="8987" max="8987" width="4.42578125" bestFit="1" customWidth="1"/>
    <col min="8988" max="8988" width="4.85546875" bestFit="1" customWidth="1"/>
    <col min="8989" max="8989" width="5.28515625" bestFit="1" customWidth="1"/>
    <col min="8990" max="8990" width="4.42578125" bestFit="1" customWidth="1"/>
    <col min="8991" max="8991" width="6.7109375" bestFit="1" customWidth="1"/>
    <col min="8992" max="8992" width="8.5703125" bestFit="1" customWidth="1"/>
    <col min="8993" max="8993" width="1.85546875" customWidth="1"/>
    <col min="8994" max="8994" width="15" customWidth="1"/>
    <col min="8995" max="8996" width="4.42578125" bestFit="1" customWidth="1"/>
    <col min="8997" max="8997" width="5.28515625" bestFit="1" customWidth="1"/>
    <col min="8998" max="8998" width="4.5703125" bestFit="1" customWidth="1"/>
    <col min="8999" max="8999" width="4.7109375" bestFit="1" customWidth="1"/>
    <col min="9000" max="9000" width="4.5703125" bestFit="1" customWidth="1"/>
    <col min="9001" max="9001" width="4.42578125" bestFit="1" customWidth="1"/>
    <col min="9002" max="9002" width="5.140625" bestFit="1" customWidth="1"/>
    <col min="9003" max="9003" width="4.42578125" bestFit="1" customWidth="1"/>
    <col min="9004" max="9004" width="4.85546875" bestFit="1" customWidth="1"/>
    <col min="9005" max="9005" width="5.28515625" bestFit="1" customWidth="1"/>
    <col min="9006" max="9006" width="4.42578125" bestFit="1" customWidth="1"/>
    <col min="9007" max="9007" width="6.7109375" bestFit="1" customWidth="1"/>
    <col min="9008" max="9008" width="8.5703125" bestFit="1" customWidth="1"/>
    <col min="9009" max="9009" width="1.85546875" customWidth="1"/>
    <col min="9010" max="9010" width="15" customWidth="1"/>
    <col min="9011" max="9012" width="4.42578125" bestFit="1" customWidth="1"/>
    <col min="9013" max="9013" width="5.28515625" bestFit="1" customWidth="1"/>
    <col min="9014" max="9014" width="4.5703125" bestFit="1" customWidth="1"/>
    <col min="9015" max="9015" width="4.7109375" bestFit="1" customWidth="1"/>
    <col min="9016" max="9016" width="4.5703125" bestFit="1" customWidth="1"/>
    <col min="9017" max="9017" width="4.42578125" bestFit="1" customWidth="1"/>
    <col min="9018" max="9018" width="5.140625" bestFit="1" customWidth="1"/>
    <col min="9019" max="9019" width="4.42578125" bestFit="1" customWidth="1"/>
    <col min="9020" max="9020" width="4.85546875" bestFit="1" customWidth="1"/>
    <col min="9021" max="9021" width="5.28515625" bestFit="1" customWidth="1"/>
    <col min="9022" max="9022" width="4.42578125" bestFit="1" customWidth="1"/>
    <col min="9023" max="9023" width="6.7109375" bestFit="1" customWidth="1"/>
    <col min="9024" max="9024" width="8.5703125" bestFit="1" customWidth="1"/>
    <col min="9025" max="9025" width="1.85546875" customWidth="1"/>
    <col min="9026" max="9026" width="15" customWidth="1"/>
    <col min="9027" max="9028" width="4.42578125" bestFit="1" customWidth="1"/>
    <col min="9029" max="9029" width="5.28515625" bestFit="1" customWidth="1"/>
    <col min="9030" max="9030" width="4.5703125" bestFit="1" customWidth="1"/>
    <col min="9031" max="9031" width="4.7109375" bestFit="1" customWidth="1"/>
    <col min="9032" max="9032" width="4.5703125" bestFit="1" customWidth="1"/>
    <col min="9033" max="9033" width="4" bestFit="1" customWidth="1"/>
    <col min="9034" max="9034" width="5.140625" bestFit="1" customWidth="1"/>
    <col min="9035" max="9035" width="4" bestFit="1" customWidth="1"/>
    <col min="9036" max="9036" width="4.85546875" bestFit="1" customWidth="1"/>
    <col min="9037" max="9037" width="5.28515625" bestFit="1" customWidth="1"/>
    <col min="9038" max="9038" width="4.42578125" bestFit="1" customWidth="1"/>
    <col min="9039" max="9039" width="6.7109375" bestFit="1" customWidth="1"/>
    <col min="9040" max="9040" width="8.5703125" bestFit="1" customWidth="1"/>
    <col min="9041" max="9041" width="1.42578125" customWidth="1"/>
    <col min="9042" max="9042" width="15" bestFit="1" customWidth="1"/>
    <col min="9043" max="9044" width="4.42578125" bestFit="1" customWidth="1"/>
    <col min="9045" max="9045" width="5.28515625" bestFit="1" customWidth="1"/>
    <col min="9046" max="9046" width="4.5703125" bestFit="1" customWidth="1"/>
    <col min="9047" max="9047" width="4.7109375" bestFit="1" customWidth="1"/>
    <col min="9048" max="9048" width="4.5703125" bestFit="1" customWidth="1"/>
    <col min="9049" max="9049" width="4.42578125" bestFit="1" customWidth="1"/>
    <col min="9050" max="9050" width="5.140625" bestFit="1" customWidth="1"/>
    <col min="9051" max="9051" width="4" bestFit="1" customWidth="1"/>
    <col min="9052" max="9052" width="4.85546875" bestFit="1" customWidth="1"/>
    <col min="9053" max="9053" width="5.28515625" bestFit="1" customWidth="1"/>
    <col min="9054" max="9054" width="4.42578125" bestFit="1" customWidth="1"/>
    <col min="9055" max="9055" width="6.7109375" bestFit="1" customWidth="1"/>
    <col min="9056" max="9056" width="8.5703125" bestFit="1" customWidth="1"/>
    <col min="9057" max="9057" width="1.42578125" customWidth="1"/>
    <col min="9058" max="9058" width="15" bestFit="1" customWidth="1"/>
    <col min="9059" max="9060" width="4.42578125" bestFit="1" customWidth="1"/>
    <col min="9061" max="9061" width="5.28515625" bestFit="1" customWidth="1"/>
    <col min="9062" max="9062" width="4.5703125" bestFit="1" customWidth="1"/>
    <col min="9063" max="9063" width="4.7109375" bestFit="1" customWidth="1"/>
    <col min="9064" max="9064" width="4.5703125" bestFit="1" customWidth="1"/>
    <col min="9065" max="9065" width="4.42578125" bestFit="1" customWidth="1"/>
    <col min="9066" max="9066" width="5.140625" bestFit="1" customWidth="1"/>
    <col min="9067" max="9067" width="4.42578125" bestFit="1" customWidth="1"/>
    <col min="9068" max="9068" width="4.85546875" bestFit="1" customWidth="1"/>
    <col min="9069" max="9069" width="5.28515625" bestFit="1" customWidth="1"/>
    <col min="9070" max="9070" width="4.28515625" bestFit="1" customWidth="1"/>
    <col min="9071" max="9071" width="6.7109375" bestFit="1" customWidth="1"/>
    <col min="9072" max="9072" width="8.5703125" bestFit="1" customWidth="1"/>
    <col min="9073" max="9073" width="1.42578125" customWidth="1"/>
    <col min="9074" max="9074" width="15" bestFit="1" customWidth="1"/>
    <col min="9075" max="9076" width="4.42578125" bestFit="1" customWidth="1"/>
    <col min="9077" max="9077" width="5.28515625" bestFit="1" customWidth="1"/>
    <col min="9078" max="9078" width="4.5703125" bestFit="1" customWidth="1"/>
    <col min="9079" max="9079" width="4.7109375" bestFit="1" customWidth="1"/>
    <col min="9080" max="9080" width="4.5703125" bestFit="1" customWidth="1"/>
    <col min="9081" max="9081" width="4.42578125" bestFit="1" customWidth="1"/>
    <col min="9082" max="9082" width="5.140625" bestFit="1" customWidth="1"/>
    <col min="9083" max="9083" width="4.42578125" bestFit="1" customWidth="1"/>
    <col min="9084" max="9084" width="4.85546875" bestFit="1" customWidth="1"/>
    <col min="9085" max="9085" width="5.28515625" bestFit="1" customWidth="1"/>
    <col min="9086" max="9086" width="4.28515625" bestFit="1" customWidth="1"/>
    <col min="9087" max="9087" width="6.7109375" bestFit="1" customWidth="1"/>
    <col min="9088" max="9088" width="8.5703125" bestFit="1" customWidth="1"/>
    <col min="9217" max="9217" width="1.85546875" customWidth="1"/>
    <col min="9218" max="9218" width="15" customWidth="1"/>
    <col min="9219" max="9220" width="4.425781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28515625" bestFit="1" customWidth="1"/>
    <col min="9230" max="9230" width="4.42578125" bestFit="1" customWidth="1"/>
    <col min="9231" max="9231" width="6.7109375" bestFit="1" customWidth="1"/>
    <col min="9232" max="9232" width="8.5703125" bestFit="1" customWidth="1"/>
    <col min="9233" max="9233" width="1.7109375" customWidth="1"/>
    <col min="9234" max="9234" width="15" bestFit="1" customWidth="1"/>
    <col min="9235" max="9236" width="4.42578125" bestFit="1" customWidth="1"/>
    <col min="9237" max="9237" width="5.28515625" bestFit="1" customWidth="1"/>
    <col min="9238" max="9238" width="4.5703125" bestFit="1" customWidth="1"/>
    <col min="9239" max="9239" width="4.7109375" bestFit="1" customWidth="1"/>
    <col min="9240" max="9240" width="4.5703125" bestFit="1" customWidth="1"/>
    <col min="9241" max="9241" width="4.42578125" bestFit="1" customWidth="1"/>
    <col min="9242" max="9242" width="5.140625" bestFit="1" customWidth="1"/>
    <col min="9243" max="9243" width="4.42578125" bestFit="1" customWidth="1"/>
    <col min="9244" max="9244" width="4.85546875" bestFit="1" customWidth="1"/>
    <col min="9245" max="9245" width="5.28515625" bestFit="1" customWidth="1"/>
    <col min="9246" max="9246" width="4.42578125" bestFit="1" customWidth="1"/>
    <col min="9247" max="9247" width="6.7109375" bestFit="1" customWidth="1"/>
    <col min="9248" max="9248" width="8.5703125" bestFit="1" customWidth="1"/>
    <col min="9249" max="9249" width="1.85546875" customWidth="1"/>
    <col min="9250" max="9250" width="15" customWidth="1"/>
    <col min="9251" max="9252" width="4.42578125" bestFit="1" customWidth="1"/>
    <col min="9253" max="9253" width="5.28515625" bestFit="1" customWidth="1"/>
    <col min="9254" max="9254" width="4.5703125" bestFit="1" customWidth="1"/>
    <col min="9255" max="9255" width="4.7109375" bestFit="1" customWidth="1"/>
    <col min="9256" max="9256" width="4.5703125" bestFit="1" customWidth="1"/>
    <col min="9257" max="9257" width="4.42578125" bestFit="1" customWidth="1"/>
    <col min="9258" max="9258" width="5.140625" bestFit="1" customWidth="1"/>
    <col min="9259" max="9259" width="4.42578125" bestFit="1" customWidth="1"/>
    <col min="9260" max="9260" width="4.85546875" bestFit="1" customWidth="1"/>
    <col min="9261" max="9261" width="5.28515625" bestFit="1" customWidth="1"/>
    <col min="9262" max="9262" width="4.42578125" bestFit="1" customWidth="1"/>
    <col min="9263" max="9263" width="6.7109375" bestFit="1" customWidth="1"/>
    <col min="9264" max="9264" width="8.5703125" bestFit="1" customWidth="1"/>
    <col min="9265" max="9265" width="1.85546875" customWidth="1"/>
    <col min="9266" max="9266" width="15" customWidth="1"/>
    <col min="9267" max="9268" width="4.42578125" bestFit="1" customWidth="1"/>
    <col min="9269" max="9269" width="5.28515625" bestFit="1" customWidth="1"/>
    <col min="9270" max="9270" width="4.5703125" bestFit="1" customWidth="1"/>
    <col min="9271" max="9271" width="4.7109375" bestFit="1" customWidth="1"/>
    <col min="9272" max="9272" width="4.5703125" bestFit="1" customWidth="1"/>
    <col min="9273" max="9273" width="4.42578125" bestFit="1" customWidth="1"/>
    <col min="9274" max="9274" width="5.140625" bestFit="1" customWidth="1"/>
    <col min="9275" max="9275" width="4.42578125" bestFit="1" customWidth="1"/>
    <col min="9276" max="9276" width="4.85546875" bestFit="1" customWidth="1"/>
    <col min="9277" max="9277" width="5.28515625" bestFit="1" customWidth="1"/>
    <col min="9278" max="9278" width="4.42578125" bestFit="1" customWidth="1"/>
    <col min="9279" max="9279" width="6.7109375" bestFit="1" customWidth="1"/>
    <col min="9280" max="9280" width="8.5703125" bestFit="1" customWidth="1"/>
    <col min="9281" max="9281" width="1.85546875" customWidth="1"/>
    <col min="9282" max="9282" width="15" customWidth="1"/>
    <col min="9283" max="9284" width="4.42578125" bestFit="1" customWidth="1"/>
    <col min="9285" max="9285" width="5.28515625" bestFit="1" customWidth="1"/>
    <col min="9286" max="9286" width="4.5703125" bestFit="1" customWidth="1"/>
    <col min="9287" max="9287" width="4.7109375" bestFit="1" customWidth="1"/>
    <col min="9288" max="9288" width="4.5703125" bestFit="1" customWidth="1"/>
    <col min="9289" max="9289" width="4" bestFit="1" customWidth="1"/>
    <col min="9290" max="9290" width="5.140625" bestFit="1" customWidth="1"/>
    <col min="9291" max="9291" width="4" bestFit="1" customWidth="1"/>
    <col min="9292" max="9292" width="4.85546875" bestFit="1" customWidth="1"/>
    <col min="9293" max="9293" width="5.28515625" bestFit="1" customWidth="1"/>
    <col min="9294" max="9294" width="4.42578125" bestFit="1" customWidth="1"/>
    <col min="9295" max="9295" width="6.7109375" bestFit="1" customWidth="1"/>
    <col min="9296" max="9296" width="8.5703125" bestFit="1" customWidth="1"/>
    <col min="9297" max="9297" width="1.42578125" customWidth="1"/>
    <col min="9298" max="9298" width="15" bestFit="1" customWidth="1"/>
    <col min="9299" max="9300" width="4.42578125" bestFit="1" customWidth="1"/>
    <col min="9301" max="9301" width="5.28515625" bestFit="1" customWidth="1"/>
    <col min="9302" max="9302" width="4.5703125" bestFit="1" customWidth="1"/>
    <col min="9303" max="9303" width="4.7109375" bestFit="1" customWidth="1"/>
    <col min="9304" max="9304" width="4.5703125" bestFit="1" customWidth="1"/>
    <col min="9305" max="9305" width="4.42578125" bestFit="1" customWidth="1"/>
    <col min="9306" max="9306" width="5.140625" bestFit="1" customWidth="1"/>
    <col min="9307" max="9307" width="4" bestFit="1" customWidth="1"/>
    <col min="9308" max="9308" width="4.85546875" bestFit="1" customWidth="1"/>
    <col min="9309" max="9309" width="5.28515625" bestFit="1" customWidth="1"/>
    <col min="9310" max="9310" width="4.42578125" bestFit="1" customWidth="1"/>
    <col min="9311" max="9311" width="6.7109375" bestFit="1" customWidth="1"/>
    <col min="9312" max="9312" width="8.5703125" bestFit="1" customWidth="1"/>
    <col min="9313" max="9313" width="1.42578125" customWidth="1"/>
    <col min="9314" max="9314" width="15" bestFit="1" customWidth="1"/>
    <col min="9315" max="9316" width="4.42578125" bestFit="1" customWidth="1"/>
    <col min="9317" max="9317" width="5.28515625" bestFit="1" customWidth="1"/>
    <col min="9318" max="9318" width="4.5703125" bestFit="1" customWidth="1"/>
    <col min="9319" max="9319" width="4.7109375" bestFit="1" customWidth="1"/>
    <col min="9320" max="9320" width="4.5703125" bestFit="1" customWidth="1"/>
    <col min="9321" max="9321" width="4.42578125" bestFit="1" customWidth="1"/>
    <col min="9322" max="9322" width="5.140625" bestFit="1" customWidth="1"/>
    <col min="9323" max="9323" width="4.42578125" bestFit="1" customWidth="1"/>
    <col min="9324" max="9324" width="4.85546875" bestFit="1" customWidth="1"/>
    <col min="9325" max="9325" width="5.28515625" bestFit="1" customWidth="1"/>
    <col min="9326" max="9326" width="4.28515625" bestFit="1" customWidth="1"/>
    <col min="9327" max="9327" width="6.7109375" bestFit="1" customWidth="1"/>
    <col min="9328" max="9328" width="8.5703125" bestFit="1" customWidth="1"/>
    <col min="9329" max="9329" width="1.42578125" customWidth="1"/>
    <col min="9330" max="9330" width="15" bestFit="1" customWidth="1"/>
    <col min="9331" max="9332" width="4.42578125" bestFit="1" customWidth="1"/>
    <col min="9333" max="9333" width="5.28515625" bestFit="1" customWidth="1"/>
    <col min="9334" max="9334" width="4.5703125" bestFit="1" customWidth="1"/>
    <col min="9335" max="9335" width="4.7109375" bestFit="1" customWidth="1"/>
    <col min="9336" max="9336" width="4.5703125" bestFit="1" customWidth="1"/>
    <col min="9337" max="9337" width="4.42578125" bestFit="1" customWidth="1"/>
    <col min="9338" max="9338" width="5.140625" bestFit="1" customWidth="1"/>
    <col min="9339" max="9339" width="4.42578125" bestFit="1" customWidth="1"/>
    <col min="9340" max="9340" width="4.85546875" bestFit="1" customWidth="1"/>
    <col min="9341" max="9341" width="5.28515625" bestFit="1" customWidth="1"/>
    <col min="9342" max="9342" width="4.28515625" bestFit="1" customWidth="1"/>
    <col min="9343" max="9343" width="6.7109375" bestFit="1" customWidth="1"/>
    <col min="9344" max="9344" width="8.5703125" bestFit="1" customWidth="1"/>
    <col min="9473" max="9473" width="1.85546875" customWidth="1"/>
    <col min="9474" max="9474" width="15" customWidth="1"/>
    <col min="9475" max="9476" width="4.425781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28515625" bestFit="1" customWidth="1"/>
    <col min="9486" max="9486" width="4.42578125" bestFit="1" customWidth="1"/>
    <col min="9487" max="9487" width="6.7109375" bestFit="1" customWidth="1"/>
    <col min="9488" max="9488" width="8.5703125" bestFit="1" customWidth="1"/>
    <col min="9489" max="9489" width="1.7109375" customWidth="1"/>
    <col min="9490" max="9490" width="15" bestFit="1" customWidth="1"/>
    <col min="9491" max="9492" width="4.42578125" bestFit="1" customWidth="1"/>
    <col min="9493" max="9493" width="5.28515625" bestFit="1" customWidth="1"/>
    <col min="9494" max="9494" width="4.5703125" bestFit="1" customWidth="1"/>
    <col min="9495" max="9495" width="4.7109375" bestFit="1" customWidth="1"/>
    <col min="9496" max="9496" width="4.5703125" bestFit="1" customWidth="1"/>
    <col min="9497" max="9497" width="4.42578125" bestFit="1" customWidth="1"/>
    <col min="9498" max="9498" width="5.140625" bestFit="1" customWidth="1"/>
    <col min="9499" max="9499" width="4.42578125" bestFit="1" customWidth="1"/>
    <col min="9500" max="9500" width="4.85546875" bestFit="1" customWidth="1"/>
    <col min="9501" max="9501" width="5.28515625" bestFit="1" customWidth="1"/>
    <col min="9502" max="9502" width="4.42578125" bestFit="1" customWidth="1"/>
    <col min="9503" max="9503" width="6.7109375" bestFit="1" customWidth="1"/>
    <col min="9504" max="9504" width="8.5703125" bestFit="1" customWidth="1"/>
    <col min="9505" max="9505" width="1.85546875" customWidth="1"/>
    <col min="9506" max="9506" width="15" customWidth="1"/>
    <col min="9507" max="9508" width="4.42578125" bestFit="1" customWidth="1"/>
    <col min="9509" max="9509" width="5.28515625" bestFit="1" customWidth="1"/>
    <col min="9510" max="9510" width="4.5703125" bestFit="1" customWidth="1"/>
    <col min="9511" max="9511" width="4.7109375" bestFit="1" customWidth="1"/>
    <col min="9512" max="9512" width="4.5703125" bestFit="1" customWidth="1"/>
    <col min="9513" max="9513" width="4.42578125" bestFit="1" customWidth="1"/>
    <col min="9514" max="9514" width="5.140625" bestFit="1" customWidth="1"/>
    <col min="9515" max="9515" width="4.42578125" bestFit="1" customWidth="1"/>
    <col min="9516" max="9516" width="4.85546875" bestFit="1" customWidth="1"/>
    <col min="9517" max="9517" width="5.28515625" bestFit="1" customWidth="1"/>
    <col min="9518" max="9518" width="4.42578125" bestFit="1" customWidth="1"/>
    <col min="9519" max="9519" width="6.7109375" bestFit="1" customWidth="1"/>
    <col min="9520" max="9520" width="8.5703125" bestFit="1" customWidth="1"/>
    <col min="9521" max="9521" width="1.85546875" customWidth="1"/>
    <col min="9522" max="9522" width="15" customWidth="1"/>
    <col min="9523" max="9524" width="4.42578125" bestFit="1" customWidth="1"/>
    <col min="9525" max="9525" width="5.28515625" bestFit="1" customWidth="1"/>
    <col min="9526" max="9526" width="4.5703125" bestFit="1" customWidth="1"/>
    <col min="9527" max="9527" width="4.7109375" bestFit="1" customWidth="1"/>
    <col min="9528" max="9528" width="4.5703125" bestFit="1" customWidth="1"/>
    <col min="9529" max="9529" width="4.42578125" bestFit="1" customWidth="1"/>
    <col min="9530" max="9530" width="5.140625" bestFit="1" customWidth="1"/>
    <col min="9531" max="9531" width="4.42578125" bestFit="1" customWidth="1"/>
    <col min="9532" max="9532" width="4.85546875" bestFit="1" customWidth="1"/>
    <col min="9533" max="9533" width="5.28515625" bestFit="1" customWidth="1"/>
    <col min="9534" max="9534" width="4.42578125" bestFit="1" customWidth="1"/>
    <col min="9535" max="9535" width="6.7109375" bestFit="1" customWidth="1"/>
    <col min="9536" max="9536" width="8.5703125" bestFit="1" customWidth="1"/>
    <col min="9537" max="9537" width="1.85546875" customWidth="1"/>
    <col min="9538" max="9538" width="15" customWidth="1"/>
    <col min="9539" max="9540" width="4.42578125" bestFit="1" customWidth="1"/>
    <col min="9541" max="9541" width="5.28515625" bestFit="1" customWidth="1"/>
    <col min="9542" max="9542" width="4.5703125" bestFit="1" customWidth="1"/>
    <col min="9543" max="9543" width="4.7109375" bestFit="1" customWidth="1"/>
    <col min="9544" max="9544" width="4.5703125" bestFit="1" customWidth="1"/>
    <col min="9545" max="9545" width="4" bestFit="1" customWidth="1"/>
    <col min="9546" max="9546" width="5.140625" bestFit="1" customWidth="1"/>
    <col min="9547" max="9547" width="4" bestFit="1" customWidth="1"/>
    <col min="9548" max="9548" width="4.85546875" bestFit="1" customWidth="1"/>
    <col min="9549" max="9549" width="5.28515625" bestFit="1" customWidth="1"/>
    <col min="9550" max="9550" width="4.42578125" bestFit="1" customWidth="1"/>
    <col min="9551" max="9551" width="6.7109375" bestFit="1" customWidth="1"/>
    <col min="9552" max="9552" width="8.5703125" bestFit="1" customWidth="1"/>
    <col min="9553" max="9553" width="1.42578125" customWidth="1"/>
    <col min="9554" max="9554" width="15" bestFit="1" customWidth="1"/>
    <col min="9555" max="9556" width="4.42578125" bestFit="1" customWidth="1"/>
    <col min="9557" max="9557" width="5.28515625" bestFit="1" customWidth="1"/>
    <col min="9558" max="9558" width="4.5703125" bestFit="1" customWidth="1"/>
    <col min="9559" max="9559" width="4.7109375" bestFit="1" customWidth="1"/>
    <col min="9560" max="9560" width="4.5703125" bestFit="1" customWidth="1"/>
    <col min="9561" max="9561" width="4.42578125" bestFit="1" customWidth="1"/>
    <col min="9562" max="9562" width="5.140625" bestFit="1" customWidth="1"/>
    <col min="9563" max="9563" width="4" bestFit="1" customWidth="1"/>
    <col min="9564" max="9564" width="4.85546875" bestFit="1" customWidth="1"/>
    <col min="9565" max="9565" width="5.28515625" bestFit="1" customWidth="1"/>
    <col min="9566" max="9566" width="4.42578125" bestFit="1" customWidth="1"/>
    <col min="9567" max="9567" width="6.7109375" bestFit="1" customWidth="1"/>
    <col min="9568" max="9568" width="8.5703125" bestFit="1" customWidth="1"/>
    <col min="9569" max="9569" width="1.42578125" customWidth="1"/>
    <col min="9570" max="9570" width="15" bestFit="1" customWidth="1"/>
    <col min="9571" max="9572" width="4.42578125" bestFit="1" customWidth="1"/>
    <col min="9573" max="9573" width="5.28515625" bestFit="1" customWidth="1"/>
    <col min="9574" max="9574" width="4.5703125" bestFit="1" customWidth="1"/>
    <col min="9575" max="9575" width="4.7109375" bestFit="1" customWidth="1"/>
    <col min="9576" max="9576" width="4.5703125" bestFit="1" customWidth="1"/>
    <col min="9577" max="9577" width="4.42578125" bestFit="1" customWidth="1"/>
    <col min="9578" max="9578" width="5.140625" bestFit="1" customWidth="1"/>
    <col min="9579" max="9579" width="4.42578125" bestFit="1" customWidth="1"/>
    <col min="9580" max="9580" width="4.85546875" bestFit="1" customWidth="1"/>
    <col min="9581" max="9581" width="5.28515625" bestFit="1" customWidth="1"/>
    <col min="9582" max="9582" width="4.28515625" bestFit="1" customWidth="1"/>
    <col min="9583" max="9583" width="6.7109375" bestFit="1" customWidth="1"/>
    <col min="9584" max="9584" width="8.5703125" bestFit="1" customWidth="1"/>
    <col min="9585" max="9585" width="1.42578125" customWidth="1"/>
    <col min="9586" max="9586" width="15" bestFit="1" customWidth="1"/>
    <col min="9587" max="9588" width="4.42578125" bestFit="1" customWidth="1"/>
    <col min="9589" max="9589" width="5.28515625" bestFit="1" customWidth="1"/>
    <col min="9590" max="9590" width="4.5703125" bestFit="1" customWidth="1"/>
    <col min="9591" max="9591" width="4.7109375" bestFit="1" customWidth="1"/>
    <col min="9592" max="9592" width="4.5703125" bestFit="1" customWidth="1"/>
    <col min="9593" max="9593" width="4.42578125" bestFit="1" customWidth="1"/>
    <col min="9594" max="9594" width="5.140625" bestFit="1" customWidth="1"/>
    <col min="9595" max="9595" width="4.42578125" bestFit="1" customWidth="1"/>
    <col min="9596" max="9596" width="4.85546875" bestFit="1" customWidth="1"/>
    <col min="9597" max="9597" width="5.28515625" bestFit="1" customWidth="1"/>
    <col min="9598" max="9598" width="4.28515625" bestFit="1" customWidth="1"/>
    <col min="9599" max="9599" width="6.7109375" bestFit="1" customWidth="1"/>
    <col min="9600" max="9600" width="8.5703125" bestFit="1" customWidth="1"/>
    <col min="9729" max="9729" width="1.85546875" customWidth="1"/>
    <col min="9730" max="9730" width="15" customWidth="1"/>
    <col min="9731" max="9732" width="4.425781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28515625" bestFit="1" customWidth="1"/>
    <col min="9742" max="9742" width="4.42578125" bestFit="1" customWidth="1"/>
    <col min="9743" max="9743" width="6.7109375" bestFit="1" customWidth="1"/>
    <col min="9744" max="9744" width="8.5703125" bestFit="1" customWidth="1"/>
    <col min="9745" max="9745" width="1.7109375" customWidth="1"/>
    <col min="9746" max="9746" width="15" bestFit="1" customWidth="1"/>
    <col min="9747" max="9748" width="4.42578125" bestFit="1" customWidth="1"/>
    <col min="9749" max="9749" width="5.28515625" bestFit="1" customWidth="1"/>
    <col min="9750" max="9750" width="4.5703125" bestFit="1" customWidth="1"/>
    <col min="9751" max="9751" width="4.7109375" bestFit="1" customWidth="1"/>
    <col min="9752" max="9752" width="4.5703125" bestFit="1" customWidth="1"/>
    <col min="9753" max="9753" width="4.42578125" bestFit="1" customWidth="1"/>
    <col min="9754" max="9754" width="5.140625" bestFit="1" customWidth="1"/>
    <col min="9755" max="9755" width="4.42578125" bestFit="1" customWidth="1"/>
    <col min="9756" max="9756" width="4.85546875" bestFit="1" customWidth="1"/>
    <col min="9757" max="9757" width="5.28515625" bestFit="1" customWidth="1"/>
    <col min="9758" max="9758" width="4.42578125" bestFit="1" customWidth="1"/>
    <col min="9759" max="9759" width="6.7109375" bestFit="1" customWidth="1"/>
    <col min="9760" max="9760" width="8.5703125" bestFit="1" customWidth="1"/>
    <col min="9761" max="9761" width="1.85546875" customWidth="1"/>
    <col min="9762" max="9762" width="15" customWidth="1"/>
    <col min="9763" max="9764" width="4.42578125" bestFit="1" customWidth="1"/>
    <col min="9765" max="9765" width="5.28515625" bestFit="1" customWidth="1"/>
    <col min="9766" max="9766" width="4.5703125" bestFit="1" customWidth="1"/>
    <col min="9767" max="9767" width="4.7109375" bestFit="1" customWidth="1"/>
    <col min="9768" max="9768" width="4.5703125" bestFit="1" customWidth="1"/>
    <col min="9769" max="9769" width="4.42578125" bestFit="1" customWidth="1"/>
    <col min="9770" max="9770" width="5.140625" bestFit="1" customWidth="1"/>
    <col min="9771" max="9771" width="4.42578125" bestFit="1" customWidth="1"/>
    <col min="9772" max="9772" width="4.85546875" bestFit="1" customWidth="1"/>
    <col min="9773" max="9773" width="5.28515625" bestFit="1" customWidth="1"/>
    <col min="9774" max="9774" width="4.42578125" bestFit="1" customWidth="1"/>
    <col min="9775" max="9775" width="6.7109375" bestFit="1" customWidth="1"/>
    <col min="9776" max="9776" width="8.5703125" bestFit="1" customWidth="1"/>
    <col min="9777" max="9777" width="1.85546875" customWidth="1"/>
    <col min="9778" max="9778" width="15" customWidth="1"/>
    <col min="9779" max="9780" width="4.42578125" bestFit="1" customWidth="1"/>
    <col min="9781" max="9781" width="5.28515625" bestFit="1" customWidth="1"/>
    <col min="9782" max="9782" width="4.5703125" bestFit="1" customWidth="1"/>
    <col min="9783" max="9783" width="4.7109375" bestFit="1" customWidth="1"/>
    <col min="9784" max="9784" width="4.5703125" bestFit="1" customWidth="1"/>
    <col min="9785" max="9785" width="4.42578125" bestFit="1" customWidth="1"/>
    <col min="9786" max="9786" width="5.140625" bestFit="1" customWidth="1"/>
    <col min="9787" max="9787" width="4.42578125" bestFit="1" customWidth="1"/>
    <col min="9788" max="9788" width="4.85546875" bestFit="1" customWidth="1"/>
    <col min="9789" max="9789" width="5.28515625" bestFit="1" customWidth="1"/>
    <col min="9790" max="9790" width="4.42578125" bestFit="1" customWidth="1"/>
    <col min="9791" max="9791" width="6.7109375" bestFit="1" customWidth="1"/>
    <col min="9792" max="9792" width="8.5703125" bestFit="1" customWidth="1"/>
    <col min="9793" max="9793" width="1.85546875" customWidth="1"/>
    <col min="9794" max="9794" width="15" customWidth="1"/>
    <col min="9795" max="9796" width="4.42578125" bestFit="1" customWidth="1"/>
    <col min="9797" max="9797" width="5.28515625" bestFit="1" customWidth="1"/>
    <col min="9798" max="9798" width="4.5703125" bestFit="1" customWidth="1"/>
    <col min="9799" max="9799" width="4.7109375" bestFit="1" customWidth="1"/>
    <col min="9800" max="9800" width="4.5703125" bestFit="1" customWidth="1"/>
    <col min="9801" max="9801" width="4" bestFit="1" customWidth="1"/>
    <col min="9802" max="9802" width="5.140625" bestFit="1" customWidth="1"/>
    <col min="9803" max="9803" width="4" bestFit="1" customWidth="1"/>
    <col min="9804" max="9804" width="4.85546875" bestFit="1" customWidth="1"/>
    <col min="9805" max="9805" width="5.28515625" bestFit="1" customWidth="1"/>
    <col min="9806" max="9806" width="4.42578125" bestFit="1" customWidth="1"/>
    <col min="9807" max="9807" width="6.7109375" bestFit="1" customWidth="1"/>
    <col min="9808" max="9808" width="8.5703125" bestFit="1" customWidth="1"/>
    <col min="9809" max="9809" width="1.42578125" customWidth="1"/>
    <col min="9810" max="9810" width="15" bestFit="1" customWidth="1"/>
    <col min="9811" max="9812" width="4.42578125" bestFit="1" customWidth="1"/>
    <col min="9813" max="9813" width="5.28515625" bestFit="1" customWidth="1"/>
    <col min="9814" max="9814" width="4.5703125" bestFit="1" customWidth="1"/>
    <col min="9815" max="9815" width="4.7109375" bestFit="1" customWidth="1"/>
    <col min="9816" max="9816" width="4.5703125" bestFit="1" customWidth="1"/>
    <col min="9817" max="9817" width="4.42578125" bestFit="1" customWidth="1"/>
    <col min="9818" max="9818" width="5.140625" bestFit="1" customWidth="1"/>
    <col min="9819" max="9819" width="4" bestFit="1" customWidth="1"/>
    <col min="9820" max="9820" width="4.85546875" bestFit="1" customWidth="1"/>
    <col min="9821" max="9821" width="5.28515625" bestFit="1" customWidth="1"/>
    <col min="9822" max="9822" width="4.42578125" bestFit="1" customWidth="1"/>
    <col min="9823" max="9823" width="6.7109375" bestFit="1" customWidth="1"/>
    <col min="9824" max="9824" width="8.5703125" bestFit="1" customWidth="1"/>
    <col min="9825" max="9825" width="1.42578125" customWidth="1"/>
    <col min="9826" max="9826" width="15" bestFit="1" customWidth="1"/>
    <col min="9827" max="9828" width="4.42578125" bestFit="1" customWidth="1"/>
    <col min="9829" max="9829" width="5.28515625" bestFit="1" customWidth="1"/>
    <col min="9830" max="9830" width="4.5703125" bestFit="1" customWidth="1"/>
    <col min="9831" max="9831" width="4.7109375" bestFit="1" customWidth="1"/>
    <col min="9832" max="9832" width="4.5703125" bestFit="1" customWidth="1"/>
    <col min="9833" max="9833" width="4.42578125" bestFit="1" customWidth="1"/>
    <col min="9834" max="9834" width="5.140625" bestFit="1" customWidth="1"/>
    <col min="9835" max="9835" width="4.42578125" bestFit="1" customWidth="1"/>
    <col min="9836" max="9836" width="4.85546875" bestFit="1" customWidth="1"/>
    <col min="9837" max="9837" width="5.28515625" bestFit="1" customWidth="1"/>
    <col min="9838" max="9838" width="4.28515625" bestFit="1" customWidth="1"/>
    <col min="9839" max="9839" width="6.7109375" bestFit="1" customWidth="1"/>
    <col min="9840" max="9840" width="8.5703125" bestFit="1" customWidth="1"/>
    <col min="9841" max="9841" width="1.42578125" customWidth="1"/>
    <col min="9842" max="9842" width="15" bestFit="1" customWidth="1"/>
    <col min="9843" max="9844" width="4.42578125" bestFit="1" customWidth="1"/>
    <col min="9845" max="9845" width="5.28515625" bestFit="1" customWidth="1"/>
    <col min="9846" max="9846" width="4.5703125" bestFit="1" customWidth="1"/>
    <col min="9847" max="9847" width="4.7109375" bestFit="1" customWidth="1"/>
    <col min="9848" max="9848" width="4.5703125" bestFit="1" customWidth="1"/>
    <col min="9849" max="9849" width="4.42578125" bestFit="1" customWidth="1"/>
    <col min="9850" max="9850" width="5.140625" bestFit="1" customWidth="1"/>
    <col min="9851" max="9851" width="4.42578125" bestFit="1" customWidth="1"/>
    <col min="9852" max="9852" width="4.85546875" bestFit="1" customWidth="1"/>
    <col min="9853" max="9853" width="5.28515625" bestFit="1" customWidth="1"/>
    <col min="9854" max="9854" width="4.28515625" bestFit="1" customWidth="1"/>
    <col min="9855" max="9855" width="6.7109375" bestFit="1" customWidth="1"/>
    <col min="9856" max="9856" width="8.5703125" bestFit="1" customWidth="1"/>
    <col min="9985" max="9985" width="1.85546875" customWidth="1"/>
    <col min="9986" max="9986" width="15" customWidth="1"/>
    <col min="9987" max="9988" width="4.425781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28515625" bestFit="1" customWidth="1"/>
    <col min="9998" max="9998" width="4.42578125" bestFit="1" customWidth="1"/>
    <col min="9999" max="9999" width="6.7109375" bestFit="1" customWidth="1"/>
    <col min="10000" max="10000" width="8.5703125" bestFit="1" customWidth="1"/>
    <col min="10001" max="10001" width="1.7109375" customWidth="1"/>
    <col min="10002" max="10002" width="15" bestFit="1" customWidth="1"/>
    <col min="10003" max="10004" width="4.42578125" bestFit="1" customWidth="1"/>
    <col min="10005" max="10005" width="5.28515625" bestFit="1" customWidth="1"/>
    <col min="10006" max="10006" width="4.5703125" bestFit="1" customWidth="1"/>
    <col min="10007" max="10007" width="4.7109375" bestFit="1" customWidth="1"/>
    <col min="10008" max="10008" width="4.5703125" bestFit="1" customWidth="1"/>
    <col min="10009" max="10009" width="4.42578125" bestFit="1" customWidth="1"/>
    <col min="10010" max="10010" width="5.140625" bestFit="1" customWidth="1"/>
    <col min="10011" max="10011" width="4.42578125" bestFit="1" customWidth="1"/>
    <col min="10012" max="10012" width="4.85546875" bestFit="1" customWidth="1"/>
    <col min="10013" max="10013" width="5.28515625" bestFit="1" customWidth="1"/>
    <col min="10014" max="10014" width="4.42578125" bestFit="1" customWidth="1"/>
    <col min="10015" max="10015" width="6.7109375" bestFit="1" customWidth="1"/>
    <col min="10016" max="10016" width="8.5703125" bestFit="1" customWidth="1"/>
    <col min="10017" max="10017" width="1.85546875" customWidth="1"/>
    <col min="10018" max="10018" width="15" customWidth="1"/>
    <col min="10019" max="10020" width="4.42578125" bestFit="1" customWidth="1"/>
    <col min="10021" max="10021" width="5.28515625" bestFit="1" customWidth="1"/>
    <col min="10022" max="10022" width="4.5703125" bestFit="1" customWidth="1"/>
    <col min="10023" max="10023" width="4.7109375" bestFit="1" customWidth="1"/>
    <col min="10024" max="10024" width="4.5703125" bestFit="1" customWidth="1"/>
    <col min="10025" max="10025" width="4.42578125" bestFit="1" customWidth="1"/>
    <col min="10026" max="10026" width="5.140625" bestFit="1" customWidth="1"/>
    <col min="10027" max="10027" width="4.42578125" bestFit="1" customWidth="1"/>
    <col min="10028" max="10028" width="4.85546875" bestFit="1" customWidth="1"/>
    <col min="10029" max="10029" width="5.28515625" bestFit="1" customWidth="1"/>
    <col min="10030" max="10030" width="4.42578125" bestFit="1" customWidth="1"/>
    <col min="10031" max="10031" width="6.7109375" bestFit="1" customWidth="1"/>
    <col min="10032" max="10032" width="8.5703125" bestFit="1" customWidth="1"/>
    <col min="10033" max="10033" width="1.85546875" customWidth="1"/>
    <col min="10034" max="10034" width="15" customWidth="1"/>
    <col min="10035" max="10036" width="4.42578125" bestFit="1" customWidth="1"/>
    <col min="10037" max="10037" width="5.28515625" bestFit="1" customWidth="1"/>
    <col min="10038" max="10038" width="4.5703125" bestFit="1" customWidth="1"/>
    <col min="10039" max="10039" width="4.7109375" bestFit="1" customWidth="1"/>
    <col min="10040" max="10040" width="4.5703125" bestFit="1" customWidth="1"/>
    <col min="10041" max="10041" width="4.42578125" bestFit="1" customWidth="1"/>
    <col min="10042" max="10042" width="5.140625" bestFit="1" customWidth="1"/>
    <col min="10043" max="10043" width="4.42578125" bestFit="1" customWidth="1"/>
    <col min="10044" max="10044" width="4.85546875" bestFit="1" customWidth="1"/>
    <col min="10045" max="10045" width="5.28515625" bestFit="1" customWidth="1"/>
    <col min="10046" max="10046" width="4.42578125" bestFit="1" customWidth="1"/>
    <col min="10047" max="10047" width="6.7109375" bestFit="1" customWidth="1"/>
    <col min="10048" max="10048" width="8.5703125" bestFit="1" customWidth="1"/>
    <col min="10049" max="10049" width="1.85546875" customWidth="1"/>
    <col min="10050" max="10050" width="15" customWidth="1"/>
    <col min="10051" max="10052" width="4.42578125" bestFit="1" customWidth="1"/>
    <col min="10053" max="10053" width="5.28515625" bestFit="1" customWidth="1"/>
    <col min="10054" max="10054" width="4.5703125" bestFit="1" customWidth="1"/>
    <col min="10055" max="10055" width="4.7109375" bestFit="1" customWidth="1"/>
    <col min="10056" max="10056" width="4.5703125" bestFit="1" customWidth="1"/>
    <col min="10057" max="10057" width="4" bestFit="1" customWidth="1"/>
    <col min="10058" max="10058" width="5.140625" bestFit="1" customWidth="1"/>
    <col min="10059" max="10059" width="4" bestFit="1" customWidth="1"/>
    <col min="10060" max="10060" width="4.85546875" bestFit="1" customWidth="1"/>
    <col min="10061" max="10061" width="5.28515625" bestFit="1" customWidth="1"/>
    <col min="10062" max="10062" width="4.42578125" bestFit="1" customWidth="1"/>
    <col min="10063" max="10063" width="6.7109375" bestFit="1" customWidth="1"/>
    <col min="10064" max="10064" width="8.5703125" bestFit="1" customWidth="1"/>
    <col min="10065" max="10065" width="1.42578125" customWidth="1"/>
    <col min="10066" max="10066" width="15" bestFit="1" customWidth="1"/>
    <col min="10067" max="10068" width="4.42578125" bestFit="1" customWidth="1"/>
    <col min="10069" max="10069" width="5.28515625" bestFit="1" customWidth="1"/>
    <col min="10070" max="10070" width="4.5703125" bestFit="1" customWidth="1"/>
    <col min="10071" max="10071" width="4.7109375" bestFit="1" customWidth="1"/>
    <col min="10072" max="10072" width="4.5703125" bestFit="1" customWidth="1"/>
    <col min="10073" max="10073" width="4.42578125" bestFit="1" customWidth="1"/>
    <col min="10074" max="10074" width="5.140625" bestFit="1" customWidth="1"/>
    <col min="10075" max="10075" width="4" bestFit="1" customWidth="1"/>
    <col min="10076" max="10076" width="4.85546875" bestFit="1" customWidth="1"/>
    <col min="10077" max="10077" width="5.28515625" bestFit="1" customWidth="1"/>
    <col min="10078" max="10078" width="4.42578125" bestFit="1" customWidth="1"/>
    <col min="10079" max="10079" width="6.7109375" bestFit="1" customWidth="1"/>
    <col min="10080" max="10080" width="8.5703125" bestFit="1" customWidth="1"/>
    <col min="10081" max="10081" width="1.42578125" customWidth="1"/>
    <col min="10082" max="10082" width="15" bestFit="1" customWidth="1"/>
    <col min="10083" max="10084" width="4.42578125" bestFit="1" customWidth="1"/>
    <col min="10085" max="10085" width="5.28515625" bestFit="1" customWidth="1"/>
    <col min="10086" max="10086" width="4.5703125" bestFit="1" customWidth="1"/>
    <col min="10087" max="10087" width="4.7109375" bestFit="1" customWidth="1"/>
    <col min="10088" max="10088" width="4.5703125" bestFit="1" customWidth="1"/>
    <col min="10089" max="10089" width="4.42578125" bestFit="1" customWidth="1"/>
    <col min="10090" max="10090" width="5.140625" bestFit="1" customWidth="1"/>
    <col min="10091" max="10091" width="4.42578125" bestFit="1" customWidth="1"/>
    <col min="10092" max="10092" width="4.85546875" bestFit="1" customWidth="1"/>
    <col min="10093" max="10093" width="5.28515625" bestFit="1" customWidth="1"/>
    <col min="10094" max="10094" width="4.28515625" bestFit="1" customWidth="1"/>
    <col min="10095" max="10095" width="6.7109375" bestFit="1" customWidth="1"/>
    <col min="10096" max="10096" width="8.5703125" bestFit="1" customWidth="1"/>
    <col min="10097" max="10097" width="1.42578125" customWidth="1"/>
    <col min="10098" max="10098" width="15" bestFit="1" customWidth="1"/>
    <col min="10099" max="10100" width="4.42578125" bestFit="1" customWidth="1"/>
    <col min="10101" max="10101" width="5.28515625" bestFit="1" customWidth="1"/>
    <col min="10102" max="10102" width="4.5703125" bestFit="1" customWidth="1"/>
    <col min="10103" max="10103" width="4.7109375" bestFit="1" customWidth="1"/>
    <col min="10104" max="10104" width="4.5703125" bestFit="1" customWidth="1"/>
    <col min="10105" max="10105" width="4.42578125" bestFit="1" customWidth="1"/>
    <col min="10106" max="10106" width="5.140625" bestFit="1" customWidth="1"/>
    <col min="10107" max="10107" width="4.42578125" bestFit="1" customWidth="1"/>
    <col min="10108" max="10108" width="4.85546875" bestFit="1" customWidth="1"/>
    <col min="10109" max="10109" width="5.28515625" bestFit="1" customWidth="1"/>
    <col min="10110" max="10110" width="4.28515625" bestFit="1" customWidth="1"/>
    <col min="10111" max="10111" width="6.7109375" bestFit="1" customWidth="1"/>
    <col min="10112" max="10112" width="8.5703125" bestFit="1" customWidth="1"/>
    <col min="10241" max="10241" width="1.85546875" customWidth="1"/>
    <col min="10242" max="10242" width="15" customWidth="1"/>
    <col min="10243" max="10244" width="4.425781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28515625" bestFit="1" customWidth="1"/>
    <col min="10254" max="10254" width="4.42578125" bestFit="1" customWidth="1"/>
    <col min="10255" max="10255" width="6.7109375" bestFit="1" customWidth="1"/>
    <col min="10256" max="10256" width="8.5703125" bestFit="1" customWidth="1"/>
    <col min="10257" max="10257" width="1.7109375" customWidth="1"/>
    <col min="10258" max="10258" width="15" bestFit="1" customWidth="1"/>
    <col min="10259" max="10260" width="4.42578125" bestFit="1" customWidth="1"/>
    <col min="10261" max="10261" width="5.28515625" bestFit="1" customWidth="1"/>
    <col min="10262" max="10262" width="4.5703125" bestFit="1" customWidth="1"/>
    <col min="10263" max="10263" width="4.7109375" bestFit="1" customWidth="1"/>
    <col min="10264" max="10264" width="4.5703125" bestFit="1" customWidth="1"/>
    <col min="10265" max="10265" width="4.42578125" bestFit="1" customWidth="1"/>
    <col min="10266" max="10266" width="5.140625" bestFit="1" customWidth="1"/>
    <col min="10267" max="10267" width="4.42578125" bestFit="1" customWidth="1"/>
    <col min="10268" max="10268" width="4.85546875" bestFit="1" customWidth="1"/>
    <col min="10269" max="10269" width="5.28515625" bestFit="1" customWidth="1"/>
    <col min="10270" max="10270" width="4.42578125" bestFit="1" customWidth="1"/>
    <col min="10271" max="10271" width="6.7109375" bestFit="1" customWidth="1"/>
    <col min="10272" max="10272" width="8.5703125" bestFit="1" customWidth="1"/>
    <col min="10273" max="10273" width="1.85546875" customWidth="1"/>
    <col min="10274" max="10274" width="15" customWidth="1"/>
    <col min="10275" max="10276" width="4.42578125" bestFit="1" customWidth="1"/>
    <col min="10277" max="10277" width="5.28515625" bestFit="1" customWidth="1"/>
    <col min="10278" max="10278" width="4.5703125" bestFit="1" customWidth="1"/>
    <col min="10279" max="10279" width="4.7109375" bestFit="1" customWidth="1"/>
    <col min="10280" max="10280" width="4.5703125" bestFit="1" customWidth="1"/>
    <col min="10281" max="10281" width="4.42578125" bestFit="1" customWidth="1"/>
    <col min="10282" max="10282" width="5.140625" bestFit="1" customWidth="1"/>
    <col min="10283" max="10283" width="4.42578125" bestFit="1" customWidth="1"/>
    <col min="10284" max="10284" width="4.85546875" bestFit="1" customWidth="1"/>
    <col min="10285" max="10285" width="5.28515625" bestFit="1" customWidth="1"/>
    <col min="10286" max="10286" width="4.42578125" bestFit="1" customWidth="1"/>
    <col min="10287" max="10287" width="6.7109375" bestFit="1" customWidth="1"/>
    <col min="10288" max="10288" width="8.5703125" bestFit="1" customWidth="1"/>
    <col min="10289" max="10289" width="1.85546875" customWidth="1"/>
    <col min="10290" max="10290" width="15" customWidth="1"/>
    <col min="10291" max="10292" width="4.42578125" bestFit="1" customWidth="1"/>
    <col min="10293" max="10293" width="5.28515625" bestFit="1" customWidth="1"/>
    <col min="10294" max="10294" width="4.5703125" bestFit="1" customWidth="1"/>
    <col min="10295" max="10295" width="4.7109375" bestFit="1" customWidth="1"/>
    <col min="10296" max="10296" width="4.5703125" bestFit="1" customWidth="1"/>
    <col min="10297" max="10297" width="4.42578125" bestFit="1" customWidth="1"/>
    <col min="10298" max="10298" width="5.140625" bestFit="1" customWidth="1"/>
    <col min="10299" max="10299" width="4.42578125" bestFit="1" customWidth="1"/>
    <col min="10300" max="10300" width="4.85546875" bestFit="1" customWidth="1"/>
    <col min="10301" max="10301" width="5.28515625" bestFit="1" customWidth="1"/>
    <col min="10302" max="10302" width="4.42578125" bestFit="1" customWidth="1"/>
    <col min="10303" max="10303" width="6.7109375" bestFit="1" customWidth="1"/>
    <col min="10304" max="10304" width="8.5703125" bestFit="1" customWidth="1"/>
    <col min="10305" max="10305" width="1.85546875" customWidth="1"/>
    <col min="10306" max="10306" width="15" customWidth="1"/>
    <col min="10307" max="10308" width="4.42578125" bestFit="1" customWidth="1"/>
    <col min="10309" max="10309" width="5.28515625" bestFit="1" customWidth="1"/>
    <col min="10310" max="10310" width="4.5703125" bestFit="1" customWidth="1"/>
    <col min="10311" max="10311" width="4.7109375" bestFit="1" customWidth="1"/>
    <col min="10312" max="10312" width="4.5703125" bestFit="1" customWidth="1"/>
    <col min="10313" max="10313" width="4" bestFit="1" customWidth="1"/>
    <col min="10314" max="10314" width="5.140625" bestFit="1" customWidth="1"/>
    <col min="10315" max="10315" width="4" bestFit="1" customWidth="1"/>
    <col min="10316" max="10316" width="4.85546875" bestFit="1" customWidth="1"/>
    <col min="10317" max="10317" width="5.28515625" bestFit="1" customWidth="1"/>
    <col min="10318" max="10318" width="4.42578125" bestFit="1" customWidth="1"/>
    <col min="10319" max="10319" width="6.7109375" bestFit="1" customWidth="1"/>
    <col min="10320" max="10320" width="8.5703125" bestFit="1" customWidth="1"/>
    <col min="10321" max="10321" width="1.42578125" customWidth="1"/>
    <col min="10322" max="10322" width="15" bestFit="1" customWidth="1"/>
    <col min="10323" max="10324" width="4.42578125" bestFit="1" customWidth="1"/>
    <col min="10325" max="10325" width="5.28515625" bestFit="1" customWidth="1"/>
    <col min="10326" max="10326" width="4.5703125" bestFit="1" customWidth="1"/>
    <col min="10327" max="10327" width="4.7109375" bestFit="1" customWidth="1"/>
    <col min="10328" max="10328" width="4.5703125" bestFit="1" customWidth="1"/>
    <col min="10329" max="10329" width="4.42578125" bestFit="1" customWidth="1"/>
    <col min="10330" max="10330" width="5.140625" bestFit="1" customWidth="1"/>
    <col min="10331" max="10331" width="4" bestFit="1" customWidth="1"/>
    <col min="10332" max="10332" width="4.85546875" bestFit="1" customWidth="1"/>
    <col min="10333" max="10333" width="5.28515625" bestFit="1" customWidth="1"/>
    <col min="10334" max="10334" width="4.42578125" bestFit="1" customWidth="1"/>
    <col min="10335" max="10335" width="6.7109375" bestFit="1" customWidth="1"/>
    <col min="10336" max="10336" width="8.5703125" bestFit="1" customWidth="1"/>
    <col min="10337" max="10337" width="1.42578125" customWidth="1"/>
    <col min="10338" max="10338" width="15" bestFit="1" customWidth="1"/>
    <col min="10339" max="10340" width="4.42578125" bestFit="1" customWidth="1"/>
    <col min="10341" max="10341" width="5.28515625" bestFit="1" customWidth="1"/>
    <col min="10342" max="10342" width="4.5703125" bestFit="1" customWidth="1"/>
    <col min="10343" max="10343" width="4.7109375" bestFit="1" customWidth="1"/>
    <col min="10344" max="10344" width="4.5703125" bestFit="1" customWidth="1"/>
    <col min="10345" max="10345" width="4.42578125" bestFit="1" customWidth="1"/>
    <col min="10346" max="10346" width="5.140625" bestFit="1" customWidth="1"/>
    <col min="10347" max="10347" width="4.42578125" bestFit="1" customWidth="1"/>
    <col min="10348" max="10348" width="4.85546875" bestFit="1" customWidth="1"/>
    <col min="10349" max="10349" width="5.28515625" bestFit="1" customWidth="1"/>
    <col min="10350" max="10350" width="4.28515625" bestFit="1" customWidth="1"/>
    <col min="10351" max="10351" width="6.7109375" bestFit="1" customWidth="1"/>
    <col min="10352" max="10352" width="8.5703125" bestFit="1" customWidth="1"/>
    <col min="10353" max="10353" width="1.42578125" customWidth="1"/>
    <col min="10354" max="10354" width="15" bestFit="1" customWidth="1"/>
    <col min="10355" max="10356" width="4.42578125" bestFit="1" customWidth="1"/>
    <col min="10357" max="10357" width="5.28515625" bestFit="1" customWidth="1"/>
    <col min="10358" max="10358" width="4.5703125" bestFit="1" customWidth="1"/>
    <col min="10359" max="10359" width="4.7109375" bestFit="1" customWidth="1"/>
    <col min="10360" max="10360" width="4.5703125" bestFit="1" customWidth="1"/>
    <col min="10361" max="10361" width="4.42578125" bestFit="1" customWidth="1"/>
    <col min="10362" max="10362" width="5.140625" bestFit="1" customWidth="1"/>
    <col min="10363" max="10363" width="4.42578125" bestFit="1" customWidth="1"/>
    <col min="10364" max="10364" width="4.85546875" bestFit="1" customWidth="1"/>
    <col min="10365" max="10365" width="5.28515625" bestFit="1" customWidth="1"/>
    <col min="10366" max="10366" width="4.28515625" bestFit="1" customWidth="1"/>
    <col min="10367" max="10367" width="6.7109375" bestFit="1" customWidth="1"/>
    <col min="10368" max="10368" width="8.5703125" bestFit="1" customWidth="1"/>
    <col min="10497" max="10497" width="1.85546875" customWidth="1"/>
    <col min="10498" max="10498" width="15" customWidth="1"/>
    <col min="10499" max="10500" width="4.425781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28515625" bestFit="1" customWidth="1"/>
    <col min="10510" max="10510" width="4.42578125" bestFit="1" customWidth="1"/>
    <col min="10511" max="10511" width="6.7109375" bestFit="1" customWidth="1"/>
    <col min="10512" max="10512" width="8.5703125" bestFit="1" customWidth="1"/>
    <col min="10513" max="10513" width="1.7109375" customWidth="1"/>
    <col min="10514" max="10514" width="15" bestFit="1" customWidth="1"/>
    <col min="10515" max="10516" width="4.42578125" bestFit="1" customWidth="1"/>
    <col min="10517" max="10517" width="5.28515625" bestFit="1" customWidth="1"/>
    <col min="10518" max="10518" width="4.5703125" bestFit="1" customWidth="1"/>
    <col min="10519" max="10519" width="4.7109375" bestFit="1" customWidth="1"/>
    <col min="10520" max="10520" width="4.5703125" bestFit="1" customWidth="1"/>
    <col min="10521" max="10521" width="4.42578125" bestFit="1" customWidth="1"/>
    <col min="10522" max="10522" width="5.140625" bestFit="1" customWidth="1"/>
    <col min="10523" max="10523" width="4.42578125" bestFit="1" customWidth="1"/>
    <col min="10524" max="10524" width="4.85546875" bestFit="1" customWidth="1"/>
    <col min="10525" max="10525" width="5.28515625" bestFit="1" customWidth="1"/>
    <col min="10526" max="10526" width="4.42578125" bestFit="1" customWidth="1"/>
    <col min="10527" max="10527" width="6.7109375" bestFit="1" customWidth="1"/>
    <col min="10528" max="10528" width="8.5703125" bestFit="1" customWidth="1"/>
    <col min="10529" max="10529" width="1.85546875" customWidth="1"/>
    <col min="10530" max="10530" width="15" customWidth="1"/>
    <col min="10531" max="10532" width="4.42578125" bestFit="1" customWidth="1"/>
    <col min="10533" max="10533" width="5.28515625" bestFit="1" customWidth="1"/>
    <col min="10534" max="10534" width="4.5703125" bestFit="1" customWidth="1"/>
    <col min="10535" max="10535" width="4.7109375" bestFit="1" customWidth="1"/>
    <col min="10536" max="10536" width="4.5703125" bestFit="1" customWidth="1"/>
    <col min="10537" max="10537" width="4.42578125" bestFit="1" customWidth="1"/>
    <col min="10538" max="10538" width="5.140625" bestFit="1" customWidth="1"/>
    <col min="10539" max="10539" width="4.42578125" bestFit="1" customWidth="1"/>
    <col min="10540" max="10540" width="4.85546875" bestFit="1" customWidth="1"/>
    <col min="10541" max="10541" width="5.28515625" bestFit="1" customWidth="1"/>
    <col min="10542" max="10542" width="4.42578125" bestFit="1" customWidth="1"/>
    <col min="10543" max="10543" width="6.7109375" bestFit="1" customWidth="1"/>
    <col min="10544" max="10544" width="8.5703125" bestFit="1" customWidth="1"/>
    <col min="10545" max="10545" width="1.85546875" customWidth="1"/>
    <col min="10546" max="10546" width="15" customWidth="1"/>
    <col min="10547" max="10548" width="4.42578125" bestFit="1" customWidth="1"/>
    <col min="10549" max="10549" width="5.28515625" bestFit="1" customWidth="1"/>
    <col min="10550" max="10550" width="4.5703125" bestFit="1" customWidth="1"/>
    <col min="10551" max="10551" width="4.7109375" bestFit="1" customWidth="1"/>
    <col min="10552" max="10552" width="4.5703125" bestFit="1" customWidth="1"/>
    <col min="10553" max="10553" width="4.42578125" bestFit="1" customWidth="1"/>
    <col min="10554" max="10554" width="5.140625" bestFit="1" customWidth="1"/>
    <col min="10555" max="10555" width="4.42578125" bestFit="1" customWidth="1"/>
    <col min="10556" max="10556" width="4.85546875" bestFit="1" customWidth="1"/>
    <col min="10557" max="10557" width="5.28515625" bestFit="1" customWidth="1"/>
    <col min="10558" max="10558" width="4.42578125" bestFit="1" customWidth="1"/>
    <col min="10559" max="10559" width="6.7109375" bestFit="1" customWidth="1"/>
    <col min="10560" max="10560" width="8.5703125" bestFit="1" customWidth="1"/>
    <col min="10561" max="10561" width="1.85546875" customWidth="1"/>
    <col min="10562" max="10562" width="15" customWidth="1"/>
    <col min="10563" max="10564" width="4.42578125" bestFit="1" customWidth="1"/>
    <col min="10565" max="10565" width="5.28515625" bestFit="1" customWidth="1"/>
    <col min="10566" max="10566" width="4.5703125" bestFit="1" customWidth="1"/>
    <col min="10567" max="10567" width="4.7109375" bestFit="1" customWidth="1"/>
    <col min="10568" max="10568" width="4.5703125" bestFit="1" customWidth="1"/>
    <col min="10569" max="10569" width="4" bestFit="1" customWidth="1"/>
    <col min="10570" max="10570" width="5.140625" bestFit="1" customWidth="1"/>
    <col min="10571" max="10571" width="4" bestFit="1" customWidth="1"/>
    <col min="10572" max="10572" width="4.85546875" bestFit="1" customWidth="1"/>
    <col min="10573" max="10573" width="5.28515625" bestFit="1" customWidth="1"/>
    <col min="10574" max="10574" width="4.42578125" bestFit="1" customWidth="1"/>
    <col min="10575" max="10575" width="6.7109375" bestFit="1" customWidth="1"/>
    <col min="10576" max="10576" width="8.5703125" bestFit="1" customWidth="1"/>
    <col min="10577" max="10577" width="1.42578125" customWidth="1"/>
    <col min="10578" max="10578" width="15" bestFit="1" customWidth="1"/>
    <col min="10579" max="10580" width="4.42578125" bestFit="1" customWidth="1"/>
    <col min="10581" max="10581" width="5.28515625" bestFit="1" customWidth="1"/>
    <col min="10582" max="10582" width="4.5703125" bestFit="1" customWidth="1"/>
    <col min="10583" max="10583" width="4.7109375" bestFit="1" customWidth="1"/>
    <col min="10584" max="10584" width="4.5703125" bestFit="1" customWidth="1"/>
    <col min="10585" max="10585" width="4.42578125" bestFit="1" customWidth="1"/>
    <col min="10586" max="10586" width="5.140625" bestFit="1" customWidth="1"/>
    <col min="10587" max="10587" width="4" bestFit="1" customWidth="1"/>
    <col min="10588" max="10588" width="4.85546875" bestFit="1" customWidth="1"/>
    <col min="10589" max="10589" width="5.28515625" bestFit="1" customWidth="1"/>
    <col min="10590" max="10590" width="4.42578125" bestFit="1" customWidth="1"/>
    <col min="10591" max="10591" width="6.7109375" bestFit="1" customWidth="1"/>
    <col min="10592" max="10592" width="8.5703125" bestFit="1" customWidth="1"/>
    <col min="10593" max="10593" width="1.42578125" customWidth="1"/>
    <col min="10594" max="10594" width="15" bestFit="1" customWidth="1"/>
    <col min="10595" max="10596" width="4.42578125" bestFit="1" customWidth="1"/>
    <col min="10597" max="10597" width="5.28515625" bestFit="1" customWidth="1"/>
    <col min="10598" max="10598" width="4.5703125" bestFit="1" customWidth="1"/>
    <col min="10599" max="10599" width="4.7109375" bestFit="1" customWidth="1"/>
    <col min="10600" max="10600" width="4.5703125" bestFit="1" customWidth="1"/>
    <col min="10601" max="10601" width="4.42578125" bestFit="1" customWidth="1"/>
    <col min="10602" max="10602" width="5.140625" bestFit="1" customWidth="1"/>
    <col min="10603" max="10603" width="4.42578125" bestFit="1" customWidth="1"/>
    <col min="10604" max="10604" width="4.85546875" bestFit="1" customWidth="1"/>
    <col min="10605" max="10605" width="5.28515625" bestFit="1" customWidth="1"/>
    <col min="10606" max="10606" width="4.28515625" bestFit="1" customWidth="1"/>
    <col min="10607" max="10607" width="6.7109375" bestFit="1" customWidth="1"/>
    <col min="10608" max="10608" width="8.5703125" bestFit="1" customWidth="1"/>
    <col min="10609" max="10609" width="1.42578125" customWidth="1"/>
    <col min="10610" max="10610" width="15" bestFit="1" customWidth="1"/>
    <col min="10611" max="10612" width="4.42578125" bestFit="1" customWidth="1"/>
    <col min="10613" max="10613" width="5.28515625" bestFit="1" customWidth="1"/>
    <col min="10614" max="10614" width="4.5703125" bestFit="1" customWidth="1"/>
    <col min="10615" max="10615" width="4.7109375" bestFit="1" customWidth="1"/>
    <col min="10616" max="10616" width="4.5703125" bestFit="1" customWidth="1"/>
    <col min="10617" max="10617" width="4.42578125" bestFit="1" customWidth="1"/>
    <col min="10618" max="10618" width="5.140625" bestFit="1" customWidth="1"/>
    <col min="10619" max="10619" width="4.42578125" bestFit="1" customWidth="1"/>
    <col min="10620" max="10620" width="4.85546875" bestFit="1" customWidth="1"/>
    <col min="10621" max="10621" width="5.28515625" bestFit="1" customWidth="1"/>
    <col min="10622" max="10622" width="4.28515625" bestFit="1" customWidth="1"/>
    <col min="10623" max="10623" width="6.7109375" bestFit="1" customWidth="1"/>
    <col min="10624" max="10624" width="8.5703125" bestFit="1" customWidth="1"/>
    <col min="10753" max="10753" width="1.85546875" customWidth="1"/>
    <col min="10754" max="10754" width="15" customWidth="1"/>
    <col min="10755" max="10756" width="4.425781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28515625" bestFit="1" customWidth="1"/>
    <col min="10766" max="10766" width="4.42578125" bestFit="1" customWidth="1"/>
    <col min="10767" max="10767" width="6.7109375" bestFit="1" customWidth="1"/>
    <col min="10768" max="10768" width="8.5703125" bestFit="1" customWidth="1"/>
    <col min="10769" max="10769" width="1.7109375" customWidth="1"/>
    <col min="10770" max="10770" width="15" bestFit="1" customWidth="1"/>
    <col min="10771" max="10772" width="4.42578125" bestFit="1" customWidth="1"/>
    <col min="10773" max="10773" width="5.28515625" bestFit="1" customWidth="1"/>
    <col min="10774" max="10774" width="4.5703125" bestFit="1" customWidth="1"/>
    <col min="10775" max="10775" width="4.7109375" bestFit="1" customWidth="1"/>
    <col min="10776" max="10776" width="4.5703125" bestFit="1" customWidth="1"/>
    <col min="10777" max="10777" width="4.42578125" bestFit="1" customWidth="1"/>
    <col min="10778" max="10778" width="5.140625" bestFit="1" customWidth="1"/>
    <col min="10779" max="10779" width="4.42578125" bestFit="1" customWidth="1"/>
    <col min="10780" max="10780" width="4.85546875" bestFit="1" customWidth="1"/>
    <col min="10781" max="10781" width="5.28515625" bestFit="1" customWidth="1"/>
    <col min="10782" max="10782" width="4.42578125" bestFit="1" customWidth="1"/>
    <col min="10783" max="10783" width="6.7109375" bestFit="1" customWidth="1"/>
    <col min="10784" max="10784" width="8.5703125" bestFit="1" customWidth="1"/>
    <col min="10785" max="10785" width="1.85546875" customWidth="1"/>
    <col min="10786" max="10786" width="15" customWidth="1"/>
    <col min="10787" max="10788" width="4.42578125" bestFit="1" customWidth="1"/>
    <col min="10789" max="10789" width="5.28515625" bestFit="1" customWidth="1"/>
    <col min="10790" max="10790" width="4.5703125" bestFit="1" customWidth="1"/>
    <col min="10791" max="10791" width="4.7109375" bestFit="1" customWidth="1"/>
    <col min="10792" max="10792" width="4.5703125" bestFit="1" customWidth="1"/>
    <col min="10793" max="10793" width="4.42578125" bestFit="1" customWidth="1"/>
    <col min="10794" max="10794" width="5.140625" bestFit="1" customWidth="1"/>
    <col min="10795" max="10795" width="4.42578125" bestFit="1" customWidth="1"/>
    <col min="10796" max="10796" width="4.85546875" bestFit="1" customWidth="1"/>
    <col min="10797" max="10797" width="5.28515625" bestFit="1" customWidth="1"/>
    <col min="10798" max="10798" width="4.42578125" bestFit="1" customWidth="1"/>
    <col min="10799" max="10799" width="6.7109375" bestFit="1" customWidth="1"/>
    <col min="10800" max="10800" width="8.5703125" bestFit="1" customWidth="1"/>
    <col min="10801" max="10801" width="1.85546875" customWidth="1"/>
    <col min="10802" max="10802" width="15" customWidth="1"/>
    <col min="10803" max="10804" width="4.42578125" bestFit="1" customWidth="1"/>
    <col min="10805" max="10805" width="5.28515625" bestFit="1" customWidth="1"/>
    <col min="10806" max="10806" width="4.5703125" bestFit="1" customWidth="1"/>
    <col min="10807" max="10807" width="4.7109375" bestFit="1" customWidth="1"/>
    <col min="10808" max="10808" width="4.5703125" bestFit="1" customWidth="1"/>
    <col min="10809" max="10809" width="4.42578125" bestFit="1" customWidth="1"/>
    <col min="10810" max="10810" width="5.140625" bestFit="1" customWidth="1"/>
    <col min="10811" max="10811" width="4.42578125" bestFit="1" customWidth="1"/>
    <col min="10812" max="10812" width="4.85546875" bestFit="1" customWidth="1"/>
    <col min="10813" max="10813" width="5.28515625" bestFit="1" customWidth="1"/>
    <col min="10814" max="10814" width="4.42578125" bestFit="1" customWidth="1"/>
    <col min="10815" max="10815" width="6.7109375" bestFit="1" customWidth="1"/>
    <col min="10816" max="10816" width="8.5703125" bestFit="1" customWidth="1"/>
    <col min="10817" max="10817" width="1.85546875" customWidth="1"/>
    <col min="10818" max="10818" width="15" customWidth="1"/>
    <col min="10819" max="10820" width="4.42578125" bestFit="1" customWidth="1"/>
    <col min="10821" max="10821" width="5.28515625" bestFit="1" customWidth="1"/>
    <col min="10822" max="10822" width="4.5703125" bestFit="1" customWidth="1"/>
    <col min="10823" max="10823" width="4.7109375" bestFit="1" customWidth="1"/>
    <col min="10824" max="10824" width="4.5703125" bestFit="1" customWidth="1"/>
    <col min="10825" max="10825" width="4" bestFit="1" customWidth="1"/>
    <col min="10826" max="10826" width="5.140625" bestFit="1" customWidth="1"/>
    <col min="10827" max="10827" width="4" bestFit="1" customWidth="1"/>
    <col min="10828" max="10828" width="4.85546875" bestFit="1" customWidth="1"/>
    <col min="10829" max="10829" width="5.28515625" bestFit="1" customWidth="1"/>
    <col min="10830" max="10830" width="4.42578125" bestFit="1" customWidth="1"/>
    <col min="10831" max="10831" width="6.7109375" bestFit="1" customWidth="1"/>
    <col min="10832" max="10832" width="8.5703125" bestFit="1" customWidth="1"/>
    <col min="10833" max="10833" width="1.42578125" customWidth="1"/>
    <col min="10834" max="10834" width="15" bestFit="1" customWidth="1"/>
    <col min="10835" max="10836" width="4.42578125" bestFit="1" customWidth="1"/>
    <col min="10837" max="10837" width="5.28515625" bestFit="1" customWidth="1"/>
    <col min="10838" max="10838" width="4.5703125" bestFit="1" customWidth="1"/>
    <col min="10839" max="10839" width="4.7109375" bestFit="1" customWidth="1"/>
    <col min="10840" max="10840" width="4.5703125" bestFit="1" customWidth="1"/>
    <col min="10841" max="10841" width="4.42578125" bestFit="1" customWidth="1"/>
    <col min="10842" max="10842" width="5.140625" bestFit="1" customWidth="1"/>
    <col min="10843" max="10843" width="4" bestFit="1" customWidth="1"/>
    <col min="10844" max="10844" width="4.85546875" bestFit="1" customWidth="1"/>
    <col min="10845" max="10845" width="5.28515625" bestFit="1" customWidth="1"/>
    <col min="10846" max="10846" width="4.42578125" bestFit="1" customWidth="1"/>
    <col min="10847" max="10847" width="6.7109375" bestFit="1" customWidth="1"/>
    <col min="10848" max="10848" width="8.5703125" bestFit="1" customWidth="1"/>
    <col min="10849" max="10849" width="1.42578125" customWidth="1"/>
    <col min="10850" max="10850" width="15" bestFit="1" customWidth="1"/>
    <col min="10851" max="10852" width="4.42578125" bestFit="1" customWidth="1"/>
    <col min="10853" max="10853" width="5.28515625" bestFit="1" customWidth="1"/>
    <col min="10854" max="10854" width="4.5703125" bestFit="1" customWidth="1"/>
    <col min="10855" max="10855" width="4.7109375" bestFit="1" customWidth="1"/>
    <col min="10856" max="10856" width="4.5703125" bestFit="1" customWidth="1"/>
    <col min="10857" max="10857" width="4.42578125" bestFit="1" customWidth="1"/>
    <col min="10858" max="10858" width="5.140625" bestFit="1" customWidth="1"/>
    <col min="10859" max="10859" width="4.42578125" bestFit="1" customWidth="1"/>
    <col min="10860" max="10860" width="4.85546875" bestFit="1" customWidth="1"/>
    <col min="10861" max="10861" width="5.28515625" bestFit="1" customWidth="1"/>
    <col min="10862" max="10862" width="4.28515625" bestFit="1" customWidth="1"/>
    <col min="10863" max="10863" width="6.7109375" bestFit="1" customWidth="1"/>
    <col min="10864" max="10864" width="8.5703125" bestFit="1" customWidth="1"/>
    <col min="10865" max="10865" width="1.42578125" customWidth="1"/>
    <col min="10866" max="10866" width="15" bestFit="1" customWidth="1"/>
    <col min="10867" max="10868" width="4.42578125" bestFit="1" customWidth="1"/>
    <col min="10869" max="10869" width="5.28515625" bestFit="1" customWidth="1"/>
    <col min="10870" max="10870" width="4.5703125" bestFit="1" customWidth="1"/>
    <col min="10871" max="10871" width="4.7109375" bestFit="1" customWidth="1"/>
    <col min="10872" max="10872" width="4.5703125" bestFit="1" customWidth="1"/>
    <col min="10873" max="10873" width="4.42578125" bestFit="1" customWidth="1"/>
    <col min="10874" max="10874" width="5.140625" bestFit="1" customWidth="1"/>
    <col min="10875" max="10875" width="4.42578125" bestFit="1" customWidth="1"/>
    <col min="10876" max="10876" width="4.85546875" bestFit="1" customWidth="1"/>
    <col min="10877" max="10877" width="5.28515625" bestFit="1" customWidth="1"/>
    <col min="10878" max="10878" width="4.28515625" bestFit="1" customWidth="1"/>
    <col min="10879" max="10879" width="6.7109375" bestFit="1" customWidth="1"/>
    <col min="10880" max="10880" width="8.5703125" bestFit="1" customWidth="1"/>
    <col min="11009" max="11009" width="1.85546875" customWidth="1"/>
    <col min="11010" max="11010" width="15" customWidth="1"/>
    <col min="11011" max="11012" width="4.425781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28515625" bestFit="1" customWidth="1"/>
    <col min="11022" max="11022" width="4.42578125" bestFit="1" customWidth="1"/>
    <col min="11023" max="11023" width="6.7109375" bestFit="1" customWidth="1"/>
    <col min="11024" max="11024" width="8.5703125" bestFit="1" customWidth="1"/>
    <col min="11025" max="11025" width="1.7109375" customWidth="1"/>
    <col min="11026" max="11026" width="15" bestFit="1" customWidth="1"/>
    <col min="11027" max="11028" width="4.42578125" bestFit="1" customWidth="1"/>
    <col min="11029" max="11029" width="5.28515625" bestFit="1" customWidth="1"/>
    <col min="11030" max="11030" width="4.5703125" bestFit="1" customWidth="1"/>
    <col min="11031" max="11031" width="4.7109375" bestFit="1" customWidth="1"/>
    <col min="11032" max="11032" width="4.5703125" bestFit="1" customWidth="1"/>
    <col min="11033" max="11033" width="4.42578125" bestFit="1" customWidth="1"/>
    <col min="11034" max="11034" width="5.140625" bestFit="1" customWidth="1"/>
    <col min="11035" max="11035" width="4.42578125" bestFit="1" customWidth="1"/>
    <col min="11036" max="11036" width="4.85546875" bestFit="1" customWidth="1"/>
    <col min="11037" max="11037" width="5.28515625" bestFit="1" customWidth="1"/>
    <col min="11038" max="11038" width="4.42578125" bestFit="1" customWidth="1"/>
    <col min="11039" max="11039" width="6.7109375" bestFit="1" customWidth="1"/>
    <col min="11040" max="11040" width="8.5703125" bestFit="1" customWidth="1"/>
    <col min="11041" max="11041" width="1.85546875" customWidth="1"/>
    <col min="11042" max="11042" width="15" customWidth="1"/>
    <col min="11043" max="11044" width="4.42578125" bestFit="1" customWidth="1"/>
    <col min="11045" max="11045" width="5.28515625" bestFit="1" customWidth="1"/>
    <col min="11046" max="11046" width="4.5703125" bestFit="1" customWidth="1"/>
    <col min="11047" max="11047" width="4.7109375" bestFit="1" customWidth="1"/>
    <col min="11048" max="11048" width="4.5703125" bestFit="1" customWidth="1"/>
    <col min="11049" max="11049" width="4.42578125" bestFit="1" customWidth="1"/>
    <col min="11050" max="11050" width="5.140625" bestFit="1" customWidth="1"/>
    <col min="11051" max="11051" width="4.42578125" bestFit="1" customWidth="1"/>
    <col min="11052" max="11052" width="4.85546875" bestFit="1" customWidth="1"/>
    <col min="11053" max="11053" width="5.28515625" bestFit="1" customWidth="1"/>
    <col min="11054" max="11054" width="4.42578125" bestFit="1" customWidth="1"/>
    <col min="11055" max="11055" width="6.7109375" bestFit="1" customWidth="1"/>
    <col min="11056" max="11056" width="8.5703125" bestFit="1" customWidth="1"/>
    <col min="11057" max="11057" width="1.85546875" customWidth="1"/>
    <col min="11058" max="11058" width="15" customWidth="1"/>
    <col min="11059" max="11060" width="4.42578125" bestFit="1" customWidth="1"/>
    <col min="11061" max="11061" width="5.28515625" bestFit="1" customWidth="1"/>
    <col min="11062" max="11062" width="4.5703125" bestFit="1" customWidth="1"/>
    <col min="11063" max="11063" width="4.7109375" bestFit="1" customWidth="1"/>
    <col min="11064" max="11064" width="4.5703125" bestFit="1" customWidth="1"/>
    <col min="11065" max="11065" width="4.42578125" bestFit="1" customWidth="1"/>
    <col min="11066" max="11066" width="5.140625" bestFit="1" customWidth="1"/>
    <col min="11067" max="11067" width="4.42578125" bestFit="1" customWidth="1"/>
    <col min="11068" max="11068" width="4.85546875" bestFit="1" customWidth="1"/>
    <col min="11069" max="11069" width="5.28515625" bestFit="1" customWidth="1"/>
    <col min="11070" max="11070" width="4.42578125" bestFit="1" customWidth="1"/>
    <col min="11071" max="11071" width="6.7109375" bestFit="1" customWidth="1"/>
    <col min="11072" max="11072" width="8.5703125" bestFit="1" customWidth="1"/>
    <col min="11073" max="11073" width="1.85546875" customWidth="1"/>
    <col min="11074" max="11074" width="15" customWidth="1"/>
    <col min="11075" max="11076" width="4.42578125" bestFit="1" customWidth="1"/>
    <col min="11077" max="11077" width="5.28515625" bestFit="1" customWidth="1"/>
    <col min="11078" max="11078" width="4.5703125" bestFit="1" customWidth="1"/>
    <col min="11079" max="11079" width="4.7109375" bestFit="1" customWidth="1"/>
    <col min="11080" max="11080" width="4.5703125" bestFit="1" customWidth="1"/>
    <col min="11081" max="11081" width="4" bestFit="1" customWidth="1"/>
    <col min="11082" max="11082" width="5.140625" bestFit="1" customWidth="1"/>
    <col min="11083" max="11083" width="4" bestFit="1" customWidth="1"/>
    <col min="11084" max="11084" width="4.85546875" bestFit="1" customWidth="1"/>
    <col min="11085" max="11085" width="5.28515625" bestFit="1" customWidth="1"/>
    <col min="11086" max="11086" width="4.42578125" bestFit="1" customWidth="1"/>
    <col min="11087" max="11087" width="6.7109375" bestFit="1" customWidth="1"/>
    <col min="11088" max="11088" width="8.5703125" bestFit="1" customWidth="1"/>
    <col min="11089" max="11089" width="1.42578125" customWidth="1"/>
    <col min="11090" max="11090" width="15" bestFit="1" customWidth="1"/>
    <col min="11091" max="11092" width="4.42578125" bestFit="1" customWidth="1"/>
    <col min="11093" max="11093" width="5.28515625" bestFit="1" customWidth="1"/>
    <col min="11094" max="11094" width="4.5703125" bestFit="1" customWidth="1"/>
    <col min="11095" max="11095" width="4.7109375" bestFit="1" customWidth="1"/>
    <col min="11096" max="11096" width="4.5703125" bestFit="1" customWidth="1"/>
    <col min="11097" max="11097" width="4.42578125" bestFit="1" customWidth="1"/>
    <col min="11098" max="11098" width="5.140625" bestFit="1" customWidth="1"/>
    <col min="11099" max="11099" width="4" bestFit="1" customWidth="1"/>
    <col min="11100" max="11100" width="4.85546875" bestFit="1" customWidth="1"/>
    <col min="11101" max="11101" width="5.28515625" bestFit="1" customWidth="1"/>
    <col min="11102" max="11102" width="4.42578125" bestFit="1" customWidth="1"/>
    <col min="11103" max="11103" width="6.7109375" bestFit="1" customWidth="1"/>
    <col min="11104" max="11104" width="8.5703125" bestFit="1" customWidth="1"/>
    <col min="11105" max="11105" width="1.42578125" customWidth="1"/>
    <col min="11106" max="11106" width="15" bestFit="1" customWidth="1"/>
    <col min="11107" max="11108" width="4.42578125" bestFit="1" customWidth="1"/>
    <col min="11109" max="11109" width="5.28515625" bestFit="1" customWidth="1"/>
    <col min="11110" max="11110" width="4.5703125" bestFit="1" customWidth="1"/>
    <col min="11111" max="11111" width="4.7109375" bestFit="1" customWidth="1"/>
    <col min="11112" max="11112" width="4.5703125" bestFit="1" customWidth="1"/>
    <col min="11113" max="11113" width="4.42578125" bestFit="1" customWidth="1"/>
    <col min="11114" max="11114" width="5.140625" bestFit="1" customWidth="1"/>
    <col min="11115" max="11115" width="4.42578125" bestFit="1" customWidth="1"/>
    <col min="11116" max="11116" width="4.85546875" bestFit="1" customWidth="1"/>
    <col min="11117" max="11117" width="5.28515625" bestFit="1" customWidth="1"/>
    <col min="11118" max="11118" width="4.28515625" bestFit="1" customWidth="1"/>
    <col min="11119" max="11119" width="6.7109375" bestFit="1" customWidth="1"/>
    <col min="11120" max="11120" width="8.5703125" bestFit="1" customWidth="1"/>
    <col min="11121" max="11121" width="1.42578125" customWidth="1"/>
    <col min="11122" max="11122" width="15" bestFit="1" customWidth="1"/>
    <col min="11123" max="11124" width="4.42578125" bestFit="1" customWidth="1"/>
    <col min="11125" max="11125" width="5.28515625" bestFit="1" customWidth="1"/>
    <col min="11126" max="11126" width="4.5703125" bestFit="1" customWidth="1"/>
    <col min="11127" max="11127" width="4.7109375" bestFit="1" customWidth="1"/>
    <col min="11128" max="11128" width="4.5703125" bestFit="1" customWidth="1"/>
    <col min="11129" max="11129" width="4.42578125" bestFit="1" customWidth="1"/>
    <col min="11130" max="11130" width="5.140625" bestFit="1" customWidth="1"/>
    <col min="11131" max="11131" width="4.42578125" bestFit="1" customWidth="1"/>
    <col min="11132" max="11132" width="4.85546875" bestFit="1" customWidth="1"/>
    <col min="11133" max="11133" width="5.28515625" bestFit="1" customWidth="1"/>
    <col min="11134" max="11134" width="4.28515625" bestFit="1" customWidth="1"/>
    <col min="11135" max="11135" width="6.7109375" bestFit="1" customWidth="1"/>
    <col min="11136" max="11136" width="8.5703125" bestFit="1" customWidth="1"/>
    <col min="11265" max="11265" width="1.85546875" customWidth="1"/>
    <col min="11266" max="11266" width="15" customWidth="1"/>
    <col min="11267" max="11268" width="4.425781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28515625" bestFit="1" customWidth="1"/>
    <col min="11278" max="11278" width="4.42578125" bestFit="1" customWidth="1"/>
    <col min="11279" max="11279" width="6.7109375" bestFit="1" customWidth="1"/>
    <col min="11280" max="11280" width="8.5703125" bestFit="1" customWidth="1"/>
    <col min="11281" max="11281" width="1.7109375" customWidth="1"/>
    <col min="11282" max="11282" width="15" bestFit="1" customWidth="1"/>
    <col min="11283" max="11284" width="4.42578125" bestFit="1" customWidth="1"/>
    <col min="11285" max="11285" width="5.28515625" bestFit="1" customWidth="1"/>
    <col min="11286" max="11286" width="4.5703125" bestFit="1" customWidth="1"/>
    <col min="11287" max="11287" width="4.7109375" bestFit="1" customWidth="1"/>
    <col min="11288" max="11288" width="4.5703125" bestFit="1" customWidth="1"/>
    <col min="11289" max="11289" width="4.42578125" bestFit="1" customWidth="1"/>
    <col min="11290" max="11290" width="5.140625" bestFit="1" customWidth="1"/>
    <col min="11291" max="11291" width="4.42578125" bestFit="1" customWidth="1"/>
    <col min="11292" max="11292" width="4.85546875" bestFit="1" customWidth="1"/>
    <col min="11293" max="11293" width="5.28515625" bestFit="1" customWidth="1"/>
    <col min="11294" max="11294" width="4.42578125" bestFit="1" customWidth="1"/>
    <col min="11295" max="11295" width="6.7109375" bestFit="1" customWidth="1"/>
    <col min="11296" max="11296" width="8.5703125" bestFit="1" customWidth="1"/>
    <col min="11297" max="11297" width="1.85546875" customWidth="1"/>
    <col min="11298" max="11298" width="15" customWidth="1"/>
    <col min="11299" max="11300" width="4.42578125" bestFit="1" customWidth="1"/>
    <col min="11301" max="11301" width="5.28515625" bestFit="1" customWidth="1"/>
    <col min="11302" max="11302" width="4.5703125" bestFit="1" customWidth="1"/>
    <col min="11303" max="11303" width="4.7109375" bestFit="1" customWidth="1"/>
    <col min="11304" max="11304" width="4.5703125" bestFit="1" customWidth="1"/>
    <col min="11305" max="11305" width="4.42578125" bestFit="1" customWidth="1"/>
    <col min="11306" max="11306" width="5.140625" bestFit="1" customWidth="1"/>
    <col min="11307" max="11307" width="4.42578125" bestFit="1" customWidth="1"/>
    <col min="11308" max="11308" width="4.85546875" bestFit="1" customWidth="1"/>
    <col min="11309" max="11309" width="5.28515625" bestFit="1" customWidth="1"/>
    <col min="11310" max="11310" width="4.42578125" bestFit="1" customWidth="1"/>
    <col min="11311" max="11311" width="6.7109375" bestFit="1" customWidth="1"/>
    <col min="11312" max="11312" width="8.5703125" bestFit="1" customWidth="1"/>
    <col min="11313" max="11313" width="1.85546875" customWidth="1"/>
    <col min="11314" max="11314" width="15" customWidth="1"/>
    <col min="11315" max="11316" width="4.42578125" bestFit="1" customWidth="1"/>
    <col min="11317" max="11317" width="5.28515625" bestFit="1" customWidth="1"/>
    <col min="11318" max="11318" width="4.5703125" bestFit="1" customWidth="1"/>
    <col min="11319" max="11319" width="4.7109375" bestFit="1" customWidth="1"/>
    <col min="11320" max="11320" width="4.5703125" bestFit="1" customWidth="1"/>
    <col min="11321" max="11321" width="4.42578125" bestFit="1" customWidth="1"/>
    <col min="11322" max="11322" width="5.140625" bestFit="1" customWidth="1"/>
    <col min="11323" max="11323" width="4.42578125" bestFit="1" customWidth="1"/>
    <col min="11324" max="11324" width="4.85546875" bestFit="1" customWidth="1"/>
    <col min="11325" max="11325" width="5.28515625" bestFit="1" customWidth="1"/>
    <col min="11326" max="11326" width="4.42578125" bestFit="1" customWidth="1"/>
    <col min="11327" max="11327" width="6.7109375" bestFit="1" customWidth="1"/>
    <col min="11328" max="11328" width="8.5703125" bestFit="1" customWidth="1"/>
    <col min="11329" max="11329" width="1.85546875" customWidth="1"/>
    <col min="11330" max="11330" width="15" customWidth="1"/>
    <col min="11331" max="11332" width="4.42578125" bestFit="1" customWidth="1"/>
    <col min="11333" max="11333" width="5.28515625" bestFit="1" customWidth="1"/>
    <col min="11334" max="11334" width="4.5703125" bestFit="1" customWidth="1"/>
    <col min="11335" max="11335" width="4.7109375" bestFit="1" customWidth="1"/>
    <col min="11336" max="11336" width="4.5703125" bestFit="1" customWidth="1"/>
    <col min="11337" max="11337" width="4" bestFit="1" customWidth="1"/>
    <col min="11338" max="11338" width="5.140625" bestFit="1" customWidth="1"/>
    <col min="11339" max="11339" width="4" bestFit="1" customWidth="1"/>
    <col min="11340" max="11340" width="4.85546875" bestFit="1" customWidth="1"/>
    <col min="11341" max="11341" width="5.28515625" bestFit="1" customWidth="1"/>
    <col min="11342" max="11342" width="4.42578125" bestFit="1" customWidth="1"/>
    <col min="11343" max="11343" width="6.7109375" bestFit="1" customWidth="1"/>
    <col min="11344" max="11344" width="8.5703125" bestFit="1" customWidth="1"/>
    <col min="11345" max="11345" width="1.42578125" customWidth="1"/>
    <col min="11346" max="11346" width="15" bestFit="1" customWidth="1"/>
    <col min="11347" max="11348" width="4.42578125" bestFit="1" customWidth="1"/>
    <col min="11349" max="11349" width="5.28515625" bestFit="1" customWidth="1"/>
    <col min="11350" max="11350" width="4.5703125" bestFit="1" customWidth="1"/>
    <col min="11351" max="11351" width="4.7109375" bestFit="1" customWidth="1"/>
    <col min="11352" max="11352" width="4.5703125" bestFit="1" customWidth="1"/>
    <col min="11353" max="11353" width="4.42578125" bestFit="1" customWidth="1"/>
    <col min="11354" max="11354" width="5.140625" bestFit="1" customWidth="1"/>
    <col min="11355" max="11355" width="4" bestFit="1" customWidth="1"/>
    <col min="11356" max="11356" width="4.85546875" bestFit="1" customWidth="1"/>
    <col min="11357" max="11357" width="5.28515625" bestFit="1" customWidth="1"/>
    <col min="11358" max="11358" width="4.42578125" bestFit="1" customWidth="1"/>
    <col min="11359" max="11359" width="6.7109375" bestFit="1" customWidth="1"/>
    <col min="11360" max="11360" width="8.5703125" bestFit="1" customWidth="1"/>
    <col min="11361" max="11361" width="1.42578125" customWidth="1"/>
    <col min="11362" max="11362" width="15" bestFit="1" customWidth="1"/>
    <col min="11363" max="11364" width="4.42578125" bestFit="1" customWidth="1"/>
    <col min="11365" max="11365" width="5.28515625" bestFit="1" customWidth="1"/>
    <col min="11366" max="11366" width="4.5703125" bestFit="1" customWidth="1"/>
    <col min="11367" max="11367" width="4.7109375" bestFit="1" customWidth="1"/>
    <col min="11368" max="11368" width="4.5703125" bestFit="1" customWidth="1"/>
    <col min="11369" max="11369" width="4.42578125" bestFit="1" customWidth="1"/>
    <col min="11370" max="11370" width="5.140625" bestFit="1" customWidth="1"/>
    <col min="11371" max="11371" width="4.42578125" bestFit="1" customWidth="1"/>
    <col min="11372" max="11372" width="4.85546875" bestFit="1" customWidth="1"/>
    <col min="11373" max="11373" width="5.28515625" bestFit="1" customWidth="1"/>
    <col min="11374" max="11374" width="4.28515625" bestFit="1" customWidth="1"/>
    <col min="11375" max="11375" width="6.7109375" bestFit="1" customWidth="1"/>
    <col min="11376" max="11376" width="8.5703125" bestFit="1" customWidth="1"/>
    <col min="11377" max="11377" width="1.42578125" customWidth="1"/>
    <col min="11378" max="11378" width="15" bestFit="1" customWidth="1"/>
    <col min="11379" max="11380" width="4.42578125" bestFit="1" customWidth="1"/>
    <col min="11381" max="11381" width="5.28515625" bestFit="1" customWidth="1"/>
    <col min="11382" max="11382" width="4.5703125" bestFit="1" customWidth="1"/>
    <col min="11383" max="11383" width="4.7109375" bestFit="1" customWidth="1"/>
    <col min="11384" max="11384" width="4.5703125" bestFit="1" customWidth="1"/>
    <col min="11385" max="11385" width="4.42578125" bestFit="1" customWidth="1"/>
    <col min="11386" max="11386" width="5.140625" bestFit="1" customWidth="1"/>
    <col min="11387" max="11387" width="4.42578125" bestFit="1" customWidth="1"/>
    <col min="11388" max="11388" width="4.85546875" bestFit="1" customWidth="1"/>
    <col min="11389" max="11389" width="5.28515625" bestFit="1" customWidth="1"/>
    <col min="11390" max="11390" width="4.28515625" bestFit="1" customWidth="1"/>
    <col min="11391" max="11391" width="6.7109375" bestFit="1" customWidth="1"/>
    <col min="11392" max="11392" width="8.5703125" bestFit="1" customWidth="1"/>
    <col min="11521" max="11521" width="1.85546875" customWidth="1"/>
    <col min="11522" max="11522" width="15" customWidth="1"/>
    <col min="11523" max="11524" width="4.425781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28515625" bestFit="1" customWidth="1"/>
    <col min="11534" max="11534" width="4.42578125" bestFit="1" customWidth="1"/>
    <col min="11535" max="11535" width="6.7109375" bestFit="1" customWidth="1"/>
    <col min="11536" max="11536" width="8.5703125" bestFit="1" customWidth="1"/>
    <col min="11537" max="11537" width="1.7109375" customWidth="1"/>
    <col min="11538" max="11538" width="15" bestFit="1" customWidth="1"/>
    <col min="11539" max="11540" width="4.42578125" bestFit="1" customWidth="1"/>
    <col min="11541" max="11541" width="5.28515625" bestFit="1" customWidth="1"/>
    <col min="11542" max="11542" width="4.5703125" bestFit="1" customWidth="1"/>
    <col min="11543" max="11543" width="4.7109375" bestFit="1" customWidth="1"/>
    <col min="11544" max="11544" width="4.5703125" bestFit="1" customWidth="1"/>
    <col min="11545" max="11545" width="4.42578125" bestFit="1" customWidth="1"/>
    <col min="11546" max="11546" width="5.140625" bestFit="1" customWidth="1"/>
    <col min="11547" max="11547" width="4.42578125" bestFit="1" customWidth="1"/>
    <col min="11548" max="11548" width="4.85546875" bestFit="1" customWidth="1"/>
    <col min="11549" max="11549" width="5.28515625" bestFit="1" customWidth="1"/>
    <col min="11550" max="11550" width="4.42578125" bestFit="1" customWidth="1"/>
    <col min="11551" max="11551" width="6.7109375" bestFit="1" customWidth="1"/>
    <col min="11552" max="11552" width="8.5703125" bestFit="1" customWidth="1"/>
    <col min="11553" max="11553" width="1.85546875" customWidth="1"/>
    <col min="11554" max="11554" width="15" customWidth="1"/>
    <col min="11555" max="11556" width="4.42578125" bestFit="1" customWidth="1"/>
    <col min="11557" max="11557" width="5.28515625" bestFit="1" customWidth="1"/>
    <col min="11558" max="11558" width="4.5703125" bestFit="1" customWidth="1"/>
    <col min="11559" max="11559" width="4.7109375" bestFit="1" customWidth="1"/>
    <col min="11560" max="11560" width="4.5703125" bestFit="1" customWidth="1"/>
    <col min="11561" max="11561" width="4.42578125" bestFit="1" customWidth="1"/>
    <col min="11562" max="11562" width="5.140625" bestFit="1" customWidth="1"/>
    <col min="11563" max="11563" width="4.42578125" bestFit="1" customWidth="1"/>
    <col min="11564" max="11564" width="4.85546875" bestFit="1" customWidth="1"/>
    <col min="11565" max="11565" width="5.28515625" bestFit="1" customWidth="1"/>
    <col min="11566" max="11566" width="4.42578125" bestFit="1" customWidth="1"/>
    <col min="11567" max="11567" width="6.7109375" bestFit="1" customWidth="1"/>
    <col min="11568" max="11568" width="8.5703125" bestFit="1" customWidth="1"/>
    <col min="11569" max="11569" width="1.85546875" customWidth="1"/>
    <col min="11570" max="11570" width="15" customWidth="1"/>
    <col min="11571" max="11572" width="4.42578125" bestFit="1" customWidth="1"/>
    <col min="11573" max="11573" width="5.28515625" bestFit="1" customWidth="1"/>
    <col min="11574" max="11574" width="4.5703125" bestFit="1" customWidth="1"/>
    <col min="11575" max="11575" width="4.7109375" bestFit="1" customWidth="1"/>
    <col min="11576" max="11576" width="4.5703125" bestFit="1" customWidth="1"/>
    <col min="11577" max="11577" width="4.42578125" bestFit="1" customWidth="1"/>
    <col min="11578" max="11578" width="5.140625" bestFit="1" customWidth="1"/>
    <col min="11579" max="11579" width="4.42578125" bestFit="1" customWidth="1"/>
    <col min="11580" max="11580" width="4.85546875" bestFit="1" customWidth="1"/>
    <col min="11581" max="11581" width="5.28515625" bestFit="1" customWidth="1"/>
    <col min="11582" max="11582" width="4.42578125" bestFit="1" customWidth="1"/>
    <col min="11583" max="11583" width="6.7109375" bestFit="1" customWidth="1"/>
    <col min="11584" max="11584" width="8.5703125" bestFit="1" customWidth="1"/>
    <col min="11585" max="11585" width="1.85546875" customWidth="1"/>
    <col min="11586" max="11586" width="15" customWidth="1"/>
    <col min="11587" max="11588" width="4.42578125" bestFit="1" customWidth="1"/>
    <col min="11589" max="11589" width="5.28515625" bestFit="1" customWidth="1"/>
    <col min="11590" max="11590" width="4.5703125" bestFit="1" customWidth="1"/>
    <col min="11591" max="11591" width="4.7109375" bestFit="1" customWidth="1"/>
    <col min="11592" max="11592" width="4.5703125" bestFit="1" customWidth="1"/>
    <col min="11593" max="11593" width="4" bestFit="1" customWidth="1"/>
    <col min="11594" max="11594" width="5.140625" bestFit="1" customWidth="1"/>
    <col min="11595" max="11595" width="4" bestFit="1" customWidth="1"/>
    <col min="11596" max="11596" width="4.85546875" bestFit="1" customWidth="1"/>
    <col min="11597" max="11597" width="5.28515625" bestFit="1" customWidth="1"/>
    <col min="11598" max="11598" width="4.42578125" bestFit="1" customWidth="1"/>
    <col min="11599" max="11599" width="6.7109375" bestFit="1" customWidth="1"/>
    <col min="11600" max="11600" width="8.5703125" bestFit="1" customWidth="1"/>
    <col min="11601" max="11601" width="1.42578125" customWidth="1"/>
    <col min="11602" max="11602" width="15" bestFit="1" customWidth="1"/>
    <col min="11603" max="11604" width="4.42578125" bestFit="1" customWidth="1"/>
    <col min="11605" max="11605" width="5.28515625" bestFit="1" customWidth="1"/>
    <col min="11606" max="11606" width="4.5703125" bestFit="1" customWidth="1"/>
    <col min="11607" max="11607" width="4.7109375" bestFit="1" customWidth="1"/>
    <col min="11608" max="11608" width="4.5703125" bestFit="1" customWidth="1"/>
    <col min="11609" max="11609" width="4.42578125" bestFit="1" customWidth="1"/>
    <col min="11610" max="11610" width="5.140625" bestFit="1" customWidth="1"/>
    <col min="11611" max="11611" width="4" bestFit="1" customWidth="1"/>
    <col min="11612" max="11612" width="4.85546875" bestFit="1" customWidth="1"/>
    <col min="11613" max="11613" width="5.28515625" bestFit="1" customWidth="1"/>
    <col min="11614" max="11614" width="4.42578125" bestFit="1" customWidth="1"/>
    <col min="11615" max="11615" width="6.7109375" bestFit="1" customWidth="1"/>
    <col min="11616" max="11616" width="8.5703125" bestFit="1" customWidth="1"/>
    <col min="11617" max="11617" width="1.42578125" customWidth="1"/>
    <col min="11618" max="11618" width="15" bestFit="1" customWidth="1"/>
    <col min="11619" max="11620" width="4.42578125" bestFit="1" customWidth="1"/>
    <col min="11621" max="11621" width="5.28515625" bestFit="1" customWidth="1"/>
    <col min="11622" max="11622" width="4.5703125" bestFit="1" customWidth="1"/>
    <col min="11623" max="11623" width="4.7109375" bestFit="1" customWidth="1"/>
    <col min="11624" max="11624" width="4.5703125" bestFit="1" customWidth="1"/>
    <col min="11625" max="11625" width="4.42578125" bestFit="1" customWidth="1"/>
    <col min="11626" max="11626" width="5.140625" bestFit="1" customWidth="1"/>
    <col min="11627" max="11627" width="4.42578125" bestFit="1" customWidth="1"/>
    <col min="11628" max="11628" width="4.85546875" bestFit="1" customWidth="1"/>
    <col min="11629" max="11629" width="5.28515625" bestFit="1" customWidth="1"/>
    <col min="11630" max="11630" width="4.28515625" bestFit="1" customWidth="1"/>
    <col min="11631" max="11631" width="6.7109375" bestFit="1" customWidth="1"/>
    <col min="11632" max="11632" width="8.5703125" bestFit="1" customWidth="1"/>
    <col min="11633" max="11633" width="1.42578125" customWidth="1"/>
    <col min="11634" max="11634" width="15" bestFit="1" customWidth="1"/>
    <col min="11635" max="11636" width="4.42578125" bestFit="1" customWidth="1"/>
    <col min="11637" max="11637" width="5.28515625" bestFit="1" customWidth="1"/>
    <col min="11638" max="11638" width="4.5703125" bestFit="1" customWidth="1"/>
    <col min="11639" max="11639" width="4.7109375" bestFit="1" customWidth="1"/>
    <col min="11640" max="11640" width="4.5703125" bestFit="1" customWidth="1"/>
    <col min="11641" max="11641" width="4.42578125" bestFit="1" customWidth="1"/>
    <col min="11642" max="11642" width="5.140625" bestFit="1" customWidth="1"/>
    <col min="11643" max="11643" width="4.42578125" bestFit="1" customWidth="1"/>
    <col min="11644" max="11644" width="4.85546875" bestFit="1" customWidth="1"/>
    <col min="11645" max="11645" width="5.28515625" bestFit="1" customWidth="1"/>
    <col min="11646" max="11646" width="4.28515625" bestFit="1" customWidth="1"/>
    <col min="11647" max="11647" width="6.7109375" bestFit="1" customWidth="1"/>
    <col min="11648" max="11648" width="8.5703125" bestFit="1" customWidth="1"/>
    <col min="11777" max="11777" width="1.85546875" customWidth="1"/>
    <col min="11778" max="11778" width="15" customWidth="1"/>
    <col min="11779" max="11780" width="4.425781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28515625" bestFit="1" customWidth="1"/>
    <col min="11790" max="11790" width="4.42578125" bestFit="1" customWidth="1"/>
    <col min="11791" max="11791" width="6.7109375" bestFit="1" customWidth="1"/>
    <col min="11792" max="11792" width="8.5703125" bestFit="1" customWidth="1"/>
    <col min="11793" max="11793" width="1.7109375" customWidth="1"/>
    <col min="11794" max="11794" width="15" bestFit="1" customWidth="1"/>
    <col min="11795" max="11796" width="4.42578125" bestFit="1" customWidth="1"/>
    <col min="11797" max="11797" width="5.28515625" bestFit="1" customWidth="1"/>
    <col min="11798" max="11798" width="4.5703125" bestFit="1" customWidth="1"/>
    <col min="11799" max="11799" width="4.7109375" bestFit="1" customWidth="1"/>
    <col min="11800" max="11800" width="4.5703125" bestFit="1" customWidth="1"/>
    <col min="11801" max="11801" width="4.42578125" bestFit="1" customWidth="1"/>
    <col min="11802" max="11802" width="5.140625" bestFit="1" customWidth="1"/>
    <col min="11803" max="11803" width="4.42578125" bestFit="1" customWidth="1"/>
    <col min="11804" max="11804" width="4.85546875" bestFit="1" customWidth="1"/>
    <col min="11805" max="11805" width="5.28515625" bestFit="1" customWidth="1"/>
    <col min="11806" max="11806" width="4.42578125" bestFit="1" customWidth="1"/>
    <col min="11807" max="11807" width="6.7109375" bestFit="1" customWidth="1"/>
    <col min="11808" max="11808" width="8.5703125" bestFit="1" customWidth="1"/>
    <col min="11809" max="11809" width="1.85546875" customWidth="1"/>
    <col min="11810" max="11810" width="15" customWidth="1"/>
    <col min="11811" max="11812" width="4.42578125" bestFit="1" customWidth="1"/>
    <col min="11813" max="11813" width="5.28515625" bestFit="1" customWidth="1"/>
    <col min="11814" max="11814" width="4.5703125" bestFit="1" customWidth="1"/>
    <col min="11815" max="11815" width="4.7109375" bestFit="1" customWidth="1"/>
    <col min="11816" max="11816" width="4.5703125" bestFit="1" customWidth="1"/>
    <col min="11817" max="11817" width="4.42578125" bestFit="1" customWidth="1"/>
    <col min="11818" max="11818" width="5.140625" bestFit="1" customWidth="1"/>
    <col min="11819" max="11819" width="4.42578125" bestFit="1" customWidth="1"/>
    <col min="11820" max="11820" width="4.85546875" bestFit="1" customWidth="1"/>
    <col min="11821" max="11821" width="5.28515625" bestFit="1" customWidth="1"/>
    <col min="11822" max="11822" width="4.42578125" bestFit="1" customWidth="1"/>
    <col min="11823" max="11823" width="6.7109375" bestFit="1" customWidth="1"/>
    <col min="11824" max="11824" width="8.5703125" bestFit="1" customWidth="1"/>
    <col min="11825" max="11825" width="1.85546875" customWidth="1"/>
    <col min="11826" max="11826" width="15" customWidth="1"/>
    <col min="11827" max="11828" width="4.42578125" bestFit="1" customWidth="1"/>
    <col min="11829" max="11829" width="5.28515625" bestFit="1" customWidth="1"/>
    <col min="11830" max="11830" width="4.5703125" bestFit="1" customWidth="1"/>
    <col min="11831" max="11831" width="4.7109375" bestFit="1" customWidth="1"/>
    <col min="11832" max="11832" width="4.5703125" bestFit="1" customWidth="1"/>
    <col min="11833" max="11833" width="4.42578125" bestFit="1" customWidth="1"/>
    <col min="11834" max="11834" width="5.140625" bestFit="1" customWidth="1"/>
    <col min="11835" max="11835" width="4.42578125" bestFit="1" customWidth="1"/>
    <col min="11836" max="11836" width="4.85546875" bestFit="1" customWidth="1"/>
    <col min="11837" max="11837" width="5.28515625" bestFit="1" customWidth="1"/>
    <col min="11838" max="11838" width="4.42578125" bestFit="1" customWidth="1"/>
    <col min="11839" max="11839" width="6.7109375" bestFit="1" customWidth="1"/>
    <col min="11840" max="11840" width="8.5703125" bestFit="1" customWidth="1"/>
    <col min="11841" max="11841" width="1.85546875" customWidth="1"/>
    <col min="11842" max="11842" width="15" customWidth="1"/>
    <col min="11843" max="11844" width="4.42578125" bestFit="1" customWidth="1"/>
    <col min="11845" max="11845" width="5.28515625" bestFit="1" customWidth="1"/>
    <col min="11846" max="11846" width="4.5703125" bestFit="1" customWidth="1"/>
    <col min="11847" max="11847" width="4.7109375" bestFit="1" customWidth="1"/>
    <col min="11848" max="11848" width="4.5703125" bestFit="1" customWidth="1"/>
    <col min="11849" max="11849" width="4" bestFit="1" customWidth="1"/>
    <col min="11850" max="11850" width="5.140625" bestFit="1" customWidth="1"/>
    <col min="11851" max="11851" width="4" bestFit="1" customWidth="1"/>
    <col min="11852" max="11852" width="4.85546875" bestFit="1" customWidth="1"/>
    <col min="11853" max="11853" width="5.28515625" bestFit="1" customWidth="1"/>
    <col min="11854" max="11854" width="4.42578125" bestFit="1" customWidth="1"/>
    <col min="11855" max="11855" width="6.7109375" bestFit="1" customWidth="1"/>
    <col min="11856" max="11856" width="8.5703125" bestFit="1" customWidth="1"/>
    <col min="11857" max="11857" width="1.42578125" customWidth="1"/>
    <col min="11858" max="11858" width="15" bestFit="1" customWidth="1"/>
    <col min="11859" max="11860" width="4.42578125" bestFit="1" customWidth="1"/>
    <col min="11861" max="11861" width="5.28515625" bestFit="1" customWidth="1"/>
    <col min="11862" max="11862" width="4.5703125" bestFit="1" customWidth="1"/>
    <col min="11863" max="11863" width="4.7109375" bestFit="1" customWidth="1"/>
    <col min="11864" max="11864" width="4.5703125" bestFit="1" customWidth="1"/>
    <col min="11865" max="11865" width="4.42578125" bestFit="1" customWidth="1"/>
    <col min="11866" max="11866" width="5.140625" bestFit="1" customWidth="1"/>
    <col min="11867" max="11867" width="4" bestFit="1" customWidth="1"/>
    <col min="11868" max="11868" width="4.85546875" bestFit="1" customWidth="1"/>
    <col min="11869" max="11869" width="5.28515625" bestFit="1" customWidth="1"/>
    <col min="11870" max="11870" width="4.42578125" bestFit="1" customWidth="1"/>
    <col min="11871" max="11871" width="6.7109375" bestFit="1" customWidth="1"/>
    <col min="11872" max="11872" width="8.5703125" bestFit="1" customWidth="1"/>
    <col min="11873" max="11873" width="1.42578125" customWidth="1"/>
    <col min="11874" max="11874" width="15" bestFit="1" customWidth="1"/>
    <col min="11875" max="11876" width="4.42578125" bestFit="1" customWidth="1"/>
    <col min="11877" max="11877" width="5.28515625" bestFit="1" customWidth="1"/>
    <col min="11878" max="11878" width="4.5703125" bestFit="1" customWidth="1"/>
    <col min="11879" max="11879" width="4.7109375" bestFit="1" customWidth="1"/>
    <col min="11880" max="11880" width="4.5703125" bestFit="1" customWidth="1"/>
    <col min="11881" max="11881" width="4.42578125" bestFit="1" customWidth="1"/>
    <col min="11882" max="11882" width="5.140625" bestFit="1" customWidth="1"/>
    <col min="11883" max="11883" width="4.42578125" bestFit="1" customWidth="1"/>
    <col min="11884" max="11884" width="4.85546875" bestFit="1" customWidth="1"/>
    <col min="11885" max="11885" width="5.28515625" bestFit="1" customWidth="1"/>
    <col min="11886" max="11886" width="4.28515625" bestFit="1" customWidth="1"/>
    <col min="11887" max="11887" width="6.7109375" bestFit="1" customWidth="1"/>
    <col min="11888" max="11888" width="8.5703125" bestFit="1" customWidth="1"/>
    <col min="11889" max="11889" width="1.42578125" customWidth="1"/>
    <col min="11890" max="11890" width="15" bestFit="1" customWidth="1"/>
    <col min="11891" max="11892" width="4.42578125" bestFit="1" customWidth="1"/>
    <col min="11893" max="11893" width="5.28515625" bestFit="1" customWidth="1"/>
    <col min="11894" max="11894" width="4.5703125" bestFit="1" customWidth="1"/>
    <col min="11895" max="11895" width="4.7109375" bestFit="1" customWidth="1"/>
    <col min="11896" max="11896" width="4.5703125" bestFit="1" customWidth="1"/>
    <col min="11897" max="11897" width="4.42578125" bestFit="1" customWidth="1"/>
    <col min="11898" max="11898" width="5.140625" bestFit="1" customWidth="1"/>
    <col min="11899" max="11899" width="4.42578125" bestFit="1" customWidth="1"/>
    <col min="11900" max="11900" width="4.85546875" bestFit="1" customWidth="1"/>
    <col min="11901" max="11901" width="5.28515625" bestFit="1" customWidth="1"/>
    <col min="11902" max="11902" width="4.28515625" bestFit="1" customWidth="1"/>
    <col min="11903" max="11903" width="6.7109375" bestFit="1" customWidth="1"/>
    <col min="11904" max="11904" width="8.5703125" bestFit="1" customWidth="1"/>
    <col min="12033" max="12033" width="1.85546875" customWidth="1"/>
    <col min="12034" max="12034" width="15" customWidth="1"/>
    <col min="12035" max="12036" width="4.425781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28515625" bestFit="1" customWidth="1"/>
    <col min="12046" max="12046" width="4.42578125" bestFit="1" customWidth="1"/>
    <col min="12047" max="12047" width="6.7109375" bestFit="1" customWidth="1"/>
    <col min="12048" max="12048" width="8.5703125" bestFit="1" customWidth="1"/>
    <col min="12049" max="12049" width="1.7109375" customWidth="1"/>
    <col min="12050" max="12050" width="15" bestFit="1" customWidth="1"/>
    <col min="12051" max="12052" width="4.42578125" bestFit="1" customWidth="1"/>
    <col min="12053" max="12053" width="5.28515625" bestFit="1" customWidth="1"/>
    <col min="12054" max="12054" width="4.5703125" bestFit="1" customWidth="1"/>
    <col min="12055" max="12055" width="4.7109375" bestFit="1" customWidth="1"/>
    <col min="12056" max="12056" width="4.5703125" bestFit="1" customWidth="1"/>
    <col min="12057" max="12057" width="4.42578125" bestFit="1" customWidth="1"/>
    <col min="12058" max="12058" width="5.140625" bestFit="1" customWidth="1"/>
    <col min="12059" max="12059" width="4.42578125" bestFit="1" customWidth="1"/>
    <col min="12060" max="12060" width="4.85546875" bestFit="1" customWidth="1"/>
    <col min="12061" max="12061" width="5.28515625" bestFit="1" customWidth="1"/>
    <col min="12062" max="12062" width="4.42578125" bestFit="1" customWidth="1"/>
    <col min="12063" max="12063" width="6.7109375" bestFit="1" customWidth="1"/>
    <col min="12064" max="12064" width="8.5703125" bestFit="1" customWidth="1"/>
    <col min="12065" max="12065" width="1.85546875" customWidth="1"/>
    <col min="12066" max="12066" width="15" customWidth="1"/>
    <col min="12067" max="12068" width="4.42578125" bestFit="1" customWidth="1"/>
    <col min="12069" max="12069" width="5.28515625" bestFit="1" customWidth="1"/>
    <col min="12070" max="12070" width="4.5703125" bestFit="1" customWidth="1"/>
    <col min="12071" max="12071" width="4.7109375" bestFit="1" customWidth="1"/>
    <col min="12072" max="12072" width="4.5703125" bestFit="1" customWidth="1"/>
    <col min="12073" max="12073" width="4.42578125" bestFit="1" customWidth="1"/>
    <col min="12074" max="12074" width="5.140625" bestFit="1" customWidth="1"/>
    <col min="12075" max="12075" width="4.42578125" bestFit="1" customWidth="1"/>
    <col min="12076" max="12076" width="4.85546875" bestFit="1" customWidth="1"/>
    <col min="12077" max="12077" width="5.28515625" bestFit="1" customWidth="1"/>
    <col min="12078" max="12078" width="4.42578125" bestFit="1" customWidth="1"/>
    <col min="12079" max="12079" width="6.7109375" bestFit="1" customWidth="1"/>
    <col min="12080" max="12080" width="8.5703125" bestFit="1" customWidth="1"/>
    <col min="12081" max="12081" width="1.85546875" customWidth="1"/>
    <col min="12082" max="12082" width="15" customWidth="1"/>
    <col min="12083" max="12084" width="4.42578125" bestFit="1" customWidth="1"/>
    <col min="12085" max="12085" width="5.28515625" bestFit="1" customWidth="1"/>
    <col min="12086" max="12086" width="4.5703125" bestFit="1" customWidth="1"/>
    <col min="12087" max="12087" width="4.7109375" bestFit="1" customWidth="1"/>
    <col min="12088" max="12088" width="4.5703125" bestFit="1" customWidth="1"/>
    <col min="12089" max="12089" width="4.42578125" bestFit="1" customWidth="1"/>
    <col min="12090" max="12090" width="5.140625" bestFit="1" customWidth="1"/>
    <col min="12091" max="12091" width="4.42578125" bestFit="1" customWidth="1"/>
    <col min="12092" max="12092" width="4.85546875" bestFit="1" customWidth="1"/>
    <col min="12093" max="12093" width="5.28515625" bestFit="1" customWidth="1"/>
    <col min="12094" max="12094" width="4.42578125" bestFit="1" customWidth="1"/>
    <col min="12095" max="12095" width="6.7109375" bestFit="1" customWidth="1"/>
    <col min="12096" max="12096" width="8.5703125" bestFit="1" customWidth="1"/>
    <col min="12097" max="12097" width="1.85546875" customWidth="1"/>
    <col min="12098" max="12098" width="15" customWidth="1"/>
    <col min="12099" max="12100" width="4.42578125" bestFit="1" customWidth="1"/>
    <col min="12101" max="12101" width="5.28515625" bestFit="1" customWidth="1"/>
    <col min="12102" max="12102" width="4.5703125" bestFit="1" customWidth="1"/>
    <col min="12103" max="12103" width="4.7109375" bestFit="1" customWidth="1"/>
    <col min="12104" max="12104" width="4.5703125" bestFit="1" customWidth="1"/>
    <col min="12105" max="12105" width="4" bestFit="1" customWidth="1"/>
    <col min="12106" max="12106" width="5.140625" bestFit="1" customWidth="1"/>
    <col min="12107" max="12107" width="4" bestFit="1" customWidth="1"/>
    <col min="12108" max="12108" width="4.85546875" bestFit="1" customWidth="1"/>
    <col min="12109" max="12109" width="5.28515625" bestFit="1" customWidth="1"/>
    <col min="12110" max="12110" width="4.42578125" bestFit="1" customWidth="1"/>
    <col min="12111" max="12111" width="6.7109375" bestFit="1" customWidth="1"/>
    <col min="12112" max="12112" width="8.5703125" bestFit="1" customWidth="1"/>
    <col min="12113" max="12113" width="1.42578125" customWidth="1"/>
    <col min="12114" max="12114" width="15" bestFit="1" customWidth="1"/>
    <col min="12115" max="12116" width="4.42578125" bestFit="1" customWidth="1"/>
    <col min="12117" max="12117" width="5.28515625" bestFit="1" customWidth="1"/>
    <col min="12118" max="12118" width="4.5703125" bestFit="1" customWidth="1"/>
    <col min="12119" max="12119" width="4.7109375" bestFit="1" customWidth="1"/>
    <col min="12120" max="12120" width="4.5703125" bestFit="1" customWidth="1"/>
    <col min="12121" max="12121" width="4.42578125" bestFit="1" customWidth="1"/>
    <col min="12122" max="12122" width="5.140625" bestFit="1" customWidth="1"/>
    <col min="12123" max="12123" width="4" bestFit="1" customWidth="1"/>
    <col min="12124" max="12124" width="4.85546875" bestFit="1" customWidth="1"/>
    <col min="12125" max="12125" width="5.28515625" bestFit="1" customWidth="1"/>
    <col min="12126" max="12126" width="4.42578125" bestFit="1" customWidth="1"/>
    <col min="12127" max="12127" width="6.7109375" bestFit="1" customWidth="1"/>
    <col min="12128" max="12128" width="8.5703125" bestFit="1" customWidth="1"/>
    <col min="12129" max="12129" width="1.42578125" customWidth="1"/>
    <col min="12130" max="12130" width="15" bestFit="1" customWidth="1"/>
    <col min="12131" max="12132" width="4.42578125" bestFit="1" customWidth="1"/>
    <col min="12133" max="12133" width="5.28515625" bestFit="1" customWidth="1"/>
    <col min="12134" max="12134" width="4.5703125" bestFit="1" customWidth="1"/>
    <col min="12135" max="12135" width="4.7109375" bestFit="1" customWidth="1"/>
    <col min="12136" max="12136" width="4.5703125" bestFit="1" customWidth="1"/>
    <col min="12137" max="12137" width="4.42578125" bestFit="1" customWidth="1"/>
    <col min="12138" max="12138" width="5.140625" bestFit="1" customWidth="1"/>
    <col min="12139" max="12139" width="4.42578125" bestFit="1" customWidth="1"/>
    <col min="12140" max="12140" width="4.85546875" bestFit="1" customWidth="1"/>
    <col min="12141" max="12141" width="5.28515625" bestFit="1" customWidth="1"/>
    <col min="12142" max="12142" width="4.28515625" bestFit="1" customWidth="1"/>
    <col min="12143" max="12143" width="6.7109375" bestFit="1" customWidth="1"/>
    <col min="12144" max="12144" width="8.5703125" bestFit="1" customWidth="1"/>
    <col min="12145" max="12145" width="1.42578125" customWidth="1"/>
    <col min="12146" max="12146" width="15" bestFit="1" customWidth="1"/>
    <col min="12147" max="12148" width="4.42578125" bestFit="1" customWidth="1"/>
    <col min="12149" max="12149" width="5.28515625" bestFit="1" customWidth="1"/>
    <col min="12150" max="12150" width="4.5703125" bestFit="1" customWidth="1"/>
    <col min="12151" max="12151" width="4.7109375" bestFit="1" customWidth="1"/>
    <col min="12152" max="12152" width="4.5703125" bestFit="1" customWidth="1"/>
    <col min="12153" max="12153" width="4.42578125" bestFit="1" customWidth="1"/>
    <col min="12154" max="12154" width="5.140625" bestFit="1" customWidth="1"/>
    <col min="12155" max="12155" width="4.42578125" bestFit="1" customWidth="1"/>
    <col min="12156" max="12156" width="4.85546875" bestFit="1" customWidth="1"/>
    <col min="12157" max="12157" width="5.28515625" bestFit="1" customWidth="1"/>
    <col min="12158" max="12158" width="4.28515625" bestFit="1" customWidth="1"/>
    <col min="12159" max="12159" width="6.7109375" bestFit="1" customWidth="1"/>
    <col min="12160" max="12160" width="8.5703125" bestFit="1" customWidth="1"/>
    <col min="12289" max="12289" width="1.85546875" customWidth="1"/>
    <col min="12290" max="12290" width="15" customWidth="1"/>
    <col min="12291" max="12292" width="4.425781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28515625" bestFit="1" customWidth="1"/>
    <col min="12302" max="12302" width="4.42578125" bestFit="1" customWidth="1"/>
    <col min="12303" max="12303" width="6.7109375" bestFit="1" customWidth="1"/>
    <col min="12304" max="12304" width="8.5703125" bestFit="1" customWidth="1"/>
    <col min="12305" max="12305" width="1.7109375" customWidth="1"/>
    <col min="12306" max="12306" width="15" bestFit="1" customWidth="1"/>
    <col min="12307" max="12308" width="4.42578125" bestFit="1" customWidth="1"/>
    <col min="12309" max="12309" width="5.28515625" bestFit="1" customWidth="1"/>
    <col min="12310" max="12310" width="4.5703125" bestFit="1" customWidth="1"/>
    <col min="12311" max="12311" width="4.7109375" bestFit="1" customWidth="1"/>
    <col min="12312" max="12312" width="4.5703125" bestFit="1" customWidth="1"/>
    <col min="12313" max="12313" width="4.42578125" bestFit="1" customWidth="1"/>
    <col min="12314" max="12314" width="5.140625" bestFit="1" customWidth="1"/>
    <col min="12315" max="12315" width="4.42578125" bestFit="1" customWidth="1"/>
    <col min="12316" max="12316" width="4.85546875" bestFit="1" customWidth="1"/>
    <col min="12317" max="12317" width="5.28515625" bestFit="1" customWidth="1"/>
    <col min="12318" max="12318" width="4.42578125" bestFit="1" customWidth="1"/>
    <col min="12319" max="12319" width="6.7109375" bestFit="1" customWidth="1"/>
    <col min="12320" max="12320" width="8.5703125" bestFit="1" customWidth="1"/>
    <col min="12321" max="12321" width="1.85546875" customWidth="1"/>
    <col min="12322" max="12322" width="15" customWidth="1"/>
    <col min="12323" max="12324" width="4.42578125" bestFit="1" customWidth="1"/>
    <col min="12325" max="12325" width="5.28515625" bestFit="1" customWidth="1"/>
    <col min="12326" max="12326" width="4.5703125" bestFit="1" customWidth="1"/>
    <col min="12327" max="12327" width="4.7109375" bestFit="1" customWidth="1"/>
    <col min="12328" max="12328" width="4.5703125" bestFit="1" customWidth="1"/>
    <col min="12329" max="12329" width="4.42578125" bestFit="1" customWidth="1"/>
    <col min="12330" max="12330" width="5.140625" bestFit="1" customWidth="1"/>
    <col min="12331" max="12331" width="4.42578125" bestFit="1" customWidth="1"/>
    <col min="12332" max="12332" width="4.85546875" bestFit="1" customWidth="1"/>
    <col min="12333" max="12333" width="5.28515625" bestFit="1" customWidth="1"/>
    <col min="12334" max="12334" width="4.42578125" bestFit="1" customWidth="1"/>
    <col min="12335" max="12335" width="6.7109375" bestFit="1" customWidth="1"/>
    <col min="12336" max="12336" width="8.5703125" bestFit="1" customWidth="1"/>
    <col min="12337" max="12337" width="1.85546875" customWidth="1"/>
    <col min="12338" max="12338" width="15" customWidth="1"/>
    <col min="12339" max="12340" width="4.42578125" bestFit="1" customWidth="1"/>
    <col min="12341" max="12341" width="5.28515625" bestFit="1" customWidth="1"/>
    <col min="12342" max="12342" width="4.5703125" bestFit="1" customWidth="1"/>
    <col min="12343" max="12343" width="4.7109375" bestFit="1" customWidth="1"/>
    <col min="12344" max="12344" width="4.5703125" bestFit="1" customWidth="1"/>
    <col min="12345" max="12345" width="4.42578125" bestFit="1" customWidth="1"/>
    <col min="12346" max="12346" width="5.140625" bestFit="1" customWidth="1"/>
    <col min="12347" max="12347" width="4.42578125" bestFit="1" customWidth="1"/>
    <col min="12348" max="12348" width="4.85546875" bestFit="1" customWidth="1"/>
    <col min="12349" max="12349" width="5.28515625" bestFit="1" customWidth="1"/>
    <col min="12350" max="12350" width="4.42578125" bestFit="1" customWidth="1"/>
    <col min="12351" max="12351" width="6.7109375" bestFit="1" customWidth="1"/>
    <col min="12352" max="12352" width="8.5703125" bestFit="1" customWidth="1"/>
    <col min="12353" max="12353" width="1.85546875" customWidth="1"/>
    <col min="12354" max="12354" width="15" customWidth="1"/>
    <col min="12355" max="12356" width="4.42578125" bestFit="1" customWidth="1"/>
    <col min="12357" max="12357" width="5.28515625" bestFit="1" customWidth="1"/>
    <col min="12358" max="12358" width="4.5703125" bestFit="1" customWidth="1"/>
    <col min="12359" max="12359" width="4.7109375" bestFit="1" customWidth="1"/>
    <col min="12360" max="12360" width="4.5703125" bestFit="1" customWidth="1"/>
    <col min="12361" max="12361" width="4" bestFit="1" customWidth="1"/>
    <col min="12362" max="12362" width="5.140625" bestFit="1" customWidth="1"/>
    <col min="12363" max="12363" width="4" bestFit="1" customWidth="1"/>
    <col min="12364" max="12364" width="4.85546875" bestFit="1" customWidth="1"/>
    <col min="12365" max="12365" width="5.28515625" bestFit="1" customWidth="1"/>
    <col min="12366" max="12366" width="4.42578125" bestFit="1" customWidth="1"/>
    <col min="12367" max="12367" width="6.7109375" bestFit="1" customWidth="1"/>
    <col min="12368" max="12368" width="8.5703125" bestFit="1" customWidth="1"/>
    <col min="12369" max="12369" width="1.42578125" customWidth="1"/>
    <col min="12370" max="12370" width="15" bestFit="1" customWidth="1"/>
    <col min="12371" max="12372" width="4.42578125" bestFit="1" customWidth="1"/>
    <col min="12373" max="12373" width="5.28515625" bestFit="1" customWidth="1"/>
    <col min="12374" max="12374" width="4.5703125" bestFit="1" customWidth="1"/>
    <col min="12375" max="12375" width="4.7109375" bestFit="1" customWidth="1"/>
    <col min="12376" max="12376" width="4.5703125" bestFit="1" customWidth="1"/>
    <col min="12377" max="12377" width="4.42578125" bestFit="1" customWidth="1"/>
    <col min="12378" max="12378" width="5.140625" bestFit="1" customWidth="1"/>
    <col min="12379" max="12379" width="4" bestFit="1" customWidth="1"/>
    <col min="12380" max="12380" width="4.85546875" bestFit="1" customWidth="1"/>
    <col min="12381" max="12381" width="5.28515625" bestFit="1" customWidth="1"/>
    <col min="12382" max="12382" width="4.42578125" bestFit="1" customWidth="1"/>
    <col min="12383" max="12383" width="6.7109375" bestFit="1" customWidth="1"/>
    <col min="12384" max="12384" width="8.5703125" bestFit="1" customWidth="1"/>
    <col min="12385" max="12385" width="1.42578125" customWidth="1"/>
    <col min="12386" max="12386" width="15" bestFit="1" customWidth="1"/>
    <col min="12387" max="12388" width="4.42578125" bestFit="1" customWidth="1"/>
    <col min="12389" max="12389" width="5.28515625" bestFit="1" customWidth="1"/>
    <col min="12390" max="12390" width="4.5703125" bestFit="1" customWidth="1"/>
    <col min="12391" max="12391" width="4.7109375" bestFit="1" customWidth="1"/>
    <col min="12392" max="12392" width="4.5703125" bestFit="1" customWidth="1"/>
    <col min="12393" max="12393" width="4.42578125" bestFit="1" customWidth="1"/>
    <col min="12394" max="12394" width="5.140625" bestFit="1" customWidth="1"/>
    <col min="12395" max="12395" width="4.42578125" bestFit="1" customWidth="1"/>
    <col min="12396" max="12396" width="4.85546875" bestFit="1" customWidth="1"/>
    <col min="12397" max="12397" width="5.28515625" bestFit="1" customWidth="1"/>
    <col min="12398" max="12398" width="4.28515625" bestFit="1" customWidth="1"/>
    <col min="12399" max="12399" width="6.7109375" bestFit="1" customWidth="1"/>
    <col min="12400" max="12400" width="8.5703125" bestFit="1" customWidth="1"/>
    <col min="12401" max="12401" width="1.42578125" customWidth="1"/>
    <col min="12402" max="12402" width="15" bestFit="1" customWidth="1"/>
    <col min="12403" max="12404" width="4.42578125" bestFit="1" customWidth="1"/>
    <col min="12405" max="12405" width="5.28515625" bestFit="1" customWidth="1"/>
    <col min="12406" max="12406" width="4.5703125" bestFit="1" customWidth="1"/>
    <col min="12407" max="12407" width="4.7109375" bestFit="1" customWidth="1"/>
    <col min="12408" max="12408" width="4.5703125" bestFit="1" customWidth="1"/>
    <col min="12409" max="12409" width="4.42578125" bestFit="1" customWidth="1"/>
    <col min="12410" max="12410" width="5.140625" bestFit="1" customWidth="1"/>
    <col min="12411" max="12411" width="4.42578125" bestFit="1" customWidth="1"/>
    <col min="12412" max="12412" width="4.85546875" bestFit="1" customWidth="1"/>
    <col min="12413" max="12413" width="5.28515625" bestFit="1" customWidth="1"/>
    <col min="12414" max="12414" width="4.28515625" bestFit="1" customWidth="1"/>
    <col min="12415" max="12415" width="6.7109375" bestFit="1" customWidth="1"/>
    <col min="12416" max="12416" width="8.5703125" bestFit="1" customWidth="1"/>
    <col min="12545" max="12545" width="1.85546875" customWidth="1"/>
    <col min="12546" max="12546" width="15" customWidth="1"/>
    <col min="12547" max="12548" width="4.425781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28515625" bestFit="1" customWidth="1"/>
    <col min="12558" max="12558" width="4.42578125" bestFit="1" customWidth="1"/>
    <col min="12559" max="12559" width="6.7109375" bestFit="1" customWidth="1"/>
    <col min="12560" max="12560" width="8.5703125" bestFit="1" customWidth="1"/>
    <col min="12561" max="12561" width="1.7109375" customWidth="1"/>
    <col min="12562" max="12562" width="15" bestFit="1" customWidth="1"/>
    <col min="12563" max="12564" width="4.42578125" bestFit="1" customWidth="1"/>
    <col min="12565" max="12565" width="5.28515625" bestFit="1" customWidth="1"/>
    <col min="12566" max="12566" width="4.5703125" bestFit="1" customWidth="1"/>
    <col min="12567" max="12567" width="4.7109375" bestFit="1" customWidth="1"/>
    <col min="12568" max="12568" width="4.5703125" bestFit="1" customWidth="1"/>
    <col min="12569" max="12569" width="4.42578125" bestFit="1" customWidth="1"/>
    <col min="12570" max="12570" width="5.140625" bestFit="1" customWidth="1"/>
    <col min="12571" max="12571" width="4.42578125" bestFit="1" customWidth="1"/>
    <col min="12572" max="12572" width="4.85546875" bestFit="1" customWidth="1"/>
    <col min="12573" max="12573" width="5.28515625" bestFit="1" customWidth="1"/>
    <col min="12574" max="12574" width="4.42578125" bestFit="1" customWidth="1"/>
    <col min="12575" max="12575" width="6.7109375" bestFit="1" customWidth="1"/>
    <col min="12576" max="12576" width="8.5703125" bestFit="1" customWidth="1"/>
    <col min="12577" max="12577" width="1.85546875" customWidth="1"/>
    <col min="12578" max="12578" width="15" customWidth="1"/>
    <col min="12579" max="12580" width="4.42578125" bestFit="1" customWidth="1"/>
    <col min="12581" max="12581" width="5.28515625" bestFit="1" customWidth="1"/>
    <col min="12582" max="12582" width="4.5703125" bestFit="1" customWidth="1"/>
    <col min="12583" max="12583" width="4.7109375" bestFit="1" customWidth="1"/>
    <col min="12584" max="12584" width="4.5703125" bestFit="1" customWidth="1"/>
    <col min="12585" max="12585" width="4.42578125" bestFit="1" customWidth="1"/>
    <col min="12586" max="12586" width="5.140625" bestFit="1" customWidth="1"/>
    <col min="12587" max="12587" width="4.42578125" bestFit="1" customWidth="1"/>
    <col min="12588" max="12588" width="4.85546875" bestFit="1" customWidth="1"/>
    <col min="12589" max="12589" width="5.28515625" bestFit="1" customWidth="1"/>
    <col min="12590" max="12590" width="4.42578125" bestFit="1" customWidth="1"/>
    <col min="12591" max="12591" width="6.7109375" bestFit="1" customWidth="1"/>
    <col min="12592" max="12592" width="8.5703125" bestFit="1" customWidth="1"/>
    <col min="12593" max="12593" width="1.85546875" customWidth="1"/>
    <col min="12594" max="12594" width="15" customWidth="1"/>
    <col min="12595" max="12596" width="4.42578125" bestFit="1" customWidth="1"/>
    <col min="12597" max="12597" width="5.28515625" bestFit="1" customWidth="1"/>
    <col min="12598" max="12598" width="4.5703125" bestFit="1" customWidth="1"/>
    <col min="12599" max="12599" width="4.7109375" bestFit="1" customWidth="1"/>
    <col min="12600" max="12600" width="4.5703125" bestFit="1" customWidth="1"/>
    <col min="12601" max="12601" width="4.42578125" bestFit="1" customWidth="1"/>
    <col min="12602" max="12602" width="5.140625" bestFit="1" customWidth="1"/>
    <col min="12603" max="12603" width="4.42578125" bestFit="1" customWidth="1"/>
    <col min="12604" max="12604" width="4.85546875" bestFit="1" customWidth="1"/>
    <col min="12605" max="12605" width="5.28515625" bestFit="1" customWidth="1"/>
    <col min="12606" max="12606" width="4.42578125" bestFit="1" customWidth="1"/>
    <col min="12607" max="12607" width="6.7109375" bestFit="1" customWidth="1"/>
    <col min="12608" max="12608" width="8.5703125" bestFit="1" customWidth="1"/>
    <col min="12609" max="12609" width="1.85546875" customWidth="1"/>
    <col min="12610" max="12610" width="15" customWidth="1"/>
    <col min="12611" max="12612" width="4.42578125" bestFit="1" customWidth="1"/>
    <col min="12613" max="12613" width="5.28515625" bestFit="1" customWidth="1"/>
    <col min="12614" max="12614" width="4.5703125" bestFit="1" customWidth="1"/>
    <col min="12615" max="12615" width="4.7109375" bestFit="1" customWidth="1"/>
    <col min="12616" max="12616" width="4.5703125" bestFit="1" customWidth="1"/>
    <col min="12617" max="12617" width="4" bestFit="1" customWidth="1"/>
    <col min="12618" max="12618" width="5.140625" bestFit="1" customWidth="1"/>
    <col min="12619" max="12619" width="4" bestFit="1" customWidth="1"/>
    <col min="12620" max="12620" width="4.85546875" bestFit="1" customWidth="1"/>
    <col min="12621" max="12621" width="5.28515625" bestFit="1" customWidth="1"/>
    <col min="12622" max="12622" width="4.42578125" bestFit="1" customWidth="1"/>
    <col min="12623" max="12623" width="6.7109375" bestFit="1" customWidth="1"/>
    <col min="12624" max="12624" width="8.5703125" bestFit="1" customWidth="1"/>
    <col min="12625" max="12625" width="1.42578125" customWidth="1"/>
    <col min="12626" max="12626" width="15" bestFit="1" customWidth="1"/>
    <col min="12627" max="12628" width="4.42578125" bestFit="1" customWidth="1"/>
    <col min="12629" max="12629" width="5.28515625" bestFit="1" customWidth="1"/>
    <col min="12630" max="12630" width="4.5703125" bestFit="1" customWidth="1"/>
    <col min="12631" max="12631" width="4.7109375" bestFit="1" customWidth="1"/>
    <col min="12632" max="12632" width="4.5703125" bestFit="1" customWidth="1"/>
    <col min="12633" max="12633" width="4.42578125" bestFit="1" customWidth="1"/>
    <col min="12634" max="12634" width="5.140625" bestFit="1" customWidth="1"/>
    <col min="12635" max="12635" width="4" bestFit="1" customWidth="1"/>
    <col min="12636" max="12636" width="4.85546875" bestFit="1" customWidth="1"/>
    <col min="12637" max="12637" width="5.28515625" bestFit="1" customWidth="1"/>
    <col min="12638" max="12638" width="4.42578125" bestFit="1" customWidth="1"/>
    <col min="12639" max="12639" width="6.7109375" bestFit="1" customWidth="1"/>
    <col min="12640" max="12640" width="8.5703125" bestFit="1" customWidth="1"/>
    <col min="12641" max="12641" width="1.42578125" customWidth="1"/>
    <col min="12642" max="12642" width="15" bestFit="1" customWidth="1"/>
    <col min="12643" max="12644" width="4.42578125" bestFit="1" customWidth="1"/>
    <col min="12645" max="12645" width="5.28515625" bestFit="1" customWidth="1"/>
    <col min="12646" max="12646" width="4.5703125" bestFit="1" customWidth="1"/>
    <col min="12647" max="12647" width="4.7109375" bestFit="1" customWidth="1"/>
    <col min="12648" max="12648" width="4.5703125" bestFit="1" customWidth="1"/>
    <col min="12649" max="12649" width="4.42578125" bestFit="1" customWidth="1"/>
    <col min="12650" max="12650" width="5.140625" bestFit="1" customWidth="1"/>
    <col min="12651" max="12651" width="4.42578125" bestFit="1" customWidth="1"/>
    <col min="12652" max="12652" width="4.85546875" bestFit="1" customWidth="1"/>
    <col min="12653" max="12653" width="5.28515625" bestFit="1" customWidth="1"/>
    <col min="12654" max="12654" width="4.28515625" bestFit="1" customWidth="1"/>
    <col min="12655" max="12655" width="6.7109375" bestFit="1" customWidth="1"/>
    <col min="12656" max="12656" width="8.5703125" bestFit="1" customWidth="1"/>
    <col min="12657" max="12657" width="1.42578125" customWidth="1"/>
    <col min="12658" max="12658" width="15" bestFit="1" customWidth="1"/>
    <col min="12659" max="12660" width="4.42578125" bestFit="1" customWidth="1"/>
    <col min="12661" max="12661" width="5.28515625" bestFit="1" customWidth="1"/>
    <col min="12662" max="12662" width="4.5703125" bestFit="1" customWidth="1"/>
    <col min="12663" max="12663" width="4.7109375" bestFit="1" customWidth="1"/>
    <col min="12664" max="12664" width="4.5703125" bestFit="1" customWidth="1"/>
    <col min="12665" max="12665" width="4.42578125" bestFit="1" customWidth="1"/>
    <col min="12666" max="12666" width="5.140625" bestFit="1" customWidth="1"/>
    <col min="12667" max="12667" width="4.42578125" bestFit="1" customWidth="1"/>
    <col min="12668" max="12668" width="4.85546875" bestFit="1" customWidth="1"/>
    <col min="12669" max="12669" width="5.28515625" bestFit="1" customWidth="1"/>
    <col min="12670" max="12670" width="4.28515625" bestFit="1" customWidth="1"/>
    <col min="12671" max="12671" width="6.7109375" bestFit="1" customWidth="1"/>
    <col min="12672" max="12672" width="8.5703125" bestFit="1" customWidth="1"/>
    <col min="12801" max="12801" width="1.85546875" customWidth="1"/>
    <col min="12802" max="12802" width="15" customWidth="1"/>
    <col min="12803" max="12804" width="4.425781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28515625" bestFit="1" customWidth="1"/>
    <col min="12814" max="12814" width="4.42578125" bestFit="1" customWidth="1"/>
    <col min="12815" max="12815" width="6.7109375" bestFit="1" customWidth="1"/>
    <col min="12816" max="12816" width="8.5703125" bestFit="1" customWidth="1"/>
    <col min="12817" max="12817" width="1.7109375" customWidth="1"/>
    <col min="12818" max="12818" width="15" bestFit="1" customWidth="1"/>
    <col min="12819" max="12820" width="4.42578125" bestFit="1" customWidth="1"/>
    <col min="12821" max="12821" width="5.28515625" bestFit="1" customWidth="1"/>
    <col min="12822" max="12822" width="4.5703125" bestFit="1" customWidth="1"/>
    <col min="12823" max="12823" width="4.7109375" bestFit="1" customWidth="1"/>
    <col min="12824" max="12824" width="4.5703125" bestFit="1" customWidth="1"/>
    <col min="12825" max="12825" width="4.42578125" bestFit="1" customWidth="1"/>
    <col min="12826" max="12826" width="5.140625" bestFit="1" customWidth="1"/>
    <col min="12827" max="12827" width="4.42578125" bestFit="1" customWidth="1"/>
    <col min="12828" max="12828" width="4.85546875" bestFit="1" customWidth="1"/>
    <col min="12829" max="12829" width="5.28515625" bestFit="1" customWidth="1"/>
    <col min="12830" max="12830" width="4.42578125" bestFit="1" customWidth="1"/>
    <col min="12831" max="12831" width="6.7109375" bestFit="1" customWidth="1"/>
    <col min="12832" max="12832" width="8.5703125" bestFit="1" customWidth="1"/>
    <col min="12833" max="12833" width="1.85546875" customWidth="1"/>
    <col min="12834" max="12834" width="15" customWidth="1"/>
    <col min="12835" max="12836" width="4.42578125" bestFit="1" customWidth="1"/>
    <col min="12837" max="12837" width="5.28515625" bestFit="1" customWidth="1"/>
    <col min="12838" max="12838" width="4.5703125" bestFit="1" customWidth="1"/>
    <col min="12839" max="12839" width="4.7109375" bestFit="1" customWidth="1"/>
    <col min="12840" max="12840" width="4.5703125" bestFit="1" customWidth="1"/>
    <col min="12841" max="12841" width="4.42578125" bestFit="1" customWidth="1"/>
    <col min="12842" max="12842" width="5.140625" bestFit="1" customWidth="1"/>
    <col min="12843" max="12843" width="4.42578125" bestFit="1" customWidth="1"/>
    <col min="12844" max="12844" width="4.85546875" bestFit="1" customWidth="1"/>
    <col min="12845" max="12845" width="5.28515625" bestFit="1" customWidth="1"/>
    <col min="12846" max="12846" width="4.42578125" bestFit="1" customWidth="1"/>
    <col min="12847" max="12847" width="6.7109375" bestFit="1" customWidth="1"/>
    <col min="12848" max="12848" width="8.5703125" bestFit="1" customWidth="1"/>
    <col min="12849" max="12849" width="1.85546875" customWidth="1"/>
    <col min="12850" max="12850" width="15" customWidth="1"/>
    <col min="12851" max="12852" width="4.42578125" bestFit="1" customWidth="1"/>
    <col min="12853" max="12853" width="5.28515625" bestFit="1" customWidth="1"/>
    <col min="12854" max="12854" width="4.5703125" bestFit="1" customWidth="1"/>
    <col min="12855" max="12855" width="4.7109375" bestFit="1" customWidth="1"/>
    <col min="12856" max="12856" width="4.5703125" bestFit="1" customWidth="1"/>
    <col min="12857" max="12857" width="4.42578125" bestFit="1" customWidth="1"/>
    <col min="12858" max="12858" width="5.140625" bestFit="1" customWidth="1"/>
    <col min="12859" max="12859" width="4.42578125" bestFit="1" customWidth="1"/>
    <col min="12860" max="12860" width="4.85546875" bestFit="1" customWidth="1"/>
    <col min="12861" max="12861" width="5.28515625" bestFit="1" customWidth="1"/>
    <col min="12862" max="12862" width="4.42578125" bestFit="1" customWidth="1"/>
    <col min="12863" max="12863" width="6.7109375" bestFit="1" customWidth="1"/>
    <col min="12864" max="12864" width="8.5703125" bestFit="1" customWidth="1"/>
    <col min="12865" max="12865" width="1.85546875" customWidth="1"/>
    <col min="12866" max="12866" width="15" customWidth="1"/>
    <col min="12867" max="12868" width="4.42578125" bestFit="1" customWidth="1"/>
    <col min="12869" max="12869" width="5.28515625" bestFit="1" customWidth="1"/>
    <col min="12870" max="12870" width="4.5703125" bestFit="1" customWidth="1"/>
    <col min="12871" max="12871" width="4.7109375" bestFit="1" customWidth="1"/>
    <col min="12872" max="12872" width="4.5703125" bestFit="1" customWidth="1"/>
    <col min="12873" max="12873" width="4" bestFit="1" customWidth="1"/>
    <col min="12874" max="12874" width="5.140625" bestFit="1" customWidth="1"/>
    <col min="12875" max="12875" width="4" bestFit="1" customWidth="1"/>
    <col min="12876" max="12876" width="4.85546875" bestFit="1" customWidth="1"/>
    <col min="12877" max="12877" width="5.28515625" bestFit="1" customWidth="1"/>
    <col min="12878" max="12878" width="4.42578125" bestFit="1" customWidth="1"/>
    <col min="12879" max="12879" width="6.7109375" bestFit="1" customWidth="1"/>
    <col min="12880" max="12880" width="8.5703125" bestFit="1" customWidth="1"/>
    <col min="12881" max="12881" width="1.42578125" customWidth="1"/>
    <col min="12882" max="12882" width="15" bestFit="1" customWidth="1"/>
    <col min="12883" max="12884" width="4.42578125" bestFit="1" customWidth="1"/>
    <col min="12885" max="12885" width="5.28515625" bestFit="1" customWidth="1"/>
    <col min="12886" max="12886" width="4.5703125" bestFit="1" customWidth="1"/>
    <col min="12887" max="12887" width="4.7109375" bestFit="1" customWidth="1"/>
    <col min="12888" max="12888" width="4.5703125" bestFit="1" customWidth="1"/>
    <col min="12889" max="12889" width="4.42578125" bestFit="1" customWidth="1"/>
    <col min="12890" max="12890" width="5.140625" bestFit="1" customWidth="1"/>
    <col min="12891" max="12891" width="4" bestFit="1" customWidth="1"/>
    <col min="12892" max="12892" width="4.85546875" bestFit="1" customWidth="1"/>
    <col min="12893" max="12893" width="5.28515625" bestFit="1" customWidth="1"/>
    <col min="12894" max="12894" width="4.42578125" bestFit="1" customWidth="1"/>
    <col min="12895" max="12895" width="6.7109375" bestFit="1" customWidth="1"/>
    <col min="12896" max="12896" width="8.5703125" bestFit="1" customWidth="1"/>
    <col min="12897" max="12897" width="1.42578125" customWidth="1"/>
    <col min="12898" max="12898" width="15" bestFit="1" customWidth="1"/>
    <col min="12899" max="12900" width="4.42578125" bestFit="1" customWidth="1"/>
    <col min="12901" max="12901" width="5.28515625" bestFit="1" customWidth="1"/>
    <col min="12902" max="12902" width="4.5703125" bestFit="1" customWidth="1"/>
    <col min="12903" max="12903" width="4.7109375" bestFit="1" customWidth="1"/>
    <col min="12904" max="12904" width="4.5703125" bestFit="1" customWidth="1"/>
    <col min="12905" max="12905" width="4.42578125" bestFit="1" customWidth="1"/>
    <col min="12906" max="12906" width="5.140625" bestFit="1" customWidth="1"/>
    <col min="12907" max="12907" width="4.42578125" bestFit="1" customWidth="1"/>
    <col min="12908" max="12908" width="4.85546875" bestFit="1" customWidth="1"/>
    <col min="12909" max="12909" width="5.28515625" bestFit="1" customWidth="1"/>
    <col min="12910" max="12910" width="4.28515625" bestFit="1" customWidth="1"/>
    <col min="12911" max="12911" width="6.7109375" bestFit="1" customWidth="1"/>
    <col min="12912" max="12912" width="8.5703125" bestFit="1" customWidth="1"/>
    <col min="12913" max="12913" width="1.42578125" customWidth="1"/>
    <col min="12914" max="12914" width="15" bestFit="1" customWidth="1"/>
    <col min="12915" max="12916" width="4.42578125" bestFit="1" customWidth="1"/>
    <col min="12917" max="12917" width="5.28515625" bestFit="1" customWidth="1"/>
    <col min="12918" max="12918" width="4.5703125" bestFit="1" customWidth="1"/>
    <col min="12919" max="12919" width="4.7109375" bestFit="1" customWidth="1"/>
    <col min="12920" max="12920" width="4.5703125" bestFit="1" customWidth="1"/>
    <col min="12921" max="12921" width="4.42578125" bestFit="1" customWidth="1"/>
    <col min="12922" max="12922" width="5.140625" bestFit="1" customWidth="1"/>
    <col min="12923" max="12923" width="4.42578125" bestFit="1" customWidth="1"/>
    <col min="12924" max="12924" width="4.85546875" bestFit="1" customWidth="1"/>
    <col min="12925" max="12925" width="5.28515625" bestFit="1" customWidth="1"/>
    <col min="12926" max="12926" width="4.28515625" bestFit="1" customWidth="1"/>
    <col min="12927" max="12927" width="6.7109375" bestFit="1" customWidth="1"/>
    <col min="12928" max="12928" width="8.5703125" bestFit="1" customWidth="1"/>
    <col min="13057" max="13057" width="1.85546875" customWidth="1"/>
    <col min="13058" max="13058" width="15" customWidth="1"/>
    <col min="13059" max="13060" width="4.425781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28515625" bestFit="1" customWidth="1"/>
    <col min="13070" max="13070" width="4.42578125" bestFit="1" customWidth="1"/>
    <col min="13071" max="13071" width="6.7109375" bestFit="1" customWidth="1"/>
    <col min="13072" max="13072" width="8.5703125" bestFit="1" customWidth="1"/>
    <col min="13073" max="13073" width="1.7109375" customWidth="1"/>
    <col min="13074" max="13074" width="15" bestFit="1" customWidth="1"/>
    <col min="13075" max="13076" width="4.42578125" bestFit="1" customWidth="1"/>
    <col min="13077" max="13077" width="5.28515625" bestFit="1" customWidth="1"/>
    <col min="13078" max="13078" width="4.5703125" bestFit="1" customWidth="1"/>
    <col min="13079" max="13079" width="4.7109375" bestFit="1" customWidth="1"/>
    <col min="13080" max="13080" width="4.5703125" bestFit="1" customWidth="1"/>
    <col min="13081" max="13081" width="4.42578125" bestFit="1" customWidth="1"/>
    <col min="13082" max="13082" width="5.140625" bestFit="1" customWidth="1"/>
    <col min="13083" max="13083" width="4.42578125" bestFit="1" customWidth="1"/>
    <col min="13084" max="13084" width="4.85546875" bestFit="1" customWidth="1"/>
    <col min="13085" max="13085" width="5.28515625" bestFit="1" customWidth="1"/>
    <col min="13086" max="13086" width="4.42578125" bestFit="1" customWidth="1"/>
    <col min="13087" max="13087" width="6.7109375" bestFit="1" customWidth="1"/>
    <col min="13088" max="13088" width="8.5703125" bestFit="1" customWidth="1"/>
    <col min="13089" max="13089" width="1.85546875" customWidth="1"/>
    <col min="13090" max="13090" width="15" customWidth="1"/>
    <col min="13091" max="13092" width="4.42578125" bestFit="1" customWidth="1"/>
    <col min="13093" max="13093" width="5.28515625" bestFit="1" customWidth="1"/>
    <col min="13094" max="13094" width="4.5703125" bestFit="1" customWidth="1"/>
    <col min="13095" max="13095" width="4.7109375" bestFit="1" customWidth="1"/>
    <col min="13096" max="13096" width="4.5703125" bestFit="1" customWidth="1"/>
    <col min="13097" max="13097" width="4.42578125" bestFit="1" customWidth="1"/>
    <col min="13098" max="13098" width="5.140625" bestFit="1" customWidth="1"/>
    <col min="13099" max="13099" width="4.42578125" bestFit="1" customWidth="1"/>
    <col min="13100" max="13100" width="4.85546875" bestFit="1" customWidth="1"/>
    <col min="13101" max="13101" width="5.28515625" bestFit="1" customWidth="1"/>
    <col min="13102" max="13102" width="4.42578125" bestFit="1" customWidth="1"/>
    <col min="13103" max="13103" width="6.7109375" bestFit="1" customWidth="1"/>
    <col min="13104" max="13104" width="8.5703125" bestFit="1" customWidth="1"/>
    <col min="13105" max="13105" width="1.85546875" customWidth="1"/>
    <col min="13106" max="13106" width="15" customWidth="1"/>
    <col min="13107" max="13108" width="4.42578125" bestFit="1" customWidth="1"/>
    <col min="13109" max="13109" width="5.28515625" bestFit="1" customWidth="1"/>
    <col min="13110" max="13110" width="4.5703125" bestFit="1" customWidth="1"/>
    <col min="13111" max="13111" width="4.7109375" bestFit="1" customWidth="1"/>
    <col min="13112" max="13112" width="4.5703125" bestFit="1" customWidth="1"/>
    <col min="13113" max="13113" width="4.42578125" bestFit="1" customWidth="1"/>
    <col min="13114" max="13114" width="5.140625" bestFit="1" customWidth="1"/>
    <col min="13115" max="13115" width="4.42578125" bestFit="1" customWidth="1"/>
    <col min="13116" max="13116" width="4.85546875" bestFit="1" customWidth="1"/>
    <col min="13117" max="13117" width="5.28515625" bestFit="1" customWidth="1"/>
    <col min="13118" max="13118" width="4.42578125" bestFit="1" customWidth="1"/>
    <col min="13119" max="13119" width="6.7109375" bestFit="1" customWidth="1"/>
    <col min="13120" max="13120" width="8.5703125" bestFit="1" customWidth="1"/>
    <col min="13121" max="13121" width="1.85546875" customWidth="1"/>
    <col min="13122" max="13122" width="15" customWidth="1"/>
    <col min="13123" max="13124" width="4.42578125" bestFit="1" customWidth="1"/>
    <col min="13125" max="13125" width="5.28515625" bestFit="1" customWidth="1"/>
    <col min="13126" max="13126" width="4.5703125" bestFit="1" customWidth="1"/>
    <col min="13127" max="13127" width="4.7109375" bestFit="1" customWidth="1"/>
    <col min="13128" max="13128" width="4.5703125" bestFit="1" customWidth="1"/>
    <col min="13129" max="13129" width="4" bestFit="1" customWidth="1"/>
    <col min="13130" max="13130" width="5.140625" bestFit="1" customWidth="1"/>
    <col min="13131" max="13131" width="4" bestFit="1" customWidth="1"/>
    <col min="13132" max="13132" width="4.85546875" bestFit="1" customWidth="1"/>
    <col min="13133" max="13133" width="5.28515625" bestFit="1" customWidth="1"/>
    <col min="13134" max="13134" width="4.42578125" bestFit="1" customWidth="1"/>
    <col min="13135" max="13135" width="6.7109375" bestFit="1" customWidth="1"/>
    <col min="13136" max="13136" width="8.5703125" bestFit="1" customWidth="1"/>
    <col min="13137" max="13137" width="1.42578125" customWidth="1"/>
    <col min="13138" max="13138" width="15" bestFit="1" customWidth="1"/>
    <col min="13139" max="13140" width="4.42578125" bestFit="1" customWidth="1"/>
    <col min="13141" max="13141" width="5.28515625" bestFit="1" customWidth="1"/>
    <col min="13142" max="13142" width="4.5703125" bestFit="1" customWidth="1"/>
    <col min="13143" max="13143" width="4.7109375" bestFit="1" customWidth="1"/>
    <col min="13144" max="13144" width="4.5703125" bestFit="1" customWidth="1"/>
    <col min="13145" max="13145" width="4.42578125" bestFit="1" customWidth="1"/>
    <col min="13146" max="13146" width="5.140625" bestFit="1" customWidth="1"/>
    <col min="13147" max="13147" width="4" bestFit="1" customWidth="1"/>
    <col min="13148" max="13148" width="4.85546875" bestFit="1" customWidth="1"/>
    <col min="13149" max="13149" width="5.28515625" bestFit="1" customWidth="1"/>
    <col min="13150" max="13150" width="4.42578125" bestFit="1" customWidth="1"/>
    <col min="13151" max="13151" width="6.7109375" bestFit="1" customWidth="1"/>
    <col min="13152" max="13152" width="8.5703125" bestFit="1" customWidth="1"/>
    <col min="13153" max="13153" width="1.42578125" customWidth="1"/>
    <col min="13154" max="13154" width="15" bestFit="1" customWidth="1"/>
    <col min="13155" max="13156" width="4.42578125" bestFit="1" customWidth="1"/>
    <col min="13157" max="13157" width="5.28515625" bestFit="1" customWidth="1"/>
    <col min="13158" max="13158" width="4.5703125" bestFit="1" customWidth="1"/>
    <col min="13159" max="13159" width="4.7109375" bestFit="1" customWidth="1"/>
    <col min="13160" max="13160" width="4.5703125" bestFit="1" customWidth="1"/>
    <col min="13161" max="13161" width="4.42578125" bestFit="1" customWidth="1"/>
    <col min="13162" max="13162" width="5.140625" bestFit="1" customWidth="1"/>
    <col min="13163" max="13163" width="4.42578125" bestFit="1" customWidth="1"/>
    <col min="13164" max="13164" width="4.85546875" bestFit="1" customWidth="1"/>
    <col min="13165" max="13165" width="5.28515625" bestFit="1" customWidth="1"/>
    <col min="13166" max="13166" width="4.28515625" bestFit="1" customWidth="1"/>
    <col min="13167" max="13167" width="6.7109375" bestFit="1" customWidth="1"/>
    <col min="13168" max="13168" width="8.5703125" bestFit="1" customWidth="1"/>
    <col min="13169" max="13169" width="1.42578125" customWidth="1"/>
    <col min="13170" max="13170" width="15" bestFit="1" customWidth="1"/>
    <col min="13171" max="13172" width="4.42578125" bestFit="1" customWidth="1"/>
    <col min="13173" max="13173" width="5.28515625" bestFit="1" customWidth="1"/>
    <col min="13174" max="13174" width="4.5703125" bestFit="1" customWidth="1"/>
    <col min="13175" max="13175" width="4.7109375" bestFit="1" customWidth="1"/>
    <col min="13176" max="13176" width="4.5703125" bestFit="1" customWidth="1"/>
    <col min="13177" max="13177" width="4.42578125" bestFit="1" customWidth="1"/>
    <col min="13178" max="13178" width="5.140625" bestFit="1" customWidth="1"/>
    <col min="13179" max="13179" width="4.42578125" bestFit="1" customWidth="1"/>
    <col min="13180" max="13180" width="4.85546875" bestFit="1" customWidth="1"/>
    <col min="13181" max="13181" width="5.28515625" bestFit="1" customWidth="1"/>
    <col min="13182" max="13182" width="4.28515625" bestFit="1" customWidth="1"/>
    <col min="13183" max="13183" width="6.7109375" bestFit="1" customWidth="1"/>
    <col min="13184" max="13184" width="8.5703125" bestFit="1" customWidth="1"/>
    <col min="13313" max="13313" width="1.85546875" customWidth="1"/>
    <col min="13314" max="13314" width="15" customWidth="1"/>
    <col min="13315" max="13316" width="4.425781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28515625" bestFit="1" customWidth="1"/>
    <col min="13326" max="13326" width="4.42578125" bestFit="1" customWidth="1"/>
    <col min="13327" max="13327" width="6.7109375" bestFit="1" customWidth="1"/>
    <col min="13328" max="13328" width="8.5703125" bestFit="1" customWidth="1"/>
    <col min="13329" max="13329" width="1.7109375" customWidth="1"/>
    <col min="13330" max="13330" width="15" bestFit="1" customWidth="1"/>
    <col min="13331" max="13332" width="4.42578125" bestFit="1" customWidth="1"/>
    <col min="13333" max="13333" width="5.28515625" bestFit="1" customWidth="1"/>
    <col min="13334" max="13334" width="4.5703125" bestFit="1" customWidth="1"/>
    <col min="13335" max="13335" width="4.7109375" bestFit="1" customWidth="1"/>
    <col min="13336" max="13336" width="4.5703125" bestFit="1" customWidth="1"/>
    <col min="13337" max="13337" width="4.42578125" bestFit="1" customWidth="1"/>
    <col min="13338" max="13338" width="5.140625" bestFit="1" customWidth="1"/>
    <col min="13339" max="13339" width="4.42578125" bestFit="1" customWidth="1"/>
    <col min="13340" max="13340" width="4.85546875" bestFit="1" customWidth="1"/>
    <col min="13341" max="13341" width="5.28515625" bestFit="1" customWidth="1"/>
    <col min="13342" max="13342" width="4.42578125" bestFit="1" customWidth="1"/>
    <col min="13343" max="13343" width="6.7109375" bestFit="1" customWidth="1"/>
    <col min="13344" max="13344" width="8.5703125" bestFit="1" customWidth="1"/>
    <col min="13345" max="13345" width="1.85546875" customWidth="1"/>
    <col min="13346" max="13346" width="15" customWidth="1"/>
    <col min="13347" max="13348" width="4.42578125" bestFit="1" customWidth="1"/>
    <col min="13349" max="13349" width="5.28515625" bestFit="1" customWidth="1"/>
    <col min="13350" max="13350" width="4.5703125" bestFit="1" customWidth="1"/>
    <col min="13351" max="13351" width="4.7109375" bestFit="1" customWidth="1"/>
    <col min="13352" max="13352" width="4.5703125" bestFit="1" customWidth="1"/>
    <col min="13353" max="13353" width="4.42578125" bestFit="1" customWidth="1"/>
    <col min="13354" max="13354" width="5.140625" bestFit="1" customWidth="1"/>
    <col min="13355" max="13355" width="4.42578125" bestFit="1" customWidth="1"/>
    <col min="13356" max="13356" width="4.85546875" bestFit="1" customWidth="1"/>
    <col min="13357" max="13357" width="5.28515625" bestFit="1" customWidth="1"/>
    <col min="13358" max="13358" width="4.42578125" bestFit="1" customWidth="1"/>
    <col min="13359" max="13359" width="6.7109375" bestFit="1" customWidth="1"/>
    <col min="13360" max="13360" width="8.5703125" bestFit="1" customWidth="1"/>
    <col min="13361" max="13361" width="1.85546875" customWidth="1"/>
    <col min="13362" max="13362" width="15" customWidth="1"/>
    <col min="13363" max="13364" width="4.42578125" bestFit="1" customWidth="1"/>
    <col min="13365" max="13365" width="5.28515625" bestFit="1" customWidth="1"/>
    <col min="13366" max="13366" width="4.5703125" bestFit="1" customWidth="1"/>
    <col min="13367" max="13367" width="4.7109375" bestFit="1" customWidth="1"/>
    <col min="13368" max="13368" width="4.5703125" bestFit="1" customWidth="1"/>
    <col min="13369" max="13369" width="4.42578125" bestFit="1" customWidth="1"/>
    <col min="13370" max="13370" width="5.140625" bestFit="1" customWidth="1"/>
    <col min="13371" max="13371" width="4.42578125" bestFit="1" customWidth="1"/>
    <col min="13372" max="13372" width="4.85546875" bestFit="1" customWidth="1"/>
    <col min="13373" max="13373" width="5.28515625" bestFit="1" customWidth="1"/>
    <col min="13374" max="13374" width="4.42578125" bestFit="1" customWidth="1"/>
    <col min="13375" max="13375" width="6.7109375" bestFit="1" customWidth="1"/>
    <col min="13376" max="13376" width="8.5703125" bestFit="1" customWidth="1"/>
    <col min="13377" max="13377" width="1.85546875" customWidth="1"/>
    <col min="13378" max="13378" width="15" customWidth="1"/>
    <col min="13379" max="13380" width="4.42578125" bestFit="1" customWidth="1"/>
    <col min="13381" max="13381" width="5.28515625" bestFit="1" customWidth="1"/>
    <col min="13382" max="13382" width="4.5703125" bestFit="1" customWidth="1"/>
    <col min="13383" max="13383" width="4.7109375" bestFit="1" customWidth="1"/>
    <col min="13384" max="13384" width="4.5703125" bestFit="1" customWidth="1"/>
    <col min="13385" max="13385" width="4" bestFit="1" customWidth="1"/>
    <col min="13386" max="13386" width="5.140625" bestFit="1" customWidth="1"/>
    <col min="13387" max="13387" width="4" bestFit="1" customWidth="1"/>
    <col min="13388" max="13388" width="4.85546875" bestFit="1" customWidth="1"/>
    <col min="13389" max="13389" width="5.28515625" bestFit="1" customWidth="1"/>
    <col min="13390" max="13390" width="4.42578125" bestFit="1" customWidth="1"/>
    <col min="13391" max="13391" width="6.7109375" bestFit="1" customWidth="1"/>
    <col min="13392" max="13392" width="8.5703125" bestFit="1" customWidth="1"/>
    <col min="13393" max="13393" width="1.42578125" customWidth="1"/>
    <col min="13394" max="13394" width="15" bestFit="1" customWidth="1"/>
    <col min="13395" max="13396" width="4.42578125" bestFit="1" customWidth="1"/>
    <col min="13397" max="13397" width="5.28515625" bestFit="1" customWidth="1"/>
    <col min="13398" max="13398" width="4.5703125" bestFit="1" customWidth="1"/>
    <col min="13399" max="13399" width="4.7109375" bestFit="1" customWidth="1"/>
    <col min="13400" max="13400" width="4.5703125" bestFit="1" customWidth="1"/>
    <col min="13401" max="13401" width="4.42578125" bestFit="1" customWidth="1"/>
    <col min="13402" max="13402" width="5.140625" bestFit="1" customWidth="1"/>
    <col min="13403" max="13403" width="4" bestFit="1" customWidth="1"/>
    <col min="13404" max="13404" width="4.85546875" bestFit="1" customWidth="1"/>
    <col min="13405" max="13405" width="5.28515625" bestFit="1" customWidth="1"/>
    <col min="13406" max="13406" width="4.42578125" bestFit="1" customWidth="1"/>
    <col min="13407" max="13407" width="6.7109375" bestFit="1" customWidth="1"/>
    <col min="13408" max="13408" width="8.5703125" bestFit="1" customWidth="1"/>
    <col min="13409" max="13409" width="1.42578125" customWidth="1"/>
    <col min="13410" max="13410" width="15" bestFit="1" customWidth="1"/>
    <col min="13411" max="13412" width="4.42578125" bestFit="1" customWidth="1"/>
    <col min="13413" max="13413" width="5.28515625" bestFit="1" customWidth="1"/>
    <col min="13414" max="13414" width="4.5703125" bestFit="1" customWidth="1"/>
    <col min="13415" max="13415" width="4.7109375" bestFit="1" customWidth="1"/>
    <col min="13416" max="13416" width="4.5703125" bestFit="1" customWidth="1"/>
    <col min="13417" max="13417" width="4.42578125" bestFit="1" customWidth="1"/>
    <col min="13418" max="13418" width="5.140625" bestFit="1" customWidth="1"/>
    <col min="13419" max="13419" width="4.42578125" bestFit="1" customWidth="1"/>
    <col min="13420" max="13420" width="4.85546875" bestFit="1" customWidth="1"/>
    <col min="13421" max="13421" width="5.28515625" bestFit="1" customWidth="1"/>
    <col min="13422" max="13422" width="4.28515625" bestFit="1" customWidth="1"/>
    <col min="13423" max="13423" width="6.7109375" bestFit="1" customWidth="1"/>
    <col min="13424" max="13424" width="8.5703125" bestFit="1" customWidth="1"/>
    <col min="13425" max="13425" width="1.42578125" customWidth="1"/>
    <col min="13426" max="13426" width="15" bestFit="1" customWidth="1"/>
    <col min="13427" max="13428" width="4.42578125" bestFit="1" customWidth="1"/>
    <col min="13429" max="13429" width="5.28515625" bestFit="1" customWidth="1"/>
    <col min="13430" max="13430" width="4.5703125" bestFit="1" customWidth="1"/>
    <col min="13431" max="13431" width="4.7109375" bestFit="1" customWidth="1"/>
    <col min="13432" max="13432" width="4.5703125" bestFit="1" customWidth="1"/>
    <col min="13433" max="13433" width="4.42578125" bestFit="1" customWidth="1"/>
    <col min="13434" max="13434" width="5.140625" bestFit="1" customWidth="1"/>
    <col min="13435" max="13435" width="4.42578125" bestFit="1" customWidth="1"/>
    <col min="13436" max="13436" width="4.85546875" bestFit="1" customWidth="1"/>
    <col min="13437" max="13437" width="5.28515625" bestFit="1" customWidth="1"/>
    <col min="13438" max="13438" width="4.28515625" bestFit="1" customWidth="1"/>
    <col min="13439" max="13439" width="6.7109375" bestFit="1" customWidth="1"/>
    <col min="13440" max="13440" width="8.5703125" bestFit="1" customWidth="1"/>
    <col min="13569" max="13569" width="1.85546875" customWidth="1"/>
    <col min="13570" max="13570" width="15" customWidth="1"/>
    <col min="13571" max="13572" width="4.425781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28515625" bestFit="1" customWidth="1"/>
    <col min="13582" max="13582" width="4.42578125" bestFit="1" customWidth="1"/>
    <col min="13583" max="13583" width="6.7109375" bestFit="1" customWidth="1"/>
    <col min="13584" max="13584" width="8.5703125" bestFit="1" customWidth="1"/>
    <col min="13585" max="13585" width="1.7109375" customWidth="1"/>
    <col min="13586" max="13586" width="15" bestFit="1" customWidth="1"/>
    <col min="13587" max="13588" width="4.42578125" bestFit="1" customWidth="1"/>
    <col min="13589" max="13589" width="5.28515625" bestFit="1" customWidth="1"/>
    <col min="13590" max="13590" width="4.5703125" bestFit="1" customWidth="1"/>
    <col min="13591" max="13591" width="4.7109375" bestFit="1" customWidth="1"/>
    <col min="13592" max="13592" width="4.5703125" bestFit="1" customWidth="1"/>
    <col min="13593" max="13593" width="4.42578125" bestFit="1" customWidth="1"/>
    <col min="13594" max="13594" width="5.140625" bestFit="1" customWidth="1"/>
    <col min="13595" max="13595" width="4.42578125" bestFit="1" customWidth="1"/>
    <col min="13596" max="13596" width="4.85546875" bestFit="1" customWidth="1"/>
    <col min="13597" max="13597" width="5.28515625" bestFit="1" customWidth="1"/>
    <col min="13598" max="13598" width="4.42578125" bestFit="1" customWidth="1"/>
    <col min="13599" max="13599" width="6.7109375" bestFit="1" customWidth="1"/>
    <col min="13600" max="13600" width="8.5703125" bestFit="1" customWidth="1"/>
    <col min="13601" max="13601" width="1.85546875" customWidth="1"/>
    <col min="13602" max="13602" width="15" customWidth="1"/>
    <col min="13603" max="13604" width="4.42578125" bestFit="1" customWidth="1"/>
    <col min="13605" max="13605" width="5.28515625" bestFit="1" customWidth="1"/>
    <col min="13606" max="13606" width="4.5703125" bestFit="1" customWidth="1"/>
    <col min="13607" max="13607" width="4.7109375" bestFit="1" customWidth="1"/>
    <col min="13608" max="13608" width="4.5703125" bestFit="1" customWidth="1"/>
    <col min="13609" max="13609" width="4.42578125" bestFit="1" customWidth="1"/>
    <col min="13610" max="13610" width="5.140625" bestFit="1" customWidth="1"/>
    <col min="13611" max="13611" width="4.42578125" bestFit="1" customWidth="1"/>
    <col min="13612" max="13612" width="4.85546875" bestFit="1" customWidth="1"/>
    <col min="13613" max="13613" width="5.28515625" bestFit="1" customWidth="1"/>
    <col min="13614" max="13614" width="4.42578125" bestFit="1" customWidth="1"/>
    <col min="13615" max="13615" width="6.7109375" bestFit="1" customWidth="1"/>
    <col min="13616" max="13616" width="8.5703125" bestFit="1" customWidth="1"/>
    <col min="13617" max="13617" width="1.85546875" customWidth="1"/>
    <col min="13618" max="13618" width="15" customWidth="1"/>
    <col min="13619" max="13620" width="4.42578125" bestFit="1" customWidth="1"/>
    <col min="13621" max="13621" width="5.28515625" bestFit="1" customWidth="1"/>
    <col min="13622" max="13622" width="4.5703125" bestFit="1" customWidth="1"/>
    <col min="13623" max="13623" width="4.7109375" bestFit="1" customWidth="1"/>
    <col min="13624" max="13624" width="4.5703125" bestFit="1" customWidth="1"/>
    <col min="13625" max="13625" width="4.42578125" bestFit="1" customWidth="1"/>
    <col min="13626" max="13626" width="5.140625" bestFit="1" customWidth="1"/>
    <col min="13627" max="13627" width="4.42578125" bestFit="1" customWidth="1"/>
    <col min="13628" max="13628" width="4.85546875" bestFit="1" customWidth="1"/>
    <col min="13629" max="13629" width="5.28515625" bestFit="1" customWidth="1"/>
    <col min="13630" max="13630" width="4.42578125" bestFit="1" customWidth="1"/>
    <col min="13631" max="13631" width="6.7109375" bestFit="1" customWidth="1"/>
    <col min="13632" max="13632" width="8.5703125" bestFit="1" customWidth="1"/>
    <col min="13633" max="13633" width="1.85546875" customWidth="1"/>
    <col min="13634" max="13634" width="15" customWidth="1"/>
    <col min="13635" max="13636" width="4.42578125" bestFit="1" customWidth="1"/>
    <col min="13637" max="13637" width="5.28515625" bestFit="1" customWidth="1"/>
    <col min="13638" max="13638" width="4.5703125" bestFit="1" customWidth="1"/>
    <col min="13639" max="13639" width="4.7109375" bestFit="1" customWidth="1"/>
    <col min="13640" max="13640" width="4.5703125" bestFit="1" customWidth="1"/>
    <col min="13641" max="13641" width="4" bestFit="1" customWidth="1"/>
    <col min="13642" max="13642" width="5.140625" bestFit="1" customWidth="1"/>
    <col min="13643" max="13643" width="4" bestFit="1" customWidth="1"/>
    <col min="13644" max="13644" width="4.85546875" bestFit="1" customWidth="1"/>
    <col min="13645" max="13645" width="5.28515625" bestFit="1" customWidth="1"/>
    <col min="13646" max="13646" width="4.42578125" bestFit="1" customWidth="1"/>
    <col min="13647" max="13647" width="6.7109375" bestFit="1" customWidth="1"/>
    <col min="13648" max="13648" width="8.5703125" bestFit="1" customWidth="1"/>
    <col min="13649" max="13649" width="1.42578125" customWidth="1"/>
    <col min="13650" max="13650" width="15" bestFit="1" customWidth="1"/>
    <col min="13651" max="13652" width="4.42578125" bestFit="1" customWidth="1"/>
    <col min="13653" max="13653" width="5.28515625" bestFit="1" customWidth="1"/>
    <col min="13654" max="13654" width="4.5703125" bestFit="1" customWidth="1"/>
    <col min="13655" max="13655" width="4.7109375" bestFit="1" customWidth="1"/>
    <col min="13656" max="13656" width="4.5703125" bestFit="1" customWidth="1"/>
    <col min="13657" max="13657" width="4.42578125" bestFit="1" customWidth="1"/>
    <col min="13658" max="13658" width="5.140625" bestFit="1" customWidth="1"/>
    <col min="13659" max="13659" width="4" bestFit="1" customWidth="1"/>
    <col min="13660" max="13660" width="4.85546875" bestFit="1" customWidth="1"/>
    <col min="13661" max="13661" width="5.28515625" bestFit="1" customWidth="1"/>
    <col min="13662" max="13662" width="4.42578125" bestFit="1" customWidth="1"/>
    <col min="13663" max="13663" width="6.7109375" bestFit="1" customWidth="1"/>
    <col min="13664" max="13664" width="8.5703125" bestFit="1" customWidth="1"/>
    <col min="13665" max="13665" width="1.42578125" customWidth="1"/>
    <col min="13666" max="13666" width="15" bestFit="1" customWidth="1"/>
    <col min="13667" max="13668" width="4.42578125" bestFit="1" customWidth="1"/>
    <col min="13669" max="13669" width="5.28515625" bestFit="1" customWidth="1"/>
    <col min="13670" max="13670" width="4.5703125" bestFit="1" customWidth="1"/>
    <col min="13671" max="13671" width="4.7109375" bestFit="1" customWidth="1"/>
    <col min="13672" max="13672" width="4.5703125" bestFit="1" customWidth="1"/>
    <col min="13673" max="13673" width="4.42578125" bestFit="1" customWidth="1"/>
    <col min="13674" max="13674" width="5.140625" bestFit="1" customWidth="1"/>
    <col min="13675" max="13675" width="4.42578125" bestFit="1" customWidth="1"/>
    <col min="13676" max="13676" width="4.85546875" bestFit="1" customWidth="1"/>
    <col min="13677" max="13677" width="5.28515625" bestFit="1" customWidth="1"/>
    <col min="13678" max="13678" width="4.28515625" bestFit="1" customWidth="1"/>
    <col min="13679" max="13679" width="6.7109375" bestFit="1" customWidth="1"/>
    <col min="13680" max="13680" width="8.5703125" bestFit="1" customWidth="1"/>
    <col min="13681" max="13681" width="1.42578125" customWidth="1"/>
    <col min="13682" max="13682" width="15" bestFit="1" customWidth="1"/>
    <col min="13683" max="13684" width="4.42578125" bestFit="1" customWidth="1"/>
    <col min="13685" max="13685" width="5.28515625" bestFit="1" customWidth="1"/>
    <col min="13686" max="13686" width="4.5703125" bestFit="1" customWidth="1"/>
    <col min="13687" max="13687" width="4.7109375" bestFit="1" customWidth="1"/>
    <col min="13688" max="13688" width="4.5703125" bestFit="1" customWidth="1"/>
    <col min="13689" max="13689" width="4.42578125" bestFit="1" customWidth="1"/>
    <col min="13690" max="13690" width="5.140625" bestFit="1" customWidth="1"/>
    <col min="13691" max="13691" width="4.42578125" bestFit="1" customWidth="1"/>
    <col min="13692" max="13692" width="4.85546875" bestFit="1" customWidth="1"/>
    <col min="13693" max="13693" width="5.28515625" bestFit="1" customWidth="1"/>
    <col min="13694" max="13694" width="4.28515625" bestFit="1" customWidth="1"/>
    <col min="13695" max="13695" width="6.7109375" bestFit="1" customWidth="1"/>
    <col min="13696" max="13696" width="8.5703125" bestFit="1" customWidth="1"/>
    <col min="13825" max="13825" width="1.85546875" customWidth="1"/>
    <col min="13826" max="13826" width="15" customWidth="1"/>
    <col min="13827" max="13828" width="4.425781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28515625" bestFit="1" customWidth="1"/>
    <col min="13838" max="13838" width="4.42578125" bestFit="1" customWidth="1"/>
    <col min="13839" max="13839" width="6.7109375" bestFit="1" customWidth="1"/>
    <col min="13840" max="13840" width="8.5703125" bestFit="1" customWidth="1"/>
    <col min="13841" max="13841" width="1.7109375" customWidth="1"/>
    <col min="13842" max="13842" width="15" bestFit="1" customWidth="1"/>
    <col min="13843" max="13844" width="4.42578125" bestFit="1" customWidth="1"/>
    <col min="13845" max="13845" width="5.28515625" bestFit="1" customWidth="1"/>
    <col min="13846" max="13846" width="4.5703125" bestFit="1" customWidth="1"/>
    <col min="13847" max="13847" width="4.7109375" bestFit="1" customWidth="1"/>
    <col min="13848" max="13848" width="4.5703125" bestFit="1" customWidth="1"/>
    <col min="13849" max="13849" width="4.42578125" bestFit="1" customWidth="1"/>
    <col min="13850" max="13850" width="5.140625" bestFit="1" customWidth="1"/>
    <col min="13851" max="13851" width="4.42578125" bestFit="1" customWidth="1"/>
    <col min="13852" max="13852" width="4.85546875" bestFit="1" customWidth="1"/>
    <col min="13853" max="13853" width="5.28515625" bestFit="1" customWidth="1"/>
    <col min="13854" max="13854" width="4.42578125" bestFit="1" customWidth="1"/>
    <col min="13855" max="13855" width="6.7109375" bestFit="1" customWidth="1"/>
    <col min="13856" max="13856" width="8.5703125" bestFit="1" customWidth="1"/>
    <col min="13857" max="13857" width="1.85546875" customWidth="1"/>
    <col min="13858" max="13858" width="15" customWidth="1"/>
    <col min="13859" max="13860" width="4.42578125" bestFit="1" customWidth="1"/>
    <col min="13861" max="13861" width="5.28515625" bestFit="1" customWidth="1"/>
    <col min="13862" max="13862" width="4.5703125" bestFit="1" customWidth="1"/>
    <col min="13863" max="13863" width="4.7109375" bestFit="1" customWidth="1"/>
    <col min="13864" max="13864" width="4.5703125" bestFit="1" customWidth="1"/>
    <col min="13865" max="13865" width="4.42578125" bestFit="1" customWidth="1"/>
    <col min="13866" max="13866" width="5.140625" bestFit="1" customWidth="1"/>
    <col min="13867" max="13867" width="4.42578125" bestFit="1" customWidth="1"/>
    <col min="13868" max="13868" width="4.85546875" bestFit="1" customWidth="1"/>
    <col min="13869" max="13869" width="5.28515625" bestFit="1" customWidth="1"/>
    <col min="13870" max="13870" width="4.42578125" bestFit="1" customWidth="1"/>
    <col min="13871" max="13871" width="6.7109375" bestFit="1" customWidth="1"/>
    <col min="13872" max="13872" width="8.5703125" bestFit="1" customWidth="1"/>
    <col min="13873" max="13873" width="1.85546875" customWidth="1"/>
    <col min="13874" max="13874" width="15" customWidth="1"/>
    <col min="13875" max="13876" width="4.42578125" bestFit="1" customWidth="1"/>
    <col min="13877" max="13877" width="5.28515625" bestFit="1" customWidth="1"/>
    <col min="13878" max="13878" width="4.5703125" bestFit="1" customWidth="1"/>
    <col min="13879" max="13879" width="4.7109375" bestFit="1" customWidth="1"/>
    <col min="13880" max="13880" width="4.5703125" bestFit="1" customWidth="1"/>
    <col min="13881" max="13881" width="4.42578125" bestFit="1" customWidth="1"/>
    <col min="13882" max="13882" width="5.140625" bestFit="1" customWidth="1"/>
    <col min="13883" max="13883" width="4.42578125" bestFit="1" customWidth="1"/>
    <col min="13884" max="13884" width="4.85546875" bestFit="1" customWidth="1"/>
    <col min="13885" max="13885" width="5.28515625" bestFit="1" customWidth="1"/>
    <col min="13886" max="13886" width="4.42578125" bestFit="1" customWidth="1"/>
    <col min="13887" max="13887" width="6.7109375" bestFit="1" customWidth="1"/>
    <col min="13888" max="13888" width="8.5703125" bestFit="1" customWidth="1"/>
    <col min="13889" max="13889" width="1.85546875" customWidth="1"/>
    <col min="13890" max="13890" width="15" customWidth="1"/>
    <col min="13891" max="13892" width="4.42578125" bestFit="1" customWidth="1"/>
    <col min="13893" max="13893" width="5.28515625" bestFit="1" customWidth="1"/>
    <col min="13894" max="13894" width="4.5703125" bestFit="1" customWidth="1"/>
    <col min="13895" max="13895" width="4.7109375" bestFit="1" customWidth="1"/>
    <col min="13896" max="13896" width="4.5703125" bestFit="1" customWidth="1"/>
    <col min="13897" max="13897" width="4" bestFit="1" customWidth="1"/>
    <col min="13898" max="13898" width="5.140625" bestFit="1" customWidth="1"/>
    <col min="13899" max="13899" width="4" bestFit="1" customWidth="1"/>
    <col min="13900" max="13900" width="4.85546875" bestFit="1" customWidth="1"/>
    <col min="13901" max="13901" width="5.28515625" bestFit="1" customWidth="1"/>
    <col min="13902" max="13902" width="4.42578125" bestFit="1" customWidth="1"/>
    <col min="13903" max="13903" width="6.7109375" bestFit="1" customWidth="1"/>
    <col min="13904" max="13904" width="8.5703125" bestFit="1" customWidth="1"/>
    <col min="13905" max="13905" width="1.42578125" customWidth="1"/>
    <col min="13906" max="13906" width="15" bestFit="1" customWidth="1"/>
    <col min="13907" max="13908" width="4.42578125" bestFit="1" customWidth="1"/>
    <col min="13909" max="13909" width="5.28515625" bestFit="1" customWidth="1"/>
    <col min="13910" max="13910" width="4.5703125" bestFit="1" customWidth="1"/>
    <col min="13911" max="13911" width="4.7109375" bestFit="1" customWidth="1"/>
    <col min="13912" max="13912" width="4.5703125" bestFit="1" customWidth="1"/>
    <col min="13913" max="13913" width="4.42578125" bestFit="1" customWidth="1"/>
    <col min="13914" max="13914" width="5.140625" bestFit="1" customWidth="1"/>
    <col min="13915" max="13915" width="4" bestFit="1" customWidth="1"/>
    <col min="13916" max="13916" width="4.85546875" bestFit="1" customWidth="1"/>
    <col min="13917" max="13917" width="5.28515625" bestFit="1" customWidth="1"/>
    <col min="13918" max="13918" width="4.42578125" bestFit="1" customWidth="1"/>
    <col min="13919" max="13919" width="6.7109375" bestFit="1" customWidth="1"/>
    <col min="13920" max="13920" width="8.5703125" bestFit="1" customWidth="1"/>
    <col min="13921" max="13921" width="1.42578125" customWidth="1"/>
    <col min="13922" max="13922" width="15" bestFit="1" customWidth="1"/>
    <col min="13923" max="13924" width="4.42578125" bestFit="1" customWidth="1"/>
    <col min="13925" max="13925" width="5.28515625" bestFit="1" customWidth="1"/>
    <col min="13926" max="13926" width="4.5703125" bestFit="1" customWidth="1"/>
    <col min="13927" max="13927" width="4.7109375" bestFit="1" customWidth="1"/>
    <col min="13928" max="13928" width="4.5703125" bestFit="1" customWidth="1"/>
    <col min="13929" max="13929" width="4.42578125" bestFit="1" customWidth="1"/>
    <col min="13930" max="13930" width="5.140625" bestFit="1" customWidth="1"/>
    <col min="13931" max="13931" width="4.42578125" bestFit="1" customWidth="1"/>
    <col min="13932" max="13932" width="4.85546875" bestFit="1" customWidth="1"/>
    <col min="13933" max="13933" width="5.28515625" bestFit="1" customWidth="1"/>
    <col min="13934" max="13934" width="4.28515625" bestFit="1" customWidth="1"/>
    <col min="13935" max="13935" width="6.7109375" bestFit="1" customWidth="1"/>
    <col min="13936" max="13936" width="8.5703125" bestFit="1" customWidth="1"/>
    <col min="13937" max="13937" width="1.42578125" customWidth="1"/>
    <col min="13938" max="13938" width="15" bestFit="1" customWidth="1"/>
    <col min="13939" max="13940" width="4.42578125" bestFit="1" customWidth="1"/>
    <col min="13941" max="13941" width="5.28515625" bestFit="1" customWidth="1"/>
    <col min="13942" max="13942" width="4.5703125" bestFit="1" customWidth="1"/>
    <col min="13943" max="13943" width="4.7109375" bestFit="1" customWidth="1"/>
    <col min="13944" max="13944" width="4.5703125" bestFit="1" customWidth="1"/>
    <col min="13945" max="13945" width="4.42578125" bestFit="1" customWidth="1"/>
    <col min="13946" max="13946" width="5.140625" bestFit="1" customWidth="1"/>
    <col min="13947" max="13947" width="4.42578125" bestFit="1" customWidth="1"/>
    <col min="13948" max="13948" width="4.85546875" bestFit="1" customWidth="1"/>
    <col min="13949" max="13949" width="5.28515625" bestFit="1" customWidth="1"/>
    <col min="13950" max="13950" width="4.28515625" bestFit="1" customWidth="1"/>
    <col min="13951" max="13951" width="6.7109375" bestFit="1" customWidth="1"/>
    <col min="13952" max="13952" width="8.5703125" bestFit="1" customWidth="1"/>
    <col min="14081" max="14081" width="1.85546875" customWidth="1"/>
    <col min="14082" max="14082" width="15" customWidth="1"/>
    <col min="14083" max="14084" width="4.425781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28515625" bestFit="1" customWidth="1"/>
    <col min="14094" max="14094" width="4.42578125" bestFit="1" customWidth="1"/>
    <col min="14095" max="14095" width="6.7109375" bestFit="1" customWidth="1"/>
    <col min="14096" max="14096" width="8.5703125" bestFit="1" customWidth="1"/>
    <col min="14097" max="14097" width="1.7109375" customWidth="1"/>
    <col min="14098" max="14098" width="15" bestFit="1" customWidth="1"/>
    <col min="14099" max="14100" width="4.42578125" bestFit="1" customWidth="1"/>
    <col min="14101" max="14101" width="5.28515625" bestFit="1" customWidth="1"/>
    <col min="14102" max="14102" width="4.5703125" bestFit="1" customWidth="1"/>
    <col min="14103" max="14103" width="4.7109375" bestFit="1" customWidth="1"/>
    <col min="14104" max="14104" width="4.5703125" bestFit="1" customWidth="1"/>
    <col min="14105" max="14105" width="4.42578125" bestFit="1" customWidth="1"/>
    <col min="14106" max="14106" width="5.140625" bestFit="1" customWidth="1"/>
    <col min="14107" max="14107" width="4.42578125" bestFit="1" customWidth="1"/>
    <col min="14108" max="14108" width="4.85546875" bestFit="1" customWidth="1"/>
    <col min="14109" max="14109" width="5.28515625" bestFit="1" customWidth="1"/>
    <col min="14110" max="14110" width="4.42578125" bestFit="1" customWidth="1"/>
    <col min="14111" max="14111" width="6.7109375" bestFit="1" customWidth="1"/>
    <col min="14112" max="14112" width="8.5703125" bestFit="1" customWidth="1"/>
    <col min="14113" max="14113" width="1.85546875" customWidth="1"/>
    <col min="14114" max="14114" width="15" customWidth="1"/>
    <col min="14115" max="14116" width="4.42578125" bestFit="1" customWidth="1"/>
    <col min="14117" max="14117" width="5.28515625" bestFit="1" customWidth="1"/>
    <col min="14118" max="14118" width="4.5703125" bestFit="1" customWidth="1"/>
    <col min="14119" max="14119" width="4.7109375" bestFit="1" customWidth="1"/>
    <col min="14120" max="14120" width="4.5703125" bestFit="1" customWidth="1"/>
    <col min="14121" max="14121" width="4.42578125" bestFit="1" customWidth="1"/>
    <col min="14122" max="14122" width="5.140625" bestFit="1" customWidth="1"/>
    <col min="14123" max="14123" width="4.42578125" bestFit="1" customWidth="1"/>
    <col min="14124" max="14124" width="4.85546875" bestFit="1" customWidth="1"/>
    <col min="14125" max="14125" width="5.28515625" bestFit="1" customWidth="1"/>
    <col min="14126" max="14126" width="4.42578125" bestFit="1" customWidth="1"/>
    <col min="14127" max="14127" width="6.7109375" bestFit="1" customWidth="1"/>
    <col min="14128" max="14128" width="8.5703125" bestFit="1" customWidth="1"/>
    <col min="14129" max="14129" width="1.85546875" customWidth="1"/>
    <col min="14130" max="14130" width="15" customWidth="1"/>
    <col min="14131" max="14132" width="4.42578125" bestFit="1" customWidth="1"/>
    <col min="14133" max="14133" width="5.28515625" bestFit="1" customWidth="1"/>
    <col min="14134" max="14134" width="4.5703125" bestFit="1" customWidth="1"/>
    <col min="14135" max="14135" width="4.7109375" bestFit="1" customWidth="1"/>
    <col min="14136" max="14136" width="4.5703125" bestFit="1" customWidth="1"/>
    <col min="14137" max="14137" width="4.42578125" bestFit="1" customWidth="1"/>
    <col min="14138" max="14138" width="5.140625" bestFit="1" customWidth="1"/>
    <col min="14139" max="14139" width="4.42578125" bestFit="1" customWidth="1"/>
    <col min="14140" max="14140" width="4.85546875" bestFit="1" customWidth="1"/>
    <col min="14141" max="14141" width="5.28515625" bestFit="1" customWidth="1"/>
    <col min="14142" max="14142" width="4.42578125" bestFit="1" customWidth="1"/>
    <col min="14143" max="14143" width="6.7109375" bestFit="1" customWidth="1"/>
    <col min="14144" max="14144" width="8.5703125" bestFit="1" customWidth="1"/>
    <col min="14145" max="14145" width="1.85546875" customWidth="1"/>
    <col min="14146" max="14146" width="15" customWidth="1"/>
    <col min="14147" max="14148" width="4.42578125" bestFit="1" customWidth="1"/>
    <col min="14149" max="14149" width="5.28515625" bestFit="1" customWidth="1"/>
    <col min="14150" max="14150" width="4.5703125" bestFit="1" customWidth="1"/>
    <col min="14151" max="14151" width="4.7109375" bestFit="1" customWidth="1"/>
    <col min="14152" max="14152" width="4.5703125" bestFit="1" customWidth="1"/>
    <col min="14153" max="14153" width="4" bestFit="1" customWidth="1"/>
    <col min="14154" max="14154" width="5.140625" bestFit="1" customWidth="1"/>
    <col min="14155" max="14155" width="4" bestFit="1" customWidth="1"/>
    <col min="14156" max="14156" width="4.85546875" bestFit="1" customWidth="1"/>
    <col min="14157" max="14157" width="5.28515625" bestFit="1" customWidth="1"/>
    <col min="14158" max="14158" width="4.42578125" bestFit="1" customWidth="1"/>
    <col min="14159" max="14159" width="6.7109375" bestFit="1" customWidth="1"/>
    <col min="14160" max="14160" width="8.5703125" bestFit="1" customWidth="1"/>
    <col min="14161" max="14161" width="1.42578125" customWidth="1"/>
    <col min="14162" max="14162" width="15" bestFit="1" customWidth="1"/>
    <col min="14163" max="14164" width="4.42578125" bestFit="1" customWidth="1"/>
    <col min="14165" max="14165" width="5.28515625" bestFit="1" customWidth="1"/>
    <col min="14166" max="14166" width="4.5703125" bestFit="1" customWidth="1"/>
    <col min="14167" max="14167" width="4.7109375" bestFit="1" customWidth="1"/>
    <col min="14168" max="14168" width="4.5703125" bestFit="1" customWidth="1"/>
    <col min="14169" max="14169" width="4.42578125" bestFit="1" customWidth="1"/>
    <col min="14170" max="14170" width="5.140625" bestFit="1" customWidth="1"/>
    <col min="14171" max="14171" width="4" bestFit="1" customWidth="1"/>
    <col min="14172" max="14172" width="4.85546875" bestFit="1" customWidth="1"/>
    <col min="14173" max="14173" width="5.28515625" bestFit="1" customWidth="1"/>
    <col min="14174" max="14174" width="4.42578125" bestFit="1" customWidth="1"/>
    <col min="14175" max="14175" width="6.7109375" bestFit="1" customWidth="1"/>
    <col min="14176" max="14176" width="8.5703125" bestFit="1" customWidth="1"/>
    <col min="14177" max="14177" width="1.42578125" customWidth="1"/>
    <col min="14178" max="14178" width="15" bestFit="1" customWidth="1"/>
    <col min="14179" max="14180" width="4.42578125" bestFit="1" customWidth="1"/>
    <col min="14181" max="14181" width="5.28515625" bestFit="1" customWidth="1"/>
    <col min="14182" max="14182" width="4.5703125" bestFit="1" customWidth="1"/>
    <col min="14183" max="14183" width="4.7109375" bestFit="1" customWidth="1"/>
    <col min="14184" max="14184" width="4.5703125" bestFit="1" customWidth="1"/>
    <col min="14185" max="14185" width="4.42578125" bestFit="1" customWidth="1"/>
    <col min="14186" max="14186" width="5.140625" bestFit="1" customWidth="1"/>
    <col min="14187" max="14187" width="4.42578125" bestFit="1" customWidth="1"/>
    <col min="14188" max="14188" width="4.85546875" bestFit="1" customWidth="1"/>
    <col min="14189" max="14189" width="5.28515625" bestFit="1" customWidth="1"/>
    <col min="14190" max="14190" width="4.28515625" bestFit="1" customWidth="1"/>
    <col min="14191" max="14191" width="6.7109375" bestFit="1" customWidth="1"/>
    <col min="14192" max="14192" width="8.5703125" bestFit="1" customWidth="1"/>
    <col min="14193" max="14193" width="1.42578125" customWidth="1"/>
    <col min="14194" max="14194" width="15" bestFit="1" customWidth="1"/>
    <col min="14195" max="14196" width="4.42578125" bestFit="1" customWidth="1"/>
    <col min="14197" max="14197" width="5.28515625" bestFit="1" customWidth="1"/>
    <col min="14198" max="14198" width="4.5703125" bestFit="1" customWidth="1"/>
    <col min="14199" max="14199" width="4.7109375" bestFit="1" customWidth="1"/>
    <col min="14200" max="14200" width="4.5703125" bestFit="1" customWidth="1"/>
    <col min="14201" max="14201" width="4.42578125" bestFit="1" customWidth="1"/>
    <col min="14202" max="14202" width="5.140625" bestFit="1" customWidth="1"/>
    <col min="14203" max="14203" width="4.42578125" bestFit="1" customWidth="1"/>
    <col min="14204" max="14204" width="4.85546875" bestFit="1" customWidth="1"/>
    <col min="14205" max="14205" width="5.28515625" bestFit="1" customWidth="1"/>
    <col min="14206" max="14206" width="4.28515625" bestFit="1" customWidth="1"/>
    <col min="14207" max="14207" width="6.7109375" bestFit="1" customWidth="1"/>
    <col min="14208" max="14208" width="8.5703125" bestFit="1" customWidth="1"/>
    <col min="14337" max="14337" width="1.85546875" customWidth="1"/>
    <col min="14338" max="14338" width="15" customWidth="1"/>
    <col min="14339" max="14340" width="4.425781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28515625" bestFit="1" customWidth="1"/>
    <col min="14350" max="14350" width="4.42578125" bestFit="1" customWidth="1"/>
    <col min="14351" max="14351" width="6.7109375" bestFit="1" customWidth="1"/>
    <col min="14352" max="14352" width="8.5703125" bestFit="1" customWidth="1"/>
    <col min="14353" max="14353" width="1.7109375" customWidth="1"/>
    <col min="14354" max="14354" width="15" bestFit="1" customWidth="1"/>
    <col min="14355" max="14356" width="4.42578125" bestFit="1" customWidth="1"/>
    <col min="14357" max="14357" width="5.28515625" bestFit="1" customWidth="1"/>
    <col min="14358" max="14358" width="4.5703125" bestFit="1" customWidth="1"/>
    <col min="14359" max="14359" width="4.7109375" bestFit="1" customWidth="1"/>
    <col min="14360" max="14360" width="4.5703125" bestFit="1" customWidth="1"/>
    <col min="14361" max="14361" width="4.42578125" bestFit="1" customWidth="1"/>
    <col min="14362" max="14362" width="5.140625" bestFit="1" customWidth="1"/>
    <col min="14363" max="14363" width="4.42578125" bestFit="1" customWidth="1"/>
    <col min="14364" max="14364" width="4.85546875" bestFit="1" customWidth="1"/>
    <col min="14365" max="14365" width="5.28515625" bestFit="1" customWidth="1"/>
    <col min="14366" max="14366" width="4.42578125" bestFit="1" customWidth="1"/>
    <col min="14367" max="14367" width="6.7109375" bestFit="1" customWidth="1"/>
    <col min="14368" max="14368" width="8.5703125" bestFit="1" customWidth="1"/>
    <col min="14369" max="14369" width="1.85546875" customWidth="1"/>
    <col min="14370" max="14370" width="15" customWidth="1"/>
    <col min="14371" max="14372" width="4.42578125" bestFit="1" customWidth="1"/>
    <col min="14373" max="14373" width="5.28515625" bestFit="1" customWidth="1"/>
    <col min="14374" max="14374" width="4.5703125" bestFit="1" customWidth="1"/>
    <col min="14375" max="14375" width="4.7109375" bestFit="1" customWidth="1"/>
    <col min="14376" max="14376" width="4.5703125" bestFit="1" customWidth="1"/>
    <col min="14377" max="14377" width="4.42578125" bestFit="1" customWidth="1"/>
    <col min="14378" max="14378" width="5.140625" bestFit="1" customWidth="1"/>
    <col min="14379" max="14379" width="4.42578125" bestFit="1" customWidth="1"/>
    <col min="14380" max="14380" width="4.85546875" bestFit="1" customWidth="1"/>
    <col min="14381" max="14381" width="5.28515625" bestFit="1" customWidth="1"/>
    <col min="14382" max="14382" width="4.42578125" bestFit="1" customWidth="1"/>
    <col min="14383" max="14383" width="6.7109375" bestFit="1" customWidth="1"/>
    <col min="14384" max="14384" width="8.5703125" bestFit="1" customWidth="1"/>
    <col min="14385" max="14385" width="1.85546875" customWidth="1"/>
    <col min="14386" max="14386" width="15" customWidth="1"/>
    <col min="14387" max="14388" width="4.42578125" bestFit="1" customWidth="1"/>
    <col min="14389" max="14389" width="5.28515625" bestFit="1" customWidth="1"/>
    <col min="14390" max="14390" width="4.5703125" bestFit="1" customWidth="1"/>
    <col min="14391" max="14391" width="4.7109375" bestFit="1" customWidth="1"/>
    <col min="14392" max="14392" width="4.5703125" bestFit="1" customWidth="1"/>
    <col min="14393" max="14393" width="4.42578125" bestFit="1" customWidth="1"/>
    <col min="14394" max="14394" width="5.140625" bestFit="1" customWidth="1"/>
    <col min="14395" max="14395" width="4.42578125" bestFit="1" customWidth="1"/>
    <col min="14396" max="14396" width="4.85546875" bestFit="1" customWidth="1"/>
    <col min="14397" max="14397" width="5.28515625" bestFit="1" customWidth="1"/>
    <col min="14398" max="14398" width="4.42578125" bestFit="1" customWidth="1"/>
    <col min="14399" max="14399" width="6.7109375" bestFit="1" customWidth="1"/>
    <col min="14400" max="14400" width="8.5703125" bestFit="1" customWidth="1"/>
    <col min="14401" max="14401" width="1.85546875" customWidth="1"/>
    <col min="14402" max="14402" width="15" customWidth="1"/>
    <col min="14403" max="14404" width="4.42578125" bestFit="1" customWidth="1"/>
    <col min="14405" max="14405" width="5.28515625" bestFit="1" customWidth="1"/>
    <col min="14406" max="14406" width="4.5703125" bestFit="1" customWidth="1"/>
    <col min="14407" max="14407" width="4.7109375" bestFit="1" customWidth="1"/>
    <col min="14408" max="14408" width="4.5703125" bestFit="1" customWidth="1"/>
    <col min="14409" max="14409" width="4" bestFit="1" customWidth="1"/>
    <col min="14410" max="14410" width="5.140625" bestFit="1" customWidth="1"/>
    <col min="14411" max="14411" width="4" bestFit="1" customWidth="1"/>
    <col min="14412" max="14412" width="4.85546875" bestFit="1" customWidth="1"/>
    <col min="14413" max="14413" width="5.28515625" bestFit="1" customWidth="1"/>
    <col min="14414" max="14414" width="4.42578125" bestFit="1" customWidth="1"/>
    <col min="14415" max="14415" width="6.7109375" bestFit="1" customWidth="1"/>
    <col min="14416" max="14416" width="8.5703125" bestFit="1" customWidth="1"/>
    <col min="14417" max="14417" width="1.42578125" customWidth="1"/>
    <col min="14418" max="14418" width="15" bestFit="1" customWidth="1"/>
    <col min="14419" max="14420" width="4.42578125" bestFit="1" customWidth="1"/>
    <col min="14421" max="14421" width="5.28515625" bestFit="1" customWidth="1"/>
    <col min="14422" max="14422" width="4.5703125" bestFit="1" customWidth="1"/>
    <col min="14423" max="14423" width="4.7109375" bestFit="1" customWidth="1"/>
    <col min="14424" max="14424" width="4.5703125" bestFit="1" customWidth="1"/>
    <col min="14425" max="14425" width="4.42578125" bestFit="1" customWidth="1"/>
    <col min="14426" max="14426" width="5.140625" bestFit="1" customWidth="1"/>
    <col min="14427" max="14427" width="4" bestFit="1" customWidth="1"/>
    <col min="14428" max="14428" width="4.85546875" bestFit="1" customWidth="1"/>
    <col min="14429" max="14429" width="5.28515625" bestFit="1" customWidth="1"/>
    <col min="14430" max="14430" width="4.42578125" bestFit="1" customWidth="1"/>
    <col min="14431" max="14431" width="6.7109375" bestFit="1" customWidth="1"/>
    <col min="14432" max="14432" width="8.5703125" bestFit="1" customWidth="1"/>
    <col min="14433" max="14433" width="1.42578125" customWidth="1"/>
    <col min="14434" max="14434" width="15" bestFit="1" customWidth="1"/>
    <col min="14435" max="14436" width="4.42578125" bestFit="1" customWidth="1"/>
    <col min="14437" max="14437" width="5.28515625" bestFit="1" customWidth="1"/>
    <col min="14438" max="14438" width="4.5703125" bestFit="1" customWidth="1"/>
    <col min="14439" max="14439" width="4.7109375" bestFit="1" customWidth="1"/>
    <col min="14440" max="14440" width="4.5703125" bestFit="1" customWidth="1"/>
    <col min="14441" max="14441" width="4.42578125" bestFit="1" customWidth="1"/>
    <col min="14442" max="14442" width="5.140625" bestFit="1" customWidth="1"/>
    <col min="14443" max="14443" width="4.42578125" bestFit="1" customWidth="1"/>
    <col min="14444" max="14444" width="4.85546875" bestFit="1" customWidth="1"/>
    <col min="14445" max="14445" width="5.28515625" bestFit="1" customWidth="1"/>
    <col min="14446" max="14446" width="4.28515625" bestFit="1" customWidth="1"/>
    <col min="14447" max="14447" width="6.7109375" bestFit="1" customWidth="1"/>
    <col min="14448" max="14448" width="8.5703125" bestFit="1" customWidth="1"/>
    <col min="14449" max="14449" width="1.42578125" customWidth="1"/>
    <col min="14450" max="14450" width="15" bestFit="1" customWidth="1"/>
    <col min="14451" max="14452" width="4.42578125" bestFit="1" customWidth="1"/>
    <col min="14453" max="14453" width="5.28515625" bestFit="1" customWidth="1"/>
    <col min="14454" max="14454" width="4.5703125" bestFit="1" customWidth="1"/>
    <col min="14455" max="14455" width="4.7109375" bestFit="1" customWidth="1"/>
    <col min="14456" max="14456" width="4.5703125" bestFit="1" customWidth="1"/>
    <col min="14457" max="14457" width="4.42578125" bestFit="1" customWidth="1"/>
    <col min="14458" max="14458" width="5.140625" bestFit="1" customWidth="1"/>
    <col min="14459" max="14459" width="4.42578125" bestFit="1" customWidth="1"/>
    <col min="14460" max="14460" width="4.85546875" bestFit="1" customWidth="1"/>
    <col min="14461" max="14461" width="5.28515625" bestFit="1" customWidth="1"/>
    <col min="14462" max="14462" width="4.28515625" bestFit="1" customWidth="1"/>
    <col min="14463" max="14463" width="6.7109375" bestFit="1" customWidth="1"/>
    <col min="14464" max="14464" width="8.5703125" bestFit="1" customWidth="1"/>
    <col min="14593" max="14593" width="1.85546875" customWidth="1"/>
    <col min="14594" max="14594" width="15" customWidth="1"/>
    <col min="14595" max="14596" width="4.425781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28515625" bestFit="1" customWidth="1"/>
    <col min="14606" max="14606" width="4.42578125" bestFit="1" customWidth="1"/>
    <col min="14607" max="14607" width="6.7109375" bestFit="1" customWidth="1"/>
    <col min="14608" max="14608" width="8.5703125" bestFit="1" customWidth="1"/>
    <col min="14609" max="14609" width="1.7109375" customWidth="1"/>
    <col min="14610" max="14610" width="15" bestFit="1" customWidth="1"/>
    <col min="14611" max="14612" width="4.42578125" bestFit="1" customWidth="1"/>
    <col min="14613" max="14613" width="5.28515625" bestFit="1" customWidth="1"/>
    <col min="14614" max="14614" width="4.5703125" bestFit="1" customWidth="1"/>
    <col min="14615" max="14615" width="4.7109375" bestFit="1" customWidth="1"/>
    <col min="14616" max="14616" width="4.5703125" bestFit="1" customWidth="1"/>
    <col min="14617" max="14617" width="4.42578125" bestFit="1" customWidth="1"/>
    <col min="14618" max="14618" width="5.140625" bestFit="1" customWidth="1"/>
    <col min="14619" max="14619" width="4.42578125" bestFit="1" customWidth="1"/>
    <col min="14620" max="14620" width="4.85546875" bestFit="1" customWidth="1"/>
    <col min="14621" max="14621" width="5.28515625" bestFit="1" customWidth="1"/>
    <col min="14622" max="14622" width="4.42578125" bestFit="1" customWidth="1"/>
    <col min="14623" max="14623" width="6.7109375" bestFit="1" customWidth="1"/>
    <col min="14624" max="14624" width="8.5703125" bestFit="1" customWidth="1"/>
    <col min="14625" max="14625" width="1.85546875" customWidth="1"/>
    <col min="14626" max="14626" width="15" customWidth="1"/>
    <col min="14627" max="14628" width="4.42578125" bestFit="1" customWidth="1"/>
    <col min="14629" max="14629" width="5.28515625" bestFit="1" customWidth="1"/>
    <col min="14630" max="14630" width="4.5703125" bestFit="1" customWidth="1"/>
    <col min="14631" max="14631" width="4.7109375" bestFit="1" customWidth="1"/>
    <col min="14632" max="14632" width="4.5703125" bestFit="1" customWidth="1"/>
    <col min="14633" max="14633" width="4.42578125" bestFit="1" customWidth="1"/>
    <col min="14634" max="14634" width="5.140625" bestFit="1" customWidth="1"/>
    <col min="14635" max="14635" width="4.42578125" bestFit="1" customWidth="1"/>
    <col min="14636" max="14636" width="4.85546875" bestFit="1" customWidth="1"/>
    <col min="14637" max="14637" width="5.28515625" bestFit="1" customWidth="1"/>
    <col min="14638" max="14638" width="4.42578125" bestFit="1" customWidth="1"/>
    <col min="14639" max="14639" width="6.7109375" bestFit="1" customWidth="1"/>
    <col min="14640" max="14640" width="8.5703125" bestFit="1" customWidth="1"/>
    <col min="14641" max="14641" width="1.85546875" customWidth="1"/>
    <col min="14642" max="14642" width="15" customWidth="1"/>
    <col min="14643" max="14644" width="4.42578125" bestFit="1" customWidth="1"/>
    <col min="14645" max="14645" width="5.28515625" bestFit="1" customWidth="1"/>
    <col min="14646" max="14646" width="4.5703125" bestFit="1" customWidth="1"/>
    <col min="14647" max="14647" width="4.7109375" bestFit="1" customWidth="1"/>
    <col min="14648" max="14648" width="4.5703125" bestFit="1" customWidth="1"/>
    <col min="14649" max="14649" width="4.42578125" bestFit="1" customWidth="1"/>
    <col min="14650" max="14650" width="5.140625" bestFit="1" customWidth="1"/>
    <col min="14651" max="14651" width="4.42578125" bestFit="1" customWidth="1"/>
    <col min="14652" max="14652" width="4.85546875" bestFit="1" customWidth="1"/>
    <col min="14653" max="14653" width="5.28515625" bestFit="1" customWidth="1"/>
    <col min="14654" max="14654" width="4.42578125" bestFit="1" customWidth="1"/>
    <col min="14655" max="14655" width="6.7109375" bestFit="1" customWidth="1"/>
    <col min="14656" max="14656" width="8.5703125" bestFit="1" customWidth="1"/>
    <col min="14657" max="14657" width="1.85546875" customWidth="1"/>
    <col min="14658" max="14658" width="15" customWidth="1"/>
    <col min="14659" max="14660" width="4.42578125" bestFit="1" customWidth="1"/>
    <col min="14661" max="14661" width="5.28515625" bestFit="1" customWidth="1"/>
    <col min="14662" max="14662" width="4.5703125" bestFit="1" customWidth="1"/>
    <col min="14663" max="14663" width="4.7109375" bestFit="1" customWidth="1"/>
    <col min="14664" max="14664" width="4.5703125" bestFit="1" customWidth="1"/>
    <col min="14665" max="14665" width="4" bestFit="1" customWidth="1"/>
    <col min="14666" max="14666" width="5.140625" bestFit="1" customWidth="1"/>
    <col min="14667" max="14667" width="4" bestFit="1" customWidth="1"/>
    <col min="14668" max="14668" width="4.85546875" bestFit="1" customWidth="1"/>
    <col min="14669" max="14669" width="5.28515625" bestFit="1" customWidth="1"/>
    <col min="14670" max="14670" width="4.42578125" bestFit="1" customWidth="1"/>
    <col min="14671" max="14671" width="6.7109375" bestFit="1" customWidth="1"/>
    <col min="14672" max="14672" width="8.5703125" bestFit="1" customWidth="1"/>
    <col min="14673" max="14673" width="1.42578125" customWidth="1"/>
    <col min="14674" max="14674" width="15" bestFit="1" customWidth="1"/>
    <col min="14675" max="14676" width="4.42578125" bestFit="1" customWidth="1"/>
    <col min="14677" max="14677" width="5.28515625" bestFit="1" customWidth="1"/>
    <col min="14678" max="14678" width="4.5703125" bestFit="1" customWidth="1"/>
    <col min="14679" max="14679" width="4.7109375" bestFit="1" customWidth="1"/>
    <col min="14680" max="14680" width="4.5703125" bestFit="1" customWidth="1"/>
    <col min="14681" max="14681" width="4.42578125" bestFit="1" customWidth="1"/>
    <col min="14682" max="14682" width="5.140625" bestFit="1" customWidth="1"/>
    <col min="14683" max="14683" width="4" bestFit="1" customWidth="1"/>
    <col min="14684" max="14684" width="4.85546875" bestFit="1" customWidth="1"/>
    <col min="14685" max="14685" width="5.28515625" bestFit="1" customWidth="1"/>
    <col min="14686" max="14686" width="4.42578125" bestFit="1" customWidth="1"/>
    <col min="14687" max="14687" width="6.7109375" bestFit="1" customWidth="1"/>
    <col min="14688" max="14688" width="8.5703125" bestFit="1" customWidth="1"/>
    <col min="14689" max="14689" width="1.42578125" customWidth="1"/>
    <col min="14690" max="14690" width="15" bestFit="1" customWidth="1"/>
    <col min="14691" max="14692" width="4.42578125" bestFit="1" customWidth="1"/>
    <col min="14693" max="14693" width="5.28515625" bestFit="1" customWidth="1"/>
    <col min="14694" max="14694" width="4.5703125" bestFit="1" customWidth="1"/>
    <col min="14695" max="14695" width="4.7109375" bestFit="1" customWidth="1"/>
    <col min="14696" max="14696" width="4.5703125" bestFit="1" customWidth="1"/>
    <col min="14697" max="14697" width="4.42578125" bestFit="1" customWidth="1"/>
    <col min="14698" max="14698" width="5.140625" bestFit="1" customWidth="1"/>
    <col min="14699" max="14699" width="4.42578125" bestFit="1" customWidth="1"/>
    <col min="14700" max="14700" width="4.85546875" bestFit="1" customWidth="1"/>
    <col min="14701" max="14701" width="5.28515625" bestFit="1" customWidth="1"/>
    <col min="14702" max="14702" width="4.28515625" bestFit="1" customWidth="1"/>
    <col min="14703" max="14703" width="6.7109375" bestFit="1" customWidth="1"/>
    <col min="14704" max="14704" width="8.5703125" bestFit="1" customWidth="1"/>
    <col min="14705" max="14705" width="1.42578125" customWidth="1"/>
    <col min="14706" max="14706" width="15" bestFit="1" customWidth="1"/>
    <col min="14707" max="14708" width="4.42578125" bestFit="1" customWidth="1"/>
    <col min="14709" max="14709" width="5.28515625" bestFit="1" customWidth="1"/>
    <col min="14710" max="14710" width="4.5703125" bestFit="1" customWidth="1"/>
    <col min="14711" max="14711" width="4.7109375" bestFit="1" customWidth="1"/>
    <col min="14712" max="14712" width="4.5703125" bestFit="1" customWidth="1"/>
    <col min="14713" max="14713" width="4.42578125" bestFit="1" customWidth="1"/>
    <col min="14714" max="14714" width="5.140625" bestFit="1" customWidth="1"/>
    <col min="14715" max="14715" width="4.42578125" bestFit="1" customWidth="1"/>
    <col min="14716" max="14716" width="4.85546875" bestFit="1" customWidth="1"/>
    <col min="14717" max="14717" width="5.28515625" bestFit="1" customWidth="1"/>
    <col min="14718" max="14718" width="4.28515625" bestFit="1" customWidth="1"/>
    <col min="14719" max="14719" width="6.7109375" bestFit="1" customWidth="1"/>
    <col min="14720" max="14720" width="8.5703125" bestFit="1" customWidth="1"/>
    <col min="14849" max="14849" width="1.85546875" customWidth="1"/>
    <col min="14850" max="14850" width="15" customWidth="1"/>
    <col min="14851" max="14852" width="4.425781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28515625" bestFit="1" customWidth="1"/>
    <col min="14862" max="14862" width="4.42578125" bestFit="1" customWidth="1"/>
    <col min="14863" max="14863" width="6.7109375" bestFit="1" customWidth="1"/>
    <col min="14864" max="14864" width="8.5703125" bestFit="1" customWidth="1"/>
    <col min="14865" max="14865" width="1.7109375" customWidth="1"/>
    <col min="14866" max="14866" width="15" bestFit="1" customWidth="1"/>
    <col min="14867" max="14868" width="4.42578125" bestFit="1" customWidth="1"/>
    <col min="14869" max="14869" width="5.28515625" bestFit="1" customWidth="1"/>
    <col min="14870" max="14870" width="4.5703125" bestFit="1" customWidth="1"/>
    <col min="14871" max="14871" width="4.7109375" bestFit="1" customWidth="1"/>
    <col min="14872" max="14872" width="4.5703125" bestFit="1" customWidth="1"/>
    <col min="14873" max="14873" width="4.42578125" bestFit="1" customWidth="1"/>
    <col min="14874" max="14874" width="5.140625" bestFit="1" customWidth="1"/>
    <col min="14875" max="14875" width="4.42578125" bestFit="1" customWidth="1"/>
    <col min="14876" max="14876" width="4.85546875" bestFit="1" customWidth="1"/>
    <col min="14877" max="14877" width="5.28515625" bestFit="1" customWidth="1"/>
    <col min="14878" max="14878" width="4.42578125" bestFit="1" customWidth="1"/>
    <col min="14879" max="14879" width="6.7109375" bestFit="1" customWidth="1"/>
    <col min="14880" max="14880" width="8.5703125" bestFit="1" customWidth="1"/>
    <col min="14881" max="14881" width="1.85546875" customWidth="1"/>
    <col min="14882" max="14882" width="15" customWidth="1"/>
    <col min="14883" max="14884" width="4.42578125" bestFit="1" customWidth="1"/>
    <col min="14885" max="14885" width="5.28515625" bestFit="1" customWidth="1"/>
    <col min="14886" max="14886" width="4.5703125" bestFit="1" customWidth="1"/>
    <col min="14887" max="14887" width="4.7109375" bestFit="1" customWidth="1"/>
    <col min="14888" max="14888" width="4.5703125" bestFit="1" customWidth="1"/>
    <col min="14889" max="14889" width="4.42578125" bestFit="1" customWidth="1"/>
    <col min="14890" max="14890" width="5.140625" bestFit="1" customWidth="1"/>
    <col min="14891" max="14891" width="4.42578125" bestFit="1" customWidth="1"/>
    <col min="14892" max="14892" width="4.85546875" bestFit="1" customWidth="1"/>
    <col min="14893" max="14893" width="5.28515625" bestFit="1" customWidth="1"/>
    <col min="14894" max="14894" width="4.42578125" bestFit="1" customWidth="1"/>
    <col min="14895" max="14895" width="6.7109375" bestFit="1" customWidth="1"/>
    <col min="14896" max="14896" width="8.5703125" bestFit="1" customWidth="1"/>
    <col min="14897" max="14897" width="1.85546875" customWidth="1"/>
    <col min="14898" max="14898" width="15" customWidth="1"/>
    <col min="14899" max="14900" width="4.42578125" bestFit="1" customWidth="1"/>
    <col min="14901" max="14901" width="5.28515625" bestFit="1" customWidth="1"/>
    <col min="14902" max="14902" width="4.5703125" bestFit="1" customWidth="1"/>
    <col min="14903" max="14903" width="4.7109375" bestFit="1" customWidth="1"/>
    <col min="14904" max="14904" width="4.5703125" bestFit="1" customWidth="1"/>
    <col min="14905" max="14905" width="4.42578125" bestFit="1" customWidth="1"/>
    <col min="14906" max="14906" width="5.140625" bestFit="1" customWidth="1"/>
    <col min="14907" max="14907" width="4.42578125" bestFit="1" customWidth="1"/>
    <col min="14908" max="14908" width="4.85546875" bestFit="1" customWidth="1"/>
    <col min="14909" max="14909" width="5.28515625" bestFit="1" customWidth="1"/>
    <col min="14910" max="14910" width="4.42578125" bestFit="1" customWidth="1"/>
    <col min="14911" max="14911" width="6.7109375" bestFit="1" customWidth="1"/>
    <col min="14912" max="14912" width="8.5703125" bestFit="1" customWidth="1"/>
    <col min="14913" max="14913" width="1.85546875" customWidth="1"/>
    <col min="14914" max="14914" width="15" customWidth="1"/>
    <col min="14915" max="14916" width="4.42578125" bestFit="1" customWidth="1"/>
    <col min="14917" max="14917" width="5.28515625" bestFit="1" customWidth="1"/>
    <col min="14918" max="14918" width="4.5703125" bestFit="1" customWidth="1"/>
    <col min="14919" max="14919" width="4.7109375" bestFit="1" customWidth="1"/>
    <col min="14920" max="14920" width="4.5703125" bestFit="1" customWidth="1"/>
    <col min="14921" max="14921" width="4" bestFit="1" customWidth="1"/>
    <col min="14922" max="14922" width="5.140625" bestFit="1" customWidth="1"/>
    <col min="14923" max="14923" width="4" bestFit="1" customWidth="1"/>
    <col min="14924" max="14924" width="4.85546875" bestFit="1" customWidth="1"/>
    <col min="14925" max="14925" width="5.28515625" bestFit="1" customWidth="1"/>
    <col min="14926" max="14926" width="4.42578125" bestFit="1" customWidth="1"/>
    <col min="14927" max="14927" width="6.7109375" bestFit="1" customWidth="1"/>
    <col min="14928" max="14928" width="8.5703125" bestFit="1" customWidth="1"/>
    <col min="14929" max="14929" width="1.42578125" customWidth="1"/>
    <col min="14930" max="14930" width="15" bestFit="1" customWidth="1"/>
    <col min="14931" max="14932" width="4.42578125" bestFit="1" customWidth="1"/>
    <col min="14933" max="14933" width="5.28515625" bestFit="1" customWidth="1"/>
    <col min="14934" max="14934" width="4.5703125" bestFit="1" customWidth="1"/>
    <col min="14935" max="14935" width="4.7109375" bestFit="1" customWidth="1"/>
    <col min="14936" max="14936" width="4.5703125" bestFit="1" customWidth="1"/>
    <col min="14937" max="14937" width="4.42578125" bestFit="1" customWidth="1"/>
    <col min="14938" max="14938" width="5.140625" bestFit="1" customWidth="1"/>
    <col min="14939" max="14939" width="4" bestFit="1" customWidth="1"/>
    <col min="14940" max="14940" width="4.85546875" bestFit="1" customWidth="1"/>
    <col min="14941" max="14941" width="5.28515625" bestFit="1" customWidth="1"/>
    <col min="14942" max="14942" width="4.42578125" bestFit="1" customWidth="1"/>
    <col min="14943" max="14943" width="6.7109375" bestFit="1" customWidth="1"/>
    <col min="14944" max="14944" width="8.5703125" bestFit="1" customWidth="1"/>
    <col min="14945" max="14945" width="1.42578125" customWidth="1"/>
    <col min="14946" max="14946" width="15" bestFit="1" customWidth="1"/>
    <col min="14947" max="14948" width="4.42578125" bestFit="1" customWidth="1"/>
    <col min="14949" max="14949" width="5.28515625" bestFit="1" customWidth="1"/>
    <col min="14950" max="14950" width="4.5703125" bestFit="1" customWidth="1"/>
    <col min="14951" max="14951" width="4.7109375" bestFit="1" customWidth="1"/>
    <col min="14952" max="14952" width="4.5703125" bestFit="1" customWidth="1"/>
    <col min="14953" max="14953" width="4.42578125" bestFit="1" customWidth="1"/>
    <col min="14954" max="14954" width="5.140625" bestFit="1" customWidth="1"/>
    <col min="14955" max="14955" width="4.42578125" bestFit="1" customWidth="1"/>
    <col min="14956" max="14956" width="4.85546875" bestFit="1" customWidth="1"/>
    <col min="14957" max="14957" width="5.28515625" bestFit="1" customWidth="1"/>
    <col min="14958" max="14958" width="4.28515625" bestFit="1" customWidth="1"/>
    <col min="14959" max="14959" width="6.7109375" bestFit="1" customWidth="1"/>
    <col min="14960" max="14960" width="8.5703125" bestFit="1" customWidth="1"/>
    <col min="14961" max="14961" width="1.42578125" customWidth="1"/>
    <col min="14962" max="14962" width="15" bestFit="1" customWidth="1"/>
    <col min="14963" max="14964" width="4.42578125" bestFit="1" customWidth="1"/>
    <col min="14965" max="14965" width="5.28515625" bestFit="1" customWidth="1"/>
    <col min="14966" max="14966" width="4.5703125" bestFit="1" customWidth="1"/>
    <col min="14967" max="14967" width="4.7109375" bestFit="1" customWidth="1"/>
    <col min="14968" max="14968" width="4.5703125" bestFit="1" customWidth="1"/>
    <col min="14969" max="14969" width="4.42578125" bestFit="1" customWidth="1"/>
    <col min="14970" max="14970" width="5.140625" bestFit="1" customWidth="1"/>
    <col min="14971" max="14971" width="4.42578125" bestFit="1" customWidth="1"/>
    <col min="14972" max="14972" width="4.85546875" bestFit="1" customWidth="1"/>
    <col min="14973" max="14973" width="5.28515625" bestFit="1" customWidth="1"/>
    <col min="14974" max="14974" width="4.28515625" bestFit="1" customWidth="1"/>
    <col min="14975" max="14975" width="6.7109375" bestFit="1" customWidth="1"/>
    <col min="14976" max="14976" width="8.5703125" bestFit="1" customWidth="1"/>
    <col min="15105" max="15105" width="1.85546875" customWidth="1"/>
    <col min="15106" max="15106" width="15" customWidth="1"/>
    <col min="15107" max="15108" width="4.425781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28515625" bestFit="1" customWidth="1"/>
    <col min="15118" max="15118" width="4.42578125" bestFit="1" customWidth="1"/>
    <col min="15119" max="15119" width="6.7109375" bestFit="1" customWidth="1"/>
    <col min="15120" max="15120" width="8.5703125" bestFit="1" customWidth="1"/>
    <col min="15121" max="15121" width="1.7109375" customWidth="1"/>
    <col min="15122" max="15122" width="15" bestFit="1" customWidth="1"/>
    <col min="15123" max="15124" width="4.42578125" bestFit="1" customWidth="1"/>
    <col min="15125" max="15125" width="5.28515625" bestFit="1" customWidth="1"/>
    <col min="15126" max="15126" width="4.5703125" bestFit="1" customWidth="1"/>
    <col min="15127" max="15127" width="4.7109375" bestFit="1" customWidth="1"/>
    <col min="15128" max="15128" width="4.5703125" bestFit="1" customWidth="1"/>
    <col min="15129" max="15129" width="4.42578125" bestFit="1" customWidth="1"/>
    <col min="15130" max="15130" width="5.140625" bestFit="1" customWidth="1"/>
    <col min="15131" max="15131" width="4.42578125" bestFit="1" customWidth="1"/>
    <col min="15132" max="15132" width="4.85546875" bestFit="1" customWidth="1"/>
    <col min="15133" max="15133" width="5.28515625" bestFit="1" customWidth="1"/>
    <col min="15134" max="15134" width="4.42578125" bestFit="1" customWidth="1"/>
    <col min="15135" max="15135" width="6.7109375" bestFit="1" customWidth="1"/>
    <col min="15136" max="15136" width="8.5703125" bestFit="1" customWidth="1"/>
    <col min="15137" max="15137" width="1.85546875" customWidth="1"/>
    <col min="15138" max="15138" width="15" customWidth="1"/>
    <col min="15139" max="15140" width="4.42578125" bestFit="1" customWidth="1"/>
    <col min="15141" max="15141" width="5.28515625" bestFit="1" customWidth="1"/>
    <col min="15142" max="15142" width="4.5703125" bestFit="1" customWidth="1"/>
    <col min="15143" max="15143" width="4.7109375" bestFit="1" customWidth="1"/>
    <col min="15144" max="15144" width="4.5703125" bestFit="1" customWidth="1"/>
    <col min="15145" max="15145" width="4.42578125" bestFit="1" customWidth="1"/>
    <col min="15146" max="15146" width="5.140625" bestFit="1" customWidth="1"/>
    <col min="15147" max="15147" width="4.42578125" bestFit="1" customWidth="1"/>
    <col min="15148" max="15148" width="4.85546875" bestFit="1" customWidth="1"/>
    <col min="15149" max="15149" width="5.28515625" bestFit="1" customWidth="1"/>
    <col min="15150" max="15150" width="4.42578125" bestFit="1" customWidth="1"/>
    <col min="15151" max="15151" width="6.7109375" bestFit="1" customWidth="1"/>
    <col min="15152" max="15152" width="8.5703125" bestFit="1" customWidth="1"/>
    <col min="15153" max="15153" width="1.85546875" customWidth="1"/>
    <col min="15154" max="15154" width="15" customWidth="1"/>
    <col min="15155" max="15156" width="4.42578125" bestFit="1" customWidth="1"/>
    <col min="15157" max="15157" width="5.28515625" bestFit="1" customWidth="1"/>
    <col min="15158" max="15158" width="4.5703125" bestFit="1" customWidth="1"/>
    <col min="15159" max="15159" width="4.7109375" bestFit="1" customWidth="1"/>
    <col min="15160" max="15160" width="4.5703125" bestFit="1" customWidth="1"/>
    <col min="15161" max="15161" width="4.42578125" bestFit="1" customWidth="1"/>
    <col min="15162" max="15162" width="5.140625" bestFit="1" customWidth="1"/>
    <col min="15163" max="15163" width="4.42578125" bestFit="1" customWidth="1"/>
    <col min="15164" max="15164" width="4.85546875" bestFit="1" customWidth="1"/>
    <col min="15165" max="15165" width="5.28515625" bestFit="1" customWidth="1"/>
    <col min="15166" max="15166" width="4.42578125" bestFit="1" customWidth="1"/>
    <col min="15167" max="15167" width="6.7109375" bestFit="1" customWidth="1"/>
    <col min="15168" max="15168" width="8.5703125" bestFit="1" customWidth="1"/>
    <col min="15169" max="15169" width="1.85546875" customWidth="1"/>
    <col min="15170" max="15170" width="15" customWidth="1"/>
    <col min="15171" max="15172" width="4.42578125" bestFit="1" customWidth="1"/>
    <col min="15173" max="15173" width="5.28515625" bestFit="1" customWidth="1"/>
    <col min="15174" max="15174" width="4.5703125" bestFit="1" customWidth="1"/>
    <col min="15175" max="15175" width="4.7109375" bestFit="1" customWidth="1"/>
    <col min="15176" max="15176" width="4.5703125" bestFit="1" customWidth="1"/>
    <col min="15177" max="15177" width="4" bestFit="1" customWidth="1"/>
    <col min="15178" max="15178" width="5.140625" bestFit="1" customWidth="1"/>
    <col min="15179" max="15179" width="4" bestFit="1" customWidth="1"/>
    <col min="15180" max="15180" width="4.85546875" bestFit="1" customWidth="1"/>
    <col min="15181" max="15181" width="5.28515625" bestFit="1" customWidth="1"/>
    <col min="15182" max="15182" width="4.42578125" bestFit="1" customWidth="1"/>
    <col min="15183" max="15183" width="6.7109375" bestFit="1" customWidth="1"/>
    <col min="15184" max="15184" width="8.5703125" bestFit="1" customWidth="1"/>
    <col min="15185" max="15185" width="1.42578125" customWidth="1"/>
    <col min="15186" max="15186" width="15" bestFit="1" customWidth="1"/>
    <col min="15187" max="15188" width="4.42578125" bestFit="1" customWidth="1"/>
    <col min="15189" max="15189" width="5.28515625" bestFit="1" customWidth="1"/>
    <col min="15190" max="15190" width="4.5703125" bestFit="1" customWidth="1"/>
    <col min="15191" max="15191" width="4.7109375" bestFit="1" customWidth="1"/>
    <col min="15192" max="15192" width="4.5703125" bestFit="1" customWidth="1"/>
    <col min="15193" max="15193" width="4.42578125" bestFit="1" customWidth="1"/>
    <col min="15194" max="15194" width="5.140625" bestFit="1" customWidth="1"/>
    <col min="15195" max="15195" width="4" bestFit="1" customWidth="1"/>
    <col min="15196" max="15196" width="4.85546875" bestFit="1" customWidth="1"/>
    <col min="15197" max="15197" width="5.28515625" bestFit="1" customWidth="1"/>
    <col min="15198" max="15198" width="4.42578125" bestFit="1" customWidth="1"/>
    <col min="15199" max="15199" width="6.7109375" bestFit="1" customWidth="1"/>
    <col min="15200" max="15200" width="8.5703125" bestFit="1" customWidth="1"/>
    <col min="15201" max="15201" width="1.42578125" customWidth="1"/>
    <col min="15202" max="15202" width="15" bestFit="1" customWidth="1"/>
    <col min="15203" max="15204" width="4.42578125" bestFit="1" customWidth="1"/>
    <col min="15205" max="15205" width="5.28515625" bestFit="1" customWidth="1"/>
    <col min="15206" max="15206" width="4.5703125" bestFit="1" customWidth="1"/>
    <col min="15207" max="15207" width="4.7109375" bestFit="1" customWidth="1"/>
    <col min="15208" max="15208" width="4.5703125" bestFit="1" customWidth="1"/>
    <col min="15209" max="15209" width="4.42578125" bestFit="1" customWidth="1"/>
    <col min="15210" max="15210" width="5.140625" bestFit="1" customWidth="1"/>
    <col min="15211" max="15211" width="4.42578125" bestFit="1" customWidth="1"/>
    <col min="15212" max="15212" width="4.85546875" bestFit="1" customWidth="1"/>
    <col min="15213" max="15213" width="5.28515625" bestFit="1" customWidth="1"/>
    <col min="15214" max="15214" width="4.28515625" bestFit="1" customWidth="1"/>
    <col min="15215" max="15215" width="6.7109375" bestFit="1" customWidth="1"/>
    <col min="15216" max="15216" width="8.5703125" bestFit="1" customWidth="1"/>
    <col min="15217" max="15217" width="1.42578125" customWidth="1"/>
    <col min="15218" max="15218" width="15" bestFit="1" customWidth="1"/>
    <col min="15219" max="15220" width="4.42578125" bestFit="1" customWidth="1"/>
    <col min="15221" max="15221" width="5.28515625" bestFit="1" customWidth="1"/>
    <col min="15222" max="15222" width="4.5703125" bestFit="1" customWidth="1"/>
    <col min="15223" max="15223" width="4.7109375" bestFit="1" customWidth="1"/>
    <col min="15224" max="15224" width="4.5703125" bestFit="1" customWidth="1"/>
    <col min="15225" max="15225" width="4.42578125" bestFit="1" customWidth="1"/>
    <col min="15226" max="15226" width="5.140625" bestFit="1" customWidth="1"/>
    <col min="15227" max="15227" width="4.42578125" bestFit="1" customWidth="1"/>
    <col min="15228" max="15228" width="4.85546875" bestFit="1" customWidth="1"/>
    <col min="15229" max="15229" width="5.28515625" bestFit="1" customWidth="1"/>
    <col min="15230" max="15230" width="4.28515625" bestFit="1" customWidth="1"/>
    <col min="15231" max="15231" width="6.7109375" bestFit="1" customWidth="1"/>
    <col min="15232" max="15232" width="8.5703125" bestFit="1" customWidth="1"/>
    <col min="15361" max="15361" width="1.85546875" customWidth="1"/>
    <col min="15362" max="15362" width="15" customWidth="1"/>
    <col min="15363" max="15364" width="4.425781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28515625" bestFit="1" customWidth="1"/>
    <col min="15374" max="15374" width="4.42578125" bestFit="1" customWidth="1"/>
    <col min="15375" max="15375" width="6.7109375" bestFit="1" customWidth="1"/>
    <col min="15376" max="15376" width="8.5703125" bestFit="1" customWidth="1"/>
    <col min="15377" max="15377" width="1.7109375" customWidth="1"/>
    <col min="15378" max="15378" width="15" bestFit="1" customWidth="1"/>
    <col min="15379" max="15380" width="4.42578125" bestFit="1" customWidth="1"/>
    <col min="15381" max="15381" width="5.28515625" bestFit="1" customWidth="1"/>
    <col min="15382" max="15382" width="4.5703125" bestFit="1" customWidth="1"/>
    <col min="15383" max="15383" width="4.7109375" bestFit="1" customWidth="1"/>
    <col min="15384" max="15384" width="4.5703125" bestFit="1" customWidth="1"/>
    <col min="15385" max="15385" width="4.42578125" bestFit="1" customWidth="1"/>
    <col min="15386" max="15386" width="5.140625" bestFit="1" customWidth="1"/>
    <col min="15387" max="15387" width="4.42578125" bestFit="1" customWidth="1"/>
    <col min="15388" max="15388" width="4.85546875" bestFit="1" customWidth="1"/>
    <col min="15389" max="15389" width="5.28515625" bestFit="1" customWidth="1"/>
    <col min="15390" max="15390" width="4.42578125" bestFit="1" customWidth="1"/>
    <col min="15391" max="15391" width="6.7109375" bestFit="1" customWidth="1"/>
    <col min="15392" max="15392" width="8.5703125" bestFit="1" customWidth="1"/>
    <col min="15393" max="15393" width="1.85546875" customWidth="1"/>
    <col min="15394" max="15394" width="15" customWidth="1"/>
    <col min="15395" max="15396" width="4.42578125" bestFit="1" customWidth="1"/>
    <col min="15397" max="15397" width="5.28515625" bestFit="1" customWidth="1"/>
    <col min="15398" max="15398" width="4.5703125" bestFit="1" customWidth="1"/>
    <col min="15399" max="15399" width="4.7109375" bestFit="1" customWidth="1"/>
    <col min="15400" max="15400" width="4.5703125" bestFit="1" customWidth="1"/>
    <col min="15401" max="15401" width="4.42578125" bestFit="1" customWidth="1"/>
    <col min="15402" max="15402" width="5.140625" bestFit="1" customWidth="1"/>
    <col min="15403" max="15403" width="4.42578125" bestFit="1" customWidth="1"/>
    <col min="15404" max="15404" width="4.85546875" bestFit="1" customWidth="1"/>
    <col min="15405" max="15405" width="5.28515625" bestFit="1" customWidth="1"/>
    <col min="15406" max="15406" width="4.42578125" bestFit="1" customWidth="1"/>
    <col min="15407" max="15407" width="6.7109375" bestFit="1" customWidth="1"/>
    <col min="15408" max="15408" width="8.5703125" bestFit="1" customWidth="1"/>
    <col min="15409" max="15409" width="1.85546875" customWidth="1"/>
    <col min="15410" max="15410" width="15" customWidth="1"/>
    <col min="15411" max="15412" width="4.42578125" bestFit="1" customWidth="1"/>
    <col min="15413" max="15413" width="5.28515625" bestFit="1" customWidth="1"/>
    <col min="15414" max="15414" width="4.5703125" bestFit="1" customWidth="1"/>
    <col min="15415" max="15415" width="4.7109375" bestFit="1" customWidth="1"/>
    <col min="15416" max="15416" width="4.5703125" bestFit="1" customWidth="1"/>
    <col min="15417" max="15417" width="4.42578125" bestFit="1" customWidth="1"/>
    <col min="15418" max="15418" width="5.140625" bestFit="1" customWidth="1"/>
    <col min="15419" max="15419" width="4.42578125" bestFit="1" customWidth="1"/>
    <col min="15420" max="15420" width="4.85546875" bestFit="1" customWidth="1"/>
    <col min="15421" max="15421" width="5.28515625" bestFit="1" customWidth="1"/>
    <col min="15422" max="15422" width="4.42578125" bestFit="1" customWidth="1"/>
    <col min="15423" max="15423" width="6.7109375" bestFit="1" customWidth="1"/>
    <col min="15424" max="15424" width="8.5703125" bestFit="1" customWidth="1"/>
    <col min="15425" max="15425" width="1.85546875" customWidth="1"/>
    <col min="15426" max="15426" width="15" customWidth="1"/>
    <col min="15427" max="15428" width="4.42578125" bestFit="1" customWidth="1"/>
    <col min="15429" max="15429" width="5.28515625" bestFit="1" customWidth="1"/>
    <col min="15430" max="15430" width="4.5703125" bestFit="1" customWidth="1"/>
    <col min="15431" max="15431" width="4.7109375" bestFit="1" customWidth="1"/>
    <col min="15432" max="15432" width="4.5703125" bestFit="1" customWidth="1"/>
    <col min="15433" max="15433" width="4" bestFit="1" customWidth="1"/>
    <col min="15434" max="15434" width="5.140625" bestFit="1" customWidth="1"/>
    <col min="15435" max="15435" width="4" bestFit="1" customWidth="1"/>
    <col min="15436" max="15436" width="4.85546875" bestFit="1" customWidth="1"/>
    <col min="15437" max="15437" width="5.28515625" bestFit="1" customWidth="1"/>
    <col min="15438" max="15438" width="4.42578125" bestFit="1" customWidth="1"/>
    <col min="15439" max="15439" width="6.7109375" bestFit="1" customWidth="1"/>
    <col min="15440" max="15440" width="8.5703125" bestFit="1" customWidth="1"/>
    <col min="15441" max="15441" width="1.42578125" customWidth="1"/>
    <col min="15442" max="15442" width="15" bestFit="1" customWidth="1"/>
    <col min="15443" max="15444" width="4.42578125" bestFit="1" customWidth="1"/>
    <col min="15445" max="15445" width="5.28515625" bestFit="1" customWidth="1"/>
    <col min="15446" max="15446" width="4.5703125" bestFit="1" customWidth="1"/>
    <col min="15447" max="15447" width="4.7109375" bestFit="1" customWidth="1"/>
    <col min="15448" max="15448" width="4.5703125" bestFit="1" customWidth="1"/>
    <col min="15449" max="15449" width="4.42578125" bestFit="1" customWidth="1"/>
    <col min="15450" max="15450" width="5.140625" bestFit="1" customWidth="1"/>
    <col min="15451" max="15451" width="4" bestFit="1" customWidth="1"/>
    <col min="15452" max="15452" width="4.85546875" bestFit="1" customWidth="1"/>
    <col min="15453" max="15453" width="5.28515625" bestFit="1" customWidth="1"/>
    <col min="15454" max="15454" width="4.42578125" bestFit="1" customWidth="1"/>
    <col min="15455" max="15455" width="6.7109375" bestFit="1" customWidth="1"/>
    <col min="15456" max="15456" width="8.5703125" bestFit="1" customWidth="1"/>
    <col min="15457" max="15457" width="1.42578125" customWidth="1"/>
    <col min="15458" max="15458" width="15" bestFit="1" customWidth="1"/>
    <col min="15459" max="15460" width="4.42578125" bestFit="1" customWidth="1"/>
    <col min="15461" max="15461" width="5.28515625" bestFit="1" customWidth="1"/>
    <col min="15462" max="15462" width="4.5703125" bestFit="1" customWidth="1"/>
    <col min="15463" max="15463" width="4.7109375" bestFit="1" customWidth="1"/>
    <col min="15464" max="15464" width="4.5703125" bestFit="1" customWidth="1"/>
    <col min="15465" max="15465" width="4.42578125" bestFit="1" customWidth="1"/>
    <col min="15466" max="15466" width="5.140625" bestFit="1" customWidth="1"/>
    <col min="15467" max="15467" width="4.42578125" bestFit="1" customWidth="1"/>
    <col min="15468" max="15468" width="4.85546875" bestFit="1" customWidth="1"/>
    <col min="15469" max="15469" width="5.28515625" bestFit="1" customWidth="1"/>
    <col min="15470" max="15470" width="4.28515625" bestFit="1" customWidth="1"/>
    <col min="15471" max="15471" width="6.7109375" bestFit="1" customWidth="1"/>
    <col min="15472" max="15472" width="8.5703125" bestFit="1" customWidth="1"/>
    <col min="15473" max="15473" width="1.42578125" customWidth="1"/>
    <col min="15474" max="15474" width="15" bestFit="1" customWidth="1"/>
    <col min="15475" max="15476" width="4.42578125" bestFit="1" customWidth="1"/>
    <col min="15477" max="15477" width="5.28515625" bestFit="1" customWidth="1"/>
    <col min="15478" max="15478" width="4.5703125" bestFit="1" customWidth="1"/>
    <col min="15479" max="15479" width="4.7109375" bestFit="1" customWidth="1"/>
    <col min="15480" max="15480" width="4.5703125" bestFit="1" customWidth="1"/>
    <col min="15481" max="15481" width="4.42578125" bestFit="1" customWidth="1"/>
    <col min="15482" max="15482" width="5.140625" bestFit="1" customWidth="1"/>
    <col min="15483" max="15483" width="4.42578125" bestFit="1" customWidth="1"/>
    <col min="15484" max="15484" width="4.85546875" bestFit="1" customWidth="1"/>
    <col min="15485" max="15485" width="5.28515625" bestFit="1" customWidth="1"/>
    <col min="15486" max="15486" width="4.28515625" bestFit="1" customWidth="1"/>
    <col min="15487" max="15487" width="6.7109375" bestFit="1" customWidth="1"/>
    <col min="15488" max="15488" width="8.5703125" bestFit="1" customWidth="1"/>
    <col min="15617" max="15617" width="1.85546875" customWidth="1"/>
    <col min="15618" max="15618" width="15" customWidth="1"/>
    <col min="15619" max="15620" width="4.425781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28515625" bestFit="1" customWidth="1"/>
    <col min="15630" max="15630" width="4.42578125" bestFit="1" customWidth="1"/>
    <col min="15631" max="15631" width="6.7109375" bestFit="1" customWidth="1"/>
    <col min="15632" max="15632" width="8.5703125" bestFit="1" customWidth="1"/>
    <col min="15633" max="15633" width="1.7109375" customWidth="1"/>
    <col min="15634" max="15634" width="15" bestFit="1" customWidth="1"/>
    <col min="15635" max="15636" width="4.42578125" bestFit="1" customWidth="1"/>
    <col min="15637" max="15637" width="5.28515625" bestFit="1" customWidth="1"/>
    <col min="15638" max="15638" width="4.5703125" bestFit="1" customWidth="1"/>
    <col min="15639" max="15639" width="4.7109375" bestFit="1" customWidth="1"/>
    <col min="15640" max="15640" width="4.5703125" bestFit="1" customWidth="1"/>
    <col min="15641" max="15641" width="4.42578125" bestFit="1" customWidth="1"/>
    <col min="15642" max="15642" width="5.140625" bestFit="1" customWidth="1"/>
    <col min="15643" max="15643" width="4.42578125" bestFit="1" customWidth="1"/>
    <col min="15644" max="15644" width="4.85546875" bestFit="1" customWidth="1"/>
    <col min="15645" max="15645" width="5.28515625" bestFit="1" customWidth="1"/>
    <col min="15646" max="15646" width="4.42578125" bestFit="1" customWidth="1"/>
    <col min="15647" max="15647" width="6.7109375" bestFit="1" customWidth="1"/>
    <col min="15648" max="15648" width="8.5703125" bestFit="1" customWidth="1"/>
    <col min="15649" max="15649" width="1.85546875" customWidth="1"/>
    <col min="15650" max="15650" width="15" customWidth="1"/>
    <col min="15651" max="15652" width="4.42578125" bestFit="1" customWidth="1"/>
    <col min="15653" max="15653" width="5.28515625" bestFit="1" customWidth="1"/>
    <col min="15654" max="15654" width="4.5703125" bestFit="1" customWidth="1"/>
    <col min="15655" max="15655" width="4.7109375" bestFit="1" customWidth="1"/>
    <col min="15656" max="15656" width="4.5703125" bestFit="1" customWidth="1"/>
    <col min="15657" max="15657" width="4.42578125" bestFit="1" customWidth="1"/>
    <col min="15658" max="15658" width="5.140625" bestFit="1" customWidth="1"/>
    <col min="15659" max="15659" width="4.42578125" bestFit="1" customWidth="1"/>
    <col min="15660" max="15660" width="4.85546875" bestFit="1" customWidth="1"/>
    <col min="15661" max="15661" width="5.28515625" bestFit="1" customWidth="1"/>
    <col min="15662" max="15662" width="4.42578125" bestFit="1" customWidth="1"/>
    <col min="15663" max="15663" width="6.7109375" bestFit="1" customWidth="1"/>
    <col min="15664" max="15664" width="8.5703125" bestFit="1" customWidth="1"/>
    <col min="15665" max="15665" width="1.85546875" customWidth="1"/>
    <col min="15666" max="15666" width="15" customWidth="1"/>
    <col min="15667" max="15668" width="4.42578125" bestFit="1" customWidth="1"/>
    <col min="15669" max="15669" width="5.28515625" bestFit="1" customWidth="1"/>
    <col min="15670" max="15670" width="4.5703125" bestFit="1" customWidth="1"/>
    <col min="15671" max="15671" width="4.7109375" bestFit="1" customWidth="1"/>
    <col min="15672" max="15672" width="4.5703125" bestFit="1" customWidth="1"/>
    <col min="15673" max="15673" width="4.42578125" bestFit="1" customWidth="1"/>
    <col min="15674" max="15674" width="5.140625" bestFit="1" customWidth="1"/>
    <col min="15675" max="15675" width="4.42578125" bestFit="1" customWidth="1"/>
    <col min="15676" max="15676" width="4.85546875" bestFit="1" customWidth="1"/>
    <col min="15677" max="15677" width="5.28515625" bestFit="1" customWidth="1"/>
    <col min="15678" max="15678" width="4.42578125" bestFit="1" customWidth="1"/>
    <col min="15679" max="15679" width="6.7109375" bestFit="1" customWidth="1"/>
    <col min="15680" max="15680" width="8.5703125" bestFit="1" customWidth="1"/>
    <col min="15681" max="15681" width="1.85546875" customWidth="1"/>
    <col min="15682" max="15682" width="15" customWidth="1"/>
    <col min="15683" max="15684" width="4.42578125" bestFit="1" customWidth="1"/>
    <col min="15685" max="15685" width="5.28515625" bestFit="1" customWidth="1"/>
    <col min="15686" max="15686" width="4.5703125" bestFit="1" customWidth="1"/>
    <col min="15687" max="15687" width="4.7109375" bestFit="1" customWidth="1"/>
    <col min="15688" max="15688" width="4.5703125" bestFit="1" customWidth="1"/>
    <col min="15689" max="15689" width="4" bestFit="1" customWidth="1"/>
    <col min="15690" max="15690" width="5.140625" bestFit="1" customWidth="1"/>
    <col min="15691" max="15691" width="4" bestFit="1" customWidth="1"/>
    <col min="15692" max="15692" width="4.85546875" bestFit="1" customWidth="1"/>
    <col min="15693" max="15693" width="5.28515625" bestFit="1" customWidth="1"/>
    <col min="15694" max="15694" width="4.42578125" bestFit="1" customWidth="1"/>
    <col min="15695" max="15695" width="6.7109375" bestFit="1" customWidth="1"/>
    <col min="15696" max="15696" width="8.5703125" bestFit="1" customWidth="1"/>
    <col min="15697" max="15697" width="1.42578125" customWidth="1"/>
    <col min="15698" max="15698" width="15" bestFit="1" customWidth="1"/>
    <col min="15699" max="15700" width="4.42578125" bestFit="1" customWidth="1"/>
    <col min="15701" max="15701" width="5.28515625" bestFit="1" customWidth="1"/>
    <col min="15702" max="15702" width="4.5703125" bestFit="1" customWidth="1"/>
    <col min="15703" max="15703" width="4.7109375" bestFit="1" customWidth="1"/>
    <col min="15704" max="15704" width="4.5703125" bestFit="1" customWidth="1"/>
    <col min="15705" max="15705" width="4.42578125" bestFit="1" customWidth="1"/>
    <col min="15706" max="15706" width="5.140625" bestFit="1" customWidth="1"/>
    <col min="15707" max="15707" width="4" bestFit="1" customWidth="1"/>
    <col min="15708" max="15708" width="4.85546875" bestFit="1" customWidth="1"/>
    <col min="15709" max="15709" width="5.28515625" bestFit="1" customWidth="1"/>
    <col min="15710" max="15710" width="4.42578125" bestFit="1" customWidth="1"/>
    <col min="15711" max="15711" width="6.7109375" bestFit="1" customWidth="1"/>
    <col min="15712" max="15712" width="8.5703125" bestFit="1" customWidth="1"/>
    <col min="15713" max="15713" width="1.42578125" customWidth="1"/>
    <col min="15714" max="15714" width="15" bestFit="1" customWidth="1"/>
    <col min="15715" max="15716" width="4.42578125" bestFit="1" customWidth="1"/>
    <col min="15717" max="15717" width="5.28515625" bestFit="1" customWidth="1"/>
    <col min="15718" max="15718" width="4.5703125" bestFit="1" customWidth="1"/>
    <col min="15719" max="15719" width="4.7109375" bestFit="1" customWidth="1"/>
    <col min="15720" max="15720" width="4.5703125" bestFit="1" customWidth="1"/>
    <col min="15721" max="15721" width="4.42578125" bestFit="1" customWidth="1"/>
    <col min="15722" max="15722" width="5.140625" bestFit="1" customWidth="1"/>
    <col min="15723" max="15723" width="4.42578125" bestFit="1" customWidth="1"/>
    <col min="15724" max="15724" width="4.85546875" bestFit="1" customWidth="1"/>
    <col min="15725" max="15725" width="5.28515625" bestFit="1" customWidth="1"/>
    <col min="15726" max="15726" width="4.28515625" bestFit="1" customWidth="1"/>
    <col min="15727" max="15727" width="6.7109375" bestFit="1" customWidth="1"/>
    <col min="15728" max="15728" width="8.5703125" bestFit="1" customWidth="1"/>
    <col min="15729" max="15729" width="1.42578125" customWidth="1"/>
    <col min="15730" max="15730" width="15" bestFit="1" customWidth="1"/>
    <col min="15731" max="15732" width="4.42578125" bestFit="1" customWidth="1"/>
    <col min="15733" max="15733" width="5.28515625" bestFit="1" customWidth="1"/>
    <col min="15734" max="15734" width="4.5703125" bestFit="1" customWidth="1"/>
    <col min="15735" max="15735" width="4.7109375" bestFit="1" customWidth="1"/>
    <col min="15736" max="15736" width="4.5703125" bestFit="1" customWidth="1"/>
    <col min="15737" max="15737" width="4.42578125" bestFit="1" customWidth="1"/>
    <col min="15738" max="15738" width="5.140625" bestFit="1" customWidth="1"/>
    <col min="15739" max="15739" width="4.42578125" bestFit="1" customWidth="1"/>
    <col min="15740" max="15740" width="4.85546875" bestFit="1" customWidth="1"/>
    <col min="15741" max="15741" width="5.28515625" bestFit="1" customWidth="1"/>
    <col min="15742" max="15742" width="4.28515625" bestFit="1" customWidth="1"/>
    <col min="15743" max="15743" width="6.7109375" bestFit="1" customWidth="1"/>
    <col min="15744" max="15744" width="8.5703125" bestFit="1" customWidth="1"/>
    <col min="15873" max="15873" width="1.85546875" customWidth="1"/>
    <col min="15874" max="15874" width="15" customWidth="1"/>
    <col min="15875" max="15876" width="4.425781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28515625" bestFit="1" customWidth="1"/>
    <col min="15886" max="15886" width="4.42578125" bestFit="1" customWidth="1"/>
    <col min="15887" max="15887" width="6.7109375" bestFit="1" customWidth="1"/>
    <col min="15888" max="15888" width="8.5703125" bestFit="1" customWidth="1"/>
    <col min="15889" max="15889" width="1.7109375" customWidth="1"/>
    <col min="15890" max="15890" width="15" bestFit="1" customWidth="1"/>
    <col min="15891" max="15892" width="4.42578125" bestFit="1" customWidth="1"/>
    <col min="15893" max="15893" width="5.28515625" bestFit="1" customWidth="1"/>
    <col min="15894" max="15894" width="4.5703125" bestFit="1" customWidth="1"/>
    <col min="15895" max="15895" width="4.7109375" bestFit="1" customWidth="1"/>
    <col min="15896" max="15896" width="4.5703125" bestFit="1" customWidth="1"/>
    <col min="15897" max="15897" width="4.42578125" bestFit="1" customWidth="1"/>
    <col min="15898" max="15898" width="5.140625" bestFit="1" customWidth="1"/>
    <col min="15899" max="15899" width="4.42578125" bestFit="1" customWidth="1"/>
    <col min="15900" max="15900" width="4.85546875" bestFit="1" customWidth="1"/>
    <col min="15901" max="15901" width="5.28515625" bestFit="1" customWidth="1"/>
    <col min="15902" max="15902" width="4.42578125" bestFit="1" customWidth="1"/>
    <col min="15903" max="15903" width="6.7109375" bestFit="1" customWidth="1"/>
    <col min="15904" max="15904" width="8.5703125" bestFit="1" customWidth="1"/>
    <col min="15905" max="15905" width="1.85546875" customWidth="1"/>
    <col min="15906" max="15906" width="15" customWidth="1"/>
    <col min="15907" max="15908" width="4.42578125" bestFit="1" customWidth="1"/>
    <col min="15909" max="15909" width="5.28515625" bestFit="1" customWidth="1"/>
    <col min="15910" max="15910" width="4.5703125" bestFit="1" customWidth="1"/>
    <col min="15911" max="15911" width="4.7109375" bestFit="1" customWidth="1"/>
    <col min="15912" max="15912" width="4.5703125" bestFit="1" customWidth="1"/>
    <col min="15913" max="15913" width="4.42578125" bestFit="1" customWidth="1"/>
    <col min="15914" max="15914" width="5.140625" bestFit="1" customWidth="1"/>
    <col min="15915" max="15915" width="4.42578125" bestFit="1" customWidth="1"/>
    <col min="15916" max="15916" width="4.85546875" bestFit="1" customWidth="1"/>
    <col min="15917" max="15917" width="5.28515625" bestFit="1" customWidth="1"/>
    <col min="15918" max="15918" width="4.42578125" bestFit="1" customWidth="1"/>
    <col min="15919" max="15919" width="6.7109375" bestFit="1" customWidth="1"/>
    <col min="15920" max="15920" width="8.5703125" bestFit="1" customWidth="1"/>
    <col min="15921" max="15921" width="1.85546875" customWidth="1"/>
    <col min="15922" max="15922" width="15" customWidth="1"/>
    <col min="15923" max="15924" width="4.42578125" bestFit="1" customWidth="1"/>
    <col min="15925" max="15925" width="5.28515625" bestFit="1" customWidth="1"/>
    <col min="15926" max="15926" width="4.5703125" bestFit="1" customWidth="1"/>
    <col min="15927" max="15927" width="4.7109375" bestFit="1" customWidth="1"/>
    <col min="15928" max="15928" width="4.5703125" bestFit="1" customWidth="1"/>
    <col min="15929" max="15929" width="4.42578125" bestFit="1" customWidth="1"/>
    <col min="15930" max="15930" width="5.140625" bestFit="1" customWidth="1"/>
    <col min="15931" max="15931" width="4.42578125" bestFit="1" customWidth="1"/>
    <col min="15932" max="15932" width="4.85546875" bestFit="1" customWidth="1"/>
    <col min="15933" max="15933" width="5.28515625" bestFit="1" customWidth="1"/>
    <col min="15934" max="15934" width="4.42578125" bestFit="1" customWidth="1"/>
    <col min="15935" max="15935" width="6.7109375" bestFit="1" customWidth="1"/>
    <col min="15936" max="15936" width="8.5703125" bestFit="1" customWidth="1"/>
    <col min="15937" max="15937" width="1.85546875" customWidth="1"/>
    <col min="15938" max="15938" width="15" customWidth="1"/>
    <col min="15939" max="15940" width="4.42578125" bestFit="1" customWidth="1"/>
    <col min="15941" max="15941" width="5.28515625" bestFit="1" customWidth="1"/>
    <col min="15942" max="15942" width="4.5703125" bestFit="1" customWidth="1"/>
    <col min="15943" max="15943" width="4.7109375" bestFit="1" customWidth="1"/>
    <col min="15944" max="15944" width="4.5703125" bestFit="1" customWidth="1"/>
    <col min="15945" max="15945" width="4" bestFit="1" customWidth="1"/>
    <col min="15946" max="15946" width="5.140625" bestFit="1" customWidth="1"/>
    <col min="15947" max="15947" width="4" bestFit="1" customWidth="1"/>
    <col min="15948" max="15948" width="4.85546875" bestFit="1" customWidth="1"/>
    <col min="15949" max="15949" width="5.28515625" bestFit="1" customWidth="1"/>
    <col min="15950" max="15950" width="4.42578125" bestFit="1" customWidth="1"/>
    <col min="15951" max="15951" width="6.7109375" bestFit="1" customWidth="1"/>
    <col min="15952" max="15952" width="8.5703125" bestFit="1" customWidth="1"/>
    <col min="15953" max="15953" width="1.42578125" customWidth="1"/>
    <col min="15954" max="15954" width="15" bestFit="1" customWidth="1"/>
    <col min="15955" max="15956" width="4.42578125" bestFit="1" customWidth="1"/>
    <col min="15957" max="15957" width="5.28515625" bestFit="1" customWidth="1"/>
    <col min="15958" max="15958" width="4.5703125" bestFit="1" customWidth="1"/>
    <col min="15959" max="15959" width="4.7109375" bestFit="1" customWidth="1"/>
    <col min="15960" max="15960" width="4.5703125" bestFit="1" customWidth="1"/>
    <col min="15961" max="15961" width="4.42578125" bestFit="1" customWidth="1"/>
    <col min="15962" max="15962" width="5.140625" bestFit="1" customWidth="1"/>
    <col min="15963" max="15963" width="4" bestFit="1" customWidth="1"/>
    <col min="15964" max="15964" width="4.85546875" bestFit="1" customWidth="1"/>
    <col min="15965" max="15965" width="5.28515625" bestFit="1" customWidth="1"/>
    <col min="15966" max="15966" width="4.42578125" bestFit="1" customWidth="1"/>
    <col min="15967" max="15967" width="6.7109375" bestFit="1" customWidth="1"/>
    <col min="15968" max="15968" width="8.5703125" bestFit="1" customWidth="1"/>
    <col min="15969" max="15969" width="1.42578125" customWidth="1"/>
    <col min="15970" max="15970" width="15" bestFit="1" customWidth="1"/>
    <col min="15971" max="15972" width="4.42578125" bestFit="1" customWidth="1"/>
    <col min="15973" max="15973" width="5.28515625" bestFit="1" customWidth="1"/>
    <col min="15974" max="15974" width="4.5703125" bestFit="1" customWidth="1"/>
    <col min="15975" max="15975" width="4.7109375" bestFit="1" customWidth="1"/>
    <col min="15976" max="15976" width="4.5703125" bestFit="1" customWidth="1"/>
    <col min="15977" max="15977" width="4.42578125" bestFit="1" customWidth="1"/>
    <col min="15978" max="15978" width="5.140625" bestFit="1" customWidth="1"/>
    <col min="15979" max="15979" width="4.42578125" bestFit="1" customWidth="1"/>
    <col min="15980" max="15980" width="4.85546875" bestFit="1" customWidth="1"/>
    <col min="15981" max="15981" width="5.28515625" bestFit="1" customWidth="1"/>
    <col min="15982" max="15982" width="4.28515625" bestFit="1" customWidth="1"/>
    <col min="15983" max="15983" width="6.7109375" bestFit="1" customWidth="1"/>
    <col min="15984" max="15984" width="8.5703125" bestFit="1" customWidth="1"/>
    <col min="15985" max="15985" width="1.42578125" customWidth="1"/>
    <col min="15986" max="15986" width="15" bestFit="1" customWidth="1"/>
    <col min="15987" max="15988" width="4.42578125" bestFit="1" customWidth="1"/>
    <col min="15989" max="15989" width="5.28515625" bestFit="1" customWidth="1"/>
    <col min="15990" max="15990" width="4.5703125" bestFit="1" customWidth="1"/>
    <col min="15991" max="15991" width="4.7109375" bestFit="1" customWidth="1"/>
    <col min="15992" max="15992" width="4.5703125" bestFit="1" customWidth="1"/>
    <col min="15993" max="15993" width="4.42578125" bestFit="1" customWidth="1"/>
    <col min="15994" max="15994" width="5.140625" bestFit="1" customWidth="1"/>
    <col min="15995" max="15995" width="4.42578125" bestFit="1" customWidth="1"/>
    <col min="15996" max="15996" width="4.85546875" bestFit="1" customWidth="1"/>
    <col min="15997" max="15997" width="5.28515625" bestFit="1" customWidth="1"/>
    <col min="15998" max="15998" width="4.28515625" bestFit="1" customWidth="1"/>
    <col min="15999" max="15999" width="6.7109375" bestFit="1" customWidth="1"/>
    <col min="16000" max="16000" width="8.5703125" bestFit="1" customWidth="1"/>
    <col min="16129" max="16129" width="1.85546875" customWidth="1"/>
    <col min="16130" max="16130" width="15" customWidth="1"/>
    <col min="16131" max="16132" width="4.425781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28515625" bestFit="1" customWidth="1"/>
    <col min="16142" max="16142" width="4.42578125" bestFit="1" customWidth="1"/>
    <col min="16143" max="16143" width="6.7109375" bestFit="1" customWidth="1"/>
    <col min="16144" max="16144" width="8.5703125" bestFit="1" customWidth="1"/>
    <col min="16145" max="16145" width="1.7109375" customWidth="1"/>
    <col min="16146" max="16146" width="15" bestFit="1" customWidth="1"/>
    <col min="16147" max="16148" width="4.42578125" bestFit="1" customWidth="1"/>
    <col min="16149" max="16149" width="5.28515625" bestFit="1" customWidth="1"/>
    <col min="16150" max="16150" width="4.5703125" bestFit="1" customWidth="1"/>
    <col min="16151" max="16151" width="4.7109375" bestFit="1" customWidth="1"/>
    <col min="16152" max="16152" width="4.5703125" bestFit="1" customWidth="1"/>
    <col min="16153" max="16153" width="4.42578125" bestFit="1" customWidth="1"/>
    <col min="16154" max="16154" width="5.140625" bestFit="1" customWidth="1"/>
    <col min="16155" max="16155" width="4.42578125" bestFit="1" customWidth="1"/>
    <col min="16156" max="16156" width="4.85546875" bestFit="1" customWidth="1"/>
    <col min="16157" max="16157" width="5.28515625" bestFit="1" customWidth="1"/>
    <col min="16158" max="16158" width="4.42578125" bestFit="1" customWidth="1"/>
    <col min="16159" max="16159" width="6.7109375" bestFit="1" customWidth="1"/>
    <col min="16160" max="16160" width="8.5703125" bestFit="1" customWidth="1"/>
    <col min="16161" max="16161" width="1.85546875" customWidth="1"/>
    <col min="16162" max="16162" width="15" customWidth="1"/>
    <col min="16163" max="16164" width="4.42578125" bestFit="1" customWidth="1"/>
    <col min="16165" max="16165" width="5.28515625" bestFit="1" customWidth="1"/>
    <col min="16166" max="16166" width="4.5703125" bestFit="1" customWidth="1"/>
    <col min="16167" max="16167" width="4.7109375" bestFit="1" customWidth="1"/>
    <col min="16168" max="16168" width="4.5703125" bestFit="1" customWidth="1"/>
    <col min="16169" max="16169" width="4.42578125" bestFit="1" customWidth="1"/>
    <col min="16170" max="16170" width="5.140625" bestFit="1" customWidth="1"/>
    <col min="16171" max="16171" width="4.42578125" bestFit="1" customWidth="1"/>
    <col min="16172" max="16172" width="4.85546875" bestFit="1" customWidth="1"/>
    <col min="16173" max="16173" width="5.28515625" bestFit="1" customWidth="1"/>
    <col min="16174" max="16174" width="4.42578125" bestFit="1" customWidth="1"/>
    <col min="16175" max="16175" width="6.7109375" bestFit="1" customWidth="1"/>
    <col min="16176" max="16176" width="8.5703125" bestFit="1" customWidth="1"/>
    <col min="16177" max="16177" width="1.85546875" customWidth="1"/>
    <col min="16178" max="16178" width="15" customWidth="1"/>
    <col min="16179" max="16180" width="4.42578125" bestFit="1" customWidth="1"/>
    <col min="16181" max="16181" width="5.28515625" bestFit="1" customWidth="1"/>
    <col min="16182" max="16182" width="4.5703125" bestFit="1" customWidth="1"/>
    <col min="16183" max="16183" width="4.7109375" bestFit="1" customWidth="1"/>
    <col min="16184" max="16184" width="4.5703125" bestFit="1" customWidth="1"/>
    <col min="16185" max="16185" width="4.42578125" bestFit="1" customWidth="1"/>
    <col min="16186" max="16186" width="5.140625" bestFit="1" customWidth="1"/>
    <col min="16187" max="16187" width="4.42578125" bestFit="1" customWidth="1"/>
    <col min="16188" max="16188" width="4.85546875" bestFit="1" customWidth="1"/>
    <col min="16189" max="16189" width="5.28515625" bestFit="1" customWidth="1"/>
    <col min="16190" max="16190" width="4.42578125" bestFit="1" customWidth="1"/>
    <col min="16191" max="16191" width="6.7109375" bestFit="1" customWidth="1"/>
    <col min="16192" max="16192" width="8.5703125" bestFit="1" customWidth="1"/>
    <col min="16193" max="16193" width="1.85546875" customWidth="1"/>
    <col min="16194" max="16194" width="15" customWidth="1"/>
    <col min="16195" max="16196" width="4.42578125" bestFit="1" customWidth="1"/>
    <col min="16197" max="16197" width="5.28515625" bestFit="1" customWidth="1"/>
    <col min="16198" max="16198" width="4.5703125" bestFit="1" customWidth="1"/>
    <col min="16199" max="16199" width="4.7109375" bestFit="1" customWidth="1"/>
    <col min="16200" max="16200" width="4.5703125" bestFit="1" customWidth="1"/>
    <col min="16201" max="16201" width="4" bestFit="1" customWidth="1"/>
    <col min="16202" max="16202" width="5.140625" bestFit="1" customWidth="1"/>
    <col min="16203" max="16203" width="4" bestFit="1" customWidth="1"/>
    <col min="16204" max="16204" width="4.85546875" bestFit="1" customWidth="1"/>
    <col min="16205" max="16205" width="5.28515625" bestFit="1" customWidth="1"/>
    <col min="16206" max="16206" width="4.42578125" bestFit="1" customWidth="1"/>
    <col min="16207" max="16207" width="6.7109375" bestFit="1" customWidth="1"/>
    <col min="16208" max="16208" width="8.5703125" bestFit="1" customWidth="1"/>
    <col min="16209" max="16209" width="1.42578125" customWidth="1"/>
    <col min="16210" max="16210" width="15" bestFit="1" customWidth="1"/>
    <col min="16211" max="16212" width="4.42578125" bestFit="1" customWidth="1"/>
    <col min="16213" max="16213" width="5.28515625" bestFit="1" customWidth="1"/>
    <col min="16214" max="16214" width="4.5703125" bestFit="1" customWidth="1"/>
    <col min="16215" max="16215" width="4.7109375" bestFit="1" customWidth="1"/>
    <col min="16216" max="16216" width="4.5703125" bestFit="1" customWidth="1"/>
    <col min="16217" max="16217" width="4.42578125" bestFit="1" customWidth="1"/>
    <col min="16218" max="16218" width="5.140625" bestFit="1" customWidth="1"/>
    <col min="16219" max="16219" width="4" bestFit="1" customWidth="1"/>
    <col min="16220" max="16220" width="4.85546875" bestFit="1" customWidth="1"/>
    <col min="16221" max="16221" width="5.28515625" bestFit="1" customWidth="1"/>
    <col min="16222" max="16222" width="4.42578125" bestFit="1" customWidth="1"/>
    <col min="16223" max="16223" width="6.7109375" bestFit="1" customWidth="1"/>
    <col min="16224" max="16224" width="8.5703125" bestFit="1" customWidth="1"/>
    <col min="16225" max="16225" width="1.42578125" customWidth="1"/>
    <col min="16226" max="16226" width="15" bestFit="1" customWidth="1"/>
    <col min="16227" max="16228" width="4.42578125" bestFit="1" customWidth="1"/>
    <col min="16229" max="16229" width="5.28515625" bestFit="1" customWidth="1"/>
    <col min="16230" max="16230" width="4.5703125" bestFit="1" customWidth="1"/>
    <col min="16231" max="16231" width="4.7109375" bestFit="1" customWidth="1"/>
    <col min="16232" max="16232" width="4.5703125" bestFit="1" customWidth="1"/>
    <col min="16233" max="16233" width="4.42578125" bestFit="1" customWidth="1"/>
    <col min="16234" max="16234" width="5.140625" bestFit="1" customWidth="1"/>
    <col min="16235" max="16235" width="4.42578125" bestFit="1" customWidth="1"/>
    <col min="16236" max="16236" width="4.85546875" bestFit="1" customWidth="1"/>
    <col min="16237" max="16237" width="5.28515625" bestFit="1" customWidth="1"/>
    <col min="16238" max="16238" width="4.28515625" bestFit="1" customWidth="1"/>
    <col min="16239" max="16239" width="6.7109375" bestFit="1" customWidth="1"/>
    <col min="16240" max="16240" width="8.5703125" bestFit="1" customWidth="1"/>
    <col min="16241" max="16241" width="1.42578125" customWidth="1"/>
    <col min="16242" max="16242" width="15" bestFit="1" customWidth="1"/>
    <col min="16243" max="16244" width="4.42578125" bestFit="1" customWidth="1"/>
    <col min="16245" max="16245" width="5.28515625" bestFit="1" customWidth="1"/>
    <col min="16246" max="16246" width="4.5703125" bestFit="1" customWidth="1"/>
    <col min="16247" max="16247" width="4.7109375" bestFit="1" customWidth="1"/>
    <col min="16248" max="16248" width="4.5703125" bestFit="1" customWidth="1"/>
    <col min="16249" max="16249" width="4.42578125" bestFit="1" customWidth="1"/>
    <col min="16250" max="16250" width="5.140625" bestFit="1" customWidth="1"/>
    <col min="16251" max="16251" width="4.42578125" bestFit="1" customWidth="1"/>
    <col min="16252" max="16252" width="4.85546875" bestFit="1" customWidth="1"/>
    <col min="16253" max="16253" width="5.28515625" bestFit="1" customWidth="1"/>
    <col min="16254" max="16254" width="4.28515625" bestFit="1" customWidth="1"/>
    <col min="16255" max="16255" width="6.7109375" bestFit="1" customWidth="1"/>
    <col min="16256" max="16256" width="8.5703125" bestFit="1" customWidth="1"/>
  </cols>
  <sheetData>
    <row r="1" spans="2:144" ht="15.75" thickBot="1" x14ac:dyDescent="0.3"/>
    <row r="2" spans="2:144" ht="15.75" thickTop="1" x14ac:dyDescent="0.25">
      <c r="B2" s="189" t="s">
        <v>319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1"/>
      <c r="R2" s="189" t="s">
        <v>320</v>
      </c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1"/>
      <c r="AH2" s="189" t="s">
        <v>321</v>
      </c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1"/>
      <c r="AX2" s="227" t="s">
        <v>322</v>
      </c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9"/>
      <c r="BN2" s="227" t="s">
        <v>323</v>
      </c>
      <c r="BO2" s="228"/>
      <c r="BP2" s="228"/>
      <c r="BQ2" s="228"/>
      <c r="BR2" s="228"/>
      <c r="BS2" s="228"/>
      <c r="BT2" s="228"/>
      <c r="BU2" s="228"/>
      <c r="BV2" s="228"/>
      <c r="BW2" s="228"/>
      <c r="BX2" s="228"/>
      <c r="BY2" s="228"/>
      <c r="BZ2" s="228"/>
      <c r="CA2" s="228"/>
      <c r="CB2" s="229"/>
      <c r="CD2" s="227" t="s">
        <v>324</v>
      </c>
      <c r="CE2" s="228"/>
      <c r="CF2" s="228"/>
      <c r="CG2" s="228"/>
      <c r="CH2" s="228"/>
      <c r="CI2" s="228"/>
      <c r="CJ2" s="228"/>
      <c r="CK2" s="228"/>
      <c r="CL2" s="228"/>
      <c r="CM2" s="228"/>
      <c r="CN2" s="228"/>
      <c r="CO2" s="228"/>
      <c r="CP2" s="228"/>
      <c r="CQ2" s="228"/>
      <c r="CR2" s="229"/>
      <c r="CT2" s="227" t="s">
        <v>325</v>
      </c>
      <c r="CU2" s="228"/>
      <c r="CV2" s="228"/>
      <c r="CW2" s="228"/>
      <c r="CX2" s="228"/>
      <c r="CY2" s="228"/>
      <c r="CZ2" s="228"/>
      <c r="DA2" s="228"/>
      <c r="DB2" s="228"/>
      <c r="DC2" s="228"/>
      <c r="DD2" s="228"/>
      <c r="DE2" s="228"/>
      <c r="DF2" s="228"/>
      <c r="DG2" s="228"/>
      <c r="DH2" s="229"/>
      <c r="DJ2" s="227" t="s">
        <v>326</v>
      </c>
      <c r="DK2" s="228"/>
      <c r="DL2" s="228"/>
      <c r="DM2" s="228"/>
      <c r="DN2" s="228"/>
      <c r="DO2" s="228"/>
      <c r="DP2" s="228"/>
      <c r="DQ2" s="228"/>
      <c r="DR2" s="228"/>
      <c r="DS2" s="228"/>
      <c r="DT2" s="228"/>
      <c r="DU2" s="228"/>
      <c r="DV2" s="228"/>
      <c r="DW2" s="228"/>
      <c r="DX2" s="229"/>
      <c r="DZ2" s="227" t="s">
        <v>476</v>
      </c>
      <c r="EA2" s="228"/>
      <c r="EB2" s="228"/>
      <c r="EC2" s="228"/>
      <c r="ED2" s="228"/>
      <c r="EE2" s="228"/>
      <c r="EF2" s="228"/>
      <c r="EG2" s="228"/>
      <c r="EH2" s="228"/>
      <c r="EI2" s="228"/>
      <c r="EJ2" s="228"/>
      <c r="EK2" s="228"/>
      <c r="EL2" s="228"/>
      <c r="EM2" s="228"/>
      <c r="EN2" s="229"/>
    </row>
    <row r="3" spans="2:144" x14ac:dyDescent="0.25">
      <c r="B3" s="1" t="s">
        <v>8</v>
      </c>
      <c r="C3" s="2" t="s">
        <v>110</v>
      </c>
      <c r="D3" s="2" t="s">
        <v>111</v>
      </c>
      <c r="E3" s="2" t="s">
        <v>112</v>
      </c>
      <c r="F3" s="2" t="s">
        <v>113</v>
      </c>
      <c r="G3" s="2" t="s">
        <v>114</v>
      </c>
      <c r="H3" s="2" t="s">
        <v>115</v>
      </c>
      <c r="I3" s="2" t="s">
        <v>116</v>
      </c>
      <c r="J3" s="2" t="s">
        <v>117</v>
      </c>
      <c r="K3" s="2" t="s">
        <v>118</v>
      </c>
      <c r="L3" s="2" t="s">
        <v>119</v>
      </c>
      <c r="M3" s="2" t="s">
        <v>120</v>
      </c>
      <c r="N3" s="2" t="s">
        <v>121</v>
      </c>
      <c r="O3" s="2" t="s">
        <v>37</v>
      </c>
      <c r="P3" s="3" t="s">
        <v>38</v>
      </c>
      <c r="R3" s="1" t="s">
        <v>8</v>
      </c>
      <c r="S3" s="2" t="s">
        <v>110</v>
      </c>
      <c r="T3" s="2" t="s">
        <v>111</v>
      </c>
      <c r="U3" s="2" t="s">
        <v>112</v>
      </c>
      <c r="V3" s="2" t="s">
        <v>113</v>
      </c>
      <c r="W3" s="2" t="s">
        <v>114</v>
      </c>
      <c r="X3" s="2" t="s">
        <v>115</v>
      </c>
      <c r="Y3" s="2" t="s">
        <v>116</v>
      </c>
      <c r="Z3" s="2" t="s">
        <v>117</v>
      </c>
      <c r="AA3" s="2" t="s">
        <v>118</v>
      </c>
      <c r="AB3" s="2" t="s">
        <v>119</v>
      </c>
      <c r="AC3" s="2" t="s">
        <v>120</v>
      </c>
      <c r="AD3" s="2" t="s">
        <v>121</v>
      </c>
      <c r="AE3" s="2" t="s">
        <v>37</v>
      </c>
      <c r="AF3" s="3" t="s">
        <v>38</v>
      </c>
      <c r="AH3" s="1" t="s">
        <v>8</v>
      </c>
      <c r="AI3" s="2" t="s">
        <v>110</v>
      </c>
      <c r="AJ3" s="2" t="s">
        <v>111</v>
      </c>
      <c r="AK3" s="2" t="s">
        <v>112</v>
      </c>
      <c r="AL3" s="2" t="s">
        <v>113</v>
      </c>
      <c r="AM3" s="2" t="s">
        <v>114</v>
      </c>
      <c r="AN3" s="2" t="s">
        <v>115</v>
      </c>
      <c r="AO3" s="2" t="s">
        <v>116</v>
      </c>
      <c r="AP3" s="2" t="s">
        <v>117</v>
      </c>
      <c r="AQ3" s="2" t="s">
        <v>118</v>
      </c>
      <c r="AR3" s="2" t="s">
        <v>119</v>
      </c>
      <c r="AS3" s="2" t="s">
        <v>120</v>
      </c>
      <c r="AT3" s="2" t="s">
        <v>121</v>
      </c>
      <c r="AU3" s="2" t="s">
        <v>37</v>
      </c>
      <c r="AV3" s="122" t="s">
        <v>38</v>
      </c>
      <c r="AX3" s="23" t="s">
        <v>8</v>
      </c>
      <c r="AY3" s="2" t="s">
        <v>110</v>
      </c>
      <c r="AZ3" s="2" t="s">
        <v>111</v>
      </c>
      <c r="BA3" s="2" t="s">
        <v>112</v>
      </c>
      <c r="BB3" s="2" t="s">
        <v>113</v>
      </c>
      <c r="BC3" s="2" t="s">
        <v>114</v>
      </c>
      <c r="BD3" s="2" t="s">
        <v>115</v>
      </c>
      <c r="BE3" s="2" t="s">
        <v>116</v>
      </c>
      <c r="BF3" s="2" t="s">
        <v>117</v>
      </c>
      <c r="BG3" s="2" t="s">
        <v>118</v>
      </c>
      <c r="BH3" s="2" t="s">
        <v>119</v>
      </c>
      <c r="BI3" s="2" t="s">
        <v>120</v>
      </c>
      <c r="BJ3" s="2" t="s">
        <v>121</v>
      </c>
      <c r="BK3" s="2" t="s">
        <v>37</v>
      </c>
      <c r="BL3" s="24" t="s">
        <v>38</v>
      </c>
      <c r="BN3" s="23" t="s">
        <v>8</v>
      </c>
      <c r="BO3" s="2" t="s">
        <v>110</v>
      </c>
      <c r="BP3" s="2" t="s">
        <v>111</v>
      </c>
      <c r="BQ3" s="2" t="s">
        <v>112</v>
      </c>
      <c r="BR3" s="2" t="s">
        <v>113</v>
      </c>
      <c r="BS3" s="2" t="s">
        <v>114</v>
      </c>
      <c r="BT3" s="2" t="s">
        <v>115</v>
      </c>
      <c r="BU3" s="2" t="s">
        <v>116</v>
      </c>
      <c r="BV3" s="2" t="s">
        <v>117</v>
      </c>
      <c r="BW3" s="2" t="s">
        <v>118</v>
      </c>
      <c r="BX3" s="2" t="s">
        <v>119</v>
      </c>
      <c r="BY3" s="2" t="s">
        <v>120</v>
      </c>
      <c r="BZ3" s="2" t="s">
        <v>121</v>
      </c>
      <c r="CA3" s="2" t="s">
        <v>37</v>
      </c>
      <c r="CB3" s="24" t="s">
        <v>38</v>
      </c>
      <c r="CD3" s="23" t="s">
        <v>8</v>
      </c>
      <c r="CE3" s="2" t="s">
        <v>110</v>
      </c>
      <c r="CF3" s="2" t="s">
        <v>111</v>
      </c>
      <c r="CG3" s="2" t="s">
        <v>112</v>
      </c>
      <c r="CH3" s="2" t="s">
        <v>113</v>
      </c>
      <c r="CI3" s="2" t="s">
        <v>114</v>
      </c>
      <c r="CJ3" s="2" t="s">
        <v>115</v>
      </c>
      <c r="CK3" s="2" t="s">
        <v>116</v>
      </c>
      <c r="CL3" s="2" t="s">
        <v>117</v>
      </c>
      <c r="CM3" s="2" t="s">
        <v>118</v>
      </c>
      <c r="CN3" s="2" t="s">
        <v>119</v>
      </c>
      <c r="CO3" s="2" t="s">
        <v>120</v>
      </c>
      <c r="CP3" s="2" t="s">
        <v>121</v>
      </c>
      <c r="CQ3" s="2" t="s">
        <v>37</v>
      </c>
      <c r="CR3" s="24" t="s">
        <v>38</v>
      </c>
      <c r="CT3" s="23" t="s">
        <v>8</v>
      </c>
      <c r="CU3" s="2" t="s">
        <v>110</v>
      </c>
      <c r="CV3" s="2" t="s">
        <v>111</v>
      </c>
      <c r="CW3" s="2" t="s">
        <v>112</v>
      </c>
      <c r="CX3" s="2" t="s">
        <v>113</v>
      </c>
      <c r="CY3" s="2" t="s">
        <v>114</v>
      </c>
      <c r="CZ3" s="2" t="s">
        <v>115</v>
      </c>
      <c r="DA3" s="2" t="s">
        <v>116</v>
      </c>
      <c r="DB3" s="2" t="s">
        <v>117</v>
      </c>
      <c r="DC3" s="2" t="s">
        <v>118</v>
      </c>
      <c r="DD3" s="2" t="s">
        <v>119</v>
      </c>
      <c r="DE3" s="2" t="s">
        <v>120</v>
      </c>
      <c r="DF3" s="2" t="s">
        <v>121</v>
      </c>
      <c r="DG3" s="2" t="s">
        <v>37</v>
      </c>
      <c r="DH3" s="24" t="s">
        <v>38</v>
      </c>
      <c r="DJ3" s="23" t="s">
        <v>8</v>
      </c>
      <c r="DK3" s="2" t="s">
        <v>110</v>
      </c>
      <c r="DL3" s="2" t="s">
        <v>111</v>
      </c>
      <c r="DM3" s="2" t="s">
        <v>112</v>
      </c>
      <c r="DN3" s="2" t="s">
        <v>113</v>
      </c>
      <c r="DO3" s="2" t="s">
        <v>114</v>
      </c>
      <c r="DP3" s="2" t="s">
        <v>115</v>
      </c>
      <c r="DQ3" s="2" t="s">
        <v>116</v>
      </c>
      <c r="DR3" s="2" t="s">
        <v>117</v>
      </c>
      <c r="DS3" s="2" t="s">
        <v>118</v>
      </c>
      <c r="DT3" s="2" t="s">
        <v>119</v>
      </c>
      <c r="DU3" s="2" t="s">
        <v>120</v>
      </c>
      <c r="DV3" s="2" t="s">
        <v>121</v>
      </c>
      <c r="DW3" s="2" t="s">
        <v>37</v>
      </c>
      <c r="DX3" s="24" t="s">
        <v>38</v>
      </c>
      <c r="DZ3" s="23" t="s">
        <v>8</v>
      </c>
      <c r="EA3" s="2" t="s">
        <v>110</v>
      </c>
      <c r="EB3" s="2" t="s">
        <v>111</v>
      </c>
      <c r="EC3" s="2" t="s">
        <v>112</v>
      </c>
      <c r="ED3" s="2" t="s">
        <v>113</v>
      </c>
      <c r="EE3" s="2" t="s">
        <v>114</v>
      </c>
      <c r="EF3" s="2" t="s">
        <v>115</v>
      </c>
      <c r="EG3" s="2" t="s">
        <v>116</v>
      </c>
      <c r="EH3" s="2" t="s">
        <v>117</v>
      </c>
      <c r="EI3" s="2" t="s">
        <v>118</v>
      </c>
      <c r="EJ3" s="2" t="s">
        <v>119</v>
      </c>
      <c r="EK3" s="2" t="s">
        <v>120</v>
      </c>
      <c r="EL3" s="2" t="s">
        <v>121</v>
      </c>
      <c r="EM3" s="2" t="s">
        <v>37</v>
      </c>
      <c r="EN3" s="24" t="s">
        <v>38</v>
      </c>
    </row>
    <row r="4" spans="2:144" x14ac:dyDescent="0.25">
      <c r="B4" s="5" t="s">
        <v>39</v>
      </c>
      <c r="C4" s="6">
        <v>42</v>
      </c>
      <c r="D4" s="6">
        <v>44</v>
      </c>
      <c r="E4" s="6">
        <v>21</v>
      </c>
      <c r="F4" s="6">
        <v>18</v>
      </c>
      <c r="G4" s="6">
        <v>50</v>
      </c>
      <c r="H4" s="6">
        <v>38</v>
      </c>
      <c r="I4" s="6">
        <v>16</v>
      </c>
      <c r="J4" s="6">
        <v>38</v>
      </c>
      <c r="K4" s="6">
        <v>26</v>
      </c>
      <c r="L4" s="6">
        <v>57</v>
      </c>
      <c r="M4" s="6">
        <v>40</v>
      </c>
      <c r="N4" s="6">
        <v>76</v>
      </c>
      <c r="O4" s="7">
        <f>SUM(C4:N4)</f>
        <v>466</v>
      </c>
      <c r="P4" s="8">
        <f>O4/$O$7</f>
        <v>0.31025299600532624</v>
      </c>
      <c r="R4" s="5" t="s">
        <v>39</v>
      </c>
      <c r="S4" s="6">
        <v>119</v>
      </c>
      <c r="T4" s="6">
        <v>71</v>
      </c>
      <c r="U4" s="6">
        <v>49</v>
      </c>
      <c r="V4" s="6">
        <v>112</v>
      </c>
      <c r="W4" s="6">
        <v>124</v>
      </c>
      <c r="X4" s="6">
        <v>95</v>
      </c>
      <c r="Y4" s="6">
        <v>170</v>
      </c>
      <c r="Z4" s="6">
        <v>119</v>
      </c>
      <c r="AA4" s="6">
        <v>147</v>
      </c>
      <c r="AB4" s="6">
        <v>169</v>
      </c>
      <c r="AC4" s="6">
        <v>121</v>
      </c>
      <c r="AD4" s="6">
        <v>76</v>
      </c>
      <c r="AE4" s="7">
        <f>SUM(S4:AD4)</f>
        <v>1372</v>
      </c>
      <c r="AF4" s="8">
        <f>AE4/$AE$7</f>
        <v>0.31744562702452567</v>
      </c>
      <c r="AH4" s="5" t="s">
        <v>39</v>
      </c>
      <c r="AI4" s="6">
        <v>71</v>
      </c>
      <c r="AJ4" s="6">
        <v>71</v>
      </c>
      <c r="AK4" s="6">
        <v>94</v>
      </c>
      <c r="AL4" s="6">
        <v>63</v>
      </c>
      <c r="AM4" s="6">
        <v>77</v>
      </c>
      <c r="AN4" s="6">
        <v>59</v>
      </c>
      <c r="AO4" s="6">
        <v>50</v>
      </c>
      <c r="AP4" s="6">
        <v>46</v>
      </c>
      <c r="AQ4" s="6">
        <v>56</v>
      </c>
      <c r="AR4" s="6">
        <v>41</v>
      </c>
      <c r="AS4" s="6">
        <v>44</v>
      </c>
      <c r="AT4" s="6">
        <v>35</v>
      </c>
      <c r="AU4" s="7">
        <f>SUM(AI4:AT4)</f>
        <v>707</v>
      </c>
      <c r="AV4" s="8">
        <f>AU4/$AU$7</f>
        <v>0.28728159284843557</v>
      </c>
      <c r="AX4" s="134" t="s">
        <v>39</v>
      </c>
      <c r="AY4" s="6">
        <v>39</v>
      </c>
      <c r="AZ4" s="6">
        <v>25</v>
      </c>
      <c r="BA4" s="6">
        <v>17</v>
      </c>
      <c r="BB4" s="6">
        <v>31</v>
      </c>
      <c r="BC4" s="6">
        <v>42</v>
      </c>
      <c r="BD4" s="6">
        <v>53</v>
      </c>
      <c r="BE4" s="6">
        <v>30</v>
      </c>
      <c r="BF4" s="6">
        <v>24</v>
      </c>
      <c r="BG4" s="6">
        <v>38</v>
      </c>
      <c r="BH4" s="6">
        <v>19</v>
      </c>
      <c r="BI4" s="6">
        <v>19</v>
      </c>
      <c r="BJ4" s="6">
        <v>22</v>
      </c>
      <c r="BK4" s="7">
        <f>SUM(AY4:BJ4)</f>
        <v>359</v>
      </c>
      <c r="BL4" s="25">
        <f>BK4/$BK$7</f>
        <v>0.22983354673495518</v>
      </c>
      <c r="BN4" s="134" t="s">
        <v>39</v>
      </c>
      <c r="BO4" s="6">
        <v>22</v>
      </c>
      <c r="BP4" s="6">
        <v>19</v>
      </c>
      <c r="BQ4" s="6">
        <v>35</v>
      </c>
      <c r="BR4" s="6">
        <v>34</v>
      </c>
      <c r="BS4" s="6">
        <v>25</v>
      </c>
      <c r="BT4" s="6">
        <v>33</v>
      </c>
      <c r="BU4" s="6">
        <v>21</v>
      </c>
      <c r="BV4" s="6">
        <v>19</v>
      </c>
      <c r="BW4" s="6">
        <v>18</v>
      </c>
      <c r="BX4" s="6">
        <v>13</v>
      </c>
      <c r="BY4" s="6">
        <v>55</v>
      </c>
      <c r="BZ4" s="6">
        <v>70</v>
      </c>
      <c r="CA4" s="7">
        <f>SUM(BO4:BZ4)</f>
        <v>364</v>
      </c>
      <c r="CB4" s="25">
        <f>CA4/$CA$7</f>
        <v>0.21666666666666667</v>
      </c>
      <c r="CD4" s="134" t="s">
        <v>39</v>
      </c>
      <c r="CE4" s="6">
        <v>54</v>
      </c>
      <c r="CF4" s="6">
        <v>33</v>
      </c>
      <c r="CG4" s="6">
        <v>30</v>
      </c>
      <c r="CH4" s="6">
        <v>25</v>
      </c>
      <c r="CI4" s="6">
        <v>43</v>
      </c>
      <c r="CJ4" s="6">
        <v>42</v>
      </c>
      <c r="CK4" s="6">
        <v>30</v>
      </c>
      <c r="CL4" s="6">
        <v>29</v>
      </c>
      <c r="CM4" s="6">
        <v>40</v>
      </c>
      <c r="CN4" s="6">
        <v>39</v>
      </c>
      <c r="CO4" s="6">
        <v>42</v>
      </c>
      <c r="CP4" s="6">
        <v>35</v>
      </c>
      <c r="CQ4" s="7">
        <f>SUM(CE4:CP4)</f>
        <v>442</v>
      </c>
      <c r="CR4" s="25">
        <f>CQ4/$CQ$7</f>
        <v>0.26419605499103405</v>
      </c>
      <c r="CT4" s="134" t="s">
        <v>39</v>
      </c>
      <c r="CU4" s="6">
        <v>42</v>
      </c>
      <c r="CV4" s="6">
        <v>30</v>
      </c>
      <c r="CW4" s="6">
        <v>45</v>
      </c>
      <c r="CX4" s="6">
        <v>41</v>
      </c>
      <c r="CY4" s="6">
        <v>61</v>
      </c>
      <c r="CZ4" s="6">
        <v>47</v>
      </c>
      <c r="DA4" s="6">
        <v>44</v>
      </c>
      <c r="DB4" s="6">
        <v>38</v>
      </c>
      <c r="DC4" s="6">
        <v>38</v>
      </c>
      <c r="DD4" s="6">
        <v>38</v>
      </c>
      <c r="DE4" s="6">
        <v>42</v>
      </c>
      <c r="DF4" s="6">
        <v>43</v>
      </c>
      <c r="DG4" s="7">
        <f>SUM(CU4:DF4)</f>
        <v>509</v>
      </c>
      <c r="DH4" s="25">
        <f>DG4/$DG$7</f>
        <v>0.25462731365682839</v>
      </c>
      <c r="DJ4" s="134" t="s">
        <v>39</v>
      </c>
      <c r="DK4" s="6">
        <v>37</v>
      </c>
      <c r="DL4" s="6">
        <v>22</v>
      </c>
      <c r="DM4" s="6">
        <v>28</v>
      </c>
      <c r="DN4" s="6">
        <v>30</v>
      </c>
      <c r="DO4" s="6">
        <v>38</v>
      </c>
      <c r="DP4" s="6">
        <v>15</v>
      </c>
      <c r="DQ4" s="6">
        <v>24</v>
      </c>
      <c r="DR4" s="6">
        <v>41</v>
      </c>
      <c r="DS4" s="6">
        <v>30</v>
      </c>
      <c r="DT4" s="6">
        <v>32</v>
      </c>
      <c r="DU4" s="6">
        <v>27</v>
      </c>
      <c r="DV4" s="6">
        <v>30</v>
      </c>
      <c r="DW4" s="7">
        <f>SUM(DK4:DV4)</f>
        <v>354</v>
      </c>
      <c r="DX4" s="25">
        <f>DW4/$DW$7</f>
        <v>0.20835785756327252</v>
      </c>
      <c r="DZ4" s="134" t="s">
        <v>39</v>
      </c>
      <c r="EA4" s="6">
        <v>26</v>
      </c>
      <c r="EB4" s="6">
        <v>16</v>
      </c>
      <c r="EC4" s="6">
        <v>27</v>
      </c>
      <c r="ED4" s="6">
        <v>35</v>
      </c>
      <c r="EE4" s="6">
        <v>19</v>
      </c>
      <c r="EF4" s="6">
        <v>41</v>
      </c>
      <c r="EG4" s="6"/>
      <c r="EH4" s="6"/>
      <c r="EI4" s="6"/>
      <c r="EJ4" s="6"/>
      <c r="EK4" s="6"/>
      <c r="EL4" s="6"/>
      <c r="EM4" s="7">
        <f>SUM(EA4:EL4)</f>
        <v>164</v>
      </c>
      <c r="EN4" s="25">
        <f>EM4/$EM$7</f>
        <v>0.29764065335753176</v>
      </c>
    </row>
    <row r="5" spans="2:144" x14ac:dyDescent="0.25">
      <c r="B5" s="5" t="s">
        <v>40</v>
      </c>
      <c r="C5" s="6">
        <v>101</v>
      </c>
      <c r="D5" s="6">
        <v>59</v>
      </c>
      <c r="E5" s="6">
        <v>65</v>
      </c>
      <c r="F5" s="6">
        <v>36</v>
      </c>
      <c r="G5" s="6">
        <v>55</v>
      </c>
      <c r="H5" s="6">
        <v>66</v>
      </c>
      <c r="I5" s="6">
        <v>57</v>
      </c>
      <c r="J5" s="6">
        <v>92</v>
      </c>
      <c r="K5" s="6">
        <v>36</v>
      </c>
      <c r="L5" s="6">
        <v>86</v>
      </c>
      <c r="M5" s="6">
        <v>95</v>
      </c>
      <c r="N5" s="6">
        <v>115</v>
      </c>
      <c r="O5" s="7">
        <f>SUM(C5:N5)</f>
        <v>863</v>
      </c>
      <c r="P5" s="8">
        <f>O5/$O$7</f>
        <v>0.57456724367509981</v>
      </c>
      <c r="R5" s="5" t="s">
        <v>40</v>
      </c>
      <c r="S5" s="6">
        <v>214</v>
      </c>
      <c r="T5" s="6">
        <v>121</v>
      </c>
      <c r="U5" s="6">
        <v>79</v>
      </c>
      <c r="V5" s="6">
        <v>199</v>
      </c>
      <c r="W5" s="6">
        <v>168</v>
      </c>
      <c r="X5" s="6">
        <v>162</v>
      </c>
      <c r="Y5" s="6">
        <v>222</v>
      </c>
      <c r="Z5" s="6">
        <v>230</v>
      </c>
      <c r="AA5" s="6">
        <v>249</v>
      </c>
      <c r="AB5" s="6">
        <v>223</v>
      </c>
      <c r="AC5" s="6">
        <v>186</v>
      </c>
      <c r="AD5" s="6">
        <v>135</v>
      </c>
      <c r="AE5" s="7">
        <f>SUM(S5:AD5)</f>
        <v>2188</v>
      </c>
      <c r="AF5" s="8">
        <f>AE5/$AE$7</f>
        <v>0.50624710782045346</v>
      </c>
      <c r="AH5" s="5" t="s">
        <v>40</v>
      </c>
      <c r="AI5" s="6">
        <v>144</v>
      </c>
      <c r="AJ5" s="6">
        <v>131</v>
      </c>
      <c r="AK5" s="6">
        <v>165</v>
      </c>
      <c r="AL5" s="6">
        <v>116</v>
      </c>
      <c r="AM5" s="6">
        <v>125</v>
      </c>
      <c r="AN5" s="6">
        <v>83</v>
      </c>
      <c r="AO5" s="6">
        <v>97</v>
      </c>
      <c r="AP5" s="6">
        <v>82</v>
      </c>
      <c r="AQ5" s="6">
        <v>92</v>
      </c>
      <c r="AR5" s="6">
        <v>62</v>
      </c>
      <c r="AS5" s="6">
        <v>59</v>
      </c>
      <c r="AT5" s="6">
        <v>55</v>
      </c>
      <c r="AU5" s="7">
        <f>SUM(AI5:AT5)</f>
        <v>1211</v>
      </c>
      <c r="AV5" s="8">
        <f>AU5/$AU$7</f>
        <v>0.49207639171068673</v>
      </c>
      <c r="AX5" s="134" t="s">
        <v>40</v>
      </c>
      <c r="AY5" s="6">
        <v>98</v>
      </c>
      <c r="AZ5" s="6">
        <v>55</v>
      </c>
      <c r="BA5" s="6">
        <v>42</v>
      </c>
      <c r="BB5" s="6">
        <v>56</v>
      </c>
      <c r="BC5" s="6">
        <v>63</v>
      </c>
      <c r="BD5" s="6">
        <v>76</v>
      </c>
      <c r="BE5" s="6">
        <v>76</v>
      </c>
      <c r="BF5" s="6">
        <v>45</v>
      </c>
      <c r="BG5" s="6">
        <v>82</v>
      </c>
      <c r="BH5" s="6">
        <v>60</v>
      </c>
      <c r="BI5" s="6">
        <v>53</v>
      </c>
      <c r="BJ5" s="6">
        <v>59</v>
      </c>
      <c r="BK5" s="7">
        <f>SUM(AY5:BJ5)</f>
        <v>765</v>
      </c>
      <c r="BL5" s="25">
        <f>BK5/$BK$7</f>
        <v>0.48975672215108834</v>
      </c>
      <c r="BN5" s="134" t="s">
        <v>40</v>
      </c>
      <c r="BO5" s="6">
        <v>42</v>
      </c>
      <c r="BP5" s="6">
        <v>55</v>
      </c>
      <c r="BQ5" s="6">
        <v>73</v>
      </c>
      <c r="BR5" s="6">
        <v>69</v>
      </c>
      <c r="BS5" s="6">
        <v>46</v>
      </c>
      <c r="BT5" s="6">
        <v>66</v>
      </c>
      <c r="BU5" s="6">
        <v>42</v>
      </c>
      <c r="BV5" s="6">
        <v>32</v>
      </c>
      <c r="BW5" s="6">
        <v>26</v>
      </c>
      <c r="BX5" s="6">
        <v>38</v>
      </c>
      <c r="BY5" s="6">
        <v>142</v>
      </c>
      <c r="BZ5" s="6">
        <v>129</v>
      </c>
      <c r="CA5" s="7">
        <f>SUM(BO5:BZ5)</f>
        <v>760</v>
      </c>
      <c r="CB5" s="25">
        <f>CA5/$CA$7</f>
        <v>0.45238095238095238</v>
      </c>
      <c r="CD5" s="134" t="s">
        <v>40</v>
      </c>
      <c r="CE5" s="6">
        <v>90</v>
      </c>
      <c r="CF5" s="6">
        <v>74</v>
      </c>
      <c r="CG5" s="6">
        <v>72</v>
      </c>
      <c r="CH5" s="6">
        <v>44</v>
      </c>
      <c r="CI5" s="6">
        <v>64</v>
      </c>
      <c r="CJ5" s="6">
        <v>51</v>
      </c>
      <c r="CK5" s="6">
        <v>51</v>
      </c>
      <c r="CL5" s="6">
        <v>50</v>
      </c>
      <c r="CM5" s="6">
        <v>35</v>
      </c>
      <c r="CN5" s="6">
        <v>75</v>
      </c>
      <c r="CO5" s="6">
        <v>57</v>
      </c>
      <c r="CP5" s="6">
        <v>66</v>
      </c>
      <c r="CQ5" s="7">
        <f>SUM(CE5:CP5)</f>
        <v>729</v>
      </c>
      <c r="CR5" s="25">
        <f>CQ5/$CQ$7</f>
        <v>0.43574417214584577</v>
      </c>
      <c r="CT5" s="134" t="s">
        <v>40</v>
      </c>
      <c r="CU5" s="6">
        <v>70</v>
      </c>
      <c r="CV5" s="6">
        <v>62</v>
      </c>
      <c r="CW5" s="6">
        <v>74</v>
      </c>
      <c r="CX5" s="6">
        <v>63</v>
      </c>
      <c r="CY5" s="6">
        <v>84</v>
      </c>
      <c r="CZ5" s="6">
        <v>56</v>
      </c>
      <c r="DA5" s="6">
        <v>64</v>
      </c>
      <c r="DB5" s="6">
        <v>68</v>
      </c>
      <c r="DC5" s="6">
        <v>63</v>
      </c>
      <c r="DD5" s="6">
        <v>55</v>
      </c>
      <c r="DE5" s="6">
        <v>50</v>
      </c>
      <c r="DF5" s="6">
        <v>55</v>
      </c>
      <c r="DG5" s="7">
        <f>SUM(CU5:DF5)</f>
        <v>764</v>
      </c>
      <c r="DH5" s="25">
        <f>DG5/$DG$7</f>
        <v>0.38219109554777386</v>
      </c>
      <c r="DJ5" s="134" t="s">
        <v>40</v>
      </c>
      <c r="DK5" s="6">
        <v>61</v>
      </c>
      <c r="DL5" s="6">
        <v>77</v>
      </c>
      <c r="DM5" s="6">
        <v>38</v>
      </c>
      <c r="DN5" s="6">
        <v>62</v>
      </c>
      <c r="DO5" s="6">
        <v>65</v>
      </c>
      <c r="DP5" s="6">
        <v>60</v>
      </c>
      <c r="DQ5" s="6">
        <v>68</v>
      </c>
      <c r="DR5" s="6">
        <v>58</v>
      </c>
      <c r="DS5" s="6">
        <v>67</v>
      </c>
      <c r="DT5" s="6">
        <v>95</v>
      </c>
      <c r="DU5" s="6">
        <v>38</v>
      </c>
      <c r="DV5" s="6">
        <v>51</v>
      </c>
      <c r="DW5" s="7">
        <f>SUM(DK5:DV5)</f>
        <v>740</v>
      </c>
      <c r="DX5" s="25">
        <f>DW5/$DW$7</f>
        <v>0.43555032371983521</v>
      </c>
      <c r="DZ5" s="134" t="s">
        <v>40</v>
      </c>
      <c r="EA5" s="6">
        <v>50</v>
      </c>
      <c r="EB5" s="6">
        <v>37</v>
      </c>
      <c r="EC5" s="6">
        <v>34</v>
      </c>
      <c r="ED5" s="6">
        <v>28</v>
      </c>
      <c r="EE5" s="6">
        <v>45</v>
      </c>
      <c r="EF5" s="6">
        <v>48</v>
      </c>
      <c r="EG5" s="6"/>
      <c r="EH5" s="6"/>
      <c r="EI5" s="6"/>
      <c r="EJ5" s="6"/>
      <c r="EK5" s="6"/>
      <c r="EL5" s="6"/>
      <c r="EM5" s="7">
        <f>SUM(EA5:EL5)</f>
        <v>242</v>
      </c>
      <c r="EN5" s="25">
        <f t="shared" ref="EN5:EN7" si="0">EM5/$EM$7</f>
        <v>0.43920145190562615</v>
      </c>
    </row>
    <row r="6" spans="2:144" x14ac:dyDescent="0.25">
      <c r="B6" s="5" t="s">
        <v>41</v>
      </c>
      <c r="C6" s="6">
        <v>6</v>
      </c>
      <c r="D6" s="6">
        <v>6</v>
      </c>
      <c r="E6" s="6">
        <v>5</v>
      </c>
      <c r="F6" s="6">
        <v>8</v>
      </c>
      <c r="G6" s="6">
        <v>9</v>
      </c>
      <c r="H6" s="6">
        <v>2</v>
      </c>
      <c r="I6" s="6">
        <v>2</v>
      </c>
      <c r="J6" s="6">
        <v>15</v>
      </c>
      <c r="K6" s="6">
        <v>13</v>
      </c>
      <c r="L6" s="6">
        <v>41</v>
      </c>
      <c r="M6" s="6">
        <v>20</v>
      </c>
      <c r="N6" s="6">
        <v>46</v>
      </c>
      <c r="O6" s="7">
        <f>SUM(C6:N6)</f>
        <v>173</v>
      </c>
      <c r="P6" s="8">
        <f>O6/$O$7</f>
        <v>0.1151797603195739</v>
      </c>
      <c r="R6" s="5" t="s">
        <v>67</v>
      </c>
      <c r="S6" s="6">
        <v>64</v>
      </c>
      <c r="T6" s="6">
        <v>44</v>
      </c>
      <c r="U6" s="6">
        <v>36</v>
      </c>
      <c r="V6" s="6">
        <v>55</v>
      </c>
      <c r="W6" s="6">
        <v>67</v>
      </c>
      <c r="X6" s="6">
        <v>59</v>
      </c>
      <c r="Y6" s="6">
        <v>63</v>
      </c>
      <c r="Z6" s="6">
        <v>83</v>
      </c>
      <c r="AA6" s="6">
        <v>100</v>
      </c>
      <c r="AB6" s="6">
        <v>70</v>
      </c>
      <c r="AC6" s="6">
        <v>61</v>
      </c>
      <c r="AD6" s="6">
        <v>60</v>
      </c>
      <c r="AE6" s="7">
        <f>SUM(S6:AD6)</f>
        <v>762</v>
      </c>
      <c r="AF6" s="8">
        <f>AE6/$AE$7</f>
        <v>0.17630726515502082</v>
      </c>
      <c r="AH6" s="5" t="s">
        <v>41</v>
      </c>
      <c r="AI6" s="6">
        <v>70</v>
      </c>
      <c r="AJ6" s="6">
        <v>45</v>
      </c>
      <c r="AK6" s="6">
        <v>68</v>
      </c>
      <c r="AL6" s="6">
        <v>36</v>
      </c>
      <c r="AM6" s="6">
        <v>46</v>
      </c>
      <c r="AN6" s="6">
        <v>42</v>
      </c>
      <c r="AO6" s="6">
        <v>50</v>
      </c>
      <c r="AP6" s="6">
        <v>39</v>
      </c>
      <c r="AQ6" s="6">
        <v>34</v>
      </c>
      <c r="AR6" s="6">
        <v>58</v>
      </c>
      <c r="AS6" s="6">
        <v>31</v>
      </c>
      <c r="AT6" s="6">
        <v>24</v>
      </c>
      <c r="AU6" s="7">
        <f>SUM(AI6:AT6)</f>
        <v>543</v>
      </c>
      <c r="AV6" s="8">
        <f>AU6/$AU$7</f>
        <v>0.22064201544087769</v>
      </c>
      <c r="AX6" s="134" t="s">
        <v>41</v>
      </c>
      <c r="AY6" s="6">
        <v>57</v>
      </c>
      <c r="AZ6" s="6">
        <v>25</v>
      </c>
      <c r="BA6" s="6">
        <v>35</v>
      </c>
      <c r="BB6" s="6">
        <v>35</v>
      </c>
      <c r="BC6" s="6">
        <v>38</v>
      </c>
      <c r="BD6" s="6">
        <v>43</v>
      </c>
      <c r="BE6" s="6">
        <v>53</v>
      </c>
      <c r="BF6" s="6">
        <v>20</v>
      </c>
      <c r="BG6" s="6">
        <v>50</v>
      </c>
      <c r="BH6" s="6">
        <v>27</v>
      </c>
      <c r="BI6" s="6">
        <v>20</v>
      </c>
      <c r="BJ6" s="6">
        <v>35</v>
      </c>
      <c r="BK6" s="7">
        <f>SUM(AY6:BJ6)</f>
        <v>438</v>
      </c>
      <c r="BL6" s="25">
        <f>BK6/$BK$7</f>
        <v>0.28040973111395645</v>
      </c>
      <c r="BN6" s="134" t="s">
        <v>41</v>
      </c>
      <c r="BO6" s="6">
        <v>28</v>
      </c>
      <c r="BP6" s="6">
        <v>49</v>
      </c>
      <c r="BQ6" s="6">
        <v>44</v>
      </c>
      <c r="BR6" s="6">
        <v>41</v>
      </c>
      <c r="BS6" s="6">
        <v>24</v>
      </c>
      <c r="BT6" s="6">
        <v>39</v>
      </c>
      <c r="BU6" s="6">
        <v>32</v>
      </c>
      <c r="BV6" s="6">
        <v>100</v>
      </c>
      <c r="BW6" s="6">
        <v>32</v>
      </c>
      <c r="BX6" s="6">
        <v>21</v>
      </c>
      <c r="BY6" s="6">
        <v>75</v>
      </c>
      <c r="BZ6" s="6">
        <v>71</v>
      </c>
      <c r="CA6" s="7">
        <f>SUM(BO6:BZ6)</f>
        <v>556</v>
      </c>
      <c r="CB6" s="25">
        <f>CA6/$CA$7</f>
        <v>0.33095238095238094</v>
      </c>
      <c r="CD6" s="134" t="s">
        <v>41</v>
      </c>
      <c r="CE6" s="6">
        <v>38</v>
      </c>
      <c r="CF6" s="6">
        <v>29</v>
      </c>
      <c r="CG6" s="6">
        <v>40</v>
      </c>
      <c r="CH6" s="6">
        <v>40</v>
      </c>
      <c r="CI6" s="6">
        <v>47</v>
      </c>
      <c r="CJ6" s="6">
        <v>33</v>
      </c>
      <c r="CK6" s="6">
        <v>31</v>
      </c>
      <c r="CL6" s="6">
        <v>44</v>
      </c>
      <c r="CM6" s="6">
        <v>24</v>
      </c>
      <c r="CN6" s="6">
        <v>118</v>
      </c>
      <c r="CO6" s="6">
        <v>31</v>
      </c>
      <c r="CP6" s="6">
        <v>27</v>
      </c>
      <c r="CQ6" s="7">
        <f>SUM(CE6:CP6)</f>
        <v>502</v>
      </c>
      <c r="CR6" s="25">
        <f>CQ6/$CQ$7</f>
        <v>0.30005977286312013</v>
      </c>
      <c r="CT6" s="134" t="s">
        <v>41</v>
      </c>
      <c r="CU6" s="6">
        <v>61</v>
      </c>
      <c r="CV6" s="6">
        <v>33</v>
      </c>
      <c r="CW6" s="6">
        <v>87</v>
      </c>
      <c r="CX6" s="6">
        <v>69</v>
      </c>
      <c r="CY6" s="6">
        <v>81</v>
      </c>
      <c r="CZ6" s="6">
        <v>67</v>
      </c>
      <c r="DA6" s="6">
        <v>81</v>
      </c>
      <c r="DB6" s="6">
        <v>58</v>
      </c>
      <c r="DC6" s="6">
        <v>48</v>
      </c>
      <c r="DD6" s="6">
        <v>64</v>
      </c>
      <c r="DE6" s="6">
        <v>40</v>
      </c>
      <c r="DF6" s="6">
        <v>37</v>
      </c>
      <c r="DG6" s="7">
        <f>SUM(CU6:DF6)</f>
        <v>726</v>
      </c>
      <c r="DH6" s="25">
        <f>DG6/$DG$7</f>
        <v>0.36318159079539769</v>
      </c>
      <c r="DJ6" s="134" t="s">
        <v>41</v>
      </c>
      <c r="DK6" s="6">
        <v>34</v>
      </c>
      <c r="DL6" s="6">
        <v>50</v>
      </c>
      <c r="DM6" s="6">
        <v>42</v>
      </c>
      <c r="DN6" s="6">
        <v>52</v>
      </c>
      <c r="DO6" s="6">
        <v>64</v>
      </c>
      <c r="DP6" s="6">
        <v>44</v>
      </c>
      <c r="DQ6" s="6">
        <v>35</v>
      </c>
      <c r="DR6" s="6">
        <v>40</v>
      </c>
      <c r="DS6" s="6">
        <v>63</v>
      </c>
      <c r="DT6" s="6">
        <v>82</v>
      </c>
      <c r="DU6" s="6">
        <v>59</v>
      </c>
      <c r="DV6" s="6">
        <v>40</v>
      </c>
      <c r="DW6" s="7">
        <f>SUM(DK6:DV6)</f>
        <v>605</v>
      </c>
      <c r="DX6" s="25">
        <f>DW6/$DW$7</f>
        <v>0.35609181871689227</v>
      </c>
      <c r="DZ6" s="134" t="s">
        <v>41</v>
      </c>
      <c r="EA6" s="6">
        <v>30</v>
      </c>
      <c r="EB6" s="6">
        <v>28</v>
      </c>
      <c r="EC6" s="6">
        <v>14</v>
      </c>
      <c r="ED6" s="6">
        <v>18</v>
      </c>
      <c r="EE6" s="6">
        <v>20</v>
      </c>
      <c r="EF6" s="6">
        <v>35</v>
      </c>
      <c r="EG6" s="6"/>
      <c r="EH6" s="6"/>
      <c r="EI6" s="6"/>
      <c r="EJ6" s="6"/>
      <c r="EK6" s="6"/>
      <c r="EL6" s="6"/>
      <c r="EM6" s="7">
        <f>SUM(EA6:EL6)</f>
        <v>145</v>
      </c>
      <c r="EN6" s="25">
        <f t="shared" si="0"/>
        <v>0.26315789473684209</v>
      </c>
    </row>
    <row r="7" spans="2:144" s="13" customFormat="1" ht="15.75" thickBot="1" x14ac:dyDescent="0.3">
      <c r="B7" s="10" t="s">
        <v>42</v>
      </c>
      <c r="C7" s="11">
        <f>SUM(C4:C6)</f>
        <v>149</v>
      </c>
      <c r="D7" s="11">
        <f t="shared" ref="D7:N7" si="1">SUM(D4:D6)</f>
        <v>109</v>
      </c>
      <c r="E7" s="11">
        <f t="shared" si="1"/>
        <v>91</v>
      </c>
      <c r="F7" s="11">
        <f t="shared" si="1"/>
        <v>62</v>
      </c>
      <c r="G7" s="11">
        <f t="shared" si="1"/>
        <v>114</v>
      </c>
      <c r="H7" s="11">
        <f t="shared" si="1"/>
        <v>106</v>
      </c>
      <c r="I7" s="11">
        <f t="shared" si="1"/>
        <v>75</v>
      </c>
      <c r="J7" s="11">
        <f t="shared" si="1"/>
        <v>145</v>
      </c>
      <c r="K7" s="11">
        <f t="shared" si="1"/>
        <v>75</v>
      </c>
      <c r="L7" s="11">
        <f t="shared" si="1"/>
        <v>184</v>
      </c>
      <c r="M7" s="11">
        <f t="shared" si="1"/>
        <v>155</v>
      </c>
      <c r="N7" s="11">
        <f t="shared" si="1"/>
        <v>237</v>
      </c>
      <c r="O7" s="11">
        <f>SUM(O4:O6)</f>
        <v>1502</v>
      </c>
      <c r="P7" s="15">
        <f>O7/$O$7</f>
        <v>1</v>
      </c>
      <c r="R7" s="10" t="s">
        <v>42</v>
      </c>
      <c r="S7" s="11">
        <f>SUM(S4:S6)</f>
        <v>397</v>
      </c>
      <c r="T7" s="11">
        <f t="shared" ref="T7:AE7" si="2">SUM(T4:T6)</f>
        <v>236</v>
      </c>
      <c r="U7" s="11">
        <f t="shared" si="2"/>
        <v>164</v>
      </c>
      <c r="V7" s="11">
        <f t="shared" si="2"/>
        <v>366</v>
      </c>
      <c r="W7" s="11">
        <f t="shared" si="2"/>
        <v>359</v>
      </c>
      <c r="X7" s="11">
        <f t="shared" si="2"/>
        <v>316</v>
      </c>
      <c r="Y7" s="11">
        <f t="shared" si="2"/>
        <v>455</v>
      </c>
      <c r="Z7" s="11">
        <f t="shared" si="2"/>
        <v>432</v>
      </c>
      <c r="AA7" s="11">
        <f t="shared" si="2"/>
        <v>496</v>
      </c>
      <c r="AB7" s="11">
        <f t="shared" si="2"/>
        <v>462</v>
      </c>
      <c r="AC7" s="11">
        <f t="shared" si="2"/>
        <v>368</v>
      </c>
      <c r="AD7" s="11">
        <f t="shared" si="2"/>
        <v>271</v>
      </c>
      <c r="AE7" s="11">
        <f t="shared" si="2"/>
        <v>4322</v>
      </c>
      <c r="AF7" s="12">
        <f>AE7/$AE$7</f>
        <v>1</v>
      </c>
      <c r="AH7" s="10" t="s">
        <v>42</v>
      </c>
      <c r="AI7" s="11">
        <f>SUM(AI4:AI6)</f>
        <v>285</v>
      </c>
      <c r="AJ7" s="11">
        <f t="shared" ref="AJ7:AT7" si="3">SUM(AJ4:AJ6)</f>
        <v>247</v>
      </c>
      <c r="AK7" s="11">
        <f t="shared" si="3"/>
        <v>327</v>
      </c>
      <c r="AL7" s="11">
        <f t="shared" si="3"/>
        <v>215</v>
      </c>
      <c r="AM7" s="11">
        <f t="shared" si="3"/>
        <v>248</v>
      </c>
      <c r="AN7" s="11">
        <f t="shared" si="3"/>
        <v>184</v>
      </c>
      <c r="AO7" s="11">
        <f t="shared" si="3"/>
        <v>197</v>
      </c>
      <c r="AP7" s="11">
        <f t="shared" si="3"/>
        <v>167</v>
      </c>
      <c r="AQ7" s="11">
        <f t="shared" si="3"/>
        <v>182</v>
      </c>
      <c r="AR7" s="11">
        <f t="shared" si="3"/>
        <v>161</v>
      </c>
      <c r="AS7" s="11">
        <f t="shared" si="3"/>
        <v>134</v>
      </c>
      <c r="AT7" s="11">
        <f t="shared" si="3"/>
        <v>114</v>
      </c>
      <c r="AU7" s="11">
        <f>SUM(AU4:AU6)</f>
        <v>2461</v>
      </c>
      <c r="AV7" s="15">
        <f>SUM(AV4:AV6)</f>
        <v>1</v>
      </c>
      <c r="AX7" s="135" t="s">
        <v>42</v>
      </c>
      <c r="AY7" s="27">
        <f>SUM(AY4:AY6)</f>
        <v>194</v>
      </c>
      <c r="AZ7" s="27">
        <f t="shared" ref="AZ7:BJ7" si="4">SUM(AZ4:AZ6)</f>
        <v>105</v>
      </c>
      <c r="BA7" s="27">
        <f t="shared" si="4"/>
        <v>94</v>
      </c>
      <c r="BB7" s="27">
        <f t="shared" si="4"/>
        <v>122</v>
      </c>
      <c r="BC7" s="27">
        <f t="shared" si="4"/>
        <v>143</v>
      </c>
      <c r="BD7" s="27">
        <f t="shared" si="4"/>
        <v>172</v>
      </c>
      <c r="BE7" s="27">
        <f t="shared" si="4"/>
        <v>159</v>
      </c>
      <c r="BF7" s="27">
        <f t="shared" si="4"/>
        <v>89</v>
      </c>
      <c r="BG7" s="27">
        <f t="shared" si="4"/>
        <v>170</v>
      </c>
      <c r="BH7" s="27">
        <f t="shared" si="4"/>
        <v>106</v>
      </c>
      <c r="BI7" s="27">
        <f t="shared" si="4"/>
        <v>92</v>
      </c>
      <c r="BJ7" s="27">
        <f t="shared" si="4"/>
        <v>116</v>
      </c>
      <c r="BK7" s="27">
        <f>SUM(BK4:BK6)</f>
        <v>1562</v>
      </c>
      <c r="BL7" s="28">
        <f>SUM(BL4:BL6)</f>
        <v>1</v>
      </c>
      <c r="BN7" s="135" t="s">
        <v>42</v>
      </c>
      <c r="BO7" s="27">
        <f>SUM(BO4:BO6)</f>
        <v>92</v>
      </c>
      <c r="BP7" s="27">
        <f t="shared" ref="BP7:BZ7" si="5">SUM(BP4:BP6)</f>
        <v>123</v>
      </c>
      <c r="BQ7" s="27">
        <f t="shared" si="5"/>
        <v>152</v>
      </c>
      <c r="BR7" s="27">
        <f t="shared" si="5"/>
        <v>144</v>
      </c>
      <c r="BS7" s="27">
        <f t="shared" si="5"/>
        <v>95</v>
      </c>
      <c r="BT7" s="27">
        <f t="shared" si="5"/>
        <v>138</v>
      </c>
      <c r="BU7" s="27">
        <f t="shared" si="5"/>
        <v>95</v>
      </c>
      <c r="BV7" s="27">
        <f t="shared" si="5"/>
        <v>151</v>
      </c>
      <c r="BW7" s="27">
        <f t="shared" si="5"/>
        <v>76</v>
      </c>
      <c r="BX7" s="27">
        <f t="shared" si="5"/>
        <v>72</v>
      </c>
      <c r="BY7" s="27">
        <f t="shared" si="5"/>
        <v>272</v>
      </c>
      <c r="BZ7" s="27">
        <f t="shared" si="5"/>
        <v>270</v>
      </c>
      <c r="CA7" s="27">
        <f>SUM(CA4:CA6)</f>
        <v>1680</v>
      </c>
      <c r="CB7" s="28">
        <f>SUM(CB4:CB6)</f>
        <v>1</v>
      </c>
      <c r="CD7" s="135" t="s">
        <v>42</v>
      </c>
      <c r="CE7" s="27">
        <f>SUM(CE4:CE6)</f>
        <v>182</v>
      </c>
      <c r="CF7" s="27">
        <f t="shared" ref="CF7:CP7" si="6">SUM(CF4:CF6)</f>
        <v>136</v>
      </c>
      <c r="CG7" s="27">
        <f t="shared" si="6"/>
        <v>142</v>
      </c>
      <c r="CH7" s="27">
        <f t="shared" si="6"/>
        <v>109</v>
      </c>
      <c r="CI7" s="27">
        <f t="shared" si="6"/>
        <v>154</v>
      </c>
      <c r="CJ7" s="27">
        <f t="shared" si="6"/>
        <v>126</v>
      </c>
      <c r="CK7" s="27">
        <f t="shared" si="6"/>
        <v>112</v>
      </c>
      <c r="CL7" s="27">
        <f t="shared" si="6"/>
        <v>123</v>
      </c>
      <c r="CM7" s="27">
        <f t="shared" si="6"/>
        <v>99</v>
      </c>
      <c r="CN7" s="27">
        <f t="shared" si="6"/>
        <v>232</v>
      </c>
      <c r="CO7" s="27">
        <f t="shared" si="6"/>
        <v>130</v>
      </c>
      <c r="CP7" s="27">
        <f t="shared" si="6"/>
        <v>128</v>
      </c>
      <c r="CQ7" s="27">
        <f>SUM(CQ4:CQ6)</f>
        <v>1673</v>
      </c>
      <c r="CR7" s="28">
        <f>SUM(CR4:CR6)</f>
        <v>0.99999999999999989</v>
      </c>
      <c r="CT7" s="135" t="s">
        <v>42</v>
      </c>
      <c r="CU7" s="27">
        <f>SUM(CU4:CU6)</f>
        <v>173</v>
      </c>
      <c r="CV7" s="27">
        <f t="shared" ref="CV7:DF7" si="7">SUM(CV4:CV6)</f>
        <v>125</v>
      </c>
      <c r="CW7" s="27">
        <f t="shared" si="7"/>
        <v>206</v>
      </c>
      <c r="CX7" s="27">
        <f t="shared" si="7"/>
        <v>173</v>
      </c>
      <c r="CY7" s="27">
        <f t="shared" si="7"/>
        <v>226</v>
      </c>
      <c r="CZ7" s="27">
        <f t="shared" si="7"/>
        <v>170</v>
      </c>
      <c r="DA7" s="27">
        <f t="shared" si="7"/>
        <v>189</v>
      </c>
      <c r="DB7" s="27">
        <f t="shared" si="7"/>
        <v>164</v>
      </c>
      <c r="DC7" s="27">
        <f t="shared" si="7"/>
        <v>149</v>
      </c>
      <c r="DD7" s="27">
        <f t="shared" si="7"/>
        <v>157</v>
      </c>
      <c r="DE7" s="27">
        <f t="shared" si="7"/>
        <v>132</v>
      </c>
      <c r="DF7" s="27">
        <f t="shared" si="7"/>
        <v>135</v>
      </c>
      <c r="DG7" s="27">
        <f>SUM(DG4:DG6)</f>
        <v>1999</v>
      </c>
      <c r="DH7" s="28">
        <f>SUM(DH4:DH6)</f>
        <v>1</v>
      </c>
      <c r="DJ7" s="135" t="s">
        <v>42</v>
      </c>
      <c r="DK7" s="27">
        <f>SUM(DK4:DK6)</f>
        <v>132</v>
      </c>
      <c r="DL7" s="27">
        <f t="shared" ref="DL7:DV7" si="8">SUM(DL4:DL6)</f>
        <v>149</v>
      </c>
      <c r="DM7" s="27">
        <f t="shared" si="8"/>
        <v>108</v>
      </c>
      <c r="DN7" s="27">
        <f t="shared" si="8"/>
        <v>144</v>
      </c>
      <c r="DO7" s="27">
        <f t="shared" si="8"/>
        <v>167</v>
      </c>
      <c r="DP7" s="27">
        <f t="shared" si="8"/>
        <v>119</v>
      </c>
      <c r="DQ7" s="27">
        <f t="shared" si="8"/>
        <v>127</v>
      </c>
      <c r="DR7" s="27">
        <f t="shared" si="8"/>
        <v>139</v>
      </c>
      <c r="DS7" s="27">
        <f t="shared" si="8"/>
        <v>160</v>
      </c>
      <c r="DT7" s="27">
        <f t="shared" si="8"/>
        <v>209</v>
      </c>
      <c r="DU7" s="27">
        <f t="shared" si="8"/>
        <v>124</v>
      </c>
      <c r="DV7" s="27">
        <f t="shared" si="8"/>
        <v>121</v>
      </c>
      <c r="DW7" s="27">
        <f>SUM(DW4:DW6)</f>
        <v>1699</v>
      </c>
      <c r="DX7" s="28">
        <f>SUM(DX4:DX6)</f>
        <v>1</v>
      </c>
      <c r="DZ7" s="135" t="s">
        <v>42</v>
      </c>
      <c r="EA7" s="27">
        <f>SUM(EA4:EA6)</f>
        <v>106</v>
      </c>
      <c r="EB7" s="27">
        <f t="shared" ref="EB7:EL7" si="9">SUM(EB4:EB6)</f>
        <v>81</v>
      </c>
      <c r="EC7" s="27">
        <f t="shared" si="9"/>
        <v>75</v>
      </c>
      <c r="ED7" s="27">
        <f t="shared" si="9"/>
        <v>81</v>
      </c>
      <c r="EE7" s="27">
        <f t="shared" si="9"/>
        <v>84</v>
      </c>
      <c r="EF7" s="27">
        <f t="shared" si="9"/>
        <v>124</v>
      </c>
      <c r="EG7" s="27">
        <f t="shared" si="9"/>
        <v>0</v>
      </c>
      <c r="EH7" s="27">
        <f t="shared" si="9"/>
        <v>0</v>
      </c>
      <c r="EI7" s="27">
        <f t="shared" si="9"/>
        <v>0</v>
      </c>
      <c r="EJ7" s="27">
        <f t="shared" si="9"/>
        <v>0</v>
      </c>
      <c r="EK7" s="27">
        <f t="shared" si="9"/>
        <v>0</v>
      </c>
      <c r="EL7" s="27">
        <f t="shared" si="9"/>
        <v>0</v>
      </c>
      <c r="EM7" s="27">
        <f>SUM(EM4:EM6)</f>
        <v>551</v>
      </c>
      <c r="EN7" s="28">
        <f t="shared" si="0"/>
        <v>1</v>
      </c>
    </row>
    <row r="8" spans="2:144" ht="16.5" thickTop="1" thickBot="1" x14ac:dyDescent="0.3">
      <c r="B8" s="13"/>
      <c r="R8" s="13"/>
      <c r="AH8" s="13"/>
      <c r="AX8" s="13"/>
      <c r="BK8" s="13"/>
      <c r="BL8" s="16"/>
      <c r="BN8" s="13"/>
      <c r="CA8" s="13"/>
      <c r="CB8" s="16"/>
      <c r="CD8" s="13"/>
      <c r="CQ8" s="13"/>
      <c r="CR8" s="16"/>
      <c r="CT8" s="13"/>
      <c r="DG8" s="13"/>
      <c r="DH8" s="16"/>
      <c r="DJ8" s="13"/>
      <c r="DW8" s="13"/>
      <c r="DX8" s="16"/>
      <c r="DZ8" s="13"/>
      <c r="EM8" s="13"/>
      <c r="EN8" s="16"/>
    </row>
    <row r="9" spans="2:144" ht="15.75" thickTop="1" x14ac:dyDescent="0.25">
      <c r="B9" s="189" t="s">
        <v>327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1"/>
      <c r="R9" s="189" t="s">
        <v>328</v>
      </c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1"/>
      <c r="AH9" s="189" t="s">
        <v>329</v>
      </c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91"/>
      <c r="AX9" s="189" t="s">
        <v>330</v>
      </c>
      <c r="AY9" s="190"/>
      <c r="AZ9" s="190"/>
      <c r="BA9" s="190"/>
      <c r="BB9" s="190"/>
      <c r="BC9" s="190"/>
      <c r="BD9" s="190"/>
      <c r="BE9" s="190"/>
      <c r="BF9" s="190"/>
      <c r="BG9" s="190"/>
      <c r="BH9" s="190"/>
      <c r="BI9" s="190"/>
      <c r="BJ9" s="190"/>
      <c r="BK9" s="190"/>
      <c r="BL9" s="191"/>
      <c r="BN9" s="189" t="s">
        <v>331</v>
      </c>
      <c r="BO9" s="190"/>
      <c r="BP9" s="190"/>
      <c r="BQ9" s="190"/>
      <c r="BR9" s="190"/>
      <c r="BS9" s="190"/>
      <c r="BT9" s="190"/>
      <c r="BU9" s="190"/>
      <c r="BV9" s="190"/>
      <c r="BW9" s="190"/>
      <c r="BX9" s="190"/>
      <c r="BY9" s="190"/>
      <c r="BZ9" s="190"/>
      <c r="CA9" s="190"/>
      <c r="CB9" s="191"/>
      <c r="CD9" s="189" t="s">
        <v>332</v>
      </c>
      <c r="CE9" s="190"/>
      <c r="CF9" s="190"/>
      <c r="CG9" s="190"/>
      <c r="CH9" s="190"/>
      <c r="CI9" s="190"/>
      <c r="CJ9" s="190"/>
      <c r="CK9" s="190"/>
      <c r="CL9" s="190"/>
      <c r="CM9" s="190"/>
      <c r="CN9" s="190"/>
      <c r="CO9" s="190"/>
      <c r="CP9" s="190"/>
      <c r="CQ9" s="190"/>
      <c r="CR9" s="191"/>
      <c r="CT9" s="189" t="s">
        <v>333</v>
      </c>
      <c r="CU9" s="190"/>
      <c r="CV9" s="190"/>
      <c r="CW9" s="190"/>
      <c r="CX9" s="190"/>
      <c r="CY9" s="190"/>
      <c r="CZ9" s="190"/>
      <c r="DA9" s="190"/>
      <c r="DB9" s="190"/>
      <c r="DC9" s="190"/>
      <c r="DD9" s="190"/>
      <c r="DE9" s="190"/>
      <c r="DF9" s="190"/>
      <c r="DG9" s="190"/>
      <c r="DH9" s="191"/>
      <c r="DJ9" s="189" t="s">
        <v>334</v>
      </c>
      <c r="DK9" s="190"/>
      <c r="DL9" s="190"/>
      <c r="DM9" s="190"/>
      <c r="DN9" s="190"/>
      <c r="DO9" s="190"/>
      <c r="DP9" s="190"/>
      <c r="DQ9" s="190"/>
      <c r="DR9" s="190"/>
      <c r="DS9" s="190"/>
      <c r="DT9" s="190"/>
      <c r="DU9" s="190"/>
      <c r="DV9" s="190"/>
      <c r="DW9" s="190"/>
      <c r="DX9" s="191"/>
      <c r="DZ9" s="189" t="s">
        <v>477</v>
      </c>
      <c r="EA9" s="190"/>
      <c r="EB9" s="190"/>
      <c r="EC9" s="190"/>
      <c r="ED9" s="190"/>
      <c r="EE9" s="190"/>
      <c r="EF9" s="190"/>
      <c r="EG9" s="190"/>
      <c r="EH9" s="190"/>
      <c r="EI9" s="190"/>
      <c r="EJ9" s="190"/>
      <c r="EK9" s="190"/>
      <c r="EL9" s="190"/>
      <c r="EM9" s="190"/>
      <c r="EN9" s="191"/>
    </row>
    <row r="10" spans="2:144" x14ac:dyDescent="0.25">
      <c r="B10" s="123" t="s">
        <v>66</v>
      </c>
      <c r="C10" s="2" t="s">
        <v>110</v>
      </c>
      <c r="D10" s="2" t="s">
        <v>111</v>
      </c>
      <c r="E10" s="2" t="s">
        <v>112</v>
      </c>
      <c r="F10" s="2" t="s">
        <v>113</v>
      </c>
      <c r="G10" s="2" t="s">
        <v>114</v>
      </c>
      <c r="H10" s="2" t="s">
        <v>115</v>
      </c>
      <c r="I10" s="2" t="s">
        <v>116</v>
      </c>
      <c r="J10" s="2" t="s">
        <v>117</v>
      </c>
      <c r="K10" s="2" t="s">
        <v>118</v>
      </c>
      <c r="L10" s="2" t="s">
        <v>119</v>
      </c>
      <c r="M10" s="2" t="s">
        <v>120</v>
      </c>
      <c r="N10" s="2" t="s">
        <v>121</v>
      </c>
      <c r="O10" s="2" t="s">
        <v>37</v>
      </c>
      <c r="P10" s="3" t="s">
        <v>38</v>
      </c>
      <c r="R10" s="123" t="s">
        <v>66</v>
      </c>
      <c r="S10" s="2" t="s">
        <v>110</v>
      </c>
      <c r="T10" s="2" t="s">
        <v>111</v>
      </c>
      <c r="U10" s="2" t="s">
        <v>112</v>
      </c>
      <c r="V10" s="2" t="s">
        <v>113</v>
      </c>
      <c r="W10" s="2" t="s">
        <v>114</v>
      </c>
      <c r="X10" s="2" t="s">
        <v>115</v>
      </c>
      <c r="Y10" s="2" t="s">
        <v>116</v>
      </c>
      <c r="Z10" s="2" t="s">
        <v>117</v>
      </c>
      <c r="AA10" s="2" t="s">
        <v>118</v>
      </c>
      <c r="AB10" s="2" t="s">
        <v>119</v>
      </c>
      <c r="AC10" s="2" t="s">
        <v>120</v>
      </c>
      <c r="AD10" s="2" t="s">
        <v>121</v>
      </c>
      <c r="AE10" s="2" t="s">
        <v>37</v>
      </c>
      <c r="AF10" s="3" t="s">
        <v>38</v>
      </c>
      <c r="AH10" s="123" t="s">
        <v>66</v>
      </c>
      <c r="AI10" s="2" t="s">
        <v>110</v>
      </c>
      <c r="AJ10" s="2" t="s">
        <v>111</v>
      </c>
      <c r="AK10" s="2" t="s">
        <v>112</v>
      </c>
      <c r="AL10" s="2" t="s">
        <v>113</v>
      </c>
      <c r="AM10" s="2" t="s">
        <v>114</v>
      </c>
      <c r="AN10" s="2" t="s">
        <v>115</v>
      </c>
      <c r="AO10" s="2" t="s">
        <v>116</v>
      </c>
      <c r="AP10" s="2" t="s">
        <v>117</v>
      </c>
      <c r="AQ10" s="2" t="s">
        <v>118</v>
      </c>
      <c r="AR10" s="2" t="s">
        <v>119</v>
      </c>
      <c r="AS10" s="2" t="s">
        <v>120</v>
      </c>
      <c r="AT10" s="2" t="s">
        <v>121</v>
      </c>
      <c r="AU10" s="2" t="s">
        <v>37</v>
      </c>
      <c r="AV10" s="122" t="s">
        <v>38</v>
      </c>
      <c r="AX10" s="123" t="s">
        <v>66</v>
      </c>
      <c r="AY10" s="2" t="s">
        <v>110</v>
      </c>
      <c r="AZ10" s="2" t="s">
        <v>111</v>
      </c>
      <c r="BA10" s="2" t="s">
        <v>112</v>
      </c>
      <c r="BB10" s="2" t="s">
        <v>113</v>
      </c>
      <c r="BC10" s="2" t="s">
        <v>114</v>
      </c>
      <c r="BD10" s="2" t="s">
        <v>115</v>
      </c>
      <c r="BE10" s="2" t="s">
        <v>116</v>
      </c>
      <c r="BF10" s="2" t="s">
        <v>117</v>
      </c>
      <c r="BG10" s="2" t="s">
        <v>118</v>
      </c>
      <c r="BH10" s="2" t="s">
        <v>119</v>
      </c>
      <c r="BI10" s="2" t="s">
        <v>120</v>
      </c>
      <c r="BJ10" s="2" t="s">
        <v>121</v>
      </c>
      <c r="BK10" s="2" t="s">
        <v>37</v>
      </c>
      <c r="BL10" s="3" t="s">
        <v>38</v>
      </c>
      <c r="BN10" s="123" t="s">
        <v>66</v>
      </c>
      <c r="BO10" s="2" t="s">
        <v>110</v>
      </c>
      <c r="BP10" s="2" t="s">
        <v>111</v>
      </c>
      <c r="BQ10" s="2" t="s">
        <v>112</v>
      </c>
      <c r="BR10" s="2" t="s">
        <v>113</v>
      </c>
      <c r="BS10" s="2" t="s">
        <v>114</v>
      </c>
      <c r="BT10" s="2" t="s">
        <v>115</v>
      </c>
      <c r="BU10" s="2" t="s">
        <v>116</v>
      </c>
      <c r="BV10" s="2" t="s">
        <v>117</v>
      </c>
      <c r="BW10" s="2" t="s">
        <v>118</v>
      </c>
      <c r="BX10" s="2" t="s">
        <v>119</v>
      </c>
      <c r="BY10" s="2" t="s">
        <v>120</v>
      </c>
      <c r="BZ10" s="2" t="s">
        <v>121</v>
      </c>
      <c r="CA10" s="2" t="s">
        <v>37</v>
      </c>
      <c r="CB10" s="3" t="s">
        <v>38</v>
      </c>
      <c r="CD10" s="123" t="s">
        <v>66</v>
      </c>
      <c r="CE10" s="2" t="s">
        <v>110</v>
      </c>
      <c r="CF10" s="2" t="s">
        <v>111</v>
      </c>
      <c r="CG10" s="2" t="s">
        <v>112</v>
      </c>
      <c r="CH10" s="2" t="s">
        <v>113</v>
      </c>
      <c r="CI10" s="2" t="s">
        <v>114</v>
      </c>
      <c r="CJ10" s="2" t="s">
        <v>115</v>
      </c>
      <c r="CK10" s="2" t="s">
        <v>116</v>
      </c>
      <c r="CL10" s="2" t="s">
        <v>117</v>
      </c>
      <c r="CM10" s="2" t="s">
        <v>118</v>
      </c>
      <c r="CN10" s="2" t="s">
        <v>119</v>
      </c>
      <c r="CO10" s="2" t="s">
        <v>120</v>
      </c>
      <c r="CP10" s="2" t="s">
        <v>121</v>
      </c>
      <c r="CQ10" s="2" t="s">
        <v>37</v>
      </c>
      <c r="CR10" s="3" t="s">
        <v>38</v>
      </c>
      <c r="CT10" s="123" t="s">
        <v>66</v>
      </c>
      <c r="CU10" s="2" t="s">
        <v>110</v>
      </c>
      <c r="CV10" s="2" t="s">
        <v>111</v>
      </c>
      <c r="CW10" s="2" t="s">
        <v>112</v>
      </c>
      <c r="CX10" s="2" t="s">
        <v>113</v>
      </c>
      <c r="CY10" s="2" t="s">
        <v>114</v>
      </c>
      <c r="CZ10" s="2" t="s">
        <v>115</v>
      </c>
      <c r="DA10" s="2" t="s">
        <v>116</v>
      </c>
      <c r="DB10" s="2" t="s">
        <v>117</v>
      </c>
      <c r="DC10" s="2" t="s">
        <v>118</v>
      </c>
      <c r="DD10" s="2" t="s">
        <v>119</v>
      </c>
      <c r="DE10" s="2" t="s">
        <v>120</v>
      </c>
      <c r="DF10" s="2" t="s">
        <v>121</v>
      </c>
      <c r="DG10" s="2" t="s">
        <v>37</v>
      </c>
      <c r="DH10" s="3" t="s">
        <v>38</v>
      </c>
      <c r="DJ10" s="123" t="s">
        <v>66</v>
      </c>
      <c r="DK10" s="2" t="s">
        <v>110</v>
      </c>
      <c r="DL10" s="2" t="s">
        <v>111</v>
      </c>
      <c r="DM10" s="2" t="s">
        <v>112</v>
      </c>
      <c r="DN10" s="2" t="s">
        <v>113</v>
      </c>
      <c r="DO10" s="2" t="s">
        <v>114</v>
      </c>
      <c r="DP10" s="2" t="s">
        <v>115</v>
      </c>
      <c r="DQ10" s="2" t="s">
        <v>116</v>
      </c>
      <c r="DR10" s="2" t="s">
        <v>117</v>
      </c>
      <c r="DS10" s="2" t="s">
        <v>118</v>
      </c>
      <c r="DT10" s="2" t="s">
        <v>119</v>
      </c>
      <c r="DU10" s="2" t="s">
        <v>120</v>
      </c>
      <c r="DV10" s="2" t="s">
        <v>121</v>
      </c>
      <c r="DW10" s="2" t="s">
        <v>37</v>
      </c>
      <c r="DX10" s="3" t="s">
        <v>38</v>
      </c>
      <c r="DZ10" s="123" t="s">
        <v>66</v>
      </c>
      <c r="EA10" s="2" t="s">
        <v>110</v>
      </c>
      <c r="EB10" s="2" t="s">
        <v>111</v>
      </c>
      <c r="EC10" s="2" t="s">
        <v>112</v>
      </c>
      <c r="ED10" s="2" t="s">
        <v>113</v>
      </c>
      <c r="EE10" s="2" t="s">
        <v>114</v>
      </c>
      <c r="EF10" s="2" t="s">
        <v>115</v>
      </c>
      <c r="EG10" s="2" t="s">
        <v>116</v>
      </c>
      <c r="EH10" s="2" t="s">
        <v>117</v>
      </c>
      <c r="EI10" s="2" t="s">
        <v>118</v>
      </c>
      <c r="EJ10" s="2" t="s">
        <v>119</v>
      </c>
      <c r="EK10" s="2" t="s">
        <v>120</v>
      </c>
      <c r="EL10" s="2" t="s">
        <v>121</v>
      </c>
      <c r="EM10" s="2" t="s">
        <v>37</v>
      </c>
      <c r="EN10" s="3" t="s">
        <v>38</v>
      </c>
    </row>
    <row r="11" spans="2:144" x14ac:dyDescent="0.25">
      <c r="B11" s="5" t="s">
        <v>70</v>
      </c>
      <c r="C11" s="12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7">
        <f t="shared" ref="O11:O28" si="10">SUM(C11:N11)</f>
        <v>0</v>
      </c>
      <c r="P11" s="8">
        <f>O11/$O$29</f>
        <v>0</v>
      </c>
      <c r="R11" s="5" t="s">
        <v>70</v>
      </c>
      <c r="S11" s="125"/>
      <c r="T11" s="6">
        <v>1</v>
      </c>
      <c r="U11" s="6"/>
      <c r="V11" s="6"/>
      <c r="W11" s="6">
        <v>1</v>
      </c>
      <c r="X11" s="6"/>
      <c r="Y11" s="6"/>
      <c r="Z11" s="6">
        <v>2</v>
      </c>
      <c r="AA11" s="6">
        <v>3</v>
      </c>
      <c r="AB11" s="6">
        <v>3</v>
      </c>
      <c r="AC11" s="6">
        <v>1</v>
      </c>
      <c r="AD11" s="6">
        <v>1</v>
      </c>
      <c r="AE11" s="7">
        <f t="shared" ref="AE11:AE28" si="11">SUM(S11:AD11)</f>
        <v>12</v>
      </c>
      <c r="AF11" s="8">
        <f>AE11/$AE$29</f>
        <v>2.7764923646459972E-3</v>
      </c>
      <c r="AH11" s="5" t="s">
        <v>70</v>
      </c>
      <c r="AI11" s="125">
        <v>2</v>
      </c>
      <c r="AJ11" s="6">
        <v>3</v>
      </c>
      <c r="AK11" s="6">
        <v>1</v>
      </c>
      <c r="AL11" s="6"/>
      <c r="AM11" s="6">
        <v>3</v>
      </c>
      <c r="AN11" s="6"/>
      <c r="AO11" s="6">
        <v>1</v>
      </c>
      <c r="AP11" s="6"/>
      <c r="AQ11" s="6"/>
      <c r="AR11" s="6"/>
      <c r="AS11" s="6"/>
      <c r="AT11" s="6"/>
      <c r="AU11" s="7">
        <f t="shared" ref="AU11:AU28" si="12">SUM(AI11:AT11)</f>
        <v>10</v>
      </c>
      <c r="AV11" s="8">
        <f>AU11/$AU$29</f>
        <v>4.0633888663145065E-3</v>
      </c>
      <c r="AX11" s="5" t="s">
        <v>70</v>
      </c>
      <c r="AY11" s="125">
        <v>5</v>
      </c>
      <c r="AZ11" s="6"/>
      <c r="BA11" s="6"/>
      <c r="BB11" s="6">
        <v>1</v>
      </c>
      <c r="BC11" s="6"/>
      <c r="BD11" s="6"/>
      <c r="BE11" s="6"/>
      <c r="BF11" s="6"/>
      <c r="BG11" s="6"/>
      <c r="BH11" s="6"/>
      <c r="BI11" s="6"/>
      <c r="BJ11" s="6"/>
      <c r="BK11" s="7">
        <f t="shared" ref="BK11:BK28" si="13">SUM(AY11:BJ11)</f>
        <v>6</v>
      </c>
      <c r="BL11" s="8">
        <f>BK11/$BK$29</f>
        <v>3.8412291933418692E-3</v>
      </c>
      <c r="BN11" s="5" t="s">
        <v>70</v>
      </c>
      <c r="BO11" s="125"/>
      <c r="BP11" s="6"/>
      <c r="BQ11" s="6"/>
      <c r="BR11" s="6"/>
      <c r="BS11" s="6"/>
      <c r="BT11" s="6"/>
      <c r="BU11" s="6"/>
      <c r="BV11" s="6"/>
      <c r="BW11" s="6"/>
      <c r="BX11" s="6"/>
      <c r="BY11" s="6">
        <v>2</v>
      </c>
      <c r="BZ11" s="6"/>
      <c r="CA11" s="7">
        <f t="shared" ref="CA11:CA28" si="14">SUM(BO11:BZ11)</f>
        <v>2</v>
      </c>
      <c r="CB11" s="8">
        <f>CA11/$CA$29</f>
        <v>1.1904761904761906E-3</v>
      </c>
      <c r="CD11" s="5" t="s">
        <v>67</v>
      </c>
      <c r="CE11" s="125">
        <v>63</v>
      </c>
      <c r="CF11" s="6">
        <v>45</v>
      </c>
      <c r="CG11" s="6">
        <v>58</v>
      </c>
      <c r="CH11" s="6">
        <v>48</v>
      </c>
      <c r="CI11" s="6">
        <v>79</v>
      </c>
      <c r="CJ11" s="6">
        <v>56</v>
      </c>
      <c r="CK11" s="6">
        <v>41</v>
      </c>
      <c r="CL11" s="6">
        <v>66</v>
      </c>
      <c r="CM11" s="6">
        <v>49</v>
      </c>
      <c r="CN11" s="6">
        <v>153</v>
      </c>
      <c r="CO11" s="6">
        <v>74</v>
      </c>
      <c r="CP11" s="6">
        <v>62</v>
      </c>
      <c r="CQ11" s="7">
        <f>SUM(CE11:CP11)</f>
        <v>794</v>
      </c>
      <c r="CR11" s="8">
        <f>CQ11/$CQ$29</f>
        <v>0.47459653317393902</v>
      </c>
      <c r="CT11" s="5" t="s">
        <v>67</v>
      </c>
      <c r="CU11" s="125">
        <v>94</v>
      </c>
      <c r="CV11" s="6">
        <v>58</v>
      </c>
      <c r="CW11" s="6">
        <v>129</v>
      </c>
      <c r="CX11" s="6">
        <v>84</v>
      </c>
      <c r="CY11" s="6">
        <v>129</v>
      </c>
      <c r="CZ11" s="6">
        <v>100</v>
      </c>
      <c r="DA11" s="6">
        <v>118</v>
      </c>
      <c r="DB11" s="6">
        <v>93</v>
      </c>
      <c r="DC11" s="6">
        <v>61</v>
      </c>
      <c r="DD11" s="6">
        <v>84</v>
      </c>
      <c r="DE11" s="6">
        <v>72</v>
      </c>
      <c r="DF11" s="6">
        <v>58</v>
      </c>
      <c r="DG11" s="7">
        <f>SUM(CU11:DF11)</f>
        <v>1080</v>
      </c>
      <c r="DH11" s="8">
        <f t="shared" ref="DH11:DH28" si="15">DG11/$DG$29</f>
        <v>0.54027013506753374</v>
      </c>
      <c r="DJ11" s="5" t="s">
        <v>67</v>
      </c>
      <c r="DK11" s="125">
        <v>53</v>
      </c>
      <c r="DL11" s="6">
        <v>107</v>
      </c>
      <c r="DM11" s="6">
        <v>61</v>
      </c>
      <c r="DN11" s="6">
        <v>79</v>
      </c>
      <c r="DO11" s="6">
        <v>98</v>
      </c>
      <c r="DP11" s="6">
        <v>81</v>
      </c>
      <c r="DQ11" s="6">
        <v>66</v>
      </c>
      <c r="DR11" s="6">
        <v>64</v>
      </c>
      <c r="DS11" s="6">
        <v>103</v>
      </c>
      <c r="DT11" s="6">
        <v>138</v>
      </c>
      <c r="DU11" s="6">
        <v>82</v>
      </c>
      <c r="DV11" s="6">
        <v>62</v>
      </c>
      <c r="DW11" s="7">
        <f>SUM(DK11:DV11)</f>
        <v>994</v>
      </c>
      <c r="DX11" s="8">
        <f>DW11/$DW$29</f>
        <v>0.58505002942907591</v>
      </c>
      <c r="DZ11" s="5" t="s">
        <v>67</v>
      </c>
      <c r="EA11" s="125">
        <v>60</v>
      </c>
      <c r="EB11" s="6">
        <v>43</v>
      </c>
      <c r="EC11" s="6">
        <v>29</v>
      </c>
      <c r="ED11" s="6">
        <v>31</v>
      </c>
      <c r="EE11" s="6">
        <v>33</v>
      </c>
      <c r="EF11" s="6">
        <v>44</v>
      </c>
      <c r="EG11" s="6"/>
      <c r="EH11" s="6"/>
      <c r="EI11" s="6"/>
      <c r="EJ11" s="6"/>
      <c r="EK11" s="6"/>
      <c r="EL11" s="6"/>
      <c r="EM11" s="7">
        <f>SUM(EA11:EL11)</f>
        <v>240</v>
      </c>
      <c r="EN11" s="8">
        <f>EM11/$EM$29</f>
        <v>0.43557168784029038</v>
      </c>
    </row>
    <row r="12" spans="2:144" x14ac:dyDescent="0.25">
      <c r="B12" s="5" t="s">
        <v>71</v>
      </c>
      <c r="C12" s="125">
        <v>1</v>
      </c>
      <c r="D12" s="6"/>
      <c r="E12" s="6"/>
      <c r="F12" s="6"/>
      <c r="G12" s="6"/>
      <c r="H12" s="6"/>
      <c r="I12" s="6"/>
      <c r="J12" s="6"/>
      <c r="K12" s="6">
        <v>1</v>
      </c>
      <c r="L12" s="6">
        <v>3</v>
      </c>
      <c r="M12" s="6"/>
      <c r="N12" s="6"/>
      <c r="O12" s="7">
        <f t="shared" si="10"/>
        <v>5</v>
      </c>
      <c r="P12" s="8">
        <f t="shared" ref="P12:P29" si="16">O12/$O$29</f>
        <v>3.3288948069241011E-3</v>
      </c>
      <c r="R12" s="5" t="s">
        <v>71</v>
      </c>
      <c r="S12" s="125">
        <v>1</v>
      </c>
      <c r="T12" s="6">
        <v>4</v>
      </c>
      <c r="U12" s="6">
        <v>1</v>
      </c>
      <c r="V12" s="6">
        <v>15</v>
      </c>
      <c r="W12" s="6">
        <v>8</v>
      </c>
      <c r="X12" s="6">
        <v>7</v>
      </c>
      <c r="Y12" s="6">
        <v>11</v>
      </c>
      <c r="Z12" s="6">
        <v>19</v>
      </c>
      <c r="AA12" s="6">
        <v>9</v>
      </c>
      <c r="AB12" s="6">
        <v>12</v>
      </c>
      <c r="AC12" s="6">
        <v>6</v>
      </c>
      <c r="AD12" s="6">
        <v>5</v>
      </c>
      <c r="AE12" s="7">
        <f t="shared" si="11"/>
        <v>98</v>
      </c>
      <c r="AF12" s="8">
        <f t="shared" ref="AF12:AF29" si="17">AE12/$AE$29</f>
        <v>2.2674687644608976E-2</v>
      </c>
      <c r="AH12" s="5" t="s">
        <v>71</v>
      </c>
      <c r="AI12" s="125">
        <v>6</v>
      </c>
      <c r="AJ12" s="6">
        <v>8</v>
      </c>
      <c r="AK12" s="6">
        <v>7</v>
      </c>
      <c r="AL12" s="6">
        <v>5</v>
      </c>
      <c r="AM12" s="6">
        <v>3</v>
      </c>
      <c r="AN12" s="6">
        <v>6</v>
      </c>
      <c r="AO12" s="6">
        <v>3</v>
      </c>
      <c r="AP12" s="6">
        <v>5</v>
      </c>
      <c r="AQ12" s="6">
        <v>3</v>
      </c>
      <c r="AR12" s="6">
        <v>4</v>
      </c>
      <c r="AS12" s="6">
        <v>6</v>
      </c>
      <c r="AT12" s="6">
        <v>7</v>
      </c>
      <c r="AU12" s="7">
        <f t="shared" si="12"/>
        <v>63</v>
      </c>
      <c r="AV12" s="8">
        <f t="shared" ref="AV12:AV29" si="18">AU12/$AU$29</f>
        <v>2.5599349857781388E-2</v>
      </c>
      <c r="AX12" s="5" t="s">
        <v>71</v>
      </c>
      <c r="AY12" s="125">
        <v>14</v>
      </c>
      <c r="AZ12" s="6">
        <v>3</v>
      </c>
      <c r="BA12" s="6">
        <v>1</v>
      </c>
      <c r="BB12" s="6"/>
      <c r="BC12" s="6">
        <v>2</v>
      </c>
      <c r="BD12" s="6">
        <v>3</v>
      </c>
      <c r="BE12" s="6">
        <v>6</v>
      </c>
      <c r="BF12" s="6">
        <v>3</v>
      </c>
      <c r="BG12" s="6">
        <v>1</v>
      </c>
      <c r="BH12" s="6">
        <v>2</v>
      </c>
      <c r="BI12" s="6">
        <v>5</v>
      </c>
      <c r="BJ12" s="6">
        <v>4</v>
      </c>
      <c r="BK12" s="7">
        <f t="shared" si="13"/>
        <v>44</v>
      </c>
      <c r="BL12" s="8">
        <f t="shared" ref="BL12:BL28" si="19">BK12/$BK$29</f>
        <v>2.8169014084507043E-2</v>
      </c>
      <c r="BN12" s="5" t="s">
        <v>71</v>
      </c>
      <c r="BO12" s="125"/>
      <c r="BP12" s="6"/>
      <c r="BQ12" s="6">
        <v>1</v>
      </c>
      <c r="BR12" s="6">
        <v>2</v>
      </c>
      <c r="BS12" s="6">
        <v>1</v>
      </c>
      <c r="BT12" s="6">
        <v>4</v>
      </c>
      <c r="BU12" s="6">
        <v>2</v>
      </c>
      <c r="BV12" s="6">
        <v>2</v>
      </c>
      <c r="BW12" s="6"/>
      <c r="BX12" s="6">
        <v>1</v>
      </c>
      <c r="BY12" s="6">
        <v>7</v>
      </c>
      <c r="BZ12" s="6">
        <v>3</v>
      </c>
      <c r="CA12" s="7">
        <f t="shared" si="14"/>
        <v>23</v>
      </c>
      <c r="CB12" s="8">
        <f t="shared" ref="CB12:CB28" si="20">CA12/$CA$29</f>
        <v>1.369047619047619E-2</v>
      </c>
      <c r="CD12" s="5" t="s">
        <v>70</v>
      </c>
      <c r="CE12" s="125"/>
      <c r="CF12" s="6"/>
      <c r="CG12" s="6">
        <v>1</v>
      </c>
      <c r="CH12" s="6"/>
      <c r="CI12" s="6"/>
      <c r="CJ12" s="6"/>
      <c r="CK12" s="6">
        <v>1</v>
      </c>
      <c r="CL12" s="6"/>
      <c r="CM12" s="6"/>
      <c r="CN12" s="6">
        <v>1</v>
      </c>
      <c r="CO12" s="6">
        <v>1</v>
      </c>
      <c r="CP12" s="6"/>
      <c r="CQ12" s="7">
        <f t="shared" ref="CQ12:CQ28" si="21">SUM(CE12:CP12)</f>
        <v>4</v>
      </c>
      <c r="CR12" s="8">
        <f t="shared" ref="CR12:CR28" si="22">CQ12/$CQ$29</f>
        <v>2.390914524805738E-3</v>
      </c>
      <c r="CT12" s="5" t="s">
        <v>70</v>
      </c>
      <c r="CU12" s="125"/>
      <c r="CV12" s="6">
        <v>1</v>
      </c>
      <c r="CW12" s="6">
        <v>1</v>
      </c>
      <c r="CX12" s="6">
        <v>1</v>
      </c>
      <c r="CY12" s="6"/>
      <c r="CZ12" s="6">
        <v>1</v>
      </c>
      <c r="DA12" s="6"/>
      <c r="DB12" s="6">
        <v>2</v>
      </c>
      <c r="DC12" s="6"/>
      <c r="DD12" s="6"/>
      <c r="DE12" s="6"/>
      <c r="DF12" s="6"/>
      <c r="DG12" s="7">
        <f t="shared" ref="DG12:DG28" si="23">SUM(CU12:DF12)</f>
        <v>6</v>
      </c>
      <c r="DH12" s="8">
        <f t="shared" si="15"/>
        <v>3.0015007503751876E-3</v>
      </c>
      <c r="DJ12" s="5" t="s">
        <v>70</v>
      </c>
      <c r="DK12" s="125"/>
      <c r="DL12" s="6"/>
      <c r="DM12" s="6"/>
      <c r="DN12" s="6"/>
      <c r="DO12" s="6"/>
      <c r="DP12" s="6"/>
      <c r="DQ12" s="6"/>
      <c r="DR12" s="6">
        <v>2</v>
      </c>
      <c r="DS12" s="6"/>
      <c r="DT12" s="6"/>
      <c r="DU12" s="6"/>
      <c r="DV12" s="6"/>
      <c r="DW12" s="7">
        <f t="shared" ref="DW12:DW28" si="24">SUM(DK12:DV12)</f>
        <v>2</v>
      </c>
      <c r="DX12" s="8">
        <f t="shared" ref="DX12:DX28" si="25">DW12/$DW$29</f>
        <v>1.1771630370806356E-3</v>
      </c>
      <c r="DZ12" s="5" t="s">
        <v>70</v>
      </c>
      <c r="EA12" s="125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7">
        <f t="shared" ref="EM12:EM28" si="26">SUM(EA12:EL12)</f>
        <v>0</v>
      </c>
      <c r="EN12" s="8">
        <f t="shared" ref="EN12:EN29" si="27">EM12/$EM$29</f>
        <v>0</v>
      </c>
    </row>
    <row r="13" spans="2:144" x14ac:dyDescent="0.25">
      <c r="B13" s="5" t="s">
        <v>72</v>
      </c>
      <c r="C13" s="125">
        <v>19</v>
      </c>
      <c r="D13" s="6">
        <v>23</v>
      </c>
      <c r="E13" s="6">
        <v>12</v>
      </c>
      <c r="F13" s="6">
        <v>6</v>
      </c>
      <c r="G13" s="6">
        <v>16</v>
      </c>
      <c r="H13" s="6">
        <v>16</v>
      </c>
      <c r="I13" s="6">
        <v>14</v>
      </c>
      <c r="J13" s="6">
        <v>14</v>
      </c>
      <c r="K13" s="6">
        <v>7</v>
      </c>
      <c r="L13" s="6">
        <v>34</v>
      </c>
      <c r="M13" s="6">
        <v>31</v>
      </c>
      <c r="N13" s="6">
        <v>42</v>
      </c>
      <c r="O13" s="7">
        <f t="shared" si="10"/>
        <v>234</v>
      </c>
      <c r="P13" s="8">
        <f t="shared" si="16"/>
        <v>0.15579227696404793</v>
      </c>
      <c r="R13" s="5" t="s">
        <v>72</v>
      </c>
      <c r="S13" s="125">
        <v>54</v>
      </c>
      <c r="T13" s="6">
        <v>27</v>
      </c>
      <c r="U13" s="6">
        <v>17</v>
      </c>
      <c r="V13" s="6">
        <v>51</v>
      </c>
      <c r="W13" s="6">
        <v>48</v>
      </c>
      <c r="X13" s="6">
        <v>36</v>
      </c>
      <c r="Y13" s="6">
        <v>54</v>
      </c>
      <c r="Z13" s="6">
        <v>62</v>
      </c>
      <c r="AA13" s="6">
        <v>43</v>
      </c>
      <c r="AB13" s="6">
        <v>70</v>
      </c>
      <c r="AC13" s="6">
        <v>33</v>
      </c>
      <c r="AD13" s="6">
        <v>25</v>
      </c>
      <c r="AE13" s="7">
        <f t="shared" si="11"/>
        <v>520</v>
      </c>
      <c r="AF13" s="8">
        <f t="shared" si="17"/>
        <v>0.12031466913465988</v>
      </c>
      <c r="AH13" s="5" t="s">
        <v>72</v>
      </c>
      <c r="AI13" s="125">
        <v>28</v>
      </c>
      <c r="AJ13" s="6">
        <v>19</v>
      </c>
      <c r="AK13" s="6">
        <v>35</v>
      </c>
      <c r="AL13" s="6">
        <v>19</v>
      </c>
      <c r="AM13" s="6">
        <v>17</v>
      </c>
      <c r="AN13" s="6">
        <v>10</v>
      </c>
      <c r="AO13" s="6">
        <v>17</v>
      </c>
      <c r="AP13" s="6">
        <v>7</v>
      </c>
      <c r="AQ13" s="6">
        <v>14</v>
      </c>
      <c r="AR13" s="6">
        <v>16</v>
      </c>
      <c r="AS13" s="6">
        <v>11</v>
      </c>
      <c r="AT13" s="6">
        <v>2</v>
      </c>
      <c r="AU13" s="7">
        <f t="shared" si="12"/>
        <v>195</v>
      </c>
      <c r="AV13" s="8">
        <f t="shared" si="18"/>
        <v>7.9236082893132873E-2</v>
      </c>
      <c r="AX13" s="5" t="s">
        <v>72</v>
      </c>
      <c r="AY13" s="125">
        <v>10</v>
      </c>
      <c r="AZ13" s="6">
        <v>9</v>
      </c>
      <c r="BA13" s="6">
        <v>4</v>
      </c>
      <c r="BB13" s="6">
        <v>6</v>
      </c>
      <c r="BC13" s="6">
        <v>15</v>
      </c>
      <c r="BD13" s="6">
        <v>14</v>
      </c>
      <c r="BE13" s="6">
        <v>21</v>
      </c>
      <c r="BF13" s="6">
        <v>7</v>
      </c>
      <c r="BG13" s="6">
        <v>17</v>
      </c>
      <c r="BH13" s="6">
        <v>19</v>
      </c>
      <c r="BI13" s="6">
        <v>9</v>
      </c>
      <c r="BJ13" s="6">
        <v>12</v>
      </c>
      <c r="BK13" s="7">
        <f t="shared" si="13"/>
        <v>143</v>
      </c>
      <c r="BL13" s="8">
        <f t="shared" si="19"/>
        <v>9.154929577464789E-2</v>
      </c>
      <c r="BN13" s="5" t="s">
        <v>72</v>
      </c>
      <c r="BO13" s="125">
        <v>12</v>
      </c>
      <c r="BP13" s="6">
        <v>10</v>
      </c>
      <c r="BQ13" s="6">
        <v>10</v>
      </c>
      <c r="BR13" s="6">
        <v>10</v>
      </c>
      <c r="BS13" s="6">
        <v>17</v>
      </c>
      <c r="BT13" s="6">
        <v>13</v>
      </c>
      <c r="BU13" s="6">
        <v>5</v>
      </c>
      <c r="BV13" s="6">
        <v>7</v>
      </c>
      <c r="BW13" s="6">
        <v>6</v>
      </c>
      <c r="BX13" s="6">
        <v>11</v>
      </c>
      <c r="BY13" s="6">
        <v>27</v>
      </c>
      <c r="BZ13" s="6">
        <v>22</v>
      </c>
      <c r="CA13" s="7">
        <f t="shared" si="14"/>
        <v>150</v>
      </c>
      <c r="CB13" s="8">
        <f t="shared" si="20"/>
        <v>8.9285714285714288E-2</v>
      </c>
      <c r="CD13" s="5" t="s">
        <v>71</v>
      </c>
      <c r="CE13" s="125">
        <v>7</v>
      </c>
      <c r="CF13" s="6">
        <v>4</v>
      </c>
      <c r="CG13" s="6">
        <v>4</v>
      </c>
      <c r="CH13" s="6">
        <v>1</v>
      </c>
      <c r="CI13" s="6">
        <v>4</v>
      </c>
      <c r="CJ13" s="6"/>
      <c r="CK13" s="6">
        <v>3</v>
      </c>
      <c r="CL13" s="6">
        <v>2</v>
      </c>
      <c r="CM13" s="6"/>
      <c r="CN13" s="6">
        <v>9</v>
      </c>
      <c r="CO13" s="6">
        <v>2</v>
      </c>
      <c r="CP13" s="6">
        <v>6</v>
      </c>
      <c r="CQ13" s="7">
        <f t="shared" si="21"/>
        <v>42</v>
      </c>
      <c r="CR13" s="8">
        <f t="shared" si="22"/>
        <v>2.5104602510460251E-2</v>
      </c>
      <c r="CT13" s="5" t="s">
        <v>71</v>
      </c>
      <c r="CU13" s="125"/>
      <c r="CV13" s="6">
        <v>5</v>
      </c>
      <c r="CW13" s="6"/>
      <c r="CX13" s="6">
        <v>2</v>
      </c>
      <c r="CY13" s="6">
        <v>1</v>
      </c>
      <c r="CZ13" s="6">
        <v>3</v>
      </c>
      <c r="DA13" s="6"/>
      <c r="DB13" s="6">
        <v>3</v>
      </c>
      <c r="DC13" s="6">
        <v>1</v>
      </c>
      <c r="DD13" s="6">
        <v>2</v>
      </c>
      <c r="DE13" s="6">
        <v>1</v>
      </c>
      <c r="DF13" s="6">
        <v>1</v>
      </c>
      <c r="DG13" s="7">
        <f t="shared" si="23"/>
        <v>19</v>
      </c>
      <c r="DH13" s="8">
        <f t="shared" si="15"/>
        <v>9.5047523761880946E-3</v>
      </c>
      <c r="DJ13" s="5" t="s">
        <v>71</v>
      </c>
      <c r="DK13" s="125"/>
      <c r="DL13" s="6">
        <v>2</v>
      </c>
      <c r="DM13" s="6">
        <v>1</v>
      </c>
      <c r="DN13" s="6"/>
      <c r="DO13" s="6">
        <v>2</v>
      </c>
      <c r="DP13" s="6">
        <v>1</v>
      </c>
      <c r="DQ13" s="6">
        <v>2</v>
      </c>
      <c r="DR13" s="6"/>
      <c r="DS13" s="6">
        <v>1</v>
      </c>
      <c r="DT13" s="6">
        <v>2</v>
      </c>
      <c r="DU13" s="6">
        <v>1</v>
      </c>
      <c r="DV13" s="6"/>
      <c r="DW13" s="7">
        <f t="shared" si="24"/>
        <v>12</v>
      </c>
      <c r="DX13" s="8">
        <f t="shared" si="25"/>
        <v>7.0629782224838136E-3</v>
      </c>
      <c r="DZ13" s="5" t="s">
        <v>71</v>
      </c>
      <c r="EA13" s="125">
        <v>1</v>
      </c>
      <c r="EB13" s="6">
        <v>2</v>
      </c>
      <c r="EC13" s="6"/>
      <c r="ED13" s="6"/>
      <c r="EE13" s="6"/>
      <c r="EF13" s="6">
        <v>5</v>
      </c>
      <c r="EG13" s="6"/>
      <c r="EH13" s="6"/>
      <c r="EI13" s="6"/>
      <c r="EJ13" s="6"/>
      <c r="EK13" s="6"/>
      <c r="EL13" s="6"/>
      <c r="EM13" s="7">
        <f t="shared" si="26"/>
        <v>8</v>
      </c>
      <c r="EN13" s="8">
        <f t="shared" si="27"/>
        <v>1.4519056261343012E-2</v>
      </c>
    </row>
    <row r="14" spans="2:144" x14ac:dyDescent="0.25">
      <c r="B14" s="5" t="s">
        <v>73</v>
      </c>
      <c r="C14" s="125">
        <v>21</v>
      </c>
      <c r="D14" s="6">
        <v>14</v>
      </c>
      <c r="E14" s="6">
        <v>11</v>
      </c>
      <c r="F14" s="6">
        <v>7</v>
      </c>
      <c r="G14" s="6">
        <v>15</v>
      </c>
      <c r="H14" s="6">
        <v>18</v>
      </c>
      <c r="I14" s="6">
        <v>8</v>
      </c>
      <c r="J14" s="6">
        <v>13</v>
      </c>
      <c r="K14" s="6">
        <v>7</v>
      </c>
      <c r="L14" s="6">
        <v>29</v>
      </c>
      <c r="M14" s="6">
        <v>22</v>
      </c>
      <c r="N14" s="6">
        <v>17</v>
      </c>
      <c r="O14" s="7">
        <f t="shared" si="10"/>
        <v>182</v>
      </c>
      <c r="P14" s="8">
        <f t="shared" si="16"/>
        <v>0.12117177097203728</v>
      </c>
      <c r="R14" s="5" t="s">
        <v>73</v>
      </c>
      <c r="S14" s="125">
        <v>43</v>
      </c>
      <c r="T14" s="6">
        <v>32</v>
      </c>
      <c r="U14" s="6">
        <v>23</v>
      </c>
      <c r="V14" s="6">
        <v>53</v>
      </c>
      <c r="W14" s="6">
        <v>59</v>
      </c>
      <c r="X14" s="6">
        <v>38</v>
      </c>
      <c r="Y14" s="6">
        <v>90</v>
      </c>
      <c r="Z14" s="6">
        <v>37</v>
      </c>
      <c r="AA14" s="6">
        <v>70</v>
      </c>
      <c r="AB14" s="6">
        <v>64</v>
      </c>
      <c r="AC14" s="6">
        <v>42</v>
      </c>
      <c r="AD14" s="6">
        <v>30</v>
      </c>
      <c r="AE14" s="7">
        <f t="shared" si="11"/>
        <v>581</v>
      </c>
      <c r="AF14" s="8">
        <f t="shared" si="17"/>
        <v>0.13442850532161035</v>
      </c>
      <c r="AH14" s="5" t="s">
        <v>73</v>
      </c>
      <c r="AI14" s="125">
        <v>29</v>
      </c>
      <c r="AJ14" s="6">
        <v>35</v>
      </c>
      <c r="AK14" s="6">
        <v>33</v>
      </c>
      <c r="AL14" s="6">
        <v>25</v>
      </c>
      <c r="AM14" s="6">
        <v>16</v>
      </c>
      <c r="AN14" s="6">
        <v>15</v>
      </c>
      <c r="AO14" s="6">
        <v>15</v>
      </c>
      <c r="AP14" s="6">
        <v>14</v>
      </c>
      <c r="AQ14" s="6">
        <v>17</v>
      </c>
      <c r="AR14" s="6">
        <v>10</v>
      </c>
      <c r="AS14" s="6">
        <v>11</v>
      </c>
      <c r="AT14" s="6">
        <v>4</v>
      </c>
      <c r="AU14" s="7">
        <f t="shared" si="12"/>
        <v>224</v>
      </c>
      <c r="AV14" s="8">
        <f t="shared" si="18"/>
        <v>9.101991060544494E-2</v>
      </c>
      <c r="AX14" s="5" t="s">
        <v>73</v>
      </c>
      <c r="AY14" s="125">
        <v>13</v>
      </c>
      <c r="AZ14" s="6">
        <v>4</v>
      </c>
      <c r="BA14" s="6">
        <v>9</v>
      </c>
      <c r="BB14" s="6">
        <v>12</v>
      </c>
      <c r="BC14" s="6">
        <v>17</v>
      </c>
      <c r="BD14" s="6">
        <v>26</v>
      </c>
      <c r="BE14" s="6">
        <v>15</v>
      </c>
      <c r="BF14" s="6">
        <v>8</v>
      </c>
      <c r="BG14" s="6">
        <v>9</v>
      </c>
      <c r="BH14" s="6">
        <v>11</v>
      </c>
      <c r="BI14" s="6">
        <v>4</v>
      </c>
      <c r="BJ14" s="6">
        <v>12</v>
      </c>
      <c r="BK14" s="7">
        <f t="shared" si="13"/>
        <v>140</v>
      </c>
      <c r="BL14" s="8">
        <f t="shared" si="19"/>
        <v>8.9628681177976954E-2</v>
      </c>
      <c r="BN14" s="5" t="s">
        <v>73</v>
      </c>
      <c r="BO14" s="125">
        <v>2</v>
      </c>
      <c r="BP14" s="6">
        <v>9</v>
      </c>
      <c r="BQ14" s="6">
        <v>19</v>
      </c>
      <c r="BR14" s="6">
        <v>11</v>
      </c>
      <c r="BS14" s="6">
        <v>9</v>
      </c>
      <c r="BT14" s="6">
        <v>16</v>
      </c>
      <c r="BU14" s="6">
        <v>8</v>
      </c>
      <c r="BV14" s="6">
        <v>5</v>
      </c>
      <c r="BW14" s="6">
        <v>5</v>
      </c>
      <c r="BX14" s="6">
        <v>9</v>
      </c>
      <c r="BY14" s="6">
        <v>37</v>
      </c>
      <c r="BZ14" s="6">
        <v>31</v>
      </c>
      <c r="CA14" s="7">
        <f t="shared" si="14"/>
        <v>161</v>
      </c>
      <c r="CB14" s="8">
        <f t="shared" si="20"/>
        <v>9.583333333333334E-2</v>
      </c>
      <c r="CD14" s="5" t="s">
        <v>72</v>
      </c>
      <c r="CE14" s="125">
        <v>15</v>
      </c>
      <c r="CF14" s="6">
        <v>7</v>
      </c>
      <c r="CG14" s="6">
        <v>18</v>
      </c>
      <c r="CH14" s="6">
        <v>10</v>
      </c>
      <c r="CI14" s="6">
        <v>12</v>
      </c>
      <c r="CJ14" s="6">
        <v>7</v>
      </c>
      <c r="CK14" s="6">
        <v>12</v>
      </c>
      <c r="CL14" s="6">
        <v>9</v>
      </c>
      <c r="CM14" s="6">
        <v>9</v>
      </c>
      <c r="CN14" s="6">
        <v>11</v>
      </c>
      <c r="CO14" s="6">
        <v>6</v>
      </c>
      <c r="CP14" s="6">
        <v>12</v>
      </c>
      <c r="CQ14" s="7">
        <f t="shared" si="21"/>
        <v>128</v>
      </c>
      <c r="CR14" s="8">
        <f t="shared" si="22"/>
        <v>7.6509264793783616E-2</v>
      </c>
      <c r="CT14" s="5" t="s">
        <v>72</v>
      </c>
      <c r="CU14" s="125">
        <v>12</v>
      </c>
      <c r="CV14" s="6">
        <v>9</v>
      </c>
      <c r="CW14" s="6">
        <v>11</v>
      </c>
      <c r="CX14" s="6">
        <v>7</v>
      </c>
      <c r="CY14" s="6">
        <v>8</v>
      </c>
      <c r="CZ14" s="6">
        <v>12</v>
      </c>
      <c r="DA14" s="6">
        <v>10</v>
      </c>
      <c r="DB14" s="6">
        <v>6</v>
      </c>
      <c r="DC14" s="6">
        <v>6</v>
      </c>
      <c r="DD14" s="6">
        <v>6</v>
      </c>
      <c r="DE14" s="6">
        <v>7</v>
      </c>
      <c r="DF14" s="6">
        <v>15</v>
      </c>
      <c r="DG14" s="7">
        <f t="shared" si="23"/>
        <v>109</v>
      </c>
      <c r="DH14" s="8">
        <f t="shared" si="15"/>
        <v>5.4527263631815905E-2</v>
      </c>
      <c r="DJ14" s="5" t="s">
        <v>72</v>
      </c>
      <c r="DK14" s="125">
        <v>9</v>
      </c>
      <c r="DL14" s="6">
        <v>5</v>
      </c>
      <c r="DM14" s="6">
        <v>6</v>
      </c>
      <c r="DN14" s="6">
        <v>7</v>
      </c>
      <c r="DO14" s="6">
        <v>9</v>
      </c>
      <c r="DP14" s="6">
        <v>5</v>
      </c>
      <c r="DQ14" s="6">
        <v>7</v>
      </c>
      <c r="DR14" s="6">
        <v>8</v>
      </c>
      <c r="DS14" s="6">
        <v>8</v>
      </c>
      <c r="DT14" s="6">
        <v>5</v>
      </c>
      <c r="DU14" s="6">
        <v>3</v>
      </c>
      <c r="DV14" s="6">
        <v>7</v>
      </c>
      <c r="DW14" s="7">
        <f t="shared" si="24"/>
        <v>79</v>
      </c>
      <c r="DX14" s="8">
        <f t="shared" si="25"/>
        <v>4.6497939964685112E-2</v>
      </c>
      <c r="DZ14" s="5" t="s">
        <v>72</v>
      </c>
      <c r="EA14" s="125">
        <v>2</v>
      </c>
      <c r="EB14" s="6">
        <v>2</v>
      </c>
      <c r="EC14" s="6">
        <v>2</v>
      </c>
      <c r="ED14" s="6">
        <v>8</v>
      </c>
      <c r="EE14" s="6">
        <v>6</v>
      </c>
      <c r="EF14" s="6">
        <v>10</v>
      </c>
      <c r="EG14" s="6"/>
      <c r="EH14" s="6"/>
      <c r="EI14" s="6"/>
      <c r="EJ14" s="6"/>
      <c r="EK14" s="6"/>
      <c r="EL14" s="6"/>
      <c r="EM14" s="7">
        <f t="shared" si="26"/>
        <v>30</v>
      </c>
      <c r="EN14" s="8">
        <f t="shared" si="27"/>
        <v>5.4446460980036297E-2</v>
      </c>
    </row>
    <row r="15" spans="2:144" x14ac:dyDescent="0.25">
      <c r="B15" s="5" t="s">
        <v>74</v>
      </c>
      <c r="C15" s="125">
        <v>13</v>
      </c>
      <c r="D15" s="6">
        <v>9</v>
      </c>
      <c r="E15" s="6">
        <v>4</v>
      </c>
      <c r="F15" s="6">
        <v>6</v>
      </c>
      <c r="G15" s="6">
        <v>9</v>
      </c>
      <c r="H15" s="6">
        <v>6</v>
      </c>
      <c r="I15" s="6">
        <v>5</v>
      </c>
      <c r="J15" s="6">
        <v>10</v>
      </c>
      <c r="K15" s="6">
        <v>5</v>
      </c>
      <c r="L15" s="6">
        <v>11</v>
      </c>
      <c r="M15" s="6">
        <v>7</v>
      </c>
      <c r="N15" s="6">
        <v>23</v>
      </c>
      <c r="O15" s="7">
        <f t="shared" si="10"/>
        <v>108</v>
      </c>
      <c r="P15" s="8">
        <f t="shared" si="16"/>
        <v>7.1904127829560585E-2</v>
      </c>
      <c r="R15" s="5" t="s">
        <v>74</v>
      </c>
      <c r="S15" s="125">
        <v>31</v>
      </c>
      <c r="T15" s="6">
        <v>26</v>
      </c>
      <c r="U15" s="6">
        <v>8</v>
      </c>
      <c r="V15" s="6">
        <v>34</v>
      </c>
      <c r="W15" s="6">
        <v>18</v>
      </c>
      <c r="X15" s="6">
        <v>30</v>
      </c>
      <c r="Y15" s="6">
        <v>45</v>
      </c>
      <c r="Z15" s="6">
        <v>25</v>
      </c>
      <c r="AA15" s="6">
        <v>36</v>
      </c>
      <c r="AB15" s="6">
        <v>39</v>
      </c>
      <c r="AC15" s="6">
        <v>28</v>
      </c>
      <c r="AD15" s="6">
        <v>22</v>
      </c>
      <c r="AE15" s="7">
        <f t="shared" si="11"/>
        <v>342</v>
      </c>
      <c r="AF15" s="8">
        <f t="shared" si="17"/>
        <v>7.9130032392410926E-2</v>
      </c>
      <c r="AH15" s="5" t="s">
        <v>74</v>
      </c>
      <c r="AI15" s="125">
        <v>16</v>
      </c>
      <c r="AJ15" s="6">
        <v>13</v>
      </c>
      <c r="AK15" s="6">
        <v>20</v>
      </c>
      <c r="AL15" s="6">
        <v>15</v>
      </c>
      <c r="AM15" s="6">
        <v>14</v>
      </c>
      <c r="AN15" s="6">
        <v>14</v>
      </c>
      <c r="AO15" s="6">
        <v>19</v>
      </c>
      <c r="AP15" s="6">
        <v>17</v>
      </c>
      <c r="AQ15" s="6">
        <v>11</v>
      </c>
      <c r="AR15" s="6">
        <v>8</v>
      </c>
      <c r="AS15" s="6">
        <v>15</v>
      </c>
      <c r="AT15" s="6">
        <v>6</v>
      </c>
      <c r="AU15" s="7">
        <f t="shared" si="12"/>
        <v>168</v>
      </c>
      <c r="AV15" s="8">
        <f t="shared" si="18"/>
        <v>6.8264932954083701E-2</v>
      </c>
      <c r="AX15" s="5" t="s">
        <v>74</v>
      </c>
      <c r="AY15" s="125">
        <v>7</v>
      </c>
      <c r="AZ15" s="6">
        <v>8</v>
      </c>
      <c r="BA15" s="6">
        <v>4</v>
      </c>
      <c r="BB15" s="6">
        <v>8</v>
      </c>
      <c r="BC15" s="6">
        <v>9</v>
      </c>
      <c r="BD15" s="6">
        <v>9</v>
      </c>
      <c r="BE15" s="6">
        <v>8</v>
      </c>
      <c r="BF15" s="6">
        <v>2</v>
      </c>
      <c r="BG15" s="6">
        <v>5</v>
      </c>
      <c r="BH15" s="6">
        <v>4</v>
      </c>
      <c r="BI15" s="6">
        <v>7</v>
      </c>
      <c r="BJ15" s="6">
        <v>4</v>
      </c>
      <c r="BK15" s="7">
        <f t="shared" si="13"/>
        <v>75</v>
      </c>
      <c r="BL15" s="8">
        <f t="shared" si="19"/>
        <v>4.801536491677337E-2</v>
      </c>
      <c r="BN15" s="5" t="s">
        <v>74</v>
      </c>
      <c r="BO15" s="125">
        <v>6</v>
      </c>
      <c r="BP15" s="6">
        <v>12</v>
      </c>
      <c r="BQ15" s="6">
        <v>7</v>
      </c>
      <c r="BR15" s="6">
        <v>9</v>
      </c>
      <c r="BS15" s="6">
        <v>8</v>
      </c>
      <c r="BT15" s="6">
        <v>8</v>
      </c>
      <c r="BU15" s="6">
        <v>5</v>
      </c>
      <c r="BV15" s="6">
        <v>6</v>
      </c>
      <c r="BW15" s="6">
        <v>5</v>
      </c>
      <c r="BX15" s="6">
        <v>5</v>
      </c>
      <c r="BY15" s="6">
        <v>17</v>
      </c>
      <c r="BZ15" s="6">
        <v>22</v>
      </c>
      <c r="CA15" s="7">
        <f t="shared" si="14"/>
        <v>110</v>
      </c>
      <c r="CB15" s="8">
        <f t="shared" si="20"/>
        <v>6.5476190476190479E-2</v>
      </c>
      <c r="CD15" s="5" t="s">
        <v>73</v>
      </c>
      <c r="CE15" s="125">
        <v>15</v>
      </c>
      <c r="CF15" s="6">
        <v>12</v>
      </c>
      <c r="CG15" s="6">
        <v>13</v>
      </c>
      <c r="CH15" s="6">
        <v>10</v>
      </c>
      <c r="CI15" s="6">
        <v>15</v>
      </c>
      <c r="CJ15" s="6">
        <v>8</v>
      </c>
      <c r="CK15" s="6">
        <v>12</v>
      </c>
      <c r="CL15" s="6">
        <v>4</v>
      </c>
      <c r="CM15" s="6">
        <v>6</v>
      </c>
      <c r="CN15" s="6">
        <v>13</v>
      </c>
      <c r="CO15" s="6">
        <v>10</v>
      </c>
      <c r="CP15" s="6">
        <v>16</v>
      </c>
      <c r="CQ15" s="7">
        <f t="shared" si="21"/>
        <v>134</v>
      </c>
      <c r="CR15" s="8">
        <f t="shared" si="22"/>
        <v>8.0095636580992224E-2</v>
      </c>
      <c r="CT15" s="5" t="s">
        <v>73</v>
      </c>
      <c r="CU15" s="125">
        <v>14</v>
      </c>
      <c r="CV15" s="6">
        <v>12</v>
      </c>
      <c r="CW15" s="6">
        <v>10</v>
      </c>
      <c r="CX15" s="6">
        <v>15</v>
      </c>
      <c r="CY15" s="6">
        <v>12</v>
      </c>
      <c r="CZ15" s="6">
        <v>13</v>
      </c>
      <c r="DA15" s="6">
        <v>14</v>
      </c>
      <c r="DB15" s="6">
        <v>13</v>
      </c>
      <c r="DC15" s="6">
        <v>21</v>
      </c>
      <c r="DD15" s="6">
        <v>11</v>
      </c>
      <c r="DE15" s="6">
        <v>12</v>
      </c>
      <c r="DF15" s="6">
        <v>12</v>
      </c>
      <c r="DG15" s="7">
        <f t="shared" si="23"/>
        <v>159</v>
      </c>
      <c r="DH15" s="8">
        <f t="shared" si="15"/>
        <v>7.9539769884942477E-2</v>
      </c>
      <c r="DJ15" s="5" t="s">
        <v>73</v>
      </c>
      <c r="DK15" s="125">
        <v>7</v>
      </c>
      <c r="DL15" s="6">
        <v>11</v>
      </c>
      <c r="DM15" s="6">
        <v>5</v>
      </c>
      <c r="DN15" s="6">
        <v>11</v>
      </c>
      <c r="DO15" s="6">
        <v>12</v>
      </c>
      <c r="DP15" s="6"/>
      <c r="DQ15" s="6">
        <v>9</v>
      </c>
      <c r="DR15" s="6">
        <v>7</v>
      </c>
      <c r="DS15" s="6">
        <v>10</v>
      </c>
      <c r="DT15" s="6">
        <v>18</v>
      </c>
      <c r="DU15" s="6">
        <v>5</v>
      </c>
      <c r="DV15" s="6">
        <v>6</v>
      </c>
      <c r="DW15" s="7">
        <f t="shared" si="24"/>
        <v>101</v>
      </c>
      <c r="DX15" s="8">
        <f t="shared" si="25"/>
        <v>5.94467333725721E-2</v>
      </c>
      <c r="DZ15" s="5" t="s">
        <v>73</v>
      </c>
      <c r="EA15" s="125">
        <v>11</v>
      </c>
      <c r="EB15" s="6">
        <v>6</v>
      </c>
      <c r="EC15" s="6">
        <v>7</v>
      </c>
      <c r="ED15" s="6">
        <v>12</v>
      </c>
      <c r="EE15" s="6">
        <v>8</v>
      </c>
      <c r="EF15" s="6">
        <v>12</v>
      </c>
      <c r="EG15" s="6"/>
      <c r="EH15" s="6"/>
      <c r="EI15" s="6"/>
      <c r="EJ15" s="6"/>
      <c r="EK15" s="6"/>
      <c r="EL15" s="6"/>
      <c r="EM15" s="7">
        <f t="shared" si="26"/>
        <v>56</v>
      </c>
      <c r="EN15" s="8">
        <f t="shared" si="27"/>
        <v>0.10163339382940109</v>
      </c>
    </row>
    <row r="16" spans="2:144" x14ac:dyDescent="0.25">
      <c r="B16" s="5" t="s">
        <v>75</v>
      </c>
      <c r="C16" s="125">
        <v>12</v>
      </c>
      <c r="D16" s="6">
        <v>7</v>
      </c>
      <c r="E16" s="6">
        <v>13</v>
      </c>
      <c r="F16" s="6">
        <v>3</v>
      </c>
      <c r="G16" s="6">
        <v>16</v>
      </c>
      <c r="H16" s="6">
        <v>12</v>
      </c>
      <c r="I16" s="6">
        <v>5</v>
      </c>
      <c r="J16" s="6">
        <v>13</v>
      </c>
      <c r="K16" s="6">
        <v>6</v>
      </c>
      <c r="L16" s="6">
        <v>10</v>
      </c>
      <c r="M16" s="6">
        <v>17</v>
      </c>
      <c r="N16" s="6">
        <v>20</v>
      </c>
      <c r="O16" s="7">
        <f t="shared" si="10"/>
        <v>134</v>
      </c>
      <c r="P16" s="8">
        <f t="shared" si="16"/>
        <v>8.9214380825565917E-2</v>
      </c>
      <c r="R16" s="5" t="s">
        <v>75</v>
      </c>
      <c r="S16" s="125">
        <v>47</v>
      </c>
      <c r="T16" s="6">
        <v>24</v>
      </c>
      <c r="U16" s="6">
        <v>13</v>
      </c>
      <c r="V16" s="6">
        <v>24</v>
      </c>
      <c r="W16" s="6">
        <v>37</v>
      </c>
      <c r="X16" s="6">
        <v>27</v>
      </c>
      <c r="Y16" s="6">
        <v>31</v>
      </c>
      <c r="Z16" s="6">
        <v>34</v>
      </c>
      <c r="AA16" s="6">
        <v>51</v>
      </c>
      <c r="AB16" s="6">
        <v>43</v>
      </c>
      <c r="AC16" s="6">
        <v>32</v>
      </c>
      <c r="AD16" s="6">
        <v>24</v>
      </c>
      <c r="AE16" s="7">
        <f t="shared" si="11"/>
        <v>387</v>
      </c>
      <c r="AF16" s="8">
        <f t="shared" si="17"/>
        <v>8.954187875983341E-2</v>
      </c>
      <c r="AH16" s="5" t="s">
        <v>75</v>
      </c>
      <c r="AI16" s="125">
        <v>31</v>
      </c>
      <c r="AJ16" s="6">
        <v>26</v>
      </c>
      <c r="AK16" s="6">
        <v>22</v>
      </c>
      <c r="AL16" s="6">
        <v>23</v>
      </c>
      <c r="AM16" s="6">
        <v>27</v>
      </c>
      <c r="AN16" s="6">
        <v>13</v>
      </c>
      <c r="AO16" s="6">
        <v>18</v>
      </c>
      <c r="AP16" s="6">
        <v>12</v>
      </c>
      <c r="AQ16" s="6">
        <v>13</v>
      </c>
      <c r="AR16" s="6">
        <v>12</v>
      </c>
      <c r="AS16" s="6">
        <v>13</v>
      </c>
      <c r="AT16" s="6">
        <v>12</v>
      </c>
      <c r="AU16" s="7">
        <f t="shared" si="12"/>
        <v>222</v>
      </c>
      <c r="AV16" s="8">
        <f t="shared" si="18"/>
        <v>9.0207232832182044E-2</v>
      </c>
      <c r="AX16" s="5" t="s">
        <v>75</v>
      </c>
      <c r="AY16" s="125">
        <v>10</v>
      </c>
      <c r="AZ16" s="6">
        <v>7</v>
      </c>
      <c r="BA16" s="6">
        <v>4</v>
      </c>
      <c r="BB16" s="6">
        <v>9</v>
      </c>
      <c r="BC16" s="6">
        <v>19</v>
      </c>
      <c r="BD16" s="6">
        <v>18</v>
      </c>
      <c r="BE16" s="6">
        <v>15</v>
      </c>
      <c r="BF16" s="6">
        <v>1</v>
      </c>
      <c r="BG16" s="6">
        <v>8</v>
      </c>
      <c r="BH16" s="6">
        <v>7</v>
      </c>
      <c r="BI16" s="6">
        <v>7</v>
      </c>
      <c r="BJ16" s="6">
        <v>12</v>
      </c>
      <c r="BK16" s="7">
        <f t="shared" si="13"/>
        <v>117</v>
      </c>
      <c r="BL16" s="8">
        <f t="shared" si="19"/>
        <v>7.4903969270166459E-2</v>
      </c>
      <c r="BN16" s="5" t="s">
        <v>75</v>
      </c>
      <c r="BO16" s="125">
        <v>3</v>
      </c>
      <c r="BP16" s="6">
        <v>7</v>
      </c>
      <c r="BQ16" s="6">
        <v>14</v>
      </c>
      <c r="BR16" s="6">
        <v>8</v>
      </c>
      <c r="BS16" s="6">
        <v>5</v>
      </c>
      <c r="BT16" s="6">
        <v>9</v>
      </c>
      <c r="BU16" s="6">
        <v>5</v>
      </c>
      <c r="BV16" s="6">
        <v>4</v>
      </c>
      <c r="BW16" s="6">
        <v>5</v>
      </c>
      <c r="BX16" s="6">
        <v>1</v>
      </c>
      <c r="BY16" s="6">
        <v>29</v>
      </c>
      <c r="BZ16" s="6">
        <v>24</v>
      </c>
      <c r="CA16" s="7">
        <f t="shared" si="14"/>
        <v>114</v>
      </c>
      <c r="CB16" s="8">
        <f t="shared" si="20"/>
        <v>6.7857142857142852E-2</v>
      </c>
      <c r="CD16" s="5" t="s">
        <v>74</v>
      </c>
      <c r="CE16" s="125">
        <v>16</v>
      </c>
      <c r="CF16" s="6">
        <v>10</v>
      </c>
      <c r="CG16" s="6">
        <v>7</v>
      </c>
      <c r="CH16" s="6">
        <v>8</v>
      </c>
      <c r="CI16" s="6">
        <v>9</v>
      </c>
      <c r="CJ16" s="6">
        <v>12</v>
      </c>
      <c r="CK16" s="6">
        <v>4</v>
      </c>
      <c r="CL16" s="6">
        <v>8</v>
      </c>
      <c r="CM16" s="6">
        <v>7</v>
      </c>
      <c r="CN16" s="6">
        <v>14</v>
      </c>
      <c r="CO16" s="6">
        <v>5</v>
      </c>
      <c r="CP16" s="6">
        <v>4</v>
      </c>
      <c r="CQ16" s="7">
        <f t="shared" si="21"/>
        <v>104</v>
      </c>
      <c r="CR16" s="8">
        <f t="shared" si="22"/>
        <v>6.2163777644949195E-2</v>
      </c>
      <c r="CT16" s="5" t="s">
        <v>74</v>
      </c>
      <c r="CU16" s="125">
        <v>6</v>
      </c>
      <c r="CV16" s="6">
        <v>5</v>
      </c>
      <c r="CW16" s="6">
        <v>7</v>
      </c>
      <c r="CX16" s="6">
        <v>8</v>
      </c>
      <c r="CY16" s="6">
        <v>16</v>
      </c>
      <c r="CZ16" s="6">
        <v>9</v>
      </c>
      <c r="DA16" s="6">
        <v>10</v>
      </c>
      <c r="DB16" s="6">
        <v>6</v>
      </c>
      <c r="DC16" s="6">
        <v>10</v>
      </c>
      <c r="DD16" s="6">
        <v>9</v>
      </c>
      <c r="DE16" s="6">
        <v>10</v>
      </c>
      <c r="DF16" s="6">
        <v>9</v>
      </c>
      <c r="DG16" s="7">
        <f t="shared" si="23"/>
        <v>105</v>
      </c>
      <c r="DH16" s="8">
        <f t="shared" si="15"/>
        <v>5.2526263131565783E-2</v>
      </c>
      <c r="DJ16" s="5" t="s">
        <v>74</v>
      </c>
      <c r="DK16" s="125">
        <v>9</v>
      </c>
      <c r="DL16" s="6">
        <v>7</v>
      </c>
      <c r="DM16" s="6">
        <v>4</v>
      </c>
      <c r="DN16" s="6">
        <v>12</v>
      </c>
      <c r="DO16" s="6">
        <v>7</v>
      </c>
      <c r="DP16" s="6">
        <v>4</v>
      </c>
      <c r="DQ16" s="6">
        <v>6</v>
      </c>
      <c r="DR16" s="6">
        <v>8</v>
      </c>
      <c r="DS16" s="6">
        <v>6</v>
      </c>
      <c r="DT16" s="6">
        <v>12</v>
      </c>
      <c r="DU16" s="6"/>
      <c r="DV16" s="6">
        <v>5</v>
      </c>
      <c r="DW16" s="7">
        <f t="shared" si="24"/>
        <v>80</v>
      </c>
      <c r="DX16" s="8">
        <f t="shared" si="25"/>
        <v>4.7086521483225424E-2</v>
      </c>
      <c r="DZ16" s="5" t="s">
        <v>74</v>
      </c>
      <c r="EA16" s="125">
        <v>7</v>
      </c>
      <c r="EB16" s="6">
        <v>5</v>
      </c>
      <c r="EC16" s="6"/>
      <c r="ED16" s="6">
        <v>9</v>
      </c>
      <c r="EE16" s="6">
        <v>7</v>
      </c>
      <c r="EF16" s="6">
        <v>7</v>
      </c>
      <c r="EG16" s="6"/>
      <c r="EH16" s="6"/>
      <c r="EI16" s="6"/>
      <c r="EJ16" s="6"/>
      <c r="EK16" s="6"/>
      <c r="EL16" s="6"/>
      <c r="EM16" s="7">
        <f t="shared" si="26"/>
        <v>35</v>
      </c>
      <c r="EN16" s="8">
        <f t="shared" si="27"/>
        <v>6.3520871143375679E-2</v>
      </c>
    </row>
    <row r="17" spans="2:144" x14ac:dyDescent="0.25">
      <c r="B17" s="5" t="s">
        <v>76</v>
      </c>
      <c r="C17" s="125">
        <v>2</v>
      </c>
      <c r="D17" s="6">
        <v>9</v>
      </c>
      <c r="E17" s="6">
        <v>6</v>
      </c>
      <c r="F17" s="6">
        <v>5</v>
      </c>
      <c r="G17" s="6">
        <v>8</v>
      </c>
      <c r="H17" s="6">
        <v>6</v>
      </c>
      <c r="I17" s="6">
        <v>8</v>
      </c>
      <c r="J17" s="6">
        <v>5</v>
      </c>
      <c r="K17" s="6">
        <v>8</v>
      </c>
      <c r="L17" s="6">
        <v>12</v>
      </c>
      <c r="M17" s="6">
        <v>12</v>
      </c>
      <c r="N17" s="6">
        <v>16</v>
      </c>
      <c r="O17" s="7">
        <f t="shared" si="10"/>
        <v>97</v>
      </c>
      <c r="P17" s="8">
        <f t="shared" si="16"/>
        <v>6.4580559254327569E-2</v>
      </c>
      <c r="R17" s="5" t="s">
        <v>76</v>
      </c>
      <c r="S17" s="125">
        <v>34</v>
      </c>
      <c r="T17" s="6">
        <v>17</v>
      </c>
      <c r="U17" s="6">
        <v>15</v>
      </c>
      <c r="V17" s="6">
        <v>20</v>
      </c>
      <c r="W17" s="6">
        <v>22</v>
      </c>
      <c r="X17" s="6">
        <v>28</v>
      </c>
      <c r="Y17" s="6">
        <v>30</v>
      </c>
      <c r="Z17" s="6">
        <v>29</v>
      </c>
      <c r="AA17" s="6">
        <v>23</v>
      </c>
      <c r="AB17" s="6">
        <v>26</v>
      </c>
      <c r="AC17" s="6">
        <v>18</v>
      </c>
      <c r="AD17" s="6">
        <v>15</v>
      </c>
      <c r="AE17" s="7">
        <f t="shared" si="11"/>
        <v>277</v>
      </c>
      <c r="AF17" s="8">
        <f t="shared" si="17"/>
        <v>6.4090698750578434E-2</v>
      </c>
      <c r="AH17" s="5" t="s">
        <v>76</v>
      </c>
      <c r="AI17" s="125">
        <v>14</v>
      </c>
      <c r="AJ17" s="6">
        <v>10</v>
      </c>
      <c r="AK17" s="6">
        <v>18</v>
      </c>
      <c r="AL17" s="6">
        <v>16</v>
      </c>
      <c r="AM17" s="6">
        <v>22</v>
      </c>
      <c r="AN17" s="6">
        <v>9</v>
      </c>
      <c r="AO17" s="6">
        <v>6</v>
      </c>
      <c r="AP17" s="6">
        <v>9</v>
      </c>
      <c r="AQ17" s="6">
        <v>7</v>
      </c>
      <c r="AR17" s="6">
        <v>6</v>
      </c>
      <c r="AS17" s="6">
        <v>9</v>
      </c>
      <c r="AT17" s="6">
        <v>7</v>
      </c>
      <c r="AU17" s="7">
        <f t="shared" si="12"/>
        <v>133</v>
      </c>
      <c r="AV17" s="8">
        <f t="shared" si="18"/>
        <v>5.4043071921982933E-2</v>
      </c>
      <c r="AX17" s="5" t="s">
        <v>76</v>
      </c>
      <c r="AY17" s="125">
        <v>10</v>
      </c>
      <c r="AZ17" s="6">
        <v>7</v>
      </c>
      <c r="BA17" s="6">
        <v>4</v>
      </c>
      <c r="BB17" s="6">
        <v>5</v>
      </c>
      <c r="BC17" s="6">
        <v>7</v>
      </c>
      <c r="BD17" s="6">
        <v>13</v>
      </c>
      <c r="BE17" s="6">
        <v>3</v>
      </c>
      <c r="BF17" s="6">
        <v>9</v>
      </c>
      <c r="BG17" s="6">
        <v>4</v>
      </c>
      <c r="BH17" s="6">
        <v>2</v>
      </c>
      <c r="BI17" s="6">
        <v>7</v>
      </c>
      <c r="BJ17" s="6">
        <v>7</v>
      </c>
      <c r="BK17" s="7">
        <f t="shared" si="13"/>
        <v>78</v>
      </c>
      <c r="BL17" s="8">
        <f t="shared" si="19"/>
        <v>4.9935979513444299E-2</v>
      </c>
      <c r="BN17" s="5" t="s">
        <v>76</v>
      </c>
      <c r="BO17" s="125">
        <v>5</v>
      </c>
      <c r="BP17" s="6">
        <v>5</v>
      </c>
      <c r="BQ17" s="6">
        <v>7</v>
      </c>
      <c r="BR17" s="6">
        <v>13</v>
      </c>
      <c r="BS17" s="6">
        <v>1</v>
      </c>
      <c r="BT17" s="6">
        <v>5</v>
      </c>
      <c r="BU17" s="6">
        <v>7</v>
      </c>
      <c r="BV17" s="6">
        <v>5</v>
      </c>
      <c r="BW17" s="6">
        <v>1</v>
      </c>
      <c r="BX17" s="6">
        <v>7</v>
      </c>
      <c r="BY17" s="6">
        <v>10</v>
      </c>
      <c r="BZ17" s="6">
        <v>16</v>
      </c>
      <c r="CA17" s="7">
        <f t="shared" si="14"/>
        <v>82</v>
      </c>
      <c r="CB17" s="8">
        <f t="shared" si="20"/>
        <v>4.880952380952381E-2</v>
      </c>
      <c r="CD17" s="5" t="s">
        <v>75</v>
      </c>
      <c r="CE17" s="125">
        <v>22</v>
      </c>
      <c r="CF17" s="6">
        <v>22</v>
      </c>
      <c r="CG17" s="6">
        <v>17</v>
      </c>
      <c r="CH17" s="6">
        <v>5</v>
      </c>
      <c r="CI17" s="6">
        <v>11</v>
      </c>
      <c r="CJ17" s="6">
        <v>11</v>
      </c>
      <c r="CK17" s="6">
        <v>14</v>
      </c>
      <c r="CL17" s="6">
        <v>10</v>
      </c>
      <c r="CM17" s="6">
        <v>6</v>
      </c>
      <c r="CN17" s="6">
        <v>11</v>
      </c>
      <c r="CO17" s="6">
        <v>10</v>
      </c>
      <c r="CP17" s="6">
        <v>8</v>
      </c>
      <c r="CQ17" s="7">
        <f t="shared" si="21"/>
        <v>147</v>
      </c>
      <c r="CR17" s="8">
        <f t="shared" si="22"/>
        <v>8.7866108786610872E-2</v>
      </c>
      <c r="CT17" s="5" t="s">
        <v>75</v>
      </c>
      <c r="CU17" s="125">
        <v>13</v>
      </c>
      <c r="CV17" s="6">
        <v>13</v>
      </c>
      <c r="CW17" s="6">
        <v>13</v>
      </c>
      <c r="CX17" s="6">
        <v>12</v>
      </c>
      <c r="CY17" s="6">
        <v>17</v>
      </c>
      <c r="CZ17" s="6">
        <v>8</v>
      </c>
      <c r="DA17" s="6">
        <v>12</v>
      </c>
      <c r="DB17" s="6">
        <v>6</v>
      </c>
      <c r="DC17" s="6">
        <v>10</v>
      </c>
      <c r="DD17" s="6">
        <v>9</v>
      </c>
      <c r="DE17" s="6">
        <v>7</v>
      </c>
      <c r="DF17" s="6">
        <v>8</v>
      </c>
      <c r="DG17" s="7">
        <f t="shared" si="23"/>
        <v>128</v>
      </c>
      <c r="DH17" s="8">
        <f t="shared" si="15"/>
        <v>6.4032016008003997E-2</v>
      </c>
      <c r="DJ17" s="5" t="s">
        <v>75</v>
      </c>
      <c r="DK17" s="125">
        <v>10</v>
      </c>
      <c r="DL17" s="6">
        <v>4</v>
      </c>
      <c r="DM17" s="6">
        <v>5</v>
      </c>
      <c r="DN17" s="6">
        <v>13</v>
      </c>
      <c r="DO17" s="6">
        <v>10</v>
      </c>
      <c r="DP17" s="6">
        <v>9</v>
      </c>
      <c r="DQ17" s="6">
        <v>10</v>
      </c>
      <c r="DR17" s="6">
        <v>13</v>
      </c>
      <c r="DS17" s="6">
        <v>3</v>
      </c>
      <c r="DT17" s="6">
        <v>13</v>
      </c>
      <c r="DU17" s="6">
        <v>10</v>
      </c>
      <c r="DV17" s="6">
        <v>13</v>
      </c>
      <c r="DW17" s="7">
        <f t="shared" si="24"/>
        <v>113</v>
      </c>
      <c r="DX17" s="8">
        <f t="shared" si="25"/>
        <v>6.650971159505592E-2</v>
      </c>
      <c r="DZ17" s="5" t="s">
        <v>75</v>
      </c>
      <c r="EA17" s="125">
        <v>1</v>
      </c>
      <c r="EB17" s="6">
        <v>13</v>
      </c>
      <c r="EC17" s="6">
        <v>12</v>
      </c>
      <c r="ED17" s="6">
        <v>4</v>
      </c>
      <c r="EE17" s="6">
        <v>11</v>
      </c>
      <c r="EF17" s="6">
        <v>15</v>
      </c>
      <c r="EG17" s="6"/>
      <c r="EH17" s="6"/>
      <c r="EI17" s="6"/>
      <c r="EJ17" s="6"/>
      <c r="EK17" s="6"/>
      <c r="EL17" s="6"/>
      <c r="EM17" s="7">
        <f t="shared" si="26"/>
        <v>56</v>
      </c>
      <c r="EN17" s="8">
        <f t="shared" si="27"/>
        <v>0.10163339382940109</v>
      </c>
    </row>
    <row r="18" spans="2:144" x14ac:dyDescent="0.25">
      <c r="B18" s="5" t="s">
        <v>77</v>
      </c>
      <c r="C18" s="125">
        <v>5</v>
      </c>
      <c r="D18" s="6">
        <v>5</v>
      </c>
      <c r="E18" s="6">
        <v>1</v>
      </c>
      <c r="F18" s="6">
        <v>5</v>
      </c>
      <c r="G18" s="6">
        <v>4</v>
      </c>
      <c r="H18" s="6">
        <v>2</v>
      </c>
      <c r="I18" s="6">
        <v>2</v>
      </c>
      <c r="J18" s="6">
        <v>13</v>
      </c>
      <c r="K18" s="6">
        <v>6</v>
      </c>
      <c r="L18" s="6">
        <v>9</v>
      </c>
      <c r="M18" s="6">
        <v>8</v>
      </c>
      <c r="N18" s="6">
        <v>15</v>
      </c>
      <c r="O18" s="7">
        <f t="shared" si="10"/>
        <v>75</v>
      </c>
      <c r="P18" s="8">
        <f t="shared" si="16"/>
        <v>4.9933422103861515E-2</v>
      </c>
      <c r="R18" s="5" t="s">
        <v>77</v>
      </c>
      <c r="S18" s="125">
        <v>35</v>
      </c>
      <c r="T18" s="6">
        <v>11</v>
      </c>
      <c r="U18" s="6">
        <v>11</v>
      </c>
      <c r="V18" s="6">
        <v>8</v>
      </c>
      <c r="W18" s="6">
        <v>22</v>
      </c>
      <c r="X18" s="6">
        <v>19</v>
      </c>
      <c r="Y18" s="6">
        <v>22</v>
      </c>
      <c r="Z18" s="6">
        <v>25</v>
      </c>
      <c r="AA18" s="6">
        <v>24</v>
      </c>
      <c r="AB18" s="6">
        <v>16</v>
      </c>
      <c r="AC18" s="6">
        <v>24</v>
      </c>
      <c r="AD18" s="6">
        <v>11</v>
      </c>
      <c r="AE18" s="7">
        <f t="shared" si="11"/>
        <v>228</v>
      </c>
      <c r="AF18" s="8">
        <f t="shared" si="17"/>
        <v>5.2753354928273946E-2</v>
      </c>
      <c r="AH18" s="5" t="s">
        <v>77</v>
      </c>
      <c r="AI18" s="125">
        <v>16</v>
      </c>
      <c r="AJ18" s="6">
        <v>14</v>
      </c>
      <c r="AK18" s="6">
        <v>23</v>
      </c>
      <c r="AL18" s="6">
        <v>13</v>
      </c>
      <c r="AM18" s="6">
        <v>15</v>
      </c>
      <c r="AN18" s="6">
        <v>13</v>
      </c>
      <c r="AO18" s="6">
        <v>12</v>
      </c>
      <c r="AP18" s="6">
        <v>5</v>
      </c>
      <c r="AQ18" s="6">
        <v>11</v>
      </c>
      <c r="AR18" s="6">
        <v>10</v>
      </c>
      <c r="AS18" s="6">
        <v>7</v>
      </c>
      <c r="AT18" s="6">
        <v>8</v>
      </c>
      <c r="AU18" s="7">
        <f t="shared" si="12"/>
        <v>147</v>
      </c>
      <c r="AV18" s="8">
        <f t="shared" si="18"/>
        <v>5.9731816334823246E-2</v>
      </c>
      <c r="AX18" s="5" t="s">
        <v>77</v>
      </c>
      <c r="AY18" s="125">
        <v>4</v>
      </c>
      <c r="AZ18" s="6">
        <v>3</v>
      </c>
      <c r="BA18" s="6">
        <v>4</v>
      </c>
      <c r="BB18" s="6">
        <v>7</v>
      </c>
      <c r="BC18" s="6">
        <v>7</v>
      </c>
      <c r="BD18" s="6">
        <v>8</v>
      </c>
      <c r="BE18" s="6">
        <v>6</v>
      </c>
      <c r="BF18" s="6">
        <v>4</v>
      </c>
      <c r="BG18" s="6">
        <v>4</v>
      </c>
      <c r="BH18" s="6">
        <v>3</v>
      </c>
      <c r="BI18" s="6">
        <v>5</v>
      </c>
      <c r="BJ18" s="6">
        <v>6</v>
      </c>
      <c r="BK18" s="7">
        <f t="shared" si="13"/>
        <v>61</v>
      </c>
      <c r="BL18" s="8">
        <f t="shared" si="19"/>
        <v>3.9052496798975669E-2</v>
      </c>
      <c r="BN18" s="5" t="s">
        <v>77</v>
      </c>
      <c r="BO18" s="125">
        <v>2</v>
      </c>
      <c r="BP18" s="6">
        <v>6</v>
      </c>
      <c r="BQ18" s="6">
        <v>6</v>
      </c>
      <c r="BR18" s="6">
        <v>3</v>
      </c>
      <c r="BS18" s="6">
        <v>1</v>
      </c>
      <c r="BT18" s="6">
        <v>5</v>
      </c>
      <c r="BU18" s="6">
        <v>8</v>
      </c>
      <c r="BV18" s="6">
        <v>1</v>
      </c>
      <c r="BW18" s="6">
        <v>5</v>
      </c>
      <c r="BX18" s="6">
        <v>4</v>
      </c>
      <c r="BY18" s="6">
        <v>13</v>
      </c>
      <c r="BZ18" s="6">
        <v>17</v>
      </c>
      <c r="CA18" s="7">
        <f t="shared" si="14"/>
        <v>71</v>
      </c>
      <c r="CB18" s="8">
        <f t="shared" si="20"/>
        <v>4.2261904761904764E-2</v>
      </c>
      <c r="CD18" s="5" t="s">
        <v>76</v>
      </c>
      <c r="CE18" s="125">
        <v>12</v>
      </c>
      <c r="CF18" s="6">
        <v>13</v>
      </c>
      <c r="CG18" s="6">
        <v>6</v>
      </c>
      <c r="CH18" s="6">
        <v>6</v>
      </c>
      <c r="CI18" s="6">
        <v>4</v>
      </c>
      <c r="CJ18" s="6">
        <v>7</v>
      </c>
      <c r="CK18" s="6">
        <v>7</v>
      </c>
      <c r="CL18" s="6">
        <v>9</v>
      </c>
      <c r="CM18" s="6">
        <v>4</v>
      </c>
      <c r="CN18" s="6">
        <v>2</v>
      </c>
      <c r="CO18" s="6">
        <v>1</v>
      </c>
      <c r="CP18" s="6">
        <v>2</v>
      </c>
      <c r="CQ18" s="7">
        <f t="shared" si="21"/>
        <v>73</v>
      </c>
      <c r="CR18" s="8">
        <f t="shared" si="22"/>
        <v>4.3634190077704721E-2</v>
      </c>
      <c r="CT18" s="5" t="s">
        <v>76</v>
      </c>
      <c r="CU18" s="125">
        <v>7</v>
      </c>
      <c r="CV18" s="6">
        <v>6</v>
      </c>
      <c r="CW18" s="6">
        <v>14</v>
      </c>
      <c r="CX18" s="6">
        <v>11</v>
      </c>
      <c r="CY18" s="6">
        <v>10</v>
      </c>
      <c r="CZ18" s="6">
        <v>5</v>
      </c>
      <c r="DA18" s="6">
        <v>6</v>
      </c>
      <c r="DB18" s="6">
        <v>6</v>
      </c>
      <c r="DC18" s="6">
        <v>8</v>
      </c>
      <c r="DD18" s="6">
        <v>11</v>
      </c>
      <c r="DE18" s="6">
        <v>7</v>
      </c>
      <c r="DF18" s="6">
        <v>7</v>
      </c>
      <c r="DG18" s="7">
        <f t="shared" si="23"/>
        <v>98</v>
      </c>
      <c r="DH18" s="8">
        <f t="shared" si="15"/>
        <v>4.9024512256128062E-2</v>
      </c>
      <c r="DJ18" s="5" t="s">
        <v>76</v>
      </c>
      <c r="DK18" s="125">
        <v>8</v>
      </c>
      <c r="DL18" s="6">
        <v>3</v>
      </c>
      <c r="DM18" s="6">
        <v>9</v>
      </c>
      <c r="DN18" s="6">
        <v>4</v>
      </c>
      <c r="DO18" s="6">
        <v>6</v>
      </c>
      <c r="DP18" s="6">
        <v>5</v>
      </c>
      <c r="DQ18" s="6">
        <v>6</v>
      </c>
      <c r="DR18" s="6">
        <v>10</v>
      </c>
      <c r="DS18" s="6">
        <v>8</v>
      </c>
      <c r="DT18" s="6">
        <v>7</v>
      </c>
      <c r="DU18" s="6">
        <v>5</v>
      </c>
      <c r="DV18" s="6">
        <v>8</v>
      </c>
      <c r="DW18" s="7">
        <f t="shared" si="24"/>
        <v>79</v>
      </c>
      <c r="DX18" s="8">
        <f t="shared" si="25"/>
        <v>4.6497939964685112E-2</v>
      </c>
      <c r="DZ18" s="5" t="s">
        <v>76</v>
      </c>
      <c r="EA18" s="125">
        <v>6</v>
      </c>
      <c r="EB18" s="6">
        <v>4</v>
      </c>
      <c r="EC18" s="6">
        <v>8</v>
      </c>
      <c r="ED18" s="6">
        <v>5</v>
      </c>
      <c r="EE18" s="6">
        <v>1</v>
      </c>
      <c r="EF18" s="6">
        <v>8</v>
      </c>
      <c r="EG18" s="6"/>
      <c r="EH18" s="6"/>
      <c r="EI18" s="6"/>
      <c r="EJ18" s="6"/>
      <c r="EK18" s="6"/>
      <c r="EL18" s="6"/>
      <c r="EM18" s="7">
        <f t="shared" si="26"/>
        <v>32</v>
      </c>
      <c r="EN18" s="8">
        <f t="shared" si="27"/>
        <v>5.8076225045372049E-2</v>
      </c>
    </row>
    <row r="19" spans="2:144" x14ac:dyDescent="0.25">
      <c r="B19" s="5" t="s">
        <v>78</v>
      </c>
      <c r="C19" s="125">
        <v>6</v>
      </c>
      <c r="D19" s="6">
        <v>2</v>
      </c>
      <c r="E19" s="6">
        <v>1</v>
      </c>
      <c r="F19" s="6">
        <v>2</v>
      </c>
      <c r="G19" s="6">
        <v>2</v>
      </c>
      <c r="H19" s="6">
        <v>8</v>
      </c>
      <c r="I19" s="6">
        <v>2</v>
      </c>
      <c r="J19" s="6">
        <v>13</v>
      </c>
      <c r="K19" s="6">
        <v>4</v>
      </c>
      <c r="L19" s="6">
        <v>6</v>
      </c>
      <c r="M19" s="6">
        <v>3</v>
      </c>
      <c r="N19" s="6">
        <v>14</v>
      </c>
      <c r="O19" s="7">
        <f t="shared" si="10"/>
        <v>63</v>
      </c>
      <c r="P19" s="8">
        <f t="shared" si="16"/>
        <v>4.1944074567243674E-2</v>
      </c>
      <c r="R19" s="5" t="s">
        <v>78</v>
      </c>
      <c r="S19" s="125">
        <v>26</v>
      </c>
      <c r="T19" s="6">
        <v>7</v>
      </c>
      <c r="U19" s="6">
        <v>5</v>
      </c>
      <c r="V19" s="6">
        <v>7</v>
      </c>
      <c r="W19" s="6">
        <v>6</v>
      </c>
      <c r="X19" s="6">
        <v>10</v>
      </c>
      <c r="Y19" s="6">
        <v>15</v>
      </c>
      <c r="Z19" s="6">
        <v>20</v>
      </c>
      <c r="AA19" s="6">
        <v>17</v>
      </c>
      <c r="AB19" s="6">
        <v>10</v>
      </c>
      <c r="AC19" s="6">
        <v>17</v>
      </c>
      <c r="AD19" s="6">
        <v>10</v>
      </c>
      <c r="AE19" s="7">
        <f t="shared" si="11"/>
        <v>150</v>
      </c>
      <c r="AF19" s="8">
        <f t="shared" si="17"/>
        <v>3.4706154558074964E-2</v>
      </c>
      <c r="AH19" s="5" t="s">
        <v>78</v>
      </c>
      <c r="AI19" s="125">
        <v>5</v>
      </c>
      <c r="AJ19" s="6">
        <v>15</v>
      </c>
      <c r="AK19" s="6">
        <v>21</v>
      </c>
      <c r="AL19" s="6">
        <v>6</v>
      </c>
      <c r="AM19" s="6">
        <v>5</v>
      </c>
      <c r="AN19" s="6">
        <v>3</v>
      </c>
      <c r="AO19" s="6"/>
      <c r="AP19" s="6"/>
      <c r="AQ19" s="6">
        <v>1</v>
      </c>
      <c r="AR19" s="6">
        <v>4</v>
      </c>
      <c r="AS19" s="6">
        <v>1</v>
      </c>
      <c r="AT19" s="6"/>
      <c r="AU19" s="7">
        <f t="shared" si="12"/>
        <v>61</v>
      </c>
      <c r="AV19" s="8">
        <f t="shared" si="18"/>
        <v>2.4786672084518489E-2</v>
      </c>
      <c r="AX19" s="5" t="s">
        <v>78</v>
      </c>
      <c r="AY19" s="125">
        <v>2</v>
      </c>
      <c r="AZ19" s="6">
        <v>4</v>
      </c>
      <c r="BA19" s="6">
        <v>2</v>
      </c>
      <c r="BB19" s="6">
        <v>5</v>
      </c>
      <c r="BC19" s="6">
        <v>2</v>
      </c>
      <c r="BD19" s="6">
        <v>3</v>
      </c>
      <c r="BE19" s="6">
        <v>4</v>
      </c>
      <c r="BF19" s="6">
        <v>3</v>
      </c>
      <c r="BG19" s="6">
        <v>3</v>
      </c>
      <c r="BH19" s="6">
        <v>1</v>
      </c>
      <c r="BI19" s="6">
        <v>2</v>
      </c>
      <c r="BJ19" s="6">
        <v>2</v>
      </c>
      <c r="BK19" s="7">
        <f t="shared" si="13"/>
        <v>33</v>
      </c>
      <c r="BL19" s="8">
        <f t="shared" si="19"/>
        <v>2.1126760563380281E-2</v>
      </c>
      <c r="BN19" s="5" t="s">
        <v>78</v>
      </c>
      <c r="BO19" s="125">
        <v>1</v>
      </c>
      <c r="BP19" s="6">
        <v>5</v>
      </c>
      <c r="BQ19" s="6">
        <v>3</v>
      </c>
      <c r="BR19" s="6">
        <v>7</v>
      </c>
      <c r="BS19" s="6">
        <v>2</v>
      </c>
      <c r="BT19" s="6">
        <v>8</v>
      </c>
      <c r="BU19" s="6">
        <v>4</v>
      </c>
      <c r="BV19" s="6">
        <v>4</v>
      </c>
      <c r="BW19" s="6">
        <v>4</v>
      </c>
      <c r="BX19" s="6">
        <v>2</v>
      </c>
      <c r="BY19" s="6">
        <v>12</v>
      </c>
      <c r="BZ19" s="6">
        <v>6</v>
      </c>
      <c r="CA19" s="7">
        <f t="shared" si="14"/>
        <v>58</v>
      </c>
      <c r="CB19" s="8">
        <f t="shared" si="20"/>
        <v>3.4523809523809526E-2</v>
      </c>
      <c r="CD19" s="5" t="s">
        <v>77</v>
      </c>
      <c r="CE19" s="125">
        <v>17</v>
      </c>
      <c r="CF19" s="6">
        <v>10</v>
      </c>
      <c r="CG19" s="6">
        <v>4</v>
      </c>
      <c r="CH19" s="6">
        <v>8</v>
      </c>
      <c r="CI19" s="6">
        <v>6</v>
      </c>
      <c r="CJ19" s="6">
        <v>7</v>
      </c>
      <c r="CK19" s="6">
        <v>9</v>
      </c>
      <c r="CL19" s="6">
        <v>2</v>
      </c>
      <c r="CM19" s="6">
        <v>5</v>
      </c>
      <c r="CN19" s="6">
        <v>3</v>
      </c>
      <c r="CO19" s="6">
        <v>9</v>
      </c>
      <c r="CP19" s="6">
        <v>6</v>
      </c>
      <c r="CQ19" s="7">
        <f t="shared" si="21"/>
        <v>86</v>
      </c>
      <c r="CR19" s="8">
        <f t="shared" si="22"/>
        <v>5.1404662283323369E-2</v>
      </c>
      <c r="CT19" s="5" t="s">
        <v>77</v>
      </c>
      <c r="CU19" s="125">
        <v>12</v>
      </c>
      <c r="CV19" s="6">
        <v>5</v>
      </c>
      <c r="CW19" s="6">
        <v>7</v>
      </c>
      <c r="CX19" s="6">
        <v>14</v>
      </c>
      <c r="CY19" s="6">
        <v>14</v>
      </c>
      <c r="CZ19" s="6">
        <v>10</v>
      </c>
      <c r="DA19" s="6">
        <v>7</v>
      </c>
      <c r="DB19" s="6">
        <v>12</v>
      </c>
      <c r="DC19" s="6">
        <v>8</v>
      </c>
      <c r="DD19" s="6">
        <v>8</v>
      </c>
      <c r="DE19" s="6">
        <v>4</v>
      </c>
      <c r="DF19" s="6">
        <v>10</v>
      </c>
      <c r="DG19" s="7">
        <f t="shared" si="23"/>
        <v>111</v>
      </c>
      <c r="DH19" s="8">
        <f t="shared" si="15"/>
        <v>5.5527763881940972E-2</v>
      </c>
      <c r="DJ19" s="5" t="s">
        <v>77</v>
      </c>
      <c r="DK19" s="125">
        <v>17</v>
      </c>
      <c r="DL19" s="6">
        <v>5</v>
      </c>
      <c r="DM19" s="6">
        <v>2</v>
      </c>
      <c r="DN19" s="6">
        <v>4</v>
      </c>
      <c r="DO19" s="6">
        <v>6</v>
      </c>
      <c r="DP19" s="6">
        <v>5</v>
      </c>
      <c r="DQ19" s="6">
        <v>7</v>
      </c>
      <c r="DR19" s="6">
        <v>10</v>
      </c>
      <c r="DS19" s="6">
        <v>7</v>
      </c>
      <c r="DT19" s="6">
        <v>7</v>
      </c>
      <c r="DU19" s="6">
        <v>6</v>
      </c>
      <c r="DV19" s="6">
        <v>11</v>
      </c>
      <c r="DW19" s="7">
        <f t="shared" si="24"/>
        <v>87</v>
      </c>
      <c r="DX19" s="8">
        <f t="shared" si="25"/>
        <v>5.1206592113007654E-2</v>
      </c>
      <c r="DZ19" s="5" t="s">
        <v>77</v>
      </c>
      <c r="EA19" s="125">
        <v>4</v>
      </c>
      <c r="EB19" s="6">
        <v>3</v>
      </c>
      <c r="EC19" s="6">
        <v>6</v>
      </c>
      <c r="ED19" s="6">
        <v>5</v>
      </c>
      <c r="EE19" s="6">
        <v>10</v>
      </c>
      <c r="EF19" s="6">
        <v>8</v>
      </c>
      <c r="EG19" s="6"/>
      <c r="EH19" s="6"/>
      <c r="EI19" s="6"/>
      <c r="EJ19" s="6"/>
      <c r="EK19" s="6"/>
      <c r="EL19" s="6"/>
      <c r="EM19" s="7">
        <f t="shared" si="26"/>
        <v>36</v>
      </c>
      <c r="EN19" s="8">
        <f t="shared" si="27"/>
        <v>6.5335753176043551E-2</v>
      </c>
    </row>
    <row r="20" spans="2:144" x14ac:dyDescent="0.25">
      <c r="B20" s="5" t="s">
        <v>79</v>
      </c>
      <c r="C20" s="125">
        <v>1</v>
      </c>
      <c r="D20" s="6">
        <v>1</v>
      </c>
      <c r="E20" s="6">
        <v>2</v>
      </c>
      <c r="F20" s="6">
        <v>3</v>
      </c>
      <c r="G20" s="6">
        <v>4</v>
      </c>
      <c r="H20" s="6">
        <v>3</v>
      </c>
      <c r="I20" s="6">
        <v>3</v>
      </c>
      <c r="J20" s="6">
        <v>6</v>
      </c>
      <c r="K20" s="6">
        <v>2</v>
      </c>
      <c r="L20" s="6">
        <v>4</v>
      </c>
      <c r="M20" s="6">
        <v>6</v>
      </c>
      <c r="N20" s="6">
        <v>6</v>
      </c>
      <c r="O20" s="7">
        <f t="shared" si="10"/>
        <v>41</v>
      </c>
      <c r="P20" s="8">
        <f t="shared" si="16"/>
        <v>2.729693741677763E-2</v>
      </c>
      <c r="R20" s="5" t="s">
        <v>79</v>
      </c>
      <c r="S20" s="125">
        <v>11</v>
      </c>
      <c r="T20" s="6">
        <v>3</v>
      </c>
      <c r="U20" s="6">
        <v>3</v>
      </c>
      <c r="V20" s="6">
        <v>8</v>
      </c>
      <c r="W20" s="6">
        <v>11</v>
      </c>
      <c r="X20" s="6">
        <v>11</v>
      </c>
      <c r="Y20" s="6">
        <v>15</v>
      </c>
      <c r="Z20" s="6">
        <v>11</v>
      </c>
      <c r="AA20" s="6">
        <v>20</v>
      </c>
      <c r="AB20" s="6">
        <v>16</v>
      </c>
      <c r="AC20" s="6">
        <v>16</v>
      </c>
      <c r="AD20" s="6">
        <v>8</v>
      </c>
      <c r="AE20" s="7">
        <f t="shared" si="11"/>
        <v>133</v>
      </c>
      <c r="AF20" s="8">
        <f t="shared" si="17"/>
        <v>3.077279037482647E-2</v>
      </c>
      <c r="AH20" s="5" t="s">
        <v>79</v>
      </c>
      <c r="AI20" s="125">
        <v>15</v>
      </c>
      <c r="AJ20" s="6">
        <v>10</v>
      </c>
      <c r="AK20" s="6">
        <v>9</v>
      </c>
      <c r="AL20" s="6">
        <v>8</v>
      </c>
      <c r="AM20" s="6">
        <v>7</v>
      </c>
      <c r="AN20" s="6">
        <v>4</v>
      </c>
      <c r="AO20" s="6">
        <v>6</v>
      </c>
      <c r="AP20" s="6">
        <v>3</v>
      </c>
      <c r="AQ20" s="6">
        <v>8</v>
      </c>
      <c r="AR20" s="6">
        <v>2</v>
      </c>
      <c r="AS20" s="6">
        <v>4</v>
      </c>
      <c r="AT20" s="6">
        <v>6</v>
      </c>
      <c r="AU20" s="7">
        <f t="shared" si="12"/>
        <v>82</v>
      </c>
      <c r="AV20" s="8">
        <f t="shared" si="18"/>
        <v>3.3319788703778955E-2</v>
      </c>
      <c r="AX20" s="5" t="s">
        <v>79</v>
      </c>
      <c r="AY20" s="125">
        <v>3</v>
      </c>
      <c r="AZ20" s="6">
        <v>2</v>
      </c>
      <c r="BA20" s="6">
        <v>5</v>
      </c>
      <c r="BB20" s="6">
        <v>5</v>
      </c>
      <c r="BC20" s="6">
        <v>6</v>
      </c>
      <c r="BD20" s="6">
        <v>4</v>
      </c>
      <c r="BE20" s="6">
        <v>1</v>
      </c>
      <c r="BF20" s="6">
        <v>4</v>
      </c>
      <c r="BG20" s="6">
        <v>4</v>
      </c>
      <c r="BH20" s="6"/>
      <c r="BI20" s="6">
        <v>3</v>
      </c>
      <c r="BJ20" s="6">
        <v>2</v>
      </c>
      <c r="BK20" s="7">
        <f t="shared" si="13"/>
        <v>39</v>
      </c>
      <c r="BL20" s="8">
        <f t="shared" si="19"/>
        <v>2.496798975672215E-2</v>
      </c>
      <c r="BN20" s="5" t="s">
        <v>79</v>
      </c>
      <c r="BO20" s="125">
        <v>3</v>
      </c>
      <c r="BP20" s="6">
        <v>1</v>
      </c>
      <c r="BQ20" s="6">
        <v>2</v>
      </c>
      <c r="BR20" s="6">
        <v>1</v>
      </c>
      <c r="BS20" s="6">
        <v>4</v>
      </c>
      <c r="BT20" s="6"/>
      <c r="BU20" s="6">
        <v>3</v>
      </c>
      <c r="BV20" s="6">
        <v>2</v>
      </c>
      <c r="BW20" s="6">
        <v>1</v>
      </c>
      <c r="BX20" s="6"/>
      <c r="BY20" s="6">
        <v>5</v>
      </c>
      <c r="BZ20" s="6">
        <v>7</v>
      </c>
      <c r="CA20" s="7">
        <f t="shared" si="14"/>
        <v>29</v>
      </c>
      <c r="CB20" s="8">
        <f t="shared" si="20"/>
        <v>1.7261904761904763E-2</v>
      </c>
      <c r="CD20" s="5" t="s">
        <v>78</v>
      </c>
      <c r="CE20" s="125">
        <v>3</v>
      </c>
      <c r="CF20" s="6">
        <v>1</v>
      </c>
      <c r="CG20" s="6">
        <v>7</v>
      </c>
      <c r="CH20" s="6">
        <v>6</v>
      </c>
      <c r="CI20" s="6">
        <v>10</v>
      </c>
      <c r="CJ20" s="6">
        <v>2</v>
      </c>
      <c r="CK20" s="6">
        <v>5</v>
      </c>
      <c r="CL20" s="6">
        <v>6</v>
      </c>
      <c r="CM20" s="6">
        <v>6</v>
      </c>
      <c r="CN20" s="6">
        <v>4</v>
      </c>
      <c r="CO20" s="6">
        <v>3</v>
      </c>
      <c r="CP20" s="6">
        <v>3</v>
      </c>
      <c r="CQ20" s="7">
        <f t="shared" si="21"/>
        <v>56</v>
      </c>
      <c r="CR20" s="8">
        <f t="shared" si="22"/>
        <v>3.3472803347280332E-2</v>
      </c>
      <c r="CT20" s="5" t="s">
        <v>78</v>
      </c>
      <c r="CU20" s="125">
        <v>7</v>
      </c>
      <c r="CV20" s="6">
        <v>3</v>
      </c>
      <c r="CW20" s="6">
        <v>6</v>
      </c>
      <c r="CX20" s="6">
        <v>4</v>
      </c>
      <c r="CY20" s="6">
        <v>4</v>
      </c>
      <c r="CZ20" s="6">
        <v>2</v>
      </c>
      <c r="DA20" s="6">
        <v>4</v>
      </c>
      <c r="DB20" s="6">
        <v>8</v>
      </c>
      <c r="DC20" s="6">
        <v>8</v>
      </c>
      <c r="DD20" s="6">
        <v>6</v>
      </c>
      <c r="DE20" s="6">
        <v>5</v>
      </c>
      <c r="DF20" s="6">
        <v>2</v>
      </c>
      <c r="DG20" s="7">
        <f t="shared" si="23"/>
        <v>59</v>
      </c>
      <c r="DH20" s="8">
        <f t="shared" si="15"/>
        <v>2.9514757378689346E-2</v>
      </c>
      <c r="DJ20" s="5" t="s">
        <v>78</v>
      </c>
      <c r="DK20" s="125">
        <v>4</v>
      </c>
      <c r="DL20" s="6">
        <v>1</v>
      </c>
      <c r="DM20" s="6">
        <v>8</v>
      </c>
      <c r="DN20" s="6">
        <v>4</v>
      </c>
      <c r="DO20" s="6">
        <v>4</v>
      </c>
      <c r="DP20" s="6">
        <v>4</v>
      </c>
      <c r="DQ20" s="6">
        <v>3</v>
      </c>
      <c r="DR20" s="6">
        <v>8</v>
      </c>
      <c r="DS20" s="6">
        <v>6</v>
      </c>
      <c r="DT20" s="6">
        <v>3</v>
      </c>
      <c r="DU20" s="6">
        <v>3</v>
      </c>
      <c r="DV20" s="6">
        <v>2</v>
      </c>
      <c r="DW20" s="7">
        <f t="shared" si="24"/>
        <v>50</v>
      </c>
      <c r="DX20" s="8">
        <f t="shared" si="25"/>
        <v>2.942907592701589E-2</v>
      </c>
      <c r="DZ20" s="5" t="s">
        <v>78</v>
      </c>
      <c r="EA20" s="125">
        <v>6</v>
      </c>
      <c r="EB20" s="6">
        <v>1</v>
      </c>
      <c r="EC20" s="6">
        <v>5</v>
      </c>
      <c r="ED20" s="6">
        <v>3</v>
      </c>
      <c r="EE20" s="6">
        <v>4</v>
      </c>
      <c r="EF20" s="6">
        <v>4</v>
      </c>
      <c r="EG20" s="6"/>
      <c r="EH20" s="6"/>
      <c r="EI20" s="6"/>
      <c r="EJ20" s="6"/>
      <c r="EK20" s="6"/>
      <c r="EL20" s="6"/>
      <c r="EM20" s="7">
        <f t="shared" si="26"/>
        <v>23</v>
      </c>
      <c r="EN20" s="8">
        <f t="shared" si="27"/>
        <v>4.1742286751361164E-2</v>
      </c>
    </row>
    <row r="21" spans="2:144" x14ac:dyDescent="0.25">
      <c r="B21" s="5" t="s">
        <v>80</v>
      </c>
      <c r="C21" s="125">
        <v>1</v>
      </c>
      <c r="D21" s="6">
        <v>6</v>
      </c>
      <c r="E21" s="6"/>
      <c r="F21" s="6">
        <v>2</v>
      </c>
      <c r="G21" s="6">
        <v>1</v>
      </c>
      <c r="H21" s="6"/>
      <c r="I21" s="6">
        <v>1</v>
      </c>
      <c r="J21" s="6">
        <v>1</v>
      </c>
      <c r="K21" s="6">
        <v>1</v>
      </c>
      <c r="L21" s="6">
        <v>1</v>
      </c>
      <c r="M21" s="6">
        <v>1</v>
      </c>
      <c r="N21" s="6">
        <v>3</v>
      </c>
      <c r="O21" s="7">
        <f t="shared" si="10"/>
        <v>18</v>
      </c>
      <c r="P21" s="8">
        <f t="shared" si="16"/>
        <v>1.1984021304926764E-2</v>
      </c>
      <c r="R21" s="5" t="s">
        <v>80</v>
      </c>
      <c r="S21" s="125">
        <v>4</v>
      </c>
      <c r="T21" s="6">
        <v>1</v>
      </c>
      <c r="U21" s="6">
        <v>1</v>
      </c>
      <c r="V21" s="6">
        <v>10</v>
      </c>
      <c r="W21" s="6">
        <v>5</v>
      </c>
      <c r="X21" s="6">
        <v>2</v>
      </c>
      <c r="Y21" s="6">
        <v>3</v>
      </c>
      <c r="Z21" s="6">
        <v>6</v>
      </c>
      <c r="AA21" s="6">
        <v>5</v>
      </c>
      <c r="AB21" s="6">
        <v>4</v>
      </c>
      <c r="AC21" s="6">
        <v>4</v>
      </c>
      <c r="AD21" s="6">
        <v>5</v>
      </c>
      <c r="AE21" s="7">
        <f t="shared" si="11"/>
        <v>50</v>
      </c>
      <c r="AF21" s="8">
        <f t="shared" si="17"/>
        <v>1.1568718186024989E-2</v>
      </c>
      <c r="AH21" s="5" t="s">
        <v>80</v>
      </c>
      <c r="AI21" s="125">
        <v>4</v>
      </c>
      <c r="AJ21" s="6">
        <v>3</v>
      </c>
      <c r="AK21" s="6">
        <v>1</v>
      </c>
      <c r="AL21" s="6">
        <v>3</v>
      </c>
      <c r="AM21" s="6">
        <v>2</v>
      </c>
      <c r="AN21" s="6"/>
      <c r="AO21" s="6">
        <v>4</v>
      </c>
      <c r="AP21" s="6">
        <v>5</v>
      </c>
      <c r="AQ21" s="6">
        <v>3</v>
      </c>
      <c r="AR21" s="6">
        <v>5</v>
      </c>
      <c r="AS21" s="6">
        <v>1</v>
      </c>
      <c r="AT21" s="6">
        <v>3</v>
      </c>
      <c r="AU21" s="7">
        <f t="shared" si="12"/>
        <v>34</v>
      </c>
      <c r="AV21" s="8">
        <f t="shared" si="18"/>
        <v>1.3815522145469321E-2</v>
      </c>
      <c r="AX21" s="5" t="s">
        <v>80</v>
      </c>
      <c r="AY21" s="125">
        <v>3</v>
      </c>
      <c r="AZ21" s="6">
        <v>3</v>
      </c>
      <c r="BA21" s="6">
        <v>1</v>
      </c>
      <c r="BB21" s="6"/>
      <c r="BC21" s="6">
        <v>2</v>
      </c>
      <c r="BD21" s="6"/>
      <c r="BE21" s="6">
        <v>1</v>
      </c>
      <c r="BF21" s="6"/>
      <c r="BG21" s="6">
        <v>15</v>
      </c>
      <c r="BH21" s="6">
        <v>1</v>
      </c>
      <c r="BI21" s="6">
        <v>1</v>
      </c>
      <c r="BJ21" s="6">
        <v>3</v>
      </c>
      <c r="BK21" s="7">
        <f t="shared" si="13"/>
        <v>30</v>
      </c>
      <c r="BL21" s="8">
        <f t="shared" si="19"/>
        <v>1.9206145966709345E-2</v>
      </c>
      <c r="BN21" s="5" t="s">
        <v>80</v>
      </c>
      <c r="BO21" s="125"/>
      <c r="BP21" s="6">
        <v>2</v>
      </c>
      <c r="BQ21" s="6">
        <v>3</v>
      </c>
      <c r="BR21" s="6"/>
      <c r="BS21" s="6">
        <v>1</v>
      </c>
      <c r="BT21" s="6"/>
      <c r="BU21" s="6"/>
      <c r="BV21" s="6">
        <v>1</v>
      </c>
      <c r="BW21" s="6">
        <v>1</v>
      </c>
      <c r="BX21" s="6">
        <v>1</v>
      </c>
      <c r="BY21" s="6">
        <v>4</v>
      </c>
      <c r="BZ21" s="6">
        <v>2</v>
      </c>
      <c r="CA21" s="7">
        <f t="shared" si="14"/>
        <v>15</v>
      </c>
      <c r="CB21" s="8">
        <f t="shared" si="20"/>
        <v>8.9285714285714281E-3</v>
      </c>
      <c r="CD21" s="5" t="s">
        <v>79</v>
      </c>
      <c r="CE21" s="125">
        <v>7</v>
      </c>
      <c r="CF21" s="6">
        <v>7</v>
      </c>
      <c r="CG21" s="6">
        <v>3</v>
      </c>
      <c r="CH21" s="6">
        <v>2</v>
      </c>
      <c r="CI21" s="6">
        <v>2</v>
      </c>
      <c r="CJ21" s="6">
        <v>7</v>
      </c>
      <c r="CK21" s="6">
        <v>1</v>
      </c>
      <c r="CL21" s="6">
        <v>2</v>
      </c>
      <c r="CM21" s="6">
        <v>5</v>
      </c>
      <c r="CN21" s="6">
        <v>7</v>
      </c>
      <c r="CO21" s="6">
        <v>5</v>
      </c>
      <c r="CP21" s="6">
        <v>2</v>
      </c>
      <c r="CQ21" s="7">
        <f t="shared" si="21"/>
        <v>50</v>
      </c>
      <c r="CR21" s="8">
        <f t="shared" si="22"/>
        <v>2.9886431560071727E-2</v>
      </c>
      <c r="CT21" s="5" t="s">
        <v>79</v>
      </c>
      <c r="CU21" s="125">
        <v>4</v>
      </c>
      <c r="CV21" s="6">
        <v>4</v>
      </c>
      <c r="CW21" s="6">
        <v>4</v>
      </c>
      <c r="CX21" s="6">
        <v>10</v>
      </c>
      <c r="CY21" s="6">
        <v>8</v>
      </c>
      <c r="CZ21" s="6">
        <v>2</v>
      </c>
      <c r="DA21" s="6">
        <v>6</v>
      </c>
      <c r="DB21" s="6">
        <v>2</v>
      </c>
      <c r="DC21" s="6">
        <v>10</v>
      </c>
      <c r="DD21" s="6">
        <v>5</v>
      </c>
      <c r="DE21" s="6">
        <v>3</v>
      </c>
      <c r="DF21" s="6">
        <v>7</v>
      </c>
      <c r="DG21" s="7">
        <f t="shared" si="23"/>
        <v>65</v>
      </c>
      <c r="DH21" s="8">
        <f t="shared" si="15"/>
        <v>3.2516258129064529E-2</v>
      </c>
      <c r="DJ21" s="5" t="s">
        <v>79</v>
      </c>
      <c r="DK21" s="125">
        <v>9</v>
      </c>
      <c r="DL21" s="6">
        <v>4</v>
      </c>
      <c r="DM21" s="6">
        <v>2</v>
      </c>
      <c r="DN21" s="6">
        <v>9</v>
      </c>
      <c r="DO21" s="6">
        <v>2</v>
      </c>
      <c r="DP21" s="6"/>
      <c r="DQ21" s="6">
        <v>4</v>
      </c>
      <c r="DR21" s="6">
        <v>7</v>
      </c>
      <c r="DS21" s="6">
        <v>3</v>
      </c>
      <c r="DT21" s="6"/>
      <c r="DU21" s="6">
        <v>1</v>
      </c>
      <c r="DV21" s="6">
        <v>3</v>
      </c>
      <c r="DW21" s="7">
        <f t="shared" si="24"/>
        <v>44</v>
      </c>
      <c r="DX21" s="8">
        <f t="shared" si="25"/>
        <v>2.5897586815773983E-2</v>
      </c>
      <c r="DZ21" s="5" t="s">
        <v>79</v>
      </c>
      <c r="EA21" s="125">
        <v>6</v>
      </c>
      <c r="EB21" s="6">
        <v>1</v>
      </c>
      <c r="EC21" s="6">
        <v>3</v>
      </c>
      <c r="ED21" s="6">
        <v>3</v>
      </c>
      <c r="EE21" s="6">
        <v>1</v>
      </c>
      <c r="EF21" s="6">
        <v>5</v>
      </c>
      <c r="EG21" s="6"/>
      <c r="EH21" s="6"/>
      <c r="EI21" s="6"/>
      <c r="EJ21" s="6"/>
      <c r="EK21" s="6"/>
      <c r="EL21" s="6"/>
      <c r="EM21" s="7">
        <f t="shared" si="26"/>
        <v>19</v>
      </c>
      <c r="EN21" s="8">
        <f t="shared" si="27"/>
        <v>3.4482758620689655E-2</v>
      </c>
    </row>
    <row r="22" spans="2:144" x14ac:dyDescent="0.25">
      <c r="B22" s="5" t="s">
        <v>81</v>
      </c>
      <c r="C22" s="125">
        <v>1</v>
      </c>
      <c r="D22" s="6">
        <v>1</v>
      </c>
      <c r="E22" s="6">
        <v>1</v>
      </c>
      <c r="F22" s="6">
        <v>3</v>
      </c>
      <c r="G22" s="6"/>
      <c r="H22" s="6">
        <v>3</v>
      </c>
      <c r="I22" s="6">
        <v>1</v>
      </c>
      <c r="J22" s="6">
        <v>2</v>
      </c>
      <c r="K22" s="6">
        <v>2</v>
      </c>
      <c r="L22" s="6">
        <v>1</v>
      </c>
      <c r="M22" s="6">
        <v>1</v>
      </c>
      <c r="N22" s="6">
        <v>2</v>
      </c>
      <c r="O22" s="7">
        <f t="shared" si="10"/>
        <v>18</v>
      </c>
      <c r="P22" s="8">
        <f t="shared" si="16"/>
        <v>1.1984021304926764E-2</v>
      </c>
      <c r="R22" s="5" t="s">
        <v>81</v>
      </c>
      <c r="S22" s="125">
        <v>4</v>
      </c>
      <c r="T22" s="6">
        <v>1</v>
      </c>
      <c r="U22" s="6">
        <v>5</v>
      </c>
      <c r="V22" s="6">
        <v>5</v>
      </c>
      <c r="W22" s="6">
        <v>4</v>
      </c>
      <c r="X22" s="6">
        <v>1</v>
      </c>
      <c r="Y22" s="6">
        <v>4</v>
      </c>
      <c r="Z22" s="6">
        <v>6</v>
      </c>
      <c r="AA22" s="6">
        <v>4</v>
      </c>
      <c r="AB22" s="6">
        <v>4</v>
      </c>
      <c r="AC22" s="6">
        <v>6</v>
      </c>
      <c r="AD22" s="6">
        <v>2</v>
      </c>
      <c r="AE22" s="7">
        <f t="shared" si="11"/>
        <v>46</v>
      </c>
      <c r="AF22" s="8">
        <f t="shared" si="17"/>
        <v>1.064322073114299E-2</v>
      </c>
      <c r="AH22" s="5" t="s">
        <v>81</v>
      </c>
      <c r="AI22" s="125">
        <v>3</v>
      </c>
      <c r="AJ22" s="6">
        <v>1</v>
      </c>
      <c r="AK22" s="6">
        <v>3</v>
      </c>
      <c r="AL22" s="6">
        <v>2</v>
      </c>
      <c r="AM22" s="6">
        <v>5</v>
      </c>
      <c r="AN22" s="6">
        <v>1</v>
      </c>
      <c r="AO22" s="6"/>
      <c r="AP22" s="6">
        <v>2</v>
      </c>
      <c r="AQ22" s="6"/>
      <c r="AR22" s="6"/>
      <c r="AS22" s="6">
        <v>1</v>
      </c>
      <c r="AT22" s="6"/>
      <c r="AU22" s="7">
        <f t="shared" si="12"/>
        <v>18</v>
      </c>
      <c r="AV22" s="8">
        <f t="shared" si="18"/>
        <v>7.314099959366111E-3</v>
      </c>
      <c r="AX22" s="5" t="s">
        <v>81</v>
      </c>
      <c r="AY22" s="125">
        <v>2</v>
      </c>
      <c r="AZ22" s="6"/>
      <c r="BA22" s="6">
        <v>1</v>
      </c>
      <c r="BB22" s="6"/>
      <c r="BC22" s="6">
        <v>1</v>
      </c>
      <c r="BD22" s="6"/>
      <c r="BE22" s="6"/>
      <c r="BF22" s="6"/>
      <c r="BG22" s="6">
        <v>2</v>
      </c>
      <c r="BH22" s="6">
        <v>1</v>
      </c>
      <c r="BI22" s="6">
        <v>1</v>
      </c>
      <c r="BJ22" s="6"/>
      <c r="BK22" s="7">
        <f t="shared" si="13"/>
        <v>8</v>
      </c>
      <c r="BL22" s="8">
        <f t="shared" si="19"/>
        <v>5.1216389244558257E-3</v>
      </c>
      <c r="BN22" s="5" t="s">
        <v>81</v>
      </c>
      <c r="BO22" s="125"/>
      <c r="BP22" s="6"/>
      <c r="BQ22" s="6">
        <v>1</v>
      </c>
      <c r="BR22" s="6"/>
      <c r="BS22" s="6"/>
      <c r="BT22" s="6">
        <v>1</v>
      </c>
      <c r="BU22" s="6"/>
      <c r="BV22" s="6">
        <v>1</v>
      </c>
      <c r="BW22" s="6"/>
      <c r="BX22" s="6"/>
      <c r="BY22" s="6">
        <v>1</v>
      </c>
      <c r="BZ22" s="6"/>
      <c r="CA22" s="7">
        <f t="shared" si="14"/>
        <v>4</v>
      </c>
      <c r="CB22" s="8">
        <f t="shared" si="20"/>
        <v>2.3809523809523812E-3</v>
      </c>
      <c r="CD22" s="5" t="s">
        <v>80</v>
      </c>
      <c r="CE22" s="125">
        <v>1</v>
      </c>
      <c r="CF22" s="6">
        <v>3</v>
      </c>
      <c r="CG22" s="6">
        <v>1</v>
      </c>
      <c r="CH22" s="6">
        <v>2</v>
      </c>
      <c r="CI22" s="6"/>
      <c r="CJ22" s="6">
        <v>4</v>
      </c>
      <c r="CK22" s="6"/>
      <c r="CL22" s="6">
        <v>4</v>
      </c>
      <c r="CM22" s="6"/>
      <c r="CN22" s="6">
        <v>1</v>
      </c>
      <c r="CO22" s="6">
        <v>1</v>
      </c>
      <c r="CP22" s="6">
        <v>5</v>
      </c>
      <c r="CQ22" s="7">
        <f t="shared" si="21"/>
        <v>22</v>
      </c>
      <c r="CR22" s="8">
        <f t="shared" si="22"/>
        <v>1.3150029886431561E-2</v>
      </c>
      <c r="CT22" s="5" t="s">
        <v>80</v>
      </c>
      <c r="CU22" s="125">
        <v>2</v>
      </c>
      <c r="CV22" s="6">
        <v>3</v>
      </c>
      <c r="CW22" s="6"/>
      <c r="CX22" s="6">
        <v>3</v>
      </c>
      <c r="CY22" s="6">
        <v>2</v>
      </c>
      <c r="CZ22" s="6">
        <v>2</v>
      </c>
      <c r="DA22" s="6"/>
      <c r="DB22" s="6">
        <v>5</v>
      </c>
      <c r="DC22" s="6">
        <v>3</v>
      </c>
      <c r="DD22" s="6">
        <v>2</v>
      </c>
      <c r="DE22" s="6">
        <v>1</v>
      </c>
      <c r="DF22" s="6">
        <v>3</v>
      </c>
      <c r="DG22" s="7">
        <f t="shared" si="23"/>
        <v>26</v>
      </c>
      <c r="DH22" s="8">
        <f t="shared" si="15"/>
        <v>1.3006503251625813E-2</v>
      </c>
      <c r="DJ22" s="5" t="s">
        <v>80</v>
      </c>
      <c r="DK22" s="125">
        <v>1</v>
      </c>
      <c r="DL22" s="6"/>
      <c r="DM22" s="6">
        <v>3</v>
      </c>
      <c r="DN22" s="6">
        <v>1</v>
      </c>
      <c r="DO22" s="6">
        <v>6</v>
      </c>
      <c r="DP22" s="6">
        <v>1</v>
      </c>
      <c r="DQ22" s="6">
        <v>3</v>
      </c>
      <c r="DR22" s="6">
        <v>1</v>
      </c>
      <c r="DS22" s="6">
        <v>2</v>
      </c>
      <c r="DT22" s="6">
        <v>3</v>
      </c>
      <c r="DU22" s="6">
        <v>4</v>
      </c>
      <c r="DV22" s="6">
        <v>3</v>
      </c>
      <c r="DW22" s="7">
        <f t="shared" si="24"/>
        <v>28</v>
      </c>
      <c r="DX22" s="8">
        <f t="shared" si="25"/>
        <v>1.6480282519128898E-2</v>
      </c>
      <c r="DZ22" s="5" t="s">
        <v>80</v>
      </c>
      <c r="EA22" s="125"/>
      <c r="EB22" s="6"/>
      <c r="EC22" s="6"/>
      <c r="ED22" s="6"/>
      <c r="EE22" s="6">
        <v>3</v>
      </c>
      <c r="EF22" s="6">
        <v>2</v>
      </c>
      <c r="EG22" s="6"/>
      <c r="EH22" s="6"/>
      <c r="EI22" s="6"/>
      <c r="EJ22" s="6"/>
      <c r="EK22" s="6"/>
      <c r="EL22" s="6"/>
      <c r="EM22" s="7">
        <f t="shared" si="26"/>
        <v>5</v>
      </c>
      <c r="EN22" s="8">
        <f t="shared" si="27"/>
        <v>9.0744101633393835E-3</v>
      </c>
    </row>
    <row r="23" spans="2:144" x14ac:dyDescent="0.25">
      <c r="B23" s="5" t="s">
        <v>82</v>
      </c>
      <c r="C23" s="125"/>
      <c r="D23" s="6"/>
      <c r="E23" s="6">
        <v>1</v>
      </c>
      <c r="F23" s="6"/>
      <c r="G23" s="6">
        <v>2</v>
      </c>
      <c r="H23" s="6"/>
      <c r="I23" s="6"/>
      <c r="J23" s="6">
        <v>1</v>
      </c>
      <c r="K23" s="6"/>
      <c r="L23" s="6"/>
      <c r="M23" s="6"/>
      <c r="N23" s="6">
        <v>1</v>
      </c>
      <c r="O23" s="7">
        <f t="shared" si="10"/>
        <v>5</v>
      </c>
      <c r="P23" s="8">
        <f t="shared" si="16"/>
        <v>3.3288948069241011E-3</v>
      </c>
      <c r="R23" s="5" t="s">
        <v>82</v>
      </c>
      <c r="S23" s="125">
        <v>3</v>
      </c>
      <c r="T23" s="6">
        <v>1</v>
      </c>
      <c r="U23" s="6">
        <v>1</v>
      </c>
      <c r="V23" s="6"/>
      <c r="W23" s="6">
        <v>1</v>
      </c>
      <c r="X23" s="6">
        <v>2</v>
      </c>
      <c r="Y23" s="6">
        <v>4</v>
      </c>
      <c r="Z23" s="6">
        <v>1</v>
      </c>
      <c r="AA23" s="6"/>
      <c r="AB23" s="6">
        <v>3</v>
      </c>
      <c r="AC23" s="6">
        <v>2</v>
      </c>
      <c r="AD23" s="6">
        <v>1</v>
      </c>
      <c r="AE23" s="7">
        <f t="shared" si="11"/>
        <v>19</v>
      </c>
      <c r="AF23" s="8">
        <f t="shared" si="17"/>
        <v>4.3961129106894958E-3</v>
      </c>
      <c r="AH23" s="5" t="s">
        <v>82</v>
      </c>
      <c r="AI23" s="125"/>
      <c r="AJ23" s="6"/>
      <c r="AK23" s="6">
        <v>3</v>
      </c>
      <c r="AL23" s="6"/>
      <c r="AM23" s="6"/>
      <c r="AN23" s="6"/>
      <c r="AO23" s="6"/>
      <c r="AP23" s="6"/>
      <c r="AQ23" s="6"/>
      <c r="AR23" s="6">
        <v>1</v>
      </c>
      <c r="AS23" s="6"/>
      <c r="AT23" s="6"/>
      <c r="AU23" s="7">
        <f t="shared" si="12"/>
        <v>4</v>
      </c>
      <c r="AV23" s="8">
        <f t="shared" si="18"/>
        <v>1.6253555465258025E-3</v>
      </c>
      <c r="AX23" s="5" t="s">
        <v>82</v>
      </c>
      <c r="AY23" s="125">
        <v>2</v>
      </c>
      <c r="AZ23" s="6"/>
      <c r="BA23" s="6">
        <v>1</v>
      </c>
      <c r="BB23" s="6"/>
      <c r="BC23" s="6">
        <v>2</v>
      </c>
      <c r="BD23" s="6"/>
      <c r="BE23" s="6">
        <v>1</v>
      </c>
      <c r="BF23" s="6">
        <v>1</v>
      </c>
      <c r="BG23" s="6">
        <v>1</v>
      </c>
      <c r="BH23" s="6">
        <v>1</v>
      </c>
      <c r="BI23" s="6"/>
      <c r="BJ23" s="6">
        <v>1</v>
      </c>
      <c r="BK23" s="7">
        <f t="shared" si="13"/>
        <v>10</v>
      </c>
      <c r="BL23" s="8">
        <f t="shared" si="19"/>
        <v>6.4020486555697821E-3</v>
      </c>
      <c r="BN23" s="5" t="s">
        <v>82</v>
      </c>
      <c r="BO23" s="125">
        <v>1</v>
      </c>
      <c r="BP23" s="6"/>
      <c r="BQ23" s="6">
        <v>1</v>
      </c>
      <c r="BR23" s="6"/>
      <c r="BS23" s="6"/>
      <c r="BT23" s="6"/>
      <c r="BU23" s="6"/>
      <c r="BV23" s="6"/>
      <c r="BW23" s="6"/>
      <c r="BX23" s="6">
        <v>2</v>
      </c>
      <c r="BY23" s="6">
        <v>4</v>
      </c>
      <c r="BZ23" s="6"/>
      <c r="CA23" s="7">
        <f t="shared" si="14"/>
        <v>8</v>
      </c>
      <c r="CB23" s="8">
        <f t="shared" si="20"/>
        <v>4.7619047619047623E-3</v>
      </c>
      <c r="CD23" s="5" t="s">
        <v>81</v>
      </c>
      <c r="CE23" s="125">
        <v>3</v>
      </c>
      <c r="CF23" s="6">
        <v>2</v>
      </c>
      <c r="CG23" s="6">
        <v>1</v>
      </c>
      <c r="CH23" s="6">
        <v>3</v>
      </c>
      <c r="CI23" s="6">
        <v>2</v>
      </c>
      <c r="CJ23" s="6">
        <v>2</v>
      </c>
      <c r="CK23" s="6">
        <v>1</v>
      </c>
      <c r="CL23" s="6">
        <v>1</v>
      </c>
      <c r="CM23" s="6"/>
      <c r="CN23" s="6">
        <v>2</v>
      </c>
      <c r="CO23" s="6">
        <v>1</v>
      </c>
      <c r="CP23" s="6"/>
      <c r="CQ23" s="7">
        <f t="shared" si="21"/>
        <v>18</v>
      </c>
      <c r="CR23" s="8">
        <f t="shared" si="22"/>
        <v>1.0759115361625823E-2</v>
      </c>
      <c r="CT23" s="5" t="s">
        <v>81</v>
      </c>
      <c r="CU23" s="125">
        <v>1</v>
      </c>
      <c r="CV23" s="6">
        <v>1</v>
      </c>
      <c r="CW23" s="6">
        <v>3</v>
      </c>
      <c r="CX23" s="6">
        <v>2</v>
      </c>
      <c r="CY23" s="6">
        <v>1</v>
      </c>
      <c r="CZ23" s="6">
        <v>3</v>
      </c>
      <c r="DA23" s="6">
        <v>1</v>
      </c>
      <c r="DB23" s="6">
        <v>1</v>
      </c>
      <c r="DC23" s="6">
        <v>2</v>
      </c>
      <c r="DD23" s="6">
        <v>2</v>
      </c>
      <c r="DE23" s="6">
        <v>1</v>
      </c>
      <c r="DF23" s="6">
        <v>2</v>
      </c>
      <c r="DG23" s="7">
        <f t="shared" si="23"/>
        <v>20</v>
      </c>
      <c r="DH23" s="8">
        <f t="shared" si="15"/>
        <v>1.0005002501250625E-2</v>
      </c>
      <c r="DJ23" s="5" t="s">
        <v>81</v>
      </c>
      <c r="DK23" s="125">
        <v>3</v>
      </c>
      <c r="DL23" s="6"/>
      <c r="DM23" s="6">
        <v>1</v>
      </c>
      <c r="DN23" s="6"/>
      <c r="DO23" s="6">
        <v>3</v>
      </c>
      <c r="DP23" s="6">
        <v>2</v>
      </c>
      <c r="DQ23" s="6">
        <v>3</v>
      </c>
      <c r="DR23" s="6">
        <v>1</v>
      </c>
      <c r="DS23" s="6">
        <v>2</v>
      </c>
      <c r="DT23" s="6">
        <v>1</v>
      </c>
      <c r="DU23" s="6">
        <v>2</v>
      </c>
      <c r="DV23" s="6">
        <v>1</v>
      </c>
      <c r="DW23" s="7">
        <f t="shared" si="24"/>
        <v>19</v>
      </c>
      <c r="DX23" s="8">
        <f t="shared" si="25"/>
        <v>1.1183048852266038E-2</v>
      </c>
      <c r="DZ23" s="5" t="s">
        <v>81</v>
      </c>
      <c r="EA23" s="125">
        <v>1</v>
      </c>
      <c r="EB23" s="6">
        <v>1</v>
      </c>
      <c r="EC23" s="6">
        <v>2</v>
      </c>
      <c r="ED23" s="6">
        <v>1</v>
      </c>
      <c r="EE23" s="6"/>
      <c r="EF23" s="6">
        <v>2</v>
      </c>
      <c r="EG23" s="6"/>
      <c r="EH23" s="6"/>
      <c r="EI23" s="6"/>
      <c r="EJ23" s="6"/>
      <c r="EK23" s="6"/>
      <c r="EL23" s="6"/>
      <c r="EM23" s="7">
        <f t="shared" si="26"/>
        <v>7</v>
      </c>
      <c r="EN23" s="8">
        <f t="shared" si="27"/>
        <v>1.2704174228675136E-2</v>
      </c>
    </row>
    <row r="24" spans="2:144" x14ac:dyDescent="0.25">
      <c r="B24" s="5" t="s">
        <v>83</v>
      </c>
      <c r="C24" s="125">
        <v>1</v>
      </c>
      <c r="D24" s="6"/>
      <c r="E24" s="6"/>
      <c r="F24" s="6"/>
      <c r="G24" s="6"/>
      <c r="H24" s="6"/>
      <c r="I24" s="6"/>
      <c r="J24" s="6">
        <v>2</v>
      </c>
      <c r="K24" s="6"/>
      <c r="L24" s="6"/>
      <c r="M24" s="6"/>
      <c r="N24" s="6"/>
      <c r="O24" s="7">
        <f t="shared" si="10"/>
        <v>3</v>
      </c>
      <c r="P24" s="8">
        <f t="shared" si="16"/>
        <v>1.9973368841544607E-3</v>
      </c>
      <c r="R24" s="5" t="s">
        <v>83</v>
      </c>
      <c r="S24" s="125">
        <v>1</v>
      </c>
      <c r="T24" s="6">
        <v>2</v>
      </c>
      <c r="U24" s="6">
        <v>1</v>
      </c>
      <c r="V24" s="6"/>
      <c r="W24" s="6">
        <v>1</v>
      </c>
      <c r="X24" s="6">
        <v>1</v>
      </c>
      <c r="Y24" s="6">
        <v>2</v>
      </c>
      <c r="Z24" s="6"/>
      <c r="AA24" s="6">
        <v>1</v>
      </c>
      <c r="AB24" s="6"/>
      <c r="AC24" s="6"/>
      <c r="AD24" s="6"/>
      <c r="AE24" s="7">
        <f t="shared" si="11"/>
        <v>9</v>
      </c>
      <c r="AF24" s="8">
        <f t="shared" si="17"/>
        <v>2.0823692734844978E-3</v>
      </c>
      <c r="AH24" s="5" t="s">
        <v>83</v>
      </c>
      <c r="AI24" s="125">
        <v>1</v>
      </c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7">
        <f t="shared" si="12"/>
        <v>1</v>
      </c>
      <c r="AV24" s="8">
        <f t="shared" si="18"/>
        <v>4.0633888663145062E-4</v>
      </c>
      <c r="AX24" s="5" t="s">
        <v>83</v>
      </c>
      <c r="AY24" s="125">
        <v>1</v>
      </c>
      <c r="AZ24" s="6"/>
      <c r="BA24" s="6">
        <v>1</v>
      </c>
      <c r="BB24" s="6">
        <v>1</v>
      </c>
      <c r="BC24" s="6"/>
      <c r="BD24" s="6"/>
      <c r="BE24" s="6"/>
      <c r="BF24" s="6">
        <v>1</v>
      </c>
      <c r="BG24" s="6">
        <v>1</v>
      </c>
      <c r="BH24" s="6"/>
      <c r="BI24" s="6"/>
      <c r="BJ24" s="6"/>
      <c r="BK24" s="7">
        <f t="shared" si="13"/>
        <v>5</v>
      </c>
      <c r="BL24" s="8">
        <f t="shared" si="19"/>
        <v>3.201024327784891E-3</v>
      </c>
      <c r="BN24" s="5" t="s">
        <v>83</v>
      </c>
      <c r="BO24" s="125"/>
      <c r="BP24" s="6"/>
      <c r="BQ24" s="6">
        <v>1</v>
      </c>
      <c r="BR24" s="6"/>
      <c r="BS24" s="6"/>
      <c r="BT24" s="6">
        <v>1</v>
      </c>
      <c r="BU24" s="6"/>
      <c r="BV24" s="6"/>
      <c r="BW24" s="6"/>
      <c r="BX24" s="6"/>
      <c r="BY24" s="6"/>
      <c r="BZ24" s="6">
        <v>1</v>
      </c>
      <c r="CA24" s="7">
        <f t="shared" si="14"/>
        <v>3</v>
      </c>
      <c r="CB24" s="8">
        <f t="shared" si="20"/>
        <v>1.7857142857142857E-3</v>
      </c>
      <c r="CD24" s="5" t="s">
        <v>82</v>
      </c>
      <c r="CE24" s="125">
        <v>1</v>
      </c>
      <c r="CF24" s="6"/>
      <c r="CG24" s="6">
        <v>1</v>
      </c>
      <c r="CH24" s="6"/>
      <c r="CI24" s="6"/>
      <c r="CJ24" s="6">
        <v>2</v>
      </c>
      <c r="CK24" s="6">
        <v>1</v>
      </c>
      <c r="CL24" s="6"/>
      <c r="CM24" s="6">
        <v>1</v>
      </c>
      <c r="CN24" s="6"/>
      <c r="CO24" s="6">
        <v>2</v>
      </c>
      <c r="CP24" s="6">
        <v>2</v>
      </c>
      <c r="CQ24" s="7">
        <f t="shared" si="21"/>
        <v>10</v>
      </c>
      <c r="CR24" s="8">
        <f t="shared" si="22"/>
        <v>5.9772863120143458E-3</v>
      </c>
      <c r="CT24" s="5" t="s">
        <v>82</v>
      </c>
      <c r="CU24" s="125">
        <v>1</v>
      </c>
      <c r="CV24" s="6"/>
      <c r="CW24" s="6"/>
      <c r="CX24" s="6"/>
      <c r="CY24" s="6">
        <v>1</v>
      </c>
      <c r="CZ24" s="6"/>
      <c r="DA24" s="6"/>
      <c r="DB24" s="6">
        <v>1</v>
      </c>
      <c r="DC24" s="6">
        <v>1</v>
      </c>
      <c r="DD24" s="6">
        <v>1</v>
      </c>
      <c r="DE24" s="6">
        <v>2</v>
      </c>
      <c r="DF24" s="6">
        <v>1</v>
      </c>
      <c r="DG24" s="7">
        <f t="shared" si="23"/>
        <v>8</v>
      </c>
      <c r="DH24" s="8">
        <f t="shared" si="15"/>
        <v>4.0020010005002498E-3</v>
      </c>
      <c r="DJ24" s="5" t="s">
        <v>82</v>
      </c>
      <c r="DK24" s="125"/>
      <c r="DL24" s="6"/>
      <c r="DM24" s="6">
        <v>1</v>
      </c>
      <c r="DN24" s="6"/>
      <c r="DO24" s="6">
        <v>1</v>
      </c>
      <c r="DP24" s="6">
        <v>1</v>
      </c>
      <c r="DQ24" s="6"/>
      <c r="DR24" s="6"/>
      <c r="DS24" s="6">
        <v>1</v>
      </c>
      <c r="DT24" s="6"/>
      <c r="DU24" s="6">
        <v>2</v>
      </c>
      <c r="DV24" s="6"/>
      <c r="DW24" s="7">
        <f t="shared" si="24"/>
        <v>6</v>
      </c>
      <c r="DX24" s="8">
        <f t="shared" si="25"/>
        <v>3.5314891112419068E-3</v>
      </c>
      <c r="DZ24" s="5" t="s">
        <v>82</v>
      </c>
      <c r="EA24" s="125"/>
      <c r="EB24" s="6"/>
      <c r="EC24" s="6">
        <v>1</v>
      </c>
      <c r="ED24" s="6"/>
      <c r="EE24" s="6"/>
      <c r="EF24" s="6">
        <v>2</v>
      </c>
      <c r="EG24" s="6"/>
      <c r="EH24" s="6"/>
      <c r="EI24" s="6"/>
      <c r="EJ24" s="6"/>
      <c r="EK24" s="6"/>
      <c r="EL24" s="6"/>
      <c r="EM24" s="7">
        <f t="shared" si="26"/>
        <v>3</v>
      </c>
      <c r="EN24" s="8">
        <f t="shared" si="27"/>
        <v>5.4446460980036296E-3</v>
      </c>
    </row>
    <row r="25" spans="2:144" x14ac:dyDescent="0.25">
      <c r="B25" s="5" t="s">
        <v>84</v>
      </c>
      <c r="C25" s="12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7">
        <f t="shared" si="10"/>
        <v>0</v>
      </c>
      <c r="P25" s="8">
        <f t="shared" si="16"/>
        <v>0</v>
      </c>
      <c r="R25" s="5" t="s">
        <v>84</v>
      </c>
      <c r="S25" s="125">
        <v>2</v>
      </c>
      <c r="T25" s="6"/>
      <c r="U25" s="6"/>
      <c r="V25" s="6">
        <v>2</v>
      </c>
      <c r="W25" s="6"/>
      <c r="X25" s="6">
        <v>1</v>
      </c>
      <c r="Y25" s="6"/>
      <c r="Z25" s="6"/>
      <c r="AA25" s="6"/>
      <c r="AB25" s="6"/>
      <c r="AC25" s="6"/>
      <c r="AD25" s="6"/>
      <c r="AE25" s="7">
        <f t="shared" si="11"/>
        <v>5</v>
      </c>
      <c r="AF25" s="8">
        <f t="shared" si="17"/>
        <v>1.1568718186024988E-3</v>
      </c>
      <c r="AH25" s="5" t="s">
        <v>84</v>
      </c>
      <c r="AI25" s="125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7">
        <f t="shared" si="12"/>
        <v>0</v>
      </c>
      <c r="AV25" s="8">
        <f t="shared" si="18"/>
        <v>0</v>
      </c>
      <c r="AX25" s="5" t="s">
        <v>84</v>
      </c>
      <c r="AY25" s="125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7">
        <f t="shared" si="13"/>
        <v>0</v>
      </c>
      <c r="BL25" s="8">
        <f t="shared" si="19"/>
        <v>0</v>
      </c>
      <c r="BN25" s="5" t="s">
        <v>84</v>
      </c>
      <c r="BO25" s="125"/>
      <c r="BP25" s="6"/>
      <c r="BQ25" s="6"/>
      <c r="BR25" s="6"/>
      <c r="BS25" s="6"/>
      <c r="BT25" s="6">
        <v>1</v>
      </c>
      <c r="BU25" s="6"/>
      <c r="BV25" s="6"/>
      <c r="BW25" s="6"/>
      <c r="BX25" s="6"/>
      <c r="BY25" s="6"/>
      <c r="BZ25" s="6"/>
      <c r="CA25" s="7">
        <f t="shared" si="14"/>
        <v>1</v>
      </c>
      <c r="CB25" s="8">
        <f t="shared" si="20"/>
        <v>5.9523809523809529E-4</v>
      </c>
      <c r="CD25" s="5" t="s">
        <v>83</v>
      </c>
      <c r="CE25" s="125"/>
      <c r="CF25" s="6"/>
      <c r="CG25" s="6">
        <v>1</v>
      </c>
      <c r="CH25" s="6"/>
      <c r="CI25" s="6"/>
      <c r="CJ25" s="6"/>
      <c r="CK25" s="6"/>
      <c r="CL25" s="6"/>
      <c r="CM25" s="6"/>
      <c r="CN25" s="6"/>
      <c r="CO25" s="6"/>
      <c r="CP25" s="6"/>
      <c r="CQ25" s="7">
        <f t="shared" si="21"/>
        <v>1</v>
      </c>
      <c r="CR25" s="8">
        <f t="shared" si="22"/>
        <v>5.977286312014345E-4</v>
      </c>
      <c r="CT25" s="5" t="s">
        <v>83</v>
      </c>
      <c r="CU25" s="125"/>
      <c r="CV25" s="6"/>
      <c r="CW25" s="6">
        <v>1</v>
      </c>
      <c r="CX25" s="6"/>
      <c r="CY25" s="6">
        <v>3</v>
      </c>
      <c r="CZ25" s="6"/>
      <c r="DA25" s="6">
        <v>1</v>
      </c>
      <c r="DB25" s="6"/>
      <c r="DC25" s="6"/>
      <c r="DD25" s="6">
        <v>1</v>
      </c>
      <c r="DE25" s="6"/>
      <c r="DF25" s="6"/>
      <c r="DG25" s="7">
        <f t="shared" si="23"/>
        <v>6</v>
      </c>
      <c r="DH25" s="8">
        <f t="shared" si="15"/>
        <v>3.0015007503751876E-3</v>
      </c>
      <c r="DJ25" s="5" t="s">
        <v>83</v>
      </c>
      <c r="DK25" s="125">
        <v>2</v>
      </c>
      <c r="DL25" s="6"/>
      <c r="DM25" s="6"/>
      <c r="DN25" s="6"/>
      <c r="DO25" s="6"/>
      <c r="DP25" s="6"/>
      <c r="DQ25" s="6">
        <v>1</v>
      </c>
      <c r="DR25" s="6"/>
      <c r="DS25" s="6"/>
      <c r="DT25" s="6"/>
      <c r="DU25" s="6"/>
      <c r="DV25" s="6"/>
      <c r="DW25" s="7">
        <f t="shared" si="24"/>
        <v>3</v>
      </c>
      <c r="DX25" s="8">
        <f t="shared" si="25"/>
        <v>1.7657445556209534E-3</v>
      </c>
      <c r="DZ25" s="5" t="s">
        <v>83</v>
      </c>
      <c r="EA25" s="125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7">
        <f t="shared" si="26"/>
        <v>0</v>
      </c>
      <c r="EN25" s="8">
        <f t="shared" si="27"/>
        <v>0</v>
      </c>
    </row>
    <row r="26" spans="2:144" x14ac:dyDescent="0.25">
      <c r="B26" s="5" t="s">
        <v>85</v>
      </c>
      <c r="C26" s="125"/>
      <c r="D26" s="6">
        <v>1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7">
        <f t="shared" si="10"/>
        <v>1</v>
      </c>
      <c r="P26" s="8">
        <f t="shared" si="16"/>
        <v>6.6577896138482028E-4</v>
      </c>
      <c r="R26" s="5" t="s">
        <v>85</v>
      </c>
      <c r="S26" s="125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>
        <f t="shared" si="11"/>
        <v>0</v>
      </c>
      <c r="AF26" s="8">
        <f t="shared" si="17"/>
        <v>0</v>
      </c>
      <c r="AH26" s="5" t="s">
        <v>85</v>
      </c>
      <c r="AI26" s="125"/>
      <c r="AJ26" s="6"/>
      <c r="AK26" s="6">
        <v>1</v>
      </c>
      <c r="AL26" s="6"/>
      <c r="AM26" s="6"/>
      <c r="AN26" s="6"/>
      <c r="AO26" s="6"/>
      <c r="AP26" s="6"/>
      <c r="AQ26" s="6"/>
      <c r="AR26" s="6"/>
      <c r="AS26" s="6"/>
      <c r="AT26" s="6"/>
      <c r="AU26" s="7">
        <f t="shared" si="12"/>
        <v>1</v>
      </c>
      <c r="AV26" s="8">
        <f t="shared" si="18"/>
        <v>4.0633888663145062E-4</v>
      </c>
      <c r="AX26" s="5" t="s">
        <v>85</v>
      </c>
      <c r="AY26" s="125"/>
      <c r="AZ26" s="6">
        <v>1</v>
      </c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7">
        <f t="shared" si="13"/>
        <v>1</v>
      </c>
      <c r="BL26" s="8">
        <f t="shared" si="19"/>
        <v>6.4020486555697821E-4</v>
      </c>
      <c r="BN26" s="5" t="s">
        <v>85</v>
      </c>
      <c r="BO26" s="125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7">
        <f t="shared" si="14"/>
        <v>0</v>
      </c>
      <c r="CB26" s="8">
        <f t="shared" si="20"/>
        <v>0</v>
      </c>
      <c r="CD26" s="5" t="s">
        <v>84</v>
      </c>
      <c r="CE26" s="125"/>
      <c r="CF26" s="6"/>
      <c r="CG26" s="6"/>
      <c r="CH26" s="6"/>
      <c r="CI26" s="6"/>
      <c r="CJ26" s="6">
        <v>1</v>
      </c>
      <c r="CK26" s="6"/>
      <c r="CL26" s="6"/>
      <c r="CM26" s="6"/>
      <c r="CN26" s="6">
        <v>1</v>
      </c>
      <c r="CO26" s="6"/>
      <c r="CP26" s="6"/>
      <c r="CQ26" s="7">
        <f t="shared" si="21"/>
        <v>2</v>
      </c>
      <c r="CR26" s="8">
        <f t="shared" si="22"/>
        <v>1.195457262402869E-3</v>
      </c>
      <c r="CT26" s="5" t="s">
        <v>84</v>
      </c>
      <c r="CU26" s="125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7">
        <f t="shared" si="23"/>
        <v>0</v>
      </c>
      <c r="DH26" s="8">
        <f t="shared" si="15"/>
        <v>0</v>
      </c>
      <c r="DJ26" s="5" t="s">
        <v>84</v>
      </c>
      <c r="DK26" s="125"/>
      <c r="DL26" s="6"/>
      <c r="DM26" s="6"/>
      <c r="DN26" s="6"/>
      <c r="DO26" s="6">
        <v>1</v>
      </c>
      <c r="DP26" s="6"/>
      <c r="DQ26" s="6"/>
      <c r="DR26" s="6"/>
      <c r="DS26" s="6"/>
      <c r="DT26" s="6"/>
      <c r="DU26" s="6"/>
      <c r="DV26" s="6"/>
      <c r="DW26" s="7">
        <f t="shared" si="24"/>
        <v>1</v>
      </c>
      <c r="DX26" s="8">
        <f t="shared" si="25"/>
        <v>5.885815185403178E-4</v>
      </c>
      <c r="DZ26" s="5" t="s">
        <v>84</v>
      </c>
      <c r="EA26" s="125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7">
        <f t="shared" si="26"/>
        <v>0</v>
      </c>
      <c r="EN26" s="8">
        <f t="shared" si="27"/>
        <v>0</v>
      </c>
    </row>
    <row r="27" spans="2:144" x14ac:dyDescent="0.25">
      <c r="B27" s="5" t="s">
        <v>86</v>
      </c>
      <c r="C27" s="125"/>
      <c r="D27" s="6"/>
      <c r="E27" s="6"/>
      <c r="F27" s="6"/>
      <c r="G27" s="6"/>
      <c r="H27" s="6"/>
      <c r="I27" s="6"/>
      <c r="J27" s="6"/>
      <c r="K27" s="6"/>
      <c r="L27" s="6"/>
      <c r="M27" s="6">
        <v>1</v>
      </c>
      <c r="N27" s="6"/>
      <c r="O27" s="7">
        <f t="shared" si="10"/>
        <v>1</v>
      </c>
      <c r="P27" s="8">
        <f t="shared" si="16"/>
        <v>6.6577896138482028E-4</v>
      </c>
      <c r="R27" s="5" t="s">
        <v>86</v>
      </c>
      <c r="S27" s="125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7">
        <f t="shared" si="11"/>
        <v>0</v>
      </c>
      <c r="AF27" s="8">
        <f t="shared" si="17"/>
        <v>0</v>
      </c>
      <c r="AH27" s="5" t="s">
        <v>86</v>
      </c>
      <c r="AI27" s="126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7">
        <f t="shared" si="12"/>
        <v>0</v>
      </c>
      <c r="AV27" s="8">
        <f t="shared" si="18"/>
        <v>0</v>
      </c>
      <c r="AX27" s="5" t="s">
        <v>86</v>
      </c>
      <c r="AY27" s="125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7">
        <f t="shared" si="13"/>
        <v>0</v>
      </c>
      <c r="BL27" s="8">
        <f t="shared" si="19"/>
        <v>0</v>
      </c>
      <c r="BN27" s="5" t="s">
        <v>86</v>
      </c>
      <c r="BO27" s="125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7">
        <f t="shared" si="14"/>
        <v>0</v>
      </c>
      <c r="CB27" s="8">
        <f t="shared" si="20"/>
        <v>0</v>
      </c>
      <c r="CD27" s="5" t="s">
        <v>85</v>
      </c>
      <c r="CE27" s="125"/>
      <c r="CF27" s="6"/>
      <c r="CG27" s="6"/>
      <c r="CH27" s="6"/>
      <c r="CI27" s="6"/>
      <c r="CJ27" s="6"/>
      <c r="CK27" s="6">
        <v>1</v>
      </c>
      <c r="CL27" s="6"/>
      <c r="CM27" s="6">
        <v>1</v>
      </c>
      <c r="CN27" s="6"/>
      <c r="CO27" s="6"/>
      <c r="CP27" s="6"/>
      <c r="CQ27" s="7">
        <f t="shared" si="21"/>
        <v>2</v>
      </c>
      <c r="CR27" s="8">
        <f t="shared" si="22"/>
        <v>1.195457262402869E-3</v>
      </c>
      <c r="CT27" s="5" t="s">
        <v>85</v>
      </c>
      <c r="CU27" s="125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7">
        <f t="shared" si="23"/>
        <v>0</v>
      </c>
      <c r="DH27" s="8">
        <f t="shared" si="15"/>
        <v>0</v>
      </c>
      <c r="DJ27" s="5" t="s">
        <v>85</v>
      </c>
      <c r="DK27" s="125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7">
        <f t="shared" si="24"/>
        <v>0</v>
      </c>
      <c r="DX27" s="8">
        <f t="shared" si="25"/>
        <v>0</v>
      </c>
      <c r="DZ27" s="5" t="s">
        <v>85</v>
      </c>
      <c r="EA27" s="125">
        <v>1</v>
      </c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7">
        <f t="shared" si="26"/>
        <v>1</v>
      </c>
      <c r="EN27" s="8">
        <f t="shared" si="27"/>
        <v>1.8148820326678765E-3</v>
      </c>
    </row>
    <row r="28" spans="2:144" x14ac:dyDescent="0.25">
      <c r="B28" s="5" t="s">
        <v>41</v>
      </c>
      <c r="C28" s="125">
        <v>66</v>
      </c>
      <c r="D28" s="6">
        <v>31</v>
      </c>
      <c r="E28" s="6">
        <v>39</v>
      </c>
      <c r="F28" s="6">
        <v>20</v>
      </c>
      <c r="G28" s="6">
        <v>37</v>
      </c>
      <c r="H28" s="6">
        <v>32</v>
      </c>
      <c r="I28" s="6">
        <v>26</v>
      </c>
      <c r="J28" s="6">
        <v>52</v>
      </c>
      <c r="K28" s="6">
        <v>26</v>
      </c>
      <c r="L28" s="6">
        <v>64</v>
      </c>
      <c r="M28" s="6">
        <v>46</v>
      </c>
      <c r="N28" s="6">
        <v>78</v>
      </c>
      <c r="O28" s="7">
        <f t="shared" si="10"/>
        <v>517</v>
      </c>
      <c r="P28" s="8">
        <f t="shared" si="16"/>
        <v>0.34420772303595204</v>
      </c>
      <c r="R28" s="5" t="s">
        <v>41</v>
      </c>
      <c r="S28" s="125">
        <v>101</v>
      </c>
      <c r="T28" s="6">
        <v>79</v>
      </c>
      <c r="U28" s="6">
        <v>60</v>
      </c>
      <c r="V28" s="6">
        <v>129</v>
      </c>
      <c r="W28" s="6">
        <v>116</v>
      </c>
      <c r="X28" s="6">
        <v>103</v>
      </c>
      <c r="Y28" s="6">
        <v>129</v>
      </c>
      <c r="Z28" s="6">
        <v>155</v>
      </c>
      <c r="AA28" s="6">
        <v>190</v>
      </c>
      <c r="AB28" s="6">
        <v>152</v>
      </c>
      <c r="AC28" s="6">
        <v>139</v>
      </c>
      <c r="AD28" s="6">
        <v>112</v>
      </c>
      <c r="AE28" s="7">
        <f t="shared" si="11"/>
        <v>1465</v>
      </c>
      <c r="AF28" s="8">
        <f t="shared" si="17"/>
        <v>0.33896344285053215</v>
      </c>
      <c r="AH28" s="5" t="s">
        <v>41</v>
      </c>
      <c r="AI28" s="125">
        <v>115</v>
      </c>
      <c r="AJ28" s="6">
        <v>90</v>
      </c>
      <c r="AK28" s="6">
        <v>130</v>
      </c>
      <c r="AL28" s="6">
        <v>80</v>
      </c>
      <c r="AM28" s="6">
        <v>112</v>
      </c>
      <c r="AN28" s="6">
        <v>96</v>
      </c>
      <c r="AO28" s="6">
        <v>96</v>
      </c>
      <c r="AP28" s="6">
        <v>88</v>
      </c>
      <c r="AQ28" s="6">
        <v>94</v>
      </c>
      <c r="AR28" s="6">
        <v>83</v>
      </c>
      <c r="AS28" s="6">
        <v>55</v>
      </c>
      <c r="AT28" s="6">
        <v>59</v>
      </c>
      <c r="AU28" s="7">
        <f t="shared" si="12"/>
        <v>1098</v>
      </c>
      <c r="AV28" s="8">
        <f t="shared" si="18"/>
        <v>0.44616009752133279</v>
      </c>
      <c r="AX28" s="5" t="s">
        <v>41</v>
      </c>
      <c r="AY28" s="125">
        <v>108</v>
      </c>
      <c r="AZ28" s="6">
        <v>54</v>
      </c>
      <c r="BA28" s="6">
        <v>53</v>
      </c>
      <c r="BB28" s="6">
        <v>63</v>
      </c>
      <c r="BC28" s="6">
        <v>54</v>
      </c>
      <c r="BD28" s="6">
        <v>74</v>
      </c>
      <c r="BE28" s="6">
        <v>78</v>
      </c>
      <c r="BF28" s="6">
        <v>46</v>
      </c>
      <c r="BG28" s="6">
        <v>96</v>
      </c>
      <c r="BH28" s="6">
        <v>54</v>
      </c>
      <c r="BI28" s="6">
        <v>41</v>
      </c>
      <c r="BJ28" s="6">
        <v>51</v>
      </c>
      <c r="BK28" s="7">
        <f t="shared" si="13"/>
        <v>772</v>
      </c>
      <c r="BL28" s="8">
        <f t="shared" si="19"/>
        <v>0.49423815620998718</v>
      </c>
      <c r="BN28" s="5" t="s">
        <v>41</v>
      </c>
      <c r="BO28" s="125">
        <v>57</v>
      </c>
      <c r="BP28" s="6">
        <v>66</v>
      </c>
      <c r="BQ28" s="6">
        <v>77</v>
      </c>
      <c r="BR28" s="6">
        <v>80</v>
      </c>
      <c r="BS28" s="6">
        <v>46</v>
      </c>
      <c r="BT28" s="6">
        <v>67</v>
      </c>
      <c r="BU28" s="6">
        <v>48</v>
      </c>
      <c r="BV28" s="6">
        <v>113</v>
      </c>
      <c r="BW28" s="6">
        <v>43</v>
      </c>
      <c r="BX28" s="6">
        <v>29</v>
      </c>
      <c r="BY28" s="6">
        <v>104</v>
      </c>
      <c r="BZ28" s="6">
        <v>119</v>
      </c>
      <c r="CA28" s="7">
        <f t="shared" si="14"/>
        <v>849</v>
      </c>
      <c r="CB28" s="8">
        <f t="shared" si="20"/>
        <v>0.50535714285714284</v>
      </c>
      <c r="CD28" s="5" t="s">
        <v>86</v>
      </c>
      <c r="CE28" s="125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7">
        <f t="shared" si="21"/>
        <v>0</v>
      </c>
      <c r="CR28" s="8">
        <f t="shared" si="22"/>
        <v>0</v>
      </c>
      <c r="CT28" s="5" t="s">
        <v>86</v>
      </c>
      <c r="CU28" s="125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7">
        <f t="shared" si="23"/>
        <v>0</v>
      </c>
      <c r="DH28" s="8">
        <f t="shared" si="15"/>
        <v>0</v>
      </c>
      <c r="DJ28" s="5" t="s">
        <v>86</v>
      </c>
      <c r="DK28" s="125"/>
      <c r="DL28" s="6"/>
      <c r="DM28" s="6"/>
      <c r="DN28" s="6"/>
      <c r="DO28" s="6"/>
      <c r="DP28" s="6">
        <v>1</v>
      </c>
      <c r="DQ28" s="6"/>
      <c r="DR28" s="6"/>
      <c r="DS28" s="6"/>
      <c r="DT28" s="6"/>
      <c r="DU28" s="6"/>
      <c r="DV28" s="6"/>
      <c r="DW28" s="7">
        <f t="shared" si="24"/>
        <v>1</v>
      </c>
      <c r="DX28" s="8">
        <f t="shared" si="25"/>
        <v>5.885815185403178E-4</v>
      </c>
      <c r="DZ28" s="5" t="s">
        <v>86</v>
      </c>
      <c r="EA28" s="125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7">
        <f t="shared" si="26"/>
        <v>0</v>
      </c>
      <c r="EN28" s="8">
        <f t="shared" si="27"/>
        <v>0</v>
      </c>
    </row>
    <row r="29" spans="2:144" ht="15.75" thickBot="1" x14ac:dyDescent="0.3">
      <c r="B29" s="10" t="s">
        <v>42</v>
      </c>
      <c r="C29" s="11">
        <f t="shared" ref="C29:N29" si="28">SUM(C11:C28)</f>
        <v>149</v>
      </c>
      <c r="D29" s="11">
        <f t="shared" si="28"/>
        <v>109</v>
      </c>
      <c r="E29" s="11">
        <f t="shared" si="28"/>
        <v>91</v>
      </c>
      <c r="F29" s="11">
        <f t="shared" si="28"/>
        <v>62</v>
      </c>
      <c r="G29" s="11">
        <f t="shared" si="28"/>
        <v>114</v>
      </c>
      <c r="H29" s="11">
        <f t="shared" si="28"/>
        <v>106</v>
      </c>
      <c r="I29" s="11">
        <f t="shared" si="28"/>
        <v>75</v>
      </c>
      <c r="J29" s="11">
        <f t="shared" si="28"/>
        <v>145</v>
      </c>
      <c r="K29" s="11">
        <f t="shared" si="28"/>
        <v>75</v>
      </c>
      <c r="L29" s="11">
        <f t="shared" si="28"/>
        <v>184</v>
      </c>
      <c r="M29" s="11">
        <f t="shared" si="28"/>
        <v>155</v>
      </c>
      <c r="N29" s="11">
        <f t="shared" si="28"/>
        <v>237</v>
      </c>
      <c r="O29" s="11">
        <f>SUM(O11:O28)</f>
        <v>1502</v>
      </c>
      <c r="P29" s="12">
        <f t="shared" si="16"/>
        <v>1</v>
      </c>
      <c r="R29" s="10" t="s">
        <v>42</v>
      </c>
      <c r="S29" s="11">
        <f t="shared" ref="S29:AD29" si="29">SUM(S11:S28)</f>
        <v>397</v>
      </c>
      <c r="T29" s="11">
        <f t="shared" si="29"/>
        <v>236</v>
      </c>
      <c r="U29" s="11">
        <f t="shared" si="29"/>
        <v>164</v>
      </c>
      <c r="V29" s="11">
        <f t="shared" si="29"/>
        <v>366</v>
      </c>
      <c r="W29" s="11">
        <f t="shared" si="29"/>
        <v>359</v>
      </c>
      <c r="X29" s="11">
        <f t="shared" si="29"/>
        <v>316</v>
      </c>
      <c r="Y29" s="11">
        <f t="shared" si="29"/>
        <v>455</v>
      </c>
      <c r="Z29" s="11">
        <f t="shared" si="29"/>
        <v>432</v>
      </c>
      <c r="AA29" s="11">
        <f t="shared" si="29"/>
        <v>496</v>
      </c>
      <c r="AB29" s="11">
        <f t="shared" si="29"/>
        <v>462</v>
      </c>
      <c r="AC29" s="11">
        <f t="shared" si="29"/>
        <v>368</v>
      </c>
      <c r="AD29" s="11">
        <f t="shared" si="29"/>
        <v>271</v>
      </c>
      <c r="AE29" s="11">
        <f>SUM(AE11:AE28)</f>
        <v>4322</v>
      </c>
      <c r="AF29" s="12">
        <f t="shared" si="17"/>
        <v>1</v>
      </c>
      <c r="AH29" s="10" t="s">
        <v>42</v>
      </c>
      <c r="AI29" s="11">
        <f t="shared" ref="AI29:AT29" si="30">SUM(AI11:AI28)</f>
        <v>285</v>
      </c>
      <c r="AJ29" s="11">
        <f t="shared" si="30"/>
        <v>247</v>
      </c>
      <c r="AK29" s="11">
        <f t="shared" si="30"/>
        <v>327</v>
      </c>
      <c r="AL29" s="11">
        <f t="shared" si="30"/>
        <v>215</v>
      </c>
      <c r="AM29" s="11">
        <f t="shared" si="30"/>
        <v>248</v>
      </c>
      <c r="AN29" s="11">
        <f t="shared" si="30"/>
        <v>184</v>
      </c>
      <c r="AO29" s="11">
        <f t="shared" si="30"/>
        <v>197</v>
      </c>
      <c r="AP29" s="11">
        <f t="shared" si="30"/>
        <v>167</v>
      </c>
      <c r="AQ29" s="11">
        <f t="shared" si="30"/>
        <v>182</v>
      </c>
      <c r="AR29" s="11">
        <f t="shared" si="30"/>
        <v>161</v>
      </c>
      <c r="AS29" s="11">
        <f t="shared" si="30"/>
        <v>134</v>
      </c>
      <c r="AT29" s="11">
        <f t="shared" si="30"/>
        <v>114</v>
      </c>
      <c r="AU29" s="11">
        <f>SUM(AU11:AU28)</f>
        <v>2461</v>
      </c>
      <c r="AV29" s="15">
        <f t="shared" si="18"/>
        <v>1</v>
      </c>
      <c r="AX29" s="10" t="s">
        <v>42</v>
      </c>
      <c r="AY29" s="11">
        <f t="shared" ref="AY29:BJ29" si="31">SUM(AY11:AY28)</f>
        <v>194</v>
      </c>
      <c r="AZ29" s="11">
        <f t="shared" si="31"/>
        <v>105</v>
      </c>
      <c r="BA29" s="11">
        <f t="shared" si="31"/>
        <v>94</v>
      </c>
      <c r="BB29" s="11">
        <f t="shared" si="31"/>
        <v>122</v>
      </c>
      <c r="BC29" s="11">
        <f t="shared" si="31"/>
        <v>143</v>
      </c>
      <c r="BD29" s="11">
        <f t="shared" si="31"/>
        <v>172</v>
      </c>
      <c r="BE29" s="11">
        <f t="shared" si="31"/>
        <v>159</v>
      </c>
      <c r="BF29" s="11">
        <f t="shared" si="31"/>
        <v>89</v>
      </c>
      <c r="BG29" s="11">
        <f t="shared" si="31"/>
        <v>170</v>
      </c>
      <c r="BH29" s="11">
        <f t="shared" si="31"/>
        <v>106</v>
      </c>
      <c r="BI29" s="11">
        <f t="shared" si="31"/>
        <v>92</v>
      </c>
      <c r="BJ29" s="11">
        <f t="shared" si="31"/>
        <v>116</v>
      </c>
      <c r="BK29" s="11">
        <f>SUM(BK11:BK28)</f>
        <v>1562</v>
      </c>
      <c r="BL29" s="12">
        <f>SUM(BL11:BL28)</f>
        <v>1</v>
      </c>
      <c r="BN29" s="10" t="s">
        <v>42</v>
      </c>
      <c r="BO29" s="11">
        <f t="shared" ref="BO29:BZ29" si="32">SUM(BO11:BO28)</f>
        <v>92</v>
      </c>
      <c r="BP29" s="11">
        <f t="shared" si="32"/>
        <v>123</v>
      </c>
      <c r="BQ29" s="11">
        <f t="shared" si="32"/>
        <v>152</v>
      </c>
      <c r="BR29" s="11">
        <f t="shared" si="32"/>
        <v>144</v>
      </c>
      <c r="BS29" s="11">
        <f t="shared" si="32"/>
        <v>95</v>
      </c>
      <c r="BT29" s="11">
        <f t="shared" si="32"/>
        <v>138</v>
      </c>
      <c r="BU29" s="11">
        <f t="shared" si="32"/>
        <v>95</v>
      </c>
      <c r="BV29" s="11">
        <f t="shared" si="32"/>
        <v>151</v>
      </c>
      <c r="BW29" s="11">
        <f t="shared" si="32"/>
        <v>76</v>
      </c>
      <c r="BX29" s="11">
        <f t="shared" si="32"/>
        <v>72</v>
      </c>
      <c r="BY29" s="11">
        <f t="shared" si="32"/>
        <v>272</v>
      </c>
      <c r="BZ29" s="11">
        <f t="shared" si="32"/>
        <v>270</v>
      </c>
      <c r="CA29" s="11">
        <f>SUM(CA11:CA28)</f>
        <v>1680</v>
      </c>
      <c r="CB29" s="12">
        <f>SUM(CB11:CB28)</f>
        <v>1</v>
      </c>
      <c r="CD29" s="10" t="s">
        <v>42</v>
      </c>
      <c r="CE29" s="11">
        <f t="shared" ref="CE29:CP29" si="33">SUM(CE11:CE28)</f>
        <v>182</v>
      </c>
      <c r="CF29" s="11">
        <f t="shared" si="33"/>
        <v>136</v>
      </c>
      <c r="CG29" s="11">
        <f t="shared" si="33"/>
        <v>142</v>
      </c>
      <c r="CH29" s="11">
        <f t="shared" si="33"/>
        <v>109</v>
      </c>
      <c r="CI29" s="11">
        <f t="shared" si="33"/>
        <v>154</v>
      </c>
      <c r="CJ29" s="11">
        <f t="shared" si="33"/>
        <v>126</v>
      </c>
      <c r="CK29" s="11">
        <f t="shared" si="33"/>
        <v>112</v>
      </c>
      <c r="CL29" s="11">
        <f t="shared" si="33"/>
        <v>123</v>
      </c>
      <c r="CM29" s="11">
        <f t="shared" si="33"/>
        <v>99</v>
      </c>
      <c r="CN29" s="11">
        <f t="shared" si="33"/>
        <v>232</v>
      </c>
      <c r="CO29" s="11">
        <f t="shared" si="33"/>
        <v>130</v>
      </c>
      <c r="CP29" s="11">
        <f t="shared" si="33"/>
        <v>128</v>
      </c>
      <c r="CQ29" s="11">
        <f>SUM(CQ11:CQ28)</f>
        <v>1673</v>
      </c>
      <c r="CR29" s="12">
        <f>SUM(CR11:CR28)</f>
        <v>1</v>
      </c>
      <c r="CT29" s="10" t="s">
        <v>42</v>
      </c>
      <c r="CU29" s="11">
        <f t="shared" ref="CU29:DF29" si="34">SUM(CU11:CU28)</f>
        <v>173</v>
      </c>
      <c r="CV29" s="11">
        <f t="shared" si="34"/>
        <v>125</v>
      </c>
      <c r="CW29" s="11">
        <f t="shared" si="34"/>
        <v>206</v>
      </c>
      <c r="CX29" s="11">
        <f t="shared" si="34"/>
        <v>173</v>
      </c>
      <c r="CY29" s="11">
        <f t="shared" si="34"/>
        <v>226</v>
      </c>
      <c r="CZ29" s="11">
        <f t="shared" si="34"/>
        <v>170</v>
      </c>
      <c r="DA29" s="11">
        <f t="shared" si="34"/>
        <v>189</v>
      </c>
      <c r="DB29" s="11">
        <f t="shared" si="34"/>
        <v>164</v>
      </c>
      <c r="DC29" s="11">
        <f t="shared" si="34"/>
        <v>149</v>
      </c>
      <c r="DD29" s="11">
        <f t="shared" si="34"/>
        <v>157</v>
      </c>
      <c r="DE29" s="11">
        <f t="shared" si="34"/>
        <v>132</v>
      </c>
      <c r="DF29" s="11">
        <f t="shared" si="34"/>
        <v>135</v>
      </c>
      <c r="DG29" s="11">
        <f>SUM(DG11:DG28)</f>
        <v>1999</v>
      </c>
      <c r="DH29" s="12">
        <f>SUM(DH11:DH28)</f>
        <v>1</v>
      </c>
      <c r="DJ29" s="10" t="s">
        <v>42</v>
      </c>
      <c r="DK29" s="11">
        <f t="shared" ref="DK29:DV29" si="35">SUM(DK11:DK28)</f>
        <v>132</v>
      </c>
      <c r="DL29" s="11">
        <f t="shared" si="35"/>
        <v>149</v>
      </c>
      <c r="DM29" s="11">
        <f t="shared" si="35"/>
        <v>108</v>
      </c>
      <c r="DN29" s="11">
        <f t="shared" si="35"/>
        <v>144</v>
      </c>
      <c r="DO29" s="11">
        <f t="shared" si="35"/>
        <v>167</v>
      </c>
      <c r="DP29" s="11">
        <f t="shared" si="35"/>
        <v>119</v>
      </c>
      <c r="DQ29" s="11">
        <f t="shared" si="35"/>
        <v>127</v>
      </c>
      <c r="DR29" s="11">
        <f t="shared" si="35"/>
        <v>139</v>
      </c>
      <c r="DS29" s="11">
        <f t="shared" si="35"/>
        <v>160</v>
      </c>
      <c r="DT29" s="11">
        <f t="shared" si="35"/>
        <v>209</v>
      </c>
      <c r="DU29" s="11">
        <f t="shared" si="35"/>
        <v>124</v>
      </c>
      <c r="DV29" s="11">
        <f t="shared" si="35"/>
        <v>121</v>
      </c>
      <c r="DW29" s="11">
        <f>SUM(DW11:DW28)</f>
        <v>1699</v>
      </c>
      <c r="DX29" s="12">
        <f>SUM(DX11:DX28)</f>
        <v>1.0000000000000002</v>
      </c>
      <c r="DZ29" s="10" t="s">
        <v>42</v>
      </c>
      <c r="EA29" s="11">
        <f t="shared" ref="EA29:EL29" si="36">SUM(EA11:EA28)</f>
        <v>106</v>
      </c>
      <c r="EB29" s="11">
        <f t="shared" si="36"/>
        <v>81</v>
      </c>
      <c r="EC29" s="11">
        <f t="shared" si="36"/>
        <v>75</v>
      </c>
      <c r="ED29" s="11">
        <f t="shared" si="36"/>
        <v>81</v>
      </c>
      <c r="EE29" s="11">
        <f t="shared" si="36"/>
        <v>84</v>
      </c>
      <c r="EF29" s="11">
        <f t="shared" si="36"/>
        <v>124</v>
      </c>
      <c r="EG29" s="11">
        <f t="shared" si="36"/>
        <v>0</v>
      </c>
      <c r="EH29" s="11">
        <f t="shared" si="36"/>
        <v>0</v>
      </c>
      <c r="EI29" s="11">
        <f t="shared" si="36"/>
        <v>0</v>
      </c>
      <c r="EJ29" s="11">
        <f t="shared" si="36"/>
        <v>0</v>
      </c>
      <c r="EK29" s="11">
        <f t="shared" si="36"/>
        <v>0</v>
      </c>
      <c r="EL29" s="11">
        <f t="shared" si="36"/>
        <v>0</v>
      </c>
      <c r="EM29" s="11">
        <f>SUM(EM11:EM28)</f>
        <v>551</v>
      </c>
      <c r="EN29" s="28">
        <f t="shared" si="27"/>
        <v>1</v>
      </c>
    </row>
    <row r="30" spans="2:144" s="13" customFormat="1" ht="16.5" thickTop="1" thickBot="1" x14ac:dyDescent="0.3">
      <c r="AV30"/>
    </row>
    <row r="31" spans="2:144" s="13" customFormat="1" ht="15.75" thickTop="1" x14ac:dyDescent="0.25">
      <c r="B31" s="223" t="s">
        <v>335</v>
      </c>
      <c r="C31" s="224"/>
      <c r="D31" s="224"/>
      <c r="E31" s="224"/>
      <c r="F31" s="224"/>
      <c r="G31" s="224"/>
      <c r="H31" s="224"/>
      <c r="I31" s="224"/>
      <c r="J31" s="224"/>
      <c r="K31" s="224"/>
      <c r="L31" s="224"/>
      <c r="M31" s="224"/>
      <c r="N31" s="224"/>
      <c r="O31" s="224"/>
      <c r="P31" s="225"/>
      <c r="Q31"/>
      <c r="R31" s="223" t="s">
        <v>336</v>
      </c>
      <c r="S31" s="224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224"/>
      <c r="AF31" s="225"/>
      <c r="AH31" s="223" t="s">
        <v>337</v>
      </c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5"/>
      <c r="AX31" s="223" t="s">
        <v>338</v>
      </c>
      <c r="AY31" s="224"/>
      <c r="AZ31" s="224"/>
      <c r="BA31" s="224"/>
      <c r="BB31" s="224"/>
      <c r="BC31" s="224"/>
      <c r="BD31" s="224"/>
      <c r="BE31" s="224"/>
      <c r="BF31" s="224"/>
      <c r="BG31" s="224"/>
      <c r="BH31" s="224"/>
      <c r="BI31" s="224"/>
      <c r="BJ31" s="224"/>
      <c r="BK31" s="224"/>
      <c r="BL31" s="225"/>
      <c r="BN31" s="223" t="s">
        <v>339</v>
      </c>
      <c r="BO31" s="224"/>
      <c r="BP31" s="224"/>
      <c r="BQ31" s="224"/>
      <c r="BR31" s="224"/>
      <c r="BS31" s="224"/>
      <c r="BT31" s="224"/>
      <c r="BU31" s="224"/>
      <c r="BV31" s="224"/>
      <c r="BW31" s="224"/>
      <c r="BX31" s="224"/>
      <c r="BY31" s="224"/>
      <c r="BZ31" s="224"/>
      <c r="CA31" s="224"/>
      <c r="CB31" s="225"/>
      <c r="CD31" s="223" t="s">
        <v>340</v>
      </c>
      <c r="CE31" s="224"/>
      <c r="CF31" s="224"/>
      <c r="CG31" s="224"/>
      <c r="CH31" s="224"/>
      <c r="CI31" s="224"/>
      <c r="CJ31" s="224"/>
      <c r="CK31" s="224"/>
      <c r="CL31" s="224"/>
      <c r="CM31" s="224"/>
      <c r="CN31" s="224"/>
      <c r="CO31" s="224"/>
      <c r="CP31" s="224"/>
      <c r="CQ31" s="224"/>
      <c r="CR31" s="225"/>
      <c r="CT31" s="223" t="s">
        <v>341</v>
      </c>
      <c r="CU31" s="224"/>
      <c r="CV31" s="224"/>
      <c r="CW31" s="224"/>
      <c r="CX31" s="224"/>
      <c r="CY31" s="224"/>
      <c r="CZ31" s="224"/>
      <c r="DA31" s="224"/>
      <c r="DB31" s="224"/>
      <c r="DC31" s="224"/>
      <c r="DD31" s="224"/>
      <c r="DE31" s="224"/>
      <c r="DF31" s="224"/>
      <c r="DG31" s="224"/>
      <c r="DH31" s="225"/>
      <c r="DJ31" s="223" t="s">
        <v>342</v>
      </c>
      <c r="DK31" s="224"/>
      <c r="DL31" s="224"/>
      <c r="DM31" s="224"/>
      <c r="DN31" s="224"/>
      <c r="DO31" s="224"/>
      <c r="DP31" s="224"/>
      <c r="DQ31" s="224"/>
      <c r="DR31" s="224"/>
      <c r="DS31" s="224"/>
      <c r="DT31" s="224"/>
      <c r="DU31" s="224"/>
      <c r="DV31" s="224"/>
      <c r="DW31" s="224"/>
      <c r="DX31" s="225"/>
      <c r="DZ31" s="223" t="s">
        <v>478</v>
      </c>
      <c r="EA31" s="224"/>
      <c r="EB31" s="224"/>
      <c r="EC31" s="224"/>
      <c r="ED31" s="224"/>
      <c r="EE31" s="224"/>
      <c r="EF31" s="224"/>
      <c r="EG31" s="224"/>
      <c r="EH31" s="224"/>
      <c r="EI31" s="224"/>
      <c r="EJ31" s="224"/>
      <c r="EK31" s="224"/>
      <c r="EL31" s="224"/>
      <c r="EM31" s="224"/>
      <c r="EN31" s="225"/>
    </row>
    <row r="32" spans="2:144" x14ac:dyDescent="0.25">
      <c r="B32" s="123" t="s">
        <v>95</v>
      </c>
      <c r="C32" s="2" t="s">
        <v>110</v>
      </c>
      <c r="D32" s="2" t="s">
        <v>111</v>
      </c>
      <c r="E32" s="2" t="s">
        <v>112</v>
      </c>
      <c r="F32" s="2" t="s">
        <v>113</v>
      </c>
      <c r="G32" s="2" t="s">
        <v>114</v>
      </c>
      <c r="H32" s="2" t="s">
        <v>115</v>
      </c>
      <c r="I32" s="2" t="s">
        <v>116</v>
      </c>
      <c r="J32" s="2" t="s">
        <v>117</v>
      </c>
      <c r="K32" s="2" t="s">
        <v>118</v>
      </c>
      <c r="L32" s="2" t="s">
        <v>119</v>
      </c>
      <c r="M32" s="2" t="s">
        <v>120</v>
      </c>
      <c r="N32" s="2" t="s">
        <v>121</v>
      </c>
      <c r="O32" s="2" t="s">
        <v>37</v>
      </c>
      <c r="P32" s="3" t="s">
        <v>38</v>
      </c>
      <c r="R32" s="123" t="s">
        <v>95</v>
      </c>
      <c r="S32" s="2" t="s">
        <v>110</v>
      </c>
      <c r="T32" s="2" t="s">
        <v>111</v>
      </c>
      <c r="U32" s="2" t="s">
        <v>112</v>
      </c>
      <c r="V32" s="2" t="s">
        <v>113</v>
      </c>
      <c r="W32" s="2" t="s">
        <v>114</v>
      </c>
      <c r="X32" s="2" t="s">
        <v>115</v>
      </c>
      <c r="Y32" s="2" t="s">
        <v>116</v>
      </c>
      <c r="Z32" s="2" t="s">
        <v>117</v>
      </c>
      <c r="AA32" s="2" t="s">
        <v>118</v>
      </c>
      <c r="AB32" s="2" t="s">
        <v>119</v>
      </c>
      <c r="AC32" s="2" t="s">
        <v>120</v>
      </c>
      <c r="AD32" s="2" t="s">
        <v>121</v>
      </c>
      <c r="AE32" s="2" t="s">
        <v>37</v>
      </c>
      <c r="AF32" s="3" t="s">
        <v>38</v>
      </c>
      <c r="AH32" s="123" t="s">
        <v>95</v>
      </c>
      <c r="AI32" s="2" t="s">
        <v>110</v>
      </c>
      <c r="AJ32" s="2" t="s">
        <v>111</v>
      </c>
      <c r="AK32" s="2" t="s">
        <v>112</v>
      </c>
      <c r="AL32" s="2" t="s">
        <v>113</v>
      </c>
      <c r="AM32" s="2" t="s">
        <v>114</v>
      </c>
      <c r="AN32" s="2" t="s">
        <v>115</v>
      </c>
      <c r="AO32" s="2" t="s">
        <v>116</v>
      </c>
      <c r="AP32" s="2" t="s">
        <v>117</v>
      </c>
      <c r="AQ32" s="2" t="s">
        <v>118</v>
      </c>
      <c r="AR32" s="2" t="s">
        <v>119</v>
      </c>
      <c r="AS32" s="2" t="s">
        <v>120</v>
      </c>
      <c r="AT32" s="2" t="s">
        <v>121</v>
      </c>
      <c r="AU32" s="2" t="s">
        <v>37</v>
      </c>
      <c r="AV32" s="122" t="s">
        <v>38</v>
      </c>
      <c r="AX32" s="123" t="s">
        <v>95</v>
      </c>
      <c r="AY32" s="2" t="s">
        <v>110</v>
      </c>
      <c r="AZ32" s="2" t="s">
        <v>111</v>
      </c>
      <c r="BA32" s="2" t="s">
        <v>112</v>
      </c>
      <c r="BB32" s="2" t="s">
        <v>113</v>
      </c>
      <c r="BC32" s="2" t="s">
        <v>114</v>
      </c>
      <c r="BD32" s="2" t="s">
        <v>115</v>
      </c>
      <c r="BE32" s="2" t="s">
        <v>116</v>
      </c>
      <c r="BF32" s="2" t="s">
        <v>117</v>
      </c>
      <c r="BG32" s="2" t="s">
        <v>118</v>
      </c>
      <c r="BH32" s="2" t="s">
        <v>119</v>
      </c>
      <c r="BI32" s="2" t="s">
        <v>120</v>
      </c>
      <c r="BJ32" s="2" t="s">
        <v>121</v>
      </c>
      <c r="BK32" s="2" t="s">
        <v>37</v>
      </c>
      <c r="BL32" s="3" t="s">
        <v>38</v>
      </c>
      <c r="BN32" s="123" t="s">
        <v>95</v>
      </c>
      <c r="BO32" s="2" t="s">
        <v>110</v>
      </c>
      <c r="BP32" s="2" t="s">
        <v>111</v>
      </c>
      <c r="BQ32" s="2" t="s">
        <v>112</v>
      </c>
      <c r="BR32" s="2" t="s">
        <v>113</v>
      </c>
      <c r="BS32" s="2" t="s">
        <v>114</v>
      </c>
      <c r="BT32" s="2" t="s">
        <v>115</v>
      </c>
      <c r="BU32" s="2" t="s">
        <v>116</v>
      </c>
      <c r="BV32" s="2" t="s">
        <v>117</v>
      </c>
      <c r="BW32" s="2" t="s">
        <v>118</v>
      </c>
      <c r="BX32" s="2" t="s">
        <v>119</v>
      </c>
      <c r="BY32" s="2" t="s">
        <v>120</v>
      </c>
      <c r="BZ32" s="2" t="s">
        <v>121</v>
      </c>
      <c r="CA32" s="2" t="s">
        <v>37</v>
      </c>
      <c r="CB32" s="3" t="s">
        <v>38</v>
      </c>
      <c r="CD32" s="123" t="s">
        <v>95</v>
      </c>
      <c r="CE32" s="2" t="s">
        <v>110</v>
      </c>
      <c r="CF32" s="2" t="s">
        <v>111</v>
      </c>
      <c r="CG32" s="2" t="s">
        <v>112</v>
      </c>
      <c r="CH32" s="2" t="s">
        <v>113</v>
      </c>
      <c r="CI32" s="2" t="s">
        <v>114</v>
      </c>
      <c r="CJ32" s="2" t="s">
        <v>115</v>
      </c>
      <c r="CK32" s="2" t="s">
        <v>116</v>
      </c>
      <c r="CL32" s="2" t="s">
        <v>117</v>
      </c>
      <c r="CM32" s="2" t="s">
        <v>118</v>
      </c>
      <c r="CN32" s="2" t="s">
        <v>119</v>
      </c>
      <c r="CO32" s="2" t="s">
        <v>120</v>
      </c>
      <c r="CP32" s="2" t="s">
        <v>121</v>
      </c>
      <c r="CQ32" s="2" t="s">
        <v>37</v>
      </c>
      <c r="CR32" s="3" t="s">
        <v>38</v>
      </c>
      <c r="CT32" s="123" t="s">
        <v>95</v>
      </c>
      <c r="CU32" s="2" t="s">
        <v>110</v>
      </c>
      <c r="CV32" s="2" t="s">
        <v>111</v>
      </c>
      <c r="CW32" s="2" t="s">
        <v>112</v>
      </c>
      <c r="CX32" s="2" t="s">
        <v>113</v>
      </c>
      <c r="CY32" s="2" t="s">
        <v>114</v>
      </c>
      <c r="CZ32" s="2" t="s">
        <v>115</v>
      </c>
      <c r="DA32" s="2" t="s">
        <v>116</v>
      </c>
      <c r="DB32" s="2" t="s">
        <v>117</v>
      </c>
      <c r="DC32" s="2" t="s">
        <v>118</v>
      </c>
      <c r="DD32" s="2" t="s">
        <v>119</v>
      </c>
      <c r="DE32" s="2" t="s">
        <v>120</v>
      </c>
      <c r="DF32" s="2" t="s">
        <v>121</v>
      </c>
      <c r="DG32" s="2" t="s">
        <v>37</v>
      </c>
      <c r="DH32" s="3" t="s">
        <v>38</v>
      </c>
      <c r="DJ32" s="123" t="s">
        <v>95</v>
      </c>
      <c r="DK32" s="2" t="s">
        <v>110</v>
      </c>
      <c r="DL32" s="2" t="s">
        <v>111</v>
      </c>
      <c r="DM32" s="2" t="s">
        <v>112</v>
      </c>
      <c r="DN32" s="2" t="s">
        <v>113</v>
      </c>
      <c r="DO32" s="2" t="s">
        <v>114</v>
      </c>
      <c r="DP32" s="2" t="s">
        <v>115</v>
      </c>
      <c r="DQ32" s="2" t="s">
        <v>116</v>
      </c>
      <c r="DR32" s="2" t="s">
        <v>117</v>
      </c>
      <c r="DS32" s="2" t="s">
        <v>118</v>
      </c>
      <c r="DT32" s="2" t="s">
        <v>119</v>
      </c>
      <c r="DU32" s="2" t="s">
        <v>120</v>
      </c>
      <c r="DV32" s="2" t="s">
        <v>121</v>
      </c>
      <c r="DW32" s="2" t="s">
        <v>37</v>
      </c>
      <c r="DX32" s="3" t="s">
        <v>38</v>
      </c>
      <c r="DZ32" s="123" t="s">
        <v>95</v>
      </c>
      <c r="EA32" s="2" t="s">
        <v>110</v>
      </c>
      <c r="EB32" s="2" t="s">
        <v>111</v>
      </c>
      <c r="EC32" s="2" t="s">
        <v>112</v>
      </c>
      <c r="ED32" s="2" t="s">
        <v>113</v>
      </c>
      <c r="EE32" s="2" t="s">
        <v>114</v>
      </c>
      <c r="EF32" s="2" t="s">
        <v>115</v>
      </c>
      <c r="EG32" s="2" t="s">
        <v>116</v>
      </c>
      <c r="EH32" s="2" t="s">
        <v>117</v>
      </c>
      <c r="EI32" s="2" t="s">
        <v>118</v>
      </c>
      <c r="EJ32" s="2" t="s">
        <v>119</v>
      </c>
      <c r="EK32" s="2" t="s">
        <v>120</v>
      </c>
      <c r="EL32" s="2" t="s">
        <v>121</v>
      </c>
      <c r="EM32" s="2" t="s">
        <v>37</v>
      </c>
      <c r="EN32" s="3" t="s">
        <v>38</v>
      </c>
    </row>
    <row r="33" spans="2:144" x14ac:dyDescent="0.25">
      <c r="B33" s="5" t="s">
        <v>96</v>
      </c>
      <c r="C33" s="125"/>
      <c r="D33" s="6">
        <v>3</v>
      </c>
      <c r="E33" s="6"/>
      <c r="F33" s="6"/>
      <c r="G33" s="6">
        <v>3</v>
      </c>
      <c r="H33" s="6">
        <v>2</v>
      </c>
      <c r="I33" s="6">
        <v>3</v>
      </c>
      <c r="J33" s="6"/>
      <c r="K33" s="6"/>
      <c r="L33" s="6"/>
      <c r="M33" s="6"/>
      <c r="N33" s="6">
        <v>1</v>
      </c>
      <c r="O33" s="7">
        <f t="shared" ref="O33:O38" si="37">SUM(C33:N33)</f>
        <v>12</v>
      </c>
      <c r="P33" s="8">
        <f>O33/$O$39</f>
        <v>7.989347536617843E-3</v>
      </c>
      <c r="R33" s="5" t="s">
        <v>96</v>
      </c>
      <c r="S33" s="125">
        <v>1</v>
      </c>
      <c r="T33" s="6"/>
      <c r="U33" s="6"/>
      <c r="V33" s="6"/>
      <c r="W33" s="6">
        <v>2</v>
      </c>
      <c r="X33" s="6"/>
      <c r="Y33" s="6">
        <v>3</v>
      </c>
      <c r="Z33" s="6">
        <v>1</v>
      </c>
      <c r="AA33" s="6"/>
      <c r="AB33" s="6">
        <v>4</v>
      </c>
      <c r="AC33" s="6">
        <v>1</v>
      </c>
      <c r="AD33" s="6"/>
      <c r="AE33" s="7">
        <f t="shared" ref="AE33:AE38" si="38">SUM(S33:AD33)</f>
        <v>12</v>
      </c>
      <c r="AF33" s="8">
        <f>AE33/$AE$39</f>
        <v>2.7764923646459972E-3</v>
      </c>
      <c r="AH33" s="5" t="s">
        <v>96</v>
      </c>
      <c r="AI33" s="125"/>
      <c r="AJ33" s="6">
        <v>1</v>
      </c>
      <c r="AK33" s="6"/>
      <c r="AL33" s="6"/>
      <c r="AM33" s="6"/>
      <c r="AN33" s="6">
        <v>1</v>
      </c>
      <c r="AO33" s="6">
        <v>1</v>
      </c>
      <c r="AP33" s="6">
        <v>1</v>
      </c>
      <c r="AQ33" s="6">
        <v>1</v>
      </c>
      <c r="AR33" s="6"/>
      <c r="AS33" s="6"/>
      <c r="AT33" s="6"/>
      <c r="AU33" s="7">
        <f t="shared" ref="AU33:AU38" si="39">SUM(AI33:AT33)</f>
        <v>5</v>
      </c>
      <c r="AV33" s="8">
        <f t="shared" ref="AV33:AV38" si="40">AU33/$AU$39</f>
        <v>2.0316944331572532E-3</v>
      </c>
      <c r="AX33" s="5" t="s">
        <v>96</v>
      </c>
      <c r="AY33" s="125"/>
      <c r="AZ33" s="6"/>
      <c r="BA33" s="6"/>
      <c r="BB33" s="6"/>
      <c r="BC33" s="6"/>
      <c r="BD33" s="6"/>
      <c r="BE33" s="6"/>
      <c r="BF33" s="6"/>
      <c r="BG33" s="6"/>
      <c r="BH33" s="6"/>
      <c r="BI33" s="6">
        <v>1</v>
      </c>
      <c r="BJ33" s="6"/>
      <c r="BK33" s="7">
        <f t="shared" ref="BK33:BK38" si="41">SUM(AY33:BJ33)</f>
        <v>1</v>
      </c>
      <c r="BL33" s="8">
        <f t="shared" ref="BL33:BL38" si="42">BK33/$BK$39</f>
        <v>6.4020486555697821E-4</v>
      </c>
      <c r="BN33" s="5" t="s">
        <v>96</v>
      </c>
      <c r="BO33" s="125"/>
      <c r="BP33" s="6"/>
      <c r="BQ33" s="6"/>
      <c r="BR33" s="6"/>
      <c r="BS33" s="6"/>
      <c r="BT33" s="6"/>
      <c r="BU33" s="6"/>
      <c r="BV33" s="6"/>
      <c r="BW33" s="6"/>
      <c r="BX33" s="6"/>
      <c r="BY33" s="6">
        <v>2</v>
      </c>
      <c r="BZ33" s="6">
        <v>1</v>
      </c>
      <c r="CA33" s="7">
        <f t="shared" ref="CA33:CA38" si="43">SUM(BO33:BZ33)</f>
        <v>3</v>
      </c>
      <c r="CB33" s="8">
        <f t="shared" ref="CB33:CB38" si="44">CA33/$CA$39</f>
        <v>1.7857142857142857E-3</v>
      </c>
      <c r="CD33" s="5" t="s">
        <v>96</v>
      </c>
      <c r="CE33" s="125"/>
      <c r="CF33" s="6"/>
      <c r="CG33" s="6"/>
      <c r="CH33" s="6"/>
      <c r="CI33" s="6">
        <v>1</v>
      </c>
      <c r="CJ33" s="6">
        <v>1</v>
      </c>
      <c r="CK33" s="6"/>
      <c r="CL33" s="6"/>
      <c r="CM33" s="6"/>
      <c r="CN33" s="6">
        <v>1</v>
      </c>
      <c r="CO33" s="6"/>
      <c r="CP33" s="6"/>
      <c r="CQ33" s="7">
        <f t="shared" ref="CQ33:CQ38" si="45">SUM(CE33:CP33)</f>
        <v>3</v>
      </c>
      <c r="CR33" s="8">
        <f t="shared" ref="CR33:CR38" si="46">CQ33/$CQ$39</f>
        <v>1.7931858936043037E-3</v>
      </c>
      <c r="CT33" s="5" t="s">
        <v>96</v>
      </c>
      <c r="CU33" s="125"/>
      <c r="CV33" s="6"/>
      <c r="CW33" s="6"/>
      <c r="CX33" s="6">
        <v>1</v>
      </c>
      <c r="CY33" s="6">
        <v>3</v>
      </c>
      <c r="CZ33" s="6"/>
      <c r="DA33" s="6">
        <v>2</v>
      </c>
      <c r="DB33" s="6">
        <v>3</v>
      </c>
      <c r="DC33" s="6">
        <v>1</v>
      </c>
      <c r="DD33" s="6"/>
      <c r="DE33" s="6"/>
      <c r="DF33" s="6">
        <v>2</v>
      </c>
      <c r="DG33" s="7">
        <f t="shared" ref="DG33:DG38" si="47">SUM(CU33:DF33)</f>
        <v>12</v>
      </c>
      <c r="DH33" s="8">
        <f t="shared" ref="DH33:DH38" si="48">DG33/$DG$39</f>
        <v>6.0030015007503752E-3</v>
      </c>
      <c r="DJ33" s="5" t="s">
        <v>96</v>
      </c>
      <c r="DK33" s="125">
        <v>1</v>
      </c>
      <c r="DL33" s="6"/>
      <c r="DM33" s="6"/>
      <c r="DN33" s="6"/>
      <c r="DO33" s="6"/>
      <c r="DP33" s="6"/>
      <c r="DQ33" s="6"/>
      <c r="DR33" s="6"/>
      <c r="DS33" s="6">
        <v>3</v>
      </c>
      <c r="DT33" s="6">
        <v>1</v>
      </c>
      <c r="DU33" s="6">
        <v>1</v>
      </c>
      <c r="DV33" s="6"/>
      <c r="DW33" s="7">
        <f t="shared" ref="DW33:DW38" si="49">SUM(DK33:DV33)</f>
        <v>6</v>
      </c>
      <c r="DX33" s="8">
        <f t="shared" ref="DX33:DX38" si="50">DW33/$DW$39</f>
        <v>3.5314891112419068E-3</v>
      </c>
      <c r="DZ33" s="5" t="s">
        <v>96</v>
      </c>
      <c r="EA33" s="125">
        <v>1</v>
      </c>
      <c r="EB33" s="6">
        <v>3</v>
      </c>
      <c r="EC33" s="6">
        <v>2</v>
      </c>
      <c r="ED33" s="6"/>
      <c r="EE33" s="6"/>
      <c r="EF33" s="6">
        <v>4</v>
      </c>
      <c r="EG33" s="6"/>
      <c r="EH33" s="6"/>
      <c r="EI33" s="6"/>
      <c r="EJ33" s="6"/>
      <c r="EK33" s="6"/>
      <c r="EL33" s="6"/>
      <c r="EM33" s="7">
        <f t="shared" ref="EM33:EM38" si="51">SUM(EA33:EL33)</f>
        <v>10</v>
      </c>
      <c r="EN33" s="8">
        <f>EM33/$EM$39</f>
        <v>1.8148820326678767E-2</v>
      </c>
    </row>
    <row r="34" spans="2:144" x14ac:dyDescent="0.25">
      <c r="B34" s="5" t="s">
        <v>97</v>
      </c>
      <c r="C34" s="125">
        <v>58</v>
      </c>
      <c r="D34" s="6">
        <v>41</v>
      </c>
      <c r="E34" s="6">
        <v>44</v>
      </c>
      <c r="F34" s="6">
        <v>25</v>
      </c>
      <c r="G34" s="6">
        <v>50</v>
      </c>
      <c r="H34" s="6">
        <v>46</v>
      </c>
      <c r="I34" s="6">
        <v>29</v>
      </c>
      <c r="J34" s="6">
        <v>56</v>
      </c>
      <c r="K34" s="6">
        <v>27</v>
      </c>
      <c r="L34" s="6">
        <v>43</v>
      </c>
      <c r="M34" s="6">
        <v>40</v>
      </c>
      <c r="N34" s="6">
        <v>57</v>
      </c>
      <c r="O34" s="7">
        <f t="shared" si="37"/>
        <v>516</v>
      </c>
      <c r="P34" s="8">
        <f t="shared" ref="P34:P39" si="52">O34/$O$39</f>
        <v>0.34354194407456723</v>
      </c>
      <c r="R34" s="5" t="s">
        <v>97</v>
      </c>
      <c r="S34" s="125">
        <v>142</v>
      </c>
      <c r="T34" s="6">
        <v>49</v>
      </c>
      <c r="U34" s="6">
        <v>41</v>
      </c>
      <c r="V34" s="6">
        <v>86</v>
      </c>
      <c r="W34" s="6">
        <v>74</v>
      </c>
      <c r="X34" s="6">
        <v>91</v>
      </c>
      <c r="Y34" s="6">
        <v>107</v>
      </c>
      <c r="Z34" s="6">
        <v>112</v>
      </c>
      <c r="AA34" s="6">
        <v>126</v>
      </c>
      <c r="AB34" s="6">
        <v>97</v>
      </c>
      <c r="AC34" s="6">
        <v>77</v>
      </c>
      <c r="AD34" s="6">
        <v>56</v>
      </c>
      <c r="AE34" s="7">
        <f t="shared" si="38"/>
        <v>1058</v>
      </c>
      <c r="AF34" s="8">
        <f t="shared" ref="AF34:AF39" si="53">AE34/$AE$39</f>
        <v>0.24479407681628876</v>
      </c>
      <c r="AH34" s="5" t="s">
        <v>97</v>
      </c>
      <c r="AI34" s="125">
        <v>69</v>
      </c>
      <c r="AJ34" s="6">
        <v>76</v>
      </c>
      <c r="AK34" s="6">
        <v>78</v>
      </c>
      <c r="AL34" s="6">
        <v>49</v>
      </c>
      <c r="AM34" s="6">
        <v>55</v>
      </c>
      <c r="AN34" s="6">
        <v>45</v>
      </c>
      <c r="AO34" s="6">
        <v>49</v>
      </c>
      <c r="AP34" s="6">
        <v>35</v>
      </c>
      <c r="AQ34" s="6">
        <v>38</v>
      </c>
      <c r="AR34" s="6">
        <v>37</v>
      </c>
      <c r="AS34" s="6">
        <v>32</v>
      </c>
      <c r="AT34" s="6">
        <v>22</v>
      </c>
      <c r="AU34" s="7">
        <f t="shared" si="39"/>
        <v>585</v>
      </c>
      <c r="AV34" s="8">
        <f t="shared" si="40"/>
        <v>0.23770824867939863</v>
      </c>
      <c r="AX34" s="5" t="s">
        <v>97</v>
      </c>
      <c r="AY34" s="125">
        <v>30</v>
      </c>
      <c r="AZ34" s="6">
        <v>27</v>
      </c>
      <c r="BA34" s="6">
        <v>20</v>
      </c>
      <c r="BB34" s="6">
        <v>26</v>
      </c>
      <c r="BC34" s="6">
        <v>39</v>
      </c>
      <c r="BD34" s="6">
        <v>31</v>
      </c>
      <c r="BE34" s="6">
        <v>27</v>
      </c>
      <c r="BF34" s="6">
        <v>19</v>
      </c>
      <c r="BG34" s="6">
        <v>46</v>
      </c>
      <c r="BH34" s="6">
        <v>21</v>
      </c>
      <c r="BI34" s="6">
        <v>18</v>
      </c>
      <c r="BJ34" s="6">
        <v>17</v>
      </c>
      <c r="BK34" s="7">
        <f t="shared" si="41"/>
        <v>321</v>
      </c>
      <c r="BL34" s="8">
        <f t="shared" si="42"/>
        <v>0.20550576184379002</v>
      </c>
      <c r="BN34" s="5" t="s">
        <v>97</v>
      </c>
      <c r="BO34" s="125">
        <v>13</v>
      </c>
      <c r="BP34" s="6">
        <v>19</v>
      </c>
      <c r="BQ34" s="6">
        <v>26</v>
      </c>
      <c r="BR34" s="6">
        <v>23</v>
      </c>
      <c r="BS34" s="6">
        <v>18</v>
      </c>
      <c r="BT34" s="6">
        <v>30</v>
      </c>
      <c r="BU34" s="6">
        <v>19</v>
      </c>
      <c r="BV34" s="6">
        <v>9</v>
      </c>
      <c r="BW34" s="6">
        <v>19</v>
      </c>
      <c r="BX34" s="6">
        <v>14</v>
      </c>
      <c r="BY34" s="6">
        <v>70</v>
      </c>
      <c r="BZ34" s="6">
        <v>60</v>
      </c>
      <c r="CA34" s="7">
        <f t="shared" si="43"/>
        <v>320</v>
      </c>
      <c r="CB34" s="8">
        <f t="shared" si="44"/>
        <v>0.19047619047619047</v>
      </c>
      <c r="CD34" s="5" t="s">
        <v>97</v>
      </c>
      <c r="CE34" s="125">
        <v>45</v>
      </c>
      <c r="CF34" s="6">
        <v>31</v>
      </c>
      <c r="CG34" s="6">
        <v>34</v>
      </c>
      <c r="CH34" s="6">
        <v>31</v>
      </c>
      <c r="CI34" s="6">
        <v>34</v>
      </c>
      <c r="CJ34" s="6">
        <v>31</v>
      </c>
      <c r="CK34" s="6">
        <v>21</v>
      </c>
      <c r="CL34" s="6">
        <v>34</v>
      </c>
      <c r="CM34" s="6">
        <v>21</v>
      </c>
      <c r="CN34" s="6">
        <v>30</v>
      </c>
      <c r="CO34" s="6">
        <v>30</v>
      </c>
      <c r="CP34" s="6">
        <v>37</v>
      </c>
      <c r="CQ34" s="7">
        <f t="shared" si="45"/>
        <v>379</v>
      </c>
      <c r="CR34" s="8">
        <f t="shared" si="46"/>
        <v>0.22653915122534368</v>
      </c>
      <c r="CT34" s="5" t="s">
        <v>97</v>
      </c>
      <c r="CU34" s="125">
        <v>44</v>
      </c>
      <c r="CV34" s="6">
        <v>31</v>
      </c>
      <c r="CW34" s="6">
        <v>45</v>
      </c>
      <c r="CX34" s="6">
        <v>47</v>
      </c>
      <c r="CY34" s="6">
        <v>46</v>
      </c>
      <c r="CZ34" s="6">
        <v>39</v>
      </c>
      <c r="DA34" s="6">
        <v>30</v>
      </c>
      <c r="DB34" s="6">
        <v>33</v>
      </c>
      <c r="DC34" s="6">
        <v>41</v>
      </c>
      <c r="DD34" s="6">
        <v>32</v>
      </c>
      <c r="DE34" s="6">
        <v>33</v>
      </c>
      <c r="DF34" s="6">
        <v>32</v>
      </c>
      <c r="DG34" s="7">
        <f t="shared" si="47"/>
        <v>453</v>
      </c>
      <c r="DH34" s="8">
        <f t="shared" si="48"/>
        <v>0.22661330665332666</v>
      </c>
      <c r="DJ34" s="5" t="s">
        <v>97</v>
      </c>
      <c r="DK34" s="125">
        <v>42</v>
      </c>
      <c r="DL34" s="6">
        <v>21</v>
      </c>
      <c r="DM34" s="6">
        <v>19</v>
      </c>
      <c r="DN34" s="6">
        <v>30</v>
      </c>
      <c r="DO34" s="6">
        <v>37</v>
      </c>
      <c r="DP34" s="6">
        <v>27</v>
      </c>
      <c r="DQ34" s="6">
        <v>32</v>
      </c>
      <c r="DR34" s="6">
        <v>48</v>
      </c>
      <c r="DS34" s="6">
        <v>28</v>
      </c>
      <c r="DT34" s="6">
        <v>45</v>
      </c>
      <c r="DU34" s="6">
        <v>19</v>
      </c>
      <c r="DV34" s="6">
        <v>18</v>
      </c>
      <c r="DW34" s="7">
        <f t="shared" si="49"/>
        <v>366</v>
      </c>
      <c r="DX34" s="8">
        <f t="shared" si="50"/>
        <v>0.21542083578575633</v>
      </c>
      <c r="DZ34" s="5" t="s">
        <v>97</v>
      </c>
      <c r="EA34" s="125">
        <v>21</v>
      </c>
      <c r="EB34" s="6">
        <v>15</v>
      </c>
      <c r="EC34" s="6">
        <v>23</v>
      </c>
      <c r="ED34" s="6">
        <v>28</v>
      </c>
      <c r="EE34" s="6">
        <v>25</v>
      </c>
      <c r="EF34" s="6">
        <v>39</v>
      </c>
      <c r="EG34" s="6"/>
      <c r="EH34" s="6"/>
      <c r="EI34" s="6"/>
      <c r="EJ34" s="6"/>
      <c r="EK34" s="6"/>
      <c r="EL34" s="6"/>
      <c r="EM34" s="7">
        <f t="shared" si="51"/>
        <v>151</v>
      </c>
      <c r="EN34" s="8">
        <f t="shared" ref="EN34:EN39" si="54">EM34/$EM$39</f>
        <v>0.27404718693284935</v>
      </c>
    </row>
    <row r="35" spans="2:144" x14ac:dyDescent="0.25">
      <c r="B35" s="5" t="s">
        <v>98</v>
      </c>
      <c r="C35" s="125">
        <v>1</v>
      </c>
      <c r="D35" s="6"/>
      <c r="E35" s="6">
        <v>1</v>
      </c>
      <c r="F35" s="6">
        <v>1</v>
      </c>
      <c r="G35" s="6">
        <v>2</v>
      </c>
      <c r="H35" s="6">
        <v>1</v>
      </c>
      <c r="I35" s="6">
        <v>2</v>
      </c>
      <c r="J35" s="6">
        <v>3</v>
      </c>
      <c r="K35" s="6"/>
      <c r="L35" s="6">
        <v>3</v>
      </c>
      <c r="M35" s="6">
        <v>2</v>
      </c>
      <c r="N35" s="6">
        <v>1</v>
      </c>
      <c r="O35" s="7">
        <f t="shared" si="37"/>
        <v>17</v>
      </c>
      <c r="P35" s="8">
        <f t="shared" si="52"/>
        <v>1.1318242343541944E-2</v>
      </c>
      <c r="R35" s="5" t="s">
        <v>98</v>
      </c>
      <c r="S35" s="125">
        <v>2</v>
      </c>
      <c r="T35" s="6"/>
      <c r="U35" s="6"/>
      <c r="V35" s="6"/>
      <c r="W35" s="6">
        <v>1</v>
      </c>
      <c r="X35" s="6">
        <v>1</v>
      </c>
      <c r="Y35" s="6">
        <v>1</v>
      </c>
      <c r="Z35" s="6"/>
      <c r="AA35" s="6">
        <v>1</v>
      </c>
      <c r="AB35" s="6">
        <v>1</v>
      </c>
      <c r="AC35" s="6"/>
      <c r="AD35" s="6">
        <v>2</v>
      </c>
      <c r="AE35" s="7">
        <f t="shared" si="38"/>
        <v>9</v>
      </c>
      <c r="AF35" s="8">
        <f t="shared" si="53"/>
        <v>2.0823692734844978E-3</v>
      </c>
      <c r="AH35" s="5" t="s">
        <v>98</v>
      </c>
      <c r="AI35" s="125"/>
      <c r="AJ35" s="6"/>
      <c r="AK35" s="6"/>
      <c r="AL35" s="6"/>
      <c r="AM35" s="6"/>
      <c r="AN35" s="6">
        <v>2</v>
      </c>
      <c r="AO35" s="6"/>
      <c r="AP35" s="6"/>
      <c r="AQ35" s="6"/>
      <c r="AR35" s="6"/>
      <c r="AS35" s="6"/>
      <c r="AT35" s="6"/>
      <c r="AU35" s="7">
        <f t="shared" si="39"/>
        <v>2</v>
      </c>
      <c r="AV35" s="8">
        <f t="shared" si="40"/>
        <v>8.1267777326290123E-4</v>
      </c>
      <c r="AX35" s="5" t="s">
        <v>98</v>
      </c>
      <c r="AY35" s="125"/>
      <c r="AZ35" s="6"/>
      <c r="BA35" s="6"/>
      <c r="BB35" s="6"/>
      <c r="BC35" s="6"/>
      <c r="BD35" s="6"/>
      <c r="BE35" s="6"/>
      <c r="BF35" s="6">
        <v>1</v>
      </c>
      <c r="BG35" s="6"/>
      <c r="BH35" s="6"/>
      <c r="BI35" s="6"/>
      <c r="BJ35" s="6"/>
      <c r="BK35" s="7">
        <f t="shared" si="41"/>
        <v>1</v>
      </c>
      <c r="BL35" s="8">
        <f t="shared" si="42"/>
        <v>6.4020486555697821E-4</v>
      </c>
      <c r="BN35" s="5" t="s">
        <v>98</v>
      </c>
      <c r="BO35" s="125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7">
        <f t="shared" si="43"/>
        <v>0</v>
      </c>
      <c r="CB35" s="8">
        <f t="shared" si="44"/>
        <v>0</v>
      </c>
      <c r="CD35" s="5" t="s">
        <v>98</v>
      </c>
      <c r="CE35" s="125"/>
      <c r="CF35" s="6"/>
      <c r="CG35" s="6"/>
      <c r="CH35" s="6"/>
      <c r="CI35" s="6"/>
      <c r="CJ35" s="6"/>
      <c r="CK35" s="6"/>
      <c r="CL35" s="6">
        <v>1</v>
      </c>
      <c r="CM35" s="6"/>
      <c r="CN35" s="6"/>
      <c r="CO35" s="6"/>
      <c r="CP35" s="6"/>
      <c r="CQ35" s="7">
        <f t="shared" si="45"/>
        <v>1</v>
      </c>
      <c r="CR35" s="8">
        <f t="shared" si="46"/>
        <v>5.977286312014345E-4</v>
      </c>
      <c r="CT35" s="5" t="s">
        <v>98</v>
      </c>
      <c r="CU35" s="125">
        <v>2</v>
      </c>
      <c r="CV35" s="6"/>
      <c r="CW35" s="6">
        <v>1</v>
      </c>
      <c r="CX35" s="6"/>
      <c r="CY35" s="6">
        <v>1</v>
      </c>
      <c r="CZ35" s="6"/>
      <c r="DA35" s="6"/>
      <c r="DB35" s="6">
        <v>1</v>
      </c>
      <c r="DC35" s="6"/>
      <c r="DD35" s="6"/>
      <c r="DE35" s="6"/>
      <c r="DF35" s="6"/>
      <c r="DG35" s="7">
        <f t="shared" si="47"/>
        <v>5</v>
      </c>
      <c r="DH35" s="8">
        <f t="shared" si="48"/>
        <v>2.5012506253126563E-3</v>
      </c>
      <c r="DJ35" s="5" t="s">
        <v>98</v>
      </c>
      <c r="DK35" s="125"/>
      <c r="DL35" s="6"/>
      <c r="DM35" s="6">
        <v>2</v>
      </c>
      <c r="DN35" s="6"/>
      <c r="DO35" s="6">
        <v>3</v>
      </c>
      <c r="DP35" s="6">
        <v>1</v>
      </c>
      <c r="DQ35" s="6"/>
      <c r="DR35" s="6"/>
      <c r="DS35" s="6">
        <v>2</v>
      </c>
      <c r="DT35" s="6"/>
      <c r="DU35" s="6"/>
      <c r="DV35" s="6"/>
      <c r="DW35" s="7">
        <f t="shared" si="49"/>
        <v>8</v>
      </c>
      <c r="DX35" s="8">
        <f t="shared" si="50"/>
        <v>4.7086521483225424E-3</v>
      </c>
      <c r="DZ35" s="5" t="s">
        <v>98</v>
      </c>
      <c r="EA35" s="125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7">
        <f t="shared" si="51"/>
        <v>0</v>
      </c>
      <c r="EN35" s="8">
        <f t="shared" si="54"/>
        <v>0</v>
      </c>
    </row>
    <row r="36" spans="2:144" x14ac:dyDescent="0.25">
      <c r="B36" s="5" t="s">
        <v>41</v>
      </c>
      <c r="C36" s="125">
        <v>29</v>
      </c>
      <c r="D36" s="6">
        <v>17</v>
      </c>
      <c r="E36" s="6">
        <v>12</v>
      </c>
      <c r="F36" s="6">
        <v>12</v>
      </c>
      <c r="G36" s="6">
        <v>22</v>
      </c>
      <c r="H36" s="6">
        <v>26</v>
      </c>
      <c r="I36" s="6">
        <v>13</v>
      </c>
      <c r="J36" s="6">
        <v>37</v>
      </c>
      <c r="K36" s="6">
        <v>25</v>
      </c>
      <c r="L36" s="6">
        <v>74</v>
      </c>
      <c r="M36" s="6">
        <v>54</v>
      </c>
      <c r="N36" s="6">
        <v>105</v>
      </c>
      <c r="O36" s="7">
        <f t="shared" si="37"/>
        <v>426</v>
      </c>
      <c r="P36" s="8">
        <f t="shared" si="52"/>
        <v>0.28362183754993342</v>
      </c>
      <c r="R36" s="5" t="s">
        <v>41</v>
      </c>
      <c r="S36" s="125">
        <v>124</v>
      </c>
      <c r="T36" s="6">
        <v>100</v>
      </c>
      <c r="U36" s="6">
        <v>82</v>
      </c>
      <c r="V36" s="6">
        <v>192</v>
      </c>
      <c r="W36" s="6">
        <v>183</v>
      </c>
      <c r="X36" s="6">
        <v>140</v>
      </c>
      <c r="Y36" s="6">
        <v>188</v>
      </c>
      <c r="Z36" s="6">
        <v>200</v>
      </c>
      <c r="AA36" s="6">
        <v>225</v>
      </c>
      <c r="AB36" s="6">
        <v>218</v>
      </c>
      <c r="AC36" s="6">
        <v>186</v>
      </c>
      <c r="AD36" s="6">
        <v>145</v>
      </c>
      <c r="AE36" s="7">
        <f t="shared" si="38"/>
        <v>1983</v>
      </c>
      <c r="AF36" s="8">
        <f t="shared" si="53"/>
        <v>0.45881536325775102</v>
      </c>
      <c r="AH36" s="5" t="s">
        <v>41</v>
      </c>
      <c r="AI36" s="125">
        <v>138</v>
      </c>
      <c r="AJ36" s="6">
        <v>116</v>
      </c>
      <c r="AK36" s="6">
        <v>171</v>
      </c>
      <c r="AL36" s="6">
        <v>102</v>
      </c>
      <c r="AM36" s="6">
        <v>128</v>
      </c>
      <c r="AN36" s="6">
        <v>99</v>
      </c>
      <c r="AO36" s="6">
        <v>97</v>
      </c>
      <c r="AP36" s="6">
        <v>91</v>
      </c>
      <c r="AQ36" s="6">
        <v>101</v>
      </c>
      <c r="AR36" s="6">
        <v>90</v>
      </c>
      <c r="AS36" s="6">
        <v>69</v>
      </c>
      <c r="AT36" s="6">
        <v>67</v>
      </c>
      <c r="AU36" s="7">
        <f t="shared" si="39"/>
        <v>1269</v>
      </c>
      <c r="AV36" s="8">
        <f t="shared" si="40"/>
        <v>0.51564404713531087</v>
      </c>
      <c r="AX36" s="5" t="s">
        <v>41</v>
      </c>
      <c r="AY36" s="125">
        <v>132</v>
      </c>
      <c r="AZ36" s="6">
        <v>63</v>
      </c>
      <c r="BA36" s="6">
        <v>60</v>
      </c>
      <c r="BB36" s="6">
        <v>76</v>
      </c>
      <c r="BC36" s="6">
        <v>61</v>
      </c>
      <c r="BD36" s="6">
        <v>96</v>
      </c>
      <c r="BE36" s="6">
        <v>103</v>
      </c>
      <c r="BF36" s="6">
        <v>52</v>
      </c>
      <c r="BG36" s="6">
        <v>107</v>
      </c>
      <c r="BH36" s="6">
        <v>70</v>
      </c>
      <c r="BI36" s="6">
        <v>49</v>
      </c>
      <c r="BJ36" s="6">
        <v>79</v>
      </c>
      <c r="BK36" s="7">
        <f t="shared" si="41"/>
        <v>948</v>
      </c>
      <c r="BL36" s="8">
        <f t="shared" si="42"/>
        <v>0.60691421254801536</v>
      </c>
      <c r="BN36" s="5" t="s">
        <v>41</v>
      </c>
      <c r="BO36" s="125">
        <v>61</v>
      </c>
      <c r="BP36" s="6">
        <v>76</v>
      </c>
      <c r="BQ36" s="6">
        <v>90</v>
      </c>
      <c r="BR36" s="6">
        <v>93</v>
      </c>
      <c r="BS36" s="6">
        <v>59</v>
      </c>
      <c r="BT36" s="6">
        <v>77</v>
      </c>
      <c r="BU36" s="6">
        <v>56</v>
      </c>
      <c r="BV36" s="6">
        <v>122</v>
      </c>
      <c r="BW36" s="6">
        <v>48</v>
      </c>
      <c r="BX36" s="6">
        <v>42</v>
      </c>
      <c r="BY36" s="6">
        <v>116</v>
      </c>
      <c r="BZ36" s="6">
        <v>133</v>
      </c>
      <c r="CA36" s="7">
        <f t="shared" si="43"/>
        <v>973</v>
      </c>
      <c r="CB36" s="8">
        <f t="shared" si="44"/>
        <v>0.57916666666666672</v>
      </c>
      <c r="CD36" s="5" t="s">
        <v>41</v>
      </c>
      <c r="CE36" s="125">
        <v>84</v>
      </c>
      <c r="CF36" s="6">
        <v>72</v>
      </c>
      <c r="CG36" s="6">
        <v>75</v>
      </c>
      <c r="CH36" s="6">
        <v>55</v>
      </c>
      <c r="CI36" s="6">
        <v>83</v>
      </c>
      <c r="CJ36" s="6">
        <v>67</v>
      </c>
      <c r="CK36" s="6">
        <v>63</v>
      </c>
      <c r="CL36" s="6">
        <v>69</v>
      </c>
      <c r="CM36" s="6">
        <v>53</v>
      </c>
      <c r="CN36" s="6">
        <v>166</v>
      </c>
      <c r="CO36" s="6">
        <v>73</v>
      </c>
      <c r="CP36" s="6">
        <v>57</v>
      </c>
      <c r="CQ36" s="7">
        <f t="shared" si="45"/>
        <v>917</v>
      </c>
      <c r="CR36" s="8">
        <f t="shared" si="46"/>
        <v>0.54811715481171552</v>
      </c>
      <c r="CT36" s="5" t="s">
        <v>41</v>
      </c>
      <c r="CU36" s="125">
        <v>99</v>
      </c>
      <c r="CV36" s="6">
        <v>59</v>
      </c>
      <c r="CW36" s="6">
        <v>131</v>
      </c>
      <c r="CX36" s="6">
        <v>93</v>
      </c>
      <c r="CY36" s="6">
        <v>133</v>
      </c>
      <c r="CZ36" s="6">
        <v>102</v>
      </c>
      <c r="DA36" s="6">
        <v>126</v>
      </c>
      <c r="DB36" s="6">
        <v>93</v>
      </c>
      <c r="DC36" s="6">
        <v>74</v>
      </c>
      <c r="DD36" s="6">
        <v>93</v>
      </c>
      <c r="DE36" s="6">
        <v>75</v>
      </c>
      <c r="DF36" s="6">
        <v>68</v>
      </c>
      <c r="DG36" s="7">
        <f t="shared" si="47"/>
        <v>1146</v>
      </c>
      <c r="DH36" s="8">
        <f t="shared" si="48"/>
        <v>0.57328664332166079</v>
      </c>
      <c r="DJ36" s="5" t="s">
        <v>41</v>
      </c>
      <c r="DK36" s="125">
        <v>58</v>
      </c>
      <c r="DL36" s="6">
        <v>109</v>
      </c>
      <c r="DM36" s="6">
        <v>67</v>
      </c>
      <c r="DN36" s="6">
        <v>87</v>
      </c>
      <c r="DO36" s="6">
        <v>103</v>
      </c>
      <c r="DP36" s="6">
        <v>77</v>
      </c>
      <c r="DQ36" s="6">
        <v>69</v>
      </c>
      <c r="DR36" s="6">
        <v>64</v>
      </c>
      <c r="DS36" s="6">
        <v>111</v>
      </c>
      <c r="DT36" s="6">
        <v>145</v>
      </c>
      <c r="DU36" s="6">
        <v>83</v>
      </c>
      <c r="DV36" s="6">
        <v>75</v>
      </c>
      <c r="DW36" s="7">
        <f t="shared" si="49"/>
        <v>1048</v>
      </c>
      <c r="DX36" s="8">
        <f t="shared" si="50"/>
        <v>0.61683343143025304</v>
      </c>
      <c r="DZ36" s="5" t="s">
        <v>41</v>
      </c>
      <c r="EA36" s="125">
        <v>68</v>
      </c>
      <c r="EB36" s="6">
        <v>46</v>
      </c>
      <c r="EC36" s="6">
        <v>28</v>
      </c>
      <c r="ED36" s="6">
        <v>32</v>
      </c>
      <c r="EE36" s="6">
        <v>34</v>
      </c>
      <c r="EF36" s="6">
        <v>46</v>
      </c>
      <c r="EG36" s="6"/>
      <c r="EH36" s="6"/>
      <c r="EI36" s="6"/>
      <c r="EJ36" s="6"/>
      <c r="EK36" s="6"/>
      <c r="EL36" s="6"/>
      <c r="EM36" s="7">
        <f t="shared" si="51"/>
        <v>254</v>
      </c>
      <c r="EN36" s="8">
        <f t="shared" si="54"/>
        <v>0.46098003629764067</v>
      </c>
    </row>
    <row r="37" spans="2:144" x14ac:dyDescent="0.25">
      <c r="B37" s="5" t="s">
        <v>99</v>
      </c>
      <c r="C37" s="125">
        <v>40</v>
      </c>
      <c r="D37" s="6">
        <v>39</v>
      </c>
      <c r="E37" s="6">
        <v>20</v>
      </c>
      <c r="F37" s="6">
        <v>15</v>
      </c>
      <c r="G37" s="6">
        <v>28</v>
      </c>
      <c r="H37" s="6">
        <v>23</v>
      </c>
      <c r="I37" s="6">
        <v>16</v>
      </c>
      <c r="J37" s="6">
        <v>30</v>
      </c>
      <c r="K37" s="6">
        <v>19</v>
      </c>
      <c r="L37" s="6">
        <v>52</v>
      </c>
      <c r="M37" s="6">
        <v>41</v>
      </c>
      <c r="N37" s="6">
        <v>55</v>
      </c>
      <c r="O37" s="7">
        <f t="shared" si="37"/>
        <v>378</v>
      </c>
      <c r="P37" s="8">
        <f t="shared" si="52"/>
        <v>0.25166444740346205</v>
      </c>
      <c r="R37" s="5" t="s">
        <v>99</v>
      </c>
      <c r="S37" s="125">
        <v>86</v>
      </c>
      <c r="T37" s="6">
        <v>59</v>
      </c>
      <c r="U37" s="6">
        <v>33</v>
      </c>
      <c r="V37" s="6">
        <v>69</v>
      </c>
      <c r="W37" s="6">
        <v>75</v>
      </c>
      <c r="X37" s="6">
        <v>67</v>
      </c>
      <c r="Y37" s="6">
        <v>123</v>
      </c>
      <c r="Z37" s="6">
        <v>88</v>
      </c>
      <c r="AA37" s="6">
        <v>114</v>
      </c>
      <c r="AB37" s="6">
        <v>120</v>
      </c>
      <c r="AC37" s="6">
        <v>78</v>
      </c>
      <c r="AD37" s="6">
        <v>54</v>
      </c>
      <c r="AE37" s="7">
        <f t="shared" si="38"/>
        <v>966</v>
      </c>
      <c r="AF37" s="8">
        <f t="shared" si="53"/>
        <v>0.22350763535400278</v>
      </c>
      <c r="AH37" s="5" t="s">
        <v>99</v>
      </c>
      <c r="AI37" s="125">
        <v>55</v>
      </c>
      <c r="AJ37" s="6">
        <v>40</v>
      </c>
      <c r="AK37" s="6">
        <v>60</v>
      </c>
      <c r="AL37" s="6">
        <v>40</v>
      </c>
      <c r="AM37" s="6">
        <v>48</v>
      </c>
      <c r="AN37" s="6">
        <v>27</v>
      </c>
      <c r="AO37" s="6">
        <v>42</v>
      </c>
      <c r="AP37" s="6">
        <v>31</v>
      </c>
      <c r="AQ37" s="6">
        <v>29</v>
      </c>
      <c r="AR37" s="6">
        <v>26</v>
      </c>
      <c r="AS37" s="6">
        <v>26</v>
      </c>
      <c r="AT37" s="6">
        <v>11</v>
      </c>
      <c r="AU37" s="7">
        <f t="shared" si="39"/>
        <v>435</v>
      </c>
      <c r="AV37" s="8">
        <f t="shared" si="40"/>
        <v>0.17675741568468104</v>
      </c>
      <c r="AX37" s="5" t="s">
        <v>99</v>
      </c>
      <c r="AY37" s="125">
        <v>20</v>
      </c>
      <c r="AZ37" s="6">
        <v>11</v>
      </c>
      <c r="BA37" s="6">
        <v>10</v>
      </c>
      <c r="BB37" s="6">
        <v>15</v>
      </c>
      <c r="BC37" s="6">
        <v>28</v>
      </c>
      <c r="BD37" s="6">
        <v>32</v>
      </c>
      <c r="BE37" s="6">
        <v>21</v>
      </c>
      <c r="BF37" s="6">
        <v>10</v>
      </c>
      <c r="BG37" s="6">
        <v>15</v>
      </c>
      <c r="BH37" s="6">
        <v>10</v>
      </c>
      <c r="BI37" s="6">
        <v>19</v>
      </c>
      <c r="BJ37" s="6">
        <v>13</v>
      </c>
      <c r="BK37" s="7">
        <f t="shared" si="41"/>
        <v>204</v>
      </c>
      <c r="BL37" s="8">
        <f t="shared" si="42"/>
        <v>0.13060179257362356</v>
      </c>
      <c r="BN37" s="5" t="s">
        <v>99</v>
      </c>
      <c r="BO37" s="125">
        <v>14</v>
      </c>
      <c r="BP37" s="6">
        <v>19</v>
      </c>
      <c r="BQ37" s="6">
        <v>27</v>
      </c>
      <c r="BR37" s="6">
        <v>19</v>
      </c>
      <c r="BS37" s="6">
        <v>13</v>
      </c>
      <c r="BT37" s="6">
        <v>21</v>
      </c>
      <c r="BU37" s="6">
        <v>12</v>
      </c>
      <c r="BV37" s="6">
        <v>15</v>
      </c>
      <c r="BW37" s="6">
        <v>6</v>
      </c>
      <c r="BX37" s="6">
        <v>11</v>
      </c>
      <c r="BY37" s="6">
        <v>47</v>
      </c>
      <c r="BZ37" s="6">
        <v>53</v>
      </c>
      <c r="CA37" s="7">
        <f t="shared" si="43"/>
        <v>257</v>
      </c>
      <c r="CB37" s="8">
        <f t="shared" si="44"/>
        <v>0.15297619047619049</v>
      </c>
      <c r="CD37" s="5" t="s">
        <v>99</v>
      </c>
      <c r="CE37" s="125">
        <v>29</v>
      </c>
      <c r="CF37" s="6">
        <v>22</v>
      </c>
      <c r="CG37" s="6">
        <v>23</v>
      </c>
      <c r="CH37" s="6">
        <v>14</v>
      </c>
      <c r="CI37" s="6">
        <v>26</v>
      </c>
      <c r="CJ37" s="6">
        <v>21</v>
      </c>
      <c r="CK37" s="6">
        <v>16</v>
      </c>
      <c r="CL37" s="6">
        <v>16</v>
      </c>
      <c r="CM37" s="6">
        <v>16</v>
      </c>
      <c r="CN37" s="6">
        <v>20</v>
      </c>
      <c r="CO37" s="6">
        <v>22</v>
      </c>
      <c r="CP37" s="6">
        <v>23</v>
      </c>
      <c r="CQ37" s="7">
        <f t="shared" si="45"/>
        <v>248</v>
      </c>
      <c r="CR37" s="8">
        <f t="shared" si="46"/>
        <v>0.14823670053795576</v>
      </c>
      <c r="CT37" s="5" t="s">
        <v>99</v>
      </c>
      <c r="CU37" s="125">
        <v>17</v>
      </c>
      <c r="CV37" s="6">
        <v>29</v>
      </c>
      <c r="CW37" s="6">
        <v>23</v>
      </c>
      <c r="CX37" s="6">
        <v>19</v>
      </c>
      <c r="CY37" s="6">
        <v>29</v>
      </c>
      <c r="CZ37" s="6">
        <v>18</v>
      </c>
      <c r="DA37" s="6">
        <v>24</v>
      </c>
      <c r="DB37" s="6">
        <v>24</v>
      </c>
      <c r="DC37" s="6">
        <v>24</v>
      </c>
      <c r="DD37" s="6">
        <v>24</v>
      </c>
      <c r="DE37" s="6">
        <v>16</v>
      </c>
      <c r="DF37" s="6">
        <v>23</v>
      </c>
      <c r="DG37" s="7">
        <f t="shared" si="47"/>
        <v>270</v>
      </c>
      <c r="DH37" s="8">
        <f t="shared" si="48"/>
        <v>0.13506753376688344</v>
      </c>
      <c r="DJ37" s="5" t="s">
        <v>99</v>
      </c>
      <c r="DK37" s="125">
        <v>23</v>
      </c>
      <c r="DL37" s="6">
        <v>12</v>
      </c>
      <c r="DM37" s="6">
        <v>16</v>
      </c>
      <c r="DN37" s="6">
        <v>16</v>
      </c>
      <c r="DO37" s="6">
        <v>13</v>
      </c>
      <c r="DP37" s="6">
        <v>14</v>
      </c>
      <c r="DQ37" s="6">
        <v>16</v>
      </c>
      <c r="DR37" s="6">
        <v>17</v>
      </c>
      <c r="DS37" s="6">
        <v>12</v>
      </c>
      <c r="DT37" s="6">
        <v>10</v>
      </c>
      <c r="DU37" s="6">
        <v>15</v>
      </c>
      <c r="DV37" s="6">
        <v>17</v>
      </c>
      <c r="DW37" s="7">
        <f t="shared" si="49"/>
        <v>181</v>
      </c>
      <c r="DX37" s="8">
        <f t="shared" si="50"/>
        <v>0.10653325485579752</v>
      </c>
      <c r="DZ37" s="5" t="s">
        <v>99</v>
      </c>
      <c r="EA37" s="125">
        <v>10</v>
      </c>
      <c r="EB37" s="6">
        <v>14</v>
      </c>
      <c r="EC37" s="6">
        <v>15</v>
      </c>
      <c r="ED37" s="6">
        <v>16</v>
      </c>
      <c r="EE37" s="6">
        <v>18</v>
      </c>
      <c r="EF37" s="6">
        <v>24</v>
      </c>
      <c r="EG37" s="6"/>
      <c r="EH37" s="6"/>
      <c r="EI37" s="6"/>
      <c r="EJ37" s="6"/>
      <c r="EK37" s="6"/>
      <c r="EL37" s="6"/>
      <c r="EM37" s="7">
        <f t="shared" si="51"/>
        <v>97</v>
      </c>
      <c r="EN37" s="8">
        <f t="shared" si="54"/>
        <v>0.17604355716878403</v>
      </c>
    </row>
    <row r="38" spans="2:144" x14ac:dyDescent="0.25">
      <c r="B38" s="5" t="s">
        <v>100</v>
      </c>
      <c r="C38" s="125">
        <v>21</v>
      </c>
      <c r="D38" s="6">
        <v>9</v>
      </c>
      <c r="E38" s="6">
        <v>14</v>
      </c>
      <c r="F38" s="6">
        <v>9</v>
      </c>
      <c r="G38" s="6">
        <v>9</v>
      </c>
      <c r="H38" s="6">
        <v>8</v>
      </c>
      <c r="I38" s="6">
        <v>12</v>
      </c>
      <c r="J38" s="6">
        <v>19</v>
      </c>
      <c r="K38" s="6">
        <v>4</v>
      </c>
      <c r="L38" s="6">
        <v>12</v>
      </c>
      <c r="M38" s="6">
        <v>18</v>
      </c>
      <c r="N38" s="6">
        <v>18</v>
      </c>
      <c r="O38" s="7">
        <f t="shared" si="37"/>
        <v>153</v>
      </c>
      <c r="P38" s="8">
        <f t="shared" si="52"/>
        <v>0.10186418109187749</v>
      </c>
      <c r="R38" s="5" t="s">
        <v>100</v>
      </c>
      <c r="S38" s="125">
        <v>42</v>
      </c>
      <c r="T38" s="6">
        <v>28</v>
      </c>
      <c r="U38" s="6">
        <v>8</v>
      </c>
      <c r="V38" s="6">
        <v>19</v>
      </c>
      <c r="W38" s="6">
        <v>24</v>
      </c>
      <c r="X38" s="6">
        <v>17</v>
      </c>
      <c r="Y38" s="6">
        <v>33</v>
      </c>
      <c r="Z38" s="6">
        <v>31</v>
      </c>
      <c r="AA38" s="6">
        <v>30</v>
      </c>
      <c r="AB38" s="6">
        <v>22</v>
      </c>
      <c r="AC38" s="6">
        <v>26</v>
      </c>
      <c r="AD38" s="6">
        <v>14</v>
      </c>
      <c r="AE38" s="7">
        <f t="shared" si="38"/>
        <v>294</v>
      </c>
      <c r="AF38" s="8">
        <f t="shared" si="53"/>
        <v>6.8024062933826929E-2</v>
      </c>
      <c r="AH38" s="5" t="s">
        <v>100</v>
      </c>
      <c r="AI38" s="126">
        <v>23</v>
      </c>
      <c r="AJ38" s="19">
        <v>14</v>
      </c>
      <c r="AK38" s="19">
        <v>18</v>
      </c>
      <c r="AL38" s="19">
        <v>24</v>
      </c>
      <c r="AM38" s="19">
        <v>17</v>
      </c>
      <c r="AN38" s="19">
        <v>10</v>
      </c>
      <c r="AO38" s="19">
        <v>8</v>
      </c>
      <c r="AP38" s="19">
        <v>9</v>
      </c>
      <c r="AQ38" s="19">
        <v>13</v>
      </c>
      <c r="AR38" s="19">
        <v>8</v>
      </c>
      <c r="AS38" s="19">
        <v>7</v>
      </c>
      <c r="AT38" s="19">
        <v>14</v>
      </c>
      <c r="AU38" s="7">
        <f t="shared" si="39"/>
        <v>165</v>
      </c>
      <c r="AV38" s="8">
        <f t="shared" si="40"/>
        <v>6.7045916294189351E-2</v>
      </c>
      <c r="AX38" s="5" t="s">
        <v>100</v>
      </c>
      <c r="AY38" s="125">
        <v>12</v>
      </c>
      <c r="AZ38" s="6">
        <v>4</v>
      </c>
      <c r="BA38" s="6">
        <v>4</v>
      </c>
      <c r="BB38" s="6">
        <v>5</v>
      </c>
      <c r="BC38" s="6">
        <v>15</v>
      </c>
      <c r="BD38" s="6">
        <v>13</v>
      </c>
      <c r="BE38" s="6">
        <v>8</v>
      </c>
      <c r="BF38" s="6">
        <v>7</v>
      </c>
      <c r="BG38" s="6">
        <v>2</v>
      </c>
      <c r="BH38" s="6">
        <v>5</v>
      </c>
      <c r="BI38" s="6">
        <v>5</v>
      </c>
      <c r="BJ38" s="6">
        <v>7</v>
      </c>
      <c r="BK38" s="7">
        <f t="shared" si="41"/>
        <v>87</v>
      </c>
      <c r="BL38" s="8">
        <f t="shared" si="42"/>
        <v>5.5697823303457107E-2</v>
      </c>
      <c r="BN38" s="5" t="s">
        <v>100</v>
      </c>
      <c r="BO38" s="125">
        <v>4</v>
      </c>
      <c r="BP38" s="6">
        <v>9</v>
      </c>
      <c r="BQ38" s="6">
        <v>9</v>
      </c>
      <c r="BR38" s="6">
        <v>9</v>
      </c>
      <c r="BS38" s="6">
        <v>5</v>
      </c>
      <c r="BT38" s="6">
        <v>10</v>
      </c>
      <c r="BU38" s="6">
        <v>8</v>
      </c>
      <c r="BV38" s="6">
        <v>5</v>
      </c>
      <c r="BW38" s="6">
        <v>3</v>
      </c>
      <c r="BX38" s="6">
        <v>5</v>
      </c>
      <c r="BY38" s="6">
        <v>37</v>
      </c>
      <c r="BZ38" s="6">
        <v>23</v>
      </c>
      <c r="CA38" s="7">
        <f t="shared" si="43"/>
        <v>127</v>
      </c>
      <c r="CB38" s="8">
        <f t="shared" si="44"/>
        <v>7.559523809523809E-2</v>
      </c>
      <c r="CD38" s="5" t="s">
        <v>100</v>
      </c>
      <c r="CE38" s="125">
        <v>24</v>
      </c>
      <c r="CF38" s="6">
        <v>11</v>
      </c>
      <c r="CG38" s="6">
        <v>10</v>
      </c>
      <c r="CH38" s="6">
        <v>9</v>
      </c>
      <c r="CI38" s="6">
        <v>10</v>
      </c>
      <c r="CJ38" s="6">
        <v>6</v>
      </c>
      <c r="CK38" s="6">
        <v>12</v>
      </c>
      <c r="CL38" s="6">
        <v>3</v>
      </c>
      <c r="CM38" s="6">
        <v>9</v>
      </c>
      <c r="CN38" s="6">
        <v>15</v>
      </c>
      <c r="CO38" s="6">
        <v>5</v>
      </c>
      <c r="CP38" s="6">
        <v>11</v>
      </c>
      <c r="CQ38" s="7">
        <f t="shared" si="45"/>
        <v>125</v>
      </c>
      <c r="CR38" s="8">
        <f t="shared" si="46"/>
        <v>7.4716078900179325E-2</v>
      </c>
      <c r="CT38" s="5" t="s">
        <v>100</v>
      </c>
      <c r="CU38" s="125">
        <v>11</v>
      </c>
      <c r="CV38" s="6">
        <v>6</v>
      </c>
      <c r="CW38" s="6">
        <v>6</v>
      </c>
      <c r="CX38" s="6">
        <v>13</v>
      </c>
      <c r="CY38" s="6">
        <v>14</v>
      </c>
      <c r="CZ38" s="6">
        <v>11</v>
      </c>
      <c r="DA38" s="6">
        <v>7</v>
      </c>
      <c r="DB38" s="6">
        <v>10</v>
      </c>
      <c r="DC38" s="6">
        <v>9</v>
      </c>
      <c r="DD38" s="6">
        <v>8</v>
      </c>
      <c r="DE38" s="6">
        <v>8</v>
      </c>
      <c r="DF38" s="6">
        <v>10</v>
      </c>
      <c r="DG38" s="7">
        <f t="shared" si="47"/>
        <v>113</v>
      </c>
      <c r="DH38" s="8">
        <f t="shared" si="48"/>
        <v>5.6528264132066033E-2</v>
      </c>
      <c r="DJ38" s="5" t="s">
        <v>100</v>
      </c>
      <c r="DK38" s="125">
        <v>8</v>
      </c>
      <c r="DL38" s="6">
        <v>7</v>
      </c>
      <c r="DM38" s="6">
        <v>4</v>
      </c>
      <c r="DN38" s="6">
        <v>11</v>
      </c>
      <c r="DO38" s="6">
        <v>11</v>
      </c>
      <c r="DP38" s="6"/>
      <c r="DQ38" s="6">
        <v>10</v>
      </c>
      <c r="DR38" s="6">
        <v>10</v>
      </c>
      <c r="DS38" s="6">
        <v>4</v>
      </c>
      <c r="DT38" s="6">
        <v>8</v>
      </c>
      <c r="DU38" s="6">
        <v>6</v>
      </c>
      <c r="DV38" s="6">
        <v>11</v>
      </c>
      <c r="DW38" s="7">
        <f t="shared" si="49"/>
        <v>90</v>
      </c>
      <c r="DX38" s="8">
        <f t="shared" si="50"/>
        <v>5.2972336668628606E-2</v>
      </c>
      <c r="DZ38" s="5" t="s">
        <v>100</v>
      </c>
      <c r="EA38" s="125">
        <v>6</v>
      </c>
      <c r="EB38" s="6">
        <v>3</v>
      </c>
      <c r="EC38" s="6">
        <v>7</v>
      </c>
      <c r="ED38" s="6">
        <v>5</v>
      </c>
      <c r="EE38" s="6">
        <v>7</v>
      </c>
      <c r="EF38" s="6">
        <v>11</v>
      </c>
      <c r="EG38" s="6"/>
      <c r="EH38" s="6"/>
      <c r="EI38" s="6"/>
      <c r="EJ38" s="6"/>
      <c r="EK38" s="6"/>
      <c r="EL38" s="6"/>
      <c r="EM38" s="7">
        <f t="shared" si="51"/>
        <v>39</v>
      </c>
      <c r="EN38" s="8">
        <f t="shared" si="54"/>
        <v>7.0780399274047182E-2</v>
      </c>
    </row>
    <row r="39" spans="2:144" ht="15.75" thickBot="1" x14ac:dyDescent="0.3">
      <c r="B39" s="10" t="s">
        <v>42</v>
      </c>
      <c r="C39" s="11">
        <f>SUM(C33:C38)</f>
        <v>149</v>
      </c>
      <c r="D39" s="11">
        <f t="shared" ref="D39:O39" si="55">SUM(D33:D38)</f>
        <v>109</v>
      </c>
      <c r="E39" s="11">
        <f t="shared" si="55"/>
        <v>91</v>
      </c>
      <c r="F39" s="11">
        <f t="shared" si="55"/>
        <v>62</v>
      </c>
      <c r="G39" s="11">
        <f t="shared" si="55"/>
        <v>114</v>
      </c>
      <c r="H39" s="11">
        <f t="shared" si="55"/>
        <v>106</v>
      </c>
      <c r="I39" s="11">
        <f t="shared" si="55"/>
        <v>75</v>
      </c>
      <c r="J39" s="11">
        <f t="shared" si="55"/>
        <v>145</v>
      </c>
      <c r="K39" s="11">
        <f t="shared" si="55"/>
        <v>75</v>
      </c>
      <c r="L39" s="11">
        <f t="shared" si="55"/>
        <v>184</v>
      </c>
      <c r="M39" s="11">
        <f t="shared" si="55"/>
        <v>155</v>
      </c>
      <c r="N39" s="11">
        <f t="shared" si="55"/>
        <v>237</v>
      </c>
      <c r="O39" s="11">
        <f t="shared" si="55"/>
        <v>1502</v>
      </c>
      <c r="P39" s="12">
        <f t="shared" si="52"/>
        <v>1</v>
      </c>
      <c r="R39" s="10" t="s">
        <v>42</v>
      </c>
      <c r="S39" s="11">
        <f>SUM(S33:S38)</f>
        <v>397</v>
      </c>
      <c r="T39" s="11">
        <f t="shared" ref="T39:AE39" si="56">SUM(T33:T38)</f>
        <v>236</v>
      </c>
      <c r="U39" s="11">
        <f t="shared" si="56"/>
        <v>164</v>
      </c>
      <c r="V39" s="11">
        <f t="shared" si="56"/>
        <v>366</v>
      </c>
      <c r="W39" s="11">
        <f t="shared" si="56"/>
        <v>359</v>
      </c>
      <c r="X39" s="11">
        <f t="shared" si="56"/>
        <v>316</v>
      </c>
      <c r="Y39" s="11">
        <f t="shared" si="56"/>
        <v>455</v>
      </c>
      <c r="Z39" s="11">
        <f t="shared" si="56"/>
        <v>432</v>
      </c>
      <c r="AA39" s="11">
        <f t="shared" si="56"/>
        <v>496</v>
      </c>
      <c r="AB39" s="11">
        <f t="shared" si="56"/>
        <v>462</v>
      </c>
      <c r="AC39" s="11">
        <f t="shared" si="56"/>
        <v>368</v>
      </c>
      <c r="AD39" s="11">
        <f t="shared" si="56"/>
        <v>271</v>
      </c>
      <c r="AE39" s="11">
        <f t="shared" si="56"/>
        <v>4322</v>
      </c>
      <c r="AF39" s="12">
        <f t="shared" si="53"/>
        <v>1</v>
      </c>
      <c r="AH39" s="10" t="s">
        <v>42</v>
      </c>
      <c r="AI39" s="11">
        <f>SUM(AI33:AI38)</f>
        <v>285</v>
      </c>
      <c r="AJ39" s="11">
        <f t="shared" ref="AJ39:AT39" si="57">SUM(AJ33:AJ38)</f>
        <v>247</v>
      </c>
      <c r="AK39" s="11">
        <f t="shared" si="57"/>
        <v>327</v>
      </c>
      <c r="AL39" s="11">
        <f t="shared" si="57"/>
        <v>215</v>
      </c>
      <c r="AM39" s="11">
        <f t="shared" si="57"/>
        <v>248</v>
      </c>
      <c r="AN39" s="11">
        <f t="shared" si="57"/>
        <v>184</v>
      </c>
      <c r="AO39" s="11">
        <f t="shared" si="57"/>
        <v>197</v>
      </c>
      <c r="AP39" s="11">
        <f t="shared" si="57"/>
        <v>167</v>
      </c>
      <c r="AQ39" s="11">
        <f t="shared" si="57"/>
        <v>182</v>
      </c>
      <c r="AR39" s="11">
        <f t="shared" si="57"/>
        <v>161</v>
      </c>
      <c r="AS39" s="11">
        <f t="shared" si="57"/>
        <v>134</v>
      </c>
      <c r="AT39" s="11">
        <f t="shared" si="57"/>
        <v>114</v>
      </c>
      <c r="AU39" s="11">
        <f>SUM(AU33:AU38)</f>
        <v>2461</v>
      </c>
      <c r="AV39" s="15">
        <f>SUM(AV33:AV38)</f>
        <v>1</v>
      </c>
      <c r="AX39" s="10" t="s">
        <v>42</v>
      </c>
      <c r="AY39" s="11">
        <f>SUM(AY33:AY38)</f>
        <v>194</v>
      </c>
      <c r="AZ39" s="11">
        <f t="shared" ref="AZ39:BK39" si="58">SUM(AZ33:AZ38)</f>
        <v>105</v>
      </c>
      <c r="BA39" s="11">
        <f t="shared" si="58"/>
        <v>94</v>
      </c>
      <c r="BB39" s="11">
        <f t="shared" si="58"/>
        <v>122</v>
      </c>
      <c r="BC39" s="11">
        <f t="shared" si="58"/>
        <v>143</v>
      </c>
      <c r="BD39" s="11">
        <f t="shared" si="58"/>
        <v>172</v>
      </c>
      <c r="BE39" s="11">
        <f t="shared" si="58"/>
        <v>159</v>
      </c>
      <c r="BF39" s="11">
        <f t="shared" si="58"/>
        <v>89</v>
      </c>
      <c r="BG39" s="11">
        <f t="shared" si="58"/>
        <v>170</v>
      </c>
      <c r="BH39" s="11">
        <f t="shared" si="58"/>
        <v>106</v>
      </c>
      <c r="BI39" s="11">
        <f t="shared" si="58"/>
        <v>92</v>
      </c>
      <c r="BJ39" s="11">
        <f t="shared" si="58"/>
        <v>116</v>
      </c>
      <c r="BK39" s="11">
        <f t="shared" si="58"/>
        <v>1562</v>
      </c>
      <c r="BL39" s="12">
        <f>SUM(BL33:BL38)</f>
        <v>1</v>
      </c>
      <c r="BN39" s="10" t="s">
        <v>42</v>
      </c>
      <c r="BO39" s="11">
        <f>SUM(BO33:BO38)</f>
        <v>92</v>
      </c>
      <c r="BP39" s="11">
        <f t="shared" ref="BP39:CA39" si="59">SUM(BP33:BP38)</f>
        <v>123</v>
      </c>
      <c r="BQ39" s="11">
        <f t="shared" si="59"/>
        <v>152</v>
      </c>
      <c r="BR39" s="11">
        <f t="shared" si="59"/>
        <v>144</v>
      </c>
      <c r="BS39" s="11">
        <f t="shared" si="59"/>
        <v>95</v>
      </c>
      <c r="BT39" s="11">
        <f t="shared" si="59"/>
        <v>138</v>
      </c>
      <c r="BU39" s="11">
        <f t="shared" si="59"/>
        <v>95</v>
      </c>
      <c r="BV39" s="11">
        <f t="shared" si="59"/>
        <v>151</v>
      </c>
      <c r="BW39" s="11">
        <f t="shared" si="59"/>
        <v>76</v>
      </c>
      <c r="BX39" s="11">
        <f t="shared" si="59"/>
        <v>72</v>
      </c>
      <c r="BY39" s="11">
        <f t="shared" si="59"/>
        <v>272</v>
      </c>
      <c r="BZ39" s="11">
        <f t="shared" si="59"/>
        <v>270</v>
      </c>
      <c r="CA39" s="11">
        <f t="shared" si="59"/>
        <v>1680</v>
      </c>
      <c r="CB39" s="12">
        <f>SUM(CB33:CB38)</f>
        <v>1</v>
      </c>
      <c r="CD39" s="10" t="s">
        <v>42</v>
      </c>
      <c r="CE39" s="11">
        <f>SUM(CE33:CE38)</f>
        <v>182</v>
      </c>
      <c r="CF39" s="11">
        <f t="shared" ref="CF39:CQ39" si="60">SUM(CF33:CF38)</f>
        <v>136</v>
      </c>
      <c r="CG39" s="11">
        <f t="shared" si="60"/>
        <v>142</v>
      </c>
      <c r="CH39" s="11">
        <f t="shared" si="60"/>
        <v>109</v>
      </c>
      <c r="CI39" s="11">
        <f t="shared" si="60"/>
        <v>154</v>
      </c>
      <c r="CJ39" s="11">
        <f t="shared" si="60"/>
        <v>126</v>
      </c>
      <c r="CK39" s="11">
        <f t="shared" si="60"/>
        <v>112</v>
      </c>
      <c r="CL39" s="11">
        <f t="shared" si="60"/>
        <v>123</v>
      </c>
      <c r="CM39" s="11">
        <f t="shared" si="60"/>
        <v>99</v>
      </c>
      <c r="CN39" s="11">
        <f t="shared" si="60"/>
        <v>232</v>
      </c>
      <c r="CO39" s="11">
        <f t="shared" si="60"/>
        <v>130</v>
      </c>
      <c r="CP39" s="11">
        <f t="shared" si="60"/>
        <v>128</v>
      </c>
      <c r="CQ39" s="11">
        <f t="shared" si="60"/>
        <v>1673</v>
      </c>
      <c r="CR39" s="12">
        <f>SUM(CR33:CR38)</f>
        <v>1</v>
      </c>
      <c r="CT39" s="10" t="s">
        <v>42</v>
      </c>
      <c r="CU39" s="11">
        <f>SUM(CU33:CU38)</f>
        <v>173</v>
      </c>
      <c r="CV39" s="11">
        <f t="shared" ref="CV39:DG39" si="61">SUM(CV33:CV38)</f>
        <v>125</v>
      </c>
      <c r="CW39" s="11">
        <f t="shared" si="61"/>
        <v>206</v>
      </c>
      <c r="CX39" s="11">
        <f t="shared" si="61"/>
        <v>173</v>
      </c>
      <c r="CY39" s="11">
        <f t="shared" si="61"/>
        <v>226</v>
      </c>
      <c r="CZ39" s="11">
        <f t="shared" si="61"/>
        <v>170</v>
      </c>
      <c r="DA39" s="11">
        <f t="shared" si="61"/>
        <v>189</v>
      </c>
      <c r="DB39" s="11">
        <f t="shared" si="61"/>
        <v>164</v>
      </c>
      <c r="DC39" s="11">
        <f t="shared" si="61"/>
        <v>149</v>
      </c>
      <c r="DD39" s="11">
        <f t="shared" si="61"/>
        <v>157</v>
      </c>
      <c r="DE39" s="11">
        <f t="shared" si="61"/>
        <v>132</v>
      </c>
      <c r="DF39" s="11">
        <f t="shared" si="61"/>
        <v>135</v>
      </c>
      <c r="DG39" s="11">
        <f t="shared" si="61"/>
        <v>1999</v>
      </c>
      <c r="DH39" s="12">
        <f>SUM(DH33:DH38)</f>
        <v>0.99999999999999989</v>
      </c>
      <c r="DJ39" s="10" t="s">
        <v>42</v>
      </c>
      <c r="DK39" s="11">
        <f>SUM(DK33:DK38)</f>
        <v>132</v>
      </c>
      <c r="DL39" s="11">
        <f t="shared" ref="DL39:DW39" si="62">SUM(DL33:DL38)</f>
        <v>149</v>
      </c>
      <c r="DM39" s="11">
        <f t="shared" si="62"/>
        <v>108</v>
      </c>
      <c r="DN39" s="11">
        <f t="shared" si="62"/>
        <v>144</v>
      </c>
      <c r="DO39" s="11">
        <f t="shared" si="62"/>
        <v>167</v>
      </c>
      <c r="DP39" s="11">
        <f t="shared" si="62"/>
        <v>119</v>
      </c>
      <c r="DQ39" s="11">
        <f t="shared" si="62"/>
        <v>127</v>
      </c>
      <c r="DR39" s="11">
        <f t="shared" si="62"/>
        <v>139</v>
      </c>
      <c r="DS39" s="11">
        <f t="shared" si="62"/>
        <v>160</v>
      </c>
      <c r="DT39" s="11">
        <f t="shared" si="62"/>
        <v>209</v>
      </c>
      <c r="DU39" s="11">
        <f t="shared" si="62"/>
        <v>124</v>
      </c>
      <c r="DV39" s="11">
        <f t="shared" si="62"/>
        <v>121</v>
      </c>
      <c r="DW39" s="11">
        <f t="shared" si="62"/>
        <v>1699</v>
      </c>
      <c r="DX39" s="12">
        <f>SUM(DX33:DX38)</f>
        <v>1</v>
      </c>
      <c r="DZ39" s="10" t="s">
        <v>42</v>
      </c>
      <c r="EA39" s="11">
        <f>SUM(EA33:EA38)</f>
        <v>106</v>
      </c>
      <c r="EB39" s="11">
        <f t="shared" ref="EB39:EM39" si="63">SUM(EB33:EB38)</f>
        <v>81</v>
      </c>
      <c r="EC39" s="11">
        <f t="shared" si="63"/>
        <v>75</v>
      </c>
      <c r="ED39" s="11">
        <f t="shared" si="63"/>
        <v>81</v>
      </c>
      <c r="EE39" s="11">
        <f t="shared" si="63"/>
        <v>84</v>
      </c>
      <c r="EF39" s="11">
        <f t="shared" si="63"/>
        <v>124</v>
      </c>
      <c r="EG39" s="11">
        <f t="shared" si="63"/>
        <v>0</v>
      </c>
      <c r="EH39" s="11">
        <f t="shared" si="63"/>
        <v>0</v>
      </c>
      <c r="EI39" s="11">
        <f t="shared" si="63"/>
        <v>0</v>
      </c>
      <c r="EJ39" s="11">
        <f t="shared" si="63"/>
        <v>0</v>
      </c>
      <c r="EK39" s="11">
        <f t="shared" si="63"/>
        <v>0</v>
      </c>
      <c r="EL39" s="11">
        <f t="shared" si="63"/>
        <v>0</v>
      </c>
      <c r="EM39" s="11">
        <f t="shared" si="63"/>
        <v>551</v>
      </c>
      <c r="EN39" s="28">
        <f t="shared" si="54"/>
        <v>1</v>
      </c>
    </row>
    <row r="40" spans="2:144" s="13" customFormat="1" ht="15.75" thickTop="1" x14ac:dyDescent="0.25">
      <c r="AV40"/>
    </row>
    <row r="41" spans="2:144" s="13" customFormat="1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P41" s="16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F41" s="16"/>
      <c r="AV41"/>
    </row>
  </sheetData>
  <mergeCells count="27">
    <mergeCell ref="CD2:CR2"/>
    <mergeCell ref="CD31:CR31"/>
    <mergeCell ref="CT2:DH2"/>
    <mergeCell ref="DJ2:DX2"/>
    <mergeCell ref="B9:P9"/>
    <mergeCell ref="R9:AF9"/>
    <mergeCell ref="AH9:AV9"/>
    <mergeCell ref="AX9:BL9"/>
    <mergeCell ref="BN9:CB9"/>
    <mergeCell ref="CD9:CR9"/>
    <mergeCell ref="CT9:DH9"/>
    <mergeCell ref="DJ9:DX9"/>
    <mergeCell ref="B2:P2"/>
    <mergeCell ref="R2:AF2"/>
    <mergeCell ref="AH2:AV2"/>
    <mergeCell ref="AX2:BL2"/>
    <mergeCell ref="BN2:CB2"/>
    <mergeCell ref="B31:P31"/>
    <mergeCell ref="R31:AF31"/>
    <mergeCell ref="AH31:AV31"/>
    <mergeCell ref="AX31:BL31"/>
    <mergeCell ref="BN31:CB31"/>
    <mergeCell ref="CT31:DH31"/>
    <mergeCell ref="DJ31:DX31"/>
    <mergeCell ref="DZ2:EN2"/>
    <mergeCell ref="DZ9:EN9"/>
    <mergeCell ref="DZ31:EN3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2FAC-0F3D-4038-BD27-0C2064AAEB76}">
  <sheetPr>
    <tabColor theme="4" tint="0.39997558519241921"/>
  </sheetPr>
  <dimension ref="B1:KB40"/>
  <sheetViews>
    <sheetView showGridLines="0" showRowColHeaders="0" zoomScale="85" zoomScaleNormal="85" workbookViewId="0"/>
  </sheetViews>
  <sheetFormatPr defaultRowHeight="15" x14ac:dyDescent="0.25"/>
  <cols>
    <col min="1" max="1" width="1.5703125" customWidth="1"/>
    <col min="2" max="2" width="15.7109375" bestFit="1" customWidth="1"/>
    <col min="3" max="3" width="3.5703125" bestFit="1" customWidth="1"/>
    <col min="4" max="4" width="3.42578125" bestFit="1" customWidth="1"/>
    <col min="5" max="5" width="4.28515625" bestFit="1" customWidth="1"/>
    <col min="6" max="6" width="3.5703125" bestFit="1" customWidth="1"/>
    <col min="7" max="7" width="4.42578125" bestFit="1" customWidth="1"/>
    <col min="8" max="8" width="3.42578125" bestFit="1" customWidth="1"/>
    <col min="9" max="9" width="3.7109375" bestFit="1" customWidth="1"/>
    <col min="10" max="10" width="3.42578125" bestFit="1" customWidth="1"/>
    <col min="11" max="11" width="4.140625" bestFit="1" customWidth="1"/>
    <col min="12" max="12" width="4.28515625" bestFit="1" customWidth="1"/>
    <col min="13" max="13" width="4.42578125" bestFit="1" customWidth="1"/>
    <col min="14" max="15" width="4.140625" bestFit="1" customWidth="1"/>
    <col min="16" max="17" width="3.5703125" bestFit="1" customWidth="1"/>
    <col min="18" max="18" width="3.42578125" bestFit="1" customWidth="1"/>
    <col min="19" max="19" width="4.42578125" bestFit="1" customWidth="1"/>
    <col min="20" max="20" width="3.5703125" bestFit="1" customWidth="1"/>
    <col min="21" max="21" width="4.42578125" bestFit="1" customWidth="1"/>
    <col min="22" max="23" width="3.85546875" bestFit="1" customWidth="1"/>
    <col min="24" max="24" width="3.7109375" bestFit="1" customWidth="1"/>
    <col min="25" max="25" width="3.5703125" bestFit="1" customWidth="1"/>
    <col min="26" max="27" width="3.42578125" bestFit="1" customWidth="1"/>
    <col min="28" max="28" width="4.42578125" bestFit="1" customWidth="1"/>
    <col min="29" max="29" width="3.7109375" bestFit="1" customWidth="1"/>
    <col min="30" max="30" width="3.85546875" bestFit="1" customWidth="1"/>
    <col min="31" max="31" width="7" bestFit="1" customWidth="1"/>
    <col min="32" max="32" width="8.7109375" bestFit="1" customWidth="1"/>
    <col min="33" max="33" width="1.7109375" customWidth="1"/>
    <col min="34" max="34" width="15.7109375" bestFit="1" customWidth="1"/>
    <col min="35" max="35" width="3.5703125" bestFit="1" customWidth="1"/>
    <col min="36" max="36" width="4.42578125" bestFit="1" customWidth="1"/>
    <col min="37" max="37" width="4.28515625" bestFit="1" customWidth="1"/>
    <col min="38" max="38" width="3.5703125" bestFit="1" customWidth="1"/>
    <col min="39" max="41" width="4.42578125" bestFit="1" customWidth="1"/>
    <col min="42" max="42" width="3.42578125" bestFit="1" customWidth="1"/>
    <col min="43" max="45" width="4.42578125" bestFit="1" customWidth="1"/>
    <col min="46" max="46" width="4.140625" bestFit="1" customWidth="1"/>
    <col min="47" max="50" width="4.42578125" bestFit="1" customWidth="1"/>
    <col min="51" max="51" width="3.42578125" bestFit="1" customWidth="1"/>
    <col min="52" max="54" width="4.42578125" bestFit="1" customWidth="1"/>
    <col min="55" max="55" width="3.85546875" bestFit="1" customWidth="1"/>
    <col min="56" max="56" width="3.7109375" bestFit="1" customWidth="1"/>
    <col min="57" max="57" width="4.42578125" bestFit="1" customWidth="1"/>
    <col min="58" max="59" width="3.42578125" bestFit="1" customWidth="1"/>
    <col min="60" max="60" width="4.42578125" bestFit="1" customWidth="1"/>
    <col min="61" max="61" width="3.7109375" bestFit="1" customWidth="1"/>
    <col min="62" max="62" width="3.85546875" bestFit="1" customWidth="1"/>
    <col min="63" max="63" width="7" bestFit="1" customWidth="1"/>
    <col min="64" max="64" width="8.7109375" bestFit="1" customWidth="1"/>
    <col min="65" max="65" width="2.140625" customWidth="1"/>
    <col min="66" max="66" width="15.7109375" bestFit="1" customWidth="1"/>
    <col min="67" max="67" width="3.5703125" bestFit="1" customWidth="1"/>
    <col min="68" max="68" width="3.42578125" bestFit="1" customWidth="1"/>
    <col min="69" max="69" width="4.28515625" bestFit="1" customWidth="1"/>
    <col min="70" max="70" width="3.5703125" bestFit="1" customWidth="1"/>
    <col min="71" max="72" width="4.42578125" bestFit="1" customWidth="1"/>
    <col min="73" max="73" width="3.7109375" bestFit="1" customWidth="1"/>
    <col min="74" max="74" width="3.42578125" bestFit="1" customWidth="1"/>
    <col min="75" max="75" width="4.140625" bestFit="1" customWidth="1"/>
    <col min="76" max="76" width="4.28515625" bestFit="1" customWidth="1"/>
    <col min="77" max="77" width="4.42578125" bestFit="1" customWidth="1"/>
    <col min="78" max="79" width="4.140625" bestFit="1" customWidth="1"/>
    <col min="80" max="81" width="3.5703125" bestFit="1" customWidth="1"/>
    <col min="82" max="82" width="3.42578125" bestFit="1" customWidth="1"/>
    <col min="83" max="85" width="4.42578125" bestFit="1" customWidth="1"/>
    <col min="86" max="87" width="3.85546875" bestFit="1" customWidth="1"/>
    <col min="88" max="88" width="3.7109375" bestFit="1" customWidth="1"/>
    <col min="89" max="89" width="4.42578125" bestFit="1" customWidth="1"/>
    <col min="90" max="91" width="3.42578125" bestFit="1" customWidth="1"/>
    <col min="92" max="92" width="4.42578125" bestFit="1" customWidth="1"/>
    <col min="93" max="93" width="3.7109375" bestFit="1" customWidth="1"/>
    <col min="94" max="94" width="3.85546875" bestFit="1" customWidth="1"/>
    <col min="95" max="95" width="7" bestFit="1" customWidth="1"/>
    <col min="96" max="96" width="8.7109375" bestFit="1" customWidth="1"/>
    <col min="97" max="97" width="1.85546875" customWidth="1"/>
    <col min="98" max="98" width="15.7109375" bestFit="1" customWidth="1"/>
    <col min="99" max="99" width="3.5703125" bestFit="1" customWidth="1"/>
    <col min="100" max="100" width="4.42578125" bestFit="1" customWidth="1"/>
    <col min="101" max="101" width="4.28515625" bestFit="1" customWidth="1"/>
    <col min="102" max="102" width="3.5703125" bestFit="1" customWidth="1"/>
    <col min="103" max="103" width="3.7109375" bestFit="1" customWidth="1"/>
    <col min="104" max="104" width="3.42578125" bestFit="1" customWidth="1"/>
    <col min="105" max="105" width="3.7109375" bestFit="1" customWidth="1"/>
    <col min="106" max="106" width="3.42578125" bestFit="1" customWidth="1"/>
    <col min="107" max="107" width="4.140625" bestFit="1" customWidth="1"/>
    <col min="108" max="108" width="4.28515625" bestFit="1" customWidth="1"/>
    <col min="109" max="109" width="4.42578125" bestFit="1" customWidth="1"/>
    <col min="110" max="111" width="4.140625" bestFit="1" customWidth="1"/>
    <col min="112" max="113" width="3.5703125" bestFit="1" customWidth="1"/>
    <col min="114" max="115" width="3.42578125" bestFit="1" customWidth="1"/>
    <col min="116" max="116" width="3.5703125" bestFit="1" customWidth="1"/>
    <col min="117" max="117" width="4.42578125" bestFit="1" customWidth="1"/>
    <col min="118" max="119" width="3.85546875" bestFit="1" customWidth="1"/>
    <col min="120" max="120" width="3.7109375" bestFit="1" customWidth="1"/>
    <col min="121" max="121" width="3.5703125" bestFit="1" customWidth="1"/>
    <col min="122" max="123" width="3.42578125" bestFit="1" customWidth="1"/>
    <col min="124" max="124" width="4.42578125" bestFit="1" customWidth="1"/>
    <col min="125" max="125" width="3.7109375" bestFit="1" customWidth="1"/>
    <col min="126" max="126" width="3.85546875" bestFit="1" customWidth="1"/>
    <col min="127" max="127" width="7" bestFit="1" customWidth="1"/>
    <col min="128" max="128" width="8.7109375" bestFit="1" customWidth="1"/>
    <col min="129" max="129" width="1.85546875" customWidth="1"/>
    <col min="130" max="130" width="15.7109375" bestFit="1" customWidth="1"/>
    <col min="131" max="131" width="3.5703125" bestFit="1" customWidth="1"/>
    <col min="132" max="132" width="3.42578125" bestFit="1" customWidth="1"/>
    <col min="133" max="133" width="4.28515625" bestFit="1" customWidth="1"/>
    <col min="134" max="134" width="3.5703125" bestFit="1" customWidth="1"/>
    <col min="135" max="135" width="4.42578125" bestFit="1" customWidth="1"/>
    <col min="136" max="136" width="3.42578125" bestFit="1" customWidth="1"/>
    <col min="137" max="137" width="3.7109375" bestFit="1" customWidth="1"/>
    <col min="138" max="138" width="3.42578125" bestFit="1" customWidth="1"/>
    <col min="139" max="139" width="4.140625" bestFit="1" customWidth="1"/>
    <col min="140" max="140" width="4.28515625" bestFit="1" customWidth="1"/>
    <col min="141" max="141" width="4.42578125" bestFit="1" customWidth="1"/>
    <col min="142" max="143" width="4.140625" bestFit="1" customWidth="1"/>
    <col min="144" max="145" width="3.5703125" bestFit="1" customWidth="1"/>
    <col min="146" max="147" width="3.42578125" bestFit="1" customWidth="1"/>
    <col min="148" max="148" width="3.5703125" bestFit="1" customWidth="1"/>
    <col min="149" max="149" width="4.42578125" bestFit="1" customWidth="1"/>
    <col min="150" max="151" width="3.85546875" bestFit="1" customWidth="1"/>
    <col min="152" max="152" width="3.7109375" bestFit="1" customWidth="1"/>
    <col min="153" max="153" width="3.5703125" bestFit="1" customWidth="1"/>
    <col min="154" max="155" width="3.42578125" bestFit="1" customWidth="1"/>
    <col min="156" max="156" width="4.42578125" bestFit="1" customWidth="1"/>
    <col min="157" max="157" width="3.7109375" bestFit="1" customWidth="1"/>
    <col min="158" max="158" width="4.42578125" bestFit="1" customWidth="1"/>
    <col min="159" max="159" width="7" bestFit="1" customWidth="1"/>
    <col min="160" max="160" width="8.7109375" bestFit="1" customWidth="1"/>
    <col min="161" max="161" width="2" customWidth="1"/>
    <col min="162" max="162" width="15.7109375" bestFit="1" customWidth="1"/>
    <col min="163" max="163" width="3.5703125" bestFit="1" customWidth="1"/>
    <col min="164" max="164" width="3.42578125" bestFit="1" customWidth="1"/>
    <col min="165" max="165" width="4.28515625" bestFit="1" customWidth="1"/>
    <col min="166" max="166" width="3.5703125" bestFit="1" customWidth="1"/>
    <col min="167" max="167" width="4.42578125" bestFit="1" customWidth="1"/>
    <col min="168" max="168" width="3.42578125" bestFit="1" customWidth="1"/>
    <col min="169" max="169" width="3.7109375" bestFit="1" customWidth="1"/>
    <col min="170" max="170" width="3.42578125" bestFit="1" customWidth="1"/>
    <col min="171" max="171" width="4.140625" bestFit="1" customWidth="1"/>
    <col min="172" max="172" width="4.28515625" bestFit="1" customWidth="1"/>
    <col min="173" max="173" width="4.42578125" bestFit="1" customWidth="1"/>
    <col min="174" max="175" width="4.140625" bestFit="1" customWidth="1"/>
    <col min="176" max="177" width="3.5703125" bestFit="1" customWidth="1"/>
    <col min="178" max="179" width="3.42578125" bestFit="1" customWidth="1"/>
    <col min="180" max="180" width="3.5703125" bestFit="1" customWidth="1"/>
    <col min="181" max="181" width="4.42578125" bestFit="1" customWidth="1"/>
    <col min="182" max="183" width="3.85546875" bestFit="1" customWidth="1"/>
    <col min="184" max="184" width="3.7109375" bestFit="1" customWidth="1"/>
    <col min="185" max="185" width="3.5703125" bestFit="1" customWidth="1"/>
    <col min="186" max="187" width="3.42578125" bestFit="1" customWidth="1"/>
    <col min="188" max="188" width="4.42578125" bestFit="1" customWidth="1"/>
    <col min="189" max="189" width="3.7109375" bestFit="1" customWidth="1"/>
    <col min="190" max="190" width="3.85546875" bestFit="1" customWidth="1"/>
    <col min="191" max="191" width="7" bestFit="1" customWidth="1"/>
    <col min="192" max="192" width="8.7109375" bestFit="1" customWidth="1"/>
    <col min="193" max="193" width="2" customWidth="1"/>
    <col min="194" max="194" width="15.7109375" bestFit="1" customWidth="1"/>
    <col min="195" max="195" width="3.5703125" bestFit="1" customWidth="1"/>
    <col min="196" max="196" width="3.42578125" bestFit="1" customWidth="1"/>
    <col min="197" max="197" width="4.28515625" bestFit="1" customWidth="1"/>
    <col min="198" max="198" width="3.5703125" bestFit="1" customWidth="1"/>
    <col min="199" max="200" width="4.42578125" bestFit="1" customWidth="1"/>
    <col min="201" max="201" width="3.7109375" bestFit="1" customWidth="1"/>
    <col min="202" max="202" width="3.42578125" bestFit="1" customWidth="1"/>
    <col min="203" max="203" width="4.140625" bestFit="1" customWidth="1"/>
    <col min="204" max="204" width="4.28515625" bestFit="1" customWidth="1"/>
    <col min="205" max="205" width="4.42578125" bestFit="1" customWidth="1"/>
    <col min="206" max="207" width="4.140625" bestFit="1" customWidth="1"/>
    <col min="208" max="209" width="3.5703125" bestFit="1" customWidth="1"/>
    <col min="210" max="211" width="3.42578125" bestFit="1" customWidth="1"/>
    <col min="212" max="212" width="3.5703125" bestFit="1" customWidth="1"/>
    <col min="213" max="213" width="4.42578125" bestFit="1" customWidth="1"/>
    <col min="214" max="215" width="3.85546875" bestFit="1" customWidth="1"/>
    <col min="216" max="216" width="3.7109375" bestFit="1" customWidth="1"/>
    <col min="217" max="217" width="3.5703125" bestFit="1" customWidth="1"/>
    <col min="218" max="219" width="3.42578125" bestFit="1" customWidth="1"/>
    <col min="220" max="220" width="4.42578125" bestFit="1" customWidth="1"/>
    <col min="221" max="221" width="3.7109375" bestFit="1" customWidth="1"/>
    <col min="222" max="222" width="3.85546875" bestFit="1" customWidth="1"/>
    <col min="223" max="223" width="7" bestFit="1" customWidth="1"/>
    <col min="224" max="224" width="8.7109375" bestFit="1" customWidth="1"/>
    <col min="225" max="225" width="2" customWidth="1"/>
    <col min="226" max="226" width="15.7109375" bestFit="1" customWidth="1"/>
    <col min="227" max="227" width="3.5703125" bestFit="1" customWidth="1"/>
    <col min="228" max="228" width="3.42578125" bestFit="1" customWidth="1"/>
    <col min="229" max="229" width="4.28515625" bestFit="1" customWidth="1"/>
    <col min="230" max="230" width="3.5703125" bestFit="1" customWidth="1"/>
    <col min="231" max="232" width="4.42578125" bestFit="1" customWidth="1"/>
    <col min="233" max="233" width="3.7109375" bestFit="1" customWidth="1"/>
    <col min="234" max="234" width="3.42578125" bestFit="1" customWidth="1"/>
    <col min="235" max="235" width="4.140625" bestFit="1" customWidth="1"/>
    <col min="236" max="236" width="4.28515625" bestFit="1" customWidth="1"/>
    <col min="237" max="237" width="4.42578125" bestFit="1" customWidth="1"/>
    <col min="238" max="239" width="4.140625" bestFit="1" customWidth="1"/>
    <col min="240" max="241" width="3.5703125" bestFit="1" customWidth="1"/>
    <col min="242" max="243" width="3.42578125" bestFit="1" customWidth="1"/>
    <col min="244" max="244" width="3.5703125" bestFit="1" customWidth="1"/>
    <col min="245" max="245" width="4.42578125" bestFit="1" customWidth="1"/>
    <col min="246" max="247" width="3.85546875" bestFit="1" customWidth="1"/>
    <col min="248" max="248" width="3.7109375" bestFit="1" customWidth="1"/>
    <col min="249" max="249" width="3.5703125" bestFit="1" customWidth="1"/>
    <col min="250" max="251" width="3.42578125" bestFit="1" customWidth="1"/>
    <col min="252" max="252" width="4.42578125" bestFit="1" customWidth="1"/>
    <col min="253" max="253" width="3.7109375" bestFit="1" customWidth="1"/>
    <col min="254" max="254" width="3.85546875" bestFit="1" customWidth="1"/>
    <col min="255" max="255" width="7" bestFit="1" customWidth="1"/>
    <col min="256" max="256" width="8.7109375" bestFit="1"/>
    <col min="257" max="257" width="2.140625" customWidth="1"/>
    <col min="258" max="258" width="15.7109375" bestFit="1" customWidth="1"/>
    <col min="259" max="259" width="3.5703125" bestFit="1" customWidth="1"/>
    <col min="260" max="260" width="3.42578125" bestFit="1" customWidth="1"/>
    <col min="261" max="261" width="4.28515625" bestFit="1" customWidth="1"/>
    <col min="262" max="262" width="3.5703125" bestFit="1" customWidth="1"/>
    <col min="263" max="264" width="4.42578125" bestFit="1" customWidth="1"/>
    <col min="265" max="265" width="3.7109375" bestFit="1" customWidth="1"/>
    <col min="266" max="266" width="3.42578125" bestFit="1" customWidth="1"/>
    <col min="267" max="267" width="4.140625" bestFit="1" customWidth="1"/>
    <col min="268" max="268" width="4.28515625" bestFit="1" customWidth="1"/>
    <col min="269" max="269" width="4.42578125" bestFit="1" customWidth="1"/>
    <col min="270" max="271" width="4.140625" bestFit="1" customWidth="1"/>
    <col min="272" max="273" width="3.5703125" bestFit="1" customWidth="1"/>
    <col min="274" max="275" width="3.42578125" bestFit="1" customWidth="1"/>
    <col min="276" max="276" width="3.5703125" bestFit="1" customWidth="1"/>
    <col min="277" max="277" width="4.42578125" bestFit="1" customWidth="1"/>
    <col min="278" max="279" width="3.85546875" bestFit="1" customWidth="1"/>
    <col min="280" max="280" width="3.7109375" bestFit="1" customWidth="1"/>
    <col min="281" max="281" width="3.5703125" bestFit="1" customWidth="1"/>
    <col min="282" max="283" width="3.42578125" bestFit="1" customWidth="1"/>
    <col min="284" max="284" width="4.42578125" bestFit="1" customWidth="1"/>
    <col min="285" max="285" width="3.7109375" bestFit="1" customWidth="1"/>
    <col min="286" max="286" width="3.85546875" bestFit="1" customWidth="1"/>
    <col min="287" max="287" width="7" bestFit="1" customWidth="1"/>
  </cols>
  <sheetData>
    <row r="1" spans="2:288" ht="15.75" thickBot="1" x14ac:dyDescent="0.3"/>
    <row r="2" spans="2:288" ht="15.75" thickTop="1" x14ac:dyDescent="0.25">
      <c r="B2" s="189" t="s">
        <v>343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1"/>
      <c r="AH2" s="189" t="s">
        <v>344</v>
      </c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1"/>
      <c r="BN2" s="189" t="s">
        <v>2</v>
      </c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1"/>
      <c r="CT2" s="189" t="s">
        <v>345</v>
      </c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0"/>
      <c r="DI2" s="190"/>
      <c r="DJ2" s="190"/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1"/>
      <c r="DZ2" s="189" t="s">
        <v>346</v>
      </c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0"/>
      <c r="EO2" s="190"/>
      <c r="EP2" s="190"/>
      <c r="EQ2" s="190"/>
      <c r="ER2" s="190"/>
      <c r="ES2" s="190"/>
      <c r="ET2" s="190"/>
      <c r="EU2" s="190"/>
      <c r="EV2" s="190"/>
      <c r="EW2" s="190"/>
      <c r="EX2" s="190"/>
      <c r="EY2" s="190"/>
      <c r="EZ2" s="190"/>
      <c r="FA2" s="190"/>
      <c r="FB2" s="190"/>
      <c r="FC2" s="190"/>
      <c r="FD2" s="191"/>
      <c r="FF2" s="189" t="s">
        <v>347</v>
      </c>
      <c r="FG2" s="190"/>
      <c r="FH2" s="190"/>
      <c r="FI2" s="190"/>
      <c r="FJ2" s="190"/>
      <c r="FK2" s="190"/>
      <c r="FL2" s="190"/>
      <c r="FM2" s="190"/>
      <c r="FN2" s="190"/>
      <c r="FO2" s="190"/>
      <c r="FP2" s="190"/>
      <c r="FQ2" s="190"/>
      <c r="FR2" s="190"/>
      <c r="FS2" s="190"/>
      <c r="FT2" s="190"/>
      <c r="FU2" s="190"/>
      <c r="FV2" s="190"/>
      <c r="FW2" s="190"/>
      <c r="FX2" s="190"/>
      <c r="FY2" s="190"/>
      <c r="FZ2" s="190"/>
      <c r="GA2" s="190"/>
      <c r="GB2" s="190"/>
      <c r="GC2" s="190"/>
      <c r="GD2" s="190"/>
      <c r="GE2" s="190"/>
      <c r="GF2" s="190"/>
      <c r="GG2" s="190"/>
      <c r="GH2" s="190"/>
      <c r="GI2" s="190"/>
      <c r="GJ2" s="191"/>
      <c r="GL2" s="189" t="s">
        <v>348</v>
      </c>
      <c r="GM2" s="190"/>
      <c r="GN2" s="190"/>
      <c r="GO2" s="190"/>
      <c r="GP2" s="190"/>
      <c r="GQ2" s="190"/>
      <c r="GR2" s="190"/>
      <c r="GS2" s="190"/>
      <c r="GT2" s="190"/>
      <c r="GU2" s="190"/>
      <c r="GV2" s="190"/>
      <c r="GW2" s="190"/>
      <c r="GX2" s="190"/>
      <c r="GY2" s="190"/>
      <c r="GZ2" s="190"/>
      <c r="HA2" s="190"/>
      <c r="HB2" s="190"/>
      <c r="HC2" s="190"/>
      <c r="HD2" s="190"/>
      <c r="HE2" s="190"/>
      <c r="HF2" s="190"/>
      <c r="HG2" s="190"/>
      <c r="HH2" s="190"/>
      <c r="HI2" s="190"/>
      <c r="HJ2" s="190"/>
      <c r="HK2" s="190"/>
      <c r="HL2" s="190"/>
      <c r="HM2" s="190"/>
      <c r="HN2" s="190"/>
      <c r="HO2" s="190"/>
      <c r="HP2" s="191"/>
      <c r="HR2" s="189" t="s">
        <v>349</v>
      </c>
      <c r="HS2" s="190"/>
      <c r="HT2" s="190"/>
      <c r="HU2" s="190"/>
      <c r="HV2" s="190"/>
      <c r="HW2" s="190"/>
      <c r="HX2" s="190"/>
      <c r="HY2" s="190"/>
      <c r="HZ2" s="190"/>
      <c r="IA2" s="190"/>
      <c r="IB2" s="190"/>
      <c r="IC2" s="190"/>
      <c r="ID2" s="190"/>
      <c r="IE2" s="190"/>
      <c r="IF2" s="190"/>
      <c r="IG2" s="190"/>
      <c r="IH2" s="190"/>
      <c r="II2" s="190"/>
      <c r="IJ2" s="190"/>
      <c r="IK2" s="190"/>
      <c r="IL2" s="190"/>
      <c r="IM2" s="190"/>
      <c r="IN2" s="190"/>
      <c r="IO2" s="190"/>
      <c r="IP2" s="190"/>
      <c r="IQ2" s="190"/>
      <c r="IR2" s="190"/>
      <c r="IS2" s="190"/>
      <c r="IT2" s="190"/>
      <c r="IU2" s="190"/>
      <c r="IV2" s="191"/>
      <c r="IX2" s="189" t="s">
        <v>485</v>
      </c>
      <c r="IY2" s="190"/>
      <c r="IZ2" s="190"/>
      <c r="JA2" s="190"/>
      <c r="JB2" s="190"/>
      <c r="JC2" s="190"/>
      <c r="JD2" s="190"/>
      <c r="JE2" s="190"/>
      <c r="JF2" s="190"/>
      <c r="JG2" s="190"/>
      <c r="JH2" s="190"/>
      <c r="JI2" s="190"/>
      <c r="JJ2" s="190"/>
      <c r="JK2" s="190"/>
      <c r="JL2" s="190"/>
      <c r="JM2" s="190"/>
      <c r="JN2" s="190"/>
      <c r="JO2" s="190"/>
      <c r="JP2" s="190"/>
      <c r="JQ2" s="190"/>
      <c r="JR2" s="190"/>
      <c r="JS2" s="190"/>
      <c r="JT2" s="190"/>
      <c r="JU2" s="190"/>
      <c r="JV2" s="190"/>
      <c r="JW2" s="190"/>
      <c r="JX2" s="190"/>
      <c r="JY2" s="190"/>
      <c r="JZ2" s="190"/>
      <c r="KA2" s="190"/>
      <c r="KB2" s="191"/>
    </row>
    <row r="3" spans="2:288" x14ac:dyDescent="0.25">
      <c r="B3" s="1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16</v>
      </c>
      <c r="K3" s="2" t="s">
        <v>17</v>
      </c>
      <c r="L3" s="2" t="s">
        <v>18</v>
      </c>
      <c r="M3" s="2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 t="s">
        <v>24</v>
      </c>
      <c r="S3" s="2" t="s">
        <v>25</v>
      </c>
      <c r="T3" s="2" t="s">
        <v>26</v>
      </c>
      <c r="U3" s="2" t="s">
        <v>27</v>
      </c>
      <c r="V3" s="2" t="s">
        <v>28</v>
      </c>
      <c r="W3" s="2" t="s">
        <v>29</v>
      </c>
      <c r="X3" s="2" t="s">
        <v>30</v>
      </c>
      <c r="Y3" s="2" t="s">
        <v>31</v>
      </c>
      <c r="Z3" s="2" t="s">
        <v>32</v>
      </c>
      <c r="AA3" s="2" t="s">
        <v>33</v>
      </c>
      <c r="AB3" s="2" t="s">
        <v>34</v>
      </c>
      <c r="AC3" s="2" t="s">
        <v>35</v>
      </c>
      <c r="AD3" s="2" t="s">
        <v>36</v>
      </c>
      <c r="AE3" s="2" t="s">
        <v>37</v>
      </c>
      <c r="AF3" s="3" t="s">
        <v>38</v>
      </c>
      <c r="AH3" s="1" t="s">
        <v>8</v>
      </c>
      <c r="AI3" s="2" t="s">
        <v>9</v>
      </c>
      <c r="AJ3" s="2" t="s">
        <v>10</v>
      </c>
      <c r="AK3" s="2" t="s">
        <v>11</v>
      </c>
      <c r="AL3" s="2" t="s">
        <v>12</v>
      </c>
      <c r="AM3" s="2" t="s">
        <v>13</v>
      </c>
      <c r="AN3" s="2" t="s">
        <v>14</v>
      </c>
      <c r="AO3" s="2" t="s">
        <v>15</v>
      </c>
      <c r="AP3" s="2" t="s">
        <v>16</v>
      </c>
      <c r="AQ3" s="2" t="s">
        <v>17</v>
      </c>
      <c r="AR3" s="2" t="s">
        <v>18</v>
      </c>
      <c r="AS3" s="2" t="s">
        <v>19</v>
      </c>
      <c r="AT3" s="2" t="s">
        <v>20</v>
      </c>
      <c r="AU3" s="2" t="s">
        <v>21</v>
      </c>
      <c r="AV3" s="2" t="s">
        <v>22</v>
      </c>
      <c r="AW3" s="2" t="s">
        <v>23</v>
      </c>
      <c r="AX3" s="2" t="s">
        <v>24</v>
      </c>
      <c r="AY3" s="2" t="s">
        <v>25</v>
      </c>
      <c r="AZ3" s="2" t="s">
        <v>26</v>
      </c>
      <c r="BA3" s="2" t="s">
        <v>27</v>
      </c>
      <c r="BB3" s="2" t="s">
        <v>28</v>
      </c>
      <c r="BC3" s="2" t="s">
        <v>29</v>
      </c>
      <c r="BD3" s="2" t="s">
        <v>30</v>
      </c>
      <c r="BE3" s="2" t="s">
        <v>31</v>
      </c>
      <c r="BF3" s="2" t="s">
        <v>32</v>
      </c>
      <c r="BG3" s="2" t="s">
        <v>33</v>
      </c>
      <c r="BH3" s="2" t="s">
        <v>34</v>
      </c>
      <c r="BI3" s="2" t="s">
        <v>35</v>
      </c>
      <c r="BJ3" s="2" t="s">
        <v>36</v>
      </c>
      <c r="BK3" s="2" t="s">
        <v>37</v>
      </c>
      <c r="BL3" s="3" t="s">
        <v>38</v>
      </c>
      <c r="BN3" s="1" t="s">
        <v>8</v>
      </c>
      <c r="BO3" s="2" t="s">
        <v>9</v>
      </c>
      <c r="BP3" s="2" t="s">
        <v>10</v>
      </c>
      <c r="BQ3" s="2" t="s">
        <v>11</v>
      </c>
      <c r="BR3" s="2" t="s">
        <v>12</v>
      </c>
      <c r="BS3" s="2" t="s">
        <v>13</v>
      </c>
      <c r="BT3" s="2" t="s">
        <v>14</v>
      </c>
      <c r="BU3" s="2" t="s">
        <v>15</v>
      </c>
      <c r="BV3" s="2" t="s">
        <v>16</v>
      </c>
      <c r="BW3" s="2" t="s">
        <v>17</v>
      </c>
      <c r="BX3" s="2" t="s">
        <v>18</v>
      </c>
      <c r="BY3" s="2" t="s">
        <v>19</v>
      </c>
      <c r="BZ3" s="2" t="s">
        <v>20</v>
      </c>
      <c r="CA3" s="2" t="s">
        <v>21</v>
      </c>
      <c r="CB3" s="2" t="s">
        <v>22</v>
      </c>
      <c r="CC3" s="2" t="s">
        <v>23</v>
      </c>
      <c r="CD3" s="2" t="s">
        <v>24</v>
      </c>
      <c r="CE3" s="2" t="s">
        <v>25</v>
      </c>
      <c r="CF3" s="2" t="s">
        <v>26</v>
      </c>
      <c r="CG3" s="2" t="s">
        <v>27</v>
      </c>
      <c r="CH3" s="2" t="s">
        <v>28</v>
      </c>
      <c r="CI3" s="2" t="s">
        <v>29</v>
      </c>
      <c r="CJ3" s="2" t="s">
        <v>30</v>
      </c>
      <c r="CK3" s="2" t="s">
        <v>31</v>
      </c>
      <c r="CL3" s="2" t="s">
        <v>32</v>
      </c>
      <c r="CM3" s="2" t="s">
        <v>33</v>
      </c>
      <c r="CN3" s="2" t="s">
        <v>34</v>
      </c>
      <c r="CO3" s="2" t="s">
        <v>35</v>
      </c>
      <c r="CP3" s="2" t="s">
        <v>36</v>
      </c>
      <c r="CQ3" s="2" t="s">
        <v>37</v>
      </c>
      <c r="CR3" s="3" t="s">
        <v>38</v>
      </c>
      <c r="CT3" s="1" t="s">
        <v>8</v>
      </c>
      <c r="CU3" s="2" t="s">
        <v>9</v>
      </c>
      <c r="CV3" s="2" t="s">
        <v>10</v>
      </c>
      <c r="CW3" s="2" t="s">
        <v>11</v>
      </c>
      <c r="CX3" s="2" t="s">
        <v>12</v>
      </c>
      <c r="CY3" s="2" t="s">
        <v>13</v>
      </c>
      <c r="CZ3" s="2" t="s">
        <v>14</v>
      </c>
      <c r="DA3" s="2" t="s">
        <v>15</v>
      </c>
      <c r="DB3" s="2" t="s">
        <v>16</v>
      </c>
      <c r="DC3" s="2" t="s">
        <v>17</v>
      </c>
      <c r="DD3" s="2" t="s">
        <v>18</v>
      </c>
      <c r="DE3" s="2" t="s">
        <v>19</v>
      </c>
      <c r="DF3" s="2" t="s">
        <v>20</v>
      </c>
      <c r="DG3" s="2" t="s">
        <v>21</v>
      </c>
      <c r="DH3" s="2" t="s">
        <v>22</v>
      </c>
      <c r="DI3" s="2" t="s">
        <v>23</v>
      </c>
      <c r="DJ3" s="2" t="s">
        <v>24</v>
      </c>
      <c r="DK3" s="2" t="s">
        <v>25</v>
      </c>
      <c r="DL3" s="2" t="s">
        <v>26</v>
      </c>
      <c r="DM3" s="2" t="s">
        <v>27</v>
      </c>
      <c r="DN3" s="2" t="s">
        <v>28</v>
      </c>
      <c r="DO3" s="2" t="s">
        <v>29</v>
      </c>
      <c r="DP3" s="2" t="s">
        <v>30</v>
      </c>
      <c r="DQ3" s="2" t="s">
        <v>31</v>
      </c>
      <c r="DR3" s="2" t="s">
        <v>32</v>
      </c>
      <c r="DS3" s="2" t="s">
        <v>33</v>
      </c>
      <c r="DT3" s="2" t="s">
        <v>34</v>
      </c>
      <c r="DU3" s="2" t="s">
        <v>35</v>
      </c>
      <c r="DV3" s="2" t="s">
        <v>36</v>
      </c>
      <c r="DW3" s="2" t="s">
        <v>37</v>
      </c>
      <c r="DX3" s="3" t="s">
        <v>38</v>
      </c>
      <c r="DZ3" s="1" t="s">
        <v>8</v>
      </c>
      <c r="EA3" s="2" t="s">
        <v>9</v>
      </c>
      <c r="EB3" s="2" t="s">
        <v>10</v>
      </c>
      <c r="EC3" s="2" t="s">
        <v>11</v>
      </c>
      <c r="ED3" s="2" t="s">
        <v>12</v>
      </c>
      <c r="EE3" s="2" t="s">
        <v>13</v>
      </c>
      <c r="EF3" s="2" t="s">
        <v>14</v>
      </c>
      <c r="EG3" s="2" t="s">
        <v>15</v>
      </c>
      <c r="EH3" s="2" t="s">
        <v>16</v>
      </c>
      <c r="EI3" s="2" t="s">
        <v>17</v>
      </c>
      <c r="EJ3" s="2" t="s">
        <v>18</v>
      </c>
      <c r="EK3" s="2" t="s">
        <v>19</v>
      </c>
      <c r="EL3" s="2" t="s">
        <v>20</v>
      </c>
      <c r="EM3" s="2" t="s">
        <v>21</v>
      </c>
      <c r="EN3" s="2" t="s">
        <v>22</v>
      </c>
      <c r="EO3" s="2" t="s">
        <v>23</v>
      </c>
      <c r="EP3" s="2" t="s">
        <v>24</v>
      </c>
      <c r="EQ3" s="2" t="s">
        <v>25</v>
      </c>
      <c r="ER3" s="2" t="s">
        <v>26</v>
      </c>
      <c r="ES3" s="2" t="s">
        <v>27</v>
      </c>
      <c r="ET3" s="2" t="s">
        <v>28</v>
      </c>
      <c r="EU3" s="2" t="s">
        <v>29</v>
      </c>
      <c r="EV3" s="2" t="s">
        <v>30</v>
      </c>
      <c r="EW3" s="2" t="s">
        <v>31</v>
      </c>
      <c r="EX3" s="2" t="s">
        <v>32</v>
      </c>
      <c r="EY3" s="2" t="s">
        <v>33</v>
      </c>
      <c r="EZ3" s="2" t="s">
        <v>34</v>
      </c>
      <c r="FA3" s="2" t="s">
        <v>35</v>
      </c>
      <c r="FB3" s="2" t="s">
        <v>36</v>
      </c>
      <c r="FC3" s="2" t="s">
        <v>37</v>
      </c>
      <c r="FD3" s="3" t="s">
        <v>38</v>
      </c>
      <c r="FF3" s="1" t="s">
        <v>8</v>
      </c>
      <c r="FG3" s="2" t="s">
        <v>9</v>
      </c>
      <c r="FH3" s="2" t="s">
        <v>10</v>
      </c>
      <c r="FI3" s="2" t="s">
        <v>11</v>
      </c>
      <c r="FJ3" s="2" t="s">
        <v>12</v>
      </c>
      <c r="FK3" s="2" t="s">
        <v>13</v>
      </c>
      <c r="FL3" s="2" t="s">
        <v>14</v>
      </c>
      <c r="FM3" s="2" t="s">
        <v>15</v>
      </c>
      <c r="FN3" s="2" t="s">
        <v>16</v>
      </c>
      <c r="FO3" s="2" t="s">
        <v>17</v>
      </c>
      <c r="FP3" s="2" t="s">
        <v>18</v>
      </c>
      <c r="FQ3" s="2" t="s">
        <v>19</v>
      </c>
      <c r="FR3" s="2" t="s">
        <v>20</v>
      </c>
      <c r="FS3" s="2" t="s">
        <v>21</v>
      </c>
      <c r="FT3" s="2" t="s">
        <v>22</v>
      </c>
      <c r="FU3" s="2" t="s">
        <v>23</v>
      </c>
      <c r="FV3" s="2" t="s">
        <v>24</v>
      </c>
      <c r="FW3" s="2" t="s">
        <v>25</v>
      </c>
      <c r="FX3" s="2" t="s">
        <v>26</v>
      </c>
      <c r="FY3" s="2" t="s">
        <v>27</v>
      </c>
      <c r="FZ3" s="2" t="s">
        <v>28</v>
      </c>
      <c r="GA3" s="2" t="s">
        <v>29</v>
      </c>
      <c r="GB3" s="2" t="s">
        <v>30</v>
      </c>
      <c r="GC3" s="2" t="s">
        <v>31</v>
      </c>
      <c r="GD3" s="2" t="s">
        <v>32</v>
      </c>
      <c r="GE3" s="2" t="s">
        <v>33</v>
      </c>
      <c r="GF3" s="2" t="s">
        <v>34</v>
      </c>
      <c r="GG3" s="2" t="s">
        <v>35</v>
      </c>
      <c r="GH3" s="2" t="s">
        <v>36</v>
      </c>
      <c r="GI3" s="2" t="s">
        <v>37</v>
      </c>
      <c r="GJ3" s="3" t="s">
        <v>38</v>
      </c>
      <c r="GL3" s="1" t="s">
        <v>8</v>
      </c>
      <c r="GM3" s="2" t="s">
        <v>9</v>
      </c>
      <c r="GN3" s="2" t="s">
        <v>10</v>
      </c>
      <c r="GO3" s="2" t="s">
        <v>11</v>
      </c>
      <c r="GP3" s="2" t="s">
        <v>12</v>
      </c>
      <c r="GQ3" s="2" t="s">
        <v>13</v>
      </c>
      <c r="GR3" s="2" t="s">
        <v>14</v>
      </c>
      <c r="GS3" s="2" t="s">
        <v>15</v>
      </c>
      <c r="GT3" s="2" t="s">
        <v>16</v>
      </c>
      <c r="GU3" s="2" t="s">
        <v>17</v>
      </c>
      <c r="GV3" s="2" t="s">
        <v>18</v>
      </c>
      <c r="GW3" s="2" t="s">
        <v>19</v>
      </c>
      <c r="GX3" s="2" t="s">
        <v>20</v>
      </c>
      <c r="GY3" s="2" t="s">
        <v>21</v>
      </c>
      <c r="GZ3" s="2" t="s">
        <v>22</v>
      </c>
      <c r="HA3" s="2" t="s">
        <v>23</v>
      </c>
      <c r="HB3" s="2" t="s">
        <v>24</v>
      </c>
      <c r="HC3" s="2" t="s">
        <v>25</v>
      </c>
      <c r="HD3" s="2" t="s">
        <v>26</v>
      </c>
      <c r="HE3" s="2" t="s">
        <v>27</v>
      </c>
      <c r="HF3" s="2" t="s">
        <v>28</v>
      </c>
      <c r="HG3" s="2" t="s">
        <v>29</v>
      </c>
      <c r="HH3" s="2" t="s">
        <v>30</v>
      </c>
      <c r="HI3" s="2" t="s">
        <v>31</v>
      </c>
      <c r="HJ3" s="2" t="s">
        <v>32</v>
      </c>
      <c r="HK3" s="2" t="s">
        <v>33</v>
      </c>
      <c r="HL3" s="2" t="s">
        <v>34</v>
      </c>
      <c r="HM3" s="2" t="s">
        <v>35</v>
      </c>
      <c r="HN3" s="2" t="s">
        <v>36</v>
      </c>
      <c r="HO3" s="2" t="s">
        <v>37</v>
      </c>
      <c r="HP3" s="3" t="s">
        <v>38</v>
      </c>
      <c r="HR3" s="1" t="s">
        <v>8</v>
      </c>
      <c r="HS3" s="2" t="s">
        <v>9</v>
      </c>
      <c r="HT3" s="2" t="s">
        <v>10</v>
      </c>
      <c r="HU3" s="2" t="s">
        <v>11</v>
      </c>
      <c r="HV3" s="2" t="s">
        <v>12</v>
      </c>
      <c r="HW3" s="2" t="s">
        <v>13</v>
      </c>
      <c r="HX3" s="2" t="s">
        <v>14</v>
      </c>
      <c r="HY3" s="2" t="s">
        <v>15</v>
      </c>
      <c r="HZ3" s="2" t="s">
        <v>16</v>
      </c>
      <c r="IA3" s="2" t="s">
        <v>17</v>
      </c>
      <c r="IB3" s="2" t="s">
        <v>18</v>
      </c>
      <c r="IC3" s="2" t="s">
        <v>19</v>
      </c>
      <c r="ID3" s="2" t="s">
        <v>20</v>
      </c>
      <c r="IE3" s="2" t="s">
        <v>21</v>
      </c>
      <c r="IF3" s="2" t="s">
        <v>22</v>
      </c>
      <c r="IG3" s="2" t="s">
        <v>23</v>
      </c>
      <c r="IH3" s="2" t="s">
        <v>24</v>
      </c>
      <c r="II3" s="2" t="s">
        <v>25</v>
      </c>
      <c r="IJ3" s="2" t="s">
        <v>26</v>
      </c>
      <c r="IK3" s="2" t="s">
        <v>27</v>
      </c>
      <c r="IL3" s="2" t="s">
        <v>28</v>
      </c>
      <c r="IM3" s="2" t="s">
        <v>29</v>
      </c>
      <c r="IN3" s="2" t="s">
        <v>30</v>
      </c>
      <c r="IO3" s="2" t="s">
        <v>31</v>
      </c>
      <c r="IP3" s="2" t="s">
        <v>32</v>
      </c>
      <c r="IQ3" s="2" t="s">
        <v>33</v>
      </c>
      <c r="IR3" s="2" t="s">
        <v>34</v>
      </c>
      <c r="IS3" s="2" t="s">
        <v>35</v>
      </c>
      <c r="IT3" s="2" t="s">
        <v>36</v>
      </c>
      <c r="IU3" s="2" t="s">
        <v>37</v>
      </c>
      <c r="IV3" s="3" t="s">
        <v>38</v>
      </c>
      <c r="IX3" s="1" t="s">
        <v>8</v>
      </c>
      <c r="IY3" s="2" t="s">
        <v>9</v>
      </c>
      <c r="IZ3" s="2" t="s">
        <v>10</v>
      </c>
      <c r="JA3" s="2" t="s">
        <v>11</v>
      </c>
      <c r="JB3" s="2" t="s">
        <v>12</v>
      </c>
      <c r="JC3" s="2" t="s">
        <v>13</v>
      </c>
      <c r="JD3" s="2" t="s">
        <v>14</v>
      </c>
      <c r="JE3" s="2" t="s">
        <v>15</v>
      </c>
      <c r="JF3" s="2" t="s">
        <v>16</v>
      </c>
      <c r="JG3" s="2" t="s">
        <v>17</v>
      </c>
      <c r="JH3" s="2" t="s">
        <v>18</v>
      </c>
      <c r="JI3" s="2" t="s">
        <v>19</v>
      </c>
      <c r="JJ3" s="2" t="s">
        <v>20</v>
      </c>
      <c r="JK3" s="2" t="s">
        <v>21</v>
      </c>
      <c r="JL3" s="2" t="s">
        <v>22</v>
      </c>
      <c r="JM3" s="2" t="s">
        <v>23</v>
      </c>
      <c r="JN3" s="2" t="s">
        <v>24</v>
      </c>
      <c r="JO3" s="2" t="s">
        <v>25</v>
      </c>
      <c r="JP3" s="2" t="s">
        <v>26</v>
      </c>
      <c r="JQ3" s="2" t="s">
        <v>27</v>
      </c>
      <c r="JR3" s="2" t="s">
        <v>28</v>
      </c>
      <c r="JS3" s="2" t="s">
        <v>29</v>
      </c>
      <c r="JT3" s="2" t="s">
        <v>30</v>
      </c>
      <c r="JU3" s="2" t="s">
        <v>31</v>
      </c>
      <c r="JV3" s="2" t="s">
        <v>32</v>
      </c>
      <c r="JW3" s="2" t="s">
        <v>33</v>
      </c>
      <c r="JX3" s="2" t="s">
        <v>34</v>
      </c>
      <c r="JY3" s="2" t="s">
        <v>35</v>
      </c>
      <c r="JZ3" s="2" t="s">
        <v>36</v>
      </c>
      <c r="KA3" s="2" t="s">
        <v>37</v>
      </c>
      <c r="KB3" s="3" t="s">
        <v>38</v>
      </c>
    </row>
    <row r="4" spans="2:288" x14ac:dyDescent="0.25">
      <c r="B4" s="5" t="s">
        <v>39</v>
      </c>
      <c r="C4" s="6"/>
      <c r="D4" s="6">
        <v>5</v>
      </c>
      <c r="E4" s="6">
        <v>5</v>
      </c>
      <c r="F4" s="6"/>
      <c r="G4" s="6">
        <v>26</v>
      </c>
      <c r="H4" s="6">
        <v>19</v>
      </c>
      <c r="I4" s="6">
        <v>20</v>
      </c>
      <c r="J4" s="6">
        <v>10</v>
      </c>
      <c r="K4" s="6">
        <v>7</v>
      </c>
      <c r="L4" s="6">
        <v>18</v>
      </c>
      <c r="M4" s="6">
        <v>42</v>
      </c>
      <c r="N4" s="6">
        <v>6</v>
      </c>
      <c r="O4" s="6">
        <v>2</v>
      </c>
      <c r="P4" s="6">
        <v>8</v>
      </c>
      <c r="Q4" s="6">
        <v>10</v>
      </c>
      <c r="R4" s="6">
        <v>23</v>
      </c>
      <c r="S4" s="6">
        <v>71</v>
      </c>
      <c r="T4" s="6">
        <v>53</v>
      </c>
      <c r="U4" s="6">
        <v>26</v>
      </c>
      <c r="V4" s="6">
        <v>12</v>
      </c>
      <c r="W4" s="6">
        <v>1</v>
      </c>
      <c r="X4" s="6"/>
      <c r="Y4" s="6">
        <v>20</v>
      </c>
      <c r="Z4" s="6">
        <v>13</v>
      </c>
      <c r="AA4" s="6">
        <v>2</v>
      </c>
      <c r="AB4" s="6">
        <v>66</v>
      </c>
      <c r="AC4" s="6">
        <v>1</v>
      </c>
      <c r="AD4" s="6"/>
      <c r="AE4" s="7">
        <f>SUM(C4:AD4)</f>
        <v>466</v>
      </c>
      <c r="AF4" s="8">
        <f>AE4/$AE$7</f>
        <v>0.31025299600532624</v>
      </c>
      <c r="AH4" s="5" t="s">
        <v>39</v>
      </c>
      <c r="AI4" s="6">
        <v>2</v>
      </c>
      <c r="AJ4" s="6">
        <v>34</v>
      </c>
      <c r="AK4" s="6">
        <v>31</v>
      </c>
      <c r="AL4" s="6">
        <v>3</v>
      </c>
      <c r="AM4" s="6">
        <v>71</v>
      </c>
      <c r="AN4" s="6">
        <v>69</v>
      </c>
      <c r="AO4" s="6">
        <v>173</v>
      </c>
      <c r="AP4" s="6">
        <v>16</v>
      </c>
      <c r="AQ4" s="6">
        <v>35</v>
      </c>
      <c r="AR4" s="6">
        <v>44</v>
      </c>
      <c r="AS4" s="6">
        <v>118</v>
      </c>
      <c r="AT4" s="6">
        <v>17</v>
      </c>
      <c r="AU4" s="6">
        <v>25</v>
      </c>
      <c r="AV4" s="6">
        <v>45</v>
      </c>
      <c r="AW4" s="6">
        <v>49</v>
      </c>
      <c r="AX4" s="6">
        <v>53</v>
      </c>
      <c r="AY4" s="6">
        <v>39</v>
      </c>
      <c r="AZ4" s="6">
        <v>70</v>
      </c>
      <c r="BA4" s="6">
        <v>121</v>
      </c>
      <c r="BB4" s="6">
        <v>35</v>
      </c>
      <c r="BC4" s="6">
        <v>4</v>
      </c>
      <c r="BD4" s="6">
        <v>5</v>
      </c>
      <c r="BE4" s="6">
        <v>84</v>
      </c>
      <c r="BF4" s="6">
        <v>33</v>
      </c>
      <c r="BG4" s="6">
        <v>13</v>
      </c>
      <c r="BH4" s="6">
        <v>178</v>
      </c>
      <c r="BI4" s="6">
        <v>5</v>
      </c>
      <c r="BJ4" s="6"/>
      <c r="BK4" s="7">
        <f>SUM(AI4:BJ4)</f>
        <v>1372</v>
      </c>
      <c r="BL4" s="8">
        <f>BK4/$BK$7</f>
        <v>0.31744562702452567</v>
      </c>
      <c r="BN4" s="5" t="s">
        <v>39</v>
      </c>
      <c r="BO4" s="6"/>
      <c r="BP4" s="6">
        <v>8</v>
      </c>
      <c r="BQ4" s="6">
        <v>13</v>
      </c>
      <c r="BR4" s="6">
        <v>2</v>
      </c>
      <c r="BS4" s="6">
        <v>40</v>
      </c>
      <c r="BT4" s="6">
        <v>39</v>
      </c>
      <c r="BU4" s="6">
        <v>24</v>
      </c>
      <c r="BV4" s="6">
        <v>9</v>
      </c>
      <c r="BW4" s="6">
        <v>18</v>
      </c>
      <c r="BX4" s="6">
        <v>18</v>
      </c>
      <c r="BY4" s="6">
        <v>45</v>
      </c>
      <c r="BZ4" s="6">
        <v>13</v>
      </c>
      <c r="CA4" s="6">
        <v>8</v>
      </c>
      <c r="CB4" s="6">
        <v>11</v>
      </c>
      <c r="CC4" s="6">
        <v>43</v>
      </c>
      <c r="CD4" s="6">
        <v>30</v>
      </c>
      <c r="CE4" s="6">
        <v>95</v>
      </c>
      <c r="CF4" s="6">
        <v>25</v>
      </c>
      <c r="CG4" s="6">
        <v>61</v>
      </c>
      <c r="CH4" s="6">
        <v>15</v>
      </c>
      <c r="CI4" s="6">
        <v>4</v>
      </c>
      <c r="CJ4" s="6">
        <v>1</v>
      </c>
      <c r="CK4" s="6">
        <v>31</v>
      </c>
      <c r="CL4" s="6">
        <v>18</v>
      </c>
      <c r="CM4" s="6">
        <v>4</v>
      </c>
      <c r="CN4" s="6">
        <v>129</v>
      </c>
      <c r="CO4" s="6">
        <v>2</v>
      </c>
      <c r="CP4" s="6">
        <v>1</v>
      </c>
      <c r="CQ4" s="7">
        <f>SUM(BO4:CP4)</f>
        <v>707</v>
      </c>
      <c r="CR4" s="8">
        <f>CQ4/$CQ$7</f>
        <v>0.28728159284843557</v>
      </c>
      <c r="CT4" s="5" t="s">
        <v>39</v>
      </c>
      <c r="CU4" s="6">
        <v>2</v>
      </c>
      <c r="CV4" s="6">
        <v>2</v>
      </c>
      <c r="CW4" s="6">
        <v>6</v>
      </c>
      <c r="CX4" s="6">
        <v>1</v>
      </c>
      <c r="CY4" s="6">
        <v>18</v>
      </c>
      <c r="CZ4" s="6">
        <v>11</v>
      </c>
      <c r="DA4" s="6">
        <v>10</v>
      </c>
      <c r="DB4" s="6">
        <v>9</v>
      </c>
      <c r="DC4" s="6">
        <v>18</v>
      </c>
      <c r="DD4" s="6">
        <v>10</v>
      </c>
      <c r="DE4" s="6">
        <v>24</v>
      </c>
      <c r="DF4" s="6">
        <v>4</v>
      </c>
      <c r="DG4" s="6">
        <v>3</v>
      </c>
      <c r="DH4" s="6">
        <v>5</v>
      </c>
      <c r="DI4" s="6">
        <v>25</v>
      </c>
      <c r="DJ4" s="6">
        <v>12</v>
      </c>
      <c r="DK4" s="6">
        <v>22</v>
      </c>
      <c r="DL4" s="6">
        <v>22</v>
      </c>
      <c r="DM4" s="6">
        <v>27</v>
      </c>
      <c r="DN4" s="6">
        <v>12</v>
      </c>
      <c r="DO4" s="6">
        <v>1</v>
      </c>
      <c r="DP4" s="6"/>
      <c r="DQ4" s="6">
        <v>12</v>
      </c>
      <c r="DR4" s="6">
        <v>5</v>
      </c>
      <c r="DS4" s="6">
        <v>3</v>
      </c>
      <c r="DT4" s="6">
        <v>92</v>
      </c>
      <c r="DU4" s="6">
        <v>2</v>
      </c>
      <c r="DV4" s="6">
        <v>1</v>
      </c>
      <c r="DW4" s="7">
        <f>SUM(CU4:DV4)</f>
        <v>359</v>
      </c>
      <c r="DX4" s="8">
        <f>DW4/$DW$7</f>
        <v>0.22983354673495518</v>
      </c>
      <c r="DZ4" s="5" t="s">
        <v>39</v>
      </c>
      <c r="EA4" s="6"/>
      <c r="EB4" s="6">
        <v>2</v>
      </c>
      <c r="EC4" s="6">
        <v>7</v>
      </c>
      <c r="ED4" s="6">
        <v>1</v>
      </c>
      <c r="EE4" s="6">
        <v>25</v>
      </c>
      <c r="EF4" s="6">
        <v>30</v>
      </c>
      <c r="EG4" s="6">
        <v>16</v>
      </c>
      <c r="EH4" s="6">
        <v>7</v>
      </c>
      <c r="EI4" s="6">
        <v>21</v>
      </c>
      <c r="EJ4" s="6">
        <v>5</v>
      </c>
      <c r="EK4" s="6">
        <v>33</v>
      </c>
      <c r="EL4" s="6">
        <v>2</v>
      </c>
      <c r="EM4" s="6">
        <v>10</v>
      </c>
      <c r="EN4" s="6">
        <v>9</v>
      </c>
      <c r="EO4" s="6">
        <v>7</v>
      </c>
      <c r="EP4" s="6">
        <v>14</v>
      </c>
      <c r="EQ4" s="6">
        <v>8</v>
      </c>
      <c r="ER4" s="6">
        <v>21</v>
      </c>
      <c r="ES4" s="6">
        <v>41</v>
      </c>
      <c r="ET4" s="6">
        <v>12</v>
      </c>
      <c r="EU4" s="6">
        <v>1</v>
      </c>
      <c r="EV4" s="6">
        <v>1</v>
      </c>
      <c r="EW4" s="6">
        <v>13</v>
      </c>
      <c r="EX4" s="6">
        <v>5</v>
      </c>
      <c r="EY4" s="6">
        <v>2</v>
      </c>
      <c r="EZ4" s="6">
        <v>69</v>
      </c>
      <c r="FA4" s="6"/>
      <c r="FB4" s="6">
        <v>2</v>
      </c>
      <c r="FC4" s="7">
        <f>SUM(EA4:FB4)</f>
        <v>364</v>
      </c>
      <c r="FD4" s="8">
        <f>FC4/$FC$7</f>
        <v>0.21666666666666667</v>
      </c>
      <c r="FF4" s="5" t="s">
        <v>39</v>
      </c>
      <c r="FG4" s="6"/>
      <c r="FH4" s="6">
        <v>5</v>
      </c>
      <c r="FI4" s="6">
        <v>4</v>
      </c>
      <c r="FJ4" s="6">
        <v>1</v>
      </c>
      <c r="FK4" s="6">
        <v>34</v>
      </c>
      <c r="FL4" s="6">
        <v>26</v>
      </c>
      <c r="FM4" s="6">
        <v>24</v>
      </c>
      <c r="FN4" s="6">
        <v>5</v>
      </c>
      <c r="FO4" s="6">
        <v>20</v>
      </c>
      <c r="FP4" s="6">
        <v>10</v>
      </c>
      <c r="FQ4" s="6">
        <v>32</v>
      </c>
      <c r="FR4" s="6">
        <v>4</v>
      </c>
      <c r="FS4" s="6">
        <v>5</v>
      </c>
      <c r="FT4" s="6">
        <v>8</v>
      </c>
      <c r="FU4" s="6">
        <v>20</v>
      </c>
      <c r="FV4" s="6">
        <v>15</v>
      </c>
      <c r="FW4" s="6">
        <v>15</v>
      </c>
      <c r="FX4" s="6">
        <v>14</v>
      </c>
      <c r="FY4" s="6">
        <v>45</v>
      </c>
      <c r="FZ4" s="6">
        <v>8</v>
      </c>
      <c r="GA4" s="6">
        <v>3</v>
      </c>
      <c r="GB4" s="6"/>
      <c r="GC4" s="6">
        <v>26</v>
      </c>
      <c r="GD4" s="6">
        <v>13</v>
      </c>
      <c r="GE4" s="6">
        <v>2</v>
      </c>
      <c r="GF4" s="6">
        <v>102</v>
      </c>
      <c r="GG4" s="6"/>
      <c r="GH4" s="6">
        <v>1</v>
      </c>
      <c r="GI4" s="7">
        <f>SUM(FG4:GH4)</f>
        <v>442</v>
      </c>
      <c r="GJ4" s="8">
        <f>GI4/$GI$7</f>
        <v>0.26419605499103405</v>
      </c>
      <c r="GL4" s="5" t="s">
        <v>39</v>
      </c>
      <c r="GM4" s="6"/>
      <c r="GN4" s="6">
        <v>9</v>
      </c>
      <c r="GO4" s="6">
        <v>12</v>
      </c>
      <c r="GP4" s="6"/>
      <c r="GQ4" s="6">
        <v>28</v>
      </c>
      <c r="GR4" s="6">
        <v>53</v>
      </c>
      <c r="GS4" s="6">
        <v>20</v>
      </c>
      <c r="GT4" s="6">
        <v>15</v>
      </c>
      <c r="GU4" s="6">
        <v>16</v>
      </c>
      <c r="GV4" s="6">
        <v>8</v>
      </c>
      <c r="GW4" s="6">
        <v>36</v>
      </c>
      <c r="GX4" s="6">
        <v>15</v>
      </c>
      <c r="GY4" s="6">
        <v>3</v>
      </c>
      <c r="GZ4" s="6">
        <v>8</v>
      </c>
      <c r="HA4" s="6">
        <v>15</v>
      </c>
      <c r="HB4" s="6">
        <v>22</v>
      </c>
      <c r="HC4" s="6">
        <v>8</v>
      </c>
      <c r="HD4" s="6">
        <v>31</v>
      </c>
      <c r="HE4" s="6">
        <v>59</v>
      </c>
      <c r="HF4" s="6">
        <v>11</v>
      </c>
      <c r="HG4" s="6"/>
      <c r="HH4" s="6"/>
      <c r="HI4" s="6">
        <v>11</v>
      </c>
      <c r="HJ4" s="6">
        <v>9</v>
      </c>
      <c r="HK4" s="6">
        <v>3</v>
      </c>
      <c r="HL4" s="6">
        <v>109</v>
      </c>
      <c r="HM4" s="6">
        <v>6</v>
      </c>
      <c r="HN4" s="6">
        <v>2</v>
      </c>
      <c r="HO4" s="7">
        <f>SUM(GM4:HN4)</f>
        <v>509</v>
      </c>
      <c r="HP4" s="8">
        <f>HO4/$HO$7</f>
        <v>0.25462731365682839</v>
      </c>
      <c r="HR4" s="5" t="s">
        <v>39</v>
      </c>
      <c r="HS4" s="6">
        <v>1</v>
      </c>
      <c r="HT4" s="6">
        <v>7</v>
      </c>
      <c r="HU4" s="6">
        <v>5</v>
      </c>
      <c r="HV4" s="6"/>
      <c r="HW4" s="6">
        <v>14</v>
      </c>
      <c r="HX4" s="6">
        <v>15</v>
      </c>
      <c r="HY4" s="6">
        <v>5</v>
      </c>
      <c r="HZ4" s="6">
        <v>9</v>
      </c>
      <c r="IA4" s="6">
        <v>17</v>
      </c>
      <c r="IB4" s="6">
        <v>2</v>
      </c>
      <c r="IC4" s="6">
        <v>39</v>
      </c>
      <c r="ID4" s="6">
        <v>1</v>
      </c>
      <c r="IE4" s="6">
        <v>6</v>
      </c>
      <c r="IF4" s="6">
        <v>10</v>
      </c>
      <c r="IG4" s="6">
        <v>18</v>
      </c>
      <c r="IH4" s="6">
        <v>17</v>
      </c>
      <c r="II4" s="6">
        <v>4</v>
      </c>
      <c r="IJ4" s="6">
        <v>17</v>
      </c>
      <c r="IK4" s="6">
        <v>35</v>
      </c>
      <c r="IL4" s="6">
        <v>8</v>
      </c>
      <c r="IM4" s="6">
        <v>1</v>
      </c>
      <c r="IN4" s="6"/>
      <c r="IO4" s="6">
        <v>18</v>
      </c>
      <c r="IP4" s="6">
        <v>13</v>
      </c>
      <c r="IQ4" s="6">
        <v>3</v>
      </c>
      <c r="IR4" s="6">
        <v>81</v>
      </c>
      <c r="IS4" s="6">
        <v>3</v>
      </c>
      <c r="IT4" s="6">
        <v>5</v>
      </c>
      <c r="IU4" s="7">
        <f>SUM(HS4:IT4)</f>
        <v>354</v>
      </c>
      <c r="IV4" s="8">
        <f>IU4/$IU$7</f>
        <v>0.20835785756327252</v>
      </c>
      <c r="IX4" s="5" t="s">
        <v>39</v>
      </c>
      <c r="IY4" s="6"/>
      <c r="IZ4" s="6">
        <v>4</v>
      </c>
      <c r="JA4" s="6">
        <v>2</v>
      </c>
      <c r="JB4" s="6"/>
      <c r="JC4" s="6">
        <v>10</v>
      </c>
      <c r="JD4" s="6">
        <v>5</v>
      </c>
      <c r="JE4" s="6">
        <v>4</v>
      </c>
      <c r="JF4" s="6">
        <v>7</v>
      </c>
      <c r="JG4" s="6">
        <v>5</v>
      </c>
      <c r="JH4" s="6">
        <v>2</v>
      </c>
      <c r="JI4" s="6">
        <v>14</v>
      </c>
      <c r="JJ4" s="6">
        <v>2</v>
      </c>
      <c r="JK4" s="6">
        <v>1</v>
      </c>
      <c r="JL4" s="6">
        <v>1</v>
      </c>
      <c r="JM4" s="6">
        <v>8</v>
      </c>
      <c r="JN4" s="6">
        <v>7</v>
      </c>
      <c r="JO4" s="6">
        <v>3</v>
      </c>
      <c r="JP4" s="6">
        <v>8</v>
      </c>
      <c r="JQ4" s="6">
        <v>18</v>
      </c>
      <c r="JR4" s="6">
        <v>1</v>
      </c>
      <c r="JS4" s="6"/>
      <c r="JT4" s="6"/>
      <c r="JU4" s="6">
        <v>3</v>
      </c>
      <c r="JV4" s="6">
        <v>1</v>
      </c>
      <c r="JW4" s="6"/>
      <c r="JX4" s="6">
        <v>54</v>
      </c>
      <c r="JY4" s="6"/>
      <c r="JZ4" s="6">
        <v>4</v>
      </c>
      <c r="KA4" s="7">
        <f>SUM(IY4:JZ4)</f>
        <v>164</v>
      </c>
      <c r="KB4" s="8">
        <f>KA4/$KA$7</f>
        <v>0.29764065335753176</v>
      </c>
    </row>
    <row r="5" spans="2:288" x14ac:dyDescent="0.25">
      <c r="B5" s="5" t="s">
        <v>40</v>
      </c>
      <c r="C5" s="6">
        <v>2</v>
      </c>
      <c r="D5" s="6">
        <v>15</v>
      </c>
      <c r="E5" s="6">
        <v>16</v>
      </c>
      <c r="F5" s="6"/>
      <c r="G5" s="6">
        <v>75</v>
      </c>
      <c r="H5" s="6">
        <v>67</v>
      </c>
      <c r="I5" s="6">
        <v>30</v>
      </c>
      <c r="J5" s="6">
        <v>16</v>
      </c>
      <c r="K5" s="6">
        <v>21</v>
      </c>
      <c r="L5" s="6">
        <v>56</v>
      </c>
      <c r="M5" s="6">
        <v>75</v>
      </c>
      <c r="N5" s="6">
        <v>9</v>
      </c>
      <c r="O5" s="6">
        <v>8</v>
      </c>
      <c r="P5" s="6">
        <v>30</v>
      </c>
      <c r="Q5" s="6">
        <v>22</v>
      </c>
      <c r="R5" s="6">
        <v>38</v>
      </c>
      <c r="S5" s="6">
        <v>29</v>
      </c>
      <c r="T5" s="6">
        <v>34</v>
      </c>
      <c r="U5" s="6">
        <v>73</v>
      </c>
      <c r="V5" s="6">
        <v>12</v>
      </c>
      <c r="W5" s="6">
        <v>1</v>
      </c>
      <c r="X5" s="6"/>
      <c r="Y5" s="6">
        <v>53</v>
      </c>
      <c r="Z5" s="6">
        <v>21</v>
      </c>
      <c r="AA5" s="6">
        <v>4</v>
      </c>
      <c r="AB5" s="6">
        <v>148</v>
      </c>
      <c r="AC5" s="6">
        <v>8</v>
      </c>
      <c r="AD5" s="6"/>
      <c r="AE5" s="7">
        <f>SUM(C5:AD5)</f>
        <v>863</v>
      </c>
      <c r="AF5" s="8">
        <f>AE5/$AE$7</f>
        <v>0.57456724367509981</v>
      </c>
      <c r="AH5" s="5" t="s">
        <v>40</v>
      </c>
      <c r="AI5" s="6">
        <v>5</v>
      </c>
      <c r="AJ5" s="6">
        <v>51</v>
      </c>
      <c r="AK5" s="6">
        <v>49</v>
      </c>
      <c r="AL5" s="6">
        <v>2</v>
      </c>
      <c r="AM5" s="6">
        <v>163</v>
      </c>
      <c r="AN5" s="6">
        <v>100</v>
      </c>
      <c r="AO5" s="6">
        <v>56</v>
      </c>
      <c r="AP5" s="6">
        <v>60</v>
      </c>
      <c r="AQ5" s="6">
        <v>102</v>
      </c>
      <c r="AR5" s="6">
        <v>99</v>
      </c>
      <c r="AS5" s="6">
        <v>192</v>
      </c>
      <c r="AT5" s="6">
        <v>37</v>
      </c>
      <c r="AU5" s="6">
        <v>96</v>
      </c>
      <c r="AV5" s="6">
        <v>58</v>
      </c>
      <c r="AW5" s="6">
        <v>57</v>
      </c>
      <c r="AX5" s="6">
        <v>95</v>
      </c>
      <c r="AY5" s="6">
        <v>38</v>
      </c>
      <c r="AZ5" s="6">
        <v>140</v>
      </c>
      <c r="BA5" s="6">
        <v>205</v>
      </c>
      <c r="BB5" s="6">
        <v>43</v>
      </c>
      <c r="BC5" s="6">
        <v>9</v>
      </c>
      <c r="BD5" s="6">
        <v>2</v>
      </c>
      <c r="BE5" s="6">
        <v>153</v>
      </c>
      <c r="BF5" s="6">
        <v>38</v>
      </c>
      <c r="BG5" s="6">
        <v>20</v>
      </c>
      <c r="BH5" s="6">
        <v>304</v>
      </c>
      <c r="BI5" s="6">
        <v>14</v>
      </c>
      <c r="BJ5" s="6"/>
      <c r="BK5" s="7">
        <f>SUM(AI5:BJ5)</f>
        <v>2188</v>
      </c>
      <c r="BL5" s="8">
        <f>BK5/$BK$7</f>
        <v>0.50624710782045346</v>
      </c>
      <c r="BN5" s="5" t="s">
        <v>40</v>
      </c>
      <c r="BO5" s="6">
        <v>1</v>
      </c>
      <c r="BP5" s="6">
        <v>13</v>
      </c>
      <c r="BQ5" s="6">
        <v>26</v>
      </c>
      <c r="BR5" s="6"/>
      <c r="BS5" s="6">
        <v>82</v>
      </c>
      <c r="BT5" s="6">
        <v>60</v>
      </c>
      <c r="BU5" s="6">
        <v>33</v>
      </c>
      <c r="BV5" s="6">
        <v>46</v>
      </c>
      <c r="BW5" s="6">
        <v>51</v>
      </c>
      <c r="BX5" s="6">
        <v>34</v>
      </c>
      <c r="BY5" s="6">
        <v>113</v>
      </c>
      <c r="BZ5" s="6">
        <v>19</v>
      </c>
      <c r="CA5" s="6">
        <v>12</v>
      </c>
      <c r="CB5" s="6">
        <v>26</v>
      </c>
      <c r="CC5" s="6">
        <v>40</v>
      </c>
      <c r="CD5" s="6">
        <v>36</v>
      </c>
      <c r="CE5" s="6">
        <v>15</v>
      </c>
      <c r="CF5" s="6">
        <v>58</v>
      </c>
      <c r="CG5" s="6">
        <v>156</v>
      </c>
      <c r="CH5" s="6">
        <v>35</v>
      </c>
      <c r="CI5" s="6">
        <v>5</v>
      </c>
      <c r="CJ5" s="6"/>
      <c r="CK5" s="6">
        <v>63</v>
      </c>
      <c r="CL5" s="6">
        <v>22</v>
      </c>
      <c r="CM5" s="6">
        <v>9</v>
      </c>
      <c r="CN5" s="6">
        <v>244</v>
      </c>
      <c r="CO5" s="6">
        <v>4</v>
      </c>
      <c r="CP5" s="6">
        <v>8</v>
      </c>
      <c r="CQ5" s="7">
        <f>SUM(BO5:CP5)</f>
        <v>1211</v>
      </c>
      <c r="CR5" s="8">
        <f>CQ5/$CQ$7</f>
        <v>0.49207639171068673</v>
      </c>
      <c r="CT5" s="5" t="s">
        <v>40</v>
      </c>
      <c r="CU5" s="6">
        <v>2</v>
      </c>
      <c r="CV5" s="6">
        <v>84</v>
      </c>
      <c r="CW5" s="6">
        <v>7</v>
      </c>
      <c r="CX5" s="6">
        <v>1</v>
      </c>
      <c r="CY5" s="6">
        <v>30</v>
      </c>
      <c r="CZ5" s="6">
        <v>16</v>
      </c>
      <c r="DA5" s="6">
        <v>25</v>
      </c>
      <c r="DB5" s="6">
        <v>17</v>
      </c>
      <c r="DC5" s="6">
        <v>23</v>
      </c>
      <c r="DD5" s="6">
        <v>13</v>
      </c>
      <c r="DE5" s="6">
        <v>43</v>
      </c>
      <c r="DF5" s="6">
        <v>9</v>
      </c>
      <c r="DG5" s="6">
        <v>4</v>
      </c>
      <c r="DH5" s="6">
        <v>15</v>
      </c>
      <c r="DI5" s="6">
        <v>29</v>
      </c>
      <c r="DJ5" s="6">
        <v>22</v>
      </c>
      <c r="DK5" s="6">
        <v>10</v>
      </c>
      <c r="DL5" s="6">
        <v>31</v>
      </c>
      <c r="DM5" s="6">
        <v>56</v>
      </c>
      <c r="DN5" s="6">
        <v>17</v>
      </c>
      <c r="DO5" s="6">
        <v>3</v>
      </c>
      <c r="DP5" s="6"/>
      <c r="DQ5" s="6">
        <v>34</v>
      </c>
      <c r="DR5" s="6">
        <v>12</v>
      </c>
      <c r="DS5" s="6">
        <v>5</v>
      </c>
      <c r="DT5" s="6">
        <v>236</v>
      </c>
      <c r="DU5" s="6">
        <v>2</v>
      </c>
      <c r="DV5" s="6">
        <v>19</v>
      </c>
      <c r="DW5" s="7">
        <f>SUM(CU5:DV5)</f>
        <v>765</v>
      </c>
      <c r="DX5" s="8">
        <f>DW5/$DW$7</f>
        <v>0.48975672215108834</v>
      </c>
      <c r="DZ5" s="5" t="s">
        <v>40</v>
      </c>
      <c r="EA5" s="6">
        <v>2</v>
      </c>
      <c r="EB5" s="6">
        <v>28</v>
      </c>
      <c r="EC5" s="6">
        <v>19</v>
      </c>
      <c r="ED5" s="6">
        <v>1</v>
      </c>
      <c r="EE5" s="6">
        <v>58</v>
      </c>
      <c r="EF5" s="6">
        <v>36</v>
      </c>
      <c r="EG5" s="6">
        <v>18</v>
      </c>
      <c r="EH5" s="6">
        <v>27</v>
      </c>
      <c r="EI5" s="6">
        <v>40</v>
      </c>
      <c r="EJ5" s="6">
        <v>14</v>
      </c>
      <c r="EK5" s="6">
        <v>65</v>
      </c>
      <c r="EL5" s="6">
        <v>5</v>
      </c>
      <c r="EM5" s="6">
        <v>10</v>
      </c>
      <c r="EN5" s="6">
        <v>21</v>
      </c>
      <c r="EO5" s="6">
        <v>20</v>
      </c>
      <c r="EP5" s="6">
        <v>41</v>
      </c>
      <c r="EQ5" s="6">
        <v>18</v>
      </c>
      <c r="ER5" s="6">
        <v>28</v>
      </c>
      <c r="ES5" s="6">
        <v>63</v>
      </c>
      <c r="ET5" s="6">
        <v>23</v>
      </c>
      <c r="EU5" s="6"/>
      <c r="EV5" s="6">
        <v>8</v>
      </c>
      <c r="EW5" s="6">
        <v>33</v>
      </c>
      <c r="EX5" s="6">
        <v>16</v>
      </c>
      <c r="EY5" s="6">
        <v>6</v>
      </c>
      <c r="EZ5" s="6">
        <v>157</v>
      </c>
      <c r="FA5" s="6">
        <v>1</v>
      </c>
      <c r="FB5" s="6">
        <v>2</v>
      </c>
      <c r="FC5" s="7">
        <f>SUM(EA5:FB5)</f>
        <v>760</v>
      </c>
      <c r="FD5" s="8">
        <f>FC5/$FC$7</f>
        <v>0.45238095238095238</v>
      </c>
      <c r="FF5" s="5" t="s">
        <v>40</v>
      </c>
      <c r="FG5" s="6">
        <v>1</v>
      </c>
      <c r="FH5" s="6">
        <v>8</v>
      </c>
      <c r="FI5" s="6">
        <v>11</v>
      </c>
      <c r="FJ5" s="6">
        <v>1</v>
      </c>
      <c r="FK5" s="6">
        <v>76</v>
      </c>
      <c r="FL5" s="6">
        <v>37</v>
      </c>
      <c r="FM5" s="6">
        <v>16</v>
      </c>
      <c r="FN5" s="6">
        <v>19</v>
      </c>
      <c r="FO5" s="6">
        <v>27</v>
      </c>
      <c r="FP5" s="6">
        <v>24</v>
      </c>
      <c r="FQ5" s="6">
        <v>63</v>
      </c>
      <c r="FR5" s="6">
        <v>8</v>
      </c>
      <c r="FS5" s="6">
        <v>8</v>
      </c>
      <c r="FT5" s="6">
        <v>15</v>
      </c>
      <c r="FU5" s="6">
        <v>24</v>
      </c>
      <c r="FV5" s="6">
        <v>48</v>
      </c>
      <c r="FW5" s="6">
        <v>8</v>
      </c>
      <c r="FX5" s="6">
        <v>25</v>
      </c>
      <c r="FY5" s="6">
        <v>77</v>
      </c>
      <c r="FZ5" s="6">
        <v>17</v>
      </c>
      <c r="GA5" s="6">
        <v>2</v>
      </c>
      <c r="GB5" s="6"/>
      <c r="GC5" s="6">
        <v>31</v>
      </c>
      <c r="GD5" s="6">
        <v>16</v>
      </c>
      <c r="GE5" s="6">
        <v>2</v>
      </c>
      <c r="GF5" s="6">
        <v>159</v>
      </c>
      <c r="GG5" s="6">
        <v>5</v>
      </c>
      <c r="GH5" s="6">
        <v>1</v>
      </c>
      <c r="GI5" s="7">
        <f>SUM(FG5:GH5)</f>
        <v>729</v>
      </c>
      <c r="GJ5" s="8">
        <f>GI5/$GI$7</f>
        <v>0.43574417214584577</v>
      </c>
      <c r="GL5" s="5" t="s">
        <v>40</v>
      </c>
      <c r="GM5" s="6"/>
      <c r="GN5" s="6">
        <v>13</v>
      </c>
      <c r="GO5" s="6">
        <v>15</v>
      </c>
      <c r="GP5" s="6">
        <v>1</v>
      </c>
      <c r="GQ5" s="6">
        <v>40</v>
      </c>
      <c r="GR5" s="6">
        <v>46</v>
      </c>
      <c r="GS5" s="6">
        <v>26</v>
      </c>
      <c r="GT5" s="6">
        <v>15</v>
      </c>
      <c r="GU5" s="6">
        <v>25</v>
      </c>
      <c r="GV5" s="6">
        <v>19</v>
      </c>
      <c r="GW5" s="6">
        <v>77</v>
      </c>
      <c r="GX5" s="6">
        <v>7</v>
      </c>
      <c r="GY5" s="6">
        <v>9</v>
      </c>
      <c r="GZ5" s="6">
        <v>17</v>
      </c>
      <c r="HA5" s="6">
        <v>22</v>
      </c>
      <c r="HB5" s="6">
        <v>30</v>
      </c>
      <c r="HC5" s="6">
        <v>13</v>
      </c>
      <c r="HD5" s="6">
        <v>28</v>
      </c>
      <c r="HE5" s="6">
        <v>118</v>
      </c>
      <c r="HF5" s="6">
        <v>21</v>
      </c>
      <c r="HG5" s="6">
        <v>4</v>
      </c>
      <c r="HH5" s="6"/>
      <c r="HI5" s="6">
        <v>32</v>
      </c>
      <c r="HJ5" s="6">
        <v>10</v>
      </c>
      <c r="HK5" s="6">
        <v>4</v>
      </c>
      <c r="HL5" s="6">
        <v>157</v>
      </c>
      <c r="HM5" s="6">
        <v>6</v>
      </c>
      <c r="HN5" s="6">
        <v>9</v>
      </c>
      <c r="HO5" s="7">
        <f>SUM(GM5:HN5)</f>
        <v>764</v>
      </c>
      <c r="HP5" s="8">
        <f>HO5/$HO$7</f>
        <v>0.38219109554777386</v>
      </c>
      <c r="HR5" s="5" t="s">
        <v>40</v>
      </c>
      <c r="HS5" s="6">
        <v>2</v>
      </c>
      <c r="HT5" s="6">
        <v>11</v>
      </c>
      <c r="HU5" s="6">
        <v>16</v>
      </c>
      <c r="HV5" s="6"/>
      <c r="HW5" s="6">
        <v>62</v>
      </c>
      <c r="HX5" s="6">
        <v>19</v>
      </c>
      <c r="HY5" s="6">
        <v>17</v>
      </c>
      <c r="HZ5" s="6">
        <v>8</v>
      </c>
      <c r="IA5" s="6">
        <v>26</v>
      </c>
      <c r="IB5" s="6">
        <v>11</v>
      </c>
      <c r="IC5" s="6">
        <v>77</v>
      </c>
      <c r="ID5" s="6">
        <v>7</v>
      </c>
      <c r="IE5" s="6">
        <v>10</v>
      </c>
      <c r="IF5" s="6">
        <v>24</v>
      </c>
      <c r="IG5" s="6">
        <v>39</v>
      </c>
      <c r="IH5" s="6">
        <v>30</v>
      </c>
      <c r="II5" s="6">
        <v>11</v>
      </c>
      <c r="IJ5" s="6">
        <v>31</v>
      </c>
      <c r="IK5" s="6">
        <v>73</v>
      </c>
      <c r="IL5" s="6">
        <v>17</v>
      </c>
      <c r="IM5" s="6">
        <v>5</v>
      </c>
      <c r="IN5" s="6">
        <v>1</v>
      </c>
      <c r="IO5" s="6">
        <v>33</v>
      </c>
      <c r="IP5" s="6">
        <v>19</v>
      </c>
      <c r="IQ5" s="6">
        <v>5</v>
      </c>
      <c r="IR5" s="6">
        <v>168</v>
      </c>
      <c r="IS5" s="6">
        <v>6</v>
      </c>
      <c r="IT5" s="6">
        <v>12</v>
      </c>
      <c r="IU5" s="7">
        <f>SUM(HS5:IT5)</f>
        <v>740</v>
      </c>
      <c r="IV5" s="8">
        <f>IU5/$IU$7</f>
        <v>0.43555032371983521</v>
      </c>
      <c r="IX5" s="5" t="s">
        <v>40</v>
      </c>
      <c r="IY5" s="6"/>
      <c r="IZ5" s="6">
        <v>2</v>
      </c>
      <c r="JA5" s="6"/>
      <c r="JB5" s="6">
        <v>1</v>
      </c>
      <c r="JC5" s="6">
        <v>11</v>
      </c>
      <c r="JD5" s="6">
        <v>7</v>
      </c>
      <c r="JE5" s="6">
        <v>11</v>
      </c>
      <c r="JF5" s="6">
        <v>6</v>
      </c>
      <c r="JG5" s="6">
        <v>10</v>
      </c>
      <c r="JH5" s="6">
        <v>5</v>
      </c>
      <c r="JI5" s="6">
        <v>15</v>
      </c>
      <c r="JJ5" s="6">
        <v>1</v>
      </c>
      <c r="JK5" s="6">
        <v>2</v>
      </c>
      <c r="JL5" s="6">
        <v>8</v>
      </c>
      <c r="JM5" s="6">
        <v>11</v>
      </c>
      <c r="JN5" s="6">
        <v>7</v>
      </c>
      <c r="JO5" s="6">
        <v>3</v>
      </c>
      <c r="JP5" s="6">
        <v>13</v>
      </c>
      <c r="JQ5" s="6">
        <v>44</v>
      </c>
      <c r="JR5" s="6">
        <v>7</v>
      </c>
      <c r="JS5" s="6">
        <v>3</v>
      </c>
      <c r="JT5" s="6"/>
      <c r="JU5" s="6">
        <v>4</v>
      </c>
      <c r="JV5" s="6">
        <v>4</v>
      </c>
      <c r="JW5" s="6"/>
      <c r="JX5" s="6">
        <v>61</v>
      </c>
      <c r="JY5" s="6"/>
      <c r="JZ5" s="6">
        <v>6</v>
      </c>
      <c r="KA5" s="7">
        <f>SUM(IY5:JZ5)</f>
        <v>242</v>
      </c>
      <c r="KB5" s="8">
        <f t="shared" ref="KB5:KB7" si="0">KA5/$KA$7</f>
        <v>0.43920145190562615</v>
      </c>
    </row>
    <row r="6" spans="2:288" x14ac:dyDescent="0.25">
      <c r="B6" s="5" t="s">
        <v>41</v>
      </c>
      <c r="C6" s="6"/>
      <c r="D6" s="6"/>
      <c r="E6" s="6">
        <v>2</v>
      </c>
      <c r="F6" s="6"/>
      <c r="G6" s="6">
        <v>17</v>
      </c>
      <c r="H6" s="6">
        <v>7</v>
      </c>
      <c r="I6" s="6">
        <v>12</v>
      </c>
      <c r="J6" s="6">
        <v>7</v>
      </c>
      <c r="K6" s="6">
        <v>5</v>
      </c>
      <c r="L6" s="6">
        <v>5</v>
      </c>
      <c r="M6" s="6">
        <v>22</v>
      </c>
      <c r="N6" s="6"/>
      <c r="O6" s="6"/>
      <c r="P6" s="6">
        <v>3</v>
      </c>
      <c r="Q6" s="6">
        <v>7</v>
      </c>
      <c r="R6" s="6">
        <v>4</v>
      </c>
      <c r="S6" s="6">
        <v>15</v>
      </c>
      <c r="T6" s="6">
        <v>6</v>
      </c>
      <c r="U6" s="6">
        <v>16</v>
      </c>
      <c r="V6" s="6">
        <v>3</v>
      </c>
      <c r="W6" s="6"/>
      <c r="X6" s="6"/>
      <c r="Y6" s="6">
        <v>5</v>
      </c>
      <c r="Z6" s="6">
        <v>1</v>
      </c>
      <c r="AA6" s="6">
        <v>1</v>
      </c>
      <c r="AB6" s="6">
        <v>34</v>
      </c>
      <c r="AC6" s="6">
        <v>1</v>
      </c>
      <c r="AD6" s="6"/>
      <c r="AE6" s="7">
        <f>SUM(C6:AD6)</f>
        <v>173</v>
      </c>
      <c r="AF6" s="8">
        <f>AE6/$AE$7</f>
        <v>0.1151797603195739</v>
      </c>
      <c r="AH6" s="5" t="s">
        <v>41</v>
      </c>
      <c r="AI6" s="6">
        <v>3</v>
      </c>
      <c r="AJ6" s="6">
        <v>16</v>
      </c>
      <c r="AK6" s="6">
        <v>7</v>
      </c>
      <c r="AL6" s="6">
        <v>1</v>
      </c>
      <c r="AM6" s="6">
        <v>44</v>
      </c>
      <c r="AN6" s="6">
        <v>44</v>
      </c>
      <c r="AO6" s="6">
        <v>48</v>
      </c>
      <c r="AP6" s="6">
        <v>21</v>
      </c>
      <c r="AQ6" s="6">
        <v>26</v>
      </c>
      <c r="AR6" s="6">
        <v>13</v>
      </c>
      <c r="AS6" s="6">
        <v>64</v>
      </c>
      <c r="AT6" s="6">
        <v>11</v>
      </c>
      <c r="AU6" s="6">
        <v>24</v>
      </c>
      <c r="AV6" s="6">
        <v>22</v>
      </c>
      <c r="AW6" s="6">
        <v>27</v>
      </c>
      <c r="AX6" s="6">
        <v>32</v>
      </c>
      <c r="AY6" s="6">
        <v>7</v>
      </c>
      <c r="AZ6" s="6">
        <v>54</v>
      </c>
      <c r="BA6" s="6">
        <v>52</v>
      </c>
      <c r="BB6" s="6">
        <v>24</v>
      </c>
      <c r="BC6" s="6">
        <v>2</v>
      </c>
      <c r="BD6" s="6">
        <v>1</v>
      </c>
      <c r="BE6" s="6">
        <v>48</v>
      </c>
      <c r="BF6" s="6">
        <v>20</v>
      </c>
      <c r="BG6" s="6">
        <v>9</v>
      </c>
      <c r="BH6" s="6">
        <v>126</v>
      </c>
      <c r="BI6" s="6">
        <v>6</v>
      </c>
      <c r="BJ6" s="6">
        <v>10</v>
      </c>
      <c r="BK6" s="7">
        <f>SUM(AI6:BJ6)</f>
        <v>762</v>
      </c>
      <c r="BL6" s="8">
        <f>BK6/$BK$7</f>
        <v>0.17630726515502082</v>
      </c>
      <c r="BN6" s="5" t="s">
        <v>41</v>
      </c>
      <c r="BO6" s="6">
        <v>6</v>
      </c>
      <c r="BP6" s="6">
        <v>3</v>
      </c>
      <c r="BQ6" s="6">
        <v>11</v>
      </c>
      <c r="BR6" s="6">
        <v>2</v>
      </c>
      <c r="BS6" s="6">
        <v>34</v>
      </c>
      <c r="BT6" s="6">
        <v>24</v>
      </c>
      <c r="BU6" s="6">
        <v>30</v>
      </c>
      <c r="BV6" s="6">
        <v>10</v>
      </c>
      <c r="BW6" s="6">
        <v>26</v>
      </c>
      <c r="BX6" s="6">
        <v>13</v>
      </c>
      <c r="BY6" s="6">
        <v>32</v>
      </c>
      <c r="BZ6" s="6">
        <v>3</v>
      </c>
      <c r="CA6" s="6">
        <v>3</v>
      </c>
      <c r="CB6" s="6">
        <v>13</v>
      </c>
      <c r="CC6" s="6">
        <v>15</v>
      </c>
      <c r="CD6" s="6">
        <v>26</v>
      </c>
      <c r="CE6" s="6">
        <v>20</v>
      </c>
      <c r="CF6" s="6">
        <v>25</v>
      </c>
      <c r="CG6" s="6">
        <v>63</v>
      </c>
      <c r="CH6" s="6">
        <v>13</v>
      </c>
      <c r="CI6" s="6">
        <v>1</v>
      </c>
      <c r="CJ6" s="6">
        <v>1</v>
      </c>
      <c r="CK6" s="6">
        <v>28</v>
      </c>
      <c r="CL6" s="6">
        <v>14</v>
      </c>
      <c r="CM6" s="6">
        <v>4</v>
      </c>
      <c r="CN6" s="6">
        <v>104</v>
      </c>
      <c r="CO6" s="6">
        <v>3</v>
      </c>
      <c r="CP6" s="6">
        <v>16</v>
      </c>
      <c r="CQ6" s="7">
        <f>SUM(BO6:CP6)</f>
        <v>543</v>
      </c>
      <c r="CR6" s="8">
        <f>CQ6/$CQ$7</f>
        <v>0.22064201544087769</v>
      </c>
      <c r="CT6" s="5" t="s">
        <v>41</v>
      </c>
      <c r="CU6" s="6"/>
      <c r="CV6" s="6">
        <v>18</v>
      </c>
      <c r="CW6" s="6">
        <v>3</v>
      </c>
      <c r="CX6" s="6"/>
      <c r="CY6" s="6">
        <v>31</v>
      </c>
      <c r="CZ6" s="6">
        <v>12</v>
      </c>
      <c r="DA6" s="6">
        <v>17</v>
      </c>
      <c r="DB6" s="6">
        <v>3</v>
      </c>
      <c r="DC6" s="6">
        <v>19</v>
      </c>
      <c r="DD6" s="6">
        <v>8</v>
      </c>
      <c r="DE6" s="6">
        <v>39</v>
      </c>
      <c r="DF6" s="6">
        <v>5</v>
      </c>
      <c r="DG6" s="6">
        <v>1</v>
      </c>
      <c r="DH6" s="6">
        <v>5</v>
      </c>
      <c r="DI6" s="6">
        <v>22</v>
      </c>
      <c r="DJ6" s="6">
        <v>17</v>
      </c>
      <c r="DK6" s="6">
        <v>7</v>
      </c>
      <c r="DL6" s="6">
        <v>32</v>
      </c>
      <c r="DM6" s="6">
        <v>29</v>
      </c>
      <c r="DN6" s="6">
        <v>9</v>
      </c>
      <c r="DO6" s="6">
        <v>6</v>
      </c>
      <c r="DP6" s="6"/>
      <c r="DQ6" s="6">
        <v>22</v>
      </c>
      <c r="DR6" s="6">
        <v>8</v>
      </c>
      <c r="DS6" s="6">
        <v>2</v>
      </c>
      <c r="DT6" s="6">
        <v>96</v>
      </c>
      <c r="DU6" s="6"/>
      <c r="DV6" s="6">
        <v>27</v>
      </c>
      <c r="DW6" s="7">
        <f>SUM(CU6:DV6)</f>
        <v>438</v>
      </c>
      <c r="DX6" s="8">
        <f>DW6/$DW$7</f>
        <v>0.28040973111395645</v>
      </c>
      <c r="DZ6" s="5" t="s">
        <v>41</v>
      </c>
      <c r="EA6" s="6">
        <v>1</v>
      </c>
      <c r="EB6" s="6">
        <v>2</v>
      </c>
      <c r="EC6" s="6">
        <v>5</v>
      </c>
      <c r="ED6" s="6"/>
      <c r="EE6" s="6">
        <v>25</v>
      </c>
      <c r="EF6" s="6">
        <v>32</v>
      </c>
      <c r="EG6" s="6">
        <v>12</v>
      </c>
      <c r="EH6" s="6">
        <v>9</v>
      </c>
      <c r="EI6" s="6">
        <v>11</v>
      </c>
      <c r="EJ6" s="6">
        <v>6</v>
      </c>
      <c r="EK6" s="6">
        <v>43</v>
      </c>
      <c r="EL6" s="6">
        <v>9</v>
      </c>
      <c r="EM6" s="6">
        <v>4</v>
      </c>
      <c r="EN6" s="6">
        <v>14</v>
      </c>
      <c r="EO6" s="6">
        <v>20</v>
      </c>
      <c r="EP6" s="6">
        <v>15</v>
      </c>
      <c r="EQ6" s="6">
        <v>9</v>
      </c>
      <c r="ER6" s="6">
        <v>31</v>
      </c>
      <c r="ES6" s="6">
        <v>44</v>
      </c>
      <c r="ET6" s="6">
        <v>8</v>
      </c>
      <c r="EU6" s="6">
        <v>1</v>
      </c>
      <c r="EV6" s="6">
        <v>2</v>
      </c>
      <c r="EW6" s="6">
        <v>20</v>
      </c>
      <c r="EX6" s="6">
        <v>13</v>
      </c>
      <c r="EY6" s="6">
        <v>2</v>
      </c>
      <c r="EZ6" s="6">
        <v>108</v>
      </c>
      <c r="FA6" s="6"/>
      <c r="FB6" s="6">
        <v>110</v>
      </c>
      <c r="FC6" s="7">
        <f>SUM(EA6:FB6)</f>
        <v>556</v>
      </c>
      <c r="FD6" s="8">
        <f>FC6/$FC$7</f>
        <v>0.33095238095238094</v>
      </c>
      <c r="FF6" s="5" t="s">
        <v>41</v>
      </c>
      <c r="FG6" s="6">
        <v>3</v>
      </c>
      <c r="FH6" s="6">
        <v>8</v>
      </c>
      <c r="FI6" s="6">
        <v>7</v>
      </c>
      <c r="FJ6" s="6">
        <v>1</v>
      </c>
      <c r="FK6" s="6">
        <v>28</v>
      </c>
      <c r="FL6" s="6">
        <v>24</v>
      </c>
      <c r="FM6" s="6">
        <v>26</v>
      </c>
      <c r="FN6" s="6">
        <v>13</v>
      </c>
      <c r="FO6" s="6">
        <v>13</v>
      </c>
      <c r="FP6" s="6">
        <v>13</v>
      </c>
      <c r="FQ6" s="6">
        <v>43</v>
      </c>
      <c r="FR6" s="6">
        <v>3</v>
      </c>
      <c r="FS6" s="6">
        <v>7</v>
      </c>
      <c r="FT6" s="6">
        <v>8</v>
      </c>
      <c r="FU6" s="6">
        <v>20</v>
      </c>
      <c r="FV6" s="6">
        <v>28</v>
      </c>
      <c r="FW6" s="6">
        <v>6</v>
      </c>
      <c r="FX6" s="6">
        <v>16</v>
      </c>
      <c r="FY6" s="6">
        <v>36</v>
      </c>
      <c r="FZ6" s="6">
        <v>12</v>
      </c>
      <c r="GA6" s="6"/>
      <c r="GB6" s="6"/>
      <c r="GC6" s="6">
        <v>19</v>
      </c>
      <c r="GD6" s="6">
        <v>14</v>
      </c>
      <c r="GE6" s="6">
        <v>5</v>
      </c>
      <c r="GF6" s="6">
        <v>132</v>
      </c>
      <c r="GG6" s="6">
        <v>3</v>
      </c>
      <c r="GH6" s="6">
        <v>14</v>
      </c>
      <c r="GI6" s="7">
        <f>SUM(FG6:GH6)</f>
        <v>502</v>
      </c>
      <c r="GJ6" s="8">
        <f>GI6/$GI$7</f>
        <v>0.30005977286312013</v>
      </c>
      <c r="GL6" s="5" t="s">
        <v>41</v>
      </c>
      <c r="GM6" s="6">
        <v>1</v>
      </c>
      <c r="GN6" s="6">
        <v>14</v>
      </c>
      <c r="GO6" s="6">
        <v>12</v>
      </c>
      <c r="GP6" s="6"/>
      <c r="GQ6" s="6">
        <v>43</v>
      </c>
      <c r="GR6" s="6">
        <v>59</v>
      </c>
      <c r="GS6" s="6">
        <v>31</v>
      </c>
      <c r="GT6" s="6">
        <v>16</v>
      </c>
      <c r="GU6" s="6">
        <v>16</v>
      </c>
      <c r="GV6" s="6">
        <v>12</v>
      </c>
      <c r="GW6" s="6">
        <v>72</v>
      </c>
      <c r="GX6" s="6">
        <v>17</v>
      </c>
      <c r="GY6" s="6">
        <v>10</v>
      </c>
      <c r="GZ6" s="6">
        <v>16</v>
      </c>
      <c r="HA6" s="6">
        <v>23</v>
      </c>
      <c r="HB6" s="6">
        <v>33</v>
      </c>
      <c r="HC6" s="6">
        <v>10</v>
      </c>
      <c r="HD6" s="6">
        <v>30</v>
      </c>
      <c r="HE6" s="6">
        <v>80</v>
      </c>
      <c r="HF6" s="6">
        <v>5</v>
      </c>
      <c r="HG6" s="6">
        <v>4</v>
      </c>
      <c r="HH6" s="6">
        <v>1</v>
      </c>
      <c r="HI6" s="6">
        <v>19</v>
      </c>
      <c r="HJ6" s="6">
        <v>11</v>
      </c>
      <c r="HK6" s="6">
        <v>5</v>
      </c>
      <c r="HL6" s="6">
        <v>142</v>
      </c>
      <c r="HM6" s="6">
        <v>4</v>
      </c>
      <c r="HN6" s="6">
        <v>40</v>
      </c>
      <c r="HO6" s="7">
        <f>SUM(GM6:HN6)</f>
        <v>726</v>
      </c>
      <c r="HP6" s="8">
        <f>HO6/$HO$7</f>
        <v>0.36318159079539769</v>
      </c>
      <c r="HR6" s="5" t="s">
        <v>41</v>
      </c>
      <c r="HS6" s="6">
        <v>1</v>
      </c>
      <c r="HT6" s="6">
        <v>7</v>
      </c>
      <c r="HU6" s="6">
        <v>14</v>
      </c>
      <c r="HV6" s="6"/>
      <c r="HW6" s="6">
        <v>27</v>
      </c>
      <c r="HX6" s="6">
        <v>15</v>
      </c>
      <c r="HY6" s="6">
        <v>27</v>
      </c>
      <c r="HZ6" s="6">
        <v>6</v>
      </c>
      <c r="IA6" s="6">
        <v>20</v>
      </c>
      <c r="IB6" s="6">
        <v>12</v>
      </c>
      <c r="IC6" s="6">
        <v>48</v>
      </c>
      <c r="ID6" s="6">
        <v>6</v>
      </c>
      <c r="IE6" s="6">
        <v>10</v>
      </c>
      <c r="IF6" s="6">
        <v>6</v>
      </c>
      <c r="IG6" s="6">
        <v>28</v>
      </c>
      <c r="IH6" s="6">
        <v>22</v>
      </c>
      <c r="II6" s="6">
        <v>8</v>
      </c>
      <c r="IJ6" s="6">
        <v>25</v>
      </c>
      <c r="IK6" s="6">
        <v>77</v>
      </c>
      <c r="IL6" s="6">
        <v>9</v>
      </c>
      <c r="IM6" s="6">
        <v>4</v>
      </c>
      <c r="IN6" s="6">
        <v>1</v>
      </c>
      <c r="IO6" s="6">
        <v>25</v>
      </c>
      <c r="IP6" s="6">
        <v>10</v>
      </c>
      <c r="IQ6" s="6">
        <v>6</v>
      </c>
      <c r="IR6" s="6">
        <v>116</v>
      </c>
      <c r="IS6" s="6">
        <v>13</v>
      </c>
      <c r="IT6" s="6">
        <v>62</v>
      </c>
      <c r="IU6" s="7">
        <f>SUM(HS6:IT6)</f>
        <v>605</v>
      </c>
      <c r="IV6" s="8">
        <f>IU6/$IU$7</f>
        <v>0.35609181871689227</v>
      </c>
      <c r="IX6" s="5" t="s">
        <v>41</v>
      </c>
      <c r="IY6" s="6"/>
      <c r="IZ6" s="6">
        <v>3</v>
      </c>
      <c r="JA6" s="6">
        <v>2</v>
      </c>
      <c r="JB6" s="6"/>
      <c r="JC6" s="6">
        <v>5</v>
      </c>
      <c r="JD6" s="6">
        <v>3</v>
      </c>
      <c r="JE6" s="6">
        <v>6</v>
      </c>
      <c r="JF6" s="6">
        <v>2</v>
      </c>
      <c r="JG6" s="6">
        <v>3</v>
      </c>
      <c r="JH6" s="6">
        <v>7</v>
      </c>
      <c r="JI6" s="6">
        <v>3</v>
      </c>
      <c r="JJ6" s="6"/>
      <c r="JK6" s="6">
        <v>3</v>
      </c>
      <c r="JL6" s="6">
        <v>1</v>
      </c>
      <c r="JM6" s="6">
        <v>9</v>
      </c>
      <c r="JN6" s="6">
        <v>6</v>
      </c>
      <c r="JO6" s="6"/>
      <c r="JP6" s="6">
        <v>7</v>
      </c>
      <c r="JQ6" s="6">
        <v>12</v>
      </c>
      <c r="JR6" s="6">
        <v>2</v>
      </c>
      <c r="JS6" s="6"/>
      <c r="JT6" s="6"/>
      <c r="JU6" s="6">
        <v>6</v>
      </c>
      <c r="JV6" s="6">
        <v>1</v>
      </c>
      <c r="JW6" s="6"/>
      <c r="JX6" s="6">
        <v>57</v>
      </c>
      <c r="JY6" s="6"/>
      <c r="JZ6" s="6">
        <v>7</v>
      </c>
      <c r="KA6" s="7">
        <f>SUM(IY6:JZ6)</f>
        <v>145</v>
      </c>
      <c r="KB6" s="8">
        <f t="shared" si="0"/>
        <v>0.26315789473684209</v>
      </c>
    </row>
    <row r="7" spans="2:288" ht="15.75" thickBot="1" x14ac:dyDescent="0.3">
      <c r="B7" s="10" t="s">
        <v>42</v>
      </c>
      <c r="C7" s="11">
        <f>SUM(C4:C6)</f>
        <v>2</v>
      </c>
      <c r="D7" s="11">
        <f t="shared" ref="D7:AE7" si="1">SUM(D4:D6)</f>
        <v>20</v>
      </c>
      <c r="E7" s="11">
        <f t="shared" si="1"/>
        <v>23</v>
      </c>
      <c r="F7" s="11">
        <f t="shared" si="1"/>
        <v>0</v>
      </c>
      <c r="G7" s="11">
        <f t="shared" si="1"/>
        <v>118</v>
      </c>
      <c r="H7" s="11">
        <f t="shared" si="1"/>
        <v>93</v>
      </c>
      <c r="I7" s="11">
        <f t="shared" si="1"/>
        <v>62</v>
      </c>
      <c r="J7" s="11">
        <f t="shared" si="1"/>
        <v>33</v>
      </c>
      <c r="K7" s="11">
        <f t="shared" si="1"/>
        <v>33</v>
      </c>
      <c r="L7" s="11">
        <f t="shared" si="1"/>
        <v>79</v>
      </c>
      <c r="M7" s="11">
        <f t="shared" si="1"/>
        <v>139</v>
      </c>
      <c r="N7" s="11">
        <f t="shared" si="1"/>
        <v>15</v>
      </c>
      <c r="O7" s="11">
        <f t="shared" si="1"/>
        <v>10</v>
      </c>
      <c r="P7" s="11">
        <f t="shared" si="1"/>
        <v>41</v>
      </c>
      <c r="Q7" s="11">
        <f t="shared" si="1"/>
        <v>39</v>
      </c>
      <c r="R7" s="11">
        <f t="shared" si="1"/>
        <v>65</v>
      </c>
      <c r="S7" s="11">
        <f t="shared" si="1"/>
        <v>115</v>
      </c>
      <c r="T7" s="11">
        <f t="shared" si="1"/>
        <v>93</v>
      </c>
      <c r="U7" s="11">
        <f t="shared" si="1"/>
        <v>115</v>
      </c>
      <c r="V7" s="11">
        <f t="shared" si="1"/>
        <v>27</v>
      </c>
      <c r="W7" s="11">
        <f t="shared" si="1"/>
        <v>2</v>
      </c>
      <c r="X7" s="11">
        <f t="shared" si="1"/>
        <v>0</v>
      </c>
      <c r="Y7" s="11">
        <f t="shared" si="1"/>
        <v>78</v>
      </c>
      <c r="Z7" s="11">
        <f t="shared" si="1"/>
        <v>35</v>
      </c>
      <c r="AA7" s="11">
        <f t="shared" si="1"/>
        <v>7</v>
      </c>
      <c r="AB7" s="11">
        <f t="shared" si="1"/>
        <v>248</v>
      </c>
      <c r="AC7" s="11">
        <f t="shared" si="1"/>
        <v>10</v>
      </c>
      <c r="AD7" s="11">
        <f t="shared" si="1"/>
        <v>0</v>
      </c>
      <c r="AE7" s="11">
        <f t="shared" si="1"/>
        <v>1502</v>
      </c>
      <c r="AF7" s="12">
        <f>SUM(AF4:AF6)</f>
        <v>1</v>
      </c>
      <c r="AG7" s="13"/>
      <c r="AH7" s="10" t="s">
        <v>42</v>
      </c>
      <c r="AI7" s="11">
        <f>SUM(AI4:AI6)</f>
        <v>10</v>
      </c>
      <c r="AJ7" s="11">
        <f t="shared" ref="AJ7:BK7" si="2">SUM(AJ4:AJ6)</f>
        <v>101</v>
      </c>
      <c r="AK7" s="11">
        <f t="shared" si="2"/>
        <v>87</v>
      </c>
      <c r="AL7" s="11">
        <f t="shared" si="2"/>
        <v>6</v>
      </c>
      <c r="AM7" s="11">
        <f t="shared" si="2"/>
        <v>278</v>
      </c>
      <c r="AN7" s="11">
        <f t="shared" si="2"/>
        <v>213</v>
      </c>
      <c r="AO7" s="11">
        <f t="shared" si="2"/>
        <v>277</v>
      </c>
      <c r="AP7" s="11">
        <f t="shared" si="2"/>
        <v>97</v>
      </c>
      <c r="AQ7" s="11">
        <f t="shared" si="2"/>
        <v>163</v>
      </c>
      <c r="AR7" s="11">
        <f t="shared" si="2"/>
        <v>156</v>
      </c>
      <c r="AS7" s="11">
        <f t="shared" si="2"/>
        <v>374</v>
      </c>
      <c r="AT7" s="11">
        <f t="shared" si="2"/>
        <v>65</v>
      </c>
      <c r="AU7" s="11">
        <f t="shared" si="2"/>
        <v>145</v>
      </c>
      <c r="AV7" s="11">
        <f t="shared" si="2"/>
        <v>125</v>
      </c>
      <c r="AW7" s="11">
        <f t="shared" si="2"/>
        <v>133</v>
      </c>
      <c r="AX7" s="11">
        <f t="shared" si="2"/>
        <v>180</v>
      </c>
      <c r="AY7" s="11">
        <f t="shared" si="2"/>
        <v>84</v>
      </c>
      <c r="AZ7" s="11">
        <f t="shared" si="2"/>
        <v>264</v>
      </c>
      <c r="BA7" s="11">
        <f t="shared" si="2"/>
        <v>378</v>
      </c>
      <c r="BB7" s="11">
        <f t="shared" si="2"/>
        <v>102</v>
      </c>
      <c r="BC7" s="11">
        <f t="shared" si="2"/>
        <v>15</v>
      </c>
      <c r="BD7" s="11">
        <f t="shared" si="2"/>
        <v>8</v>
      </c>
      <c r="BE7" s="11">
        <f t="shared" si="2"/>
        <v>285</v>
      </c>
      <c r="BF7" s="11">
        <f t="shared" si="2"/>
        <v>91</v>
      </c>
      <c r="BG7" s="11">
        <f t="shared" si="2"/>
        <v>42</v>
      </c>
      <c r="BH7" s="11">
        <f t="shared" si="2"/>
        <v>608</v>
      </c>
      <c r="BI7" s="11">
        <f t="shared" si="2"/>
        <v>25</v>
      </c>
      <c r="BJ7" s="11">
        <f t="shared" si="2"/>
        <v>10</v>
      </c>
      <c r="BK7" s="11">
        <f t="shared" si="2"/>
        <v>4322</v>
      </c>
      <c r="BL7" s="12">
        <f>SUM(BL4:BL6)</f>
        <v>1</v>
      </c>
      <c r="BM7" s="13"/>
      <c r="BN7" s="10" t="s">
        <v>42</v>
      </c>
      <c r="BO7" s="11">
        <f>SUM(BO4:BO6)</f>
        <v>7</v>
      </c>
      <c r="BP7" s="11">
        <f t="shared" ref="BP7:CP7" si="3">SUM(BP4:BP6)</f>
        <v>24</v>
      </c>
      <c r="BQ7" s="11">
        <f t="shared" si="3"/>
        <v>50</v>
      </c>
      <c r="BR7" s="11">
        <f t="shared" si="3"/>
        <v>4</v>
      </c>
      <c r="BS7" s="11">
        <f t="shared" si="3"/>
        <v>156</v>
      </c>
      <c r="BT7" s="11">
        <f t="shared" si="3"/>
        <v>123</v>
      </c>
      <c r="BU7" s="11">
        <f t="shared" si="3"/>
        <v>87</v>
      </c>
      <c r="BV7" s="11">
        <f t="shared" si="3"/>
        <v>65</v>
      </c>
      <c r="BW7" s="11">
        <f t="shared" si="3"/>
        <v>95</v>
      </c>
      <c r="BX7" s="11">
        <f t="shared" si="3"/>
        <v>65</v>
      </c>
      <c r="BY7" s="11">
        <f t="shared" si="3"/>
        <v>190</v>
      </c>
      <c r="BZ7" s="11">
        <f t="shared" si="3"/>
        <v>35</v>
      </c>
      <c r="CA7" s="11">
        <f t="shared" si="3"/>
        <v>23</v>
      </c>
      <c r="CB7" s="11">
        <f t="shared" si="3"/>
        <v>50</v>
      </c>
      <c r="CC7" s="11">
        <f t="shared" si="3"/>
        <v>98</v>
      </c>
      <c r="CD7" s="11">
        <f t="shared" si="3"/>
        <v>92</v>
      </c>
      <c r="CE7" s="11">
        <f t="shared" si="3"/>
        <v>130</v>
      </c>
      <c r="CF7" s="11">
        <f t="shared" si="3"/>
        <v>108</v>
      </c>
      <c r="CG7" s="11">
        <f t="shared" si="3"/>
        <v>280</v>
      </c>
      <c r="CH7" s="11">
        <f t="shared" si="3"/>
        <v>63</v>
      </c>
      <c r="CI7" s="11">
        <f t="shared" si="3"/>
        <v>10</v>
      </c>
      <c r="CJ7" s="11">
        <f t="shared" si="3"/>
        <v>2</v>
      </c>
      <c r="CK7" s="11">
        <f t="shared" si="3"/>
        <v>122</v>
      </c>
      <c r="CL7" s="11">
        <f t="shared" si="3"/>
        <v>54</v>
      </c>
      <c r="CM7" s="11">
        <f t="shared" si="3"/>
        <v>17</v>
      </c>
      <c r="CN7" s="11">
        <f t="shared" si="3"/>
        <v>477</v>
      </c>
      <c r="CO7" s="11">
        <f t="shared" si="3"/>
        <v>9</v>
      </c>
      <c r="CP7" s="11">
        <f t="shared" si="3"/>
        <v>25</v>
      </c>
      <c r="CQ7" s="11">
        <f>SUM(CQ4:CQ6)</f>
        <v>2461</v>
      </c>
      <c r="CR7" s="15">
        <f>SUM(CR4:CR6)</f>
        <v>1</v>
      </c>
      <c r="CS7" s="13"/>
      <c r="CT7" s="10" t="s">
        <v>42</v>
      </c>
      <c r="CU7" s="11">
        <f>SUM(CU4:CU6)</f>
        <v>4</v>
      </c>
      <c r="CV7" s="11">
        <f t="shared" ref="CV7:DW7" si="4">SUM(CV4:CV6)</f>
        <v>104</v>
      </c>
      <c r="CW7" s="11">
        <f t="shared" si="4"/>
        <v>16</v>
      </c>
      <c r="CX7" s="11">
        <f t="shared" si="4"/>
        <v>2</v>
      </c>
      <c r="CY7" s="11">
        <f t="shared" si="4"/>
        <v>79</v>
      </c>
      <c r="CZ7" s="11">
        <f t="shared" si="4"/>
        <v>39</v>
      </c>
      <c r="DA7" s="11">
        <f t="shared" si="4"/>
        <v>52</v>
      </c>
      <c r="DB7" s="11">
        <f t="shared" si="4"/>
        <v>29</v>
      </c>
      <c r="DC7" s="11">
        <f t="shared" si="4"/>
        <v>60</v>
      </c>
      <c r="DD7" s="11">
        <f t="shared" si="4"/>
        <v>31</v>
      </c>
      <c r="DE7" s="11">
        <f t="shared" si="4"/>
        <v>106</v>
      </c>
      <c r="DF7" s="11">
        <f t="shared" si="4"/>
        <v>18</v>
      </c>
      <c r="DG7" s="11">
        <f t="shared" si="4"/>
        <v>8</v>
      </c>
      <c r="DH7" s="11">
        <f t="shared" si="4"/>
        <v>25</v>
      </c>
      <c r="DI7" s="11">
        <f t="shared" si="4"/>
        <v>76</v>
      </c>
      <c r="DJ7" s="11">
        <f t="shared" si="4"/>
        <v>51</v>
      </c>
      <c r="DK7" s="11">
        <f t="shared" si="4"/>
        <v>39</v>
      </c>
      <c r="DL7" s="11">
        <f t="shared" si="4"/>
        <v>85</v>
      </c>
      <c r="DM7" s="11">
        <f t="shared" si="4"/>
        <v>112</v>
      </c>
      <c r="DN7" s="11">
        <f t="shared" si="4"/>
        <v>38</v>
      </c>
      <c r="DO7" s="11">
        <f t="shared" si="4"/>
        <v>10</v>
      </c>
      <c r="DP7" s="11">
        <f t="shared" si="4"/>
        <v>0</v>
      </c>
      <c r="DQ7" s="11">
        <f t="shared" si="4"/>
        <v>68</v>
      </c>
      <c r="DR7" s="11">
        <f t="shared" si="4"/>
        <v>25</v>
      </c>
      <c r="DS7" s="11">
        <f t="shared" si="4"/>
        <v>10</v>
      </c>
      <c r="DT7" s="11">
        <f t="shared" si="4"/>
        <v>424</v>
      </c>
      <c r="DU7" s="11">
        <f t="shared" si="4"/>
        <v>4</v>
      </c>
      <c r="DV7" s="11">
        <f t="shared" si="4"/>
        <v>47</v>
      </c>
      <c r="DW7" s="11">
        <f t="shared" si="4"/>
        <v>1562</v>
      </c>
      <c r="DX7" s="12">
        <f>SUM(DX4:DX6)</f>
        <v>1</v>
      </c>
      <c r="DY7" s="13"/>
      <c r="DZ7" s="10" t="s">
        <v>42</v>
      </c>
      <c r="EA7" s="11">
        <f>SUM(EA4:EA6)</f>
        <v>3</v>
      </c>
      <c r="EB7" s="11">
        <f t="shared" ref="EB7:FC7" si="5">SUM(EB4:EB6)</f>
        <v>32</v>
      </c>
      <c r="EC7" s="11">
        <f t="shared" si="5"/>
        <v>31</v>
      </c>
      <c r="ED7" s="11">
        <f t="shared" si="5"/>
        <v>2</v>
      </c>
      <c r="EE7" s="11">
        <f t="shared" si="5"/>
        <v>108</v>
      </c>
      <c r="EF7" s="11">
        <f t="shared" si="5"/>
        <v>98</v>
      </c>
      <c r="EG7" s="11">
        <f t="shared" si="5"/>
        <v>46</v>
      </c>
      <c r="EH7" s="11">
        <f t="shared" si="5"/>
        <v>43</v>
      </c>
      <c r="EI7" s="11">
        <f t="shared" si="5"/>
        <v>72</v>
      </c>
      <c r="EJ7" s="11">
        <f t="shared" si="5"/>
        <v>25</v>
      </c>
      <c r="EK7" s="11">
        <f t="shared" si="5"/>
        <v>141</v>
      </c>
      <c r="EL7" s="11">
        <f t="shared" si="5"/>
        <v>16</v>
      </c>
      <c r="EM7" s="11">
        <f t="shared" si="5"/>
        <v>24</v>
      </c>
      <c r="EN7" s="11">
        <f t="shared" si="5"/>
        <v>44</v>
      </c>
      <c r="EO7" s="11">
        <f t="shared" si="5"/>
        <v>47</v>
      </c>
      <c r="EP7" s="11">
        <f t="shared" si="5"/>
        <v>70</v>
      </c>
      <c r="EQ7" s="11">
        <f t="shared" si="5"/>
        <v>35</v>
      </c>
      <c r="ER7" s="11">
        <f t="shared" si="5"/>
        <v>80</v>
      </c>
      <c r="ES7" s="11">
        <f t="shared" si="5"/>
        <v>148</v>
      </c>
      <c r="ET7" s="11">
        <f t="shared" si="5"/>
        <v>43</v>
      </c>
      <c r="EU7" s="11">
        <f t="shared" si="5"/>
        <v>2</v>
      </c>
      <c r="EV7" s="11">
        <f t="shared" si="5"/>
        <v>11</v>
      </c>
      <c r="EW7" s="11">
        <f t="shared" si="5"/>
        <v>66</v>
      </c>
      <c r="EX7" s="11">
        <f t="shared" si="5"/>
        <v>34</v>
      </c>
      <c r="EY7" s="11">
        <f t="shared" si="5"/>
        <v>10</v>
      </c>
      <c r="EZ7" s="11">
        <f t="shared" si="5"/>
        <v>334</v>
      </c>
      <c r="FA7" s="11">
        <f t="shared" si="5"/>
        <v>1</v>
      </c>
      <c r="FB7" s="11">
        <f t="shared" si="5"/>
        <v>114</v>
      </c>
      <c r="FC7" s="11">
        <f t="shared" si="5"/>
        <v>1680</v>
      </c>
      <c r="FD7" s="12">
        <f>SUM(FD4:FD6)</f>
        <v>1</v>
      </c>
      <c r="FE7" s="13"/>
      <c r="FF7" s="10" t="s">
        <v>42</v>
      </c>
      <c r="FG7" s="11">
        <f>SUM(FG4:FG6)</f>
        <v>4</v>
      </c>
      <c r="FH7" s="11">
        <f t="shared" ref="FH7:GI7" si="6">SUM(FH4:FH6)</f>
        <v>21</v>
      </c>
      <c r="FI7" s="11">
        <f t="shared" si="6"/>
        <v>22</v>
      </c>
      <c r="FJ7" s="11">
        <f t="shared" si="6"/>
        <v>3</v>
      </c>
      <c r="FK7" s="11">
        <f t="shared" si="6"/>
        <v>138</v>
      </c>
      <c r="FL7" s="11">
        <f t="shared" si="6"/>
        <v>87</v>
      </c>
      <c r="FM7" s="11">
        <f t="shared" si="6"/>
        <v>66</v>
      </c>
      <c r="FN7" s="11">
        <f t="shared" si="6"/>
        <v>37</v>
      </c>
      <c r="FO7" s="11">
        <f t="shared" si="6"/>
        <v>60</v>
      </c>
      <c r="FP7" s="11">
        <f t="shared" si="6"/>
        <v>47</v>
      </c>
      <c r="FQ7" s="11">
        <f t="shared" si="6"/>
        <v>138</v>
      </c>
      <c r="FR7" s="11">
        <f t="shared" si="6"/>
        <v>15</v>
      </c>
      <c r="FS7" s="11">
        <f t="shared" si="6"/>
        <v>20</v>
      </c>
      <c r="FT7" s="11">
        <f t="shared" si="6"/>
        <v>31</v>
      </c>
      <c r="FU7" s="11">
        <f t="shared" si="6"/>
        <v>64</v>
      </c>
      <c r="FV7" s="11">
        <f t="shared" si="6"/>
        <v>91</v>
      </c>
      <c r="FW7" s="11">
        <f t="shared" si="6"/>
        <v>29</v>
      </c>
      <c r="FX7" s="11">
        <f t="shared" si="6"/>
        <v>55</v>
      </c>
      <c r="FY7" s="11">
        <f t="shared" si="6"/>
        <v>158</v>
      </c>
      <c r="FZ7" s="11">
        <f t="shared" si="6"/>
        <v>37</v>
      </c>
      <c r="GA7" s="11">
        <f t="shared" si="6"/>
        <v>5</v>
      </c>
      <c r="GB7" s="11">
        <f t="shared" si="6"/>
        <v>0</v>
      </c>
      <c r="GC7" s="11">
        <f t="shared" si="6"/>
        <v>76</v>
      </c>
      <c r="GD7" s="11">
        <f t="shared" si="6"/>
        <v>43</v>
      </c>
      <c r="GE7" s="11">
        <f t="shared" si="6"/>
        <v>9</v>
      </c>
      <c r="GF7" s="11">
        <f t="shared" si="6"/>
        <v>393</v>
      </c>
      <c r="GG7" s="11">
        <f t="shared" si="6"/>
        <v>8</v>
      </c>
      <c r="GH7" s="11">
        <f t="shared" si="6"/>
        <v>16</v>
      </c>
      <c r="GI7" s="11">
        <f t="shared" si="6"/>
        <v>1673</v>
      </c>
      <c r="GJ7" s="12">
        <f>SUM(GJ4:GJ6)</f>
        <v>0.99999999999999989</v>
      </c>
      <c r="GK7" s="13"/>
      <c r="GL7" s="10" t="s">
        <v>42</v>
      </c>
      <c r="GM7" s="11">
        <f>SUM(GM4:GM6)</f>
        <v>1</v>
      </c>
      <c r="GN7" s="11">
        <f t="shared" ref="GN7:HO7" si="7">SUM(GN4:GN6)</f>
        <v>36</v>
      </c>
      <c r="GO7" s="11">
        <f t="shared" si="7"/>
        <v>39</v>
      </c>
      <c r="GP7" s="11">
        <f t="shared" si="7"/>
        <v>1</v>
      </c>
      <c r="GQ7" s="11">
        <f t="shared" si="7"/>
        <v>111</v>
      </c>
      <c r="GR7" s="11">
        <f t="shared" si="7"/>
        <v>158</v>
      </c>
      <c r="GS7" s="11">
        <f t="shared" si="7"/>
        <v>77</v>
      </c>
      <c r="GT7" s="11">
        <f t="shared" si="7"/>
        <v>46</v>
      </c>
      <c r="GU7" s="11">
        <f t="shared" si="7"/>
        <v>57</v>
      </c>
      <c r="GV7" s="11">
        <f t="shared" si="7"/>
        <v>39</v>
      </c>
      <c r="GW7" s="11">
        <f t="shared" si="7"/>
        <v>185</v>
      </c>
      <c r="GX7" s="11">
        <f t="shared" si="7"/>
        <v>39</v>
      </c>
      <c r="GY7" s="11">
        <f t="shared" si="7"/>
        <v>22</v>
      </c>
      <c r="GZ7" s="11">
        <f t="shared" si="7"/>
        <v>41</v>
      </c>
      <c r="HA7" s="11">
        <f t="shared" si="7"/>
        <v>60</v>
      </c>
      <c r="HB7" s="11">
        <f t="shared" si="7"/>
        <v>85</v>
      </c>
      <c r="HC7" s="11">
        <f t="shared" si="7"/>
        <v>31</v>
      </c>
      <c r="HD7" s="11">
        <f t="shared" si="7"/>
        <v>89</v>
      </c>
      <c r="HE7" s="11">
        <f t="shared" si="7"/>
        <v>257</v>
      </c>
      <c r="HF7" s="11">
        <f t="shared" si="7"/>
        <v>37</v>
      </c>
      <c r="HG7" s="11">
        <f t="shared" si="7"/>
        <v>8</v>
      </c>
      <c r="HH7" s="11">
        <f t="shared" si="7"/>
        <v>1</v>
      </c>
      <c r="HI7" s="11">
        <f t="shared" si="7"/>
        <v>62</v>
      </c>
      <c r="HJ7" s="11">
        <f t="shared" si="7"/>
        <v>30</v>
      </c>
      <c r="HK7" s="11">
        <f t="shared" si="7"/>
        <v>12</v>
      </c>
      <c r="HL7" s="11">
        <f t="shared" si="7"/>
        <v>408</v>
      </c>
      <c r="HM7" s="11">
        <f t="shared" si="7"/>
        <v>16</v>
      </c>
      <c r="HN7" s="11">
        <f t="shared" si="7"/>
        <v>51</v>
      </c>
      <c r="HO7" s="11">
        <f t="shared" si="7"/>
        <v>1999</v>
      </c>
      <c r="HP7" s="12">
        <f>SUM(HP4:HP6)</f>
        <v>1</v>
      </c>
      <c r="HQ7" s="13"/>
      <c r="HR7" s="10" t="s">
        <v>42</v>
      </c>
      <c r="HS7" s="11">
        <f>SUM(HS4:HS6)</f>
        <v>4</v>
      </c>
      <c r="HT7" s="11">
        <f t="shared" ref="HT7:IU7" si="8">SUM(HT4:HT6)</f>
        <v>25</v>
      </c>
      <c r="HU7" s="11">
        <f t="shared" si="8"/>
        <v>35</v>
      </c>
      <c r="HV7" s="11">
        <f t="shared" si="8"/>
        <v>0</v>
      </c>
      <c r="HW7" s="11">
        <f t="shared" si="8"/>
        <v>103</v>
      </c>
      <c r="HX7" s="11">
        <f t="shared" si="8"/>
        <v>49</v>
      </c>
      <c r="HY7" s="11">
        <f t="shared" si="8"/>
        <v>49</v>
      </c>
      <c r="HZ7" s="11">
        <f t="shared" si="8"/>
        <v>23</v>
      </c>
      <c r="IA7" s="11">
        <f t="shared" si="8"/>
        <v>63</v>
      </c>
      <c r="IB7" s="11">
        <f t="shared" si="8"/>
        <v>25</v>
      </c>
      <c r="IC7" s="11">
        <f t="shared" si="8"/>
        <v>164</v>
      </c>
      <c r="ID7" s="11">
        <f t="shared" si="8"/>
        <v>14</v>
      </c>
      <c r="IE7" s="11">
        <f t="shared" si="8"/>
        <v>26</v>
      </c>
      <c r="IF7" s="11">
        <f t="shared" si="8"/>
        <v>40</v>
      </c>
      <c r="IG7" s="11">
        <f t="shared" si="8"/>
        <v>85</v>
      </c>
      <c r="IH7" s="11">
        <f t="shared" si="8"/>
        <v>69</v>
      </c>
      <c r="II7" s="11">
        <f t="shared" si="8"/>
        <v>23</v>
      </c>
      <c r="IJ7" s="11">
        <f t="shared" si="8"/>
        <v>73</v>
      </c>
      <c r="IK7" s="11">
        <f t="shared" si="8"/>
        <v>185</v>
      </c>
      <c r="IL7" s="11">
        <f t="shared" si="8"/>
        <v>34</v>
      </c>
      <c r="IM7" s="11">
        <f t="shared" si="8"/>
        <v>10</v>
      </c>
      <c r="IN7" s="11">
        <f t="shared" si="8"/>
        <v>2</v>
      </c>
      <c r="IO7" s="11">
        <f t="shared" si="8"/>
        <v>76</v>
      </c>
      <c r="IP7" s="11">
        <f t="shared" si="8"/>
        <v>42</v>
      </c>
      <c r="IQ7" s="11">
        <f t="shared" si="8"/>
        <v>14</v>
      </c>
      <c r="IR7" s="11">
        <f t="shared" si="8"/>
        <v>365</v>
      </c>
      <c r="IS7" s="11">
        <f t="shared" si="8"/>
        <v>22</v>
      </c>
      <c r="IT7" s="11">
        <f t="shared" si="8"/>
        <v>79</v>
      </c>
      <c r="IU7" s="11">
        <f t="shared" si="8"/>
        <v>1699</v>
      </c>
      <c r="IV7" s="12">
        <f>SUM(IV4:IV6)</f>
        <v>1</v>
      </c>
      <c r="IX7" s="10" t="s">
        <v>42</v>
      </c>
      <c r="IY7" s="11">
        <f>SUM(IY4:IY6)</f>
        <v>0</v>
      </c>
      <c r="IZ7" s="11">
        <f t="shared" ref="IZ7:KA7" si="9">SUM(IZ4:IZ6)</f>
        <v>9</v>
      </c>
      <c r="JA7" s="11">
        <f t="shared" si="9"/>
        <v>4</v>
      </c>
      <c r="JB7" s="11">
        <f t="shared" si="9"/>
        <v>1</v>
      </c>
      <c r="JC7" s="11">
        <f t="shared" si="9"/>
        <v>26</v>
      </c>
      <c r="JD7" s="11">
        <f t="shared" si="9"/>
        <v>15</v>
      </c>
      <c r="JE7" s="11">
        <f t="shared" si="9"/>
        <v>21</v>
      </c>
      <c r="JF7" s="11">
        <f t="shared" si="9"/>
        <v>15</v>
      </c>
      <c r="JG7" s="11">
        <f t="shared" si="9"/>
        <v>18</v>
      </c>
      <c r="JH7" s="11">
        <f t="shared" si="9"/>
        <v>14</v>
      </c>
      <c r="JI7" s="11">
        <f t="shared" si="9"/>
        <v>32</v>
      </c>
      <c r="JJ7" s="11">
        <f t="shared" si="9"/>
        <v>3</v>
      </c>
      <c r="JK7" s="11">
        <f t="shared" si="9"/>
        <v>6</v>
      </c>
      <c r="JL7" s="11">
        <f t="shared" si="9"/>
        <v>10</v>
      </c>
      <c r="JM7" s="11">
        <f t="shared" si="9"/>
        <v>28</v>
      </c>
      <c r="JN7" s="11">
        <f t="shared" si="9"/>
        <v>20</v>
      </c>
      <c r="JO7" s="11">
        <f t="shared" si="9"/>
        <v>6</v>
      </c>
      <c r="JP7" s="11">
        <f t="shared" si="9"/>
        <v>28</v>
      </c>
      <c r="JQ7" s="11">
        <f t="shared" si="9"/>
        <v>74</v>
      </c>
      <c r="JR7" s="11">
        <f t="shared" si="9"/>
        <v>10</v>
      </c>
      <c r="JS7" s="11">
        <f t="shared" si="9"/>
        <v>3</v>
      </c>
      <c r="JT7" s="11">
        <f t="shared" si="9"/>
        <v>0</v>
      </c>
      <c r="JU7" s="11">
        <f t="shared" si="9"/>
        <v>13</v>
      </c>
      <c r="JV7" s="11">
        <f t="shared" si="9"/>
        <v>6</v>
      </c>
      <c r="JW7" s="11">
        <f t="shared" si="9"/>
        <v>0</v>
      </c>
      <c r="JX7" s="11">
        <f t="shared" si="9"/>
        <v>172</v>
      </c>
      <c r="JY7" s="11">
        <f t="shared" si="9"/>
        <v>0</v>
      </c>
      <c r="JZ7" s="11">
        <f t="shared" si="9"/>
        <v>17</v>
      </c>
      <c r="KA7" s="11">
        <f t="shared" si="9"/>
        <v>551</v>
      </c>
      <c r="KB7" s="12">
        <f t="shared" si="0"/>
        <v>1</v>
      </c>
    </row>
    <row r="8" spans="2:288" ht="16.5" thickTop="1" thickBot="1" x14ac:dyDescent="0.3">
      <c r="B8" s="13"/>
      <c r="AE8" s="13"/>
      <c r="AF8" s="16"/>
      <c r="AH8" s="13"/>
      <c r="BK8" s="13"/>
      <c r="BL8" s="16"/>
      <c r="BN8" s="13"/>
      <c r="CQ8" s="13"/>
      <c r="CR8" s="16"/>
      <c r="CT8" s="13"/>
      <c r="DW8" s="13"/>
      <c r="DX8" s="16"/>
      <c r="DZ8" s="13"/>
      <c r="FC8" s="13"/>
      <c r="FD8" s="16"/>
      <c r="FF8" s="13"/>
      <c r="GI8" s="13"/>
      <c r="GJ8" s="16"/>
      <c r="GL8" s="13"/>
      <c r="HO8" s="13"/>
      <c r="HP8" s="16"/>
      <c r="HR8" s="13"/>
      <c r="IU8" s="13"/>
      <c r="IV8" s="16"/>
      <c r="IX8" s="13"/>
      <c r="KA8" s="13"/>
      <c r="KB8" s="16"/>
    </row>
    <row r="9" spans="2:288" ht="15.75" thickTop="1" x14ac:dyDescent="0.25">
      <c r="B9" s="189" t="s">
        <v>350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1"/>
      <c r="AH9" s="189" t="s">
        <v>351</v>
      </c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90"/>
      <c r="AW9" s="190"/>
      <c r="AX9" s="190"/>
      <c r="AY9" s="190"/>
      <c r="AZ9" s="190"/>
      <c r="BA9" s="190"/>
      <c r="BB9" s="190"/>
      <c r="BC9" s="190"/>
      <c r="BD9" s="190"/>
      <c r="BE9" s="190"/>
      <c r="BF9" s="190"/>
      <c r="BG9" s="190"/>
      <c r="BH9" s="190"/>
      <c r="BI9" s="190"/>
      <c r="BJ9" s="190"/>
      <c r="BK9" s="190"/>
      <c r="BL9" s="191"/>
      <c r="BN9" s="189" t="s">
        <v>60</v>
      </c>
      <c r="BO9" s="190"/>
      <c r="BP9" s="190"/>
      <c r="BQ9" s="190"/>
      <c r="BR9" s="190"/>
      <c r="BS9" s="190"/>
      <c r="BT9" s="190"/>
      <c r="BU9" s="190"/>
      <c r="BV9" s="190"/>
      <c r="BW9" s="190"/>
      <c r="BX9" s="190"/>
      <c r="BY9" s="190"/>
      <c r="BZ9" s="190"/>
      <c r="CA9" s="190"/>
      <c r="CB9" s="190"/>
      <c r="CC9" s="190"/>
      <c r="CD9" s="190"/>
      <c r="CE9" s="190"/>
      <c r="CF9" s="190"/>
      <c r="CG9" s="190"/>
      <c r="CH9" s="190"/>
      <c r="CI9" s="190"/>
      <c r="CJ9" s="190"/>
      <c r="CK9" s="190"/>
      <c r="CL9" s="190"/>
      <c r="CM9" s="190"/>
      <c r="CN9" s="190"/>
      <c r="CO9" s="190"/>
      <c r="CP9" s="190"/>
      <c r="CQ9" s="190"/>
      <c r="CR9" s="191"/>
      <c r="CT9" s="189" t="s">
        <v>352</v>
      </c>
      <c r="CU9" s="190"/>
      <c r="CV9" s="190"/>
      <c r="CW9" s="190"/>
      <c r="CX9" s="190"/>
      <c r="CY9" s="190"/>
      <c r="CZ9" s="190"/>
      <c r="DA9" s="190"/>
      <c r="DB9" s="190"/>
      <c r="DC9" s="190"/>
      <c r="DD9" s="190"/>
      <c r="DE9" s="190"/>
      <c r="DF9" s="190"/>
      <c r="DG9" s="190"/>
      <c r="DH9" s="190"/>
      <c r="DI9" s="190"/>
      <c r="DJ9" s="190"/>
      <c r="DK9" s="190"/>
      <c r="DL9" s="190"/>
      <c r="DM9" s="190"/>
      <c r="DN9" s="190"/>
      <c r="DO9" s="190"/>
      <c r="DP9" s="190"/>
      <c r="DQ9" s="190"/>
      <c r="DR9" s="190"/>
      <c r="DS9" s="190"/>
      <c r="DT9" s="190"/>
      <c r="DU9" s="190"/>
      <c r="DV9" s="190"/>
      <c r="DW9" s="190"/>
      <c r="DX9" s="191"/>
      <c r="DZ9" s="189" t="s">
        <v>353</v>
      </c>
      <c r="EA9" s="190"/>
      <c r="EB9" s="190"/>
      <c r="EC9" s="190"/>
      <c r="ED9" s="190"/>
      <c r="EE9" s="190"/>
      <c r="EF9" s="190"/>
      <c r="EG9" s="190"/>
      <c r="EH9" s="190"/>
      <c r="EI9" s="190"/>
      <c r="EJ9" s="190"/>
      <c r="EK9" s="190"/>
      <c r="EL9" s="190"/>
      <c r="EM9" s="190"/>
      <c r="EN9" s="190"/>
      <c r="EO9" s="190"/>
      <c r="EP9" s="190"/>
      <c r="EQ9" s="190"/>
      <c r="ER9" s="190"/>
      <c r="ES9" s="190"/>
      <c r="ET9" s="190"/>
      <c r="EU9" s="190"/>
      <c r="EV9" s="190"/>
      <c r="EW9" s="190"/>
      <c r="EX9" s="190"/>
      <c r="EY9" s="190"/>
      <c r="EZ9" s="190"/>
      <c r="FA9" s="190"/>
      <c r="FB9" s="190"/>
      <c r="FC9" s="190"/>
      <c r="FD9" s="191"/>
      <c r="FF9" s="189" t="s">
        <v>354</v>
      </c>
      <c r="FG9" s="190"/>
      <c r="FH9" s="190"/>
      <c r="FI9" s="190"/>
      <c r="FJ9" s="190"/>
      <c r="FK9" s="190"/>
      <c r="FL9" s="190"/>
      <c r="FM9" s="190"/>
      <c r="FN9" s="190"/>
      <c r="FO9" s="190"/>
      <c r="FP9" s="190"/>
      <c r="FQ9" s="190"/>
      <c r="FR9" s="190"/>
      <c r="FS9" s="190"/>
      <c r="FT9" s="190"/>
      <c r="FU9" s="190"/>
      <c r="FV9" s="190"/>
      <c r="FW9" s="190"/>
      <c r="FX9" s="190"/>
      <c r="FY9" s="190"/>
      <c r="FZ9" s="190"/>
      <c r="GA9" s="190"/>
      <c r="GB9" s="190"/>
      <c r="GC9" s="190"/>
      <c r="GD9" s="190"/>
      <c r="GE9" s="190"/>
      <c r="GF9" s="190"/>
      <c r="GG9" s="190"/>
      <c r="GH9" s="190"/>
      <c r="GI9" s="190"/>
      <c r="GJ9" s="191"/>
      <c r="GL9" s="189" t="s">
        <v>355</v>
      </c>
      <c r="GM9" s="190"/>
      <c r="GN9" s="190"/>
      <c r="GO9" s="190"/>
      <c r="GP9" s="190"/>
      <c r="GQ9" s="190"/>
      <c r="GR9" s="190"/>
      <c r="GS9" s="190"/>
      <c r="GT9" s="190"/>
      <c r="GU9" s="190"/>
      <c r="GV9" s="190"/>
      <c r="GW9" s="190"/>
      <c r="GX9" s="190"/>
      <c r="GY9" s="190"/>
      <c r="GZ9" s="190"/>
      <c r="HA9" s="190"/>
      <c r="HB9" s="190"/>
      <c r="HC9" s="190"/>
      <c r="HD9" s="190"/>
      <c r="HE9" s="190"/>
      <c r="HF9" s="190"/>
      <c r="HG9" s="190"/>
      <c r="HH9" s="190"/>
      <c r="HI9" s="190"/>
      <c r="HJ9" s="190"/>
      <c r="HK9" s="190"/>
      <c r="HL9" s="190"/>
      <c r="HM9" s="190"/>
      <c r="HN9" s="190"/>
      <c r="HO9" s="190"/>
      <c r="HP9" s="191"/>
      <c r="HR9" s="189" t="s">
        <v>356</v>
      </c>
      <c r="HS9" s="190"/>
      <c r="HT9" s="190"/>
      <c r="HU9" s="190"/>
      <c r="HV9" s="190"/>
      <c r="HW9" s="190"/>
      <c r="HX9" s="190"/>
      <c r="HY9" s="190"/>
      <c r="HZ9" s="190"/>
      <c r="IA9" s="190"/>
      <c r="IB9" s="190"/>
      <c r="IC9" s="190"/>
      <c r="ID9" s="190"/>
      <c r="IE9" s="190"/>
      <c r="IF9" s="190"/>
      <c r="IG9" s="190"/>
      <c r="IH9" s="190"/>
      <c r="II9" s="190"/>
      <c r="IJ9" s="190"/>
      <c r="IK9" s="190"/>
      <c r="IL9" s="190"/>
      <c r="IM9" s="190"/>
      <c r="IN9" s="190"/>
      <c r="IO9" s="190"/>
      <c r="IP9" s="190"/>
      <c r="IQ9" s="190"/>
      <c r="IR9" s="190"/>
      <c r="IS9" s="190"/>
      <c r="IT9" s="190"/>
      <c r="IU9" s="190"/>
      <c r="IV9" s="191"/>
      <c r="IX9" s="189" t="s">
        <v>486</v>
      </c>
      <c r="IY9" s="190"/>
      <c r="IZ9" s="190"/>
      <c r="JA9" s="190"/>
      <c r="JB9" s="190"/>
      <c r="JC9" s="190"/>
      <c r="JD9" s="190"/>
      <c r="JE9" s="190"/>
      <c r="JF9" s="190"/>
      <c r="JG9" s="190"/>
      <c r="JH9" s="190"/>
      <c r="JI9" s="190"/>
      <c r="JJ9" s="190"/>
      <c r="JK9" s="190"/>
      <c r="JL9" s="190"/>
      <c r="JM9" s="190"/>
      <c r="JN9" s="190"/>
      <c r="JO9" s="190"/>
      <c r="JP9" s="190"/>
      <c r="JQ9" s="190"/>
      <c r="JR9" s="190"/>
      <c r="JS9" s="190"/>
      <c r="JT9" s="190"/>
      <c r="JU9" s="190"/>
      <c r="JV9" s="190"/>
      <c r="JW9" s="190"/>
      <c r="JX9" s="190"/>
      <c r="JY9" s="190"/>
      <c r="JZ9" s="190"/>
      <c r="KA9" s="190"/>
      <c r="KB9" s="191"/>
    </row>
    <row r="10" spans="2:288" x14ac:dyDescent="0.25">
      <c r="B10" s="1" t="s">
        <v>66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  <c r="H10" s="2" t="s">
        <v>14</v>
      </c>
      <c r="I10" s="2" t="s">
        <v>15</v>
      </c>
      <c r="J10" s="2" t="s">
        <v>16</v>
      </c>
      <c r="K10" s="2" t="s">
        <v>17</v>
      </c>
      <c r="L10" s="2" t="s">
        <v>18</v>
      </c>
      <c r="M10" s="2" t="s">
        <v>19</v>
      </c>
      <c r="N10" s="2" t="s">
        <v>20</v>
      </c>
      <c r="O10" s="2" t="s">
        <v>21</v>
      </c>
      <c r="P10" s="2" t="s">
        <v>22</v>
      </c>
      <c r="Q10" s="2" t="s">
        <v>23</v>
      </c>
      <c r="R10" s="2" t="s">
        <v>24</v>
      </c>
      <c r="S10" s="2" t="s">
        <v>25</v>
      </c>
      <c r="T10" s="2" t="s">
        <v>26</v>
      </c>
      <c r="U10" s="2" t="s">
        <v>27</v>
      </c>
      <c r="V10" s="2" t="s">
        <v>28</v>
      </c>
      <c r="W10" s="2" t="s">
        <v>29</v>
      </c>
      <c r="X10" s="2" t="s">
        <v>30</v>
      </c>
      <c r="Y10" s="2" t="s">
        <v>31</v>
      </c>
      <c r="Z10" s="2" t="s">
        <v>32</v>
      </c>
      <c r="AA10" s="2" t="s">
        <v>33</v>
      </c>
      <c r="AB10" s="2" t="s">
        <v>34</v>
      </c>
      <c r="AC10" s="2" t="s">
        <v>35</v>
      </c>
      <c r="AD10" s="2" t="s">
        <v>36</v>
      </c>
      <c r="AE10" s="2" t="s">
        <v>37</v>
      </c>
      <c r="AF10" s="3" t="s">
        <v>38</v>
      </c>
      <c r="AH10" s="1" t="s">
        <v>66</v>
      </c>
      <c r="AI10" s="2" t="s">
        <v>9</v>
      </c>
      <c r="AJ10" s="2" t="s">
        <v>10</v>
      </c>
      <c r="AK10" s="2" t="s">
        <v>11</v>
      </c>
      <c r="AL10" s="2" t="s">
        <v>12</v>
      </c>
      <c r="AM10" s="2" t="s">
        <v>13</v>
      </c>
      <c r="AN10" s="2" t="s">
        <v>14</v>
      </c>
      <c r="AO10" s="2" t="s">
        <v>15</v>
      </c>
      <c r="AP10" s="2" t="s">
        <v>16</v>
      </c>
      <c r="AQ10" s="2" t="s">
        <v>17</v>
      </c>
      <c r="AR10" s="2" t="s">
        <v>18</v>
      </c>
      <c r="AS10" s="2" t="s">
        <v>19</v>
      </c>
      <c r="AT10" s="2" t="s">
        <v>20</v>
      </c>
      <c r="AU10" s="2" t="s">
        <v>21</v>
      </c>
      <c r="AV10" s="2" t="s">
        <v>22</v>
      </c>
      <c r="AW10" s="2" t="s">
        <v>23</v>
      </c>
      <c r="AX10" s="2" t="s">
        <v>24</v>
      </c>
      <c r="AY10" s="2" t="s">
        <v>25</v>
      </c>
      <c r="AZ10" s="2" t="s">
        <v>26</v>
      </c>
      <c r="BA10" s="2" t="s">
        <v>27</v>
      </c>
      <c r="BB10" s="2" t="s">
        <v>28</v>
      </c>
      <c r="BC10" s="2" t="s">
        <v>29</v>
      </c>
      <c r="BD10" s="2" t="s">
        <v>30</v>
      </c>
      <c r="BE10" s="2" t="s">
        <v>31</v>
      </c>
      <c r="BF10" s="2" t="s">
        <v>32</v>
      </c>
      <c r="BG10" s="2" t="s">
        <v>33</v>
      </c>
      <c r="BH10" s="2" t="s">
        <v>34</v>
      </c>
      <c r="BI10" s="2" t="s">
        <v>35</v>
      </c>
      <c r="BJ10" s="2" t="s">
        <v>36</v>
      </c>
      <c r="BK10" s="2" t="s">
        <v>37</v>
      </c>
      <c r="BL10" s="3" t="s">
        <v>38</v>
      </c>
      <c r="BN10" s="1" t="s">
        <v>66</v>
      </c>
      <c r="BO10" s="2" t="s">
        <v>9</v>
      </c>
      <c r="BP10" s="2" t="s">
        <v>10</v>
      </c>
      <c r="BQ10" s="2" t="s">
        <v>11</v>
      </c>
      <c r="BR10" s="2" t="s">
        <v>12</v>
      </c>
      <c r="BS10" s="2" t="s">
        <v>13</v>
      </c>
      <c r="BT10" s="2" t="s">
        <v>14</v>
      </c>
      <c r="BU10" s="2" t="s">
        <v>15</v>
      </c>
      <c r="BV10" s="2" t="s">
        <v>16</v>
      </c>
      <c r="BW10" s="2" t="s">
        <v>17</v>
      </c>
      <c r="BX10" s="2" t="s">
        <v>18</v>
      </c>
      <c r="BY10" s="2" t="s">
        <v>19</v>
      </c>
      <c r="BZ10" s="2" t="s">
        <v>20</v>
      </c>
      <c r="CA10" s="2" t="s">
        <v>21</v>
      </c>
      <c r="CB10" s="2" t="s">
        <v>22</v>
      </c>
      <c r="CC10" s="2" t="s">
        <v>23</v>
      </c>
      <c r="CD10" s="2" t="s">
        <v>24</v>
      </c>
      <c r="CE10" s="2" t="s">
        <v>25</v>
      </c>
      <c r="CF10" s="2" t="s">
        <v>26</v>
      </c>
      <c r="CG10" s="2" t="s">
        <v>27</v>
      </c>
      <c r="CH10" s="2" t="s">
        <v>28</v>
      </c>
      <c r="CI10" s="2" t="s">
        <v>29</v>
      </c>
      <c r="CJ10" s="2" t="s">
        <v>30</v>
      </c>
      <c r="CK10" s="2" t="s">
        <v>31</v>
      </c>
      <c r="CL10" s="2" t="s">
        <v>32</v>
      </c>
      <c r="CM10" s="2" t="s">
        <v>33</v>
      </c>
      <c r="CN10" s="2" t="s">
        <v>34</v>
      </c>
      <c r="CO10" s="2" t="s">
        <v>35</v>
      </c>
      <c r="CP10" s="2" t="s">
        <v>36</v>
      </c>
      <c r="CQ10" s="2" t="s">
        <v>37</v>
      </c>
      <c r="CR10" s="3" t="s">
        <v>38</v>
      </c>
      <c r="CT10" s="1" t="s">
        <v>66</v>
      </c>
      <c r="CU10" s="2" t="s">
        <v>9</v>
      </c>
      <c r="CV10" s="2" t="s">
        <v>10</v>
      </c>
      <c r="CW10" s="2" t="s">
        <v>11</v>
      </c>
      <c r="CX10" s="2" t="s">
        <v>12</v>
      </c>
      <c r="CY10" s="2" t="s">
        <v>13</v>
      </c>
      <c r="CZ10" s="2" t="s">
        <v>14</v>
      </c>
      <c r="DA10" s="2" t="s">
        <v>15</v>
      </c>
      <c r="DB10" s="2" t="s">
        <v>16</v>
      </c>
      <c r="DC10" s="2" t="s">
        <v>17</v>
      </c>
      <c r="DD10" s="2" t="s">
        <v>18</v>
      </c>
      <c r="DE10" s="2" t="s">
        <v>19</v>
      </c>
      <c r="DF10" s="2" t="s">
        <v>20</v>
      </c>
      <c r="DG10" s="2" t="s">
        <v>21</v>
      </c>
      <c r="DH10" s="2" t="s">
        <v>22</v>
      </c>
      <c r="DI10" s="2" t="s">
        <v>23</v>
      </c>
      <c r="DJ10" s="2" t="s">
        <v>24</v>
      </c>
      <c r="DK10" s="2" t="s">
        <v>25</v>
      </c>
      <c r="DL10" s="2" t="s">
        <v>26</v>
      </c>
      <c r="DM10" s="2" t="s">
        <v>27</v>
      </c>
      <c r="DN10" s="2" t="s">
        <v>28</v>
      </c>
      <c r="DO10" s="2" t="s">
        <v>29</v>
      </c>
      <c r="DP10" s="2" t="s">
        <v>30</v>
      </c>
      <c r="DQ10" s="2" t="s">
        <v>31</v>
      </c>
      <c r="DR10" s="2" t="s">
        <v>32</v>
      </c>
      <c r="DS10" s="2" t="s">
        <v>33</v>
      </c>
      <c r="DT10" s="2" t="s">
        <v>34</v>
      </c>
      <c r="DU10" s="2" t="s">
        <v>35</v>
      </c>
      <c r="DV10" s="2" t="s">
        <v>36</v>
      </c>
      <c r="DW10" s="2" t="s">
        <v>37</v>
      </c>
      <c r="DX10" s="3" t="s">
        <v>38</v>
      </c>
      <c r="DZ10" s="1" t="s">
        <v>66</v>
      </c>
      <c r="EA10" s="2" t="s">
        <v>9</v>
      </c>
      <c r="EB10" s="2" t="s">
        <v>10</v>
      </c>
      <c r="EC10" s="2" t="s">
        <v>11</v>
      </c>
      <c r="ED10" s="2" t="s">
        <v>12</v>
      </c>
      <c r="EE10" s="2" t="s">
        <v>13</v>
      </c>
      <c r="EF10" s="2" t="s">
        <v>14</v>
      </c>
      <c r="EG10" s="2" t="s">
        <v>15</v>
      </c>
      <c r="EH10" s="2" t="s">
        <v>16</v>
      </c>
      <c r="EI10" s="2" t="s">
        <v>17</v>
      </c>
      <c r="EJ10" s="2" t="s">
        <v>18</v>
      </c>
      <c r="EK10" s="2" t="s">
        <v>19</v>
      </c>
      <c r="EL10" s="2" t="s">
        <v>20</v>
      </c>
      <c r="EM10" s="2" t="s">
        <v>21</v>
      </c>
      <c r="EN10" s="2" t="s">
        <v>22</v>
      </c>
      <c r="EO10" s="2" t="s">
        <v>23</v>
      </c>
      <c r="EP10" s="2" t="s">
        <v>24</v>
      </c>
      <c r="EQ10" s="2" t="s">
        <v>25</v>
      </c>
      <c r="ER10" s="2" t="s">
        <v>26</v>
      </c>
      <c r="ES10" s="2" t="s">
        <v>27</v>
      </c>
      <c r="ET10" s="2" t="s">
        <v>28</v>
      </c>
      <c r="EU10" s="2" t="s">
        <v>29</v>
      </c>
      <c r="EV10" s="2" t="s">
        <v>30</v>
      </c>
      <c r="EW10" s="2" t="s">
        <v>31</v>
      </c>
      <c r="EX10" s="2" t="s">
        <v>32</v>
      </c>
      <c r="EY10" s="2" t="s">
        <v>33</v>
      </c>
      <c r="EZ10" s="2" t="s">
        <v>34</v>
      </c>
      <c r="FA10" s="2" t="s">
        <v>35</v>
      </c>
      <c r="FB10" s="2" t="s">
        <v>36</v>
      </c>
      <c r="FC10" s="2" t="s">
        <v>37</v>
      </c>
      <c r="FD10" s="3" t="s">
        <v>38</v>
      </c>
      <c r="FF10" s="1" t="s">
        <v>66</v>
      </c>
      <c r="FG10" s="2" t="s">
        <v>9</v>
      </c>
      <c r="FH10" s="2" t="s">
        <v>10</v>
      </c>
      <c r="FI10" s="2" t="s">
        <v>11</v>
      </c>
      <c r="FJ10" s="2" t="s">
        <v>12</v>
      </c>
      <c r="FK10" s="2" t="s">
        <v>13</v>
      </c>
      <c r="FL10" s="2" t="s">
        <v>14</v>
      </c>
      <c r="FM10" s="2" t="s">
        <v>15</v>
      </c>
      <c r="FN10" s="2" t="s">
        <v>16</v>
      </c>
      <c r="FO10" s="2" t="s">
        <v>17</v>
      </c>
      <c r="FP10" s="2" t="s">
        <v>18</v>
      </c>
      <c r="FQ10" s="2" t="s">
        <v>19</v>
      </c>
      <c r="FR10" s="2" t="s">
        <v>20</v>
      </c>
      <c r="FS10" s="2" t="s">
        <v>21</v>
      </c>
      <c r="FT10" s="2" t="s">
        <v>22</v>
      </c>
      <c r="FU10" s="2" t="s">
        <v>23</v>
      </c>
      <c r="FV10" s="2" t="s">
        <v>24</v>
      </c>
      <c r="FW10" s="2" t="s">
        <v>25</v>
      </c>
      <c r="FX10" s="2" t="s">
        <v>26</v>
      </c>
      <c r="FY10" s="2" t="s">
        <v>27</v>
      </c>
      <c r="FZ10" s="2" t="s">
        <v>28</v>
      </c>
      <c r="GA10" s="2" t="s">
        <v>29</v>
      </c>
      <c r="GB10" s="2" t="s">
        <v>30</v>
      </c>
      <c r="GC10" s="2" t="s">
        <v>31</v>
      </c>
      <c r="GD10" s="2" t="s">
        <v>32</v>
      </c>
      <c r="GE10" s="2" t="s">
        <v>33</v>
      </c>
      <c r="GF10" s="2" t="s">
        <v>34</v>
      </c>
      <c r="GG10" s="2" t="s">
        <v>35</v>
      </c>
      <c r="GH10" s="2" t="s">
        <v>36</v>
      </c>
      <c r="GI10" s="2" t="s">
        <v>37</v>
      </c>
      <c r="GJ10" s="3" t="s">
        <v>38</v>
      </c>
      <c r="GL10" s="1" t="s">
        <v>66</v>
      </c>
      <c r="GM10" s="2" t="s">
        <v>9</v>
      </c>
      <c r="GN10" s="2" t="s">
        <v>10</v>
      </c>
      <c r="GO10" s="2" t="s">
        <v>11</v>
      </c>
      <c r="GP10" s="2" t="s">
        <v>12</v>
      </c>
      <c r="GQ10" s="2" t="s">
        <v>13</v>
      </c>
      <c r="GR10" s="2" t="s">
        <v>14</v>
      </c>
      <c r="GS10" s="2" t="s">
        <v>15</v>
      </c>
      <c r="GT10" s="2" t="s">
        <v>16</v>
      </c>
      <c r="GU10" s="2" t="s">
        <v>17</v>
      </c>
      <c r="GV10" s="2" t="s">
        <v>18</v>
      </c>
      <c r="GW10" s="2" t="s">
        <v>19</v>
      </c>
      <c r="GX10" s="2" t="s">
        <v>20</v>
      </c>
      <c r="GY10" s="2" t="s">
        <v>21</v>
      </c>
      <c r="GZ10" s="2" t="s">
        <v>22</v>
      </c>
      <c r="HA10" s="2" t="s">
        <v>23</v>
      </c>
      <c r="HB10" s="2" t="s">
        <v>24</v>
      </c>
      <c r="HC10" s="2" t="s">
        <v>25</v>
      </c>
      <c r="HD10" s="2" t="s">
        <v>26</v>
      </c>
      <c r="HE10" s="2" t="s">
        <v>27</v>
      </c>
      <c r="HF10" s="2" t="s">
        <v>28</v>
      </c>
      <c r="HG10" s="2" t="s">
        <v>29</v>
      </c>
      <c r="HH10" s="2" t="s">
        <v>30</v>
      </c>
      <c r="HI10" s="2" t="s">
        <v>31</v>
      </c>
      <c r="HJ10" s="2" t="s">
        <v>32</v>
      </c>
      <c r="HK10" s="2" t="s">
        <v>33</v>
      </c>
      <c r="HL10" s="2" t="s">
        <v>34</v>
      </c>
      <c r="HM10" s="2" t="s">
        <v>35</v>
      </c>
      <c r="HN10" s="2" t="s">
        <v>36</v>
      </c>
      <c r="HO10" s="2" t="s">
        <v>37</v>
      </c>
      <c r="HP10" s="3" t="s">
        <v>38</v>
      </c>
      <c r="HR10" s="1" t="s">
        <v>66</v>
      </c>
      <c r="HS10" s="2" t="s">
        <v>9</v>
      </c>
      <c r="HT10" s="2" t="s">
        <v>10</v>
      </c>
      <c r="HU10" s="2" t="s">
        <v>11</v>
      </c>
      <c r="HV10" s="2" t="s">
        <v>12</v>
      </c>
      <c r="HW10" s="2" t="s">
        <v>13</v>
      </c>
      <c r="HX10" s="2" t="s">
        <v>14</v>
      </c>
      <c r="HY10" s="2" t="s">
        <v>15</v>
      </c>
      <c r="HZ10" s="2" t="s">
        <v>16</v>
      </c>
      <c r="IA10" s="2" t="s">
        <v>17</v>
      </c>
      <c r="IB10" s="2" t="s">
        <v>18</v>
      </c>
      <c r="IC10" s="2" t="s">
        <v>19</v>
      </c>
      <c r="ID10" s="2" t="s">
        <v>20</v>
      </c>
      <c r="IE10" s="2" t="s">
        <v>21</v>
      </c>
      <c r="IF10" s="2" t="s">
        <v>22</v>
      </c>
      <c r="IG10" s="2" t="s">
        <v>23</v>
      </c>
      <c r="IH10" s="2" t="s">
        <v>24</v>
      </c>
      <c r="II10" s="2" t="s">
        <v>25</v>
      </c>
      <c r="IJ10" s="2" t="s">
        <v>26</v>
      </c>
      <c r="IK10" s="2" t="s">
        <v>27</v>
      </c>
      <c r="IL10" s="2" t="s">
        <v>28</v>
      </c>
      <c r="IM10" s="2" t="s">
        <v>29</v>
      </c>
      <c r="IN10" s="2" t="s">
        <v>30</v>
      </c>
      <c r="IO10" s="2" t="s">
        <v>31</v>
      </c>
      <c r="IP10" s="2" t="s">
        <v>32</v>
      </c>
      <c r="IQ10" s="2" t="s">
        <v>33</v>
      </c>
      <c r="IR10" s="2" t="s">
        <v>34</v>
      </c>
      <c r="IS10" s="2" t="s">
        <v>35</v>
      </c>
      <c r="IT10" s="2" t="s">
        <v>36</v>
      </c>
      <c r="IU10" s="2" t="s">
        <v>37</v>
      </c>
      <c r="IV10" s="3" t="s">
        <v>38</v>
      </c>
      <c r="IX10" s="1" t="s">
        <v>66</v>
      </c>
      <c r="IY10" s="2" t="s">
        <v>9</v>
      </c>
      <c r="IZ10" s="2" t="s">
        <v>10</v>
      </c>
      <c r="JA10" s="2" t="s">
        <v>11</v>
      </c>
      <c r="JB10" s="2" t="s">
        <v>12</v>
      </c>
      <c r="JC10" s="2" t="s">
        <v>13</v>
      </c>
      <c r="JD10" s="2" t="s">
        <v>14</v>
      </c>
      <c r="JE10" s="2" t="s">
        <v>15</v>
      </c>
      <c r="JF10" s="2" t="s">
        <v>16</v>
      </c>
      <c r="JG10" s="2" t="s">
        <v>17</v>
      </c>
      <c r="JH10" s="2" t="s">
        <v>18</v>
      </c>
      <c r="JI10" s="2" t="s">
        <v>19</v>
      </c>
      <c r="JJ10" s="2" t="s">
        <v>20</v>
      </c>
      <c r="JK10" s="2" t="s">
        <v>21</v>
      </c>
      <c r="JL10" s="2" t="s">
        <v>22</v>
      </c>
      <c r="JM10" s="2" t="s">
        <v>23</v>
      </c>
      <c r="JN10" s="2" t="s">
        <v>24</v>
      </c>
      <c r="JO10" s="2" t="s">
        <v>25</v>
      </c>
      <c r="JP10" s="2" t="s">
        <v>26</v>
      </c>
      <c r="JQ10" s="2" t="s">
        <v>27</v>
      </c>
      <c r="JR10" s="2" t="s">
        <v>28</v>
      </c>
      <c r="JS10" s="2" t="s">
        <v>29</v>
      </c>
      <c r="JT10" s="2" t="s">
        <v>30</v>
      </c>
      <c r="JU10" s="2" t="s">
        <v>31</v>
      </c>
      <c r="JV10" s="2" t="s">
        <v>32</v>
      </c>
      <c r="JW10" s="2" t="s">
        <v>33</v>
      </c>
      <c r="JX10" s="2" t="s">
        <v>34</v>
      </c>
      <c r="JY10" s="2" t="s">
        <v>35</v>
      </c>
      <c r="JZ10" s="2" t="s">
        <v>36</v>
      </c>
      <c r="KA10" s="2" t="s">
        <v>37</v>
      </c>
      <c r="KB10" s="3" t="s">
        <v>38</v>
      </c>
    </row>
    <row r="11" spans="2:288" x14ac:dyDescent="0.25">
      <c r="B11" s="5" t="s">
        <v>67</v>
      </c>
      <c r="C11" s="6">
        <v>0</v>
      </c>
      <c r="D11" s="6">
        <v>7</v>
      </c>
      <c r="E11" s="6">
        <v>11</v>
      </c>
      <c r="F11" s="6">
        <v>0</v>
      </c>
      <c r="G11" s="6">
        <v>39</v>
      </c>
      <c r="H11" s="6">
        <v>43</v>
      </c>
      <c r="I11" s="6">
        <v>21</v>
      </c>
      <c r="J11" s="6">
        <v>11</v>
      </c>
      <c r="K11" s="6">
        <v>12</v>
      </c>
      <c r="L11" s="6">
        <v>22</v>
      </c>
      <c r="M11" s="6">
        <v>55</v>
      </c>
      <c r="N11" s="6">
        <v>4</v>
      </c>
      <c r="O11" s="6">
        <v>2</v>
      </c>
      <c r="P11" s="6">
        <v>17</v>
      </c>
      <c r="Q11" s="6">
        <v>12</v>
      </c>
      <c r="R11" s="6">
        <v>30</v>
      </c>
      <c r="S11" s="6">
        <v>33</v>
      </c>
      <c r="T11" s="6">
        <v>31</v>
      </c>
      <c r="U11" s="6">
        <v>46</v>
      </c>
      <c r="V11" s="6">
        <v>6</v>
      </c>
      <c r="W11" s="6">
        <v>0</v>
      </c>
      <c r="X11" s="6">
        <v>0</v>
      </c>
      <c r="Y11" s="6">
        <v>18</v>
      </c>
      <c r="Z11" s="6">
        <v>6</v>
      </c>
      <c r="AA11" s="6">
        <v>2</v>
      </c>
      <c r="AB11" s="6">
        <v>81</v>
      </c>
      <c r="AC11" s="6">
        <v>8</v>
      </c>
      <c r="AD11" s="6">
        <v>0</v>
      </c>
      <c r="AE11" s="7">
        <f>SUM(C11:AD11)</f>
        <v>517</v>
      </c>
      <c r="AF11" s="8">
        <f>AE11/$AE$29</f>
        <v>0.34420772303595204</v>
      </c>
      <c r="AH11" s="5" t="s">
        <v>67</v>
      </c>
      <c r="AI11" s="6">
        <v>4</v>
      </c>
      <c r="AJ11" s="6">
        <v>32</v>
      </c>
      <c r="AK11" s="6">
        <v>35</v>
      </c>
      <c r="AL11" s="6">
        <v>1</v>
      </c>
      <c r="AM11" s="6">
        <v>73</v>
      </c>
      <c r="AN11" s="6">
        <v>77</v>
      </c>
      <c r="AO11" s="6">
        <v>93</v>
      </c>
      <c r="AP11" s="6">
        <v>28</v>
      </c>
      <c r="AQ11" s="6">
        <v>66</v>
      </c>
      <c r="AR11" s="6">
        <v>45</v>
      </c>
      <c r="AS11" s="6">
        <v>134</v>
      </c>
      <c r="AT11" s="6">
        <v>26</v>
      </c>
      <c r="AU11" s="6">
        <v>44</v>
      </c>
      <c r="AV11" s="6">
        <v>42</v>
      </c>
      <c r="AW11" s="6">
        <v>53</v>
      </c>
      <c r="AX11" s="6">
        <v>61</v>
      </c>
      <c r="AY11" s="6">
        <v>26</v>
      </c>
      <c r="AZ11" s="6">
        <v>80</v>
      </c>
      <c r="BA11" s="6">
        <v>120</v>
      </c>
      <c r="BB11" s="6">
        <v>32</v>
      </c>
      <c r="BC11" s="6">
        <v>4</v>
      </c>
      <c r="BD11" s="6">
        <v>0</v>
      </c>
      <c r="BE11" s="6">
        <v>97</v>
      </c>
      <c r="BF11" s="6">
        <v>24</v>
      </c>
      <c r="BG11" s="6">
        <v>16</v>
      </c>
      <c r="BH11" s="6">
        <v>231</v>
      </c>
      <c r="BI11" s="6">
        <v>11</v>
      </c>
      <c r="BJ11" s="6">
        <v>10</v>
      </c>
      <c r="BK11" s="7">
        <f>SUM(AI11:BJ11)</f>
        <v>1465</v>
      </c>
      <c r="BL11" s="8">
        <f>BK11/$BK$29</f>
        <v>0.33896344285053215</v>
      </c>
      <c r="BN11" s="5" t="s">
        <v>41</v>
      </c>
      <c r="BO11" s="6">
        <v>6</v>
      </c>
      <c r="BP11" s="6">
        <v>8</v>
      </c>
      <c r="BQ11" s="6">
        <v>21</v>
      </c>
      <c r="BR11" s="6">
        <v>2</v>
      </c>
      <c r="BS11" s="6">
        <v>75</v>
      </c>
      <c r="BT11" s="6">
        <v>63</v>
      </c>
      <c r="BU11" s="6">
        <v>41</v>
      </c>
      <c r="BV11" s="6">
        <v>24</v>
      </c>
      <c r="BW11" s="6">
        <v>50</v>
      </c>
      <c r="BX11" s="6">
        <v>29</v>
      </c>
      <c r="BY11" s="6">
        <v>76</v>
      </c>
      <c r="BZ11" s="6">
        <v>15</v>
      </c>
      <c r="CA11" s="6">
        <v>8</v>
      </c>
      <c r="CB11" s="6">
        <v>21</v>
      </c>
      <c r="CC11" s="6">
        <v>53</v>
      </c>
      <c r="CD11" s="6">
        <v>44</v>
      </c>
      <c r="CE11" s="6">
        <v>26</v>
      </c>
      <c r="CF11" s="6">
        <v>48</v>
      </c>
      <c r="CG11" s="6">
        <v>126</v>
      </c>
      <c r="CH11" s="6">
        <v>33</v>
      </c>
      <c r="CI11" s="6">
        <v>4</v>
      </c>
      <c r="CJ11" s="6">
        <v>1</v>
      </c>
      <c r="CK11" s="6">
        <v>64</v>
      </c>
      <c r="CL11" s="6">
        <v>31</v>
      </c>
      <c r="CM11" s="6">
        <v>4</v>
      </c>
      <c r="CN11" s="6">
        <v>195</v>
      </c>
      <c r="CO11" s="6">
        <v>6</v>
      </c>
      <c r="CP11" s="6">
        <v>24</v>
      </c>
      <c r="CQ11" s="7">
        <f>SUM(BO11:CP11)</f>
        <v>1098</v>
      </c>
      <c r="CR11" s="8">
        <f>CQ11/$CQ$29</f>
        <v>0.44616009752133279</v>
      </c>
      <c r="CT11" s="5" t="s">
        <v>41</v>
      </c>
      <c r="CU11" s="6">
        <v>3</v>
      </c>
      <c r="CV11" s="6">
        <v>45</v>
      </c>
      <c r="CW11" s="6">
        <v>8</v>
      </c>
      <c r="CX11" s="6">
        <v>1</v>
      </c>
      <c r="CY11" s="6">
        <v>38</v>
      </c>
      <c r="CZ11" s="6">
        <v>17</v>
      </c>
      <c r="DA11" s="6">
        <v>27</v>
      </c>
      <c r="DB11" s="6">
        <v>13</v>
      </c>
      <c r="DC11" s="6">
        <v>30</v>
      </c>
      <c r="DD11" s="6">
        <v>16</v>
      </c>
      <c r="DE11" s="6">
        <v>53</v>
      </c>
      <c r="DF11" s="6">
        <v>9</v>
      </c>
      <c r="DG11" s="6">
        <v>4</v>
      </c>
      <c r="DH11" s="6">
        <v>10</v>
      </c>
      <c r="DI11" s="6">
        <v>37</v>
      </c>
      <c r="DJ11" s="6">
        <v>27</v>
      </c>
      <c r="DK11" s="6">
        <v>21</v>
      </c>
      <c r="DL11" s="6">
        <v>43</v>
      </c>
      <c r="DM11" s="6">
        <v>46</v>
      </c>
      <c r="DN11" s="6">
        <v>16</v>
      </c>
      <c r="DO11" s="6">
        <v>9</v>
      </c>
      <c r="DP11" s="6"/>
      <c r="DQ11" s="6">
        <v>37</v>
      </c>
      <c r="DR11" s="6">
        <v>9</v>
      </c>
      <c r="DS11" s="6">
        <v>7</v>
      </c>
      <c r="DT11" s="6">
        <v>206</v>
      </c>
      <c r="DU11" s="6"/>
      <c r="DV11" s="6">
        <v>40</v>
      </c>
      <c r="DW11" s="7">
        <f>SUM(CU11:DV11)</f>
        <v>772</v>
      </c>
      <c r="DX11" s="8">
        <f>DW11/$DW$29</f>
        <v>0.49423815620998718</v>
      </c>
      <c r="DZ11" s="5" t="s">
        <v>41</v>
      </c>
      <c r="EA11" s="6">
        <v>2</v>
      </c>
      <c r="EB11" s="6">
        <v>5</v>
      </c>
      <c r="EC11" s="6">
        <v>13</v>
      </c>
      <c r="ED11" s="6"/>
      <c r="EE11" s="6">
        <v>35</v>
      </c>
      <c r="EF11" s="6">
        <v>49</v>
      </c>
      <c r="EG11" s="6">
        <v>18</v>
      </c>
      <c r="EH11" s="6">
        <v>16</v>
      </c>
      <c r="EI11" s="6">
        <v>23</v>
      </c>
      <c r="EJ11" s="6">
        <v>11</v>
      </c>
      <c r="EK11" s="6">
        <v>67</v>
      </c>
      <c r="EL11" s="6">
        <v>11</v>
      </c>
      <c r="EM11" s="6">
        <v>10</v>
      </c>
      <c r="EN11" s="6">
        <v>30</v>
      </c>
      <c r="EO11" s="6">
        <v>26</v>
      </c>
      <c r="EP11" s="6">
        <v>27</v>
      </c>
      <c r="EQ11" s="6">
        <v>14</v>
      </c>
      <c r="ER11" s="6">
        <v>40</v>
      </c>
      <c r="ES11" s="6">
        <v>62</v>
      </c>
      <c r="ET11" s="6">
        <v>18</v>
      </c>
      <c r="EU11" s="6">
        <v>2</v>
      </c>
      <c r="EV11" s="6">
        <v>7</v>
      </c>
      <c r="EW11" s="6">
        <v>46</v>
      </c>
      <c r="EX11" s="6">
        <v>22</v>
      </c>
      <c r="EY11" s="6">
        <v>5</v>
      </c>
      <c r="EZ11" s="6">
        <v>176</v>
      </c>
      <c r="FA11" s="6"/>
      <c r="FB11" s="6">
        <v>114</v>
      </c>
      <c r="FC11" s="7">
        <f>SUM(EA11:FB11)</f>
        <v>849</v>
      </c>
      <c r="FD11" s="8">
        <f>FC11/$FC$29</f>
        <v>0.50535714285714284</v>
      </c>
      <c r="FF11" s="5" t="s">
        <v>67</v>
      </c>
      <c r="FG11" s="6">
        <v>2</v>
      </c>
      <c r="FH11" s="6">
        <v>13</v>
      </c>
      <c r="FI11" s="6">
        <v>12</v>
      </c>
      <c r="FJ11" s="6">
        <v>1</v>
      </c>
      <c r="FK11" s="6">
        <v>76</v>
      </c>
      <c r="FL11" s="6">
        <v>41</v>
      </c>
      <c r="FM11" s="6">
        <v>38</v>
      </c>
      <c r="FN11" s="6">
        <v>14</v>
      </c>
      <c r="FO11" s="6">
        <v>20</v>
      </c>
      <c r="FP11" s="6">
        <v>13</v>
      </c>
      <c r="FQ11" s="6">
        <v>63</v>
      </c>
      <c r="FR11" s="6">
        <v>9</v>
      </c>
      <c r="FS11" s="6">
        <v>11</v>
      </c>
      <c r="FT11" s="6">
        <v>18</v>
      </c>
      <c r="FU11" s="6">
        <v>34</v>
      </c>
      <c r="FV11" s="6">
        <v>35</v>
      </c>
      <c r="FW11" s="6">
        <v>14</v>
      </c>
      <c r="FX11" s="6">
        <v>31</v>
      </c>
      <c r="FY11" s="6">
        <v>64</v>
      </c>
      <c r="FZ11" s="6">
        <v>17</v>
      </c>
      <c r="GA11" s="6">
        <v>1</v>
      </c>
      <c r="GB11" s="6"/>
      <c r="GC11" s="6">
        <v>37</v>
      </c>
      <c r="GD11" s="6">
        <v>17</v>
      </c>
      <c r="GE11" s="6">
        <v>7</v>
      </c>
      <c r="GF11" s="6">
        <v>189</v>
      </c>
      <c r="GG11" s="6">
        <v>3</v>
      </c>
      <c r="GH11" s="6">
        <v>14</v>
      </c>
      <c r="GI11" s="7">
        <f>SUM(FG11:GH11)</f>
        <v>794</v>
      </c>
      <c r="GJ11" s="8">
        <f>GI11/$GI$29</f>
        <v>0.47459653317393902</v>
      </c>
      <c r="GL11" s="5" t="s">
        <v>67</v>
      </c>
      <c r="GM11" s="6">
        <v>1</v>
      </c>
      <c r="GN11" s="6">
        <v>18</v>
      </c>
      <c r="GO11" s="6">
        <v>21</v>
      </c>
      <c r="GP11" s="6">
        <v>1</v>
      </c>
      <c r="GQ11" s="6">
        <v>58</v>
      </c>
      <c r="GR11" s="6">
        <v>88</v>
      </c>
      <c r="GS11" s="6">
        <v>42</v>
      </c>
      <c r="GT11" s="6">
        <v>22</v>
      </c>
      <c r="GU11" s="6">
        <v>37</v>
      </c>
      <c r="GV11" s="6">
        <v>22</v>
      </c>
      <c r="GW11" s="6">
        <v>98</v>
      </c>
      <c r="GX11" s="6">
        <v>24</v>
      </c>
      <c r="GY11" s="6">
        <v>14</v>
      </c>
      <c r="GZ11" s="6">
        <v>27</v>
      </c>
      <c r="HA11" s="6">
        <v>39</v>
      </c>
      <c r="HB11" s="6">
        <v>48</v>
      </c>
      <c r="HC11" s="6">
        <v>13</v>
      </c>
      <c r="HD11" s="6">
        <v>55</v>
      </c>
      <c r="HE11" s="6">
        <v>129</v>
      </c>
      <c r="HF11" s="6">
        <v>12</v>
      </c>
      <c r="HG11" s="6">
        <v>6</v>
      </c>
      <c r="HH11" s="6">
        <v>1</v>
      </c>
      <c r="HI11" s="6">
        <v>33</v>
      </c>
      <c r="HJ11" s="6">
        <v>13</v>
      </c>
      <c r="HK11" s="6">
        <v>7</v>
      </c>
      <c r="HL11" s="6">
        <v>200</v>
      </c>
      <c r="HM11" s="6">
        <v>5</v>
      </c>
      <c r="HN11" s="6">
        <v>46</v>
      </c>
      <c r="HO11" s="7">
        <f>SUM(GM11:HN11)</f>
        <v>1080</v>
      </c>
      <c r="HP11" s="8">
        <f t="shared" ref="HP11:HP28" si="10">HO11/$HO$29</f>
        <v>0.54027013506753374</v>
      </c>
      <c r="HR11" s="5" t="s">
        <v>67</v>
      </c>
      <c r="HS11" s="6">
        <v>1</v>
      </c>
      <c r="HT11" s="6">
        <v>13</v>
      </c>
      <c r="HU11" s="6">
        <v>22</v>
      </c>
      <c r="HV11" s="6"/>
      <c r="HW11" s="6">
        <v>68</v>
      </c>
      <c r="HX11" s="6">
        <v>25</v>
      </c>
      <c r="HY11" s="6">
        <v>32</v>
      </c>
      <c r="HZ11" s="6">
        <v>15</v>
      </c>
      <c r="IA11" s="6">
        <v>33</v>
      </c>
      <c r="IB11" s="6">
        <v>17</v>
      </c>
      <c r="IC11" s="6">
        <v>81</v>
      </c>
      <c r="ID11" s="6">
        <v>11</v>
      </c>
      <c r="IE11" s="6">
        <v>12</v>
      </c>
      <c r="IF11" s="6">
        <v>33</v>
      </c>
      <c r="IG11" s="6">
        <v>45</v>
      </c>
      <c r="IH11" s="6">
        <v>42</v>
      </c>
      <c r="II11" s="6">
        <v>15</v>
      </c>
      <c r="IJ11" s="6">
        <v>35</v>
      </c>
      <c r="IK11" s="6">
        <v>109</v>
      </c>
      <c r="IL11" s="6">
        <v>13</v>
      </c>
      <c r="IM11" s="6">
        <v>5</v>
      </c>
      <c r="IN11" s="6">
        <v>2</v>
      </c>
      <c r="IO11" s="6">
        <v>35</v>
      </c>
      <c r="IP11" s="6">
        <v>23</v>
      </c>
      <c r="IQ11" s="6">
        <v>8</v>
      </c>
      <c r="IR11" s="6">
        <v>209</v>
      </c>
      <c r="IS11" s="6">
        <v>21</v>
      </c>
      <c r="IT11">
        <v>69</v>
      </c>
      <c r="IU11" s="7">
        <f>SUM(HS11:IT11)</f>
        <v>994</v>
      </c>
      <c r="IV11" s="8">
        <f>IU11/$IU$29</f>
        <v>0.58505002942907591</v>
      </c>
      <c r="IX11" s="5" t="s">
        <v>67</v>
      </c>
      <c r="IY11" s="6"/>
      <c r="IZ11" s="6">
        <v>5</v>
      </c>
      <c r="JA11" s="6">
        <v>2</v>
      </c>
      <c r="JB11" s="6"/>
      <c r="JC11" s="6">
        <v>6</v>
      </c>
      <c r="JD11" s="6">
        <v>3</v>
      </c>
      <c r="JE11" s="6">
        <v>14</v>
      </c>
      <c r="JF11" s="6">
        <v>9</v>
      </c>
      <c r="JG11" s="6">
        <v>4</v>
      </c>
      <c r="JH11" s="6">
        <v>8</v>
      </c>
      <c r="JI11" s="6">
        <v>7</v>
      </c>
      <c r="JJ11" s="6"/>
      <c r="JK11" s="6">
        <v>3</v>
      </c>
      <c r="JL11" s="6">
        <v>2</v>
      </c>
      <c r="JM11" s="6">
        <v>15</v>
      </c>
      <c r="JN11" s="6">
        <v>9</v>
      </c>
      <c r="JO11" s="6">
        <v>1</v>
      </c>
      <c r="JP11" s="6">
        <v>12</v>
      </c>
      <c r="JQ11" s="6">
        <v>35</v>
      </c>
      <c r="JR11" s="6">
        <v>5</v>
      </c>
      <c r="JS11" s="6">
        <v>1</v>
      </c>
      <c r="JT11" s="6"/>
      <c r="JU11" s="6">
        <v>9</v>
      </c>
      <c r="JV11" s="6">
        <v>3</v>
      </c>
      <c r="JW11" s="6"/>
      <c r="JX11" s="6">
        <v>73</v>
      </c>
      <c r="JY11" s="6"/>
      <c r="JZ11">
        <v>14</v>
      </c>
      <c r="KA11" s="7">
        <f>SUM(IY11:JZ11)</f>
        <v>240</v>
      </c>
      <c r="KB11" s="8">
        <f>KA11/$KA$29</f>
        <v>0.43557168784029038</v>
      </c>
    </row>
    <row r="12" spans="2:288" x14ac:dyDescent="0.25">
      <c r="B12" s="5" t="s">
        <v>70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7">
        <f t="shared" ref="AE12:AE28" si="11">SUM(C12:AD12)</f>
        <v>0</v>
      </c>
      <c r="AF12" s="8">
        <f t="shared" ref="AF12:AF29" si="12">AE12/$AE$29</f>
        <v>0</v>
      </c>
      <c r="AH12" s="5" t="s">
        <v>70</v>
      </c>
      <c r="AI12" s="6"/>
      <c r="AJ12" s="6"/>
      <c r="AK12" s="6"/>
      <c r="AL12" s="6"/>
      <c r="AM12" s="6"/>
      <c r="AN12" s="6">
        <v>2</v>
      </c>
      <c r="AO12" s="6"/>
      <c r="AP12" s="6">
        <v>2</v>
      </c>
      <c r="AQ12" s="6"/>
      <c r="AR12" s="6"/>
      <c r="AS12" s="6">
        <v>1</v>
      </c>
      <c r="AT12" s="6"/>
      <c r="AU12" s="6"/>
      <c r="AV12" s="6"/>
      <c r="AW12" s="6">
        <v>1</v>
      </c>
      <c r="AX12" s="6">
        <v>1</v>
      </c>
      <c r="AY12" s="6"/>
      <c r="AZ12" s="6"/>
      <c r="BA12" s="6">
        <v>1</v>
      </c>
      <c r="BB12" s="6">
        <v>1</v>
      </c>
      <c r="BC12" s="6"/>
      <c r="BD12" s="6"/>
      <c r="BE12" s="6">
        <v>2</v>
      </c>
      <c r="BF12" s="6"/>
      <c r="BG12" s="6"/>
      <c r="BH12" s="6">
        <v>1</v>
      </c>
      <c r="BI12" s="6"/>
      <c r="BJ12" s="6"/>
      <c r="BK12" s="7">
        <f t="shared" ref="BK12:BK28" si="13">SUM(AI12:BJ12)</f>
        <v>12</v>
      </c>
      <c r="BL12" s="8">
        <f t="shared" ref="BL12:BL29" si="14">BK12/$BK$29</f>
        <v>2.7764923646459972E-3</v>
      </c>
      <c r="BN12" s="5" t="s">
        <v>70</v>
      </c>
      <c r="BO12" s="6"/>
      <c r="BP12" s="6"/>
      <c r="BQ12" s="6">
        <v>1</v>
      </c>
      <c r="BR12" s="6"/>
      <c r="BS12" s="6">
        <v>1</v>
      </c>
      <c r="BT12" s="6"/>
      <c r="BU12" s="6"/>
      <c r="BV12" s="6"/>
      <c r="BW12" s="6">
        <v>2</v>
      </c>
      <c r="BX12" s="6"/>
      <c r="BY12" s="6"/>
      <c r="BZ12" s="6"/>
      <c r="CA12" s="6"/>
      <c r="CB12" s="6"/>
      <c r="CC12" s="6">
        <v>1</v>
      </c>
      <c r="CD12" s="6"/>
      <c r="CE12" s="6"/>
      <c r="CF12" s="6"/>
      <c r="CG12" s="6">
        <v>1</v>
      </c>
      <c r="CH12" s="6"/>
      <c r="CI12" s="6"/>
      <c r="CJ12" s="6"/>
      <c r="CK12" s="6">
        <v>2</v>
      </c>
      <c r="CL12" s="6"/>
      <c r="CM12" s="6"/>
      <c r="CN12" s="6">
        <v>2</v>
      </c>
      <c r="CO12" s="6"/>
      <c r="CP12" s="6"/>
      <c r="CQ12" s="7">
        <f t="shared" ref="CQ12:CQ28" si="15">SUM(BO12:CP12)</f>
        <v>10</v>
      </c>
      <c r="CR12" s="8">
        <f t="shared" ref="CR12:CR28" si="16">CQ12/$CQ$29</f>
        <v>4.0633888663145065E-3</v>
      </c>
      <c r="CT12" s="5" t="s">
        <v>70</v>
      </c>
      <c r="CU12" s="6"/>
      <c r="CV12" s="6"/>
      <c r="CW12" s="6"/>
      <c r="CX12" s="6"/>
      <c r="CY12" s="6"/>
      <c r="CZ12" s="6">
        <v>1</v>
      </c>
      <c r="DA12" s="6"/>
      <c r="DB12" s="6"/>
      <c r="DC12" s="6"/>
      <c r="DD12" s="6"/>
      <c r="DE12" s="6">
        <v>1</v>
      </c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>
        <v>4</v>
      </c>
      <c r="DU12" s="6"/>
      <c r="DV12" s="6"/>
      <c r="DW12" s="7">
        <f t="shared" ref="DW12:DW28" si="17">SUM(CU12:DV12)</f>
        <v>6</v>
      </c>
      <c r="DX12" s="8">
        <f t="shared" ref="DX12:DX28" si="18">DW12/$DW$29</f>
        <v>3.8412291933418692E-3</v>
      </c>
      <c r="DZ12" s="5" t="s">
        <v>70</v>
      </c>
      <c r="EA12" s="6"/>
      <c r="EB12" s="6"/>
      <c r="EC12" s="6"/>
      <c r="ED12" s="6"/>
      <c r="EE12" s="6">
        <v>1</v>
      </c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>
        <v>1</v>
      </c>
      <c r="ET12" s="6"/>
      <c r="EU12" s="6"/>
      <c r="EV12" s="6"/>
      <c r="EW12" s="6"/>
      <c r="EX12" s="6"/>
      <c r="EY12" s="6"/>
      <c r="EZ12" s="6"/>
      <c r="FA12" s="6"/>
      <c r="FB12" s="6"/>
      <c r="FC12" s="7">
        <f t="shared" ref="FC12:FC28" si="19">SUM(EA12:FB12)</f>
        <v>2</v>
      </c>
      <c r="FD12" s="8">
        <f t="shared" ref="FD12:FD28" si="20">FC12/$FC$29</f>
        <v>1.1904761904761906E-3</v>
      </c>
      <c r="FF12" s="5" t="s">
        <v>70</v>
      </c>
      <c r="FG12" s="6">
        <v>1</v>
      </c>
      <c r="FH12" s="6"/>
      <c r="FI12" s="6"/>
      <c r="FJ12" s="6"/>
      <c r="FK12" s="6"/>
      <c r="FL12" s="6"/>
      <c r="FM12" s="6"/>
      <c r="FN12" s="6">
        <v>1</v>
      </c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>
        <v>1</v>
      </c>
      <c r="FZ12" s="6"/>
      <c r="GA12" s="6"/>
      <c r="GB12" s="6"/>
      <c r="GC12" s="6"/>
      <c r="GD12" s="6"/>
      <c r="GE12" s="6"/>
      <c r="GF12" s="6">
        <v>1</v>
      </c>
      <c r="GG12" s="6"/>
      <c r="GH12" s="6"/>
      <c r="GI12" s="7">
        <f t="shared" ref="GI12:GI28" si="21">SUM(FG12:GH12)</f>
        <v>4</v>
      </c>
      <c r="GJ12" s="8">
        <f t="shared" ref="GJ12:GJ28" si="22">GI12/$GI$29</f>
        <v>2.390914524805738E-3</v>
      </c>
      <c r="GL12" s="5" t="s">
        <v>70</v>
      </c>
      <c r="GM12" s="6"/>
      <c r="GN12" s="6"/>
      <c r="GO12" s="6"/>
      <c r="GP12" s="6"/>
      <c r="GQ12" s="6">
        <v>1</v>
      </c>
      <c r="GR12" s="6"/>
      <c r="GS12" s="6"/>
      <c r="GT12" s="6"/>
      <c r="GU12" s="6"/>
      <c r="GV12" s="6"/>
      <c r="GW12" s="6">
        <v>1</v>
      </c>
      <c r="GX12" s="6"/>
      <c r="GY12" s="6"/>
      <c r="GZ12" s="6"/>
      <c r="HA12" s="6"/>
      <c r="HB12" s="6"/>
      <c r="HC12" s="6"/>
      <c r="HD12" s="6"/>
      <c r="HE12" s="6"/>
      <c r="HF12" s="6">
        <v>1</v>
      </c>
      <c r="HG12" s="6"/>
      <c r="HH12" s="6"/>
      <c r="HI12" s="6">
        <v>1</v>
      </c>
      <c r="HJ12" s="6"/>
      <c r="HK12" s="6"/>
      <c r="HL12" s="6">
        <v>2</v>
      </c>
      <c r="HM12" s="6"/>
      <c r="HN12" s="6"/>
      <c r="HO12" s="7">
        <f t="shared" ref="HO12:HO28" si="23">SUM(GM12:HN12)</f>
        <v>6</v>
      </c>
      <c r="HP12" s="8">
        <f t="shared" si="10"/>
        <v>3.0015007503751876E-3</v>
      </c>
      <c r="HR12" s="5" t="s">
        <v>70</v>
      </c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>
        <v>1</v>
      </c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>
        <v>1</v>
      </c>
      <c r="IS12" s="6"/>
      <c r="IT12" s="6"/>
      <c r="IU12" s="7">
        <f t="shared" ref="IU12:IU28" si="24">SUM(HS12:IT12)</f>
        <v>2</v>
      </c>
      <c r="IV12" s="8">
        <f t="shared" ref="IV12:IV28" si="25">IU12/$IU$29</f>
        <v>1.1771630370806356E-3</v>
      </c>
      <c r="IX12" s="5" t="s">
        <v>70</v>
      </c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7">
        <f t="shared" ref="KA12:KA28" si="26">SUM(IY12:JZ12)</f>
        <v>0</v>
      </c>
      <c r="KB12" s="8">
        <f t="shared" ref="KB12:KB29" si="27">KA12/$KA$29</f>
        <v>0</v>
      </c>
    </row>
    <row r="13" spans="2:288" x14ac:dyDescent="0.25">
      <c r="B13" s="5" t="s">
        <v>71</v>
      </c>
      <c r="C13" s="6"/>
      <c r="D13" s="6"/>
      <c r="E13" s="6">
        <v>1</v>
      </c>
      <c r="F13" s="6"/>
      <c r="G13" s="6">
        <v>1</v>
      </c>
      <c r="H13" s="6">
        <v>1</v>
      </c>
      <c r="I13" s="6"/>
      <c r="J13" s="6"/>
      <c r="K13" s="6"/>
      <c r="L13" s="6"/>
      <c r="M13" s="6">
        <v>1</v>
      </c>
      <c r="N13" s="6"/>
      <c r="O13" s="6"/>
      <c r="P13" s="6"/>
      <c r="Q13" s="6"/>
      <c r="R13" s="6">
        <v>1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7">
        <f t="shared" si="11"/>
        <v>5</v>
      </c>
      <c r="AF13" s="8">
        <f t="shared" si="12"/>
        <v>3.3288948069241011E-3</v>
      </c>
      <c r="AH13" s="5" t="s">
        <v>71</v>
      </c>
      <c r="AI13" s="6"/>
      <c r="AJ13" s="6">
        <v>10</v>
      </c>
      <c r="AK13" s="6"/>
      <c r="AL13" s="6"/>
      <c r="AM13" s="6">
        <v>4</v>
      </c>
      <c r="AN13" s="6">
        <v>7</v>
      </c>
      <c r="AO13" s="6"/>
      <c r="AP13" s="6"/>
      <c r="AQ13" s="6">
        <v>6</v>
      </c>
      <c r="AR13" s="6">
        <v>3</v>
      </c>
      <c r="AS13" s="6">
        <v>8</v>
      </c>
      <c r="AT13" s="6">
        <v>1</v>
      </c>
      <c r="AU13" s="6">
        <v>3</v>
      </c>
      <c r="AV13" s="6">
        <v>6</v>
      </c>
      <c r="AW13" s="6">
        <v>7</v>
      </c>
      <c r="AX13" s="6">
        <v>9</v>
      </c>
      <c r="AY13" s="6">
        <v>1</v>
      </c>
      <c r="AZ13" s="6">
        <v>7</v>
      </c>
      <c r="BA13" s="6">
        <v>11</v>
      </c>
      <c r="BB13" s="6">
        <v>4</v>
      </c>
      <c r="BC13" s="6"/>
      <c r="BD13" s="6"/>
      <c r="BE13" s="6">
        <v>3</v>
      </c>
      <c r="BF13" s="6"/>
      <c r="BG13" s="6"/>
      <c r="BH13" s="6">
        <v>5</v>
      </c>
      <c r="BI13" s="6">
        <v>3</v>
      </c>
      <c r="BJ13" s="6"/>
      <c r="BK13" s="7">
        <f t="shared" si="13"/>
        <v>98</v>
      </c>
      <c r="BL13" s="8">
        <f t="shared" si="14"/>
        <v>2.2674687644608976E-2</v>
      </c>
      <c r="BN13" s="5" t="s">
        <v>71</v>
      </c>
      <c r="BO13" s="6">
        <v>1</v>
      </c>
      <c r="BP13" s="6">
        <v>2</v>
      </c>
      <c r="BQ13" s="6"/>
      <c r="BR13" s="6"/>
      <c r="BS13" s="6">
        <v>10</v>
      </c>
      <c r="BT13" s="6">
        <v>1</v>
      </c>
      <c r="BU13" s="6"/>
      <c r="BV13" s="6"/>
      <c r="BW13" s="6">
        <v>6</v>
      </c>
      <c r="BX13" s="6">
        <v>4</v>
      </c>
      <c r="BY13" s="6">
        <v>7</v>
      </c>
      <c r="BZ13" s="6">
        <v>2</v>
      </c>
      <c r="CA13" s="6">
        <v>2</v>
      </c>
      <c r="CB13" s="6">
        <v>1</v>
      </c>
      <c r="CC13" s="6">
        <v>3</v>
      </c>
      <c r="CD13" s="6"/>
      <c r="CE13" s="6"/>
      <c r="CF13" s="6">
        <v>4</v>
      </c>
      <c r="CG13" s="6">
        <v>4</v>
      </c>
      <c r="CH13" s="6"/>
      <c r="CI13" s="6"/>
      <c r="CJ13" s="6"/>
      <c r="CK13" s="6">
        <v>3</v>
      </c>
      <c r="CL13" s="6"/>
      <c r="CM13" s="6"/>
      <c r="CN13" s="6">
        <v>13</v>
      </c>
      <c r="CO13" s="6"/>
      <c r="CP13" s="6"/>
      <c r="CQ13" s="7">
        <f t="shared" si="15"/>
        <v>63</v>
      </c>
      <c r="CR13" s="8">
        <f t="shared" si="16"/>
        <v>2.5599349857781388E-2</v>
      </c>
      <c r="CT13" s="5" t="s">
        <v>71</v>
      </c>
      <c r="CU13" s="6"/>
      <c r="CV13" s="6">
        <v>2</v>
      </c>
      <c r="CW13" s="6"/>
      <c r="CX13" s="6"/>
      <c r="CY13" s="6"/>
      <c r="CZ13" s="6">
        <v>4</v>
      </c>
      <c r="DA13" s="6">
        <v>1</v>
      </c>
      <c r="DB13" s="6"/>
      <c r="DC13" s="6">
        <v>1</v>
      </c>
      <c r="DD13" s="6">
        <v>1</v>
      </c>
      <c r="DE13" s="6">
        <v>3</v>
      </c>
      <c r="DF13" s="6"/>
      <c r="DG13" s="6"/>
      <c r="DH13" s="6"/>
      <c r="DI13" s="6">
        <v>1</v>
      </c>
      <c r="DJ13" s="6"/>
      <c r="DK13" s="6"/>
      <c r="DL13" s="6">
        <v>2</v>
      </c>
      <c r="DM13" s="6"/>
      <c r="DN13" s="6"/>
      <c r="DO13" s="6"/>
      <c r="DP13" s="6"/>
      <c r="DQ13" s="6"/>
      <c r="DR13" s="6">
        <v>1</v>
      </c>
      <c r="DS13" s="6"/>
      <c r="DT13" s="6">
        <v>28</v>
      </c>
      <c r="DU13" s="6"/>
      <c r="DV13" s="6"/>
      <c r="DW13" s="7">
        <f t="shared" si="17"/>
        <v>44</v>
      </c>
      <c r="DX13" s="8">
        <f t="shared" si="18"/>
        <v>2.8169014084507043E-2</v>
      </c>
      <c r="DZ13" s="5" t="s">
        <v>71</v>
      </c>
      <c r="EA13" s="6"/>
      <c r="EB13" s="6"/>
      <c r="EC13" s="6">
        <v>1</v>
      </c>
      <c r="ED13" s="6"/>
      <c r="EE13" s="6">
        <v>3</v>
      </c>
      <c r="EF13" s="6"/>
      <c r="EG13" s="6"/>
      <c r="EH13" s="6"/>
      <c r="EI13" s="6"/>
      <c r="EJ13" s="6">
        <v>1</v>
      </c>
      <c r="EK13" s="6">
        <v>7</v>
      </c>
      <c r="EL13" s="6"/>
      <c r="EM13" s="6"/>
      <c r="EN13" s="6">
        <v>1</v>
      </c>
      <c r="EO13" s="6">
        <v>1</v>
      </c>
      <c r="EP13" s="6">
        <v>4</v>
      </c>
      <c r="EQ13" s="6"/>
      <c r="ER13" s="6">
        <v>1</v>
      </c>
      <c r="ES13" s="6"/>
      <c r="ET13" s="6"/>
      <c r="EU13" s="6"/>
      <c r="EV13" s="6"/>
      <c r="EW13" s="6"/>
      <c r="EX13" s="6"/>
      <c r="EY13" s="6">
        <v>2</v>
      </c>
      <c r="EZ13" s="6">
        <v>2</v>
      </c>
      <c r="FA13" s="6"/>
      <c r="FB13" s="6"/>
      <c r="FC13" s="7">
        <f t="shared" si="19"/>
        <v>23</v>
      </c>
      <c r="FD13" s="8">
        <f t="shared" si="20"/>
        <v>1.369047619047619E-2</v>
      </c>
      <c r="FF13" s="5" t="s">
        <v>71</v>
      </c>
      <c r="FG13" s="6"/>
      <c r="FH13" s="6"/>
      <c r="FI13" s="6"/>
      <c r="FJ13" s="6"/>
      <c r="FK13" s="6">
        <v>4</v>
      </c>
      <c r="FL13" s="6">
        <v>3</v>
      </c>
      <c r="FM13" s="6">
        <v>3</v>
      </c>
      <c r="FN13" s="6">
        <v>1</v>
      </c>
      <c r="FO13" s="6"/>
      <c r="FP13" s="6">
        <v>8</v>
      </c>
      <c r="FQ13" s="6">
        <v>7</v>
      </c>
      <c r="FR13" s="6"/>
      <c r="FS13" s="6">
        <v>2</v>
      </c>
      <c r="FT13" s="6">
        <v>2</v>
      </c>
      <c r="FU13" s="6"/>
      <c r="FV13" s="6"/>
      <c r="FW13" s="6"/>
      <c r="FX13" s="6">
        <v>1</v>
      </c>
      <c r="FY13" s="6">
        <v>1</v>
      </c>
      <c r="FZ13" s="6">
        <v>2</v>
      </c>
      <c r="GA13" s="6">
        <v>1</v>
      </c>
      <c r="GB13" s="6"/>
      <c r="GC13" s="6"/>
      <c r="GD13" s="6">
        <v>1</v>
      </c>
      <c r="GE13" s="6">
        <v>1</v>
      </c>
      <c r="GF13" s="6">
        <v>5</v>
      </c>
      <c r="GG13" s="6"/>
      <c r="GH13" s="6"/>
      <c r="GI13" s="7">
        <f t="shared" si="21"/>
        <v>42</v>
      </c>
      <c r="GJ13" s="8">
        <f t="shared" si="22"/>
        <v>2.5104602510460251E-2</v>
      </c>
      <c r="GL13" s="5" t="s">
        <v>71</v>
      </c>
      <c r="GM13" s="6"/>
      <c r="GN13" s="6">
        <v>1</v>
      </c>
      <c r="GO13" s="6"/>
      <c r="GP13" s="6"/>
      <c r="GQ13" s="6">
        <v>3</v>
      </c>
      <c r="GR13" s="6">
        <v>1</v>
      </c>
      <c r="GS13" s="6"/>
      <c r="GT13" s="6"/>
      <c r="GU13" s="6"/>
      <c r="GV13" s="6"/>
      <c r="GW13" s="6">
        <v>1</v>
      </c>
      <c r="GX13" s="6">
        <v>1</v>
      </c>
      <c r="GY13" s="6"/>
      <c r="GZ13" s="6">
        <v>1</v>
      </c>
      <c r="HA13" s="6">
        <v>2</v>
      </c>
      <c r="HB13" s="6">
        <v>1</v>
      </c>
      <c r="HC13" s="6"/>
      <c r="HD13" s="6">
        <v>1</v>
      </c>
      <c r="HE13" s="6"/>
      <c r="HF13" s="6"/>
      <c r="HG13" s="6"/>
      <c r="HH13" s="6"/>
      <c r="HI13" s="6">
        <v>3</v>
      </c>
      <c r="HJ13" s="6"/>
      <c r="HK13" s="6"/>
      <c r="HL13" s="6"/>
      <c r="HM13" s="6">
        <v>3</v>
      </c>
      <c r="HN13" s="6">
        <v>1</v>
      </c>
      <c r="HO13" s="7">
        <f t="shared" si="23"/>
        <v>19</v>
      </c>
      <c r="HP13" s="8">
        <f t="shared" si="10"/>
        <v>9.5047523761880946E-3</v>
      </c>
      <c r="HR13" s="5" t="s">
        <v>71</v>
      </c>
      <c r="HS13" s="6"/>
      <c r="HT13" s="6">
        <v>1</v>
      </c>
      <c r="HU13" s="6"/>
      <c r="HV13" s="6"/>
      <c r="HW13" s="6"/>
      <c r="HX13" s="6"/>
      <c r="HY13" s="6"/>
      <c r="HZ13" s="6"/>
      <c r="IA13" s="6"/>
      <c r="IB13" s="6"/>
      <c r="IC13" s="6">
        <v>2</v>
      </c>
      <c r="ID13" s="6">
        <v>1</v>
      </c>
      <c r="IE13" s="6">
        <v>1</v>
      </c>
      <c r="IF13" s="6">
        <v>1</v>
      </c>
      <c r="IG13" s="6"/>
      <c r="IH13" s="6">
        <v>1</v>
      </c>
      <c r="II13" s="6">
        <v>1</v>
      </c>
      <c r="IJ13" s="6"/>
      <c r="IK13" s="6">
        <v>1</v>
      </c>
      <c r="IL13" s="6"/>
      <c r="IM13" s="6"/>
      <c r="IN13" s="6"/>
      <c r="IO13" s="6"/>
      <c r="IP13" s="6"/>
      <c r="IQ13" s="6"/>
      <c r="IR13" s="6">
        <v>3</v>
      </c>
      <c r="IS13" s="6"/>
      <c r="IT13" s="6"/>
      <c r="IU13" s="7">
        <f t="shared" si="24"/>
        <v>12</v>
      </c>
      <c r="IV13" s="8">
        <f t="shared" si="25"/>
        <v>7.0629782224838136E-3</v>
      </c>
      <c r="IX13" s="5" t="s">
        <v>71</v>
      </c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>
        <v>1</v>
      </c>
      <c r="JP13" s="6">
        <v>1</v>
      </c>
      <c r="JQ13" s="6">
        <v>1</v>
      </c>
      <c r="JR13" s="6">
        <v>1</v>
      </c>
      <c r="JS13" s="6"/>
      <c r="JT13" s="6"/>
      <c r="JU13" s="6"/>
      <c r="JV13" s="6"/>
      <c r="JW13" s="6"/>
      <c r="JX13" s="6">
        <v>4</v>
      </c>
      <c r="JY13" s="6"/>
      <c r="JZ13" s="6"/>
      <c r="KA13" s="7">
        <f t="shared" si="26"/>
        <v>8</v>
      </c>
      <c r="KB13" s="8">
        <f t="shared" si="27"/>
        <v>1.4519056261343012E-2</v>
      </c>
    </row>
    <row r="14" spans="2:288" x14ac:dyDescent="0.25">
      <c r="B14" s="5" t="s">
        <v>72</v>
      </c>
      <c r="C14" s="6"/>
      <c r="D14" s="6">
        <v>7</v>
      </c>
      <c r="E14" s="6">
        <v>7</v>
      </c>
      <c r="F14" s="6"/>
      <c r="G14" s="6">
        <v>20</v>
      </c>
      <c r="H14" s="6">
        <v>19</v>
      </c>
      <c r="I14" s="6">
        <v>15</v>
      </c>
      <c r="J14" s="6">
        <v>2</v>
      </c>
      <c r="K14" s="6">
        <v>6</v>
      </c>
      <c r="L14" s="6">
        <v>9</v>
      </c>
      <c r="M14" s="6">
        <v>16</v>
      </c>
      <c r="N14" s="6">
        <v>5</v>
      </c>
      <c r="O14" s="6"/>
      <c r="P14" s="6">
        <v>4</v>
      </c>
      <c r="Q14" s="6">
        <v>8</v>
      </c>
      <c r="R14" s="6">
        <v>9</v>
      </c>
      <c r="S14" s="6">
        <v>28</v>
      </c>
      <c r="T14" s="6">
        <v>9</v>
      </c>
      <c r="U14" s="6">
        <v>9</v>
      </c>
      <c r="V14" s="6">
        <v>4</v>
      </c>
      <c r="W14" s="6"/>
      <c r="X14" s="6"/>
      <c r="Y14" s="6">
        <v>23</v>
      </c>
      <c r="Z14" s="6">
        <v>7</v>
      </c>
      <c r="AA14" s="6">
        <v>2</v>
      </c>
      <c r="AB14" s="6">
        <v>24</v>
      </c>
      <c r="AC14" s="6">
        <v>1</v>
      </c>
      <c r="AD14" s="6"/>
      <c r="AE14" s="7">
        <f t="shared" si="11"/>
        <v>234</v>
      </c>
      <c r="AF14" s="8">
        <f t="shared" si="12"/>
        <v>0.15579227696404793</v>
      </c>
      <c r="AH14" s="5" t="s">
        <v>72</v>
      </c>
      <c r="AI14" s="6">
        <v>4</v>
      </c>
      <c r="AJ14" s="6">
        <v>13</v>
      </c>
      <c r="AK14" s="6">
        <v>14</v>
      </c>
      <c r="AL14" s="6"/>
      <c r="AM14" s="6">
        <v>41</v>
      </c>
      <c r="AN14" s="6">
        <v>31</v>
      </c>
      <c r="AO14" s="6">
        <v>16</v>
      </c>
      <c r="AP14" s="6">
        <v>14</v>
      </c>
      <c r="AQ14" s="6">
        <v>18</v>
      </c>
      <c r="AR14" s="6">
        <v>26</v>
      </c>
      <c r="AS14" s="6">
        <v>56</v>
      </c>
      <c r="AT14" s="6">
        <v>9</v>
      </c>
      <c r="AU14" s="6">
        <v>19</v>
      </c>
      <c r="AV14" s="6">
        <v>21</v>
      </c>
      <c r="AW14" s="6">
        <v>14</v>
      </c>
      <c r="AX14" s="6">
        <v>27</v>
      </c>
      <c r="AY14" s="6">
        <v>8</v>
      </c>
      <c r="AZ14" s="6">
        <v>28</v>
      </c>
      <c r="BA14" s="6">
        <v>42</v>
      </c>
      <c r="BB14" s="6">
        <v>12</v>
      </c>
      <c r="BC14" s="6"/>
      <c r="BD14" s="6">
        <v>2</v>
      </c>
      <c r="BE14" s="6">
        <v>27</v>
      </c>
      <c r="BF14" s="6">
        <v>14</v>
      </c>
      <c r="BG14" s="6">
        <v>7</v>
      </c>
      <c r="BH14" s="6">
        <v>55</v>
      </c>
      <c r="BI14" s="6">
        <v>2</v>
      </c>
      <c r="BJ14" s="6"/>
      <c r="BK14" s="7">
        <f t="shared" si="13"/>
        <v>520</v>
      </c>
      <c r="BL14" s="8">
        <f t="shared" si="14"/>
        <v>0.12031466913465988</v>
      </c>
      <c r="BN14" s="5" t="s">
        <v>72</v>
      </c>
      <c r="BO14" s="6"/>
      <c r="BP14" s="6">
        <v>7</v>
      </c>
      <c r="BQ14" s="6">
        <v>4</v>
      </c>
      <c r="BR14" s="6"/>
      <c r="BS14" s="6">
        <v>13</v>
      </c>
      <c r="BT14" s="6">
        <v>10</v>
      </c>
      <c r="BU14" s="6">
        <v>8</v>
      </c>
      <c r="BV14" s="6">
        <v>8</v>
      </c>
      <c r="BW14" s="6">
        <v>12</v>
      </c>
      <c r="BX14" s="6">
        <v>8</v>
      </c>
      <c r="BY14" s="6">
        <v>26</v>
      </c>
      <c r="BZ14" s="6">
        <v>3</v>
      </c>
      <c r="CA14" s="6">
        <v>1</v>
      </c>
      <c r="CB14" s="6">
        <v>6</v>
      </c>
      <c r="CC14" s="6">
        <v>9</v>
      </c>
      <c r="CD14" s="6">
        <v>8</v>
      </c>
      <c r="CE14" s="6">
        <v>3</v>
      </c>
      <c r="CF14" s="6">
        <v>9</v>
      </c>
      <c r="CG14" s="6">
        <v>16</v>
      </c>
      <c r="CH14" s="6">
        <v>6</v>
      </c>
      <c r="CI14" s="6">
        <v>2</v>
      </c>
      <c r="CJ14" s="6"/>
      <c r="CK14" s="6">
        <v>8</v>
      </c>
      <c r="CL14" s="6">
        <v>3</v>
      </c>
      <c r="CM14" s="6">
        <v>2</v>
      </c>
      <c r="CN14" s="6">
        <v>23</v>
      </c>
      <c r="CO14" s="6"/>
      <c r="CP14" s="6"/>
      <c r="CQ14" s="7">
        <f t="shared" si="15"/>
        <v>195</v>
      </c>
      <c r="CR14" s="8">
        <f t="shared" si="16"/>
        <v>7.9236082893132873E-2</v>
      </c>
      <c r="CT14" s="5" t="s">
        <v>72</v>
      </c>
      <c r="CU14" s="6"/>
      <c r="CV14" s="6">
        <v>42</v>
      </c>
      <c r="CW14" s="6">
        <v>3</v>
      </c>
      <c r="CX14" s="6">
        <v>1</v>
      </c>
      <c r="CY14" s="6">
        <v>7</v>
      </c>
      <c r="CZ14" s="6">
        <v>6</v>
      </c>
      <c r="DA14" s="6">
        <v>2</v>
      </c>
      <c r="DB14" s="6">
        <v>3</v>
      </c>
      <c r="DC14" s="6">
        <v>6</v>
      </c>
      <c r="DD14" s="6">
        <v>2</v>
      </c>
      <c r="DE14" s="6">
        <v>4</v>
      </c>
      <c r="DF14" s="6">
        <v>1</v>
      </c>
      <c r="DG14" s="6">
        <v>3</v>
      </c>
      <c r="DH14" s="6"/>
      <c r="DI14" s="6">
        <v>4</v>
      </c>
      <c r="DJ14" s="6">
        <v>8</v>
      </c>
      <c r="DK14" s="6"/>
      <c r="DL14" s="6">
        <v>9</v>
      </c>
      <c r="DM14" s="6">
        <v>9</v>
      </c>
      <c r="DN14" s="6">
        <v>4</v>
      </c>
      <c r="DO14" s="6"/>
      <c r="DP14" s="6"/>
      <c r="DQ14" s="6">
        <v>2</v>
      </c>
      <c r="DR14" s="6"/>
      <c r="DS14" s="6"/>
      <c r="DT14" s="6">
        <v>26</v>
      </c>
      <c r="DU14" s="6">
        <v>1</v>
      </c>
      <c r="DV14" s="6"/>
      <c r="DW14" s="7">
        <f t="shared" si="17"/>
        <v>143</v>
      </c>
      <c r="DX14" s="8">
        <f t="shared" si="18"/>
        <v>9.154929577464789E-2</v>
      </c>
      <c r="DZ14" s="5" t="s">
        <v>72</v>
      </c>
      <c r="EA14" s="6"/>
      <c r="EB14" s="6">
        <v>19</v>
      </c>
      <c r="EC14" s="6">
        <v>7</v>
      </c>
      <c r="ED14" s="6">
        <v>1</v>
      </c>
      <c r="EE14" s="6">
        <v>13</v>
      </c>
      <c r="EF14" s="6">
        <v>7</v>
      </c>
      <c r="EG14" s="6">
        <v>3</v>
      </c>
      <c r="EH14" s="6">
        <v>3</v>
      </c>
      <c r="EI14" s="6">
        <v>13</v>
      </c>
      <c r="EJ14" s="6">
        <v>1</v>
      </c>
      <c r="EK14" s="6">
        <v>5</v>
      </c>
      <c r="EL14" s="6"/>
      <c r="EM14" s="6"/>
      <c r="EN14" s="6">
        <v>2</v>
      </c>
      <c r="EO14" s="6">
        <v>5</v>
      </c>
      <c r="EP14" s="6">
        <v>8</v>
      </c>
      <c r="EQ14" s="6">
        <v>1</v>
      </c>
      <c r="ER14" s="6">
        <v>8</v>
      </c>
      <c r="ES14" s="6">
        <v>11</v>
      </c>
      <c r="ET14" s="6">
        <v>4</v>
      </c>
      <c r="EU14" s="6"/>
      <c r="EV14" s="6">
        <v>2</v>
      </c>
      <c r="EW14" s="6">
        <v>1</v>
      </c>
      <c r="EX14" s="6">
        <v>3</v>
      </c>
      <c r="EY14" s="6">
        <v>1</v>
      </c>
      <c r="EZ14" s="6">
        <v>32</v>
      </c>
      <c r="FA14" s="6"/>
      <c r="FB14" s="6"/>
      <c r="FC14" s="7">
        <f t="shared" si="19"/>
        <v>150</v>
      </c>
      <c r="FD14" s="8">
        <f t="shared" si="20"/>
        <v>8.9285714285714288E-2</v>
      </c>
      <c r="FF14" s="5" t="s">
        <v>72</v>
      </c>
      <c r="FG14" s="6"/>
      <c r="FH14" s="6">
        <v>1</v>
      </c>
      <c r="FI14" s="6">
        <v>6</v>
      </c>
      <c r="FJ14" s="6"/>
      <c r="FK14" s="6">
        <v>13</v>
      </c>
      <c r="FL14" s="6">
        <v>5</v>
      </c>
      <c r="FM14" s="6">
        <v>5</v>
      </c>
      <c r="FN14" s="6">
        <v>3</v>
      </c>
      <c r="FO14" s="6">
        <v>9</v>
      </c>
      <c r="FP14" s="6">
        <v>5</v>
      </c>
      <c r="FQ14" s="6">
        <v>17</v>
      </c>
      <c r="FR14" s="6"/>
      <c r="FS14" s="6">
        <v>1</v>
      </c>
      <c r="FT14" s="6">
        <v>1</v>
      </c>
      <c r="FU14" s="6">
        <v>3</v>
      </c>
      <c r="FV14" s="6">
        <v>12</v>
      </c>
      <c r="FW14" s="6">
        <v>2</v>
      </c>
      <c r="FX14" s="6"/>
      <c r="FY14" s="6">
        <v>19</v>
      </c>
      <c r="FZ14" s="6">
        <v>5</v>
      </c>
      <c r="GA14" s="6">
        <v>2</v>
      </c>
      <c r="GB14" s="6"/>
      <c r="GC14" s="6">
        <v>5</v>
      </c>
      <c r="GD14" s="6">
        <v>1</v>
      </c>
      <c r="GE14" s="6"/>
      <c r="GF14" s="6">
        <v>13</v>
      </c>
      <c r="GG14" s="6"/>
      <c r="GH14" s="6"/>
      <c r="GI14" s="7">
        <f t="shared" si="21"/>
        <v>128</v>
      </c>
      <c r="GJ14" s="8">
        <f t="shared" si="22"/>
        <v>7.6509264793783616E-2</v>
      </c>
      <c r="GL14" s="5" t="s">
        <v>72</v>
      </c>
      <c r="GM14" s="6"/>
      <c r="GN14" s="6">
        <v>2</v>
      </c>
      <c r="GO14" s="6">
        <v>1</v>
      </c>
      <c r="GP14" s="6"/>
      <c r="GQ14" s="6">
        <v>7</v>
      </c>
      <c r="GR14" s="6">
        <v>20</v>
      </c>
      <c r="GS14" s="6">
        <v>1</v>
      </c>
      <c r="GT14" s="6">
        <v>1</v>
      </c>
      <c r="GU14" s="6">
        <v>2</v>
      </c>
      <c r="GV14" s="6">
        <v>2</v>
      </c>
      <c r="GW14" s="6">
        <v>13</v>
      </c>
      <c r="GX14" s="6">
        <v>3</v>
      </c>
      <c r="GY14" s="6">
        <v>2</v>
      </c>
      <c r="GZ14" s="6">
        <v>5</v>
      </c>
      <c r="HA14" s="6">
        <v>1</v>
      </c>
      <c r="HB14" s="6">
        <v>2</v>
      </c>
      <c r="HC14" s="6">
        <v>2</v>
      </c>
      <c r="HD14" s="6">
        <v>4</v>
      </c>
      <c r="HE14" s="6">
        <v>7</v>
      </c>
      <c r="HF14" s="6">
        <v>3</v>
      </c>
      <c r="HG14" s="6"/>
      <c r="HH14" s="6"/>
      <c r="HI14" s="6">
        <v>5</v>
      </c>
      <c r="HJ14" s="6">
        <v>3</v>
      </c>
      <c r="HK14" s="6">
        <v>2</v>
      </c>
      <c r="HL14" s="6">
        <v>18</v>
      </c>
      <c r="HM14" s="6">
        <v>3</v>
      </c>
      <c r="HN14" s="6"/>
      <c r="HO14" s="7">
        <f t="shared" si="23"/>
        <v>109</v>
      </c>
      <c r="HP14" s="8">
        <f t="shared" si="10"/>
        <v>5.4527263631815905E-2</v>
      </c>
      <c r="HR14" s="5" t="s">
        <v>72</v>
      </c>
      <c r="HS14" s="6"/>
      <c r="HT14" s="6">
        <v>1</v>
      </c>
      <c r="HU14" s="6">
        <v>2</v>
      </c>
      <c r="HV14" s="6"/>
      <c r="HW14" s="6">
        <v>7</v>
      </c>
      <c r="HX14" s="6">
        <v>2</v>
      </c>
      <c r="HY14" s="6">
        <v>3</v>
      </c>
      <c r="HZ14" s="6"/>
      <c r="IA14" s="6">
        <v>4</v>
      </c>
      <c r="IB14" s="6"/>
      <c r="IC14" s="6">
        <v>14</v>
      </c>
      <c r="ID14" s="6"/>
      <c r="IE14" s="6">
        <v>3</v>
      </c>
      <c r="IF14" s="6">
        <v>2</v>
      </c>
      <c r="IG14" s="6">
        <v>2</v>
      </c>
      <c r="IH14" s="6">
        <v>6</v>
      </c>
      <c r="II14" s="6">
        <v>3</v>
      </c>
      <c r="IJ14" s="6">
        <v>4</v>
      </c>
      <c r="IK14" s="6">
        <v>2</v>
      </c>
      <c r="IL14" s="6">
        <v>1</v>
      </c>
      <c r="IM14" s="6">
        <v>1</v>
      </c>
      <c r="IN14" s="6"/>
      <c r="IO14" s="6">
        <v>7</v>
      </c>
      <c r="IP14" s="6"/>
      <c r="IQ14" s="6"/>
      <c r="IR14" s="6">
        <v>13</v>
      </c>
      <c r="IS14" s="6"/>
      <c r="IT14" s="6">
        <v>2</v>
      </c>
      <c r="IU14" s="7">
        <f t="shared" si="24"/>
        <v>79</v>
      </c>
      <c r="IV14" s="8">
        <f t="shared" si="25"/>
        <v>4.6497939964685112E-2</v>
      </c>
      <c r="IX14" s="5" t="s">
        <v>72</v>
      </c>
      <c r="IY14" s="6"/>
      <c r="IZ14" s="6">
        <v>1</v>
      </c>
      <c r="JA14" s="6"/>
      <c r="JB14" s="6"/>
      <c r="JC14" s="6">
        <v>3</v>
      </c>
      <c r="JD14" s="6">
        <v>2</v>
      </c>
      <c r="JE14" s="6"/>
      <c r="JF14" s="6"/>
      <c r="JG14" s="6">
        <v>1</v>
      </c>
      <c r="JH14" s="6">
        <v>2</v>
      </c>
      <c r="JI14" s="6">
        <v>3</v>
      </c>
      <c r="JJ14" s="6"/>
      <c r="JK14" s="6"/>
      <c r="JL14" s="6">
        <v>1</v>
      </c>
      <c r="JM14" s="6">
        <v>3</v>
      </c>
      <c r="JN14" s="6">
        <v>1</v>
      </c>
      <c r="JO14" s="6"/>
      <c r="JP14" s="6">
        <v>1</v>
      </c>
      <c r="JQ14" s="6">
        <v>5</v>
      </c>
      <c r="JR14" s="6"/>
      <c r="JS14" s="6"/>
      <c r="JT14" s="6"/>
      <c r="JU14" s="6"/>
      <c r="JV14" s="6"/>
      <c r="JW14" s="6"/>
      <c r="JX14" s="6">
        <v>7</v>
      </c>
      <c r="JY14" s="6"/>
      <c r="JZ14" s="6"/>
      <c r="KA14" s="7">
        <f t="shared" si="26"/>
        <v>30</v>
      </c>
      <c r="KB14" s="8">
        <f t="shared" si="27"/>
        <v>5.4446460980036297E-2</v>
      </c>
    </row>
    <row r="15" spans="2:288" x14ac:dyDescent="0.25">
      <c r="B15" s="5" t="s">
        <v>73</v>
      </c>
      <c r="C15" s="6">
        <v>1</v>
      </c>
      <c r="D15" s="6"/>
      <c r="E15" s="6">
        <v>2</v>
      </c>
      <c r="F15" s="6"/>
      <c r="G15" s="6">
        <v>11</v>
      </c>
      <c r="H15" s="6">
        <v>7</v>
      </c>
      <c r="I15" s="6">
        <v>8</v>
      </c>
      <c r="J15" s="6">
        <v>9</v>
      </c>
      <c r="K15" s="6">
        <v>1</v>
      </c>
      <c r="L15" s="6">
        <v>17</v>
      </c>
      <c r="M15" s="6">
        <v>15</v>
      </c>
      <c r="N15" s="6">
        <v>1</v>
      </c>
      <c r="O15" s="6">
        <v>1</v>
      </c>
      <c r="P15" s="6">
        <v>6</v>
      </c>
      <c r="Q15" s="6">
        <v>7</v>
      </c>
      <c r="R15" s="6">
        <v>2</v>
      </c>
      <c r="S15" s="6">
        <v>38</v>
      </c>
      <c r="T15" s="6">
        <v>6</v>
      </c>
      <c r="U15" s="6">
        <v>6</v>
      </c>
      <c r="V15" s="6">
        <v>6</v>
      </c>
      <c r="W15" s="6"/>
      <c r="X15" s="6"/>
      <c r="Y15" s="6">
        <v>8</v>
      </c>
      <c r="Z15" s="6">
        <v>4</v>
      </c>
      <c r="AA15" s="6">
        <v>2</v>
      </c>
      <c r="AB15" s="6">
        <v>24</v>
      </c>
      <c r="AC15" s="6"/>
      <c r="AD15" s="6"/>
      <c r="AE15" s="7">
        <f t="shared" si="11"/>
        <v>182</v>
      </c>
      <c r="AF15" s="8">
        <f t="shared" si="12"/>
        <v>0.12117177097203728</v>
      </c>
      <c r="AH15" s="5" t="s">
        <v>73</v>
      </c>
      <c r="AI15" s="6"/>
      <c r="AJ15" s="6">
        <v>18</v>
      </c>
      <c r="AK15" s="6">
        <v>9</v>
      </c>
      <c r="AL15" s="6">
        <v>2</v>
      </c>
      <c r="AM15" s="6">
        <v>38</v>
      </c>
      <c r="AN15" s="6">
        <v>21</v>
      </c>
      <c r="AO15" s="6">
        <v>92</v>
      </c>
      <c r="AP15" s="6">
        <v>8</v>
      </c>
      <c r="AQ15" s="6">
        <v>14</v>
      </c>
      <c r="AR15" s="6">
        <v>29</v>
      </c>
      <c r="AS15" s="6">
        <v>38</v>
      </c>
      <c r="AT15" s="6">
        <v>7</v>
      </c>
      <c r="AU15" s="6">
        <v>39</v>
      </c>
      <c r="AV15" s="6">
        <v>13</v>
      </c>
      <c r="AW15" s="6">
        <v>12</v>
      </c>
      <c r="AX15" s="6">
        <v>21</v>
      </c>
      <c r="AY15" s="6">
        <v>11</v>
      </c>
      <c r="AZ15" s="6">
        <v>38</v>
      </c>
      <c r="BA15" s="6">
        <v>45</v>
      </c>
      <c r="BB15" s="6">
        <v>15</v>
      </c>
      <c r="BC15" s="6"/>
      <c r="BD15" s="6"/>
      <c r="BE15" s="6">
        <v>23</v>
      </c>
      <c r="BF15" s="6">
        <v>14</v>
      </c>
      <c r="BG15" s="6">
        <v>3</v>
      </c>
      <c r="BH15" s="6">
        <v>68</v>
      </c>
      <c r="BI15" s="6">
        <v>3</v>
      </c>
      <c r="BJ15" s="6"/>
      <c r="BK15" s="7">
        <f t="shared" si="13"/>
        <v>581</v>
      </c>
      <c r="BL15" s="8">
        <f t="shared" si="14"/>
        <v>0.13442850532161035</v>
      </c>
      <c r="BN15" s="5" t="s">
        <v>73</v>
      </c>
      <c r="BO15" s="6"/>
      <c r="BP15" s="6">
        <v>2</v>
      </c>
      <c r="BQ15" s="6">
        <v>9</v>
      </c>
      <c r="BR15" s="6"/>
      <c r="BS15" s="6">
        <v>14</v>
      </c>
      <c r="BT15" s="6">
        <v>12</v>
      </c>
      <c r="BU15" s="6">
        <v>9</v>
      </c>
      <c r="BV15" s="6">
        <v>6</v>
      </c>
      <c r="BW15" s="6">
        <v>4</v>
      </c>
      <c r="BX15" s="6">
        <v>5</v>
      </c>
      <c r="BY15" s="6">
        <v>22</v>
      </c>
      <c r="BZ15" s="6">
        <v>3</v>
      </c>
      <c r="CA15" s="6">
        <v>4</v>
      </c>
      <c r="CB15" s="6">
        <v>5</v>
      </c>
      <c r="CC15" s="6">
        <v>7</v>
      </c>
      <c r="CD15" s="6">
        <v>10</v>
      </c>
      <c r="CE15" s="6">
        <v>14</v>
      </c>
      <c r="CF15" s="6">
        <v>14</v>
      </c>
      <c r="CG15" s="6">
        <v>16</v>
      </c>
      <c r="CH15" s="6">
        <v>8</v>
      </c>
      <c r="CI15" s="6">
        <v>1</v>
      </c>
      <c r="CJ15" s="6"/>
      <c r="CK15" s="6">
        <v>10</v>
      </c>
      <c r="CL15" s="6">
        <v>1</v>
      </c>
      <c r="CM15" s="6">
        <v>2</v>
      </c>
      <c r="CN15" s="6">
        <v>46</v>
      </c>
      <c r="CO15" s="6"/>
      <c r="CP15" s="6"/>
      <c r="CQ15" s="7">
        <f t="shared" si="15"/>
        <v>224</v>
      </c>
      <c r="CR15" s="8">
        <f t="shared" si="16"/>
        <v>9.101991060544494E-2</v>
      </c>
      <c r="CT15" s="5" t="s">
        <v>73</v>
      </c>
      <c r="CU15" s="6"/>
      <c r="CV15" s="6">
        <v>7</v>
      </c>
      <c r="CW15" s="6">
        <v>2</v>
      </c>
      <c r="CX15" s="6"/>
      <c r="CY15" s="6">
        <v>13</v>
      </c>
      <c r="CZ15" s="6">
        <v>3</v>
      </c>
      <c r="DA15" s="6">
        <v>10</v>
      </c>
      <c r="DB15" s="6">
        <v>1</v>
      </c>
      <c r="DC15" s="6">
        <v>3</v>
      </c>
      <c r="DD15" s="6">
        <v>1</v>
      </c>
      <c r="DE15" s="6">
        <v>8</v>
      </c>
      <c r="DF15" s="6">
        <v>2</v>
      </c>
      <c r="DG15" s="6">
        <v>1</v>
      </c>
      <c r="DH15" s="6">
        <v>7</v>
      </c>
      <c r="DI15" s="6">
        <v>12</v>
      </c>
      <c r="DJ15" s="6">
        <v>2</v>
      </c>
      <c r="DK15" s="6">
        <v>2</v>
      </c>
      <c r="DL15" s="6">
        <v>7</v>
      </c>
      <c r="DM15" s="6">
        <v>12</v>
      </c>
      <c r="DN15" s="6">
        <v>3</v>
      </c>
      <c r="DO15" s="6"/>
      <c r="DP15" s="6"/>
      <c r="DQ15" s="6">
        <v>4</v>
      </c>
      <c r="DR15" s="6">
        <v>2</v>
      </c>
      <c r="DS15" s="6"/>
      <c r="DT15" s="6">
        <v>38</v>
      </c>
      <c r="DU15" s="6"/>
      <c r="DV15" s="6"/>
      <c r="DW15" s="7">
        <f t="shared" si="17"/>
        <v>140</v>
      </c>
      <c r="DX15" s="8">
        <f t="shared" si="18"/>
        <v>8.9628681177976954E-2</v>
      </c>
      <c r="DZ15" s="5" t="s">
        <v>73</v>
      </c>
      <c r="EA15" s="6"/>
      <c r="EB15" s="6">
        <v>1</v>
      </c>
      <c r="EC15" s="6">
        <v>2</v>
      </c>
      <c r="ED15" s="6"/>
      <c r="EE15" s="6">
        <v>15</v>
      </c>
      <c r="EF15" s="6">
        <v>8</v>
      </c>
      <c r="EG15" s="6">
        <v>10</v>
      </c>
      <c r="EH15" s="6">
        <v>3</v>
      </c>
      <c r="EI15" s="6">
        <v>5</v>
      </c>
      <c r="EJ15" s="6">
        <v>3</v>
      </c>
      <c r="EK15" s="6">
        <v>14</v>
      </c>
      <c r="EL15" s="6"/>
      <c r="EM15" s="6">
        <v>5</v>
      </c>
      <c r="EN15" s="6">
        <v>3</v>
      </c>
      <c r="EO15" s="6">
        <v>2</v>
      </c>
      <c r="EP15" s="6">
        <v>9</v>
      </c>
      <c r="EQ15" s="6">
        <v>2</v>
      </c>
      <c r="ER15" s="6">
        <v>10</v>
      </c>
      <c r="ES15" s="6">
        <v>19</v>
      </c>
      <c r="ET15" s="6">
        <v>4</v>
      </c>
      <c r="EU15" s="6"/>
      <c r="EV15" s="6">
        <v>2</v>
      </c>
      <c r="EW15" s="6">
        <v>6</v>
      </c>
      <c r="EX15" s="6">
        <v>3</v>
      </c>
      <c r="EY15" s="6"/>
      <c r="EZ15" s="6">
        <v>35</v>
      </c>
      <c r="FA15" s="6"/>
      <c r="FB15" s="6"/>
      <c r="FC15" s="7">
        <f t="shared" si="19"/>
        <v>161</v>
      </c>
      <c r="FD15" s="8">
        <f t="shared" si="20"/>
        <v>9.583333333333334E-2</v>
      </c>
      <c r="FF15" s="5" t="s">
        <v>73</v>
      </c>
      <c r="FG15" s="6">
        <v>1</v>
      </c>
      <c r="FH15" s="6">
        <v>1</v>
      </c>
      <c r="FI15" s="6">
        <v>1</v>
      </c>
      <c r="FJ15" s="6"/>
      <c r="FK15" s="6">
        <v>4</v>
      </c>
      <c r="FL15" s="6">
        <v>12</v>
      </c>
      <c r="FM15" s="6">
        <v>7</v>
      </c>
      <c r="FN15" s="6">
        <v>2</v>
      </c>
      <c r="FO15" s="6">
        <v>6</v>
      </c>
      <c r="FP15" s="6">
        <v>2</v>
      </c>
      <c r="FQ15" s="6">
        <v>11</v>
      </c>
      <c r="FR15" s="6">
        <v>1</v>
      </c>
      <c r="FS15" s="6"/>
      <c r="FT15" s="6">
        <v>3</v>
      </c>
      <c r="FU15" s="6">
        <v>5</v>
      </c>
      <c r="FV15" s="6">
        <v>8</v>
      </c>
      <c r="FW15" s="6"/>
      <c r="FX15" s="6">
        <v>7</v>
      </c>
      <c r="FY15" s="6">
        <v>14</v>
      </c>
      <c r="FZ15" s="6">
        <v>1</v>
      </c>
      <c r="GA15" s="6"/>
      <c r="GB15" s="6"/>
      <c r="GC15" s="6">
        <v>5</v>
      </c>
      <c r="GD15" s="6">
        <v>6</v>
      </c>
      <c r="GE15" s="6"/>
      <c r="GF15" s="6">
        <v>31</v>
      </c>
      <c r="GG15" s="6">
        <v>5</v>
      </c>
      <c r="GH15" s="6">
        <v>1</v>
      </c>
      <c r="GI15" s="7">
        <f t="shared" si="21"/>
        <v>134</v>
      </c>
      <c r="GJ15" s="8">
        <f t="shared" si="22"/>
        <v>8.0095636580992224E-2</v>
      </c>
      <c r="GL15" s="5" t="s">
        <v>73</v>
      </c>
      <c r="GM15" s="6"/>
      <c r="GN15" s="6">
        <v>3</v>
      </c>
      <c r="GO15" s="6">
        <v>4</v>
      </c>
      <c r="GP15" s="6"/>
      <c r="GQ15" s="6">
        <v>6</v>
      </c>
      <c r="GR15" s="6">
        <v>19</v>
      </c>
      <c r="GS15" s="6">
        <v>18</v>
      </c>
      <c r="GT15" s="6"/>
      <c r="GU15" s="6">
        <v>2</v>
      </c>
      <c r="GV15" s="6">
        <v>2</v>
      </c>
      <c r="GW15" s="6">
        <v>14</v>
      </c>
      <c r="GX15" s="6">
        <v>3</v>
      </c>
      <c r="GY15" s="6"/>
      <c r="GZ15" s="6"/>
      <c r="HA15" s="6">
        <v>1</v>
      </c>
      <c r="HB15" s="6">
        <v>6</v>
      </c>
      <c r="HC15" s="6">
        <v>1</v>
      </c>
      <c r="HD15" s="6">
        <v>6</v>
      </c>
      <c r="HE15" s="6">
        <v>22</v>
      </c>
      <c r="HF15" s="6">
        <v>2</v>
      </c>
      <c r="HG15" s="6">
        <v>1</v>
      </c>
      <c r="HH15" s="6"/>
      <c r="HI15" s="6">
        <v>3</v>
      </c>
      <c r="HJ15" s="6">
        <v>4</v>
      </c>
      <c r="HK15" s="6"/>
      <c r="HL15" s="6">
        <v>39</v>
      </c>
      <c r="HM15" s="6">
        <v>2</v>
      </c>
      <c r="HN15" s="6">
        <v>1</v>
      </c>
      <c r="HO15" s="7">
        <f t="shared" si="23"/>
        <v>159</v>
      </c>
      <c r="HP15" s="8">
        <f t="shared" si="10"/>
        <v>7.9539769884942477E-2</v>
      </c>
      <c r="HR15" s="5" t="s">
        <v>73</v>
      </c>
      <c r="HS15" s="6"/>
      <c r="HT15" s="6">
        <v>3</v>
      </c>
      <c r="HU15" s="6"/>
      <c r="HV15" s="6"/>
      <c r="HW15" s="6">
        <v>6</v>
      </c>
      <c r="HX15" s="6">
        <v>5</v>
      </c>
      <c r="HY15" s="6">
        <v>6</v>
      </c>
      <c r="HZ15" s="6">
        <v>1</v>
      </c>
      <c r="IA15" s="6">
        <v>5</v>
      </c>
      <c r="IB15" s="6">
        <v>1</v>
      </c>
      <c r="IC15" s="6">
        <v>9</v>
      </c>
      <c r="ID15" s="6"/>
      <c r="IE15" s="6">
        <v>5</v>
      </c>
      <c r="IF15" s="6"/>
      <c r="IG15" s="6">
        <v>4</v>
      </c>
      <c r="IH15" s="6">
        <v>6</v>
      </c>
      <c r="II15" s="6"/>
      <c r="IJ15" s="6">
        <v>3</v>
      </c>
      <c r="IK15" s="6">
        <v>10</v>
      </c>
      <c r="IL15" s="6">
        <v>6</v>
      </c>
      <c r="IM15" s="6"/>
      <c r="IN15" s="6"/>
      <c r="IO15" s="6">
        <v>4</v>
      </c>
      <c r="IP15" s="6">
        <v>4</v>
      </c>
      <c r="IQ15" s="6">
        <v>1</v>
      </c>
      <c r="IR15" s="6">
        <v>19</v>
      </c>
      <c r="IS15" s="6"/>
      <c r="IT15" s="6">
        <v>3</v>
      </c>
      <c r="IU15" s="7">
        <f t="shared" si="24"/>
        <v>101</v>
      </c>
      <c r="IV15" s="8">
        <f t="shared" si="25"/>
        <v>5.94467333725721E-2</v>
      </c>
      <c r="IX15" s="5" t="s">
        <v>73</v>
      </c>
      <c r="IY15" s="6"/>
      <c r="IZ15" s="6">
        <v>1</v>
      </c>
      <c r="JA15" s="6"/>
      <c r="JB15" s="6"/>
      <c r="JC15" s="6">
        <v>1</v>
      </c>
      <c r="JD15" s="6">
        <v>3</v>
      </c>
      <c r="JE15" s="6">
        <v>1</v>
      </c>
      <c r="JF15" s="6">
        <v>3</v>
      </c>
      <c r="JG15" s="6">
        <v>2</v>
      </c>
      <c r="JH15" s="6"/>
      <c r="JI15" s="6">
        <v>3</v>
      </c>
      <c r="JJ15" s="6"/>
      <c r="JK15" s="6">
        <v>1</v>
      </c>
      <c r="JL15" s="6">
        <v>3</v>
      </c>
      <c r="JM15" s="6">
        <v>4</v>
      </c>
      <c r="JN15" s="6">
        <v>2</v>
      </c>
      <c r="JO15" s="6">
        <v>1</v>
      </c>
      <c r="JP15" s="6">
        <v>6</v>
      </c>
      <c r="JQ15" s="6">
        <v>5</v>
      </c>
      <c r="JR15" s="6">
        <v>1</v>
      </c>
      <c r="JS15" s="6">
        <v>2</v>
      </c>
      <c r="JT15" s="6"/>
      <c r="JU15" s="6">
        <v>1</v>
      </c>
      <c r="JV15" s="6">
        <v>1</v>
      </c>
      <c r="JW15" s="6"/>
      <c r="JX15" s="6">
        <v>14</v>
      </c>
      <c r="JY15" s="6"/>
      <c r="JZ15" s="6">
        <v>1</v>
      </c>
      <c r="KA15" s="7">
        <f t="shared" si="26"/>
        <v>56</v>
      </c>
      <c r="KB15" s="8">
        <f t="shared" si="27"/>
        <v>0.10163339382940109</v>
      </c>
    </row>
    <row r="16" spans="2:288" x14ac:dyDescent="0.25">
      <c r="B16" s="5" t="s">
        <v>74</v>
      </c>
      <c r="C16" s="6"/>
      <c r="D16" s="6"/>
      <c r="E16" s="6">
        <v>1</v>
      </c>
      <c r="F16" s="6"/>
      <c r="G16" s="6">
        <v>18</v>
      </c>
      <c r="H16" s="6">
        <v>2</v>
      </c>
      <c r="I16" s="6">
        <v>2</v>
      </c>
      <c r="J16" s="6">
        <v>2</v>
      </c>
      <c r="K16" s="6">
        <v>3</v>
      </c>
      <c r="L16" s="6">
        <v>8</v>
      </c>
      <c r="M16" s="6">
        <v>5</v>
      </c>
      <c r="N16" s="6">
        <v>1</v>
      </c>
      <c r="O16" s="6">
        <v>1</v>
      </c>
      <c r="P16" s="6">
        <v>2</v>
      </c>
      <c r="Q16" s="6">
        <v>2</v>
      </c>
      <c r="R16" s="6">
        <v>7</v>
      </c>
      <c r="S16" s="6">
        <v>8</v>
      </c>
      <c r="T16" s="6">
        <v>12</v>
      </c>
      <c r="U16" s="6">
        <v>10</v>
      </c>
      <c r="V16" s="6"/>
      <c r="W16" s="6"/>
      <c r="X16" s="6"/>
      <c r="Y16" s="6">
        <v>6</v>
      </c>
      <c r="Z16" s="6">
        <v>1</v>
      </c>
      <c r="AA16" s="6"/>
      <c r="AB16" s="6">
        <v>17</v>
      </c>
      <c r="AC16" s="6"/>
      <c r="AD16" s="6"/>
      <c r="AE16" s="7">
        <f t="shared" si="11"/>
        <v>108</v>
      </c>
      <c r="AF16" s="8">
        <f t="shared" si="12"/>
        <v>7.1904127829560585E-2</v>
      </c>
      <c r="AH16" s="5" t="s">
        <v>74</v>
      </c>
      <c r="AI16" s="6">
        <v>1</v>
      </c>
      <c r="AJ16" s="6">
        <v>6</v>
      </c>
      <c r="AK16" s="6">
        <v>5</v>
      </c>
      <c r="AL16" s="6"/>
      <c r="AM16" s="6">
        <v>27</v>
      </c>
      <c r="AN16" s="6">
        <v>14</v>
      </c>
      <c r="AO16" s="6">
        <v>34</v>
      </c>
      <c r="AP16" s="6">
        <v>5</v>
      </c>
      <c r="AQ16" s="6">
        <v>18</v>
      </c>
      <c r="AR16" s="6">
        <v>18</v>
      </c>
      <c r="AS16" s="6">
        <v>27</v>
      </c>
      <c r="AT16" s="6">
        <v>4</v>
      </c>
      <c r="AU16" s="6">
        <v>17</v>
      </c>
      <c r="AV16" s="6">
        <v>12</v>
      </c>
      <c r="AW16" s="6">
        <v>6</v>
      </c>
      <c r="AX16" s="6">
        <v>7</v>
      </c>
      <c r="AY16" s="6">
        <v>4</v>
      </c>
      <c r="AZ16" s="6">
        <v>13</v>
      </c>
      <c r="BA16" s="6">
        <v>22</v>
      </c>
      <c r="BB16" s="6">
        <v>12</v>
      </c>
      <c r="BC16" s="6">
        <v>4</v>
      </c>
      <c r="BD16" s="6">
        <v>4</v>
      </c>
      <c r="BE16" s="6">
        <v>13</v>
      </c>
      <c r="BF16" s="6">
        <v>8</v>
      </c>
      <c r="BG16" s="6">
        <v>6</v>
      </c>
      <c r="BH16" s="6">
        <v>53</v>
      </c>
      <c r="BI16" s="6">
        <v>2</v>
      </c>
      <c r="BJ16" s="6"/>
      <c r="BK16" s="7">
        <f t="shared" si="13"/>
        <v>342</v>
      </c>
      <c r="BL16" s="8">
        <f t="shared" si="14"/>
        <v>7.9130032392410926E-2</v>
      </c>
      <c r="BN16" s="5" t="s">
        <v>74</v>
      </c>
      <c r="BO16" s="6"/>
      <c r="BP16" s="6">
        <v>2</v>
      </c>
      <c r="BQ16" s="6">
        <v>3</v>
      </c>
      <c r="BR16" s="6"/>
      <c r="BS16" s="6">
        <v>10</v>
      </c>
      <c r="BT16" s="6">
        <v>4</v>
      </c>
      <c r="BU16" s="6">
        <v>6</v>
      </c>
      <c r="BV16" s="6">
        <v>3</v>
      </c>
      <c r="BW16" s="6">
        <v>8</v>
      </c>
      <c r="BX16" s="6">
        <v>4</v>
      </c>
      <c r="BY16" s="6">
        <v>15</v>
      </c>
      <c r="BZ16" s="6">
        <v>2</v>
      </c>
      <c r="CA16" s="6">
        <v>3</v>
      </c>
      <c r="CB16" s="6">
        <v>3</v>
      </c>
      <c r="CC16" s="6">
        <v>2</v>
      </c>
      <c r="CD16" s="6">
        <v>6</v>
      </c>
      <c r="CE16" s="6">
        <v>17</v>
      </c>
      <c r="CF16" s="6">
        <v>8</v>
      </c>
      <c r="CG16" s="6">
        <v>21</v>
      </c>
      <c r="CH16" s="6">
        <v>2</v>
      </c>
      <c r="CI16" s="6"/>
      <c r="CJ16" s="6">
        <v>1</v>
      </c>
      <c r="CK16" s="6">
        <v>7</v>
      </c>
      <c r="CL16" s="6">
        <v>5</v>
      </c>
      <c r="CM16" s="6">
        <v>1</v>
      </c>
      <c r="CN16" s="6">
        <v>35</v>
      </c>
      <c r="CO16" s="6"/>
      <c r="CP16" s="6"/>
      <c r="CQ16" s="7">
        <f t="shared" si="15"/>
        <v>168</v>
      </c>
      <c r="CR16" s="8">
        <f t="shared" si="16"/>
        <v>6.8264932954083701E-2</v>
      </c>
      <c r="CT16" s="5" t="s">
        <v>74</v>
      </c>
      <c r="CU16" s="6"/>
      <c r="CV16" s="6">
        <v>4</v>
      </c>
      <c r="CW16" s="6"/>
      <c r="CX16" s="6"/>
      <c r="CY16" s="6">
        <v>4</v>
      </c>
      <c r="CZ16" s="6">
        <v>2</v>
      </c>
      <c r="DA16" s="6">
        <v>4</v>
      </c>
      <c r="DB16" s="6">
        <v>4</v>
      </c>
      <c r="DC16" s="6">
        <v>5</v>
      </c>
      <c r="DD16" s="6"/>
      <c r="DE16" s="6">
        <v>3</v>
      </c>
      <c r="DF16" s="6">
        <v>1</v>
      </c>
      <c r="DG16" s="6"/>
      <c r="DH16" s="6">
        <v>3</v>
      </c>
      <c r="DI16" s="6">
        <v>2</v>
      </c>
      <c r="DJ16" s="6">
        <v>2</v>
      </c>
      <c r="DK16" s="6"/>
      <c r="DL16" s="6">
        <v>1</v>
      </c>
      <c r="DM16" s="6">
        <v>10</v>
      </c>
      <c r="DN16" s="6">
        <v>2</v>
      </c>
      <c r="DO16" s="6"/>
      <c r="DP16" s="6"/>
      <c r="DQ16" s="6">
        <v>5</v>
      </c>
      <c r="DR16" s="6">
        <v>5</v>
      </c>
      <c r="DS16" s="6"/>
      <c r="DT16" s="6">
        <v>18</v>
      </c>
      <c r="DU16" s="6"/>
      <c r="DV16" s="6"/>
      <c r="DW16" s="7">
        <f t="shared" si="17"/>
        <v>75</v>
      </c>
      <c r="DX16" s="8">
        <f t="shared" si="18"/>
        <v>4.801536491677337E-2</v>
      </c>
      <c r="DZ16" s="5" t="s">
        <v>74</v>
      </c>
      <c r="EA16" s="6">
        <v>1</v>
      </c>
      <c r="EB16" s="6">
        <v>2</v>
      </c>
      <c r="EC16" s="6">
        <v>3</v>
      </c>
      <c r="ED16" s="6"/>
      <c r="EE16" s="6">
        <v>11</v>
      </c>
      <c r="EF16" s="6">
        <v>10</v>
      </c>
      <c r="EG16" s="6"/>
      <c r="EH16" s="6">
        <v>4</v>
      </c>
      <c r="EI16" s="6">
        <v>8</v>
      </c>
      <c r="EJ16" s="6"/>
      <c r="EK16" s="6">
        <v>9</v>
      </c>
      <c r="EL16" s="6">
        <v>1</v>
      </c>
      <c r="EM16" s="6">
        <v>2</v>
      </c>
      <c r="EN16" s="6">
        <v>3</v>
      </c>
      <c r="EO16" s="6">
        <v>3</v>
      </c>
      <c r="EP16" s="6">
        <v>6</v>
      </c>
      <c r="EQ16" s="6">
        <v>4</v>
      </c>
      <c r="ER16" s="6">
        <v>3</v>
      </c>
      <c r="ES16" s="6">
        <v>9</v>
      </c>
      <c r="ET16" s="6">
        <v>2</v>
      </c>
      <c r="EU16" s="6"/>
      <c r="EV16" s="6"/>
      <c r="EW16" s="6">
        <v>2</v>
      </c>
      <c r="EX16" s="6">
        <v>1</v>
      </c>
      <c r="EY16" s="6">
        <v>1</v>
      </c>
      <c r="EZ16" s="6">
        <v>25</v>
      </c>
      <c r="FA16" s="6"/>
      <c r="FB16" s="6"/>
      <c r="FC16" s="7">
        <f t="shared" si="19"/>
        <v>110</v>
      </c>
      <c r="FD16" s="8">
        <f t="shared" si="20"/>
        <v>6.5476190476190479E-2</v>
      </c>
      <c r="FF16" s="5" t="s">
        <v>74</v>
      </c>
      <c r="FG16" s="6"/>
      <c r="FH16" s="6">
        <v>1</v>
      </c>
      <c r="FI16" s="6"/>
      <c r="FJ16" s="6">
        <v>1</v>
      </c>
      <c r="FK16" s="6">
        <v>3</v>
      </c>
      <c r="FL16" s="6">
        <v>4</v>
      </c>
      <c r="FM16" s="6">
        <v>5</v>
      </c>
      <c r="FN16" s="6">
        <v>1</v>
      </c>
      <c r="FO16" s="6">
        <v>5</v>
      </c>
      <c r="FP16" s="6">
        <v>7</v>
      </c>
      <c r="FQ16" s="6">
        <v>9</v>
      </c>
      <c r="FR16" s="6">
        <v>2</v>
      </c>
      <c r="FS16" s="6">
        <v>3</v>
      </c>
      <c r="FT16" s="6">
        <v>1</v>
      </c>
      <c r="FU16" s="6">
        <v>3</v>
      </c>
      <c r="FV16" s="6">
        <v>9</v>
      </c>
      <c r="FW16" s="6">
        <v>2</v>
      </c>
      <c r="FX16" s="6"/>
      <c r="FY16" s="6">
        <v>16</v>
      </c>
      <c r="FZ16" s="6">
        <v>2</v>
      </c>
      <c r="GA16" s="6"/>
      <c r="GB16" s="6"/>
      <c r="GC16" s="6">
        <v>1</v>
      </c>
      <c r="GD16" s="6">
        <v>2</v>
      </c>
      <c r="GE16" s="6">
        <v>1</v>
      </c>
      <c r="GF16" s="6">
        <v>26</v>
      </c>
      <c r="GG16" s="6"/>
      <c r="GH16" s="6"/>
      <c r="GI16" s="7">
        <f t="shared" si="21"/>
        <v>104</v>
      </c>
      <c r="GJ16" s="8">
        <f t="shared" si="22"/>
        <v>6.2163777644949195E-2</v>
      </c>
      <c r="GL16" s="5" t="s">
        <v>74</v>
      </c>
      <c r="GM16" s="6"/>
      <c r="GN16" s="6">
        <v>1</v>
      </c>
      <c r="GO16" s="6">
        <v>3</v>
      </c>
      <c r="GP16" s="6"/>
      <c r="GQ16" s="6">
        <v>6</v>
      </c>
      <c r="GR16" s="6">
        <v>7</v>
      </c>
      <c r="GS16" s="6">
        <v>1</v>
      </c>
      <c r="GT16" s="6">
        <v>4</v>
      </c>
      <c r="GU16" s="6">
        <v>6</v>
      </c>
      <c r="GV16" s="6">
        <v>2</v>
      </c>
      <c r="GW16" s="6">
        <v>11</v>
      </c>
      <c r="GX16" s="6">
        <v>3</v>
      </c>
      <c r="GY16" s="6"/>
      <c r="GZ16" s="6">
        <v>2</v>
      </c>
      <c r="HA16" s="6">
        <v>3</v>
      </c>
      <c r="HB16" s="6">
        <v>9</v>
      </c>
      <c r="HC16" s="6">
        <v>1</v>
      </c>
      <c r="HD16" s="6">
        <v>5</v>
      </c>
      <c r="HE16" s="6">
        <v>10</v>
      </c>
      <c r="HF16" s="6">
        <v>4</v>
      </c>
      <c r="HG16" s="6"/>
      <c r="HH16" s="6"/>
      <c r="HI16" s="6">
        <v>2</v>
      </c>
      <c r="HJ16" s="6"/>
      <c r="HK16" s="6">
        <v>1</v>
      </c>
      <c r="HL16" s="6">
        <v>23</v>
      </c>
      <c r="HM16" s="6"/>
      <c r="HN16" s="6">
        <v>1</v>
      </c>
      <c r="HO16" s="7">
        <f t="shared" si="23"/>
        <v>105</v>
      </c>
      <c r="HP16" s="8">
        <f t="shared" si="10"/>
        <v>5.2526263131565783E-2</v>
      </c>
      <c r="HR16" s="5" t="s">
        <v>74</v>
      </c>
      <c r="HS16" s="6">
        <v>1</v>
      </c>
      <c r="HT16" s="6">
        <v>1</v>
      </c>
      <c r="HU16" s="6">
        <v>2</v>
      </c>
      <c r="HV16" s="6"/>
      <c r="HW16" s="6">
        <v>5</v>
      </c>
      <c r="HX16" s="6">
        <v>1</v>
      </c>
      <c r="HY16" s="6">
        <v>1</v>
      </c>
      <c r="HZ16" s="6">
        <v>1</v>
      </c>
      <c r="IA16" s="6">
        <v>3</v>
      </c>
      <c r="IB16" s="6"/>
      <c r="IC16" s="6">
        <v>14</v>
      </c>
      <c r="ID16" s="6">
        <v>1</v>
      </c>
      <c r="IE16" s="6">
        <v>1</v>
      </c>
      <c r="IF16" s="6"/>
      <c r="IG16" s="6">
        <v>5</v>
      </c>
      <c r="IH16" s="6">
        <v>2</v>
      </c>
      <c r="II16" s="6"/>
      <c r="IJ16" s="6">
        <v>4</v>
      </c>
      <c r="IK16" s="6">
        <v>8</v>
      </c>
      <c r="IL16" s="6">
        <v>2</v>
      </c>
      <c r="IM16" s="6">
        <v>2</v>
      </c>
      <c r="IN16" s="6"/>
      <c r="IO16" s="6">
        <v>5</v>
      </c>
      <c r="IP16" s="6">
        <v>5</v>
      </c>
      <c r="IQ16" s="6"/>
      <c r="IR16" s="6">
        <v>15</v>
      </c>
      <c r="IS16" s="6"/>
      <c r="IT16" s="6">
        <v>1</v>
      </c>
      <c r="IU16" s="7">
        <f t="shared" si="24"/>
        <v>80</v>
      </c>
      <c r="IV16" s="8">
        <f t="shared" si="25"/>
        <v>4.7086521483225424E-2</v>
      </c>
      <c r="IX16" s="5" t="s">
        <v>74</v>
      </c>
      <c r="IY16" s="6"/>
      <c r="IZ16" s="6"/>
      <c r="JA16" s="6"/>
      <c r="JB16" s="6"/>
      <c r="JC16" s="6">
        <v>3</v>
      </c>
      <c r="JD16" s="6">
        <v>1</v>
      </c>
      <c r="JE16" s="6">
        <v>1</v>
      </c>
      <c r="JF16" s="6">
        <v>1</v>
      </c>
      <c r="JG16" s="6">
        <v>3</v>
      </c>
      <c r="JH16" s="6"/>
      <c r="JI16" s="6">
        <v>1</v>
      </c>
      <c r="JJ16" s="6"/>
      <c r="JK16" s="6">
        <v>1</v>
      </c>
      <c r="JL16" s="6"/>
      <c r="JM16" s="6">
        <v>1</v>
      </c>
      <c r="JN16" s="6">
        <v>2</v>
      </c>
      <c r="JO16" s="6"/>
      <c r="JP16" s="6">
        <v>2</v>
      </c>
      <c r="JQ16" s="6">
        <v>3</v>
      </c>
      <c r="JR16" s="6">
        <v>2</v>
      </c>
      <c r="JS16" s="6"/>
      <c r="JT16" s="6"/>
      <c r="JU16" s="6"/>
      <c r="JV16" s="6"/>
      <c r="JW16" s="6"/>
      <c r="JX16" s="6">
        <v>14</v>
      </c>
      <c r="JY16" s="6"/>
      <c r="JZ16" s="6"/>
      <c r="KA16" s="7">
        <f t="shared" si="26"/>
        <v>35</v>
      </c>
      <c r="KB16" s="8">
        <f t="shared" si="27"/>
        <v>6.3520871143375679E-2</v>
      </c>
    </row>
    <row r="17" spans="2:288" x14ac:dyDescent="0.25">
      <c r="B17" s="5" t="s">
        <v>75</v>
      </c>
      <c r="C17" s="6"/>
      <c r="D17" s="6"/>
      <c r="E17" s="6"/>
      <c r="F17" s="6"/>
      <c r="G17" s="6">
        <v>7</v>
      </c>
      <c r="H17" s="6">
        <v>8</v>
      </c>
      <c r="I17" s="6">
        <v>3</v>
      </c>
      <c r="J17" s="6">
        <v>4</v>
      </c>
      <c r="K17" s="6">
        <v>5</v>
      </c>
      <c r="L17" s="6">
        <v>7</v>
      </c>
      <c r="M17" s="6">
        <v>12</v>
      </c>
      <c r="N17" s="6">
        <v>2</v>
      </c>
      <c r="O17" s="6">
        <v>3</v>
      </c>
      <c r="P17" s="6">
        <v>6</v>
      </c>
      <c r="Q17" s="6">
        <v>3</v>
      </c>
      <c r="R17" s="6">
        <v>3</v>
      </c>
      <c r="S17" s="6">
        <v>4</v>
      </c>
      <c r="T17" s="6">
        <v>6</v>
      </c>
      <c r="U17" s="6">
        <v>3</v>
      </c>
      <c r="V17" s="6">
        <v>4</v>
      </c>
      <c r="W17" s="6"/>
      <c r="X17" s="6"/>
      <c r="Y17" s="6">
        <v>5</v>
      </c>
      <c r="Z17" s="6">
        <v>4</v>
      </c>
      <c r="AA17" s="6"/>
      <c r="AB17" s="6">
        <v>45</v>
      </c>
      <c r="AC17" s="6"/>
      <c r="AD17" s="6"/>
      <c r="AE17" s="7">
        <f t="shared" si="11"/>
        <v>134</v>
      </c>
      <c r="AF17" s="8">
        <f t="shared" si="12"/>
        <v>8.9214380825565917E-2</v>
      </c>
      <c r="AH17" s="5" t="s">
        <v>75</v>
      </c>
      <c r="AI17" s="6">
        <v>1</v>
      </c>
      <c r="AJ17" s="6">
        <v>7</v>
      </c>
      <c r="AK17" s="6">
        <v>6</v>
      </c>
      <c r="AL17" s="6"/>
      <c r="AM17" s="6">
        <v>42</v>
      </c>
      <c r="AN17" s="6">
        <v>16</v>
      </c>
      <c r="AO17" s="6">
        <v>16</v>
      </c>
      <c r="AP17" s="6">
        <v>17</v>
      </c>
      <c r="AQ17" s="6">
        <v>12</v>
      </c>
      <c r="AR17" s="6">
        <v>11</v>
      </c>
      <c r="AS17" s="6">
        <v>33</v>
      </c>
      <c r="AT17" s="6">
        <v>5</v>
      </c>
      <c r="AU17" s="6">
        <v>10</v>
      </c>
      <c r="AV17" s="6">
        <v>9</v>
      </c>
      <c r="AW17" s="6">
        <v>11</v>
      </c>
      <c r="AX17" s="6">
        <v>15</v>
      </c>
      <c r="AY17" s="6">
        <v>13</v>
      </c>
      <c r="AZ17" s="6">
        <v>25</v>
      </c>
      <c r="BA17" s="6">
        <v>43</v>
      </c>
      <c r="BB17" s="6">
        <v>5</v>
      </c>
      <c r="BC17" s="6">
        <v>1</v>
      </c>
      <c r="BD17" s="6">
        <v>1</v>
      </c>
      <c r="BE17" s="6">
        <v>32</v>
      </c>
      <c r="BF17" s="6">
        <v>4</v>
      </c>
      <c r="BG17" s="6">
        <v>2</v>
      </c>
      <c r="BH17" s="6">
        <v>50</v>
      </c>
      <c r="BI17" s="6"/>
      <c r="BJ17" s="6"/>
      <c r="BK17" s="7">
        <f t="shared" si="13"/>
        <v>387</v>
      </c>
      <c r="BL17" s="8">
        <f t="shared" si="14"/>
        <v>8.954187875983341E-2</v>
      </c>
      <c r="BN17" s="5" t="s">
        <v>75</v>
      </c>
      <c r="BO17" s="6"/>
      <c r="BP17" s="6"/>
      <c r="BQ17" s="6">
        <v>2</v>
      </c>
      <c r="BR17" s="6">
        <v>1</v>
      </c>
      <c r="BS17" s="6">
        <v>10</v>
      </c>
      <c r="BT17" s="6">
        <v>9</v>
      </c>
      <c r="BU17" s="6">
        <v>11</v>
      </c>
      <c r="BV17" s="6">
        <v>12</v>
      </c>
      <c r="BW17" s="6">
        <v>3</v>
      </c>
      <c r="BX17" s="6">
        <v>5</v>
      </c>
      <c r="BY17" s="6">
        <v>8</v>
      </c>
      <c r="BZ17" s="6">
        <v>3</v>
      </c>
      <c r="CA17" s="6">
        <v>2</v>
      </c>
      <c r="CB17" s="6">
        <v>7</v>
      </c>
      <c r="CC17" s="6">
        <v>7</v>
      </c>
      <c r="CD17" s="6">
        <v>5</v>
      </c>
      <c r="CE17" s="6">
        <v>39</v>
      </c>
      <c r="CF17" s="6">
        <v>4</v>
      </c>
      <c r="CG17" s="6">
        <v>18</v>
      </c>
      <c r="CH17" s="6">
        <v>4</v>
      </c>
      <c r="CI17" s="6">
        <v>1</v>
      </c>
      <c r="CJ17" s="6"/>
      <c r="CK17" s="6">
        <v>8</v>
      </c>
      <c r="CL17" s="6">
        <v>3</v>
      </c>
      <c r="CM17" s="6">
        <v>2</v>
      </c>
      <c r="CN17" s="6">
        <v>56</v>
      </c>
      <c r="CO17" s="6">
        <v>2</v>
      </c>
      <c r="CP17" s="6"/>
      <c r="CQ17" s="7">
        <f t="shared" si="15"/>
        <v>222</v>
      </c>
      <c r="CR17" s="8">
        <f t="shared" si="16"/>
        <v>9.0207232832182044E-2</v>
      </c>
      <c r="CT17" s="5" t="s">
        <v>75</v>
      </c>
      <c r="CU17" s="6"/>
      <c r="CV17" s="6">
        <v>3</v>
      </c>
      <c r="CW17" s="6">
        <v>1</v>
      </c>
      <c r="CX17" s="6"/>
      <c r="CY17" s="6">
        <v>6</v>
      </c>
      <c r="CZ17" s="6"/>
      <c r="DA17" s="6">
        <v>4</v>
      </c>
      <c r="DB17" s="6">
        <v>6</v>
      </c>
      <c r="DC17" s="6">
        <v>2</v>
      </c>
      <c r="DD17" s="6">
        <v>2</v>
      </c>
      <c r="DE17" s="6">
        <v>8</v>
      </c>
      <c r="DF17" s="6">
        <v>3</v>
      </c>
      <c r="DG17" s="6"/>
      <c r="DH17" s="6"/>
      <c r="DI17" s="6">
        <v>4</v>
      </c>
      <c r="DJ17" s="6">
        <v>3</v>
      </c>
      <c r="DK17" s="6">
        <v>7</v>
      </c>
      <c r="DL17" s="6">
        <v>11</v>
      </c>
      <c r="DM17" s="6">
        <v>9</v>
      </c>
      <c r="DN17" s="6">
        <v>4</v>
      </c>
      <c r="DO17" s="6"/>
      <c r="DP17" s="6"/>
      <c r="DQ17" s="6">
        <v>1</v>
      </c>
      <c r="DR17" s="6">
        <v>4</v>
      </c>
      <c r="DS17" s="6">
        <v>2</v>
      </c>
      <c r="DT17" s="6">
        <v>35</v>
      </c>
      <c r="DU17" s="6">
        <v>2</v>
      </c>
      <c r="DV17" s="6"/>
      <c r="DW17" s="7">
        <f t="shared" si="17"/>
        <v>117</v>
      </c>
      <c r="DX17" s="8">
        <f t="shared" si="18"/>
        <v>7.4903969270166459E-2</v>
      </c>
      <c r="DZ17" s="5" t="s">
        <v>75</v>
      </c>
      <c r="EA17" s="6"/>
      <c r="EB17" s="6">
        <v>1</v>
      </c>
      <c r="EC17" s="6"/>
      <c r="ED17" s="6">
        <v>1</v>
      </c>
      <c r="EE17" s="6">
        <v>9</v>
      </c>
      <c r="EF17" s="6">
        <v>5</v>
      </c>
      <c r="EG17" s="6">
        <v>5</v>
      </c>
      <c r="EH17" s="6">
        <v>13</v>
      </c>
      <c r="EI17" s="6">
        <v>11</v>
      </c>
      <c r="EJ17" s="6">
        <v>4</v>
      </c>
      <c r="EK17" s="6">
        <v>10</v>
      </c>
      <c r="EL17" s="6">
        <v>1</v>
      </c>
      <c r="EM17" s="6">
        <v>1</v>
      </c>
      <c r="EN17" s="6">
        <v>1</v>
      </c>
      <c r="EO17" s="6">
        <v>3</v>
      </c>
      <c r="EP17" s="6">
        <v>6</v>
      </c>
      <c r="EQ17" s="6">
        <v>4</v>
      </c>
      <c r="ER17" s="6">
        <v>5</v>
      </c>
      <c r="ES17" s="6">
        <v>11</v>
      </c>
      <c r="ET17" s="6">
        <v>8</v>
      </c>
      <c r="EU17" s="6"/>
      <c r="EV17" s="6"/>
      <c r="EW17" s="6">
        <v>2</v>
      </c>
      <c r="EX17" s="6">
        <v>2</v>
      </c>
      <c r="EY17" s="6"/>
      <c r="EZ17" s="6">
        <v>11</v>
      </c>
      <c r="FA17" s="6"/>
      <c r="FB17" s="6"/>
      <c r="FC17" s="7">
        <f t="shared" si="19"/>
        <v>114</v>
      </c>
      <c r="FD17" s="8">
        <f t="shared" si="20"/>
        <v>6.7857142857142852E-2</v>
      </c>
      <c r="FF17" s="5" t="s">
        <v>75</v>
      </c>
      <c r="FG17" s="6"/>
      <c r="FH17" s="6">
        <v>3</v>
      </c>
      <c r="FI17" s="6"/>
      <c r="FJ17" s="6"/>
      <c r="FK17" s="6">
        <v>11</v>
      </c>
      <c r="FL17" s="6">
        <v>6</v>
      </c>
      <c r="FM17" s="6">
        <v>2</v>
      </c>
      <c r="FN17" s="6">
        <v>9</v>
      </c>
      <c r="FO17" s="6">
        <v>7</v>
      </c>
      <c r="FP17" s="6">
        <v>4</v>
      </c>
      <c r="FQ17" s="6">
        <v>8</v>
      </c>
      <c r="FR17" s="6">
        <v>1</v>
      </c>
      <c r="FS17" s="6"/>
      <c r="FT17" s="6">
        <v>2</v>
      </c>
      <c r="FU17" s="6">
        <v>7</v>
      </c>
      <c r="FV17" s="6">
        <v>9</v>
      </c>
      <c r="FW17" s="6">
        <v>6</v>
      </c>
      <c r="FX17" s="6">
        <v>8</v>
      </c>
      <c r="FY17" s="6">
        <v>5</v>
      </c>
      <c r="FZ17" s="6">
        <v>2</v>
      </c>
      <c r="GA17" s="6"/>
      <c r="GB17" s="6"/>
      <c r="GC17" s="6">
        <v>7</v>
      </c>
      <c r="GD17" s="6">
        <v>6</v>
      </c>
      <c r="GE17" s="6"/>
      <c r="GF17" s="6">
        <v>43</v>
      </c>
      <c r="GG17" s="6"/>
      <c r="GH17" s="6">
        <v>1</v>
      </c>
      <c r="GI17" s="7">
        <f t="shared" si="21"/>
        <v>147</v>
      </c>
      <c r="GJ17" s="8">
        <f t="shared" si="22"/>
        <v>8.7866108786610872E-2</v>
      </c>
      <c r="GL17" s="5" t="s">
        <v>75</v>
      </c>
      <c r="GM17" s="6"/>
      <c r="GN17" s="6">
        <v>2</v>
      </c>
      <c r="GO17" s="6">
        <v>5</v>
      </c>
      <c r="GP17" s="6"/>
      <c r="GQ17" s="6">
        <v>6</v>
      </c>
      <c r="GR17" s="6">
        <v>6</v>
      </c>
      <c r="GS17" s="6">
        <v>7</v>
      </c>
      <c r="GT17" s="6">
        <v>3</v>
      </c>
      <c r="GU17" s="6">
        <v>3</v>
      </c>
      <c r="GV17" s="6">
        <v>2</v>
      </c>
      <c r="GW17" s="6">
        <v>10</v>
      </c>
      <c r="GX17" s="6">
        <v>3</v>
      </c>
      <c r="GY17" s="6">
        <v>1</v>
      </c>
      <c r="GZ17" s="6">
        <v>1</v>
      </c>
      <c r="HA17" s="6">
        <v>5</v>
      </c>
      <c r="HB17" s="6">
        <v>2</v>
      </c>
      <c r="HC17" s="6">
        <v>3</v>
      </c>
      <c r="HD17" s="6">
        <v>4</v>
      </c>
      <c r="HE17" s="6">
        <v>23</v>
      </c>
      <c r="HF17" s="6">
        <v>4</v>
      </c>
      <c r="HG17" s="6"/>
      <c r="HH17" s="6"/>
      <c r="HI17" s="6">
        <v>5</v>
      </c>
      <c r="HJ17" s="6">
        <v>1</v>
      </c>
      <c r="HK17" s="6">
        <v>1</v>
      </c>
      <c r="HL17" s="6">
        <v>28</v>
      </c>
      <c r="HM17" s="6">
        <v>2</v>
      </c>
      <c r="HN17" s="6">
        <v>1</v>
      </c>
      <c r="HO17" s="7">
        <f t="shared" si="23"/>
        <v>128</v>
      </c>
      <c r="HP17" s="8">
        <f t="shared" si="10"/>
        <v>6.4032016008003997E-2</v>
      </c>
      <c r="HR17" s="5" t="s">
        <v>75</v>
      </c>
      <c r="HS17" s="6">
        <v>1</v>
      </c>
      <c r="HT17" s="6">
        <v>2</v>
      </c>
      <c r="HU17" s="6">
        <v>3</v>
      </c>
      <c r="HV17" s="6"/>
      <c r="HW17" s="6">
        <v>5</v>
      </c>
      <c r="HX17" s="6">
        <v>5</v>
      </c>
      <c r="HY17" s="6">
        <v>2</v>
      </c>
      <c r="HZ17" s="6">
        <v>2</v>
      </c>
      <c r="IA17" s="6">
        <v>7</v>
      </c>
      <c r="IB17" s="6">
        <v>3</v>
      </c>
      <c r="IC17" s="6">
        <v>16</v>
      </c>
      <c r="ID17" s="6"/>
      <c r="IE17" s="6"/>
      <c r="IF17" s="6">
        <v>2</v>
      </c>
      <c r="IG17" s="6">
        <v>7</v>
      </c>
      <c r="IH17" s="6">
        <v>4</v>
      </c>
      <c r="II17" s="6">
        <v>1</v>
      </c>
      <c r="IJ17" s="6">
        <v>1</v>
      </c>
      <c r="IK17" s="6">
        <v>11</v>
      </c>
      <c r="IL17" s="6">
        <v>4</v>
      </c>
      <c r="IM17" s="6"/>
      <c r="IN17" s="6"/>
      <c r="IO17" s="6">
        <v>7</v>
      </c>
      <c r="IP17" s="6">
        <v>2</v>
      </c>
      <c r="IQ17" s="6">
        <v>1</v>
      </c>
      <c r="IR17" s="6">
        <v>25</v>
      </c>
      <c r="IS17" s="6"/>
      <c r="IT17" s="6">
        <v>2</v>
      </c>
      <c r="IU17" s="7">
        <f t="shared" si="24"/>
        <v>113</v>
      </c>
      <c r="IV17" s="8">
        <f t="shared" si="25"/>
        <v>6.650971159505592E-2</v>
      </c>
      <c r="IX17" s="5" t="s">
        <v>75</v>
      </c>
      <c r="IY17" s="6"/>
      <c r="IZ17" s="6"/>
      <c r="JA17" s="6">
        <v>1</v>
      </c>
      <c r="JB17" s="6">
        <v>1</v>
      </c>
      <c r="JC17" s="6">
        <v>4</v>
      </c>
      <c r="JD17" s="6">
        <v>1</v>
      </c>
      <c r="JE17" s="6">
        <v>2</v>
      </c>
      <c r="JF17" s="6"/>
      <c r="JG17" s="6">
        <v>1</v>
      </c>
      <c r="JH17" s="6">
        <v>4</v>
      </c>
      <c r="JI17" s="6">
        <v>4</v>
      </c>
      <c r="JJ17" s="6"/>
      <c r="JK17" s="6"/>
      <c r="JL17" s="6">
        <v>1</v>
      </c>
      <c r="JM17" s="6">
        <v>1</v>
      </c>
      <c r="JN17" s="6">
        <v>2</v>
      </c>
      <c r="JO17" s="6">
        <v>1</v>
      </c>
      <c r="JP17" s="6">
        <v>1</v>
      </c>
      <c r="JQ17" s="6">
        <v>10</v>
      </c>
      <c r="JR17" s="6"/>
      <c r="JS17" s="6"/>
      <c r="JT17" s="6"/>
      <c r="JU17" s="6">
        <v>2</v>
      </c>
      <c r="JV17" s="6"/>
      <c r="JW17" s="6"/>
      <c r="JX17" s="6">
        <v>19</v>
      </c>
      <c r="JY17" s="6"/>
      <c r="JZ17" s="6">
        <v>1</v>
      </c>
      <c r="KA17" s="7">
        <f t="shared" si="26"/>
        <v>56</v>
      </c>
      <c r="KB17" s="8">
        <f t="shared" si="27"/>
        <v>0.10163339382940109</v>
      </c>
    </row>
    <row r="18" spans="2:288" x14ac:dyDescent="0.25">
      <c r="B18" s="5" t="s">
        <v>76</v>
      </c>
      <c r="C18" s="6"/>
      <c r="D18" s="6">
        <v>3</v>
      </c>
      <c r="E18" s="6"/>
      <c r="F18" s="6"/>
      <c r="G18" s="6">
        <v>6</v>
      </c>
      <c r="H18" s="6">
        <v>7</v>
      </c>
      <c r="I18" s="6">
        <v>6</v>
      </c>
      <c r="J18" s="6">
        <v>3</v>
      </c>
      <c r="K18" s="6">
        <v>1</v>
      </c>
      <c r="L18" s="6">
        <v>2</v>
      </c>
      <c r="M18" s="6">
        <v>10</v>
      </c>
      <c r="N18" s="6">
        <v>1</v>
      </c>
      <c r="O18" s="6">
        <v>1</v>
      </c>
      <c r="P18" s="6">
        <v>1</v>
      </c>
      <c r="Q18" s="6">
        <v>5</v>
      </c>
      <c r="R18" s="6">
        <v>5</v>
      </c>
      <c r="S18" s="6">
        <v>1</v>
      </c>
      <c r="T18" s="6">
        <v>6</v>
      </c>
      <c r="U18" s="6">
        <v>6</v>
      </c>
      <c r="V18" s="6"/>
      <c r="W18" s="6"/>
      <c r="X18" s="6"/>
      <c r="Y18" s="6">
        <v>7</v>
      </c>
      <c r="Z18" s="6">
        <v>2</v>
      </c>
      <c r="AA18" s="6"/>
      <c r="AB18" s="6">
        <v>24</v>
      </c>
      <c r="AC18" s="6"/>
      <c r="AD18" s="6"/>
      <c r="AE18" s="7">
        <f t="shared" si="11"/>
        <v>97</v>
      </c>
      <c r="AF18" s="8">
        <f t="shared" si="12"/>
        <v>6.4580559254327569E-2</v>
      </c>
      <c r="AH18" s="5" t="s">
        <v>76</v>
      </c>
      <c r="AI18" s="6"/>
      <c r="AJ18" s="6">
        <v>5</v>
      </c>
      <c r="AK18" s="6">
        <v>4</v>
      </c>
      <c r="AL18" s="6"/>
      <c r="AM18" s="6">
        <v>8</v>
      </c>
      <c r="AN18" s="6">
        <v>8</v>
      </c>
      <c r="AO18" s="6">
        <v>11</v>
      </c>
      <c r="AP18" s="6">
        <v>5</v>
      </c>
      <c r="AQ18" s="6">
        <v>9</v>
      </c>
      <c r="AR18" s="6">
        <v>6</v>
      </c>
      <c r="AS18" s="6">
        <v>23</v>
      </c>
      <c r="AT18" s="6">
        <v>8</v>
      </c>
      <c r="AU18" s="6">
        <v>6</v>
      </c>
      <c r="AV18" s="6">
        <v>5</v>
      </c>
      <c r="AW18" s="6">
        <v>10</v>
      </c>
      <c r="AX18" s="6">
        <v>12</v>
      </c>
      <c r="AY18" s="6">
        <v>7</v>
      </c>
      <c r="AZ18" s="6">
        <v>26</v>
      </c>
      <c r="BA18" s="6">
        <v>27</v>
      </c>
      <c r="BB18" s="6">
        <v>8</v>
      </c>
      <c r="BC18" s="6">
        <v>1</v>
      </c>
      <c r="BD18" s="6">
        <v>1</v>
      </c>
      <c r="BE18" s="6">
        <v>31</v>
      </c>
      <c r="BF18" s="6">
        <v>9</v>
      </c>
      <c r="BG18" s="6">
        <v>3</v>
      </c>
      <c r="BH18" s="6">
        <v>41</v>
      </c>
      <c r="BI18" s="6">
        <v>3</v>
      </c>
      <c r="BJ18" s="6"/>
      <c r="BK18" s="7">
        <f t="shared" si="13"/>
        <v>277</v>
      </c>
      <c r="BL18" s="8">
        <f t="shared" si="14"/>
        <v>6.4090698750578434E-2</v>
      </c>
      <c r="BN18" s="5" t="s">
        <v>76</v>
      </c>
      <c r="BO18" s="6"/>
      <c r="BP18" s="6"/>
      <c r="BQ18" s="6">
        <v>1</v>
      </c>
      <c r="BR18" s="6">
        <v>1</v>
      </c>
      <c r="BS18" s="6">
        <v>9</v>
      </c>
      <c r="BT18" s="6">
        <v>6</v>
      </c>
      <c r="BU18" s="6">
        <v>2</v>
      </c>
      <c r="BV18" s="6">
        <v>4</v>
      </c>
      <c r="BW18" s="6">
        <v>5</v>
      </c>
      <c r="BX18" s="6">
        <v>2</v>
      </c>
      <c r="BY18" s="6">
        <v>5</v>
      </c>
      <c r="BZ18" s="6">
        <v>4</v>
      </c>
      <c r="CA18" s="6"/>
      <c r="CB18" s="6">
        <v>1</v>
      </c>
      <c r="CC18" s="6">
        <v>6</v>
      </c>
      <c r="CD18" s="6">
        <v>7</v>
      </c>
      <c r="CE18" s="6">
        <v>15</v>
      </c>
      <c r="CF18" s="6">
        <v>6</v>
      </c>
      <c r="CG18" s="6">
        <v>16</v>
      </c>
      <c r="CH18" s="6">
        <v>1</v>
      </c>
      <c r="CI18" s="6">
        <v>2</v>
      </c>
      <c r="CJ18" s="6"/>
      <c r="CK18" s="6">
        <v>3</v>
      </c>
      <c r="CL18" s="6">
        <v>3</v>
      </c>
      <c r="CM18" s="6">
        <v>3</v>
      </c>
      <c r="CN18" s="6">
        <v>31</v>
      </c>
      <c r="CO18" s="6"/>
      <c r="CP18" s="6"/>
      <c r="CQ18" s="7">
        <f t="shared" si="15"/>
        <v>133</v>
      </c>
      <c r="CR18" s="8">
        <f t="shared" si="16"/>
        <v>5.4043071921982933E-2</v>
      </c>
      <c r="CT18" s="5" t="s">
        <v>76</v>
      </c>
      <c r="CU18" s="6"/>
      <c r="CV18" s="6"/>
      <c r="CW18" s="6">
        <v>1</v>
      </c>
      <c r="CX18" s="6"/>
      <c r="CY18" s="6">
        <v>4</v>
      </c>
      <c r="CZ18" s="6">
        <v>3</v>
      </c>
      <c r="DA18" s="6">
        <v>2</v>
      </c>
      <c r="DB18" s="6">
        <v>1</v>
      </c>
      <c r="DC18" s="6">
        <v>7</v>
      </c>
      <c r="DD18" s="6">
        <v>4</v>
      </c>
      <c r="DE18" s="6">
        <v>9</v>
      </c>
      <c r="DF18" s="6"/>
      <c r="DG18" s="6"/>
      <c r="DH18" s="6">
        <v>2</v>
      </c>
      <c r="DI18" s="6">
        <v>3</v>
      </c>
      <c r="DJ18" s="6">
        <v>1</v>
      </c>
      <c r="DK18" s="6">
        <v>5</v>
      </c>
      <c r="DL18" s="6">
        <v>5</v>
      </c>
      <c r="DM18" s="6">
        <v>4</v>
      </c>
      <c r="DN18" s="6">
        <v>1</v>
      </c>
      <c r="DO18" s="6"/>
      <c r="DP18" s="6"/>
      <c r="DQ18" s="6">
        <v>4</v>
      </c>
      <c r="DR18" s="6">
        <v>2</v>
      </c>
      <c r="DS18" s="6">
        <v>1</v>
      </c>
      <c r="DT18" s="6">
        <v>19</v>
      </c>
      <c r="DU18" s="6"/>
      <c r="DV18" s="6"/>
      <c r="DW18" s="7">
        <f t="shared" si="17"/>
        <v>78</v>
      </c>
      <c r="DX18" s="8">
        <f t="shared" si="18"/>
        <v>4.9935979513444299E-2</v>
      </c>
      <c r="DZ18" s="5" t="s">
        <v>76</v>
      </c>
      <c r="EA18" s="6"/>
      <c r="EB18" s="6">
        <v>2</v>
      </c>
      <c r="EC18" s="6">
        <v>1</v>
      </c>
      <c r="ED18" s="6"/>
      <c r="EE18" s="6">
        <v>10</v>
      </c>
      <c r="EF18" s="6">
        <v>4</v>
      </c>
      <c r="EG18" s="6">
        <v>3</v>
      </c>
      <c r="EH18" s="6">
        <v>1</v>
      </c>
      <c r="EI18" s="6">
        <v>5</v>
      </c>
      <c r="EJ18" s="6">
        <v>1</v>
      </c>
      <c r="EK18" s="6">
        <v>10</v>
      </c>
      <c r="EL18" s="6"/>
      <c r="EM18" s="6">
        <v>1</v>
      </c>
      <c r="EN18" s="6">
        <v>1</v>
      </c>
      <c r="EO18" s="6">
        <v>2</v>
      </c>
      <c r="EP18" s="6">
        <v>4</v>
      </c>
      <c r="EQ18" s="6">
        <v>1</v>
      </c>
      <c r="ER18" s="6">
        <v>6</v>
      </c>
      <c r="ES18" s="6">
        <v>12</v>
      </c>
      <c r="ET18" s="6">
        <v>4</v>
      </c>
      <c r="EU18" s="6"/>
      <c r="EV18" s="6"/>
      <c r="EW18" s="6">
        <v>1</v>
      </c>
      <c r="EX18" s="6"/>
      <c r="EY18" s="6"/>
      <c r="EZ18" s="6">
        <v>13</v>
      </c>
      <c r="FA18" s="6"/>
      <c r="FB18" s="6"/>
      <c r="FC18" s="7">
        <f t="shared" si="19"/>
        <v>82</v>
      </c>
      <c r="FD18" s="8">
        <f t="shared" si="20"/>
        <v>4.880952380952381E-2</v>
      </c>
      <c r="FF18" s="5" t="s">
        <v>76</v>
      </c>
      <c r="FG18" s="6"/>
      <c r="FH18" s="6"/>
      <c r="FI18" s="6">
        <v>1</v>
      </c>
      <c r="FJ18" s="6"/>
      <c r="FK18" s="6">
        <v>4</v>
      </c>
      <c r="FL18" s="6">
        <v>3</v>
      </c>
      <c r="FM18" s="6">
        <v>4</v>
      </c>
      <c r="FN18" s="6">
        <v>1</v>
      </c>
      <c r="FO18" s="6">
        <v>4</v>
      </c>
      <c r="FP18" s="6">
        <v>3</v>
      </c>
      <c r="FQ18" s="6">
        <v>5</v>
      </c>
      <c r="FR18" s="6">
        <v>2</v>
      </c>
      <c r="FS18" s="6"/>
      <c r="FT18" s="6"/>
      <c r="FU18" s="6">
        <v>1</v>
      </c>
      <c r="FV18" s="6">
        <v>5</v>
      </c>
      <c r="FW18" s="6">
        <v>2</v>
      </c>
      <c r="FX18" s="6">
        <v>3</v>
      </c>
      <c r="FY18" s="6">
        <v>5</v>
      </c>
      <c r="FZ18" s="6">
        <v>3</v>
      </c>
      <c r="GA18" s="6"/>
      <c r="GB18" s="6"/>
      <c r="GC18" s="6">
        <v>5</v>
      </c>
      <c r="GD18" s="6">
        <v>1</v>
      </c>
      <c r="GE18" s="6"/>
      <c r="GF18" s="6">
        <v>21</v>
      </c>
      <c r="GG18" s="6"/>
      <c r="GH18" s="6"/>
      <c r="GI18" s="7">
        <f t="shared" si="21"/>
        <v>73</v>
      </c>
      <c r="GJ18" s="8">
        <f t="shared" si="22"/>
        <v>4.3634190077704721E-2</v>
      </c>
      <c r="GL18" s="5" t="s">
        <v>76</v>
      </c>
      <c r="GM18" s="6"/>
      <c r="GN18" s="6">
        <v>1</v>
      </c>
      <c r="GO18" s="6">
        <v>1</v>
      </c>
      <c r="GP18" s="6"/>
      <c r="GQ18" s="6">
        <v>4</v>
      </c>
      <c r="GR18" s="6">
        <v>6</v>
      </c>
      <c r="GS18" s="6"/>
      <c r="GT18" s="6">
        <v>3</v>
      </c>
      <c r="GU18" s="6">
        <v>2</v>
      </c>
      <c r="GV18" s="6">
        <v>1</v>
      </c>
      <c r="GW18" s="6">
        <v>6</v>
      </c>
      <c r="GX18" s="6">
        <v>2</v>
      </c>
      <c r="GY18" s="6">
        <v>2</v>
      </c>
      <c r="GZ18" s="6">
        <v>2</v>
      </c>
      <c r="HA18" s="6">
        <v>4</v>
      </c>
      <c r="HB18" s="6">
        <v>6</v>
      </c>
      <c r="HC18" s="6">
        <v>6</v>
      </c>
      <c r="HD18" s="6">
        <v>2</v>
      </c>
      <c r="HE18" s="6">
        <v>18</v>
      </c>
      <c r="HF18" s="6">
        <v>1</v>
      </c>
      <c r="HG18" s="6">
        <v>1</v>
      </c>
      <c r="HH18" s="6"/>
      <c r="HI18" s="6">
        <v>1</v>
      </c>
      <c r="HJ18" s="6">
        <v>2</v>
      </c>
      <c r="HK18" s="6"/>
      <c r="HL18" s="6">
        <v>27</v>
      </c>
      <c r="HM18" s="6"/>
      <c r="HN18" s="6"/>
      <c r="HO18" s="7">
        <f t="shared" si="23"/>
        <v>98</v>
      </c>
      <c r="HP18" s="8">
        <f t="shared" si="10"/>
        <v>4.9024512256128062E-2</v>
      </c>
      <c r="HR18" s="5" t="s">
        <v>76</v>
      </c>
      <c r="HS18" s="6"/>
      <c r="HT18" s="6">
        <v>2</v>
      </c>
      <c r="HU18" s="6">
        <v>2</v>
      </c>
      <c r="HV18" s="6"/>
      <c r="HW18" s="6">
        <v>4</v>
      </c>
      <c r="HX18" s="6">
        <v>3</v>
      </c>
      <c r="HY18" s="6">
        <v>2</v>
      </c>
      <c r="HZ18" s="6"/>
      <c r="IA18" s="6">
        <v>3</v>
      </c>
      <c r="IB18" s="6">
        <v>1</v>
      </c>
      <c r="IC18" s="6">
        <v>10</v>
      </c>
      <c r="ID18" s="6"/>
      <c r="IE18" s="6">
        <v>1</v>
      </c>
      <c r="IF18" s="6"/>
      <c r="IG18" s="6">
        <v>5</v>
      </c>
      <c r="IH18" s="6">
        <v>2</v>
      </c>
      <c r="II18" s="6">
        <v>1</v>
      </c>
      <c r="IJ18" s="6">
        <v>4</v>
      </c>
      <c r="IK18" s="6">
        <v>10</v>
      </c>
      <c r="IL18" s="6">
        <v>2</v>
      </c>
      <c r="IM18" s="6"/>
      <c r="IN18" s="6"/>
      <c r="IO18" s="6">
        <v>4</v>
      </c>
      <c r="IP18" s="6">
        <v>1</v>
      </c>
      <c r="IQ18" s="6">
        <v>1</v>
      </c>
      <c r="IR18" s="6">
        <v>21</v>
      </c>
      <c r="IS18" s="6"/>
      <c r="IT18" s="6"/>
      <c r="IU18" s="7">
        <f t="shared" si="24"/>
        <v>79</v>
      </c>
      <c r="IV18" s="8">
        <f t="shared" si="25"/>
        <v>4.6497939964685112E-2</v>
      </c>
      <c r="IX18" s="5" t="s">
        <v>76</v>
      </c>
      <c r="IY18" s="6"/>
      <c r="IZ18" s="6">
        <v>1</v>
      </c>
      <c r="JA18" s="6"/>
      <c r="JB18" s="6"/>
      <c r="JC18" s="6">
        <v>3</v>
      </c>
      <c r="JD18" s="6">
        <v>2</v>
      </c>
      <c r="JE18" s="6">
        <v>1</v>
      </c>
      <c r="JF18" s="6"/>
      <c r="JG18" s="6">
        <v>1</v>
      </c>
      <c r="JH18" s="6"/>
      <c r="JI18" s="6">
        <v>5</v>
      </c>
      <c r="JJ18" s="6">
        <v>1</v>
      </c>
      <c r="JK18" s="6"/>
      <c r="JL18" s="6">
        <v>2</v>
      </c>
      <c r="JM18" s="6"/>
      <c r="JN18" s="6">
        <v>1</v>
      </c>
      <c r="JO18" s="6"/>
      <c r="JP18" s="6">
        <v>1</v>
      </c>
      <c r="JQ18" s="6">
        <v>3</v>
      </c>
      <c r="JR18" s="6"/>
      <c r="JS18" s="6"/>
      <c r="JT18" s="6"/>
      <c r="JU18" s="6"/>
      <c r="JV18" s="6"/>
      <c r="JW18" s="6"/>
      <c r="JX18" s="6">
        <v>11</v>
      </c>
      <c r="JY18" s="6"/>
      <c r="JZ18" s="6"/>
      <c r="KA18" s="7">
        <f t="shared" si="26"/>
        <v>32</v>
      </c>
      <c r="KB18" s="8">
        <f t="shared" si="27"/>
        <v>5.8076225045372049E-2</v>
      </c>
    </row>
    <row r="19" spans="2:288" x14ac:dyDescent="0.25">
      <c r="B19" s="5" t="s">
        <v>77</v>
      </c>
      <c r="C19" s="6">
        <v>1</v>
      </c>
      <c r="D19" s="6">
        <v>2</v>
      </c>
      <c r="E19" s="6">
        <v>1</v>
      </c>
      <c r="F19" s="6"/>
      <c r="G19" s="6">
        <v>5</v>
      </c>
      <c r="H19" s="6">
        <v>2</v>
      </c>
      <c r="I19" s="6">
        <v>2</v>
      </c>
      <c r="J19" s="6">
        <v>1</v>
      </c>
      <c r="K19" s="6">
        <v>4</v>
      </c>
      <c r="L19" s="6">
        <v>4</v>
      </c>
      <c r="M19" s="6">
        <v>4</v>
      </c>
      <c r="N19" s="6"/>
      <c r="O19" s="6">
        <v>1</v>
      </c>
      <c r="P19" s="6">
        <v>1</v>
      </c>
      <c r="Q19" s="6"/>
      <c r="R19" s="6">
        <v>3</v>
      </c>
      <c r="S19" s="6">
        <v>2</v>
      </c>
      <c r="T19" s="6">
        <v>5</v>
      </c>
      <c r="U19" s="6">
        <v>16</v>
      </c>
      <c r="V19" s="6">
        <v>2</v>
      </c>
      <c r="W19" s="6">
        <v>1</v>
      </c>
      <c r="X19" s="6"/>
      <c r="Y19" s="6">
        <v>6</v>
      </c>
      <c r="Z19" s="6">
        <v>3</v>
      </c>
      <c r="AA19" s="6">
        <v>1</v>
      </c>
      <c r="AB19" s="6">
        <v>7</v>
      </c>
      <c r="AC19" s="6">
        <v>1</v>
      </c>
      <c r="AD19" s="6"/>
      <c r="AE19" s="7">
        <f t="shared" si="11"/>
        <v>75</v>
      </c>
      <c r="AF19" s="8">
        <f t="shared" si="12"/>
        <v>4.9933422103861515E-2</v>
      </c>
      <c r="AH19" s="5" t="s">
        <v>77</v>
      </c>
      <c r="AI19" s="6"/>
      <c r="AJ19" s="6">
        <v>2</v>
      </c>
      <c r="AK19" s="6">
        <v>1</v>
      </c>
      <c r="AL19" s="6">
        <v>2</v>
      </c>
      <c r="AM19" s="6">
        <v>23</v>
      </c>
      <c r="AN19" s="6">
        <v>13</v>
      </c>
      <c r="AO19" s="6">
        <v>8</v>
      </c>
      <c r="AP19" s="6">
        <v>7</v>
      </c>
      <c r="AQ19" s="6">
        <v>7</v>
      </c>
      <c r="AR19" s="6">
        <v>5</v>
      </c>
      <c r="AS19" s="6">
        <v>14</v>
      </c>
      <c r="AT19" s="6">
        <v>3</v>
      </c>
      <c r="AU19" s="6">
        <v>1</v>
      </c>
      <c r="AV19" s="6">
        <v>6</v>
      </c>
      <c r="AW19" s="6">
        <v>6</v>
      </c>
      <c r="AX19" s="6">
        <v>10</v>
      </c>
      <c r="AY19" s="6">
        <v>6</v>
      </c>
      <c r="AZ19" s="6">
        <v>13</v>
      </c>
      <c r="BA19" s="6">
        <v>19</v>
      </c>
      <c r="BB19" s="6">
        <v>7</v>
      </c>
      <c r="BC19" s="6">
        <v>2</v>
      </c>
      <c r="BD19" s="6"/>
      <c r="BE19" s="6">
        <v>19</v>
      </c>
      <c r="BF19" s="6">
        <v>7</v>
      </c>
      <c r="BG19" s="6">
        <v>2</v>
      </c>
      <c r="BH19" s="6">
        <v>44</v>
      </c>
      <c r="BI19" s="6">
        <v>1</v>
      </c>
      <c r="BJ19" s="6"/>
      <c r="BK19" s="7">
        <f t="shared" si="13"/>
        <v>228</v>
      </c>
      <c r="BL19" s="8">
        <f t="shared" si="14"/>
        <v>5.2753354928273946E-2</v>
      </c>
      <c r="BN19" s="5" t="s">
        <v>77</v>
      </c>
      <c r="BO19" s="6"/>
      <c r="BP19" s="6">
        <v>2</v>
      </c>
      <c r="BQ19" s="6">
        <v>4</v>
      </c>
      <c r="BR19" s="6"/>
      <c r="BS19" s="6">
        <v>5</v>
      </c>
      <c r="BT19" s="6">
        <v>3</v>
      </c>
      <c r="BU19" s="6">
        <v>1</v>
      </c>
      <c r="BV19" s="6">
        <v>6</v>
      </c>
      <c r="BW19" s="6">
        <v>3</v>
      </c>
      <c r="BX19" s="6">
        <v>5</v>
      </c>
      <c r="BY19" s="6">
        <v>16</v>
      </c>
      <c r="BZ19" s="6">
        <v>1</v>
      </c>
      <c r="CA19" s="6"/>
      <c r="CB19" s="6">
        <v>5</v>
      </c>
      <c r="CC19" s="6">
        <v>4</v>
      </c>
      <c r="CD19" s="6">
        <v>6</v>
      </c>
      <c r="CE19" s="6">
        <v>10</v>
      </c>
      <c r="CF19" s="6">
        <v>9</v>
      </c>
      <c r="CG19" s="6">
        <v>19</v>
      </c>
      <c r="CH19" s="6">
        <v>6</v>
      </c>
      <c r="CI19" s="6"/>
      <c r="CJ19" s="6"/>
      <c r="CK19" s="6">
        <v>5</v>
      </c>
      <c r="CL19" s="6">
        <v>4</v>
      </c>
      <c r="CM19" s="6"/>
      <c r="CN19" s="6">
        <v>32</v>
      </c>
      <c r="CO19" s="6">
        <v>1</v>
      </c>
      <c r="CP19" s="6"/>
      <c r="CQ19" s="7">
        <f t="shared" si="15"/>
        <v>147</v>
      </c>
      <c r="CR19" s="8">
        <f t="shared" si="16"/>
        <v>5.9731816334823246E-2</v>
      </c>
      <c r="CT19" s="5" t="s">
        <v>77</v>
      </c>
      <c r="CU19" s="6"/>
      <c r="CV19" s="6"/>
      <c r="CW19" s="6">
        <v>1</v>
      </c>
      <c r="CX19" s="6"/>
      <c r="CY19" s="6">
        <v>1</v>
      </c>
      <c r="CZ19" s="6">
        <v>1</v>
      </c>
      <c r="DA19" s="6"/>
      <c r="DB19" s="6"/>
      <c r="DC19" s="6">
        <v>1</v>
      </c>
      <c r="DD19" s="6">
        <v>2</v>
      </c>
      <c r="DE19" s="6">
        <v>4</v>
      </c>
      <c r="DF19" s="6"/>
      <c r="DG19" s="6"/>
      <c r="DH19" s="6">
        <v>2</v>
      </c>
      <c r="DI19" s="6">
        <v>7</v>
      </c>
      <c r="DJ19" s="6">
        <v>3</v>
      </c>
      <c r="DK19" s="6">
        <v>3</v>
      </c>
      <c r="DL19" s="6">
        <v>2</v>
      </c>
      <c r="DM19" s="6">
        <v>8</v>
      </c>
      <c r="DN19" s="6">
        <v>4</v>
      </c>
      <c r="DO19" s="6">
        <v>1</v>
      </c>
      <c r="DP19" s="6"/>
      <c r="DQ19" s="6">
        <v>5</v>
      </c>
      <c r="DR19" s="6">
        <v>1</v>
      </c>
      <c r="DS19" s="6"/>
      <c r="DT19" s="6">
        <v>15</v>
      </c>
      <c r="DU19" s="6"/>
      <c r="DV19" s="6"/>
      <c r="DW19" s="7">
        <f t="shared" si="17"/>
        <v>61</v>
      </c>
      <c r="DX19" s="8">
        <f t="shared" si="18"/>
        <v>3.9052496798975669E-2</v>
      </c>
      <c r="DZ19" s="5" t="s">
        <v>77</v>
      </c>
      <c r="EA19" s="6"/>
      <c r="EB19" s="6"/>
      <c r="EC19" s="6">
        <v>2</v>
      </c>
      <c r="ED19" s="6"/>
      <c r="EE19" s="6">
        <v>3</v>
      </c>
      <c r="EF19" s="6">
        <v>6</v>
      </c>
      <c r="EG19" s="6">
        <v>3</v>
      </c>
      <c r="EH19" s="6">
        <v>2</v>
      </c>
      <c r="EI19" s="6">
        <v>2</v>
      </c>
      <c r="EJ19" s="6"/>
      <c r="EK19" s="6">
        <v>9</v>
      </c>
      <c r="EL19" s="6">
        <v>1</v>
      </c>
      <c r="EM19" s="6">
        <v>2</v>
      </c>
      <c r="EN19" s="6"/>
      <c r="EO19" s="6">
        <v>1</v>
      </c>
      <c r="EP19" s="6">
        <v>2</v>
      </c>
      <c r="EQ19" s="6">
        <v>4</v>
      </c>
      <c r="ER19" s="6">
        <v>3</v>
      </c>
      <c r="ES19" s="6">
        <v>10</v>
      </c>
      <c r="ET19" s="6"/>
      <c r="EU19" s="6"/>
      <c r="EV19" s="6"/>
      <c r="EW19" s="6">
        <v>2</v>
      </c>
      <c r="EX19" s="6"/>
      <c r="EY19" s="6"/>
      <c r="EZ19" s="6">
        <v>18</v>
      </c>
      <c r="FA19" s="6">
        <v>1</v>
      </c>
      <c r="FB19" s="6"/>
      <c r="FC19" s="7">
        <f t="shared" si="19"/>
        <v>71</v>
      </c>
      <c r="FD19" s="8">
        <f t="shared" si="20"/>
        <v>4.2261904761904764E-2</v>
      </c>
      <c r="FF19" s="5" t="s">
        <v>77</v>
      </c>
      <c r="FG19" s="6"/>
      <c r="FH19" s="6"/>
      <c r="FI19" s="6">
        <v>1</v>
      </c>
      <c r="FJ19" s="6">
        <v>1</v>
      </c>
      <c r="FK19" s="6">
        <v>11</v>
      </c>
      <c r="FL19" s="6">
        <v>6</v>
      </c>
      <c r="FM19" s="6"/>
      <c r="FN19" s="6">
        <v>2</v>
      </c>
      <c r="FO19" s="6">
        <v>5</v>
      </c>
      <c r="FP19" s="6">
        <v>1</v>
      </c>
      <c r="FQ19" s="6">
        <v>9</v>
      </c>
      <c r="FR19" s="6"/>
      <c r="FS19" s="6">
        <v>1</v>
      </c>
      <c r="FT19" s="6">
        <v>1</v>
      </c>
      <c r="FU19" s="6">
        <v>6</v>
      </c>
      <c r="FV19" s="6">
        <v>3</v>
      </c>
      <c r="FW19" s="6">
        <v>2</v>
      </c>
      <c r="FX19" s="6">
        <v>1</v>
      </c>
      <c r="FY19" s="6">
        <v>11</v>
      </c>
      <c r="FZ19" s="6">
        <v>3</v>
      </c>
      <c r="GA19" s="6">
        <v>1</v>
      </c>
      <c r="GB19" s="6"/>
      <c r="GC19" s="6">
        <v>3</v>
      </c>
      <c r="GD19" s="6">
        <v>4</v>
      </c>
      <c r="GE19" s="6"/>
      <c r="GF19" s="6">
        <v>14</v>
      </c>
      <c r="GG19" s="6"/>
      <c r="GH19" s="6"/>
      <c r="GI19" s="7">
        <f t="shared" si="21"/>
        <v>86</v>
      </c>
      <c r="GJ19" s="8">
        <f t="shared" si="22"/>
        <v>5.1404662283323369E-2</v>
      </c>
      <c r="GL19" s="5" t="s">
        <v>77</v>
      </c>
      <c r="GM19" s="6"/>
      <c r="GN19" s="6">
        <v>5</v>
      </c>
      <c r="GO19" s="6">
        <v>2</v>
      </c>
      <c r="GP19" s="6"/>
      <c r="GQ19" s="6">
        <v>8</v>
      </c>
      <c r="GR19" s="6">
        <v>3</v>
      </c>
      <c r="GS19" s="6">
        <v>4</v>
      </c>
      <c r="GT19" s="6">
        <v>3</v>
      </c>
      <c r="GU19" s="6">
        <v>3</v>
      </c>
      <c r="GV19" s="6">
        <v>3</v>
      </c>
      <c r="GW19" s="6">
        <v>12</v>
      </c>
      <c r="GX19" s="6"/>
      <c r="GY19" s="6">
        <v>1</v>
      </c>
      <c r="GZ19" s="6">
        <v>1</v>
      </c>
      <c r="HA19" s="6">
        <v>1</v>
      </c>
      <c r="HB19" s="6">
        <v>2</v>
      </c>
      <c r="HC19" s="6">
        <v>2</v>
      </c>
      <c r="HD19" s="6">
        <v>5</v>
      </c>
      <c r="HE19" s="6">
        <v>14</v>
      </c>
      <c r="HF19" s="6">
        <v>5</v>
      </c>
      <c r="HG19" s="6"/>
      <c r="HH19" s="6"/>
      <c r="HI19" s="6">
        <v>5</v>
      </c>
      <c r="HJ19" s="6">
        <v>2</v>
      </c>
      <c r="HK19" s="6">
        <v>1</v>
      </c>
      <c r="HL19" s="6">
        <v>28</v>
      </c>
      <c r="HM19" s="6">
        <v>1</v>
      </c>
      <c r="HN19" s="6"/>
      <c r="HO19" s="7">
        <f t="shared" si="23"/>
        <v>111</v>
      </c>
      <c r="HP19" s="8">
        <f t="shared" si="10"/>
        <v>5.5527763881940972E-2</v>
      </c>
      <c r="HR19" s="5" t="s">
        <v>77</v>
      </c>
      <c r="HS19" s="6"/>
      <c r="HT19" s="6">
        <v>1</v>
      </c>
      <c r="HU19" s="6">
        <v>2</v>
      </c>
      <c r="HV19" s="6"/>
      <c r="HW19" s="6">
        <v>4</v>
      </c>
      <c r="HX19" s="6">
        <v>3</v>
      </c>
      <c r="HY19" s="6">
        <v>1</v>
      </c>
      <c r="HZ19" s="6">
        <v>1</v>
      </c>
      <c r="IA19" s="6">
        <v>3</v>
      </c>
      <c r="IB19" s="6">
        <v>2</v>
      </c>
      <c r="IC19" s="6">
        <v>6</v>
      </c>
      <c r="ID19" s="6"/>
      <c r="IE19" s="6"/>
      <c r="IF19" s="6">
        <v>1</v>
      </c>
      <c r="IG19" s="6">
        <v>6</v>
      </c>
      <c r="IH19" s="6">
        <v>5</v>
      </c>
      <c r="II19" s="6">
        <v>1</v>
      </c>
      <c r="IJ19" s="6">
        <v>13</v>
      </c>
      <c r="IK19" s="6">
        <v>4</v>
      </c>
      <c r="IL19" s="6">
        <v>3</v>
      </c>
      <c r="IM19" s="6">
        <v>2</v>
      </c>
      <c r="IN19" s="6"/>
      <c r="IO19" s="6">
        <v>3</v>
      </c>
      <c r="IP19" s="6">
        <v>4</v>
      </c>
      <c r="IQ19" s="6">
        <v>1</v>
      </c>
      <c r="IR19" s="6">
        <v>19</v>
      </c>
      <c r="IS19" s="6">
        <v>1</v>
      </c>
      <c r="IT19" s="6">
        <v>1</v>
      </c>
      <c r="IU19" s="7">
        <f t="shared" si="24"/>
        <v>87</v>
      </c>
      <c r="IV19" s="8">
        <f t="shared" si="25"/>
        <v>5.1206592113007654E-2</v>
      </c>
      <c r="IX19" s="5" t="s">
        <v>77</v>
      </c>
      <c r="IY19" s="6"/>
      <c r="IZ19" s="6">
        <v>1</v>
      </c>
      <c r="JA19" s="6"/>
      <c r="JB19" s="6"/>
      <c r="JC19" s="6">
        <v>2</v>
      </c>
      <c r="JD19" s="6">
        <v>1</v>
      </c>
      <c r="JE19" s="6">
        <v>1</v>
      </c>
      <c r="JF19" s="6"/>
      <c r="JG19" s="6">
        <v>1</v>
      </c>
      <c r="JH19" s="6"/>
      <c r="JI19" s="6">
        <v>4</v>
      </c>
      <c r="JJ19" s="6">
        <v>1</v>
      </c>
      <c r="JK19" s="6">
        <v>1</v>
      </c>
      <c r="JL19" s="6"/>
      <c r="JM19" s="6">
        <v>1</v>
      </c>
      <c r="JN19" s="6">
        <v>1</v>
      </c>
      <c r="JO19" s="6"/>
      <c r="JP19" s="6">
        <v>3</v>
      </c>
      <c r="JQ19" s="6">
        <v>6</v>
      </c>
      <c r="JR19" s="6"/>
      <c r="JS19" s="6"/>
      <c r="JT19" s="6"/>
      <c r="JU19" s="6">
        <v>1</v>
      </c>
      <c r="JV19" s="6"/>
      <c r="JW19" s="6"/>
      <c r="JX19" s="6">
        <v>12</v>
      </c>
      <c r="JY19" s="6"/>
      <c r="JZ19" s="6"/>
      <c r="KA19" s="7">
        <f t="shared" si="26"/>
        <v>36</v>
      </c>
      <c r="KB19" s="8">
        <f t="shared" si="27"/>
        <v>6.5335753176043551E-2</v>
      </c>
    </row>
    <row r="20" spans="2:288" x14ac:dyDescent="0.25">
      <c r="B20" s="5" t="s">
        <v>78</v>
      </c>
      <c r="C20" s="6"/>
      <c r="D20" s="6"/>
      <c r="E20" s="6"/>
      <c r="F20" s="6"/>
      <c r="G20" s="6">
        <v>4</v>
      </c>
      <c r="H20" s="6">
        <v>3</v>
      </c>
      <c r="I20" s="6">
        <v>2</v>
      </c>
      <c r="J20" s="6">
        <v>1</v>
      </c>
      <c r="K20" s="6"/>
      <c r="L20" s="6">
        <v>3</v>
      </c>
      <c r="M20" s="6">
        <v>10</v>
      </c>
      <c r="N20" s="6">
        <v>1</v>
      </c>
      <c r="O20" s="6">
        <v>1</v>
      </c>
      <c r="P20" s="6"/>
      <c r="Q20" s="6">
        <v>1</v>
      </c>
      <c r="R20" s="6">
        <v>1</v>
      </c>
      <c r="S20" s="6">
        <v>1</v>
      </c>
      <c r="T20" s="6">
        <v>12</v>
      </c>
      <c r="U20" s="6">
        <v>8</v>
      </c>
      <c r="V20" s="6">
        <v>3</v>
      </c>
      <c r="W20" s="6"/>
      <c r="X20" s="6"/>
      <c r="Y20" s="6">
        <v>1</v>
      </c>
      <c r="Z20" s="6">
        <v>5</v>
      </c>
      <c r="AA20" s="6"/>
      <c r="AB20" s="6">
        <v>6</v>
      </c>
      <c r="AC20" s="6"/>
      <c r="AD20" s="6"/>
      <c r="AE20" s="7">
        <f t="shared" si="11"/>
        <v>63</v>
      </c>
      <c r="AF20" s="8">
        <f t="shared" si="12"/>
        <v>4.1944074567243674E-2</v>
      </c>
      <c r="AH20" s="5" t="s">
        <v>78</v>
      </c>
      <c r="AI20" s="6"/>
      <c r="AJ20" s="6">
        <v>5</v>
      </c>
      <c r="AK20" s="6">
        <v>4</v>
      </c>
      <c r="AL20" s="6">
        <v>1</v>
      </c>
      <c r="AM20" s="6">
        <v>4</v>
      </c>
      <c r="AN20" s="6">
        <v>6</v>
      </c>
      <c r="AO20" s="6">
        <v>3</v>
      </c>
      <c r="AP20" s="6">
        <v>1</v>
      </c>
      <c r="AQ20" s="6">
        <v>4</v>
      </c>
      <c r="AR20" s="6">
        <v>7</v>
      </c>
      <c r="AS20" s="6">
        <v>11</v>
      </c>
      <c r="AT20" s="6"/>
      <c r="AU20" s="6">
        <v>1</v>
      </c>
      <c r="AV20" s="6">
        <v>6</v>
      </c>
      <c r="AW20" s="6">
        <v>4</v>
      </c>
      <c r="AX20" s="6">
        <v>6</v>
      </c>
      <c r="AY20" s="6">
        <v>4</v>
      </c>
      <c r="AZ20" s="6">
        <v>11</v>
      </c>
      <c r="BA20" s="6">
        <v>23</v>
      </c>
      <c r="BB20" s="6">
        <v>3</v>
      </c>
      <c r="BC20" s="6"/>
      <c r="BD20" s="6"/>
      <c r="BE20" s="6">
        <v>18</v>
      </c>
      <c r="BF20" s="6">
        <v>5</v>
      </c>
      <c r="BG20" s="6">
        <v>2</v>
      </c>
      <c r="BH20" s="6">
        <v>21</v>
      </c>
      <c r="BI20" s="6"/>
      <c r="BJ20" s="6"/>
      <c r="BK20" s="7">
        <f t="shared" si="13"/>
        <v>150</v>
      </c>
      <c r="BL20" s="8">
        <f t="shared" si="14"/>
        <v>3.4706154558074964E-2</v>
      </c>
      <c r="BN20" s="5" t="s">
        <v>78</v>
      </c>
      <c r="BO20" s="6"/>
      <c r="BP20" s="6"/>
      <c r="BQ20" s="6">
        <v>1</v>
      </c>
      <c r="BR20" s="6"/>
      <c r="BS20" s="6">
        <v>1</v>
      </c>
      <c r="BT20" s="6">
        <v>2</v>
      </c>
      <c r="BU20" s="6">
        <v>4</v>
      </c>
      <c r="BV20" s="6"/>
      <c r="BW20" s="6"/>
      <c r="BX20" s="6">
        <v>1</v>
      </c>
      <c r="BY20" s="6">
        <v>3</v>
      </c>
      <c r="BZ20" s="6"/>
      <c r="CA20" s="6">
        <v>2</v>
      </c>
      <c r="CB20" s="6"/>
      <c r="CC20" s="6">
        <v>3</v>
      </c>
      <c r="CD20" s="6"/>
      <c r="CE20" s="6">
        <v>1</v>
      </c>
      <c r="CF20" s="6">
        <v>1</v>
      </c>
      <c r="CG20" s="6">
        <v>22</v>
      </c>
      <c r="CH20" s="6"/>
      <c r="CI20" s="6"/>
      <c r="CJ20" s="6"/>
      <c r="CK20" s="6">
        <v>4</v>
      </c>
      <c r="CL20" s="6">
        <v>1</v>
      </c>
      <c r="CM20" s="6">
        <v>1</v>
      </c>
      <c r="CN20" s="6">
        <v>13</v>
      </c>
      <c r="CO20" s="6"/>
      <c r="CP20" s="6">
        <v>1</v>
      </c>
      <c r="CQ20" s="7">
        <f t="shared" si="15"/>
        <v>61</v>
      </c>
      <c r="CR20" s="8">
        <f t="shared" si="16"/>
        <v>2.4786672084518489E-2</v>
      </c>
      <c r="CT20" s="5" t="s">
        <v>78</v>
      </c>
      <c r="CU20" s="6">
        <v>1</v>
      </c>
      <c r="CV20" s="6">
        <v>1</v>
      </c>
      <c r="CW20" s="6"/>
      <c r="CX20" s="6"/>
      <c r="CY20" s="6">
        <v>3</v>
      </c>
      <c r="CZ20" s="6"/>
      <c r="DA20" s="6">
        <v>1</v>
      </c>
      <c r="DB20" s="6"/>
      <c r="DC20" s="6"/>
      <c r="DD20" s="6">
        <v>1</v>
      </c>
      <c r="DE20" s="6">
        <v>2</v>
      </c>
      <c r="DF20" s="6"/>
      <c r="DG20" s="6"/>
      <c r="DH20" s="6"/>
      <c r="DI20" s="6">
        <v>3</v>
      </c>
      <c r="DJ20" s="6"/>
      <c r="DK20" s="6">
        <v>1</v>
      </c>
      <c r="DL20" s="6">
        <v>2</v>
      </c>
      <c r="DM20" s="6">
        <v>4</v>
      </c>
      <c r="DN20" s="6"/>
      <c r="DO20" s="6"/>
      <c r="DP20" s="6"/>
      <c r="DQ20" s="6">
        <v>1</v>
      </c>
      <c r="DR20" s="6"/>
      <c r="DS20" s="6"/>
      <c r="DT20" s="6">
        <v>13</v>
      </c>
      <c r="DU20" s="6"/>
      <c r="DV20" s="6"/>
      <c r="DW20" s="7">
        <f t="shared" si="17"/>
        <v>33</v>
      </c>
      <c r="DX20" s="8">
        <f t="shared" si="18"/>
        <v>2.1126760563380281E-2</v>
      </c>
      <c r="DZ20" s="5" t="s">
        <v>78</v>
      </c>
      <c r="EA20" s="6"/>
      <c r="EB20" s="6">
        <v>2</v>
      </c>
      <c r="EC20" s="6"/>
      <c r="ED20" s="6"/>
      <c r="EE20" s="6">
        <v>3</v>
      </c>
      <c r="EF20" s="6">
        <v>3</v>
      </c>
      <c r="EG20" s="6">
        <v>3</v>
      </c>
      <c r="EH20" s="6"/>
      <c r="EI20" s="6">
        <v>2</v>
      </c>
      <c r="EJ20" s="6">
        <v>1</v>
      </c>
      <c r="EK20" s="6">
        <v>2</v>
      </c>
      <c r="EL20" s="6">
        <v>2</v>
      </c>
      <c r="EM20" s="6">
        <v>2</v>
      </c>
      <c r="EN20" s="6">
        <v>1</v>
      </c>
      <c r="EO20" s="6">
        <v>1</v>
      </c>
      <c r="EP20" s="6">
        <v>1</v>
      </c>
      <c r="EQ20" s="6">
        <v>2</v>
      </c>
      <c r="ER20" s="6">
        <v>4</v>
      </c>
      <c r="ES20" s="6">
        <v>9</v>
      </c>
      <c r="ET20" s="6"/>
      <c r="EU20" s="6"/>
      <c r="EV20" s="6"/>
      <c r="EW20" s="6">
        <v>4</v>
      </c>
      <c r="EX20" s="6"/>
      <c r="EY20" s="6">
        <v>1</v>
      </c>
      <c r="EZ20" s="6">
        <v>15</v>
      </c>
      <c r="FA20" s="6"/>
      <c r="FB20" s="6"/>
      <c r="FC20" s="7">
        <f t="shared" si="19"/>
        <v>58</v>
      </c>
      <c r="FD20" s="8">
        <f t="shared" si="20"/>
        <v>3.4523809523809526E-2</v>
      </c>
      <c r="FF20" s="5" t="s">
        <v>78</v>
      </c>
      <c r="FG20" s="6"/>
      <c r="FH20" s="6">
        <v>1</v>
      </c>
      <c r="FI20" s="6"/>
      <c r="FJ20" s="6"/>
      <c r="FK20" s="6">
        <v>7</v>
      </c>
      <c r="FL20" s="6">
        <v>2</v>
      </c>
      <c r="FM20" s="6">
        <v>1</v>
      </c>
      <c r="FN20" s="6">
        <v>1</v>
      </c>
      <c r="FO20" s="6">
        <v>1</v>
      </c>
      <c r="FP20" s="6">
        <v>2</v>
      </c>
      <c r="FQ20" s="6">
        <v>2</v>
      </c>
      <c r="FR20" s="6"/>
      <c r="FS20" s="6"/>
      <c r="FT20" s="6"/>
      <c r="FU20" s="6">
        <v>2</v>
      </c>
      <c r="FV20" s="6">
        <v>5</v>
      </c>
      <c r="FW20" s="6"/>
      <c r="FX20" s="6">
        <v>3</v>
      </c>
      <c r="FY20" s="6">
        <v>7</v>
      </c>
      <c r="FZ20" s="6">
        <v>2</v>
      </c>
      <c r="GA20" s="6"/>
      <c r="GB20" s="6"/>
      <c r="GC20" s="6">
        <v>4</v>
      </c>
      <c r="GD20" s="6">
        <v>2</v>
      </c>
      <c r="GE20" s="6"/>
      <c r="GF20" s="6">
        <v>14</v>
      </c>
      <c r="GG20" s="6"/>
      <c r="GH20" s="6"/>
      <c r="GI20" s="7">
        <f t="shared" si="21"/>
        <v>56</v>
      </c>
      <c r="GJ20" s="8">
        <f t="shared" si="22"/>
        <v>3.3472803347280332E-2</v>
      </c>
      <c r="GL20" s="5" t="s">
        <v>78</v>
      </c>
      <c r="GM20" s="6"/>
      <c r="GN20" s="6">
        <v>1</v>
      </c>
      <c r="GO20" s="6">
        <v>1</v>
      </c>
      <c r="GP20" s="6"/>
      <c r="GQ20" s="6">
        <v>4</v>
      </c>
      <c r="GR20" s="6">
        <v>3</v>
      </c>
      <c r="GS20" s="6">
        <v>1</v>
      </c>
      <c r="GT20" s="6">
        <v>1</v>
      </c>
      <c r="GU20" s="6"/>
      <c r="GV20" s="6">
        <v>1</v>
      </c>
      <c r="GW20" s="6">
        <v>6</v>
      </c>
      <c r="GX20" s="6"/>
      <c r="GY20" s="6">
        <v>1</v>
      </c>
      <c r="GZ20" s="6">
        <v>1</v>
      </c>
      <c r="HA20" s="6">
        <v>2</v>
      </c>
      <c r="HB20" s="6">
        <v>4</v>
      </c>
      <c r="HC20" s="6">
        <v>1</v>
      </c>
      <c r="HD20" s="6">
        <v>2</v>
      </c>
      <c r="HE20" s="6">
        <v>7</v>
      </c>
      <c r="HF20" s="6">
        <v>2</v>
      </c>
      <c r="HG20" s="6"/>
      <c r="HH20" s="6"/>
      <c r="HI20" s="6">
        <v>1</v>
      </c>
      <c r="HJ20" s="6">
        <v>2</v>
      </c>
      <c r="HK20" s="6"/>
      <c r="HL20" s="6">
        <v>18</v>
      </c>
      <c r="HM20" s="6"/>
      <c r="HN20" s="6"/>
      <c r="HO20" s="7">
        <f t="shared" si="23"/>
        <v>59</v>
      </c>
      <c r="HP20" s="8">
        <f t="shared" si="10"/>
        <v>2.9514757378689346E-2</v>
      </c>
      <c r="HR20" s="5" t="s">
        <v>78</v>
      </c>
      <c r="HS20" s="6"/>
      <c r="HT20" s="6">
        <v>1</v>
      </c>
      <c r="HU20" s="6">
        <v>1</v>
      </c>
      <c r="HV20" s="6"/>
      <c r="HW20" s="6">
        <v>2</v>
      </c>
      <c r="HX20" s="6">
        <v>2</v>
      </c>
      <c r="HY20" s="6"/>
      <c r="HZ20" s="6"/>
      <c r="IA20" s="6"/>
      <c r="IB20" s="6">
        <v>1</v>
      </c>
      <c r="IC20" s="6">
        <v>3</v>
      </c>
      <c r="ID20" s="6">
        <v>1</v>
      </c>
      <c r="IE20" s="6">
        <v>1</v>
      </c>
      <c r="IF20" s="6"/>
      <c r="IG20" s="6">
        <v>5</v>
      </c>
      <c r="IH20" s="6">
        <v>1</v>
      </c>
      <c r="II20" s="6">
        <v>1</v>
      </c>
      <c r="IJ20" s="6">
        <v>4</v>
      </c>
      <c r="IK20" s="6">
        <v>7</v>
      </c>
      <c r="IL20" s="6">
        <v>2</v>
      </c>
      <c r="IM20" s="6"/>
      <c r="IN20" s="6"/>
      <c r="IO20" s="6">
        <v>3</v>
      </c>
      <c r="IP20" s="6">
        <v>1</v>
      </c>
      <c r="IQ20" s="6">
        <v>1</v>
      </c>
      <c r="IR20" s="6">
        <v>13</v>
      </c>
      <c r="IS20" s="6"/>
      <c r="IT20" s="6"/>
      <c r="IU20" s="7">
        <f t="shared" si="24"/>
        <v>50</v>
      </c>
      <c r="IV20" s="8">
        <f t="shared" si="25"/>
        <v>2.942907592701589E-2</v>
      </c>
      <c r="IX20" s="5" t="s">
        <v>78</v>
      </c>
      <c r="IY20" s="6"/>
      <c r="IZ20" s="6"/>
      <c r="JA20" s="6"/>
      <c r="JB20" s="6"/>
      <c r="JC20" s="6">
        <v>3</v>
      </c>
      <c r="JD20" s="6">
        <v>2</v>
      </c>
      <c r="JE20" s="6">
        <v>1</v>
      </c>
      <c r="JF20" s="6"/>
      <c r="JG20" s="6">
        <v>4</v>
      </c>
      <c r="JH20" s="6"/>
      <c r="JI20" s="6">
        <v>2</v>
      </c>
      <c r="JJ20" s="6"/>
      <c r="JK20" s="6"/>
      <c r="JL20" s="6"/>
      <c r="JM20" s="6"/>
      <c r="JN20" s="6">
        <v>1</v>
      </c>
      <c r="JO20" s="6">
        <v>1</v>
      </c>
      <c r="JP20" s="6"/>
      <c r="JQ20" s="6"/>
      <c r="JR20" s="6">
        <v>1</v>
      </c>
      <c r="JS20" s="6"/>
      <c r="JT20" s="6"/>
      <c r="JU20" s="6"/>
      <c r="JV20" s="6">
        <v>1</v>
      </c>
      <c r="JW20" s="6"/>
      <c r="JX20" s="6">
        <v>6</v>
      </c>
      <c r="JY20" s="6"/>
      <c r="JZ20" s="6">
        <v>1</v>
      </c>
      <c r="KA20" s="7">
        <f t="shared" si="26"/>
        <v>23</v>
      </c>
      <c r="KB20" s="8">
        <f t="shared" si="27"/>
        <v>4.1742286751361164E-2</v>
      </c>
    </row>
    <row r="21" spans="2:288" x14ac:dyDescent="0.25">
      <c r="B21" s="5" t="s">
        <v>79</v>
      </c>
      <c r="C21" s="6"/>
      <c r="D21" s="6"/>
      <c r="E21" s="6"/>
      <c r="F21" s="6"/>
      <c r="G21" s="6">
        <v>4</v>
      </c>
      <c r="H21" s="6"/>
      <c r="I21" s="6"/>
      <c r="J21" s="6"/>
      <c r="K21" s="6">
        <v>1</v>
      </c>
      <c r="L21" s="6">
        <v>6</v>
      </c>
      <c r="M21" s="6">
        <v>5</v>
      </c>
      <c r="N21" s="6"/>
      <c r="O21" s="6"/>
      <c r="P21" s="6">
        <v>1</v>
      </c>
      <c r="Q21" s="6"/>
      <c r="R21" s="6">
        <v>3</v>
      </c>
      <c r="S21" s="6"/>
      <c r="T21" s="6">
        <v>3</v>
      </c>
      <c r="U21" s="6">
        <v>6</v>
      </c>
      <c r="V21" s="6">
        <v>2</v>
      </c>
      <c r="W21" s="6">
        <v>1</v>
      </c>
      <c r="X21" s="6"/>
      <c r="Y21" s="6">
        <v>1</v>
      </c>
      <c r="Z21" s="6">
        <v>3</v>
      </c>
      <c r="AA21" s="6"/>
      <c r="AB21" s="6">
        <v>5</v>
      </c>
      <c r="AC21" s="6"/>
      <c r="AD21" s="6"/>
      <c r="AE21" s="7">
        <f t="shared" si="11"/>
        <v>41</v>
      </c>
      <c r="AF21" s="8">
        <f t="shared" si="12"/>
        <v>2.729693741677763E-2</v>
      </c>
      <c r="AH21" s="5" t="s">
        <v>79</v>
      </c>
      <c r="AI21" s="6"/>
      <c r="AJ21" s="6">
        <v>2</v>
      </c>
      <c r="AK21" s="6">
        <v>7</v>
      </c>
      <c r="AL21" s="6"/>
      <c r="AM21" s="6">
        <v>6</v>
      </c>
      <c r="AN21" s="6">
        <v>12</v>
      </c>
      <c r="AO21" s="6"/>
      <c r="AP21" s="6">
        <v>8</v>
      </c>
      <c r="AQ21" s="6">
        <v>6</v>
      </c>
      <c r="AR21" s="6">
        <v>6</v>
      </c>
      <c r="AS21" s="6">
        <v>11</v>
      </c>
      <c r="AT21" s="6">
        <v>1</v>
      </c>
      <c r="AU21" s="6">
        <v>4</v>
      </c>
      <c r="AV21" s="6">
        <v>4</v>
      </c>
      <c r="AW21" s="6">
        <v>5</v>
      </c>
      <c r="AX21" s="6">
        <v>5</v>
      </c>
      <c r="AY21" s="6">
        <v>3</v>
      </c>
      <c r="AZ21" s="6">
        <v>11</v>
      </c>
      <c r="BA21" s="6">
        <v>9</v>
      </c>
      <c r="BB21" s="6">
        <v>2</v>
      </c>
      <c r="BC21" s="6">
        <v>2</v>
      </c>
      <c r="BD21" s="6"/>
      <c r="BE21" s="6">
        <v>7</v>
      </c>
      <c r="BF21" s="6">
        <v>1</v>
      </c>
      <c r="BG21" s="6"/>
      <c r="BH21" s="6">
        <v>21</v>
      </c>
      <c r="BI21" s="6"/>
      <c r="BJ21" s="6"/>
      <c r="BK21" s="7">
        <f t="shared" si="13"/>
        <v>133</v>
      </c>
      <c r="BL21" s="8">
        <f t="shared" si="14"/>
        <v>3.077279037482647E-2</v>
      </c>
      <c r="BN21" s="5" t="s">
        <v>79</v>
      </c>
      <c r="BO21" s="6"/>
      <c r="BP21" s="6"/>
      <c r="BQ21" s="6"/>
      <c r="BR21" s="6"/>
      <c r="BS21" s="6">
        <v>3</v>
      </c>
      <c r="BT21" s="6">
        <v>6</v>
      </c>
      <c r="BU21" s="6">
        <v>3</v>
      </c>
      <c r="BV21" s="6">
        <v>2</v>
      </c>
      <c r="BW21" s="6">
        <v>1</v>
      </c>
      <c r="BX21" s="6">
        <v>2</v>
      </c>
      <c r="BY21" s="6">
        <v>8</v>
      </c>
      <c r="BZ21" s="6">
        <v>2</v>
      </c>
      <c r="CA21" s="6">
        <v>1</v>
      </c>
      <c r="CB21" s="6"/>
      <c r="CC21" s="6">
        <v>2</v>
      </c>
      <c r="CD21" s="6">
        <v>4</v>
      </c>
      <c r="CE21" s="6">
        <v>4</v>
      </c>
      <c r="CF21" s="6">
        <v>5</v>
      </c>
      <c r="CG21" s="6">
        <v>11</v>
      </c>
      <c r="CH21" s="6">
        <v>1</v>
      </c>
      <c r="CI21" s="6"/>
      <c r="CJ21" s="6"/>
      <c r="CK21" s="6">
        <v>7</v>
      </c>
      <c r="CL21" s="6"/>
      <c r="CM21" s="6">
        <v>1</v>
      </c>
      <c r="CN21" s="6">
        <v>19</v>
      </c>
      <c r="CO21" s="6"/>
      <c r="CP21" s="6"/>
      <c r="CQ21" s="7">
        <f t="shared" si="15"/>
        <v>82</v>
      </c>
      <c r="CR21" s="8">
        <f t="shared" si="16"/>
        <v>3.3319788703778955E-2</v>
      </c>
      <c r="CT21" s="5" t="s">
        <v>79</v>
      </c>
      <c r="CU21" s="6"/>
      <c r="CV21" s="6"/>
      <c r="CW21" s="6"/>
      <c r="CX21" s="6"/>
      <c r="CY21" s="6"/>
      <c r="CZ21" s="6">
        <v>1</v>
      </c>
      <c r="DA21" s="6">
        <v>1</v>
      </c>
      <c r="DB21" s="6"/>
      <c r="DC21" s="6">
        <v>4</v>
      </c>
      <c r="DD21" s="6">
        <v>2</v>
      </c>
      <c r="DE21" s="6">
        <v>3</v>
      </c>
      <c r="DF21" s="6"/>
      <c r="DG21" s="6"/>
      <c r="DH21" s="6">
        <v>1</v>
      </c>
      <c r="DI21" s="6">
        <v>2</v>
      </c>
      <c r="DJ21" s="6">
        <v>4</v>
      </c>
      <c r="DK21" s="6"/>
      <c r="DL21" s="6">
        <v>3</v>
      </c>
      <c r="DM21" s="6">
        <v>5</v>
      </c>
      <c r="DN21" s="6">
        <v>1</v>
      </c>
      <c r="DO21" s="6"/>
      <c r="DP21" s="6"/>
      <c r="DQ21" s="6">
        <v>3</v>
      </c>
      <c r="DR21" s="6">
        <v>1</v>
      </c>
      <c r="DS21" s="6"/>
      <c r="DT21" s="6">
        <v>7</v>
      </c>
      <c r="DU21" s="6"/>
      <c r="DV21" s="6">
        <v>1</v>
      </c>
      <c r="DW21" s="7">
        <f t="shared" si="17"/>
        <v>39</v>
      </c>
      <c r="DX21" s="8">
        <f t="shared" si="18"/>
        <v>2.496798975672215E-2</v>
      </c>
      <c r="DZ21" s="5" t="s">
        <v>79</v>
      </c>
      <c r="EA21" s="6"/>
      <c r="EB21" s="6"/>
      <c r="EC21" s="6">
        <v>2</v>
      </c>
      <c r="ED21" s="6"/>
      <c r="EE21" s="6">
        <v>3</v>
      </c>
      <c r="EF21" s="6">
        <v>5</v>
      </c>
      <c r="EG21" s="6">
        <v>1</v>
      </c>
      <c r="EH21" s="6"/>
      <c r="EI21" s="6">
        <v>2</v>
      </c>
      <c r="EJ21" s="6"/>
      <c r="EK21" s="6">
        <v>1</v>
      </c>
      <c r="EL21" s="6"/>
      <c r="EM21" s="6"/>
      <c r="EN21" s="6">
        <v>2</v>
      </c>
      <c r="EO21" s="6">
        <v>1</v>
      </c>
      <c r="EP21" s="6">
        <v>2</v>
      </c>
      <c r="EQ21" s="6">
        <v>2</v>
      </c>
      <c r="ER21" s="6"/>
      <c r="ES21" s="6">
        <v>3</v>
      </c>
      <c r="ET21" s="6"/>
      <c r="EU21" s="6"/>
      <c r="EV21" s="6"/>
      <c r="EW21" s="6"/>
      <c r="EX21" s="6">
        <v>2</v>
      </c>
      <c r="EY21" s="6"/>
      <c r="EZ21" s="6">
        <v>3</v>
      </c>
      <c r="FA21" s="6"/>
      <c r="FB21" s="6"/>
      <c r="FC21" s="7">
        <f t="shared" si="19"/>
        <v>29</v>
      </c>
      <c r="FD21" s="8">
        <f t="shared" si="20"/>
        <v>1.7261904761904763E-2</v>
      </c>
      <c r="FF21" s="5" t="s">
        <v>79</v>
      </c>
      <c r="FG21" s="6"/>
      <c r="FH21" s="6">
        <v>1</v>
      </c>
      <c r="FI21" s="6">
        <v>1</v>
      </c>
      <c r="FJ21" s="6"/>
      <c r="FK21" s="6">
        <v>3</v>
      </c>
      <c r="FL21" s="6">
        <v>3</v>
      </c>
      <c r="FM21" s="6"/>
      <c r="FN21" s="6"/>
      <c r="FO21" s="6">
        <v>2</v>
      </c>
      <c r="FP21" s="6">
        <v>1</v>
      </c>
      <c r="FQ21" s="6">
        <v>2</v>
      </c>
      <c r="FR21" s="6"/>
      <c r="FS21" s="6">
        <v>2</v>
      </c>
      <c r="FT21" s="6">
        <v>1</v>
      </c>
      <c r="FU21" s="6">
        <v>2</v>
      </c>
      <c r="FV21" s="6">
        <v>4</v>
      </c>
      <c r="FW21" s="6">
        <v>1</v>
      </c>
      <c r="FX21" s="6">
        <v>1</v>
      </c>
      <c r="FY21" s="6">
        <v>4</v>
      </c>
      <c r="FZ21" s="6"/>
      <c r="GA21" s="6"/>
      <c r="GB21" s="6"/>
      <c r="GC21" s="6">
        <v>5</v>
      </c>
      <c r="GD21" s="6"/>
      <c r="GE21" s="6"/>
      <c r="GF21" s="6">
        <v>17</v>
      </c>
      <c r="GG21" s="6"/>
      <c r="GH21" s="6"/>
      <c r="GI21" s="7">
        <f t="shared" si="21"/>
        <v>50</v>
      </c>
      <c r="GJ21" s="8">
        <f t="shared" si="22"/>
        <v>2.9886431560071727E-2</v>
      </c>
      <c r="GL21" s="5" t="s">
        <v>79</v>
      </c>
      <c r="GM21" s="6"/>
      <c r="GN21" s="6">
        <v>1</v>
      </c>
      <c r="GO21" s="6"/>
      <c r="GP21" s="6"/>
      <c r="GQ21" s="6">
        <v>4</v>
      </c>
      <c r="GR21" s="6">
        <v>4</v>
      </c>
      <c r="GS21" s="6">
        <v>2</v>
      </c>
      <c r="GT21" s="6">
        <v>3</v>
      </c>
      <c r="GU21" s="6">
        <v>1</v>
      </c>
      <c r="GV21" s="6">
        <v>3</v>
      </c>
      <c r="GW21" s="6">
        <v>4</v>
      </c>
      <c r="GX21" s="6"/>
      <c r="GY21" s="6">
        <v>1</v>
      </c>
      <c r="GZ21" s="6"/>
      <c r="HA21" s="6">
        <v>2</v>
      </c>
      <c r="HB21" s="6">
        <v>3</v>
      </c>
      <c r="HC21" s="6">
        <v>1</v>
      </c>
      <c r="HD21" s="6">
        <v>3</v>
      </c>
      <c r="HE21" s="6">
        <v>14</v>
      </c>
      <c r="HF21" s="6">
        <v>2</v>
      </c>
      <c r="HG21" s="6"/>
      <c r="HH21" s="6"/>
      <c r="HI21" s="6">
        <v>2</v>
      </c>
      <c r="HJ21" s="6">
        <v>1</v>
      </c>
      <c r="HK21" s="6"/>
      <c r="HL21" s="6">
        <v>14</v>
      </c>
      <c r="HM21" s="6"/>
      <c r="HN21" s="6"/>
      <c r="HO21" s="7">
        <f t="shared" si="23"/>
        <v>65</v>
      </c>
      <c r="HP21" s="8">
        <f t="shared" si="10"/>
        <v>3.2516258129064529E-2</v>
      </c>
      <c r="HR21" s="5" t="s">
        <v>79</v>
      </c>
      <c r="HS21" s="6"/>
      <c r="HT21" s="6"/>
      <c r="HU21" s="6"/>
      <c r="HV21" s="6"/>
      <c r="HW21" s="6">
        <v>1</v>
      </c>
      <c r="HX21" s="6">
        <v>1</v>
      </c>
      <c r="HY21" s="6">
        <v>1</v>
      </c>
      <c r="HZ21" s="6">
        <v>3</v>
      </c>
      <c r="IA21" s="6">
        <v>1</v>
      </c>
      <c r="IB21" s="6"/>
      <c r="IC21" s="6">
        <v>4</v>
      </c>
      <c r="ID21" s="6"/>
      <c r="IE21" s="6"/>
      <c r="IF21" s="6">
        <v>1</v>
      </c>
      <c r="IG21" s="6">
        <v>2</v>
      </c>
      <c r="IH21" s="6"/>
      <c r="II21" s="6"/>
      <c r="IJ21" s="6">
        <v>2</v>
      </c>
      <c r="IK21" s="6">
        <v>11</v>
      </c>
      <c r="IL21" s="6">
        <v>1</v>
      </c>
      <c r="IM21" s="6"/>
      <c r="IN21" s="6"/>
      <c r="IO21" s="6">
        <v>4</v>
      </c>
      <c r="IP21" s="6"/>
      <c r="IQ21" s="6">
        <v>1</v>
      </c>
      <c r="IR21" s="6">
        <v>11</v>
      </c>
      <c r="IS21" s="6"/>
      <c r="IT21" s="6"/>
      <c r="IU21" s="7">
        <f t="shared" si="24"/>
        <v>44</v>
      </c>
      <c r="IV21" s="8">
        <f t="shared" si="25"/>
        <v>2.5897586815773983E-2</v>
      </c>
      <c r="IX21" s="5" t="s">
        <v>79</v>
      </c>
      <c r="IY21" s="6"/>
      <c r="IZ21" s="6"/>
      <c r="JA21" s="6"/>
      <c r="JB21" s="6"/>
      <c r="JC21" s="6"/>
      <c r="JD21" s="6"/>
      <c r="JE21" s="6"/>
      <c r="JF21" s="6">
        <v>1</v>
      </c>
      <c r="JG21" s="6"/>
      <c r="JH21" s="6"/>
      <c r="JI21" s="6">
        <v>3</v>
      </c>
      <c r="JJ21" s="6"/>
      <c r="JK21" s="6"/>
      <c r="JL21" s="6">
        <v>1</v>
      </c>
      <c r="JM21" s="6">
        <v>1</v>
      </c>
      <c r="JN21" s="6"/>
      <c r="JO21" s="6"/>
      <c r="JP21" s="6"/>
      <c r="JQ21" s="6">
        <v>5</v>
      </c>
      <c r="JR21" s="6"/>
      <c r="JS21" s="6"/>
      <c r="JT21" s="6"/>
      <c r="JU21" s="6"/>
      <c r="JV21" s="6">
        <v>1</v>
      </c>
      <c r="JW21" s="6"/>
      <c r="JX21" s="6">
        <v>7</v>
      </c>
      <c r="JY21" s="6"/>
      <c r="JZ21" s="6"/>
      <c r="KA21" s="7">
        <f t="shared" si="26"/>
        <v>19</v>
      </c>
      <c r="KB21" s="8">
        <f t="shared" si="27"/>
        <v>3.4482758620689655E-2</v>
      </c>
    </row>
    <row r="22" spans="2:288" x14ac:dyDescent="0.25">
      <c r="B22" s="5" t="s">
        <v>80</v>
      </c>
      <c r="C22" s="6"/>
      <c r="D22" s="6">
        <v>1</v>
      </c>
      <c r="E22" s="6"/>
      <c r="F22" s="6"/>
      <c r="G22" s="6">
        <v>1</v>
      </c>
      <c r="H22" s="6"/>
      <c r="I22" s="6"/>
      <c r="J22" s="6"/>
      <c r="K22" s="6"/>
      <c r="L22" s="6">
        <v>1</v>
      </c>
      <c r="M22" s="6">
        <v>4</v>
      </c>
      <c r="N22" s="6"/>
      <c r="O22" s="6"/>
      <c r="P22" s="6">
        <v>1</v>
      </c>
      <c r="Q22" s="6">
        <v>1</v>
      </c>
      <c r="R22" s="6"/>
      <c r="S22" s="6"/>
      <c r="T22" s="6">
        <v>1</v>
      </c>
      <c r="U22" s="6">
        <v>2</v>
      </c>
      <c r="V22" s="6"/>
      <c r="W22" s="6"/>
      <c r="X22" s="6"/>
      <c r="Y22" s="6"/>
      <c r="Z22" s="6"/>
      <c r="AA22" s="6"/>
      <c r="AB22" s="6">
        <v>6</v>
      </c>
      <c r="AC22" s="6"/>
      <c r="AD22" s="6"/>
      <c r="AE22" s="7">
        <f t="shared" si="11"/>
        <v>18</v>
      </c>
      <c r="AF22" s="8">
        <f t="shared" si="12"/>
        <v>1.1984021304926764E-2</v>
      </c>
      <c r="AH22" s="5" t="s">
        <v>80</v>
      </c>
      <c r="AI22" s="6"/>
      <c r="AJ22" s="6">
        <v>1</v>
      </c>
      <c r="AK22" s="6">
        <v>1</v>
      </c>
      <c r="AL22" s="6"/>
      <c r="AM22" s="6">
        <v>6</v>
      </c>
      <c r="AN22" s="6">
        <v>2</v>
      </c>
      <c r="AO22" s="6">
        <v>3</v>
      </c>
      <c r="AP22" s="6">
        <v>1</v>
      </c>
      <c r="AQ22" s="6">
        <v>1</v>
      </c>
      <c r="AR22" s="6"/>
      <c r="AS22" s="6">
        <v>9</v>
      </c>
      <c r="AT22" s="6"/>
      <c r="AU22" s="6"/>
      <c r="AV22" s="6"/>
      <c r="AW22" s="6">
        <v>1</v>
      </c>
      <c r="AX22" s="6">
        <v>1</v>
      </c>
      <c r="AY22" s="6">
        <v>1</v>
      </c>
      <c r="AZ22" s="6">
        <v>4</v>
      </c>
      <c r="BA22" s="6">
        <v>6</v>
      </c>
      <c r="BB22" s="6"/>
      <c r="BC22" s="6">
        <v>1</v>
      </c>
      <c r="BD22" s="6"/>
      <c r="BE22" s="6">
        <v>3</v>
      </c>
      <c r="BF22" s="6">
        <v>1</v>
      </c>
      <c r="BG22" s="6"/>
      <c r="BH22" s="6">
        <v>8</v>
      </c>
      <c r="BI22" s="6"/>
      <c r="BJ22" s="6"/>
      <c r="BK22" s="7">
        <f t="shared" si="13"/>
        <v>50</v>
      </c>
      <c r="BL22" s="8">
        <f t="shared" si="14"/>
        <v>1.1568718186024989E-2</v>
      </c>
      <c r="BN22" s="5" t="s">
        <v>80</v>
      </c>
      <c r="BO22" s="6"/>
      <c r="BP22" s="6">
        <v>1</v>
      </c>
      <c r="BQ22" s="6">
        <v>2</v>
      </c>
      <c r="BR22" s="6"/>
      <c r="BS22" s="6">
        <v>4</v>
      </c>
      <c r="BT22" s="6">
        <v>2</v>
      </c>
      <c r="BU22" s="6">
        <v>1</v>
      </c>
      <c r="BV22" s="6"/>
      <c r="BW22" s="6"/>
      <c r="BX22" s="6"/>
      <c r="BY22" s="6">
        <v>2</v>
      </c>
      <c r="BZ22" s="6"/>
      <c r="CA22" s="6"/>
      <c r="CB22" s="6">
        <v>1</v>
      </c>
      <c r="CC22" s="6"/>
      <c r="CD22" s="6"/>
      <c r="CE22" s="6"/>
      <c r="CF22" s="6"/>
      <c r="CG22" s="6">
        <v>4</v>
      </c>
      <c r="CH22" s="6">
        <v>2</v>
      </c>
      <c r="CI22" s="6"/>
      <c r="CJ22" s="6"/>
      <c r="CK22" s="6"/>
      <c r="CL22" s="6">
        <v>3</v>
      </c>
      <c r="CM22" s="6">
        <v>1</v>
      </c>
      <c r="CN22" s="6">
        <v>11</v>
      </c>
      <c r="CO22" s="6"/>
      <c r="CP22" s="6"/>
      <c r="CQ22" s="7">
        <f t="shared" si="15"/>
        <v>34</v>
      </c>
      <c r="CR22" s="8">
        <f t="shared" si="16"/>
        <v>1.3815522145469321E-2</v>
      </c>
      <c r="CT22" s="5" t="s">
        <v>80</v>
      </c>
      <c r="CU22" s="6"/>
      <c r="CV22" s="6"/>
      <c r="CW22" s="6"/>
      <c r="CX22" s="6"/>
      <c r="CY22" s="6">
        <v>2</v>
      </c>
      <c r="CZ22" s="6"/>
      <c r="DA22" s="6"/>
      <c r="DB22" s="6"/>
      <c r="DC22" s="6"/>
      <c r="DD22" s="6"/>
      <c r="DE22" s="6">
        <v>3</v>
      </c>
      <c r="DF22" s="6"/>
      <c r="DG22" s="6"/>
      <c r="DH22" s="6"/>
      <c r="DI22" s="6"/>
      <c r="DJ22" s="6"/>
      <c r="DK22" s="6"/>
      <c r="DL22" s="6"/>
      <c r="DM22" s="6">
        <v>3</v>
      </c>
      <c r="DN22" s="6">
        <v>3</v>
      </c>
      <c r="DO22" s="6"/>
      <c r="DP22" s="6"/>
      <c r="DQ22" s="6">
        <v>3</v>
      </c>
      <c r="DR22" s="6"/>
      <c r="DS22" s="6"/>
      <c r="DT22" s="6">
        <v>10</v>
      </c>
      <c r="DU22" s="6"/>
      <c r="DV22" s="6">
        <v>6</v>
      </c>
      <c r="DW22" s="7">
        <f t="shared" si="17"/>
        <v>30</v>
      </c>
      <c r="DX22" s="8">
        <f t="shared" si="18"/>
        <v>1.9206145966709345E-2</v>
      </c>
      <c r="DZ22" s="5" t="s">
        <v>80</v>
      </c>
      <c r="EA22" s="6"/>
      <c r="EB22" s="6"/>
      <c r="EC22" s="6"/>
      <c r="ED22" s="6"/>
      <c r="EE22" s="6"/>
      <c r="EF22" s="6">
        <v>1</v>
      </c>
      <c r="EG22" s="6"/>
      <c r="EH22" s="6">
        <v>1</v>
      </c>
      <c r="EI22" s="6"/>
      <c r="EJ22" s="6"/>
      <c r="EK22" s="6">
        <v>3</v>
      </c>
      <c r="EL22" s="6"/>
      <c r="EM22" s="6">
        <v>1</v>
      </c>
      <c r="EN22" s="6"/>
      <c r="EO22" s="6">
        <v>2</v>
      </c>
      <c r="EP22" s="6"/>
      <c r="EQ22" s="6">
        <v>1</v>
      </c>
      <c r="ER22" s="6"/>
      <c r="ES22" s="6">
        <v>1</v>
      </c>
      <c r="ET22" s="6">
        <v>1</v>
      </c>
      <c r="EU22" s="6"/>
      <c r="EV22" s="6"/>
      <c r="EW22" s="6">
        <v>1</v>
      </c>
      <c r="EX22" s="6"/>
      <c r="EY22" s="6"/>
      <c r="EZ22" s="6">
        <v>3</v>
      </c>
      <c r="FA22" s="6"/>
      <c r="FB22" s="6"/>
      <c r="FC22" s="7">
        <f t="shared" si="19"/>
        <v>15</v>
      </c>
      <c r="FD22" s="8">
        <f t="shared" si="20"/>
        <v>8.9285714285714281E-3</v>
      </c>
      <c r="FF22" s="5" t="s">
        <v>80</v>
      </c>
      <c r="FG22" s="6"/>
      <c r="FH22" s="6"/>
      <c r="FI22" s="6"/>
      <c r="FJ22" s="6"/>
      <c r="FK22" s="6">
        <v>1</v>
      </c>
      <c r="FL22" s="6"/>
      <c r="FM22" s="6">
        <v>1</v>
      </c>
      <c r="FN22" s="6">
        <v>2</v>
      </c>
      <c r="FO22" s="6">
        <v>1</v>
      </c>
      <c r="FP22" s="6"/>
      <c r="FQ22" s="6">
        <v>2</v>
      </c>
      <c r="FR22" s="6"/>
      <c r="FS22" s="6"/>
      <c r="FT22" s="6"/>
      <c r="FU22" s="6">
        <v>1</v>
      </c>
      <c r="FV22" s="6"/>
      <c r="FW22" s="6"/>
      <c r="FX22" s="6"/>
      <c r="FY22" s="6">
        <v>2</v>
      </c>
      <c r="FZ22" s="6"/>
      <c r="GA22" s="6"/>
      <c r="GB22" s="6"/>
      <c r="GC22" s="6">
        <v>2</v>
      </c>
      <c r="GD22" s="6">
        <v>2</v>
      </c>
      <c r="GE22" s="6"/>
      <c r="GF22" s="6">
        <v>8</v>
      </c>
      <c r="GG22" s="6"/>
      <c r="GH22" s="6"/>
      <c r="GI22" s="7">
        <f t="shared" si="21"/>
        <v>22</v>
      </c>
      <c r="GJ22" s="8">
        <f t="shared" si="22"/>
        <v>1.3150029886431561E-2</v>
      </c>
      <c r="GL22" s="5" t="s">
        <v>80</v>
      </c>
      <c r="GM22" s="6"/>
      <c r="GN22" s="6">
        <v>1</v>
      </c>
      <c r="GO22" s="6">
        <v>1</v>
      </c>
      <c r="GP22" s="6"/>
      <c r="GQ22" s="6">
        <v>1</v>
      </c>
      <c r="GR22" s="6">
        <v>1</v>
      </c>
      <c r="GS22" s="6"/>
      <c r="GT22" s="6">
        <v>3</v>
      </c>
      <c r="GU22" s="6">
        <v>1</v>
      </c>
      <c r="GV22" s="6">
        <v>1</v>
      </c>
      <c r="GW22" s="6">
        <v>2</v>
      </c>
      <c r="GX22" s="6"/>
      <c r="GY22" s="6"/>
      <c r="GZ22" s="6"/>
      <c r="HA22" s="6"/>
      <c r="HB22" s="6"/>
      <c r="HC22" s="6"/>
      <c r="HD22" s="6">
        <v>2</v>
      </c>
      <c r="HE22" s="6">
        <v>5</v>
      </c>
      <c r="HF22" s="6">
        <v>1</v>
      </c>
      <c r="HG22" s="6"/>
      <c r="HH22" s="6"/>
      <c r="HI22" s="6">
        <v>1</v>
      </c>
      <c r="HJ22" s="6"/>
      <c r="HK22" s="6"/>
      <c r="HL22" s="6">
        <v>5</v>
      </c>
      <c r="HM22" s="6"/>
      <c r="HN22" s="6">
        <v>1</v>
      </c>
      <c r="HO22" s="7">
        <f t="shared" si="23"/>
        <v>26</v>
      </c>
      <c r="HP22" s="8">
        <f t="shared" si="10"/>
        <v>1.3006503251625813E-2</v>
      </c>
      <c r="HR22" s="5" t="s">
        <v>80</v>
      </c>
      <c r="HS22" s="6"/>
      <c r="HT22" s="6"/>
      <c r="HU22" s="6">
        <v>1</v>
      </c>
      <c r="HV22" s="6"/>
      <c r="HW22" s="6">
        <v>1</v>
      </c>
      <c r="HX22" s="6">
        <v>2</v>
      </c>
      <c r="HY22" s="6"/>
      <c r="HZ22" s="6"/>
      <c r="IA22" s="6">
        <v>4</v>
      </c>
      <c r="IB22" s="6"/>
      <c r="IC22" s="6">
        <v>3</v>
      </c>
      <c r="ID22" s="6"/>
      <c r="IE22" s="6">
        <v>2</v>
      </c>
      <c r="IF22" s="6"/>
      <c r="IG22" s="6"/>
      <c r="IH22" s="6"/>
      <c r="II22" s="6"/>
      <c r="IJ22" s="6">
        <v>1</v>
      </c>
      <c r="IK22" s="6">
        <v>7</v>
      </c>
      <c r="IL22" s="6"/>
      <c r="IM22" s="6"/>
      <c r="IN22" s="6"/>
      <c r="IO22" s="6">
        <v>3</v>
      </c>
      <c r="IP22" s="6">
        <v>1</v>
      </c>
      <c r="IQ22" s="6"/>
      <c r="IR22" s="6">
        <v>3</v>
      </c>
      <c r="IS22" s="6"/>
      <c r="IT22" s="6"/>
      <c r="IU22" s="7">
        <f t="shared" si="24"/>
        <v>28</v>
      </c>
      <c r="IV22" s="8">
        <f t="shared" si="25"/>
        <v>1.6480282519128898E-2</v>
      </c>
      <c r="IX22" s="5" t="s">
        <v>80</v>
      </c>
      <c r="IY22" s="6"/>
      <c r="IZ22" s="6"/>
      <c r="JA22" s="6">
        <v>1</v>
      </c>
      <c r="JB22" s="6"/>
      <c r="JC22" s="6">
        <v>1</v>
      </c>
      <c r="JD22" s="6"/>
      <c r="JE22" s="6"/>
      <c r="JF22" s="6"/>
      <c r="JG22" s="6"/>
      <c r="JH22" s="6"/>
      <c r="JI22" s="6"/>
      <c r="JJ22" s="6">
        <v>1</v>
      </c>
      <c r="JK22" s="6"/>
      <c r="JL22" s="6"/>
      <c r="JM22" s="6">
        <v>1</v>
      </c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>
        <v>1</v>
      </c>
      <c r="JY22" s="6"/>
      <c r="JZ22" s="6"/>
      <c r="KA22" s="7">
        <f t="shared" si="26"/>
        <v>5</v>
      </c>
      <c r="KB22" s="8">
        <f t="shared" si="27"/>
        <v>9.0744101633393835E-3</v>
      </c>
    </row>
    <row r="23" spans="2:288" x14ac:dyDescent="0.25">
      <c r="B23" s="5" t="s">
        <v>81</v>
      </c>
      <c r="C23" s="6"/>
      <c r="D23" s="6"/>
      <c r="E23" s="6"/>
      <c r="F23" s="6"/>
      <c r="G23" s="6">
        <v>1</v>
      </c>
      <c r="H23" s="6">
        <v>1</v>
      </c>
      <c r="I23" s="6">
        <v>3</v>
      </c>
      <c r="J23" s="6"/>
      <c r="K23" s="6"/>
      <c r="L23" s="6"/>
      <c r="M23" s="6">
        <v>1</v>
      </c>
      <c r="N23" s="6"/>
      <c r="O23" s="6"/>
      <c r="P23" s="6"/>
      <c r="Q23" s="6"/>
      <c r="R23" s="6">
        <v>1</v>
      </c>
      <c r="S23" s="6"/>
      <c r="T23" s="6">
        <v>1</v>
      </c>
      <c r="U23" s="6">
        <v>2</v>
      </c>
      <c r="V23" s="6"/>
      <c r="W23" s="6"/>
      <c r="X23" s="6"/>
      <c r="Y23" s="6">
        <v>2</v>
      </c>
      <c r="Z23" s="6"/>
      <c r="AA23" s="6"/>
      <c r="AB23" s="6">
        <v>6</v>
      </c>
      <c r="AC23" s="6"/>
      <c r="AD23" s="6"/>
      <c r="AE23" s="7">
        <f t="shared" si="11"/>
        <v>18</v>
      </c>
      <c r="AF23" s="8">
        <f t="shared" si="12"/>
        <v>1.1984021304926764E-2</v>
      </c>
      <c r="AH23" s="5" t="s">
        <v>81</v>
      </c>
      <c r="AI23" s="6"/>
      <c r="AJ23" s="6"/>
      <c r="AK23" s="6">
        <v>1</v>
      </c>
      <c r="AL23" s="6"/>
      <c r="AM23" s="6">
        <v>3</v>
      </c>
      <c r="AN23" s="6">
        <v>4</v>
      </c>
      <c r="AO23" s="6"/>
      <c r="AP23" s="6">
        <v>1</v>
      </c>
      <c r="AQ23" s="6">
        <v>2</v>
      </c>
      <c r="AR23" s="6"/>
      <c r="AS23" s="6">
        <v>8</v>
      </c>
      <c r="AT23" s="6"/>
      <c r="AU23" s="6">
        <v>1</v>
      </c>
      <c r="AV23" s="6"/>
      <c r="AW23" s="6">
        <v>2</v>
      </c>
      <c r="AX23" s="6">
        <v>3</v>
      </c>
      <c r="AY23" s="6"/>
      <c r="AZ23" s="6">
        <v>5</v>
      </c>
      <c r="BA23" s="6">
        <v>3</v>
      </c>
      <c r="BB23" s="6"/>
      <c r="BC23" s="6"/>
      <c r="BD23" s="6"/>
      <c r="BE23" s="6">
        <v>5</v>
      </c>
      <c r="BF23" s="6"/>
      <c r="BG23" s="6">
        <v>1</v>
      </c>
      <c r="BH23" s="6">
        <v>7</v>
      </c>
      <c r="BI23" s="6"/>
      <c r="BJ23" s="6"/>
      <c r="BK23" s="7">
        <f t="shared" si="13"/>
        <v>46</v>
      </c>
      <c r="BL23" s="8">
        <f t="shared" si="14"/>
        <v>1.064322073114299E-2</v>
      </c>
      <c r="BN23" s="5" t="s">
        <v>81</v>
      </c>
      <c r="BO23" s="6"/>
      <c r="BP23" s="6"/>
      <c r="BQ23" s="6">
        <v>2</v>
      </c>
      <c r="BR23" s="6"/>
      <c r="BS23" s="6">
        <v>1</v>
      </c>
      <c r="BT23" s="6">
        <v>5</v>
      </c>
      <c r="BU23" s="6">
        <v>1</v>
      </c>
      <c r="BV23" s="6"/>
      <c r="BW23" s="6">
        <v>1</v>
      </c>
      <c r="BX23" s="6"/>
      <c r="BY23" s="6">
        <v>2</v>
      </c>
      <c r="BZ23" s="6"/>
      <c r="CA23" s="6"/>
      <c r="CB23" s="6"/>
      <c r="CC23" s="6">
        <v>1</v>
      </c>
      <c r="CD23" s="6">
        <v>1</v>
      </c>
      <c r="CE23" s="6">
        <v>1</v>
      </c>
      <c r="CF23" s="6"/>
      <c r="CG23" s="6">
        <v>3</v>
      </c>
      <c r="CH23" s="6"/>
      <c r="CI23" s="6"/>
      <c r="CJ23" s="6"/>
      <c r="CK23" s="6"/>
      <c r="CL23" s="6"/>
      <c r="CM23" s="6"/>
      <c r="CN23" s="6"/>
      <c r="CO23" s="6"/>
      <c r="CP23" s="6"/>
      <c r="CQ23" s="7">
        <f t="shared" si="15"/>
        <v>18</v>
      </c>
      <c r="CR23" s="8">
        <f t="shared" si="16"/>
        <v>7.314099959366111E-3</v>
      </c>
      <c r="CT23" s="5" t="s">
        <v>81</v>
      </c>
      <c r="CU23" s="6"/>
      <c r="CV23" s="6"/>
      <c r="CW23" s="6"/>
      <c r="CX23" s="6"/>
      <c r="CY23" s="6"/>
      <c r="CZ23" s="6">
        <v>1</v>
      </c>
      <c r="DA23" s="6"/>
      <c r="DB23" s="6"/>
      <c r="DC23" s="6">
        <v>1</v>
      </c>
      <c r="DD23" s="6"/>
      <c r="DE23" s="6">
        <v>1</v>
      </c>
      <c r="DF23" s="6">
        <v>2</v>
      </c>
      <c r="DG23" s="6"/>
      <c r="DH23" s="6"/>
      <c r="DI23" s="6">
        <v>1</v>
      </c>
      <c r="DJ23" s="6"/>
      <c r="DK23" s="6"/>
      <c r="DL23" s="6"/>
      <c r="DM23" s="6">
        <v>1</v>
      </c>
      <c r="DN23" s="6"/>
      <c r="DO23" s="6"/>
      <c r="DP23" s="6"/>
      <c r="DQ23" s="6"/>
      <c r="DR23" s="6"/>
      <c r="DS23" s="6"/>
      <c r="DT23" s="6">
        <v>1</v>
      </c>
      <c r="DU23" s="6"/>
      <c r="DV23" s="6"/>
      <c r="DW23" s="7">
        <f t="shared" si="17"/>
        <v>8</v>
      </c>
      <c r="DX23" s="8">
        <f t="shared" si="18"/>
        <v>5.1216389244558257E-3</v>
      </c>
      <c r="DZ23" s="5" t="s">
        <v>81</v>
      </c>
      <c r="EA23" s="6"/>
      <c r="EB23" s="6"/>
      <c r="EC23" s="6"/>
      <c r="ED23" s="6"/>
      <c r="EE23" s="6">
        <v>1</v>
      </c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>
        <v>1</v>
      </c>
      <c r="EQ23" s="6"/>
      <c r="ER23" s="6"/>
      <c r="ES23" s="6"/>
      <c r="ET23" s="6">
        <v>1</v>
      </c>
      <c r="EU23" s="6"/>
      <c r="EV23" s="6"/>
      <c r="EW23" s="6">
        <v>1</v>
      </c>
      <c r="EX23" s="6"/>
      <c r="EY23" s="6"/>
      <c r="EZ23" s="6"/>
      <c r="FA23" s="6"/>
      <c r="FB23" s="6"/>
      <c r="FC23" s="7">
        <f t="shared" si="19"/>
        <v>4</v>
      </c>
      <c r="FD23" s="8">
        <f t="shared" si="20"/>
        <v>2.3809523809523812E-3</v>
      </c>
      <c r="FF23" s="5" t="s">
        <v>81</v>
      </c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>
        <v>1</v>
      </c>
      <c r="FR23" s="6"/>
      <c r="FS23" s="6"/>
      <c r="FT23" s="6">
        <v>1</v>
      </c>
      <c r="FU23" s="6"/>
      <c r="FV23" s="6"/>
      <c r="FW23" s="6"/>
      <c r="FX23" s="6"/>
      <c r="FY23" s="6">
        <v>5</v>
      </c>
      <c r="FZ23" s="6"/>
      <c r="GA23" s="6"/>
      <c r="GB23" s="6"/>
      <c r="GC23" s="6">
        <v>2</v>
      </c>
      <c r="GD23" s="6"/>
      <c r="GE23" s="6"/>
      <c r="GF23" s="6">
        <v>9</v>
      </c>
      <c r="GG23" s="6"/>
      <c r="GH23" s="6"/>
      <c r="GI23" s="7">
        <f t="shared" si="21"/>
        <v>18</v>
      </c>
      <c r="GJ23" s="8">
        <f t="shared" si="22"/>
        <v>1.0759115361625823E-2</v>
      </c>
      <c r="GL23" s="5" t="s">
        <v>81</v>
      </c>
      <c r="GM23" s="6"/>
      <c r="GN23" s="6"/>
      <c r="GO23" s="6"/>
      <c r="GP23" s="6"/>
      <c r="GQ23" s="6"/>
      <c r="GR23" s="6"/>
      <c r="GS23" s="6"/>
      <c r="GT23" s="6">
        <v>3</v>
      </c>
      <c r="GU23" s="6"/>
      <c r="GV23" s="6"/>
      <c r="GW23" s="6">
        <v>4</v>
      </c>
      <c r="GX23" s="6"/>
      <c r="GY23" s="6"/>
      <c r="GZ23" s="6">
        <v>1</v>
      </c>
      <c r="HA23" s="6"/>
      <c r="HB23" s="6"/>
      <c r="HC23" s="6">
        <v>1</v>
      </c>
      <c r="HD23" s="6"/>
      <c r="HE23" s="6">
        <v>7</v>
      </c>
      <c r="HF23" s="6"/>
      <c r="HG23" s="6"/>
      <c r="HH23" s="6"/>
      <c r="HI23" s="6"/>
      <c r="HJ23" s="6">
        <v>1</v>
      </c>
      <c r="HK23" s="6"/>
      <c r="HL23" s="6">
        <v>3</v>
      </c>
      <c r="HM23" s="6"/>
      <c r="HN23" s="6"/>
      <c r="HO23" s="7">
        <f t="shared" si="23"/>
        <v>20</v>
      </c>
      <c r="HP23" s="8">
        <f t="shared" si="10"/>
        <v>1.0005002501250625E-2</v>
      </c>
      <c r="HR23" s="5" t="s">
        <v>81</v>
      </c>
      <c r="HS23" s="6">
        <v>1</v>
      </c>
      <c r="HT23" s="6"/>
      <c r="HU23" s="6"/>
      <c r="HV23" s="6"/>
      <c r="HW23" s="6"/>
      <c r="HX23" s="6"/>
      <c r="HY23" s="6"/>
      <c r="HZ23" s="6"/>
      <c r="IA23" s="6"/>
      <c r="IB23" s="6"/>
      <c r="IC23" s="6">
        <v>1</v>
      </c>
      <c r="ID23" s="6"/>
      <c r="IE23" s="6"/>
      <c r="IF23" s="6"/>
      <c r="IG23" s="6">
        <v>2</v>
      </c>
      <c r="IH23" s="6"/>
      <c r="II23" s="6"/>
      <c r="IJ23" s="6"/>
      <c r="IK23" s="6">
        <v>5</v>
      </c>
      <c r="IL23" s="6"/>
      <c r="IM23" s="6"/>
      <c r="IN23" s="6"/>
      <c r="IO23" s="6">
        <v>1</v>
      </c>
      <c r="IP23" s="6"/>
      <c r="IQ23" s="6"/>
      <c r="IR23" s="6">
        <v>9</v>
      </c>
      <c r="IS23" s="6"/>
      <c r="IT23" s="6"/>
      <c r="IU23" s="7">
        <f t="shared" si="24"/>
        <v>19</v>
      </c>
      <c r="IV23" s="8">
        <f t="shared" si="25"/>
        <v>1.1183048852266038E-2</v>
      </c>
      <c r="IX23" s="5" t="s">
        <v>81</v>
      </c>
      <c r="IY23" s="6"/>
      <c r="IZ23" s="6"/>
      <c r="JA23" s="6"/>
      <c r="JB23" s="6"/>
      <c r="JC23" s="6"/>
      <c r="JD23" s="6"/>
      <c r="JE23" s="6"/>
      <c r="JF23" s="6">
        <v>1</v>
      </c>
      <c r="JG23" s="6">
        <v>1</v>
      </c>
      <c r="JH23" s="6"/>
      <c r="JI23" s="6"/>
      <c r="JJ23" s="6"/>
      <c r="JK23" s="6"/>
      <c r="JL23" s="6"/>
      <c r="JM23" s="6">
        <v>1</v>
      </c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>
        <v>4</v>
      </c>
      <c r="JY23" s="6"/>
      <c r="JZ23" s="6"/>
      <c r="KA23" s="7">
        <f t="shared" si="26"/>
        <v>7</v>
      </c>
      <c r="KB23" s="8">
        <f t="shared" si="27"/>
        <v>1.2704174228675136E-2</v>
      </c>
    </row>
    <row r="24" spans="2:288" x14ac:dyDescent="0.25">
      <c r="B24" s="5" t="s">
        <v>82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>
        <v>1</v>
      </c>
      <c r="V24" s="6"/>
      <c r="W24" s="6"/>
      <c r="X24" s="6"/>
      <c r="Y24" s="6">
        <v>1</v>
      </c>
      <c r="Z24" s="6"/>
      <c r="AA24" s="6"/>
      <c r="AB24" s="6">
        <v>3</v>
      </c>
      <c r="AC24" s="6"/>
      <c r="AD24" s="6"/>
      <c r="AE24" s="7">
        <f t="shared" si="11"/>
        <v>5</v>
      </c>
      <c r="AF24" s="8">
        <f t="shared" si="12"/>
        <v>3.3288948069241011E-3</v>
      </c>
      <c r="AH24" s="5" t="s">
        <v>82</v>
      </c>
      <c r="AI24" s="6"/>
      <c r="AJ24" s="6"/>
      <c r="AK24" s="6"/>
      <c r="AL24" s="6"/>
      <c r="AM24" s="6"/>
      <c r="AN24" s="6"/>
      <c r="AO24" s="6">
        <v>1</v>
      </c>
      <c r="AP24" s="6"/>
      <c r="AQ24" s="6"/>
      <c r="AR24" s="6"/>
      <c r="AS24" s="6"/>
      <c r="AT24" s="6">
        <v>1</v>
      </c>
      <c r="AU24" s="6"/>
      <c r="AV24" s="6">
        <v>1</v>
      </c>
      <c r="AW24" s="6"/>
      <c r="AX24" s="6">
        <v>1</v>
      </c>
      <c r="AY24" s="6"/>
      <c r="AZ24" s="6">
        <v>2</v>
      </c>
      <c r="BA24" s="6">
        <v>4</v>
      </c>
      <c r="BB24" s="6"/>
      <c r="BC24" s="6"/>
      <c r="BD24" s="6"/>
      <c r="BE24" s="6">
        <v>3</v>
      </c>
      <c r="BF24" s="6">
        <v>4</v>
      </c>
      <c r="BG24" s="6"/>
      <c r="BH24" s="6">
        <v>2</v>
      </c>
      <c r="BI24" s="6"/>
      <c r="BJ24" s="6"/>
      <c r="BK24" s="7">
        <f t="shared" si="13"/>
        <v>19</v>
      </c>
      <c r="BL24" s="8">
        <f t="shared" si="14"/>
        <v>4.3961129106894958E-3</v>
      </c>
      <c r="BN24" s="5" t="s">
        <v>82</v>
      </c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>
        <v>2</v>
      </c>
      <c r="CH24" s="6"/>
      <c r="CI24" s="6"/>
      <c r="CJ24" s="6"/>
      <c r="CK24" s="6">
        <v>1</v>
      </c>
      <c r="CL24" s="6"/>
      <c r="CM24" s="6"/>
      <c r="CN24" s="6">
        <v>1</v>
      </c>
      <c r="CO24" s="6"/>
      <c r="CP24" s="6"/>
      <c r="CQ24" s="7">
        <f t="shared" si="15"/>
        <v>4</v>
      </c>
      <c r="CR24" s="8">
        <f t="shared" si="16"/>
        <v>1.6253555465258025E-3</v>
      </c>
      <c r="CT24" s="5" t="s">
        <v>82</v>
      </c>
      <c r="CU24" s="6"/>
      <c r="CV24" s="6"/>
      <c r="CW24" s="6"/>
      <c r="CX24" s="6"/>
      <c r="CY24" s="6">
        <v>1</v>
      </c>
      <c r="CZ24" s="6"/>
      <c r="DA24" s="6"/>
      <c r="DB24" s="6"/>
      <c r="DC24" s="6"/>
      <c r="DD24" s="6"/>
      <c r="DE24" s="6">
        <v>2</v>
      </c>
      <c r="DF24" s="6"/>
      <c r="DG24" s="6"/>
      <c r="DH24" s="6"/>
      <c r="DI24" s="6"/>
      <c r="DJ24" s="6">
        <v>1</v>
      </c>
      <c r="DK24" s="6"/>
      <c r="DL24" s="6"/>
      <c r="DM24" s="6">
        <v>1</v>
      </c>
      <c r="DN24" s="6"/>
      <c r="DO24" s="6"/>
      <c r="DP24" s="6"/>
      <c r="DQ24" s="6">
        <v>1</v>
      </c>
      <c r="DR24" s="6"/>
      <c r="DS24" s="6"/>
      <c r="DT24" s="6">
        <v>3</v>
      </c>
      <c r="DU24" s="6">
        <v>1</v>
      </c>
      <c r="DV24" s="6"/>
      <c r="DW24" s="7">
        <f t="shared" si="17"/>
        <v>10</v>
      </c>
      <c r="DX24" s="8">
        <f t="shared" si="18"/>
        <v>6.4020486555697821E-3</v>
      </c>
      <c r="DZ24" s="5" t="s">
        <v>82</v>
      </c>
      <c r="EA24" s="6"/>
      <c r="EB24" s="6"/>
      <c r="EC24" s="6"/>
      <c r="ED24" s="6"/>
      <c r="EE24" s="6"/>
      <c r="EF24" s="6"/>
      <c r="EG24" s="6"/>
      <c r="EH24" s="6"/>
      <c r="EI24" s="6">
        <v>1</v>
      </c>
      <c r="EJ24" s="6">
        <v>3</v>
      </c>
      <c r="EK24" s="6">
        <v>2</v>
      </c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>
        <v>1</v>
      </c>
      <c r="EY24" s="6"/>
      <c r="EZ24" s="6">
        <v>1</v>
      </c>
      <c r="FA24" s="6"/>
      <c r="FB24" s="6"/>
      <c r="FC24" s="7">
        <f t="shared" si="19"/>
        <v>8</v>
      </c>
      <c r="FD24" s="8">
        <f t="shared" si="20"/>
        <v>4.7619047619047623E-3</v>
      </c>
      <c r="FF24" s="5" t="s">
        <v>82</v>
      </c>
      <c r="FG24" s="6"/>
      <c r="FH24" s="6"/>
      <c r="FI24" s="6"/>
      <c r="FJ24" s="6"/>
      <c r="FK24" s="6">
        <v>1</v>
      </c>
      <c r="FL24" s="6">
        <v>2</v>
      </c>
      <c r="FM24" s="6"/>
      <c r="FN24" s="6"/>
      <c r="FO24" s="6"/>
      <c r="FP24" s="6">
        <v>1</v>
      </c>
      <c r="FQ24" s="6">
        <v>1</v>
      </c>
      <c r="FR24" s="6"/>
      <c r="FS24" s="6"/>
      <c r="FT24" s="6">
        <v>1</v>
      </c>
      <c r="FU24" s="6"/>
      <c r="FV24" s="6"/>
      <c r="FW24" s="6"/>
      <c r="FX24" s="6"/>
      <c r="FY24" s="6">
        <v>2</v>
      </c>
      <c r="FZ24" s="6"/>
      <c r="GA24" s="6"/>
      <c r="GB24" s="6"/>
      <c r="GC24" s="6"/>
      <c r="GD24" s="6">
        <v>1</v>
      </c>
      <c r="GE24" s="6"/>
      <c r="GF24" s="6">
        <v>1</v>
      </c>
      <c r="GG24" s="6"/>
      <c r="GH24" s="6"/>
      <c r="GI24" s="7">
        <f t="shared" si="21"/>
        <v>10</v>
      </c>
      <c r="GJ24" s="8">
        <f t="shared" si="22"/>
        <v>5.9772863120143458E-3</v>
      </c>
      <c r="GL24" s="5" t="s">
        <v>82</v>
      </c>
      <c r="GM24" s="6"/>
      <c r="GN24" s="6"/>
      <c r="GO24" s="6"/>
      <c r="GP24" s="6"/>
      <c r="GQ24" s="6">
        <v>1</v>
      </c>
      <c r="GR24" s="6"/>
      <c r="GS24" s="6">
        <v>1</v>
      </c>
      <c r="GT24" s="6"/>
      <c r="GU24" s="6"/>
      <c r="GV24" s="6"/>
      <c r="GW24" s="6">
        <v>1</v>
      </c>
      <c r="GX24" s="6"/>
      <c r="GY24" s="6"/>
      <c r="GZ24" s="6"/>
      <c r="HA24" s="6"/>
      <c r="HB24" s="6">
        <v>1</v>
      </c>
      <c r="HC24" s="6"/>
      <c r="HD24" s="6"/>
      <c r="HE24" s="6">
        <v>1</v>
      </c>
      <c r="HF24" s="6"/>
      <c r="HG24" s="6"/>
      <c r="HH24" s="6"/>
      <c r="HI24" s="6"/>
      <c r="HJ24" s="6">
        <v>1</v>
      </c>
      <c r="HK24" s="6"/>
      <c r="HL24" s="6">
        <v>2</v>
      </c>
      <c r="HM24" s="6"/>
      <c r="HN24" s="6"/>
      <c r="HO24" s="7">
        <f t="shared" si="23"/>
        <v>8</v>
      </c>
      <c r="HP24" s="8">
        <f t="shared" si="10"/>
        <v>4.0020010005002498E-3</v>
      </c>
      <c r="HR24" s="5" t="s">
        <v>82</v>
      </c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>
        <v>1</v>
      </c>
      <c r="IH24" s="6"/>
      <c r="II24" s="6"/>
      <c r="IJ24" s="6"/>
      <c r="IK24" s="6"/>
      <c r="IL24" s="6"/>
      <c r="IM24" s="6"/>
      <c r="IN24" s="6"/>
      <c r="IO24" s="6"/>
      <c r="IP24" s="6">
        <v>1</v>
      </c>
      <c r="IQ24" s="6"/>
      <c r="IR24" s="6">
        <v>4</v>
      </c>
      <c r="IS24" s="6"/>
      <c r="IT24" s="6"/>
      <c r="IU24" s="7">
        <f t="shared" si="24"/>
        <v>6</v>
      </c>
      <c r="IV24" s="8">
        <f t="shared" si="25"/>
        <v>3.5314891112419068E-3</v>
      </c>
      <c r="IX24" s="5" t="s">
        <v>82</v>
      </c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>
        <v>1</v>
      </c>
      <c r="JO24" s="6">
        <v>1</v>
      </c>
      <c r="JP24" s="6">
        <v>1</v>
      </c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7">
        <f t="shared" si="26"/>
        <v>3</v>
      </c>
      <c r="KB24" s="8">
        <f t="shared" si="27"/>
        <v>5.4446460980036296E-3</v>
      </c>
    </row>
    <row r="25" spans="2:288" x14ac:dyDescent="0.25">
      <c r="B25" s="5" t="s">
        <v>83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>
        <v>2</v>
      </c>
      <c r="Q25" s="6"/>
      <c r="R25" s="6"/>
      <c r="S25" s="6"/>
      <c r="T25" s="6">
        <v>1</v>
      </c>
      <c r="U25" s="6"/>
      <c r="V25" s="6"/>
      <c r="W25" s="6"/>
      <c r="X25" s="6"/>
      <c r="Y25" s="6"/>
      <c r="Z25" s="6"/>
      <c r="AA25" s="6"/>
      <c r="AB25" s="6"/>
      <c r="AC25" s="6"/>
      <c r="AD25" s="6"/>
      <c r="AE25" s="7">
        <f t="shared" si="11"/>
        <v>3</v>
      </c>
      <c r="AF25" s="8">
        <f t="shared" si="12"/>
        <v>1.9973368841544607E-3</v>
      </c>
      <c r="AH25" s="5" t="s">
        <v>83</v>
      </c>
      <c r="AI25" s="6"/>
      <c r="AJ25" s="6"/>
      <c r="AK25" s="6"/>
      <c r="AL25" s="6"/>
      <c r="AM25" s="6">
        <v>1</v>
      </c>
      <c r="AN25" s="6"/>
      <c r="AO25" s="6"/>
      <c r="AP25" s="6"/>
      <c r="AQ25" s="6"/>
      <c r="AR25" s="6"/>
      <c r="AS25" s="6">
        <v>1</v>
      </c>
      <c r="AT25" s="6"/>
      <c r="AU25" s="6"/>
      <c r="AV25" s="6"/>
      <c r="AW25" s="6">
        <v>1</v>
      </c>
      <c r="AX25" s="6">
        <v>1</v>
      </c>
      <c r="AY25" s="6"/>
      <c r="AZ25" s="6">
        <v>1</v>
      </c>
      <c r="BA25" s="6">
        <v>2</v>
      </c>
      <c r="BB25" s="6">
        <v>1</v>
      </c>
      <c r="BC25" s="6"/>
      <c r="BD25" s="6"/>
      <c r="BE25" s="6"/>
      <c r="BF25" s="6"/>
      <c r="BG25" s="6"/>
      <c r="BH25" s="6">
        <v>1</v>
      </c>
      <c r="BI25" s="6"/>
      <c r="BJ25" s="6"/>
      <c r="BK25" s="7">
        <f t="shared" si="13"/>
        <v>9</v>
      </c>
      <c r="BL25" s="8">
        <f t="shared" si="14"/>
        <v>2.0823692734844978E-3</v>
      </c>
      <c r="BN25" s="5" t="s">
        <v>83</v>
      </c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>
        <v>1</v>
      </c>
      <c r="CH25" s="6"/>
      <c r="CI25" s="6"/>
      <c r="CJ25" s="6"/>
      <c r="CK25" s="6"/>
      <c r="CL25" s="6"/>
      <c r="CM25" s="6"/>
      <c r="CN25" s="6"/>
      <c r="CO25" s="6"/>
      <c r="CP25" s="6"/>
      <c r="CQ25" s="7">
        <f t="shared" si="15"/>
        <v>1</v>
      </c>
      <c r="CR25" s="8">
        <f t="shared" si="16"/>
        <v>4.0633888663145062E-4</v>
      </c>
      <c r="CT25" s="5" t="s">
        <v>83</v>
      </c>
      <c r="CU25" s="6"/>
      <c r="CV25" s="6"/>
      <c r="CW25" s="6"/>
      <c r="CX25" s="6"/>
      <c r="CY25" s="6"/>
      <c r="CZ25" s="6"/>
      <c r="DA25" s="6"/>
      <c r="DB25" s="6">
        <v>1</v>
      </c>
      <c r="DC25" s="6"/>
      <c r="DD25" s="6"/>
      <c r="DE25" s="6">
        <v>2</v>
      </c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>
        <v>1</v>
      </c>
      <c r="DR25" s="6"/>
      <c r="DS25" s="6"/>
      <c r="DT25" s="6">
        <v>1</v>
      </c>
      <c r="DU25" s="6"/>
      <c r="DV25" s="6"/>
      <c r="DW25" s="7">
        <f t="shared" si="17"/>
        <v>5</v>
      </c>
      <c r="DX25" s="8">
        <f t="shared" si="18"/>
        <v>3.201024327784891E-3</v>
      </c>
      <c r="DZ25" s="5" t="s">
        <v>83</v>
      </c>
      <c r="EA25" s="6"/>
      <c r="EB25" s="6"/>
      <c r="EC25" s="6"/>
      <c r="ED25" s="6"/>
      <c r="EE25" s="6">
        <v>1</v>
      </c>
      <c r="EF25" s="6"/>
      <c r="EG25" s="6"/>
      <c r="EH25" s="6"/>
      <c r="EI25" s="6"/>
      <c r="EJ25" s="6"/>
      <c r="EK25" s="6">
        <v>1</v>
      </c>
      <c r="EL25" s="6"/>
      <c r="EM25" s="6"/>
      <c r="EN25" s="6"/>
      <c r="EO25" s="6"/>
      <c r="EP25" s="6"/>
      <c r="EQ25" s="6"/>
      <c r="ER25" s="6"/>
      <c r="ES25" s="6"/>
      <c r="ET25" s="6">
        <v>1</v>
      </c>
      <c r="EU25" s="6"/>
      <c r="EV25" s="6"/>
      <c r="EW25" s="6"/>
      <c r="EX25" s="6"/>
      <c r="EY25" s="6"/>
      <c r="EZ25" s="6"/>
      <c r="FA25" s="6"/>
      <c r="FB25" s="6"/>
      <c r="FC25" s="7">
        <f t="shared" si="19"/>
        <v>3</v>
      </c>
      <c r="FD25" s="8">
        <f t="shared" si="20"/>
        <v>1.7857142857142857E-3</v>
      </c>
      <c r="FF25" s="5" t="s">
        <v>83</v>
      </c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>
        <v>1</v>
      </c>
      <c r="FZ25" s="6"/>
      <c r="GA25" s="6"/>
      <c r="GB25" s="6"/>
      <c r="GC25" s="6"/>
      <c r="GD25" s="6"/>
      <c r="GE25" s="6"/>
      <c r="GF25" s="6"/>
      <c r="GG25" s="6"/>
      <c r="GH25" s="6"/>
      <c r="GI25" s="7">
        <f t="shared" si="21"/>
        <v>1</v>
      </c>
      <c r="GJ25" s="8">
        <f t="shared" si="22"/>
        <v>5.977286312014345E-4</v>
      </c>
      <c r="GL25" s="5" t="s">
        <v>83</v>
      </c>
      <c r="GM25" s="6"/>
      <c r="GN25" s="6"/>
      <c r="GO25" s="6"/>
      <c r="GP25" s="6"/>
      <c r="GQ25" s="6">
        <v>2</v>
      </c>
      <c r="GR25" s="6"/>
      <c r="GS25" s="6"/>
      <c r="GT25" s="6"/>
      <c r="GU25" s="6"/>
      <c r="GV25" s="6"/>
      <c r="GW25" s="6">
        <v>2</v>
      </c>
      <c r="GX25" s="6"/>
      <c r="GY25" s="6"/>
      <c r="GZ25" s="6"/>
      <c r="HA25" s="6"/>
      <c r="HB25" s="6">
        <v>1</v>
      </c>
      <c r="HC25" s="6"/>
      <c r="HD25" s="6"/>
      <c r="HE25" s="6"/>
      <c r="HF25" s="6"/>
      <c r="HG25" s="6"/>
      <c r="HH25" s="6"/>
      <c r="HI25" s="6"/>
      <c r="HJ25" s="6"/>
      <c r="HK25" s="6"/>
      <c r="HL25" s="6">
        <v>1</v>
      </c>
      <c r="HM25" s="6"/>
      <c r="HN25" s="6"/>
      <c r="HO25" s="7">
        <f t="shared" si="23"/>
        <v>6</v>
      </c>
      <c r="HP25" s="8">
        <f t="shared" si="10"/>
        <v>3.0015007503751876E-3</v>
      </c>
      <c r="HR25" s="5" t="s">
        <v>83</v>
      </c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>
        <v>1</v>
      </c>
      <c r="IH25" s="6"/>
      <c r="II25" s="6"/>
      <c r="IJ25" s="6">
        <v>2</v>
      </c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7">
        <f t="shared" si="24"/>
        <v>3</v>
      </c>
      <c r="IV25" s="8">
        <f t="shared" si="25"/>
        <v>1.7657445556209534E-3</v>
      </c>
      <c r="IX25" s="5" t="s">
        <v>83</v>
      </c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7">
        <f t="shared" si="26"/>
        <v>0</v>
      </c>
      <c r="KB25" s="8">
        <f t="shared" si="27"/>
        <v>0</v>
      </c>
    </row>
    <row r="26" spans="2:288" x14ac:dyDescent="0.25">
      <c r="B26" s="5" t="s">
        <v>84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>
        <v>1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>
        <f t="shared" si="11"/>
        <v>1</v>
      </c>
      <c r="AF26" s="8">
        <f t="shared" si="12"/>
        <v>6.6577896138482028E-4</v>
      </c>
      <c r="AH26" s="5" t="s">
        <v>84</v>
      </c>
      <c r="AI26" s="6"/>
      <c r="AJ26" s="6"/>
      <c r="AK26" s="6"/>
      <c r="AL26" s="6"/>
      <c r="AM26" s="6">
        <v>2</v>
      </c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>
        <v>1</v>
      </c>
      <c r="BB26" s="6"/>
      <c r="BC26" s="6"/>
      <c r="BD26" s="6"/>
      <c r="BE26" s="6">
        <v>2</v>
      </c>
      <c r="BF26" s="6"/>
      <c r="BG26" s="6"/>
      <c r="BH26" s="6"/>
      <c r="BI26" s="6"/>
      <c r="BJ26" s="6"/>
      <c r="BK26" s="7">
        <f t="shared" si="13"/>
        <v>5</v>
      </c>
      <c r="BL26" s="8">
        <f t="shared" si="14"/>
        <v>1.1568718186024988E-3</v>
      </c>
      <c r="BN26" s="5" t="s">
        <v>84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7">
        <f t="shared" si="15"/>
        <v>0</v>
      </c>
      <c r="CR26" s="8">
        <f t="shared" si="16"/>
        <v>0</v>
      </c>
      <c r="CT26" s="5" t="s">
        <v>84</v>
      </c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7">
        <f t="shared" si="17"/>
        <v>0</v>
      </c>
      <c r="DX26" s="8">
        <f t="shared" si="18"/>
        <v>0</v>
      </c>
      <c r="DZ26" s="5" t="s">
        <v>84</v>
      </c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7">
        <f t="shared" si="19"/>
        <v>0</v>
      </c>
      <c r="FD26" s="8">
        <f t="shared" si="20"/>
        <v>0</v>
      </c>
      <c r="FF26" s="5" t="s">
        <v>84</v>
      </c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>
        <v>1</v>
      </c>
      <c r="FR26" s="6"/>
      <c r="FS26" s="6"/>
      <c r="FT26" s="6"/>
      <c r="FU26" s="6"/>
      <c r="FV26" s="6">
        <v>1</v>
      </c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7">
        <f t="shared" si="21"/>
        <v>2</v>
      </c>
      <c r="GJ26" s="8">
        <f t="shared" si="22"/>
        <v>1.195457262402869E-3</v>
      </c>
      <c r="GL26" s="5" t="s">
        <v>84</v>
      </c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7">
        <f t="shared" si="23"/>
        <v>0</v>
      </c>
      <c r="HP26" s="8">
        <f t="shared" si="10"/>
        <v>0</v>
      </c>
      <c r="HR26" s="5" t="s">
        <v>84</v>
      </c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>
        <v>1</v>
      </c>
      <c r="IU26" s="7">
        <f t="shared" si="24"/>
        <v>1</v>
      </c>
      <c r="IV26" s="8">
        <f t="shared" si="25"/>
        <v>5.885815185403178E-4</v>
      </c>
      <c r="IX26" s="5" t="s">
        <v>84</v>
      </c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7">
        <f t="shared" si="26"/>
        <v>0</v>
      </c>
      <c r="KB26" s="8">
        <f t="shared" si="27"/>
        <v>0</v>
      </c>
    </row>
    <row r="27" spans="2:288" x14ac:dyDescent="0.25">
      <c r="B27" s="5" t="s">
        <v>85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7">
        <f t="shared" si="11"/>
        <v>0</v>
      </c>
      <c r="AF27" s="8">
        <f t="shared" si="12"/>
        <v>0</v>
      </c>
      <c r="AH27" s="5" t="s">
        <v>85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7">
        <f t="shared" si="13"/>
        <v>0</v>
      </c>
      <c r="BL27" s="8">
        <f t="shared" si="14"/>
        <v>0</v>
      </c>
      <c r="BN27" s="5" t="s">
        <v>357</v>
      </c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>
        <v>1</v>
      </c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7">
        <f t="shared" si="15"/>
        <v>1</v>
      </c>
      <c r="CR27" s="8">
        <f t="shared" si="16"/>
        <v>4.0633888663145062E-4</v>
      </c>
      <c r="CT27" s="5" t="s">
        <v>85</v>
      </c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>
        <v>1</v>
      </c>
      <c r="DR27" s="6"/>
      <c r="DS27" s="6"/>
      <c r="DT27" s="6"/>
      <c r="DU27" s="6"/>
      <c r="DV27" s="6"/>
      <c r="DW27" s="7">
        <f t="shared" si="17"/>
        <v>1</v>
      </c>
      <c r="DX27" s="8">
        <f t="shared" si="18"/>
        <v>6.4020486555697821E-4</v>
      </c>
      <c r="DZ27" s="5" t="s">
        <v>85</v>
      </c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>
        <v>1</v>
      </c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7">
        <f t="shared" si="19"/>
        <v>1</v>
      </c>
      <c r="FD27" s="8">
        <f t="shared" si="20"/>
        <v>5.9523809523809529E-4</v>
      </c>
      <c r="FF27" s="5" t="s">
        <v>85</v>
      </c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>
        <v>1</v>
      </c>
      <c r="FZ27" s="6"/>
      <c r="GA27" s="6"/>
      <c r="GB27" s="6"/>
      <c r="GC27" s="6"/>
      <c r="GD27" s="6"/>
      <c r="GE27" s="6"/>
      <c r="GF27" s="6">
        <v>1</v>
      </c>
      <c r="GG27" s="6"/>
      <c r="GH27" s="6"/>
      <c r="GI27" s="7">
        <f t="shared" si="21"/>
        <v>2</v>
      </c>
      <c r="GJ27" s="8">
        <f t="shared" si="22"/>
        <v>1.195457262402869E-3</v>
      </c>
      <c r="GL27" s="5" t="s">
        <v>85</v>
      </c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7">
        <f t="shared" si="23"/>
        <v>0</v>
      </c>
      <c r="HP27" s="8">
        <f t="shared" si="10"/>
        <v>0</v>
      </c>
      <c r="HR27" s="5" t="s">
        <v>85</v>
      </c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7">
        <f t="shared" si="24"/>
        <v>0</v>
      </c>
      <c r="IV27" s="8">
        <f t="shared" si="25"/>
        <v>0</v>
      </c>
      <c r="IX27" s="5" t="s">
        <v>85</v>
      </c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>
        <v>1</v>
      </c>
      <c r="JR27" s="6"/>
      <c r="JS27" s="6"/>
      <c r="JT27" s="6"/>
      <c r="JU27" s="6"/>
      <c r="JV27" s="6"/>
      <c r="JW27" s="6"/>
      <c r="JX27" s="6"/>
      <c r="JY27" s="6"/>
      <c r="JZ27" s="6"/>
      <c r="KA27" s="7">
        <f t="shared" si="26"/>
        <v>1</v>
      </c>
      <c r="KB27" s="8">
        <f t="shared" si="27"/>
        <v>1.8148820326678765E-3</v>
      </c>
    </row>
    <row r="28" spans="2:288" x14ac:dyDescent="0.25">
      <c r="B28" s="5" t="s">
        <v>86</v>
      </c>
      <c r="C28" s="6"/>
      <c r="D28" s="6"/>
      <c r="E28" s="6"/>
      <c r="F28" s="6"/>
      <c r="G28" s="6">
        <v>1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7">
        <f t="shared" si="11"/>
        <v>1</v>
      </c>
      <c r="AF28" s="8">
        <f t="shared" si="12"/>
        <v>6.6577896138482028E-4</v>
      </c>
      <c r="AH28" s="5" t="s">
        <v>86</v>
      </c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  <c r="BA28" s="130"/>
      <c r="BB28" s="130"/>
      <c r="BC28" s="130"/>
      <c r="BD28" s="130"/>
      <c r="BE28" s="130"/>
      <c r="BF28" s="130"/>
      <c r="BG28" s="130"/>
      <c r="BH28" s="130"/>
      <c r="BI28" s="130"/>
      <c r="BJ28" s="130"/>
      <c r="BK28" s="7">
        <f t="shared" si="13"/>
        <v>0</v>
      </c>
      <c r="BL28" s="8">
        <f t="shared" si="14"/>
        <v>0</v>
      </c>
      <c r="BN28" s="5" t="s">
        <v>86</v>
      </c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7">
        <f t="shared" si="15"/>
        <v>0</v>
      </c>
      <c r="CR28" s="8">
        <f t="shared" si="16"/>
        <v>0</v>
      </c>
      <c r="CT28" s="5" t="s">
        <v>86</v>
      </c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7">
        <f t="shared" si="17"/>
        <v>0</v>
      </c>
      <c r="DX28" s="8">
        <f t="shared" si="18"/>
        <v>0</v>
      </c>
      <c r="DZ28" s="5" t="s">
        <v>86</v>
      </c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7">
        <f t="shared" si="19"/>
        <v>0</v>
      </c>
      <c r="FD28" s="8">
        <f t="shared" si="20"/>
        <v>0</v>
      </c>
      <c r="FF28" s="5" t="s">
        <v>86</v>
      </c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7">
        <f t="shared" si="21"/>
        <v>0</v>
      </c>
      <c r="GJ28" s="8">
        <f t="shared" si="22"/>
        <v>0</v>
      </c>
      <c r="GL28" s="5" t="s">
        <v>86</v>
      </c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7">
        <f t="shared" si="23"/>
        <v>0</v>
      </c>
      <c r="HP28" s="8">
        <f t="shared" si="10"/>
        <v>0</v>
      </c>
      <c r="HR28" s="5" t="s">
        <v>86</v>
      </c>
      <c r="HS28" s="6"/>
      <c r="HT28" s="6"/>
      <c r="HU28" s="6"/>
      <c r="HV28" s="6"/>
      <c r="HW28" s="6"/>
      <c r="HX28" s="6"/>
      <c r="HY28" s="6">
        <v>1</v>
      </c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7">
        <f t="shared" si="24"/>
        <v>1</v>
      </c>
      <c r="IV28" s="8">
        <f t="shared" si="25"/>
        <v>5.885815185403178E-4</v>
      </c>
      <c r="IX28" s="5" t="s">
        <v>86</v>
      </c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7">
        <f t="shared" si="26"/>
        <v>0</v>
      </c>
      <c r="KB28" s="8">
        <f t="shared" si="27"/>
        <v>0</v>
      </c>
    </row>
    <row r="29" spans="2:288" ht="15.75" thickBot="1" x14ac:dyDescent="0.3">
      <c r="B29" s="10" t="s">
        <v>42</v>
      </c>
      <c r="C29" s="11">
        <f t="shared" ref="C29:AD29" si="28">SUM(C11:C28)</f>
        <v>2</v>
      </c>
      <c r="D29" s="11">
        <f t="shared" si="28"/>
        <v>20</v>
      </c>
      <c r="E29" s="11">
        <f t="shared" si="28"/>
        <v>23</v>
      </c>
      <c r="F29" s="11">
        <f t="shared" si="28"/>
        <v>0</v>
      </c>
      <c r="G29" s="11">
        <f t="shared" si="28"/>
        <v>118</v>
      </c>
      <c r="H29" s="11">
        <f t="shared" si="28"/>
        <v>93</v>
      </c>
      <c r="I29" s="11">
        <f t="shared" si="28"/>
        <v>62</v>
      </c>
      <c r="J29" s="11">
        <f t="shared" si="28"/>
        <v>33</v>
      </c>
      <c r="K29" s="11">
        <f t="shared" si="28"/>
        <v>33</v>
      </c>
      <c r="L29" s="11">
        <f t="shared" si="28"/>
        <v>79</v>
      </c>
      <c r="M29" s="11">
        <f t="shared" si="28"/>
        <v>139</v>
      </c>
      <c r="N29" s="11">
        <f t="shared" si="28"/>
        <v>15</v>
      </c>
      <c r="O29" s="11">
        <f t="shared" si="28"/>
        <v>10</v>
      </c>
      <c r="P29" s="11">
        <f t="shared" si="28"/>
        <v>41</v>
      </c>
      <c r="Q29" s="11">
        <f t="shared" si="28"/>
        <v>39</v>
      </c>
      <c r="R29" s="11">
        <f t="shared" si="28"/>
        <v>65</v>
      </c>
      <c r="S29" s="11">
        <f t="shared" si="28"/>
        <v>115</v>
      </c>
      <c r="T29" s="11">
        <f t="shared" si="28"/>
        <v>93</v>
      </c>
      <c r="U29" s="11">
        <f t="shared" si="28"/>
        <v>115</v>
      </c>
      <c r="V29" s="11">
        <f t="shared" si="28"/>
        <v>27</v>
      </c>
      <c r="W29" s="11">
        <f t="shared" si="28"/>
        <v>2</v>
      </c>
      <c r="X29" s="11">
        <f t="shared" si="28"/>
        <v>0</v>
      </c>
      <c r="Y29" s="11">
        <f t="shared" si="28"/>
        <v>78</v>
      </c>
      <c r="Z29" s="11">
        <f t="shared" si="28"/>
        <v>35</v>
      </c>
      <c r="AA29" s="11">
        <f t="shared" si="28"/>
        <v>7</v>
      </c>
      <c r="AB29" s="11">
        <f t="shared" si="28"/>
        <v>248</v>
      </c>
      <c r="AC29" s="11">
        <f t="shared" si="28"/>
        <v>10</v>
      </c>
      <c r="AD29" s="11">
        <f t="shared" si="28"/>
        <v>0</v>
      </c>
      <c r="AE29" s="11">
        <f>SUM(AE11:AE28)</f>
        <v>1502</v>
      </c>
      <c r="AF29" s="12">
        <f t="shared" si="12"/>
        <v>1</v>
      </c>
      <c r="AH29" s="10" t="s">
        <v>42</v>
      </c>
      <c r="AI29" s="11">
        <f t="shared" ref="AI29:BJ29" si="29">SUM(AI11:AI28)</f>
        <v>10</v>
      </c>
      <c r="AJ29" s="11">
        <f t="shared" si="29"/>
        <v>101</v>
      </c>
      <c r="AK29" s="11">
        <f t="shared" si="29"/>
        <v>87</v>
      </c>
      <c r="AL29" s="11">
        <f t="shared" si="29"/>
        <v>6</v>
      </c>
      <c r="AM29" s="11">
        <f t="shared" si="29"/>
        <v>278</v>
      </c>
      <c r="AN29" s="11">
        <f t="shared" si="29"/>
        <v>213</v>
      </c>
      <c r="AO29" s="11">
        <f t="shared" si="29"/>
        <v>277</v>
      </c>
      <c r="AP29" s="11">
        <f t="shared" si="29"/>
        <v>97</v>
      </c>
      <c r="AQ29" s="11">
        <f t="shared" si="29"/>
        <v>163</v>
      </c>
      <c r="AR29" s="11">
        <f t="shared" si="29"/>
        <v>156</v>
      </c>
      <c r="AS29" s="11">
        <f t="shared" si="29"/>
        <v>374</v>
      </c>
      <c r="AT29" s="11">
        <f t="shared" si="29"/>
        <v>65</v>
      </c>
      <c r="AU29" s="11">
        <f t="shared" si="29"/>
        <v>145</v>
      </c>
      <c r="AV29" s="11">
        <f t="shared" si="29"/>
        <v>125</v>
      </c>
      <c r="AW29" s="11">
        <f t="shared" si="29"/>
        <v>133</v>
      </c>
      <c r="AX29" s="11">
        <f t="shared" si="29"/>
        <v>180</v>
      </c>
      <c r="AY29" s="11">
        <f t="shared" si="29"/>
        <v>84</v>
      </c>
      <c r="AZ29" s="11">
        <f t="shared" si="29"/>
        <v>264</v>
      </c>
      <c r="BA29" s="11">
        <f t="shared" si="29"/>
        <v>378</v>
      </c>
      <c r="BB29" s="11">
        <f t="shared" si="29"/>
        <v>102</v>
      </c>
      <c r="BC29" s="11">
        <f t="shared" si="29"/>
        <v>15</v>
      </c>
      <c r="BD29" s="11">
        <f t="shared" si="29"/>
        <v>8</v>
      </c>
      <c r="BE29" s="11">
        <f t="shared" si="29"/>
        <v>285</v>
      </c>
      <c r="BF29" s="11">
        <f t="shared" si="29"/>
        <v>91</v>
      </c>
      <c r="BG29" s="11">
        <f t="shared" si="29"/>
        <v>42</v>
      </c>
      <c r="BH29" s="11">
        <f t="shared" si="29"/>
        <v>608</v>
      </c>
      <c r="BI29" s="11">
        <f t="shared" si="29"/>
        <v>25</v>
      </c>
      <c r="BJ29" s="11">
        <f t="shared" si="29"/>
        <v>10</v>
      </c>
      <c r="BK29" s="11">
        <f>SUM(BK11:BK28)</f>
        <v>4322</v>
      </c>
      <c r="BL29" s="12">
        <f t="shared" si="14"/>
        <v>1</v>
      </c>
      <c r="BN29" s="10" t="s">
        <v>42</v>
      </c>
      <c r="BO29" s="11">
        <f t="shared" ref="BO29:CP29" si="30">SUM(BO11:BO28)</f>
        <v>7</v>
      </c>
      <c r="BP29" s="11">
        <f t="shared" si="30"/>
        <v>24</v>
      </c>
      <c r="BQ29" s="11">
        <f t="shared" si="30"/>
        <v>50</v>
      </c>
      <c r="BR29" s="11">
        <f t="shared" si="30"/>
        <v>4</v>
      </c>
      <c r="BS29" s="11">
        <f t="shared" si="30"/>
        <v>156</v>
      </c>
      <c r="BT29" s="11">
        <f t="shared" si="30"/>
        <v>123</v>
      </c>
      <c r="BU29" s="11">
        <f t="shared" si="30"/>
        <v>87</v>
      </c>
      <c r="BV29" s="11">
        <f t="shared" si="30"/>
        <v>65</v>
      </c>
      <c r="BW29" s="11">
        <f t="shared" si="30"/>
        <v>95</v>
      </c>
      <c r="BX29" s="11">
        <f t="shared" si="30"/>
        <v>65</v>
      </c>
      <c r="BY29" s="11">
        <f t="shared" si="30"/>
        <v>190</v>
      </c>
      <c r="BZ29" s="11">
        <f t="shared" si="30"/>
        <v>35</v>
      </c>
      <c r="CA29" s="11">
        <f t="shared" si="30"/>
        <v>23</v>
      </c>
      <c r="CB29" s="11">
        <f t="shared" si="30"/>
        <v>50</v>
      </c>
      <c r="CC29" s="11">
        <f t="shared" si="30"/>
        <v>98</v>
      </c>
      <c r="CD29" s="11">
        <f t="shared" si="30"/>
        <v>92</v>
      </c>
      <c r="CE29" s="11">
        <f t="shared" si="30"/>
        <v>130</v>
      </c>
      <c r="CF29" s="11">
        <f t="shared" si="30"/>
        <v>108</v>
      </c>
      <c r="CG29" s="11">
        <f t="shared" si="30"/>
        <v>280</v>
      </c>
      <c r="CH29" s="11">
        <f t="shared" si="30"/>
        <v>63</v>
      </c>
      <c r="CI29" s="11">
        <f t="shared" si="30"/>
        <v>10</v>
      </c>
      <c r="CJ29" s="11">
        <f t="shared" si="30"/>
        <v>2</v>
      </c>
      <c r="CK29" s="11">
        <f t="shared" si="30"/>
        <v>122</v>
      </c>
      <c r="CL29" s="11">
        <f t="shared" si="30"/>
        <v>54</v>
      </c>
      <c r="CM29" s="11">
        <f t="shared" si="30"/>
        <v>17</v>
      </c>
      <c r="CN29" s="11">
        <f t="shared" si="30"/>
        <v>477</v>
      </c>
      <c r="CO29" s="11">
        <f t="shared" si="30"/>
        <v>9</v>
      </c>
      <c r="CP29" s="11">
        <f t="shared" si="30"/>
        <v>25</v>
      </c>
      <c r="CQ29" s="11">
        <f>SUM(CQ11:CQ28)</f>
        <v>2461</v>
      </c>
      <c r="CR29" s="15">
        <f>CQ29/$CQ$29</f>
        <v>1</v>
      </c>
      <c r="CT29" s="10" t="s">
        <v>42</v>
      </c>
      <c r="CU29" s="11">
        <f t="shared" ref="CU29:DV29" si="31">SUM(CU11:CU28)</f>
        <v>4</v>
      </c>
      <c r="CV29" s="11">
        <f t="shared" si="31"/>
        <v>104</v>
      </c>
      <c r="CW29" s="11">
        <f t="shared" si="31"/>
        <v>16</v>
      </c>
      <c r="CX29" s="11">
        <f t="shared" si="31"/>
        <v>2</v>
      </c>
      <c r="CY29" s="11">
        <f t="shared" si="31"/>
        <v>79</v>
      </c>
      <c r="CZ29" s="11">
        <f t="shared" si="31"/>
        <v>39</v>
      </c>
      <c r="DA29" s="11">
        <f t="shared" si="31"/>
        <v>52</v>
      </c>
      <c r="DB29" s="11">
        <f t="shared" si="31"/>
        <v>29</v>
      </c>
      <c r="DC29" s="11">
        <f t="shared" si="31"/>
        <v>60</v>
      </c>
      <c r="DD29" s="11">
        <f t="shared" si="31"/>
        <v>31</v>
      </c>
      <c r="DE29" s="11">
        <f t="shared" si="31"/>
        <v>106</v>
      </c>
      <c r="DF29" s="11">
        <f t="shared" si="31"/>
        <v>18</v>
      </c>
      <c r="DG29" s="11">
        <f t="shared" si="31"/>
        <v>8</v>
      </c>
      <c r="DH29" s="11">
        <f t="shared" si="31"/>
        <v>25</v>
      </c>
      <c r="DI29" s="11">
        <f t="shared" si="31"/>
        <v>76</v>
      </c>
      <c r="DJ29" s="11">
        <f t="shared" si="31"/>
        <v>51</v>
      </c>
      <c r="DK29" s="11">
        <f t="shared" si="31"/>
        <v>39</v>
      </c>
      <c r="DL29" s="11">
        <f t="shared" si="31"/>
        <v>85</v>
      </c>
      <c r="DM29" s="11">
        <f t="shared" si="31"/>
        <v>112</v>
      </c>
      <c r="DN29" s="11">
        <f t="shared" si="31"/>
        <v>38</v>
      </c>
      <c r="DO29" s="11">
        <f t="shared" si="31"/>
        <v>10</v>
      </c>
      <c r="DP29" s="11">
        <f t="shared" si="31"/>
        <v>0</v>
      </c>
      <c r="DQ29" s="11">
        <f t="shared" si="31"/>
        <v>68</v>
      </c>
      <c r="DR29" s="11">
        <f t="shared" si="31"/>
        <v>25</v>
      </c>
      <c r="DS29" s="11">
        <f t="shared" si="31"/>
        <v>10</v>
      </c>
      <c r="DT29" s="11">
        <f t="shared" si="31"/>
        <v>424</v>
      </c>
      <c r="DU29" s="11">
        <f t="shared" si="31"/>
        <v>4</v>
      </c>
      <c r="DV29" s="11">
        <f t="shared" si="31"/>
        <v>47</v>
      </c>
      <c r="DW29" s="11">
        <f>SUM(DW11:DW28)</f>
        <v>1562</v>
      </c>
      <c r="DX29" s="12">
        <f>SUM(DX11:DX28)</f>
        <v>1</v>
      </c>
      <c r="DZ29" s="10" t="s">
        <v>42</v>
      </c>
      <c r="EA29" s="11">
        <f t="shared" ref="EA29:FB29" si="32">SUM(EA11:EA28)</f>
        <v>3</v>
      </c>
      <c r="EB29" s="11">
        <f t="shared" si="32"/>
        <v>32</v>
      </c>
      <c r="EC29" s="11">
        <f t="shared" si="32"/>
        <v>31</v>
      </c>
      <c r="ED29" s="11">
        <f t="shared" si="32"/>
        <v>2</v>
      </c>
      <c r="EE29" s="11">
        <f t="shared" si="32"/>
        <v>108</v>
      </c>
      <c r="EF29" s="11">
        <f t="shared" si="32"/>
        <v>98</v>
      </c>
      <c r="EG29" s="11">
        <f t="shared" si="32"/>
        <v>46</v>
      </c>
      <c r="EH29" s="11">
        <f t="shared" si="32"/>
        <v>43</v>
      </c>
      <c r="EI29" s="11">
        <f t="shared" si="32"/>
        <v>72</v>
      </c>
      <c r="EJ29" s="11">
        <f t="shared" si="32"/>
        <v>25</v>
      </c>
      <c r="EK29" s="11">
        <f t="shared" si="32"/>
        <v>141</v>
      </c>
      <c r="EL29" s="11">
        <f t="shared" si="32"/>
        <v>16</v>
      </c>
      <c r="EM29" s="11">
        <f t="shared" si="32"/>
        <v>24</v>
      </c>
      <c r="EN29" s="11">
        <f t="shared" si="32"/>
        <v>44</v>
      </c>
      <c r="EO29" s="11">
        <f t="shared" si="32"/>
        <v>47</v>
      </c>
      <c r="EP29" s="11">
        <f t="shared" si="32"/>
        <v>70</v>
      </c>
      <c r="EQ29" s="11">
        <f t="shared" si="32"/>
        <v>35</v>
      </c>
      <c r="ER29" s="11">
        <f t="shared" si="32"/>
        <v>80</v>
      </c>
      <c r="ES29" s="11">
        <f t="shared" si="32"/>
        <v>148</v>
      </c>
      <c r="ET29" s="11">
        <f t="shared" si="32"/>
        <v>43</v>
      </c>
      <c r="EU29" s="11">
        <f t="shared" si="32"/>
        <v>2</v>
      </c>
      <c r="EV29" s="11">
        <f t="shared" si="32"/>
        <v>11</v>
      </c>
      <c r="EW29" s="11">
        <f t="shared" si="32"/>
        <v>66</v>
      </c>
      <c r="EX29" s="11">
        <f t="shared" si="32"/>
        <v>34</v>
      </c>
      <c r="EY29" s="11">
        <f t="shared" si="32"/>
        <v>10</v>
      </c>
      <c r="EZ29" s="11">
        <f t="shared" si="32"/>
        <v>334</v>
      </c>
      <c r="FA29" s="11">
        <f t="shared" si="32"/>
        <v>1</v>
      </c>
      <c r="FB29" s="11">
        <f t="shared" si="32"/>
        <v>114</v>
      </c>
      <c r="FC29" s="11">
        <f>SUM(FC11:FC28)</f>
        <v>1680</v>
      </c>
      <c r="FD29" s="12">
        <f>SUM(FD11:FD28)</f>
        <v>0.99999999999999989</v>
      </c>
      <c r="FF29" s="10" t="s">
        <v>42</v>
      </c>
      <c r="FG29" s="11">
        <f>SUM(FG11:FG28)</f>
        <v>4</v>
      </c>
      <c r="FH29" s="11">
        <f t="shared" ref="FH29:GI29" si="33">SUM(FH11:FH28)</f>
        <v>21</v>
      </c>
      <c r="FI29" s="11">
        <f t="shared" si="33"/>
        <v>22</v>
      </c>
      <c r="FJ29" s="11">
        <f t="shared" si="33"/>
        <v>3</v>
      </c>
      <c r="FK29" s="11">
        <f t="shared" si="33"/>
        <v>138</v>
      </c>
      <c r="FL29" s="11">
        <f t="shared" si="33"/>
        <v>87</v>
      </c>
      <c r="FM29" s="11">
        <f t="shared" si="33"/>
        <v>66</v>
      </c>
      <c r="FN29" s="11">
        <f t="shared" si="33"/>
        <v>37</v>
      </c>
      <c r="FO29" s="11">
        <f t="shared" si="33"/>
        <v>60</v>
      </c>
      <c r="FP29" s="11">
        <f t="shared" si="33"/>
        <v>47</v>
      </c>
      <c r="FQ29" s="11">
        <f t="shared" si="33"/>
        <v>138</v>
      </c>
      <c r="FR29" s="11">
        <f t="shared" si="33"/>
        <v>15</v>
      </c>
      <c r="FS29" s="11">
        <f t="shared" si="33"/>
        <v>20</v>
      </c>
      <c r="FT29" s="11">
        <f t="shared" si="33"/>
        <v>31</v>
      </c>
      <c r="FU29" s="11">
        <f t="shared" si="33"/>
        <v>64</v>
      </c>
      <c r="FV29" s="11">
        <f t="shared" si="33"/>
        <v>91</v>
      </c>
      <c r="FW29" s="11">
        <f t="shared" si="33"/>
        <v>29</v>
      </c>
      <c r="FX29" s="11">
        <f t="shared" si="33"/>
        <v>55</v>
      </c>
      <c r="FY29" s="11">
        <f t="shared" si="33"/>
        <v>158</v>
      </c>
      <c r="FZ29" s="11">
        <f t="shared" si="33"/>
        <v>37</v>
      </c>
      <c r="GA29" s="11">
        <f t="shared" si="33"/>
        <v>5</v>
      </c>
      <c r="GB29" s="11">
        <f t="shared" si="33"/>
        <v>0</v>
      </c>
      <c r="GC29" s="11">
        <f t="shared" si="33"/>
        <v>76</v>
      </c>
      <c r="GD29" s="11">
        <f t="shared" si="33"/>
        <v>43</v>
      </c>
      <c r="GE29" s="11">
        <f t="shared" si="33"/>
        <v>9</v>
      </c>
      <c r="GF29" s="11">
        <f t="shared" si="33"/>
        <v>393</v>
      </c>
      <c r="GG29" s="11">
        <f t="shared" si="33"/>
        <v>8</v>
      </c>
      <c r="GH29" s="11">
        <f t="shared" si="33"/>
        <v>16</v>
      </c>
      <c r="GI29" s="11">
        <f t="shared" si="33"/>
        <v>1673</v>
      </c>
      <c r="GJ29" s="12">
        <f>SUM(GJ11:GJ28)</f>
        <v>1</v>
      </c>
      <c r="GL29" s="10" t="s">
        <v>42</v>
      </c>
      <c r="GM29" s="11">
        <f>SUM(GM11:GM28)</f>
        <v>1</v>
      </c>
      <c r="GN29" s="11">
        <f t="shared" ref="GN29:HO29" si="34">SUM(GN11:GN28)</f>
        <v>36</v>
      </c>
      <c r="GO29" s="11">
        <f t="shared" si="34"/>
        <v>39</v>
      </c>
      <c r="GP29" s="11">
        <f t="shared" si="34"/>
        <v>1</v>
      </c>
      <c r="GQ29" s="11">
        <f t="shared" si="34"/>
        <v>111</v>
      </c>
      <c r="GR29" s="11">
        <f t="shared" si="34"/>
        <v>158</v>
      </c>
      <c r="GS29" s="11">
        <f t="shared" si="34"/>
        <v>77</v>
      </c>
      <c r="GT29" s="11">
        <f t="shared" si="34"/>
        <v>46</v>
      </c>
      <c r="GU29" s="11">
        <f t="shared" si="34"/>
        <v>57</v>
      </c>
      <c r="GV29" s="11">
        <f t="shared" si="34"/>
        <v>39</v>
      </c>
      <c r="GW29" s="11">
        <f t="shared" si="34"/>
        <v>185</v>
      </c>
      <c r="GX29" s="11">
        <f t="shared" si="34"/>
        <v>39</v>
      </c>
      <c r="GY29" s="11">
        <f t="shared" si="34"/>
        <v>22</v>
      </c>
      <c r="GZ29" s="11">
        <f t="shared" si="34"/>
        <v>41</v>
      </c>
      <c r="HA29" s="11">
        <f t="shared" si="34"/>
        <v>60</v>
      </c>
      <c r="HB29" s="11">
        <f t="shared" si="34"/>
        <v>85</v>
      </c>
      <c r="HC29" s="11">
        <f t="shared" si="34"/>
        <v>31</v>
      </c>
      <c r="HD29" s="11">
        <f t="shared" si="34"/>
        <v>89</v>
      </c>
      <c r="HE29" s="11">
        <f t="shared" si="34"/>
        <v>257</v>
      </c>
      <c r="HF29" s="11">
        <f t="shared" si="34"/>
        <v>37</v>
      </c>
      <c r="HG29" s="11">
        <f t="shared" si="34"/>
        <v>8</v>
      </c>
      <c r="HH29" s="11">
        <f t="shared" si="34"/>
        <v>1</v>
      </c>
      <c r="HI29" s="11">
        <f t="shared" si="34"/>
        <v>62</v>
      </c>
      <c r="HJ29" s="11">
        <f t="shared" si="34"/>
        <v>30</v>
      </c>
      <c r="HK29" s="11">
        <f t="shared" si="34"/>
        <v>12</v>
      </c>
      <c r="HL29" s="11">
        <f t="shared" si="34"/>
        <v>408</v>
      </c>
      <c r="HM29" s="11">
        <f t="shared" si="34"/>
        <v>16</v>
      </c>
      <c r="HN29" s="11">
        <f t="shared" si="34"/>
        <v>51</v>
      </c>
      <c r="HO29" s="11">
        <f t="shared" si="34"/>
        <v>1999</v>
      </c>
      <c r="HP29" s="12">
        <f>SUM(HP11:HP28)</f>
        <v>1</v>
      </c>
      <c r="HR29" s="10" t="s">
        <v>42</v>
      </c>
      <c r="HS29" s="11">
        <f>SUM(HS11:HS28)</f>
        <v>4</v>
      </c>
      <c r="HT29" s="11">
        <f t="shared" ref="HT29:IU29" si="35">SUM(HT11:HT28)</f>
        <v>25</v>
      </c>
      <c r="HU29" s="11">
        <f t="shared" si="35"/>
        <v>35</v>
      </c>
      <c r="HV29" s="11">
        <f t="shared" si="35"/>
        <v>0</v>
      </c>
      <c r="HW29" s="11">
        <f t="shared" si="35"/>
        <v>103</v>
      </c>
      <c r="HX29" s="11">
        <f t="shared" si="35"/>
        <v>49</v>
      </c>
      <c r="HY29" s="11">
        <f t="shared" si="35"/>
        <v>49</v>
      </c>
      <c r="HZ29" s="11">
        <f t="shared" si="35"/>
        <v>23</v>
      </c>
      <c r="IA29" s="11">
        <f t="shared" si="35"/>
        <v>63</v>
      </c>
      <c r="IB29" s="11">
        <f t="shared" si="35"/>
        <v>25</v>
      </c>
      <c r="IC29" s="11">
        <f t="shared" si="35"/>
        <v>164</v>
      </c>
      <c r="ID29" s="11">
        <f t="shared" si="35"/>
        <v>14</v>
      </c>
      <c r="IE29" s="11">
        <f t="shared" si="35"/>
        <v>26</v>
      </c>
      <c r="IF29" s="11">
        <f t="shared" si="35"/>
        <v>40</v>
      </c>
      <c r="IG29" s="11">
        <f t="shared" si="35"/>
        <v>85</v>
      </c>
      <c r="IH29" s="11">
        <f t="shared" si="35"/>
        <v>69</v>
      </c>
      <c r="II29" s="11">
        <f t="shared" si="35"/>
        <v>23</v>
      </c>
      <c r="IJ29" s="11">
        <f t="shared" si="35"/>
        <v>73</v>
      </c>
      <c r="IK29" s="11">
        <f t="shared" si="35"/>
        <v>185</v>
      </c>
      <c r="IL29" s="11">
        <f t="shared" si="35"/>
        <v>34</v>
      </c>
      <c r="IM29" s="11">
        <f t="shared" si="35"/>
        <v>10</v>
      </c>
      <c r="IN29" s="11">
        <f t="shared" si="35"/>
        <v>2</v>
      </c>
      <c r="IO29" s="11">
        <f t="shared" si="35"/>
        <v>76</v>
      </c>
      <c r="IP29" s="11">
        <f t="shared" si="35"/>
        <v>42</v>
      </c>
      <c r="IQ29" s="11">
        <f t="shared" si="35"/>
        <v>14</v>
      </c>
      <c r="IR29" s="11">
        <f t="shared" si="35"/>
        <v>365</v>
      </c>
      <c r="IS29" s="11">
        <f t="shared" si="35"/>
        <v>22</v>
      </c>
      <c r="IT29" s="11">
        <f t="shared" si="35"/>
        <v>79</v>
      </c>
      <c r="IU29" s="11">
        <f t="shared" si="35"/>
        <v>1699</v>
      </c>
      <c r="IV29" s="12">
        <f>SUM(IV11:IV28)</f>
        <v>1.0000000000000002</v>
      </c>
      <c r="IX29" s="10" t="s">
        <v>42</v>
      </c>
      <c r="IY29" s="11">
        <f>SUM(IY11:IY28)</f>
        <v>0</v>
      </c>
      <c r="IZ29" s="11">
        <f t="shared" ref="IZ29:KA29" si="36">SUM(IZ11:IZ28)</f>
        <v>9</v>
      </c>
      <c r="JA29" s="11">
        <f t="shared" si="36"/>
        <v>4</v>
      </c>
      <c r="JB29" s="11">
        <f t="shared" si="36"/>
        <v>1</v>
      </c>
      <c r="JC29" s="11">
        <f t="shared" si="36"/>
        <v>26</v>
      </c>
      <c r="JD29" s="11">
        <f t="shared" si="36"/>
        <v>15</v>
      </c>
      <c r="JE29" s="11">
        <f t="shared" si="36"/>
        <v>21</v>
      </c>
      <c r="JF29" s="11">
        <f t="shared" si="36"/>
        <v>15</v>
      </c>
      <c r="JG29" s="11">
        <f t="shared" si="36"/>
        <v>18</v>
      </c>
      <c r="JH29" s="11">
        <f t="shared" si="36"/>
        <v>14</v>
      </c>
      <c r="JI29" s="11">
        <f t="shared" si="36"/>
        <v>32</v>
      </c>
      <c r="JJ29" s="11">
        <f t="shared" si="36"/>
        <v>3</v>
      </c>
      <c r="JK29" s="11">
        <f t="shared" si="36"/>
        <v>6</v>
      </c>
      <c r="JL29" s="11">
        <f t="shared" si="36"/>
        <v>10</v>
      </c>
      <c r="JM29" s="11">
        <f t="shared" si="36"/>
        <v>28</v>
      </c>
      <c r="JN29" s="11">
        <f t="shared" si="36"/>
        <v>20</v>
      </c>
      <c r="JO29" s="11">
        <f t="shared" si="36"/>
        <v>6</v>
      </c>
      <c r="JP29" s="11">
        <f t="shared" si="36"/>
        <v>28</v>
      </c>
      <c r="JQ29" s="11">
        <f t="shared" si="36"/>
        <v>74</v>
      </c>
      <c r="JR29" s="11">
        <f t="shared" si="36"/>
        <v>10</v>
      </c>
      <c r="JS29" s="11">
        <f t="shared" si="36"/>
        <v>3</v>
      </c>
      <c r="JT29" s="11">
        <f t="shared" si="36"/>
        <v>0</v>
      </c>
      <c r="JU29" s="11">
        <f t="shared" si="36"/>
        <v>13</v>
      </c>
      <c r="JV29" s="11">
        <f t="shared" si="36"/>
        <v>6</v>
      </c>
      <c r="JW29" s="11">
        <f t="shared" si="36"/>
        <v>0</v>
      </c>
      <c r="JX29" s="11">
        <f t="shared" si="36"/>
        <v>172</v>
      </c>
      <c r="JY29" s="11">
        <f t="shared" si="36"/>
        <v>0</v>
      </c>
      <c r="JZ29" s="11">
        <f t="shared" si="36"/>
        <v>17</v>
      </c>
      <c r="KA29" s="11">
        <f t="shared" si="36"/>
        <v>551</v>
      </c>
      <c r="KB29" s="12">
        <f t="shared" si="27"/>
        <v>1</v>
      </c>
    </row>
    <row r="30" spans="2:288" ht="16.5" thickTop="1" thickBot="1" x14ac:dyDescent="0.3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</row>
    <row r="31" spans="2:288" ht="15.75" thickTop="1" x14ac:dyDescent="0.25">
      <c r="B31" s="223" t="s">
        <v>358</v>
      </c>
      <c r="C31" s="224"/>
      <c r="D31" s="224"/>
      <c r="E31" s="224"/>
      <c r="F31" s="224"/>
      <c r="G31" s="224"/>
      <c r="H31" s="224"/>
      <c r="I31" s="224"/>
      <c r="J31" s="224"/>
      <c r="K31" s="224"/>
      <c r="L31" s="224"/>
      <c r="M31" s="224"/>
      <c r="N31" s="224"/>
      <c r="O31" s="224"/>
      <c r="P31" s="224"/>
      <c r="Q31" s="224"/>
      <c r="R31" s="224"/>
      <c r="S31" s="224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224"/>
      <c r="AF31" s="225"/>
      <c r="AH31" s="223" t="s">
        <v>359</v>
      </c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/>
      <c r="BD31" s="224"/>
      <c r="BE31" s="224"/>
      <c r="BF31" s="224"/>
      <c r="BG31" s="224"/>
      <c r="BH31" s="224"/>
      <c r="BI31" s="224"/>
      <c r="BJ31" s="224"/>
      <c r="BK31" s="224"/>
      <c r="BL31" s="225"/>
      <c r="BM31" s="13"/>
      <c r="BN31" s="223" t="s">
        <v>89</v>
      </c>
      <c r="BO31" s="224"/>
      <c r="BP31" s="224"/>
      <c r="BQ31" s="224"/>
      <c r="BR31" s="224"/>
      <c r="BS31" s="224"/>
      <c r="BT31" s="224"/>
      <c r="BU31" s="224"/>
      <c r="BV31" s="224"/>
      <c r="BW31" s="224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4"/>
      <c r="CO31" s="224"/>
      <c r="CP31" s="224"/>
      <c r="CQ31" s="224"/>
      <c r="CR31" s="225"/>
      <c r="CT31" s="223" t="s">
        <v>360</v>
      </c>
      <c r="CU31" s="224"/>
      <c r="CV31" s="224"/>
      <c r="CW31" s="224"/>
      <c r="CX31" s="224"/>
      <c r="CY31" s="224"/>
      <c r="CZ31" s="224"/>
      <c r="DA31" s="224"/>
      <c r="DB31" s="224"/>
      <c r="DC31" s="224"/>
      <c r="DD31" s="224"/>
      <c r="DE31" s="224"/>
      <c r="DF31" s="224"/>
      <c r="DG31" s="224"/>
      <c r="DH31" s="224"/>
      <c r="DI31" s="224"/>
      <c r="DJ31" s="224"/>
      <c r="DK31" s="224"/>
      <c r="DL31" s="224"/>
      <c r="DM31" s="224"/>
      <c r="DN31" s="224"/>
      <c r="DO31" s="224"/>
      <c r="DP31" s="224"/>
      <c r="DQ31" s="224"/>
      <c r="DR31" s="224"/>
      <c r="DS31" s="224"/>
      <c r="DT31" s="224"/>
      <c r="DU31" s="224"/>
      <c r="DV31" s="224"/>
      <c r="DW31" s="224"/>
      <c r="DX31" s="225"/>
      <c r="DZ31" s="223" t="s">
        <v>361</v>
      </c>
      <c r="EA31" s="224"/>
      <c r="EB31" s="224"/>
      <c r="EC31" s="224"/>
      <c r="ED31" s="224"/>
      <c r="EE31" s="224"/>
      <c r="EF31" s="224"/>
      <c r="EG31" s="224"/>
      <c r="EH31" s="224"/>
      <c r="EI31" s="224"/>
      <c r="EJ31" s="224"/>
      <c r="EK31" s="224"/>
      <c r="EL31" s="224"/>
      <c r="EM31" s="224"/>
      <c r="EN31" s="224"/>
      <c r="EO31" s="224"/>
      <c r="EP31" s="224"/>
      <c r="EQ31" s="224"/>
      <c r="ER31" s="224"/>
      <c r="ES31" s="224"/>
      <c r="ET31" s="224"/>
      <c r="EU31" s="224"/>
      <c r="EV31" s="224"/>
      <c r="EW31" s="224"/>
      <c r="EX31" s="224"/>
      <c r="EY31" s="224"/>
      <c r="EZ31" s="224"/>
      <c r="FA31" s="224"/>
      <c r="FB31" s="224"/>
      <c r="FC31" s="224"/>
      <c r="FD31" s="225"/>
      <c r="FF31" s="223" t="s">
        <v>362</v>
      </c>
      <c r="FG31" s="224"/>
      <c r="FH31" s="224"/>
      <c r="FI31" s="224"/>
      <c r="FJ31" s="224"/>
      <c r="FK31" s="224"/>
      <c r="FL31" s="224"/>
      <c r="FM31" s="224"/>
      <c r="FN31" s="224"/>
      <c r="FO31" s="224"/>
      <c r="FP31" s="224"/>
      <c r="FQ31" s="224"/>
      <c r="FR31" s="224"/>
      <c r="FS31" s="224"/>
      <c r="FT31" s="224"/>
      <c r="FU31" s="224"/>
      <c r="FV31" s="224"/>
      <c r="FW31" s="224"/>
      <c r="FX31" s="224"/>
      <c r="FY31" s="224"/>
      <c r="FZ31" s="224"/>
      <c r="GA31" s="224"/>
      <c r="GB31" s="224"/>
      <c r="GC31" s="224"/>
      <c r="GD31" s="224"/>
      <c r="GE31" s="224"/>
      <c r="GF31" s="224"/>
      <c r="GG31" s="224"/>
      <c r="GH31" s="224"/>
      <c r="GI31" s="224"/>
      <c r="GJ31" s="225"/>
      <c r="GL31" s="223" t="s">
        <v>363</v>
      </c>
      <c r="GM31" s="224"/>
      <c r="GN31" s="224"/>
      <c r="GO31" s="224"/>
      <c r="GP31" s="224"/>
      <c r="GQ31" s="224"/>
      <c r="GR31" s="224"/>
      <c r="GS31" s="224"/>
      <c r="GT31" s="224"/>
      <c r="GU31" s="224"/>
      <c r="GV31" s="224"/>
      <c r="GW31" s="224"/>
      <c r="GX31" s="224"/>
      <c r="GY31" s="224"/>
      <c r="GZ31" s="224"/>
      <c r="HA31" s="224"/>
      <c r="HB31" s="224"/>
      <c r="HC31" s="224"/>
      <c r="HD31" s="224"/>
      <c r="HE31" s="224"/>
      <c r="HF31" s="224"/>
      <c r="HG31" s="224"/>
      <c r="HH31" s="224"/>
      <c r="HI31" s="224"/>
      <c r="HJ31" s="224"/>
      <c r="HK31" s="224"/>
      <c r="HL31" s="224"/>
      <c r="HM31" s="224"/>
      <c r="HN31" s="224"/>
      <c r="HO31" s="224"/>
      <c r="HP31" s="225"/>
      <c r="HR31" s="223" t="s">
        <v>364</v>
      </c>
      <c r="HS31" s="224"/>
      <c r="HT31" s="224"/>
      <c r="HU31" s="224"/>
      <c r="HV31" s="224"/>
      <c r="HW31" s="224"/>
      <c r="HX31" s="224"/>
      <c r="HY31" s="224"/>
      <c r="HZ31" s="224"/>
      <c r="IA31" s="224"/>
      <c r="IB31" s="224"/>
      <c r="IC31" s="224"/>
      <c r="ID31" s="224"/>
      <c r="IE31" s="224"/>
      <c r="IF31" s="224"/>
      <c r="IG31" s="224"/>
      <c r="IH31" s="224"/>
      <c r="II31" s="224"/>
      <c r="IJ31" s="224"/>
      <c r="IK31" s="224"/>
      <c r="IL31" s="224"/>
      <c r="IM31" s="224"/>
      <c r="IN31" s="224"/>
      <c r="IO31" s="224"/>
      <c r="IP31" s="224"/>
      <c r="IQ31" s="224"/>
      <c r="IR31" s="224"/>
      <c r="IS31" s="224"/>
      <c r="IT31" s="224"/>
      <c r="IU31" s="224"/>
      <c r="IV31" s="225"/>
      <c r="IX31" s="223" t="s">
        <v>487</v>
      </c>
      <c r="IY31" s="224"/>
      <c r="IZ31" s="224"/>
      <c r="JA31" s="224"/>
      <c r="JB31" s="224"/>
      <c r="JC31" s="224"/>
      <c r="JD31" s="224"/>
      <c r="JE31" s="224"/>
      <c r="JF31" s="224"/>
      <c r="JG31" s="224"/>
      <c r="JH31" s="224"/>
      <c r="JI31" s="224"/>
      <c r="JJ31" s="224"/>
      <c r="JK31" s="224"/>
      <c r="JL31" s="224"/>
      <c r="JM31" s="224"/>
      <c r="JN31" s="224"/>
      <c r="JO31" s="224"/>
      <c r="JP31" s="224"/>
      <c r="JQ31" s="224"/>
      <c r="JR31" s="224"/>
      <c r="JS31" s="224"/>
      <c r="JT31" s="224"/>
      <c r="JU31" s="224"/>
      <c r="JV31" s="224"/>
      <c r="JW31" s="224"/>
      <c r="JX31" s="224"/>
      <c r="JY31" s="224"/>
      <c r="JZ31" s="224"/>
      <c r="KA31" s="224"/>
      <c r="KB31" s="225"/>
    </row>
    <row r="32" spans="2:288" x14ac:dyDescent="0.25">
      <c r="B32" s="1" t="s">
        <v>95</v>
      </c>
      <c r="C32" s="2" t="s">
        <v>9</v>
      </c>
      <c r="D32" s="2" t="s">
        <v>10</v>
      </c>
      <c r="E32" s="2" t="s">
        <v>11</v>
      </c>
      <c r="F32" s="2" t="s">
        <v>12</v>
      </c>
      <c r="G32" s="2" t="s">
        <v>13</v>
      </c>
      <c r="H32" s="2" t="s">
        <v>14</v>
      </c>
      <c r="I32" s="2" t="s">
        <v>15</v>
      </c>
      <c r="J32" s="2" t="s">
        <v>16</v>
      </c>
      <c r="K32" s="2" t="s">
        <v>17</v>
      </c>
      <c r="L32" s="2" t="s">
        <v>18</v>
      </c>
      <c r="M32" s="2" t="s">
        <v>19</v>
      </c>
      <c r="N32" s="2" t="s">
        <v>20</v>
      </c>
      <c r="O32" s="2" t="s">
        <v>21</v>
      </c>
      <c r="P32" s="2" t="s">
        <v>22</v>
      </c>
      <c r="Q32" s="2" t="s">
        <v>23</v>
      </c>
      <c r="R32" s="2" t="s">
        <v>24</v>
      </c>
      <c r="S32" s="2" t="s">
        <v>25</v>
      </c>
      <c r="T32" s="2" t="s">
        <v>26</v>
      </c>
      <c r="U32" s="2" t="s">
        <v>27</v>
      </c>
      <c r="V32" s="2" t="s">
        <v>28</v>
      </c>
      <c r="W32" s="2" t="s">
        <v>29</v>
      </c>
      <c r="X32" s="2" t="s">
        <v>30</v>
      </c>
      <c r="Y32" s="2" t="s">
        <v>31</v>
      </c>
      <c r="Z32" s="2" t="s">
        <v>32</v>
      </c>
      <c r="AA32" s="2" t="s">
        <v>33</v>
      </c>
      <c r="AB32" s="2" t="s">
        <v>34</v>
      </c>
      <c r="AC32" s="2" t="s">
        <v>35</v>
      </c>
      <c r="AD32" s="2" t="s">
        <v>36</v>
      </c>
      <c r="AE32" s="2" t="s">
        <v>37</v>
      </c>
      <c r="AF32" s="3" t="s">
        <v>38</v>
      </c>
      <c r="AH32" s="1" t="s">
        <v>95</v>
      </c>
      <c r="AI32" s="2" t="s">
        <v>9</v>
      </c>
      <c r="AJ32" s="2" t="s">
        <v>10</v>
      </c>
      <c r="AK32" s="2" t="s">
        <v>11</v>
      </c>
      <c r="AL32" s="2" t="s">
        <v>12</v>
      </c>
      <c r="AM32" s="2" t="s">
        <v>13</v>
      </c>
      <c r="AN32" s="2" t="s">
        <v>14</v>
      </c>
      <c r="AO32" s="2" t="s">
        <v>15</v>
      </c>
      <c r="AP32" s="2" t="s">
        <v>16</v>
      </c>
      <c r="AQ32" s="2" t="s">
        <v>17</v>
      </c>
      <c r="AR32" s="2" t="s">
        <v>18</v>
      </c>
      <c r="AS32" s="2" t="s">
        <v>19</v>
      </c>
      <c r="AT32" s="2" t="s">
        <v>20</v>
      </c>
      <c r="AU32" s="2" t="s">
        <v>21</v>
      </c>
      <c r="AV32" s="2" t="s">
        <v>22</v>
      </c>
      <c r="AW32" s="2" t="s">
        <v>23</v>
      </c>
      <c r="AX32" s="2" t="s">
        <v>24</v>
      </c>
      <c r="AY32" s="2" t="s">
        <v>25</v>
      </c>
      <c r="AZ32" s="2" t="s">
        <v>26</v>
      </c>
      <c r="BA32" s="2" t="s">
        <v>27</v>
      </c>
      <c r="BB32" s="2" t="s">
        <v>28</v>
      </c>
      <c r="BC32" s="2" t="s">
        <v>29</v>
      </c>
      <c r="BD32" s="2" t="s">
        <v>30</v>
      </c>
      <c r="BE32" s="2" t="s">
        <v>31</v>
      </c>
      <c r="BF32" s="2" t="s">
        <v>32</v>
      </c>
      <c r="BG32" s="2" t="s">
        <v>33</v>
      </c>
      <c r="BH32" s="2" t="s">
        <v>34</v>
      </c>
      <c r="BI32" s="2" t="s">
        <v>35</v>
      </c>
      <c r="BJ32" s="2" t="s">
        <v>36</v>
      </c>
      <c r="BK32" s="2" t="s">
        <v>37</v>
      </c>
      <c r="BL32" s="3" t="s">
        <v>38</v>
      </c>
      <c r="BM32" s="13"/>
      <c r="BN32" s="1" t="s">
        <v>95</v>
      </c>
      <c r="BO32" s="2" t="s">
        <v>9</v>
      </c>
      <c r="BP32" s="2" t="s">
        <v>10</v>
      </c>
      <c r="BQ32" s="2" t="s">
        <v>11</v>
      </c>
      <c r="BR32" s="2" t="s">
        <v>12</v>
      </c>
      <c r="BS32" s="2" t="s">
        <v>13</v>
      </c>
      <c r="BT32" s="2" t="s">
        <v>14</v>
      </c>
      <c r="BU32" s="2" t="s">
        <v>15</v>
      </c>
      <c r="BV32" s="2" t="s">
        <v>16</v>
      </c>
      <c r="BW32" s="2" t="s">
        <v>17</v>
      </c>
      <c r="BX32" s="2" t="s">
        <v>18</v>
      </c>
      <c r="BY32" s="2" t="s">
        <v>19</v>
      </c>
      <c r="BZ32" s="2" t="s">
        <v>20</v>
      </c>
      <c r="CA32" s="2" t="s">
        <v>21</v>
      </c>
      <c r="CB32" s="2" t="s">
        <v>22</v>
      </c>
      <c r="CC32" s="2" t="s">
        <v>23</v>
      </c>
      <c r="CD32" s="2" t="s">
        <v>24</v>
      </c>
      <c r="CE32" s="2" t="s">
        <v>25</v>
      </c>
      <c r="CF32" s="2" t="s">
        <v>26</v>
      </c>
      <c r="CG32" s="2" t="s">
        <v>27</v>
      </c>
      <c r="CH32" s="2" t="s">
        <v>28</v>
      </c>
      <c r="CI32" s="2" t="s">
        <v>29</v>
      </c>
      <c r="CJ32" s="2" t="s">
        <v>30</v>
      </c>
      <c r="CK32" s="2" t="s">
        <v>31</v>
      </c>
      <c r="CL32" s="2" t="s">
        <v>32</v>
      </c>
      <c r="CM32" s="2" t="s">
        <v>33</v>
      </c>
      <c r="CN32" s="2" t="s">
        <v>34</v>
      </c>
      <c r="CO32" s="2" t="s">
        <v>35</v>
      </c>
      <c r="CP32" s="2" t="s">
        <v>36</v>
      </c>
      <c r="CQ32" s="2" t="s">
        <v>37</v>
      </c>
      <c r="CR32" s="3" t="s">
        <v>38</v>
      </c>
      <c r="CS32" s="13"/>
      <c r="CT32" s="1" t="s">
        <v>95</v>
      </c>
      <c r="CU32" s="2" t="s">
        <v>9</v>
      </c>
      <c r="CV32" s="2" t="s">
        <v>10</v>
      </c>
      <c r="CW32" s="2" t="s">
        <v>11</v>
      </c>
      <c r="CX32" s="2" t="s">
        <v>12</v>
      </c>
      <c r="CY32" s="2" t="s">
        <v>13</v>
      </c>
      <c r="CZ32" s="2" t="s">
        <v>14</v>
      </c>
      <c r="DA32" s="2" t="s">
        <v>15</v>
      </c>
      <c r="DB32" s="2" t="s">
        <v>16</v>
      </c>
      <c r="DC32" s="2" t="s">
        <v>17</v>
      </c>
      <c r="DD32" s="2" t="s">
        <v>18</v>
      </c>
      <c r="DE32" s="2" t="s">
        <v>19</v>
      </c>
      <c r="DF32" s="2" t="s">
        <v>20</v>
      </c>
      <c r="DG32" s="2" t="s">
        <v>21</v>
      </c>
      <c r="DH32" s="2" t="s">
        <v>22</v>
      </c>
      <c r="DI32" s="2" t="s">
        <v>23</v>
      </c>
      <c r="DJ32" s="2" t="s">
        <v>24</v>
      </c>
      <c r="DK32" s="2" t="s">
        <v>25</v>
      </c>
      <c r="DL32" s="2" t="s">
        <v>26</v>
      </c>
      <c r="DM32" s="2" t="s">
        <v>27</v>
      </c>
      <c r="DN32" s="2" t="s">
        <v>28</v>
      </c>
      <c r="DO32" s="2" t="s">
        <v>29</v>
      </c>
      <c r="DP32" s="2" t="s">
        <v>30</v>
      </c>
      <c r="DQ32" s="2" t="s">
        <v>31</v>
      </c>
      <c r="DR32" s="2" t="s">
        <v>32</v>
      </c>
      <c r="DS32" s="2" t="s">
        <v>33</v>
      </c>
      <c r="DT32" s="2" t="s">
        <v>34</v>
      </c>
      <c r="DU32" s="2" t="s">
        <v>35</v>
      </c>
      <c r="DV32" s="2" t="s">
        <v>36</v>
      </c>
      <c r="DW32" s="2" t="s">
        <v>37</v>
      </c>
      <c r="DX32" s="3" t="s">
        <v>38</v>
      </c>
      <c r="DY32" s="13"/>
      <c r="DZ32" s="1" t="s">
        <v>95</v>
      </c>
      <c r="EA32" s="2" t="s">
        <v>9</v>
      </c>
      <c r="EB32" s="2" t="s">
        <v>10</v>
      </c>
      <c r="EC32" s="2" t="s">
        <v>11</v>
      </c>
      <c r="ED32" s="2" t="s">
        <v>12</v>
      </c>
      <c r="EE32" s="2" t="s">
        <v>13</v>
      </c>
      <c r="EF32" s="2" t="s">
        <v>14</v>
      </c>
      <c r="EG32" s="2" t="s">
        <v>15</v>
      </c>
      <c r="EH32" s="2" t="s">
        <v>16</v>
      </c>
      <c r="EI32" s="2" t="s">
        <v>17</v>
      </c>
      <c r="EJ32" s="2" t="s">
        <v>18</v>
      </c>
      <c r="EK32" s="2" t="s">
        <v>19</v>
      </c>
      <c r="EL32" s="2" t="s">
        <v>20</v>
      </c>
      <c r="EM32" s="2" t="s">
        <v>21</v>
      </c>
      <c r="EN32" s="2" t="s">
        <v>22</v>
      </c>
      <c r="EO32" s="2" t="s">
        <v>23</v>
      </c>
      <c r="EP32" s="2" t="s">
        <v>24</v>
      </c>
      <c r="EQ32" s="2" t="s">
        <v>25</v>
      </c>
      <c r="ER32" s="2" t="s">
        <v>26</v>
      </c>
      <c r="ES32" s="2" t="s">
        <v>27</v>
      </c>
      <c r="ET32" s="2" t="s">
        <v>28</v>
      </c>
      <c r="EU32" s="2" t="s">
        <v>29</v>
      </c>
      <c r="EV32" s="2" t="s">
        <v>30</v>
      </c>
      <c r="EW32" s="2" t="s">
        <v>31</v>
      </c>
      <c r="EX32" s="2" t="s">
        <v>32</v>
      </c>
      <c r="EY32" s="2" t="s">
        <v>33</v>
      </c>
      <c r="EZ32" s="2" t="s">
        <v>34</v>
      </c>
      <c r="FA32" s="2" t="s">
        <v>35</v>
      </c>
      <c r="FB32" s="2" t="s">
        <v>36</v>
      </c>
      <c r="FC32" s="2" t="s">
        <v>37</v>
      </c>
      <c r="FD32" s="3" t="s">
        <v>38</v>
      </c>
      <c r="FE32" s="13"/>
      <c r="FF32" s="1" t="s">
        <v>95</v>
      </c>
      <c r="FG32" s="2" t="s">
        <v>9</v>
      </c>
      <c r="FH32" s="2" t="s">
        <v>10</v>
      </c>
      <c r="FI32" s="2" t="s">
        <v>11</v>
      </c>
      <c r="FJ32" s="2" t="s">
        <v>12</v>
      </c>
      <c r="FK32" s="2" t="s">
        <v>13</v>
      </c>
      <c r="FL32" s="2" t="s">
        <v>14</v>
      </c>
      <c r="FM32" s="2" t="s">
        <v>15</v>
      </c>
      <c r="FN32" s="2" t="s">
        <v>16</v>
      </c>
      <c r="FO32" s="2" t="s">
        <v>17</v>
      </c>
      <c r="FP32" s="2" t="s">
        <v>18</v>
      </c>
      <c r="FQ32" s="2" t="s">
        <v>19</v>
      </c>
      <c r="FR32" s="2" t="s">
        <v>20</v>
      </c>
      <c r="FS32" s="2" t="s">
        <v>21</v>
      </c>
      <c r="FT32" s="2" t="s">
        <v>22</v>
      </c>
      <c r="FU32" s="2" t="s">
        <v>23</v>
      </c>
      <c r="FV32" s="2" t="s">
        <v>24</v>
      </c>
      <c r="FW32" s="2" t="s">
        <v>25</v>
      </c>
      <c r="FX32" s="2" t="s">
        <v>26</v>
      </c>
      <c r="FY32" s="2" t="s">
        <v>27</v>
      </c>
      <c r="FZ32" s="2" t="s">
        <v>28</v>
      </c>
      <c r="GA32" s="2" t="s">
        <v>29</v>
      </c>
      <c r="GB32" s="2" t="s">
        <v>30</v>
      </c>
      <c r="GC32" s="2" t="s">
        <v>31</v>
      </c>
      <c r="GD32" s="2" t="s">
        <v>32</v>
      </c>
      <c r="GE32" s="2" t="s">
        <v>33</v>
      </c>
      <c r="GF32" s="2" t="s">
        <v>34</v>
      </c>
      <c r="GG32" s="2" t="s">
        <v>35</v>
      </c>
      <c r="GH32" s="2" t="s">
        <v>36</v>
      </c>
      <c r="GI32" s="2" t="s">
        <v>37</v>
      </c>
      <c r="GJ32" s="3" t="s">
        <v>38</v>
      </c>
      <c r="GK32" s="13"/>
      <c r="GL32" s="1" t="s">
        <v>95</v>
      </c>
      <c r="GM32" s="2" t="s">
        <v>9</v>
      </c>
      <c r="GN32" s="2" t="s">
        <v>10</v>
      </c>
      <c r="GO32" s="2" t="s">
        <v>11</v>
      </c>
      <c r="GP32" s="2" t="s">
        <v>12</v>
      </c>
      <c r="GQ32" s="2" t="s">
        <v>13</v>
      </c>
      <c r="GR32" s="2" t="s">
        <v>14</v>
      </c>
      <c r="GS32" s="2" t="s">
        <v>15</v>
      </c>
      <c r="GT32" s="2" t="s">
        <v>16</v>
      </c>
      <c r="GU32" s="2" t="s">
        <v>17</v>
      </c>
      <c r="GV32" s="2" t="s">
        <v>18</v>
      </c>
      <c r="GW32" s="2" t="s">
        <v>19</v>
      </c>
      <c r="GX32" s="2" t="s">
        <v>20</v>
      </c>
      <c r="GY32" s="2" t="s">
        <v>21</v>
      </c>
      <c r="GZ32" s="2" t="s">
        <v>22</v>
      </c>
      <c r="HA32" s="2" t="s">
        <v>23</v>
      </c>
      <c r="HB32" s="2" t="s">
        <v>24</v>
      </c>
      <c r="HC32" s="2" t="s">
        <v>25</v>
      </c>
      <c r="HD32" s="2" t="s">
        <v>26</v>
      </c>
      <c r="HE32" s="2" t="s">
        <v>27</v>
      </c>
      <c r="HF32" s="2" t="s">
        <v>28</v>
      </c>
      <c r="HG32" s="2" t="s">
        <v>29</v>
      </c>
      <c r="HH32" s="2" t="s">
        <v>30</v>
      </c>
      <c r="HI32" s="2" t="s">
        <v>31</v>
      </c>
      <c r="HJ32" s="2" t="s">
        <v>32</v>
      </c>
      <c r="HK32" s="2" t="s">
        <v>33</v>
      </c>
      <c r="HL32" s="2" t="s">
        <v>34</v>
      </c>
      <c r="HM32" s="2" t="s">
        <v>35</v>
      </c>
      <c r="HN32" s="2" t="s">
        <v>36</v>
      </c>
      <c r="HO32" s="2" t="s">
        <v>37</v>
      </c>
      <c r="HP32" s="3" t="s">
        <v>38</v>
      </c>
      <c r="HQ32" s="13"/>
      <c r="HR32" s="1" t="s">
        <v>95</v>
      </c>
      <c r="HS32" s="2" t="s">
        <v>9</v>
      </c>
      <c r="HT32" s="2" t="s">
        <v>10</v>
      </c>
      <c r="HU32" s="2" t="s">
        <v>11</v>
      </c>
      <c r="HV32" s="2" t="s">
        <v>12</v>
      </c>
      <c r="HW32" s="2" t="s">
        <v>13</v>
      </c>
      <c r="HX32" s="2" t="s">
        <v>14</v>
      </c>
      <c r="HY32" s="2" t="s">
        <v>15</v>
      </c>
      <c r="HZ32" s="2" t="s">
        <v>16</v>
      </c>
      <c r="IA32" s="2" t="s">
        <v>17</v>
      </c>
      <c r="IB32" s="2" t="s">
        <v>18</v>
      </c>
      <c r="IC32" s="2" t="s">
        <v>19</v>
      </c>
      <c r="ID32" s="2" t="s">
        <v>20</v>
      </c>
      <c r="IE32" s="2" t="s">
        <v>21</v>
      </c>
      <c r="IF32" s="2" t="s">
        <v>22</v>
      </c>
      <c r="IG32" s="2" t="s">
        <v>23</v>
      </c>
      <c r="IH32" s="2" t="s">
        <v>24</v>
      </c>
      <c r="II32" s="2" t="s">
        <v>25</v>
      </c>
      <c r="IJ32" s="2" t="s">
        <v>26</v>
      </c>
      <c r="IK32" s="2" t="s">
        <v>27</v>
      </c>
      <c r="IL32" s="2" t="s">
        <v>28</v>
      </c>
      <c r="IM32" s="2" t="s">
        <v>29</v>
      </c>
      <c r="IN32" s="2" t="s">
        <v>30</v>
      </c>
      <c r="IO32" s="2" t="s">
        <v>31</v>
      </c>
      <c r="IP32" s="2" t="s">
        <v>32</v>
      </c>
      <c r="IQ32" s="2" t="s">
        <v>33</v>
      </c>
      <c r="IR32" s="2" t="s">
        <v>34</v>
      </c>
      <c r="IS32" s="2" t="s">
        <v>35</v>
      </c>
      <c r="IT32" s="2" t="s">
        <v>36</v>
      </c>
      <c r="IU32" s="2" t="s">
        <v>37</v>
      </c>
      <c r="IV32" s="3" t="s">
        <v>38</v>
      </c>
      <c r="IX32" s="1" t="s">
        <v>95</v>
      </c>
      <c r="IY32" s="2" t="s">
        <v>9</v>
      </c>
      <c r="IZ32" s="2" t="s">
        <v>10</v>
      </c>
      <c r="JA32" s="2" t="s">
        <v>11</v>
      </c>
      <c r="JB32" s="2" t="s">
        <v>12</v>
      </c>
      <c r="JC32" s="2" t="s">
        <v>13</v>
      </c>
      <c r="JD32" s="2" t="s">
        <v>14</v>
      </c>
      <c r="JE32" s="2" t="s">
        <v>15</v>
      </c>
      <c r="JF32" s="2" t="s">
        <v>16</v>
      </c>
      <c r="JG32" s="2" t="s">
        <v>17</v>
      </c>
      <c r="JH32" s="2" t="s">
        <v>18</v>
      </c>
      <c r="JI32" s="2" t="s">
        <v>19</v>
      </c>
      <c r="JJ32" s="2" t="s">
        <v>20</v>
      </c>
      <c r="JK32" s="2" t="s">
        <v>21</v>
      </c>
      <c r="JL32" s="2" t="s">
        <v>22</v>
      </c>
      <c r="JM32" s="2" t="s">
        <v>23</v>
      </c>
      <c r="JN32" s="2" t="s">
        <v>24</v>
      </c>
      <c r="JO32" s="2" t="s">
        <v>25</v>
      </c>
      <c r="JP32" s="2" t="s">
        <v>26</v>
      </c>
      <c r="JQ32" s="2" t="s">
        <v>27</v>
      </c>
      <c r="JR32" s="2" t="s">
        <v>28</v>
      </c>
      <c r="JS32" s="2" t="s">
        <v>29</v>
      </c>
      <c r="JT32" s="2" t="s">
        <v>30</v>
      </c>
      <c r="JU32" s="2" t="s">
        <v>31</v>
      </c>
      <c r="JV32" s="2" t="s">
        <v>32</v>
      </c>
      <c r="JW32" s="2" t="s">
        <v>33</v>
      </c>
      <c r="JX32" s="2" t="s">
        <v>34</v>
      </c>
      <c r="JY32" s="2" t="s">
        <v>35</v>
      </c>
      <c r="JZ32" s="2" t="s">
        <v>36</v>
      </c>
      <c r="KA32" s="2" t="s">
        <v>37</v>
      </c>
      <c r="KB32" s="3" t="s">
        <v>38</v>
      </c>
    </row>
    <row r="33" spans="2:288" x14ac:dyDescent="0.25">
      <c r="B33" s="5" t="s">
        <v>96</v>
      </c>
      <c r="C33" s="6"/>
      <c r="D33" s="6">
        <v>1</v>
      </c>
      <c r="E33" s="6">
        <v>1</v>
      </c>
      <c r="F33" s="6"/>
      <c r="G33" s="6"/>
      <c r="H33" s="6"/>
      <c r="I33" s="6">
        <v>2</v>
      </c>
      <c r="J33" s="6"/>
      <c r="K33" s="6"/>
      <c r="L33" s="6"/>
      <c r="M33" s="6">
        <v>1</v>
      </c>
      <c r="N33" s="6"/>
      <c r="O33" s="6"/>
      <c r="P33" s="6">
        <v>1</v>
      </c>
      <c r="Q33" s="6"/>
      <c r="R33" s="6"/>
      <c r="S33" s="6"/>
      <c r="T33" s="6">
        <v>1</v>
      </c>
      <c r="U33" s="6"/>
      <c r="V33" s="6">
        <v>2</v>
      </c>
      <c r="W33" s="6"/>
      <c r="X33" s="6"/>
      <c r="Y33" s="6"/>
      <c r="Z33" s="6"/>
      <c r="AA33" s="6"/>
      <c r="AB33" s="6">
        <v>3</v>
      </c>
      <c r="AC33" s="6"/>
      <c r="AD33" s="6"/>
      <c r="AE33" s="7">
        <f t="shared" ref="AE33:AE38" si="37">SUM(C33:AD33)</f>
        <v>12</v>
      </c>
      <c r="AF33" s="8">
        <f t="shared" ref="AF33:AF38" si="38">AE33/$AE$39</f>
        <v>7.989347536617843E-3</v>
      </c>
      <c r="AH33" s="5" t="s">
        <v>96</v>
      </c>
      <c r="AI33" s="6"/>
      <c r="AJ33" s="6"/>
      <c r="AK33" s="6"/>
      <c r="AL33" s="6"/>
      <c r="AM33" s="6"/>
      <c r="AN33" s="6"/>
      <c r="AO33" s="6">
        <v>2</v>
      </c>
      <c r="AP33" s="6"/>
      <c r="AQ33" s="6"/>
      <c r="AR33" s="6">
        <v>2</v>
      </c>
      <c r="AS33" s="6">
        <v>1</v>
      </c>
      <c r="AT33" s="6"/>
      <c r="AU33" s="6"/>
      <c r="AV33" s="6"/>
      <c r="AW33" s="6">
        <v>1</v>
      </c>
      <c r="AX33" s="6">
        <v>1</v>
      </c>
      <c r="AY33" s="6">
        <v>1</v>
      </c>
      <c r="AZ33" s="6"/>
      <c r="BA33" s="6"/>
      <c r="BB33" s="6"/>
      <c r="BC33" s="6"/>
      <c r="BD33" s="6"/>
      <c r="BE33" s="6"/>
      <c r="BF33" s="6"/>
      <c r="BG33" s="6"/>
      <c r="BH33" s="6">
        <v>4</v>
      </c>
      <c r="BI33" s="6"/>
      <c r="BJ33" s="6"/>
      <c r="BK33" s="7">
        <f t="shared" ref="BK33:BK38" si="39">SUM(AI33:BJ33)</f>
        <v>12</v>
      </c>
      <c r="BL33" s="8">
        <f t="shared" ref="BL33:BL38" si="40">BK33/$BK$39</f>
        <v>2.7764923646459972E-3</v>
      </c>
      <c r="BN33" s="5" t="s">
        <v>96</v>
      </c>
      <c r="BO33" s="6"/>
      <c r="BP33" s="6"/>
      <c r="BQ33" s="6"/>
      <c r="BR33" s="6"/>
      <c r="BS33" s="6"/>
      <c r="BT33" s="6"/>
      <c r="BU33" s="6"/>
      <c r="BV33" s="6">
        <v>2</v>
      </c>
      <c r="BW33" s="6"/>
      <c r="BX33" s="6"/>
      <c r="BY33" s="6"/>
      <c r="BZ33" s="6"/>
      <c r="CA33" s="6"/>
      <c r="CB33" s="6"/>
      <c r="CC33" s="6">
        <v>1</v>
      </c>
      <c r="CD33" s="6"/>
      <c r="CE33" s="6"/>
      <c r="CF33" s="6"/>
      <c r="CG33" s="6"/>
      <c r="CH33" s="6"/>
      <c r="CI33" s="6"/>
      <c r="CJ33" s="6"/>
      <c r="CK33" s="6">
        <v>2</v>
      </c>
      <c r="CL33" s="6"/>
      <c r="CM33" s="6"/>
      <c r="CN33" s="6"/>
      <c r="CO33" s="6"/>
      <c r="CP33" s="6"/>
      <c r="CQ33" s="7">
        <f t="shared" ref="CQ33:CQ38" si="41">SUM(BO33:CP33)</f>
        <v>5</v>
      </c>
      <c r="CR33" s="8">
        <f t="shared" ref="CR33:CR38" si="42">CQ33/$CQ$39</f>
        <v>2.0316944331572532E-3</v>
      </c>
      <c r="CT33" s="5" t="s">
        <v>96</v>
      </c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>
        <v>1</v>
      </c>
      <c r="DR33" s="6"/>
      <c r="DS33" s="6"/>
      <c r="DT33" s="6"/>
      <c r="DU33" s="6"/>
      <c r="DV33" s="6"/>
      <c r="DW33" s="7">
        <f t="shared" ref="DW33:DW38" si="43">SUM(CU33:DV33)</f>
        <v>1</v>
      </c>
      <c r="DX33" s="8">
        <f t="shared" ref="DX33:DX38" si="44">DW33/$DW$39</f>
        <v>6.4020486555697821E-4</v>
      </c>
      <c r="DZ33" s="5" t="s">
        <v>96</v>
      </c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>
        <v>1</v>
      </c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>
        <v>2</v>
      </c>
      <c r="FA33" s="6"/>
      <c r="FB33" s="6"/>
      <c r="FC33" s="7">
        <f t="shared" ref="FC33:FC38" si="45">SUM(EA33:FB33)</f>
        <v>3</v>
      </c>
      <c r="FD33" s="8">
        <f t="shared" ref="FD33:FD38" si="46">FC33/$FC$39</f>
        <v>1.7857142857142857E-3</v>
      </c>
      <c r="FF33" s="5" t="s">
        <v>96</v>
      </c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>
        <v>1</v>
      </c>
      <c r="FT33" s="6"/>
      <c r="FU33" s="6"/>
      <c r="FV33" s="6"/>
      <c r="FW33" s="6"/>
      <c r="FX33" s="6"/>
      <c r="FY33" s="6"/>
      <c r="FZ33" s="6"/>
      <c r="GA33" s="6"/>
      <c r="GB33" s="6"/>
      <c r="GC33" s="6">
        <v>1</v>
      </c>
      <c r="GD33" s="6"/>
      <c r="GE33" s="6"/>
      <c r="GF33" s="6">
        <v>1</v>
      </c>
      <c r="GG33" s="6"/>
      <c r="GH33" s="6"/>
      <c r="GI33" s="7">
        <f t="shared" ref="GI33:GI38" si="47">SUM(FG33:GH33)</f>
        <v>3</v>
      </c>
      <c r="GJ33" s="8">
        <f t="shared" ref="GJ33:GJ38" si="48">GI33/$GI$39</f>
        <v>1.7931858936043037E-3</v>
      </c>
      <c r="GL33" s="5" t="s">
        <v>96</v>
      </c>
      <c r="GM33" s="6"/>
      <c r="GN33" s="6"/>
      <c r="GO33" s="6"/>
      <c r="GP33" s="6"/>
      <c r="GQ33" s="6">
        <v>1</v>
      </c>
      <c r="GR33" s="6">
        <v>1</v>
      </c>
      <c r="GS33" s="6"/>
      <c r="GT33" s="6"/>
      <c r="GU33" s="6"/>
      <c r="GV33" s="6"/>
      <c r="GW33" s="6">
        <v>1</v>
      </c>
      <c r="GX33" s="6"/>
      <c r="GY33" s="6"/>
      <c r="GZ33" s="6"/>
      <c r="HA33" s="6"/>
      <c r="HB33" s="6"/>
      <c r="HC33" s="6"/>
      <c r="HD33" s="6"/>
      <c r="HE33" s="6">
        <v>2</v>
      </c>
      <c r="HF33" s="6">
        <v>3</v>
      </c>
      <c r="HG33" s="6"/>
      <c r="HH33" s="6"/>
      <c r="HI33" s="6">
        <v>1</v>
      </c>
      <c r="HJ33" s="6"/>
      <c r="HK33" s="6"/>
      <c r="HL33" s="6">
        <v>3</v>
      </c>
      <c r="HM33" s="6"/>
      <c r="HN33" s="6"/>
      <c r="HO33" s="7">
        <f t="shared" ref="HO33:HO38" si="49">SUM(GM33:HN33)</f>
        <v>12</v>
      </c>
      <c r="HP33" s="8">
        <f t="shared" ref="HP33:HP38" si="50">HO33/$HO$39</f>
        <v>6.0030015007503752E-3</v>
      </c>
      <c r="HR33" s="5" t="s">
        <v>96</v>
      </c>
      <c r="HS33" s="6"/>
      <c r="HT33" s="6"/>
      <c r="HU33" s="6"/>
      <c r="HV33" s="6"/>
      <c r="HW33" s="6">
        <v>1</v>
      </c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>
        <v>2</v>
      </c>
      <c r="II33" s="6"/>
      <c r="IJ33" s="6"/>
      <c r="IK33" s="6">
        <v>1</v>
      </c>
      <c r="IL33" s="6"/>
      <c r="IM33" s="6"/>
      <c r="IN33" s="6"/>
      <c r="IO33" s="6"/>
      <c r="IP33" s="6"/>
      <c r="IQ33" s="6"/>
      <c r="IR33" s="6">
        <v>1</v>
      </c>
      <c r="IS33" s="6"/>
      <c r="IT33" s="6">
        <v>1</v>
      </c>
      <c r="IU33" s="7">
        <f t="shared" ref="IU33:IU38" si="51">SUM(HS33:IT33)</f>
        <v>6</v>
      </c>
      <c r="IV33" s="8">
        <f t="shared" ref="IV33:IV38" si="52">IU33/$IU$39</f>
        <v>3.5314891112419068E-3</v>
      </c>
      <c r="IX33" s="5" t="s">
        <v>96</v>
      </c>
      <c r="IY33" s="6"/>
      <c r="IZ33" s="6"/>
      <c r="JA33" s="6"/>
      <c r="JB33" s="6"/>
      <c r="JC33" s="6"/>
      <c r="JD33" s="6"/>
      <c r="JE33" s="6">
        <v>1</v>
      </c>
      <c r="JF33" s="6"/>
      <c r="JG33" s="6">
        <v>1</v>
      </c>
      <c r="JH33" s="6"/>
      <c r="JI33" s="6"/>
      <c r="JJ33" s="6"/>
      <c r="JK33" s="6"/>
      <c r="JL33" s="6"/>
      <c r="JM33" s="6"/>
      <c r="JN33" s="6"/>
      <c r="JO33" s="6">
        <v>1</v>
      </c>
      <c r="JP33" s="6"/>
      <c r="JQ33" s="6"/>
      <c r="JR33" s="6"/>
      <c r="JS33" s="6"/>
      <c r="JT33" s="6"/>
      <c r="JU33" s="6"/>
      <c r="JV33" s="6"/>
      <c r="JW33" s="6"/>
      <c r="JX33" s="6">
        <v>7</v>
      </c>
      <c r="JY33" s="6"/>
      <c r="JZ33" s="6"/>
      <c r="KA33" s="7">
        <f t="shared" ref="KA33:KA38" si="53">SUM(IY33:JZ33)</f>
        <v>10</v>
      </c>
      <c r="KB33" s="8">
        <f>KA33/$KA$39</f>
        <v>1.8148820326678767E-2</v>
      </c>
    </row>
    <row r="34" spans="2:288" x14ac:dyDescent="0.25">
      <c r="B34" s="5" t="s">
        <v>97</v>
      </c>
      <c r="C34" s="6"/>
      <c r="D34" s="6">
        <v>7</v>
      </c>
      <c r="E34" s="6">
        <v>10</v>
      </c>
      <c r="F34" s="6"/>
      <c r="G34" s="6">
        <v>38</v>
      </c>
      <c r="H34" s="6">
        <v>22</v>
      </c>
      <c r="I34" s="6">
        <v>18</v>
      </c>
      <c r="J34" s="6">
        <v>12</v>
      </c>
      <c r="K34" s="6">
        <v>11</v>
      </c>
      <c r="L34" s="6">
        <v>42</v>
      </c>
      <c r="M34" s="6">
        <v>45</v>
      </c>
      <c r="N34" s="6">
        <v>3</v>
      </c>
      <c r="O34" s="6">
        <v>3</v>
      </c>
      <c r="P34" s="6">
        <v>10</v>
      </c>
      <c r="Q34" s="6">
        <v>9</v>
      </c>
      <c r="R34" s="6">
        <v>19</v>
      </c>
      <c r="S34" s="6">
        <v>24</v>
      </c>
      <c r="T34" s="6">
        <v>43</v>
      </c>
      <c r="U34" s="6">
        <v>40</v>
      </c>
      <c r="V34" s="6">
        <v>7</v>
      </c>
      <c r="W34" s="6">
        <v>1</v>
      </c>
      <c r="X34" s="6"/>
      <c r="Y34" s="6">
        <v>33</v>
      </c>
      <c r="Z34" s="6">
        <v>14</v>
      </c>
      <c r="AA34" s="6">
        <v>1</v>
      </c>
      <c r="AB34" s="6">
        <v>103</v>
      </c>
      <c r="AC34" s="6">
        <v>1</v>
      </c>
      <c r="AD34" s="6"/>
      <c r="AE34" s="7">
        <f t="shared" si="37"/>
        <v>516</v>
      </c>
      <c r="AF34" s="8">
        <f t="shared" si="38"/>
        <v>0.34354194407456723</v>
      </c>
      <c r="AH34" s="5" t="s">
        <v>97</v>
      </c>
      <c r="AI34" s="6">
        <v>3</v>
      </c>
      <c r="AJ34" s="6">
        <v>23</v>
      </c>
      <c r="AK34" s="6">
        <v>12</v>
      </c>
      <c r="AL34" s="6">
        <v>1</v>
      </c>
      <c r="AM34" s="6">
        <v>48</v>
      </c>
      <c r="AN34" s="6">
        <v>32</v>
      </c>
      <c r="AO34" s="6">
        <v>28</v>
      </c>
      <c r="AP34" s="6">
        <v>20</v>
      </c>
      <c r="AQ34" s="6">
        <v>35</v>
      </c>
      <c r="AR34" s="6">
        <v>41</v>
      </c>
      <c r="AS34" s="6">
        <v>80</v>
      </c>
      <c r="AT34" s="6">
        <v>19</v>
      </c>
      <c r="AU34" s="6">
        <v>38</v>
      </c>
      <c r="AV34" s="6">
        <v>14</v>
      </c>
      <c r="AW34" s="6">
        <v>21</v>
      </c>
      <c r="AX34" s="6">
        <v>44</v>
      </c>
      <c r="AY34" s="6">
        <v>13</v>
      </c>
      <c r="AZ34" s="6">
        <v>111</v>
      </c>
      <c r="BA34" s="6">
        <v>112</v>
      </c>
      <c r="BB34" s="6">
        <v>20</v>
      </c>
      <c r="BC34" s="6">
        <v>6</v>
      </c>
      <c r="BD34" s="6">
        <v>2</v>
      </c>
      <c r="BE34" s="6">
        <v>110</v>
      </c>
      <c r="BF34" s="6">
        <v>40</v>
      </c>
      <c r="BG34" s="6">
        <v>6</v>
      </c>
      <c r="BH34" s="6">
        <v>177</v>
      </c>
      <c r="BI34" s="6">
        <v>2</v>
      </c>
      <c r="BJ34" s="6"/>
      <c r="BK34" s="7">
        <f t="shared" si="39"/>
        <v>1058</v>
      </c>
      <c r="BL34" s="8">
        <f t="shared" si="40"/>
        <v>0.24479407681628876</v>
      </c>
      <c r="BN34" s="5" t="s">
        <v>97</v>
      </c>
      <c r="BO34" s="6">
        <v>1</v>
      </c>
      <c r="BP34" s="6">
        <v>6</v>
      </c>
      <c r="BQ34" s="6">
        <v>7</v>
      </c>
      <c r="BR34" s="6">
        <v>1</v>
      </c>
      <c r="BS34" s="6">
        <v>38</v>
      </c>
      <c r="BT34" s="6">
        <v>21</v>
      </c>
      <c r="BU34" s="6">
        <v>17</v>
      </c>
      <c r="BV34" s="6">
        <v>6</v>
      </c>
      <c r="BW34" s="6">
        <v>17</v>
      </c>
      <c r="BX34" s="6">
        <v>12</v>
      </c>
      <c r="BY34" s="6">
        <v>38</v>
      </c>
      <c r="BZ34" s="6">
        <v>9</v>
      </c>
      <c r="CA34" s="6">
        <v>1</v>
      </c>
      <c r="CB34" s="6">
        <v>14</v>
      </c>
      <c r="CC34" s="6">
        <v>15</v>
      </c>
      <c r="CD34" s="6">
        <v>20</v>
      </c>
      <c r="CE34" s="6">
        <v>45</v>
      </c>
      <c r="CF34" s="6">
        <v>38</v>
      </c>
      <c r="CG34" s="6">
        <v>66</v>
      </c>
      <c r="CH34" s="6">
        <v>9</v>
      </c>
      <c r="CI34" s="6">
        <v>2</v>
      </c>
      <c r="CJ34" s="6">
        <v>1</v>
      </c>
      <c r="CK34" s="6">
        <v>38</v>
      </c>
      <c r="CL34" s="6">
        <v>17</v>
      </c>
      <c r="CM34" s="6">
        <v>5</v>
      </c>
      <c r="CN34" s="6">
        <v>140</v>
      </c>
      <c r="CO34" s="6"/>
      <c r="CP34" s="6">
        <v>1</v>
      </c>
      <c r="CQ34" s="7">
        <f t="shared" si="41"/>
        <v>585</v>
      </c>
      <c r="CR34" s="8">
        <f t="shared" si="42"/>
        <v>0.23770824867939863</v>
      </c>
      <c r="CT34" s="5" t="s">
        <v>97</v>
      </c>
      <c r="CU34" s="6">
        <v>1</v>
      </c>
      <c r="CV34" s="6">
        <v>7</v>
      </c>
      <c r="CW34" s="6">
        <v>2</v>
      </c>
      <c r="CX34" s="6"/>
      <c r="CY34" s="6">
        <v>22</v>
      </c>
      <c r="CZ34" s="6">
        <v>10</v>
      </c>
      <c r="DA34" s="6">
        <v>13</v>
      </c>
      <c r="DB34" s="6">
        <v>5</v>
      </c>
      <c r="DC34" s="6">
        <v>11</v>
      </c>
      <c r="DD34" s="6">
        <v>3</v>
      </c>
      <c r="DE34" s="6">
        <v>15</v>
      </c>
      <c r="DF34" s="6">
        <v>3</v>
      </c>
      <c r="DG34" s="6">
        <v>3</v>
      </c>
      <c r="DH34" s="6">
        <v>3</v>
      </c>
      <c r="DI34" s="6">
        <v>10</v>
      </c>
      <c r="DJ34" s="6">
        <v>9</v>
      </c>
      <c r="DK34" s="6">
        <v>7</v>
      </c>
      <c r="DL34" s="6">
        <v>18</v>
      </c>
      <c r="DM34" s="6">
        <v>24</v>
      </c>
      <c r="DN34" s="6">
        <v>8</v>
      </c>
      <c r="DO34" s="6">
        <v>1</v>
      </c>
      <c r="DP34" s="6"/>
      <c r="DQ34" s="6">
        <v>20</v>
      </c>
      <c r="DR34" s="6">
        <v>9</v>
      </c>
      <c r="DS34" s="6">
        <v>1</v>
      </c>
      <c r="DT34" s="6">
        <v>109</v>
      </c>
      <c r="DU34" s="6"/>
      <c r="DV34" s="6">
        <v>7</v>
      </c>
      <c r="DW34" s="7">
        <f t="shared" si="43"/>
        <v>321</v>
      </c>
      <c r="DX34" s="8">
        <f t="shared" si="44"/>
        <v>0.20550576184379002</v>
      </c>
      <c r="DZ34" s="5" t="s">
        <v>97</v>
      </c>
      <c r="EA34" s="6"/>
      <c r="EB34" s="6">
        <v>4</v>
      </c>
      <c r="EC34" s="6">
        <v>5</v>
      </c>
      <c r="ED34" s="6"/>
      <c r="EE34" s="6">
        <v>18</v>
      </c>
      <c r="EF34" s="6">
        <v>23</v>
      </c>
      <c r="EG34" s="6">
        <v>8</v>
      </c>
      <c r="EH34" s="6">
        <v>11</v>
      </c>
      <c r="EI34" s="6">
        <v>14</v>
      </c>
      <c r="EJ34" s="6">
        <v>1</v>
      </c>
      <c r="EK34" s="6">
        <v>27</v>
      </c>
      <c r="EL34" s="6">
        <v>6</v>
      </c>
      <c r="EM34" s="6">
        <v>7</v>
      </c>
      <c r="EN34" s="6">
        <v>5</v>
      </c>
      <c r="EO34" s="6">
        <v>7</v>
      </c>
      <c r="EP34" s="6">
        <v>12</v>
      </c>
      <c r="EQ34" s="6">
        <v>10</v>
      </c>
      <c r="ER34" s="6">
        <v>22</v>
      </c>
      <c r="ES34" s="6">
        <v>45</v>
      </c>
      <c r="ET34" s="6">
        <v>6</v>
      </c>
      <c r="EU34" s="6">
        <v>1</v>
      </c>
      <c r="EV34" s="6">
        <v>2</v>
      </c>
      <c r="EW34" s="6">
        <v>16</v>
      </c>
      <c r="EX34" s="6">
        <v>9</v>
      </c>
      <c r="EY34" s="6">
        <v>1</v>
      </c>
      <c r="EZ34" s="6">
        <v>60</v>
      </c>
      <c r="FA34" s="6"/>
      <c r="FB34" s="6"/>
      <c r="FC34" s="7">
        <f t="shared" si="45"/>
        <v>320</v>
      </c>
      <c r="FD34" s="8">
        <f t="shared" si="46"/>
        <v>0.19047619047619047</v>
      </c>
      <c r="FF34" s="5" t="s">
        <v>97</v>
      </c>
      <c r="FG34" s="6"/>
      <c r="FH34" s="6">
        <v>2</v>
      </c>
      <c r="FI34" s="6">
        <v>5</v>
      </c>
      <c r="FJ34" s="6">
        <v>1</v>
      </c>
      <c r="FK34" s="6">
        <v>28</v>
      </c>
      <c r="FL34" s="6">
        <v>15</v>
      </c>
      <c r="FM34" s="6">
        <v>11</v>
      </c>
      <c r="FN34" s="6">
        <v>6</v>
      </c>
      <c r="FO34" s="6">
        <v>15</v>
      </c>
      <c r="FP34" s="6">
        <v>9</v>
      </c>
      <c r="FQ34" s="6">
        <v>27</v>
      </c>
      <c r="FR34" s="6">
        <v>4</v>
      </c>
      <c r="FS34" s="6">
        <v>3</v>
      </c>
      <c r="FT34" s="6">
        <v>6</v>
      </c>
      <c r="FU34" s="6">
        <v>9</v>
      </c>
      <c r="FV34" s="6">
        <v>20</v>
      </c>
      <c r="FW34" s="6">
        <v>3</v>
      </c>
      <c r="FX34" s="6">
        <v>14</v>
      </c>
      <c r="FY34" s="6">
        <v>42</v>
      </c>
      <c r="FZ34" s="6">
        <v>5</v>
      </c>
      <c r="GA34" s="6">
        <v>1</v>
      </c>
      <c r="GB34" s="6"/>
      <c r="GC34" s="6">
        <v>32</v>
      </c>
      <c r="GD34" s="6">
        <v>8</v>
      </c>
      <c r="GE34" s="6">
        <v>3</v>
      </c>
      <c r="GF34" s="6">
        <v>109</v>
      </c>
      <c r="GG34" s="6"/>
      <c r="GH34" s="6">
        <v>1</v>
      </c>
      <c r="GI34" s="7">
        <f t="shared" si="47"/>
        <v>379</v>
      </c>
      <c r="GJ34" s="8">
        <f t="shared" si="48"/>
        <v>0.22653915122534368</v>
      </c>
      <c r="GL34" s="5" t="s">
        <v>97</v>
      </c>
      <c r="GM34" s="6"/>
      <c r="GN34" s="6">
        <v>8</v>
      </c>
      <c r="GO34" s="6">
        <v>8</v>
      </c>
      <c r="GP34" s="6"/>
      <c r="GQ34" s="6">
        <v>19</v>
      </c>
      <c r="GR34" s="6">
        <v>36</v>
      </c>
      <c r="GS34" s="6">
        <v>18</v>
      </c>
      <c r="GT34" s="6">
        <v>6</v>
      </c>
      <c r="GU34" s="6">
        <v>9</v>
      </c>
      <c r="GV34" s="6">
        <v>4</v>
      </c>
      <c r="GW34" s="6">
        <v>42</v>
      </c>
      <c r="GX34" s="6">
        <v>6</v>
      </c>
      <c r="GY34" s="6">
        <v>4</v>
      </c>
      <c r="GZ34" s="6">
        <v>5</v>
      </c>
      <c r="HA34" s="6">
        <v>11</v>
      </c>
      <c r="HB34" s="6">
        <v>13</v>
      </c>
      <c r="HC34" s="6">
        <v>4</v>
      </c>
      <c r="HD34" s="6">
        <v>27</v>
      </c>
      <c r="HE34" s="6">
        <v>60</v>
      </c>
      <c r="HF34" s="6">
        <v>8</v>
      </c>
      <c r="HG34" s="6">
        <v>1</v>
      </c>
      <c r="HH34" s="6"/>
      <c r="HI34" s="6">
        <v>19</v>
      </c>
      <c r="HJ34" s="6">
        <v>9</v>
      </c>
      <c r="HK34" s="6">
        <v>1</v>
      </c>
      <c r="HL34" s="6">
        <v>127</v>
      </c>
      <c r="HM34" s="6">
        <v>5</v>
      </c>
      <c r="HN34" s="6">
        <v>3</v>
      </c>
      <c r="HO34" s="7">
        <f t="shared" si="49"/>
        <v>453</v>
      </c>
      <c r="HP34" s="8">
        <f t="shared" si="50"/>
        <v>0.22661330665332666</v>
      </c>
      <c r="HR34" s="5" t="s">
        <v>97</v>
      </c>
      <c r="HS34" s="6"/>
      <c r="HT34" s="6">
        <v>3</v>
      </c>
      <c r="HU34" s="6">
        <v>4</v>
      </c>
      <c r="HV34" s="6"/>
      <c r="HW34" s="6">
        <v>13</v>
      </c>
      <c r="HX34" s="6">
        <v>9</v>
      </c>
      <c r="HY34" s="6">
        <v>6</v>
      </c>
      <c r="HZ34" s="6">
        <v>2</v>
      </c>
      <c r="IA34" s="6">
        <v>8</v>
      </c>
      <c r="IB34" s="6">
        <v>1</v>
      </c>
      <c r="IC34" s="6">
        <v>48</v>
      </c>
      <c r="ID34" s="6">
        <v>1</v>
      </c>
      <c r="IE34" s="6">
        <v>3</v>
      </c>
      <c r="IF34" s="6">
        <v>4</v>
      </c>
      <c r="IG34" s="6">
        <v>27</v>
      </c>
      <c r="IH34" s="6">
        <v>17</v>
      </c>
      <c r="II34" s="6">
        <v>1</v>
      </c>
      <c r="IJ34" s="6">
        <v>24</v>
      </c>
      <c r="IK34" s="6">
        <v>45</v>
      </c>
      <c r="IL34" s="6">
        <v>12</v>
      </c>
      <c r="IM34" s="6">
        <v>1</v>
      </c>
      <c r="IN34" s="6"/>
      <c r="IO34" s="6">
        <v>34</v>
      </c>
      <c r="IP34" s="6">
        <v>10</v>
      </c>
      <c r="IQ34" s="6">
        <v>4</v>
      </c>
      <c r="IR34" s="6">
        <v>85</v>
      </c>
      <c r="IS34" s="6">
        <v>1</v>
      </c>
      <c r="IT34" s="6">
        <v>3</v>
      </c>
      <c r="IU34" s="7">
        <f t="shared" si="51"/>
        <v>366</v>
      </c>
      <c r="IV34" s="8">
        <f t="shared" si="52"/>
        <v>0.21542083578575633</v>
      </c>
      <c r="IX34" s="5" t="s">
        <v>97</v>
      </c>
      <c r="IY34" s="6"/>
      <c r="IZ34" s="6"/>
      <c r="JA34" s="6"/>
      <c r="JB34" s="6"/>
      <c r="JC34" s="6">
        <v>3</v>
      </c>
      <c r="JD34" s="6">
        <v>8</v>
      </c>
      <c r="JE34" s="6">
        <v>2</v>
      </c>
      <c r="JF34" s="6">
        <v>2</v>
      </c>
      <c r="JG34" s="6">
        <v>9</v>
      </c>
      <c r="JH34" s="6">
        <v>4</v>
      </c>
      <c r="JI34" s="6">
        <v>10</v>
      </c>
      <c r="JJ34" s="6">
        <v>1</v>
      </c>
      <c r="JK34" s="6"/>
      <c r="JL34" s="6">
        <v>2</v>
      </c>
      <c r="JM34" s="6">
        <v>5</v>
      </c>
      <c r="JN34" s="6">
        <v>5</v>
      </c>
      <c r="JO34" s="6">
        <v>1</v>
      </c>
      <c r="JP34" s="6">
        <v>9</v>
      </c>
      <c r="JQ34" s="6">
        <v>19</v>
      </c>
      <c r="JR34" s="6">
        <v>3</v>
      </c>
      <c r="JS34" s="6"/>
      <c r="JT34" s="6"/>
      <c r="JU34" s="6">
        <v>4</v>
      </c>
      <c r="JV34" s="6">
        <v>4</v>
      </c>
      <c r="JW34" s="6"/>
      <c r="JX34" s="6">
        <v>59</v>
      </c>
      <c r="JY34" s="6"/>
      <c r="JZ34" s="6">
        <v>1</v>
      </c>
      <c r="KA34" s="7">
        <f t="shared" si="53"/>
        <v>151</v>
      </c>
      <c r="KB34" s="8">
        <f t="shared" ref="KB34:KB39" si="54">KA34/$KA$39</f>
        <v>0.27404718693284935</v>
      </c>
    </row>
    <row r="35" spans="2:288" x14ac:dyDescent="0.25">
      <c r="B35" s="5" t="s">
        <v>98</v>
      </c>
      <c r="C35" s="6"/>
      <c r="D35" s="6">
        <v>3</v>
      </c>
      <c r="E35" s="6"/>
      <c r="F35" s="6"/>
      <c r="G35" s="6">
        <v>3</v>
      </c>
      <c r="H35" s="6">
        <v>2</v>
      </c>
      <c r="I35" s="6"/>
      <c r="J35" s="6"/>
      <c r="K35" s="6"/>
      <c r="L35" s="6">
        <v>1</v>
      </c>
      <c r="M35" s="6">
        <v>4</v>
      </c>
      <c r="N35" s="6"/>
      <c r="O35" s="6"/>
      <c r="P35" s="6"/>
      <c r="Q35" s="6"/>
      <c r="R35" s="6"/>
      <c r="S35" s="6">
        <v>1</v>
      </c>
      <c r="T35" s="6"/>
      <c r="U35" s="6">
        <v>1</v>
      </c>
      <c r="V35" s="6"/>
      <c r="W35" s="6"/>
      <c r="X35" s="6"/>
      <c r="Y35" s="6">
        <v>1</v>
      </c>
      <c r="Z35" s="6"/>
      <c r="AA35" s="6"/>
      <c r="AB35" s="6">
        <v>1</v>
      </c>
      <c r="AC35" s="6"/>
      <c r="AD35" s="6"/>
      <c r="AE35" s="7">
        <f t="shared" si="37"/>
        <v>17</v>
      </c>
      <c r="AF35" s="8">
        <f t="shared" si="38"/>
        <v>1.1318242343541944E-2</v>
      </c>
      <c r="AH35" s="5" t="s">
        <v>98</v>
      </c>
      <c r="AI35" s="6"/>
      <c r="AJ35" s="6"/>
      <c r="AK35" s="6"/>
      <c r="AL35" s="6"/>
      <c r="AM35" s="6">
        <v>1</v>
      </c>
      <c r="AN35" s="6">
        <v>2</v>
      </c>
      <c r="AO35" s="6">
        <v>1</v>
      </c>
      <c r="AP35" s="6"/>
      <c r="AQ35" s="6">
        <v>1</v>
      </c>
      <c r="AR35" s="6"/>
      <c r="AS35" s="6">
        <v>1</v>
      </c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>
        <v>1</v>
      </c>
      <c r="BE35" s="6"/>
      <c r="BF35" s="6">
        <v>1</v>
      </c>
      <c r="BG35" s="6"/>
      <c r="BH35" s="6">
        <v>1</v>
      </c>
      <c r="BI35" s="6"/>
      <c r="BJ35" s="6"/>
      <c r="BK35" s="7">
        <f t="shared" si="39"/>
        <v>9</v>
      </c>
      <c r="BL35" s="8">
        <f t="shared" si="40"/>
        <v>2.0823692734844978E-3</v>
      </c>
      <c r="BN35" s="5" t="s">
        <v>98</v>
      </c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>
        <v>2</v>
      </c>
      <c r="CH35" s="6"/>
      <c r="CI35" s="6"/>
      <c r="CJ35" s="6"/>
      <c r="CK35" s="6"/>
      <c r="CL35" s="6"/>
      <c r="CM35" s="6"/>
      <c r="CN35" s="6"/>
      <c r="CO35" s="6"/>
      <c r="CP35" s="6"/>
      <c r="CQ35" s="7">
        <f t="shared" si="41"/>
        <v>2</v>
      </c>
      <c r="CR35" s="8">
        <f t="shared" si="42"/>
        <v>8.1267777326290123E-4</v>
      </c>
      <c r="CT35" s="5" t="s">
        <v>98</v>
      </c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>
        <v>1</v>
      </c>
      <c r="DR35" s="6"/>
      <c r="DS35" s="6"/>
      <c r="DT35" s="6"/>
      <c r="DU35" s="6"/>
      <c r="DV35" s="6"/>
      <c r="DW35" s="7">
        <f t="shared" si="43"/>
        <v>1</v>
      </c>
      <c r="DX35" s="8">
        <f t="shared" si="44"/>
        <v>6.4020486555697821E-4</v>
      </c>
      <c r="DZ35" s="5" t="s">
        <v>98</v>
      </c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7">
        <f t="shared" si="45"/>
        <v>0</v>
      </c>
      <c r="FD35" s="8">
        <f t="shared" si="46"/>
        <v>0</v>
      </c>
      <c r="FF35" s="5" t="s">
        <v>98</v>
      </c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>
        <v>1</v>
      </c>
      <c r="GD35" s="6"/>
      <c r="GE35" s="6"/>
      <c r="GF35" s="6"/>
      <c r="GG35" s="6"/>
      <c r="GH35" s="6"/>
      <c r="GI35" s="7">
        <f t="shared" si="47"/>
        <v>1</v>
      </c>
      <c r="GJ35" s="8">
        <f t="shared" si="48"/>
        <v>5.977286312014345E-4</v>
      </c>
      <c r="GL35" s="5" t="s">
        <v>98</v>
      </c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>
        <v>1</v>
      </c>
      <c r="GX35" s="6"/>
      <c r="GY35" s="6"/>
      <c r="GZ35" s="6"/>
      <c r="HA35" s="6">
        <v>1</v>
      </c>
      <c r="HB35" s="6"/>
      <c r="HC35" s="6"/>
      <c r="HD35" s="6"/>
      <c r="HE35" s="6">
        <v>3</v>
      </c>
      <c r="HF35" s="6"/>
      <c r="HG35" s="6"/>
      <c r="HH35" s="6"/>
      <c r="HI35" s="6"/>
      <c r="HJ35" s="6"/>
      <c r="HK35" s="6"/>
      <c r="HL35" s="6"/>
      <c r="HM35" s="6"/>
      <c r="HN35" s="6"/>
      <c r="HO35" s="7">
        <f t="shared" si="49"/>
        <v>5</v>
      </c>
      <c r="HP35" s="8">
        <f t="shared" si="50"/>
        <v>2.5012506253126563E-3</v>
      </c>
      <c r="HR35" s="5" t="s">
        <v>98</v>
      </c>
      <c r="HS35" s="6"/>
      <c r="HT35" s="6">
        <v>1</v>
      </c>
      <c r="HU35" s="6"/>
      <c r="HV35" s="6"/>
      <c r="HW35" s="6"/>
      <c r="HX35" s="6"/>
      <c r="HY35" s="6"/>
      <c r="HZ35" s="6"/>
      <c r="IA35" s="6">
        <v>3</v>
      </c>
      <c r="IB35" s="6"/>
      <c r="IC35" s="6"/>
      <c r="ID35" s="6"/>
      <c r="IE35" s="6"/>
      <c r="IF35" s="6"/>
      <c r="IG35" s="6"/>
      <c r="IH35" s="6"/>
      <c r="II35" s="6"/>
      <c r="IJ35" s="6"/>
      <c r="IK35" s="6">
        <v>2</v>
      </c>
      <c r="IL35" s="6"/>
      <c r="IM35" s="6"/>
      <c r="IN35" s="6"/>
      <c r="IO35" s="6"/>
      <c r="IP35" s="6"/>
      <c r="IQ35" s="6"/>
      <c r="IR35" s="6">
        <v>2</v>
      </c>
      <c r="IS35" s="6"/>
      <c r="IT35" s="6"/>
      <c r="IU35" s="7">
        <f t="shared" si="51"/>
        <v>8</v>
      </c>
      <c r="IV35" s="8">
        <f t="shared" si="52"/>
        <v>4.7086521483225424E-3</v>
      </c>
      <c r="IX35" s="5" t="s">
        <v>98</v>
      </c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7">
        <f t="shared" si="53"/>
        <v>0</v>
      </c>
      <c r="KB35" s="8">
        <f t="shared" si="54"/>
        <v>0</v>
      </c>
    </row>
    <row r="36" spans="2:288" x14ac:dyDescent="0.25">
      <c r="B36" s="5" t="s">
        <v>41</v>
      </c>
      <c r="C36" s="6">
        <v>2</v>
      </c>
      <c r="D36" s="6">
        <v>2</v>
      </c>
      <c r="E36" s="6">
        <v>5</v>
      </c>
      <c r="F36" s="6"/>
      <c r="G36" s="6">
        <v>33</v>
      </c>
      <c r="H36" s="6">
        <v>44</v>
      </c>
      <c r="I36" s="6">
        <v>20</v>
      </c>
      <c r="J36" s="6">
        <v>10</v>
      </c>
      <c r="K36" s="6">
        <v>6</v>
      </c>
      <c r="L36" s="6">
        <v>17</v>
      </c>
      <c r="M36" s="6">
        <v>37</v>
      </c>
      <c r="N36" s="6">
        <v>4</v>
      </c>
      <c r="O36" s="6"/>
      <c r="P36" s="6">
        <v>14</v>
      </c>
      <c r="Q36" s="6">
        <v>13</v>
      </c>
      <c r="R36" s="6">
        <v>24</v>
      </c>
      <c r="S36" s="6">
        <v>34</v>
      </c>
      <c r="T36" s="6">
        <v>20</v>
      </c>
      <c r="U36" s="6">
        <v>38</v>
      </c>
      <c r="V36" s="6">
        <v>6</v>
      </c>
      <c r="W36" s="6">
        <v>1</v>
      </c>
      <c r="X36" s="6"/>
      <c r="Y36" s="6">
        <v>16</v>
      </c>
      <c r="Z36" s="6">
        <v>5</v>
      </c>
      <c r="AA36" s="6">
        <v>2</v>
      </c>
      <c r="AB36" s="6">
        <v>66</v>
      </c>
      <c r="AC36" s="6">
        <v>7</v>
      </c>
      <c r="AD36" s="6"/>
      <c r="AE36" s="7">
        <f t="shared" si="37"/>
        <v>426</v>
      </c>
      <c r="AF36" s="8">
        <f t="shared" si="38"/>
        <v>0.28362183754993342</v>
      </c>
      <c r="AH36" s="5" t="s">
        <v>41</v>
      </c>
      <c r="AI36" s="6">
        <v>4</v>
      </c>
      <c r="AJ36" s="6">
        <v>47</v>
      </c>
      <c r="AK36" s="6">
        <v>46</v>
      </c>
      <c r="AL36" s="6">
        <v>1</v>
      </c>
      <c r="AM36" s="6">
        <v>105</v>
      </c>
      <c r="AN36" s="6">
        <v>113</v>
      </c>
      <c r="AO36" s="6">
        <v>148</v>
      </c>
      <c r="AP36" s="6">
        <v>43</v>
      </c>
      <c r="AQ36" s="6">
        <v>86</v>
      </c>
      <c r="AR36" s="6">
        <v>67</v>
      </c>
      <c r="AS36" s="6">
        <v>182</v>
      </c>
      <c r="AT36" s="6">
        <v>31</v>
      </c>
      <c r="AU36" s="6">
        <v>67</v>
      </c>
      <c r="AV36" s="6">
        <v>59</v>
      </c>
      <c r="AW36" s="6">
        <v>76</v>
      </c>
      <c r="AX36" s="6">
        <v>68</v>
      </c>
      <c r="AY36" s="6">
        <v>34</v>
      </c>
      <c r="AZ36" s="6">
        <v>107</v>
      </c>
      <c r="BA36" s="6">
        <v>161</v>
      </c>
      <c r="BB36" s="6">
        <v>37</v>
      </c>
      <c r="BC36" s="6">
        <v>4</v>
      </c>
      <c r="BD36" s="6"/>
      <c r="BE36" s="6">
        <v>129</v>
      </c>
      <c r="BF36" s="6">
        <v>33</v>
      </c>
      <c r="BG36" s="6">
        <v>21</v>
      </c>
      <c r="BH36" s="6">
        <v>290</v>
      </c>
      <c r="BI36" s="6">
        <v>14</v>
      </c>
      <c r="BJ36" s="6">
        <v>10</v>
      </c>
      <c r="BK36" s="7">
        <f t="shared" si="39"/>
        <v>1983</v>
      </c>
      <c r="BL36" s="8">
        <f t="shared" si="40"/>
        <v>0.45881536325775102</v>
      </c>
      <c r="BN36" s="5" t="s">
        <v>41</v>
      </c>
      <c r="BO36" s="6">
        <v>6</v>
      </c>
      <c r="BP36" s="6">
        <v>16</v>
      </c>
      <c r="BQ36" s="6">
        <v>22</v>
      </c>
      <c r="BR36" s="6">
        <v>3</v>
      </c>
      <c r="BS36" s="6">
        <v>78</v>
      </c>
      <c r="BT36" s="6">
        <v>74</v>
      </c>
      <c r="BU36" s="6">
        <v>51</v>
      </c>
      <c r="BV36" s="6">
        <v>28</v>
      </c>
      <c r="BW36" s="6">
        <v>53</v>
      </c>
      <c r="BX36" s="6">
        <v>36</v>
      </c>
      <c r="BY36" s="6">
        <v>96</v>
      </c>
      <c r="BZ36" s="6">
        <v>18</v>
      </c>
      <c r="CA36" s="6">
        <v>12</v>
      </c>
      <c r="CB36" s="6">
        <v>20</v>
      </c>
      <c r="CC36" s="6">
        <v>57</v>
      </c>
      <c r="CD36" s="6">
        <v>49</v>
      </c>
      <c r="CE36" s="6">
        <v>46</v>
      </c>
      <c r="CF36" s="6">
        <v>52</v>
      </c>
      <c r="CG36" s="6">
        <v>147</v>
      </c>
      <c r="CH36" s="6">
        <v>33</v>
      </c>
      <c r="CI36" s="6">
        <v>5</v>
      </c>
      <c r="CJ36" s="6">
        <v>1</v>
      </c>
      <c r="CK36" s="6">
        <v>71</v>
      </c>
      <c r="CL36" s="6">
        <v>34</v>
      </c>
      <c r="CM36" s="6">
        <v>5</v>
      </c>
      <c r="CN36" s="6">
        <v>227</v>
      </c>
      <c r="CO36" s="6">
        <v>5</v>
      </c>
      <c r="CP36" s="6">
        <v>24</v>
      </c>
      <c r="CQ36" s="7">
        <f t="shared" si="41"/>
        <v>1269</v>
      </c>
      <c r="CR36" s="8">
        <f t="shared" si="42"/>
        <v>0.51564404713531087</v>
      </c>
      <c r="CT36" s="5" t="s">
        <v>41</v>
      </c>
      <c r="CU36" s="6">
        <v>2</v>
      </c>
      <c r="CV36" s="6">
        <v>77</v>
      </c>
      <c r="CW36" s="6">
        <v>10</v>
      </c>
      <c r="CX36" s="6">
        <v>1</v>
      </c>
      <c r="CY36" s="6">
        <v>41</v>
      </c>
      <c r="CZ36" s="6">
        <v>14</v>
      </c>
      <c r="DA36" s="6">
        <v>30</v>
      </c>
      <c r="DB36" s="6">
        <v>17</v>
      </c>
      <c r="DC36" s="6">
        <v>33</v>
      </c>
      <c r="DD36" s="6">
        <v>23</v>
      </c>
      <c r="DE36" s="6">
        <v>67</v>
      </c>
      <c r="DF36" s="6">
        <v>8</v>
      </c>
      <c r="DG36" s="6">
        <v>5</v>
      </c>
      <c r="DH36" s="6">
        <v>15</v>
      </c>
      <c r="DI36" s="6">
        <v>50</v>
      </c>
      <c r="DJ36" s="6">
        <v>32</v>
      </c>
      <c r="DK36" s="6">
        <v>21</v>
      </c>
      <c r="DL36" s="6">
        <v>51</v>
      </c>
      <c r="DM36" s="6">
        <v>58</v>
      </c>
      <c r="DN36" s="6">
        <v>22</v>
      </c>
      <c r="DO36" s="6">
        <v>9</v>
      </c>
      <c r="DP36" s="6"/>
      <c r="DQ36" s="6">
        <v>38</v>
      </c>
      <c r="DR36" s="6">
        <v>16</v>
      </c>
      <c r="DS36" s="6">
        <v>9</v>
      </c>
      <c r="DT36" s="6">
        <v>255</v>
      </c>
      <c r="DU36" s="6">
        <v>4</v>
      </c>
      <c r="DV36" s="6">
        <v>40</v>
      </c>
      <c r="DW36" s="7">
        <f t="shared" si="43"/>
        <v>948</v>
      </c>
      <c r="DX36" s="8">
        <f t="shared" si="44"/>
        <v>0.60691421254801536</v>
      </c>
      <c r="DZ36" s="5" t="s">
        <v>41</v>
      </c>
      <c r="EA36" s="6">
        <v>2</v>
      </c>
      <c r="EB36" s="6">
        <v>15</v>
      </c>
      <c r="EC36" s="6">
        <v>18</v>
      </c>
      <c r="ED36" s="6">
        <v>1</v>
      </c>
      <c r="EE36" s="6">
        <v>54</v>
      </c>
      <c r="EF36" s="6">
        <v>51</v>
      </c>
      <c r="EG36" s="6">
        <v>22</v>
      </c>
      <c r="EH36" s="6">
        <v>18</v>
      </c>
      <c r="EI36" s="6">
        <v>30</v>
      </c>
      <c r="EJ36" s="6">
        <v>14</v>
      </c>
      <c r="EK36" s="6">
        <v>78</v>
      </c>
      <c r="EL36" s="6">
        <v>10</v>
      </c>
      <c r="EM36" s="6">
        <v>12</v>
      </c>
      <c r="EN36" s="6">
        <v>19</v>
      </c>
      <c r="EO36" s="6">
        <v>28</v>
      </c>
      <c r="EP36" s="6">
        <v>36</v>
      </c>
      <c r="EQ36" s="6">
        <v>17</v>
      </c>
      <c r="ER36" s="6">
        <v>51</v>
      </c>
      <c r="ES36" s="6">
        <v>72</v>
      </c>
      <c r="ET36" s="6">
        <v>25</v>
      </c>
      <c r="EU36" s="6">
        <v>1</v>
      </c>
      <c r="EV36" s="6">
        <v>7</v>
      </c>
      <c r="EW36" s="6">
        <v>46</v>
      </c>
      <c r="EX36" s="6">
        <v>25</v>
      </c>
      <c r="EY36" s="6">
        <v>6</v>
      </c>
      <c r="EZ36" s="6">
        <v>201</v>
      </c>
      <c r="FA36" s="6">
        <v>1</v>
      </c>
      <c r="FB36" s="6">
        <v>113</v>
      </c>
      <c r="FC36" s="7">
        <f t="shared" si="45"/>
        <v>973</v>
      </c>
      <c r="FD36" s="8">
        <f t="shared" si="46"/>
        <v>0.57916666666666672</v>
      </c>
      <c r="FF36" s="5" t="s">
        <v>41</v>
      </c>
      <c r="FG36" s="6">
        <v>3</v>
      </c>
      <c r="FH36" s="6">
        <v>15</v>
      </c>
      <c r="FI36" s="6">
        <v>12</v>
      </c>
      <c r="FJ36" s="6">
        <v>1</v>
      </c>
      <c r="FK36" s="6">
        <v>74</v>
      </c>
      <c r="FL36" s="6">
        <v>56</v>
      </c>
      <c r="FM36" s="6">
        <v>41</v>
      </c>
      <c r="FN36" s="6">
        <v>21</v>
      </c>
      <c r="FO36" s="6">
        <v>28</v>
      </c>
      <c r="FP36" s="6">
        <v>17</v>
      </c>
      <c r="FQ36" s="6">
        <v>75</v>
      </c>
      <c r="FR36" s="6">
        <v>8</v>
      </c>
      <c r="FS36" s="6">
        <v>10</v>
      </c>
      <c r="FT36" s="6">
        <v>17</v>
      </c>
      <c r="FU36" s="6">
        <v>35</v>
      </c>
      <c r="FV36" s="6">
        <v>42</v>
      </c>
      <c r="FW36" s="6">
        <v>14</v>
      </c>
      <c r="FX36" s="6">
        <v>35</v>
      </c>
      <c r="FY36" s="6">
        <v>83</v>
      </c>
      <c r="FZ36" s="6">
        <v>23</v>
      </c>
      <c r="GA36" s="6">
        <v>1</v>
      </c>
      <c r="GB36" s="6"/>
      <c r="GC36" s="6">
        <v>33</v>
      </c>
      <c r="GD36" s="6">
        <v>29</v>
      </c>
      <c r="GE36" s="6">
        <v>5</v>
      </c>
      <c r="GF36" s="6">
        <v>221</v>
      </c>
      <c r="GG36" s="6">
        <v>3</v>
      </c>
      <c r="GH36" s="6">
        <v>15</v>
      </c>
      <c r="GI36" s="7">
        <f t="shared" si="47"/>
        <v>917</v>
      </c>
      <c r="GJ36" s="8">
        <f t="shared" si="48"/>
        <v>0.54811715481171552</v>
      </c>
      <c r="GL36" s="5" t="s">
        <v>41</v>
      </c>
      <c r="GM36" s="6">
        <v>1</v>
      </c>
      <c r="GN36" s="6">
        <v>19</v>
      </c>
      <c r="GO36" s="6">
        <v>22</v>
      </c>
      <c r="GP36" s="6">
        <v>1</v>
      </c>
      <c r="GQ36" s="6">
        <v>59</v>
      </c>
      <c r="GR36" s="6">
        <v>86</v>
      </c>
      <c r="GS36" s="6">
        <v>45</v>
      </c>
      <c r="GT36" s="6">
        <v>28</v>
      </c>
      <c r="GU36" s="6">
        <v>37</v>
      </c>
      <c r="GV36" s="6">
        <v>25</v>
      </c>
      <c r="GW36" s="6">
        <v>109</v>
      </c>
      <c r="GX36" s="6">
        <v>27</v>
      </c>
      <c r="GY36" s="6">
        <v>12</v>
      </c>
      <c r="GZ36" s="6">
        <v>27</v>
      </c>
      <c r="HA36" s="6">
        <v>42</v>
      </c>
      <c r="HB36" s="6">
        <v>52</v>
      </c>
      <c r="HC36" s="6">
        <v>14</v>
      </c>
      <c r="HD36" s="6">
        <v>54</v>
      </c>
      <c r="HE36" s="6">
        <v>142</v>
      </c>
      <c r="HF36" s="6">
        <v>10</v>
      </c>
      <c r="HG36" s="6">
        <v>6</v>
      </c>
      <c r="HH36" s="6">
        <v>1</v>
      </c>
      <c r="HI36" s="6">
        <v>30</v>
      </c>
      <c r="HJ36" s="6">
        <v>15</v>
      </c>
      <c r="HK36" s="6">
        <v>11</v>
      </c>
      <c r="HL36" s="6">
        <v>219</v>
      </c>
      <c r="HM36" s="6">
        <v>5</v>
      </c>
      <c r="HN36" s="6">
        <v>47</v>
      </c>
      <c r="HO36" s="7">
        <f t="shared" si="49"/>
        <v>1146</v>
      </c>
      <c r="HP36" s="8">
        <f t="shared" si="50"/>
        <v>0.57328664332166079</v>
      </c>
      <c r="HR36" s="5" t="s">
        <v>41</v>
      </c>
      <c r="HS36" s="6">
        <v>2</v>
      </c>
      <c r="HT36" s="6">
        <v>17</v>
      </c>
      <c r="HU36" s="6">
        <v>24</v>
      </c>
      <c r="HV36" s="6"/>
      <c r="HW36" s="6">
        <v>66</v>
      </c>
      <c r="HX36" s="6">
        <v>31</v>
      </c>
      <c r="HY36" s="6">
        <v>35</v>
      </c>
      <c r="HZ36" s="6">
        <v>16</v>
      </c>
      <c r="IA36" s="6">
        <v>39</v>
      </c>
      <c r="IB36" s="6">
        <v>20</v>
      </c>
      <c r="IC36" s="6">
        <v>85</v>
      </c>
      <c r="ID36" s="6">
        <v>10</v>
      </c>
      <c r="IE36" s="6">
        <v>16</v>
      </c>
      <c r="IF36" s="6">
        <v>31</v>
      </c>
      <c r="IG36" s="6">
        <v>47</v>
      </c>
      <c r="IH36" s="6">
        <v>39</v>
      </c>
      <c r="II36" s="6">
        <v>16</v>
      </c>
      <c r="IJ36" s="6">
        <v>43</v>
      </c>
      <c r="IK36" s="6">
        <v>114</v>
      </c>
      <c r="IL36" s="6">
        <v>16</v>
      </c>
      <c r="IM36" s="6">
        <v>7</v>
      </c>
      <c r="IN36" s="6">
        <v>2</v>
      </c>
      <c r="IO36" s="6">
        <v>36</v>
      </c>
      <c r="IP36" s="6">
        <v>24</v>
      </c>
      <c r="IQ36" s="6">
        <v>8</v>
      </c>
      <c r="IR36" s="6">
        <v>211</v>
      </c>
      <c r="IS36" s="6">
        <v>20</v>
      </c>
      <c r="IT36" s="6">
        <v>73</v>
      </c>
      <c r="IU36" s="7">
        <f t="shared" si="51"/>
        <v>1048</v>
      </c>
      <c r="IV36" s="8">
        <f t="shared" si="52"/>
        <v>0.61683343143025304</v>
      </c>
      <c r="IX36" s="5" t="s">
        <v>41</v>
      </c>
      <c r="IY36" s="6"/>
      <c r="IZ36" s="6">
        <v>5</v>
      </c>
      <c r="JA36" s="6">
        <v>3</v>
      </c>
      <c r="JB36" s="6"/>
      <c r="JC36" s="6">
        <v>5</v>
      </c>
      <c r="JD36" s="6">
        <v>3</v>
      </c>
      <c r="JE36" s="6">
        <v>14</v>
      </c>
      <c r="JF36" s="6">
        <v>10</v>
      </c>
      <c r="JG36" s="6">
        <v>5</v>
      </c>
      <c r="JH36" s="6">
        <v>8</v>
      </c>
      <c r="JI36" s="6">
        <v>9</v>
      </c>
      <c r="JJ36" s="6"/>
      <c r="JK36" s="6">
        <v>3</v>
      </c>
      <c r="JL36" s="6">
        <v>1</v>
      </c>
      <c r="JM36" s="6">
        <v>18</v>
      </c>
      <c r="JN36" s="6">
        <v>9</v>
      </c>
      <c r="JO36" s="6"/>
      <c r="JP36" s="6">
        <v>13</v>
      </c>
      <c r="JQ36" s="6">
        <v>37</v>
      </c>
      <c r="JR36" s="6">
        <v>6</v>
      </c>
      <c r="JS36" s="6">
        <v>1</v>
      </c>
      <c r="JT36" s="6"/>
      <c r="JU36" s="6">
        <v>9</v>
      </c>
      <c r="JV36" s="6">
        <v>2</v>
      </c>
      <c r="JW36" s="6"/>
      <c r="JX36" s="6">
        <v>79</v>
      </c>
      <c r="JY36" s="6"/>
      <c r="JZ36" s="6">
        <v>14</v>
      </c>
      <c r="KA36" s="7">
        <f t="shared" si="53"/>
        <v>254</v>
      </c>
      <c r="KB36" s="8">
        <f t="shared" si="54"/>
        <v>0.46098003629764067</v>
      </c>
    </row>
    <row r="37" spans="2:288" x14ac:dyDescent="0.25">
      <c r="B37" s="5" t="s">
        <v>99</v>
      </c>
      <c r="C37" s="6"/>
      <c r="D37" s="6">
        <v>4</v>
      </c>
      <c r="E37" s="6">
        <v>5</v>
      </c>
      <c r="F37" s="6"/>
      <c r="G37" s="6">
        <v>30</v>
      </c>
      <c r="H37" s="6">
        <v>21</v>
      </c>
      <c r="I37" s="6">
        <v>17</v>
      </c>
      <c r="J37" s="6">
        <v>4</v>
      </c>
      <c r="K37" s="6">
        <v>12</v>
      </c>
      <c r="L37" s="6">
        <v>15</v>
      </c>
      <c r="M37" s="6">
        <v>43</v>
      </c>
      <c r="N37" s="6">
        <v>4</v>
      </c>
      <c r="O37" s="6">
        <v>6</v>
      </c>
      <c r="P37" s="6">
        <v>12</v>
      </c>
      <c r="Q37" s="6">
        <v>12</v>
      </c>
      <c r="R37" s="6">
        <v>14</v>
      </c>
      <c r="S37" s="6">
        <v>46</v>
      </c>
      <c r="T37" s="6">
        <v>20</v>
      </c>
      <c r="U37" s="6">
        <v>25</v>
      </c>
      <c r="V37" s="6">
        <v>11</v>
      </c>
      <c r="W37" s="6"/>
      <c r="X37" s="6"/>
      <c r="Y37" s="6">
        <v>13</v>
      </c>
      <c r="Z37" s="6">
        <v>13</v>
      </c>
      <c r="AA37" s="6">
        <v>3</v>
      </c>
      <c r="AB37" s="6">
        <v>46</v>
      </c>
      <c r="AC37" s="6">
        <v>2</v>
      </c>
      <c r="AD37" s="6"/>
      <c r="AE37" s="7">
        <f t="shared" si="37"/>
        <v>378</v>
      </c>
      <c r="AF37" s="8">
        <f t="shared" si="38"/>
        <v>0.25166444740346205</v>
      </c>
      <c r="AH37" s="5" t="s">
        <v>99</v>
      </c>
      <c r="AI37" s="6">
        <v>1</v>
      </c>
      <c r="AJ37" s="6">
        <v>28</v>
      </c>
      <c r="AK37" s="6">
        <v>26</v>
      </c>
      <c r="AL37" s="6">
        <v>3</v>
      </c>
      <c r="AM37" s="6">
        <v>86</v>
      </c>
      <c r="AN37" s="6">
        <v>58</v>
      </c>
      <c r="AO37" s="6">
        <v>90</v>
      </c>
      <c r="AP37" s="6">
        <v>26</v>
      </c>
      <c r="AQ37" s="6">
        <v>32</v>
      </c>
      <c r="AR37" s="6">
        <v>35</v>
      </c>
      <c r="AS37" s="6">
        <v>80</v>
      </c>
      <c r="AT37" s="6">
        <v>10</v>
      </c>
      <c r="AU37" s="6">
        <v>34</v>
      </c>
      <c r="AV37" s="6">
        <v>45</v>
      </c>
      <c r="AW37" s="6">
        <v>27</v>
      </c>
      <c r="AX37" s="6">
        <v>51</v>
      </c>
      <c r="AY37" s="6">
        <v>29</v>
      </c>
      <c r="AZ37" s="6">
        <v>37</v>
      </c>
      <c r="BA37" s="6">
        <v>52</v>
      </c>
      <c r="BB37" s="6">
        <v>38</v>
      </c>
      <c r="BC37" s="6">
        <v>5</v>
      </c>
      <c r="BD37" s="6">
        <v>5</v>
      </c>
      <c r="BE37" s="6">
        <v>34</v>
      </c>
      <c r="BF37" s="6">
        <v>15</v>
      </c>
      <c r="BG37" s="6">
        <v>7</v>
      </c>
      <c r="BH37" s="6">
        <v>103</v>
      </c>
      <c r="BI37" s="6">
        <v>9</v>
      </c>
      <c r="BJ37" s="6"/>
      <c r="BK37" s="7">
        <f t="shared" si="39"/>
        <v>966</v>
      </c>
      <c r="BL37" s="8">
        <f t="shared" si="40"/>
        <v>0.22350763535400278</v>
      </c>
      <c r="BN37" s="5" t="s">
        <v>99</v>
      </c>
      <c r="BO37" s="19"/>
      <c r="BP37" s="19">
        <v>1</v>
      </c>
      <c r="BQ37" s="19">
        <v>15</v>
      </c>
      <c r="BR37" s="19"/>
      <c r="BS37" s="19">
        <v>31</v>
      </c>
      <c r="BT37" s="19">
        <v>20</v>
      </c>
      <c r="BU37" s="19">
        <v>16</v>
      </c>
      <c r="BV37" s="19">
        <v>9</v>
      </c>
      <c r="BW37" s="19">
        <v>18</v>
      </c>
      <c r="BX37" s="19">
        <v>11</v>
      </c>
      <c r="BY37" s="19">
        <v>30</v>
      </c>
      <c r="BZ37" s="19">
        <v>7</v>
      </c>
      <c r="CA37" s="19">
        <v>8</v>
      </c>
      <c r="CB37" s="19">
        <v>13</v>
      </c>
      <c r="CC37" s="19">
        <v>22</v>
      </c>
      <c r="CD37" s="19">
        <v>18</v>
      </c>
      <c r="CE37" s="19">
        <v>34</v>
      </c>
      <c r="CF37" s="19">
        <v>17</v>
      </c>
      <c r="CG37" s="19">
        <v>49</v>
      </c>
      <c r="CH37" s="19">
        <v>19</v>
      </c>
      <c r="CI37" s="19">
        <v>3</v>
      </c>
      <c r="CJ37" s="19"/>
      <c r="CK37" s="19">
        <v>8</v>
      </c>
      <c r="CL37" s="19">
        <v>3</v>
      </c>
      <c r="CM37" s="19">
        <v>7</v>
      </c>
      <c r="CN37" s="19">
        <v>72</v>
      </c>
      <c r="CO37" s="19">
        <v>4</v>
      </c>
      <c r="CP37" s="19"/>
      <c r="CQ37" s="7">
        <f t="shared" si="41"/>
        <v>435</v>
      </c>
      <c r="CR37" s="8">
        <f t="shared" si="42"/>
        <v>0.17675741568468104</v>
      </c>
      <c r="CT37" s="5" t="s">
        <v>99</v>
      </c>
      <c r="CU37" s="6">
        <v>1</v>
      </c>
      <c r="CV37" s="6">
        <v>11</v>
      </c>
      <c r="CW37" s="6">
        <v>4</v>
      </c>
      <c r="CX37" s="6">
        <v>1</v>
      </c>
      <c r="CY37" s="6">
        <v>12</v>
      </c>
      <c r="CZ37" s="6">
        <v>13</v>
      </c>
      <c r="DA37" s="6">
        <v>7</v>
      </c>
      <c r="DB37" s="6">
        <v>5</v>
      </c>
      <c r="DC37" s="6">
        <v>15</v>
      </c>
      <c r="DD37" s="6">
        <v>5</v>
      </c>
      <c r="DE37" s="6">
        <v>13</v>
      </c>
      <c r="DF37" s="6">
        <v>4</v>
      </c>
      <c r="DG37" s="6"/>
      <c r="DH37" s="6">
        <v>6</v>
      </c>
      <c r="DI37" s="6">
        <v>10</v>
      </c>
      <c r="DJ37" s="6">
        <v>9</v>
      </c>
      <c r="DK37" s="6">
        <v>7</v>
      </c>
      <c r="DL37" s="6">
        <v>10</v>
      </c>
      <c r="DM37" s="6">
        <v>14</v>
      </c>
      <c r="DN37" s="6">
        <v>8</v>
      </c>
      <c r="DO37" s="6"/>
      <c r="DP37" s="6"/>
      <c r="DQ37" s="6">
        <v>7</v>
      </c>
      <c r="DR37" s="6"/>
      <c r="DS37" s="6"/>
      <c r="DT37" s="6">
        <v>42</v>
      </c>
      <c r="DU37" s="6"/>
      <c r="DV37" s="6"/>
      <c r="DW37" s="7">
        <f t="shared" si="43"/>
        <v>204</v>
      </c>
      <c r="DX37" s="8">
        <f t="shared" si="44"/>
        <v>0.13060179257362356</v>
      </c>
      <c r="DZ37" s="5" t="s">
        <v>99</v>
      </c>
      <c r="EA37" s="6">
        <v>1</v>
      </c>
      <c r="EB37" s="6">
        <v>7</v>
      </c>
      <c r="EC37" s="6">
        <v>6</v>
      </c>
      <c r="ED37" s="6">
        <v>1</v>
      </c>
      <c r="EE37" s="6">
        <v>20</v>
      </c>
      <c r="EF37" s="6">
        <v>17</v>
      </c>
      <c r="EG37" s="6">
        <v>6</v>
      </c>
      <c r="EH37" s="6">
        <v>7</v>
      </c>
      <c r="EI37" s="6">
        <v>23</v>
      </c>
      <c r="EJ37" s="6">
        <v>5</v>
      </c>
      <c r="EK37" s="6">
        <v>24</v>
      </c>
      <c r="EL37" s="6"/>
      <c r="EM37" s="6">
        <v>2</v>
      </c>
      <c r="EN37" s="6">
        <v>17</v>
      </c>
      <c r="EO37" s="6">
        <v>12</v>
      </c>
      <c r="EP37" s="6">
        <v>13</v>
      </c>
      <c r="EQ37" s="6">
        <v>6</v>
      </c>
      <c r="ER37" s="6">
        <v>7</v>
      </c>
      <c r="ES37" s="6">
        <v>23</v>
      </c>
      <c r="ET37" s="6">
        <v>6</v>
      </c>
      <c r="EU37" s="6"/>
      <c r="EV37" s="6">
        <v>2</v>
      </c>
      <c r="EW37" s="6">
        <v>3</v>
      </c>
      <c r="EX37" s="6"/>
      <c r="EY37" s="6">
        <v>2</v>
      </c>
      <c r="EZ37" s="6">
        <v>47</v>
      </c>
      <c r="FA37" s="6"/>
      <c r="FB37" s="6"/>
      <c r="FC37" s="7">
        <f t="shared" si="45"/>
        <v>257</v>
      </c>
      <c r="FD37" s="8">
        <f t="shared" si="46"/>
        <v>0.15297619047619049</v>
      </c>
      <c r="FF37" s="5" t="s">
        <v>99</v>
      </c>
      <c r="FG37" s="6"/>
      <c r="FH37" s="6">
        <v>4</v>
      </c>
      <c r="FI37" s="6">
        <v>5</v>
      </c>
      <c r="FJ37" s="6">
        <v>1</v>
      </c>
      <c r="FK37" s="6">
        <v>14</v>
      </c>
      <c r="FL37" s="6">
        <v>13</v>
      </c>
      <c r="FM37" s="6">
        <v>11</v>
      </c>
      <c r="FN37" s="6">
        <v>6</v>
      </c>
      <c r="FO37" s="6">
        <v>14</v>
      </c>
      <c r="FP37" s="6">
        <v>17</v>
      </c>
      <c r="FQ37" s="6">
        <v>24</v>
      </c>
      <c r="FR37" s="6">
        <v>2</v>
      </c>
      <c r="FS37" s="6">
        <v>4</v>
      </c>
      <c r="FT37" s="6">
        <v>6</v>
      </c>
      <c r="FU37" s="6">
        <v>17</v>
      </c>
      <c r="FV37" s="6">
        <v>21</v>
      </c>
      <c r="FW37" s="6">
        <v>9</v>
      </c>
      <c r="FX37" s="6">
        <v>4</v>
      </c>
      <c r="FY37" s="6">
        <v>19</v>
      </c>
      <c r="FZ37" s="6">
        <v>7</v>
      </c>
      <c r="GA37" s="6">
        <v>2</v>
      </c>
      <c r="GB37" s="6"/>
      <c r="GC37" s="6">
        <v>7</v>
      </c>
      <c r="GD37" s="6">
        <v>5</v>
      </c>
      <c r="GE37" s="6">
        <v>1</v>
      </c>
      <c r="GF37" s="6">
        <v>35</v>
      </c>
      <c r="GG37" s="6"/>
      <c r="GH37" s="6"/>
      <c r="GI37" s="7">
        <f t="shared" si="47"/>
        <v>248</v>
      </c>
      <c r="GJ37" s="8">
        <f t="shared" si="48"/>
        <v>0.14823670053795576</v>
      </c>
      <c r="GL37" s="5" t="s">
        <v>99</v>
      </c>
      <c r="GM37" s="6"/>
      <c r="GN37" s="6">
        <v>9</v>
      </c>
      <c r="GO37" s="6">
        <v>7</v>
      </c>
      <c r="GP37" s="6"/>
      <c r="GQ37" s="6">
        <v>23</v>
      </c>
      <c r="GR37" s="6">
        <v>29</v>
      </c>
      <c r="GS37" s="6">
        <v>8</v>
      </c>
      <c r="GT37" s="6">
        <v>9</v>
      </c>
      <c r="GU37" s="6">
        <v>5</v>
      </c>
      <c r="GV37" s="6">
        <v>7</v>
      </c>
      <c r="GW37" s="6">
        <v>19</v>
      </c>
      <c r="GX37" s="6">
        <v>5</v>
      </c>
      <c r="GY37" s="6">
        <v>2</v>
      </c>
      <c r="GZ37" s="6">
        <v>6</v>
      </c>
      <c r="HA37" s="6">
        <v>4</v>
      </c>
      <c r="HB37" s="6">
        <v>15</v>
      </c>
      <c r="HC37" s="6">
        <v>11</v>
      </c>
      <c r="HD37" s="6">
        <v>6</v>
      </c>
      <c r="HE37" s="6">
        <v>35</v>
      </c>
      <c r="HF37" s="6">
        <v>11</v>
      </c>
      <c r="HG37" s="6">
        <v>1</v>
      </c>
      <c r="HH37" s="6"/>
      <c r="HI37" s="6">
        <v>7</v>
      </c>
      <c r="HJ37" s="6">
        <v>5</v>
      </c>
      <c r="HK37" s="6"/>
      <c r="HL37" s="6">
        <v>42</v>
      </c>
      <c r="HM37" s="6">
        <v>3</v>
      </c>
      <c r="HN37" s="6">
        <v>1</v>
      </c>
      <c r="HO37" s="7">
        <f t="shared" si="49"/>
        <v>270</v>
      </c>
      <c r="HP37" s="8">
        <f t="shared" si="50"/>
        <v>0.13506753376688344</v>
      </c>
      <c r="HR37" s="5" t="s">
        <v>99</v>
      </c>
      <c r="HS37" s="6">
        <v>1</v>
      </c>
      <c r="HT37" s="6">
        <v>2</v>
      </c>
      <c r="HU37" s="6">
        <v>5</v>
      </c>
      <c r="HV37" s="6"/>
      <c r="HW37" s="6">
        <v>11</v>
      </c>
      <c r="HX37" s="6">
        <v>7</v>
      </c>
      <c r="HY37" s="6">
        <v>5</v>
      </c>
      <c r="HZ37" s="6">
        <v>4</v>
      </c>
      <c r="IA37" s="6">
        <v>8</v>
      </c>
      <c r="IB37" s="6">
        <v>2</v>
      </c>
      <c r="IC37" s="6">
        <v>24</v>
      </c>
      <c r="ID37" s="6">
        <v>3</v>
      </c>
      <c r="IE37" s="6">
        <v>2</v>
      </c>
      <c r="IF37" s="6">
        <v>4</v>
      </c>
      <c r="IG37" s="6">
        <v>9</v>
      </c>
      <c r="IH37" s="6">
        <v>9</v>
      </c>
      <c r="II37" s="6">
        <v>3</v>
      </c>
      <c r="IJ37" s="6">
        <v>4</v>
      </c>
      <c r="IK37" s="6">
        <v>18</v>
      </c>
      <c r="IL37" s="6">
        <v>4</v>
      </c>
      <c r="IM37" s="6">
        <v>1</v>
      </c>
      <c r="IN37" s="6"/>
      <c r="IO37" s="6">
        <v>3</v>
      </c>
      <c r="IP37" s="6">
        <v>7</v>
      </c>
      <c r="IQ37" s="6">
        <v>1</v>
      </c>
      <c r="IR37" s="6">
        <v>42</v>
      </c>
      <c r="IS37" s="6">
        <v>1</v>
      </c>
      <c r="IT37" s="6">
        <v>1</v>
      </c>
      <c r="IU37" s="7">
        <f t="shared" si="51"/>
        <v>181</v>
      </c>
      <c r="IV37" s="8">
        <f t="shared" si="52"/>
        <v>0.10653325485579752</v>
      </c>
      <c r="IX37" s="5" t="s">
        <v>99</v>
      </c>
      <c r="IY37" s="6"/>
      <c r="IZ37" s="6">
        <v>4</v>
      </c>
      <c r="JA37" s="6"/>
      <c r="JB37" s="6">
        <v>1</v>
      </c>
      <c r="JC37" s="6">
        <v>11</v>
      </c>
      <c r="JD37" s="6">
        <v>3</v>
      </c>
      <c r="JE37" s="6">
        <v>3</v>
      </c>
      <c r="JF37" s="6">
        <v>2</v>
      </c>
      <c r="JG37" s="6">
        <v>2</v>
      </c>
      <c r="JH37" s="6">
        <v>2</v>
      </c>
      <c r="JI37" s="6">
        <v>9</v>
      </c>
      <c r="JJ37" s="6">
        <v>1</v>
      </c>
      <c r="JK37" s="6">
        <v>3</v>
      </c>
      <c r="JL37" s="6">
        <v>5</v>
      </c>
      <c r="JM37" s="6">
        <v>4</v>
      </c>
      <c r="JN37" s="6">
        <v>5</v>
      </c>
      <c r="JO37" s="6">
        <v>2</v>
      </c>
      <c r="JP37" s="6">
        <v>6</v>
      </c>
      <c r="JQ37" s="6">
        <v>7</v>
      </c>
      <c r="JR37" s="6">
        <v>1</v>
      </c>
      <c r="JS37" s="6">
        <v>2</v>
      </c>
      <c r="JT37" s="6"/>
      <c r="JU37" s="6"/>
      <c r="JV37" s="6"/>
      <c r="JW37" s="6"/>
      <c r="JX37" s="6">
        <v>23</v>
      </c>
      <c r="JY37" s="6"/>
      <c r="JZ37" s="6">
        <v>1</v>
      </c>
      <c r="KA37" s="7">
        <f t="shared" si="53"/>
        <v>97</v>
      </c>
      <c r="KB37" s="8">
        <f t="shared" si="54"/>
        <v>0.17604355716878403</v>
      </c>
    </row>
    <row r="38" spans="2:288" x14ac:dyDescent="0.25">
      <c r="B38" s="5" t="s">
        <v>100</v>
      </c>
      <c r="C38" s="6"/>
      <c r="D38" s="6">
        <v>3</v>
      </c>
      <c r="E38" s="6">
        <v>2</v>
      </c>
      <c r="F38" s="6"/>
      <c r="G38" s="6">
        <v>14</v>
      </c>
      <c r="H38" s="6">
        <v>4</v>
      </c>
      <c r="I38" s="6">
        <v>5</v>
      </c>
      <c r="J38" s="6">
        <v>7</v>
      </c>
      <c r="K38" s="6">
        <v>4</v>
      </c>
      <c r="L38" s="6">
        <v>4</v>
      </c>
      <c r="M38" s="6">
        <v>9</v>
      </c>
      <c r="N38" s="6">
        <v>4</v>
      </c>
      <c r="O38" s="6">
        <v>1</v>
      </c>
      <c r="P38" s="6">
        <v>4</v>
      </c>
      <c r="Q38" s="6">
        <v>5</v>
      </c>
      <c r="R38" s="6">
        <v>8</v>
      </c>
      <c r="S38" s="6">
        <v>10</v>
      </c>
      <c r="T38" s="6">
        <v>9</v>
      </c>
      <c r="U38" s="6">
        <v>11</v>
      </c>
      <c r="V38" s="6">
        <v>1</v>
      </c>
      <c r="W38" s="6"/>
      <c r="X38" s="6"/>
      <c r="Y38" s="6">
        <v>15</v>
      </c>
      <c r="Z38" s="6">
        <v>3</v>
      </c>
      <c r="AA38" s="6">
        <v>1</v>
      </c>
      <c r="AB38" s="6">
        <v>29</v>
      </c>
      <c r="AC38" s="6"/>
      <c r="AD38" s="6"/>
      <c r="AE38" s="7">
        <f t="shared" si="37"/>
        <v>153</v>
      </c>
      <c r="AF38" s="8">
        <f t="shared" si="38"/>
        <v>0.10186418109187749</v>
      </c>
      <c r="AH38" s="5" t="s">
        <v>100</v>
      </c>
      <c r="AI38" s="6">
        <v>2</v>
      </c>
      <c r="AJ38" s="6">
        <v>3</v>
      </c>
      <c r="AK38" s="6">
        <v>3</v>
      </c>
      <c r="AL38" s="6">
        <v>1</v>
      </c>
      <c r="AM38" s="6">
        <v>38</v>
      </c>
      <c r="AN38" s="6">
        <v>8</v>
      </c>
      <c r="AO38" s="6">
        <v>8</v>
      </c>
      <c r="AP38" s="6">
        <v>8</v>
      </c>
      <c r="AQ38" s="6">
        <v>9</v>
      </c>
      <c r="AR38" s="6">
        <v>11</v>
      </c>
      <c r="AS38" s="6">
        <v>30</v>
      </c>
      <c r="AT38" s="6">
        <v>5</v>
      </c>
      <c r="AU38" s="6">
        <v>6</v>
      </c>
      <c r="AV38" s="6">
        <v>7</v>
      </c>
      <c r="AW38" s="6">
        <v>8</v>
      </c>
      <c r="AX38" s="6">
        <v>16</v>
      </c>
      <c r="AY38" s="6">
        <v>7</v>
      </c>
      <c r="AZ38" s="6">
        <v>9</v>
      </c>
      <c r="BA38" s="6">
        <v>53</v>
      </c>
      <c r="BB38" s="6">
        <v>7</v>
      </c>
      <c r="BC38" s="6"/>
      <c r="BD38" s="6"/>
      <c r="BE38" s="6">
        <v>12</v>
      </c>
      <c r="BF38" s="6">
        <v>2</v>
      </c>
      <c r="BG38" s="6">
        <v>8</v>
      </c>
      <c r="BH38" s="6">
        <v>33</v>
      </c>
      <c r="BI38" s="6"/>
      <c r="BJ38" s="6"/>
      <c r="BK38" s="7">
        <f t="shared" si="39"/>
        <v>294</v>
      </c>
      <c r="BL38" s="8">
        <f t="shared" si="40"/>
        <v>6.8024062933826929E-2</v>
      </c>
      <c r="BN38" s="5" t="s">
        <v>100</v>
      </c>
      <c r="BO38" s="6"/>
      <c r="BP38" s="6">
        <v>1</v>
      </c>
      <c r="BQ38" s="6">
        <v>6</v>
      </c>
      <c r="BR38" s="6"/>
      <c r="BS38" s="6">
        <v>9</v>
      </c>
      <c r="BT38" s="6">
        <v>8</v>
      </c>
      <c r="BU38" s="6">
        <v>3</v>
      </c>
      <c r="BV38" s="6">
        <v>20</v>
      </c>
      <c r="BW38" s="6">
        <v>7</v>
      </c>
      <c r="BX38" s="6">
        <v>6</v>
      </c>
      <c r="BY38" s="6">
        <v>26</v>
      </c>
      <c r="BZ38" s="6">
        <v>1</v>
      </c>
      <c r="CA38" s="6">
        <v>2</v>
      </c>
      <c r="CB38" s="6">
        <v>3</v>
      </c>
      <c r="CC38" s="6">
        <v>3</v>
      </c>
      <c r="CD38" s="6">
        <v>5</v>
      </c>
      <c r="CE38" s="6">
        <v>5</v>
      </c>
      <c r="CF38" s="6">
        <v>1</v>
      </c>
      <c r="CG38" s="6">
        <v>16</v>
      </c>
      <c r="CH38" s="6">
        <v>2</v>
      </c>
      <c r="CI38" s="6"/>
      <c r="CJ38" s="6"/>
      <c r="CK38" s="6">
        <v>3</v>
      </c>
      <c r="CL38" s="6"/>
      <c r="CM38" s="6"/>
      <c r="CN38" s="6">
        <v>38</v>
      </c>
      <c r="CO38" s="6"/>
      <c r="CP38" s="6"/>
      <c r="CQ38" s="7">
        <f t="shared" si="41"/>
        <v>165</v>
      </c>
      <c r="CR38" s="8">
        <f t="shared" si="42"/>
        <v>6.7045916294189351E-2</v>
      </c>
      <c r="CT38" s="5" t="s">
        <v>100</v>
      </c>
      <c r="CU38" s="6"/>
      <c r="CV38" s="6">
        <v>9</v>
      </c>
      <c r="CW38" s="6"/>
      <c r="CX38" s="6"/>
      <c r="CY38" s="6">
        <v>4</v>
      </c>
      <c r="CZ38" s="6">
        <v>2</v>
      </c>
      <c r="DA38" s="6">
        <v>2</v>
      </c>
      <c r="DB38" s="6">
        <v>2</v>
      </c>
      <c r="DC38" s="6">
        <v>1</v>
      </c>
      <c r="DD38" s="6"/>
      <c r="DE38" s="6">
        <v>11</v>
      </c>
      <c r="DF38" s="6">
        <v>3</v>
      </c>
      <c r="DG38" s="6"/>
      <c r="DH38" s="6">
        <v>1</v>
      </c>
      <c r="DI38" s="6">
        <v>6</v>
      </c>
      <c r="DJ38" s="6">
        <v>1</v>
      </c>
      <c r="DK38" s="6">
        <v>4</v>
      </c>
      <c r="DL38" s="6">
        <v>6</v>
      </c>
      <c r="DM38" s="6">
        <v>16</v>
      </c>
      <c r="DN38" s="6"/>
      <c r="DO38" s="6"/>
      <c r="DP38" s="6"/>
      <c r="DQ38" s="6">
        <v>1</v>
      </c>
      <c r="DR38" s="6"/>
      <c r="DS38" s="6"/>
      <c r="DT38" s="6">
        <v>18</v>
      </c>
      <c r="DU38" s="6"/>
      <c r="DV38" s="6"/>
      <c r="DW38" s="7">
        <f t="shared" si="43"/>
        <v>87</v>
      </c>
      <c r="DX38" s="8">
        <f t="shared" si="44"/>
        <v>5.5697823303457107E-2</v>
      </c>
      <c r="DZ38" s="5" t="s">
        <v>100</v>
      </c>
      <c r="EA38" s="6"/>
      <c r="EB38" s="6">
        <v>6</v>
      </c>
      <c r="EC38" s="6">
        <v>2</v>
      </c>
      <c r="ED38" s="6"/>
      <c r="EE38" s="6">
        <v>16</v>
      </c>
      <c r="EF38" s="6">
        <v>7</v>
      </c>
      <c r="EG38" s="6">
        <v>10</v>
      </c>
      <c r="EH38" s="6">
        <v>7</v>
      </c>
      <c r="EI38" s="6">
        <v>5</v>
      </c>
      <c r="EJ38" s="6">
        <v>5</v>
      </c>
      <c r="EK38" s="6">
        <v>12</v>
      </c>
      <c r="EL38" s="6"/>
      <c r="EM38" s="6">
        <v>3</v>
      </c>
      <c r="EN38" s="6">
        <v>2</v>
      </c>
      <c r="EO38" s="6"/>
      <c r="EP38" s="6">
        <v>9</v>
      </c>
      <c r="EQ38" s="6">
        <v>2</v>
      </c>
      <c r="ER38" s="6"/>
      <c r="ES38" s="6">
        <v>8</v>
      </c>
      <c r="ET38" s="6">
        <v>6</v>
      </c>
      <c r="EU38" s="6"/>
      <c r="EV38" s="6"/>
      <c r="EW38" s="6">
        <v>1</v>
      </c>
      <c r="EX38" s="6"/>
      <c r="EY38" s="6">
        <v>1</v>
      </c>
      <c r="EZ38" s="6">
        <v>24</v>
      </c>
      <c r="FA38" s="6"/>
      <c r="FB38" s="6">
        <v>1</v>
      </c>
      <c r="FC38" s="7">
        <f t="shared" si="45"/>
        <v>127</v>
      </c>
      <c r="FD38" s="8">
        <f t="shared" si="46"/>
        <v>7.559523809523809E-2</v>
      </c>
      <c r="FF38" s="5" t="s">
        <v>100</v>
      </c>
      <c r="FG38" s="6">
        <v>1</v>
      </c>
      <c r="FH38" s="6"/>
      <c r="FI38" s="6"/>
      <c r="FJ38" s="6"/>
      <c r="FK38" s="6">
        <v>22</v>
      </c>
      <c r="FL38" s="6">
        <v>3</v>
      </c>
      <c r="FM38" s="6">
        <v>3</v>
      </c>
      <c r="FN38" s="6">
        <v>4</v>
      </c>
      <c r="FO38" s="6">
        <v>3</v>
      </c>
      <c r="FP38" s="6">
        <v>4</v>
      </c>
      <c r="FQ38" s="6">
        <v>12</v>
      </c>
      <c r="FR38" s="6">
        <v>1</v>
      </c>
      <c r="FS38" s="6">
        <v>2</v>
      </c>
      <c r="FT38" s="6">
        <v>2</v>
      </c>
      <c r="FU38" s="6">
        <v>3</v>
      </c>
      <c r="FV38" s="6">
        <v>8</v>
      </c>
      <c r="FW38" s="6">
        <v>3</v>
      </c>
      <c r="FX38" s="6">
        <v>2</v>
      </c>
      <c r="FY38" s="6">
        <v>14</v>
      </c>
      <c r="FZ38" s="6">
        <v>2</v>
      </c>
      <c r="GA38" s="6">
        <v>1</v>
      </c>
      <c r="GB38" s="6"/>
      <c r="GC38" s="6">
        <v>2</v>
      </c>
      <c r="GD38" s="6">
        <v>1</v>
      </c>
      <c r="GE38" s="6"/>
      <c r="GF38" s="6">
        <v>27</v>
      </c>
      <c r="GG38" s="6">
        <v>5</v>
      </c>
      <c r="GH38" s="6"/>
      <c r="GI38" s="7">
        <f t="shared" si="47"/>
        <v>125</v>
      </c>
      <c r="GJ38" s="8">
        <f t="shared" si="48"/>
        <v>7.4716078900179325E-2</v>
      </c>
      <c r="GL38" s="5" t="s">
        <v>100</v>
      </c>
      <c r="GM38" s="6"/>
      <c r="GN38" s="6"/>
      <c r="GO38" s="6">
        <v>2</v>
      </c>
      <c r="GP38" s="6"/>
      <c r="GQ38" s="6">
        <v>9</v>
      </c>
      <c r="GR38" s="6">
        <v>6</v>
      </c>
      <c r="GS38" s="6">
        <v>6</v>
      </c>
      <c r="GT38" s="6">
        <v>3</v>
      </c>
      <c r="GU38" s="6">
        <v>6</v>
      </c>
      <c r="GV38" s="6">
        <v>3</v>
      </c>
      <c r="GW38" s="6">
        <v>13</v>
      </c>
      <c r="GX38" s="6">
        <v>1</v>
      </c>
      <c r="GY38" s="6">
        <v>4</v>
      </c>
      <c r="GZ38" s="6">
        <v>3</v>
      </c>
      <c r="HA38" s="6">
        <v>2</v>
      </c>
      <c r="HB38" s="6">
        <v>5</v>
      </c>
      <c r="HC38" s="6">
        <v>2</v>
      </c>
      <c r="HD38" s="6">
        <v>2</v>
      </c>
      <c r="HE38" s="6">
        <v>15</v>
      </c>
      <c r="HF38" s="6">
        <v>5</v>
      </c>
      <c r="HG38" s="6"/>
      <c r="HH38" s="6"/>
      <c r="HI38" s="6">
        <v>5</v>
      </c>
      <c r="HJ38" s="6">
        <v>1</v>
      </c>
      <c r="HK38" s="6"/>
      <c r="HL38" s="6">
        <v>17</v>
      </c>
      <c r="HM38" s="6">
        <v>3</v>
      </c>
      <c r="HN38" s="6"/>
      <c r="HO38" s="7">
        <f t="shared" si="49"/>
        <v>113</v>
      </c>
      <c r="HP38" s="8">
        <f t="shared" si="50"/>
        <v>5.6528264132066033E-2</v>
      </c>
      <c r="HR38" s="5" t="s">
        <v>100</v>
      </c>
      <c r="HS38" s="6">
        <v>1</v>
      </c>
      <c r="HT38" s="6">
        <v>2</v>
      </c>
      <c r="HU38" s="6">
        <v>2</v>
      </c>
      <c r="HV38" s="6"/>
      <c r="HW38" s="6">
        <v>12</v>
      </c>
      <c r="HX38" s="6">
        <v>2</v>
      </c>
      <c r="HY38" s="6">
        <v>3</v>
      </c>
      <c r="HZ38" s="6">
        <v>1</v>
      </c>
      <c r="IA38" s="6">
        <v>5</v>
      </c>
      <c r="IB38" s="6">
        <v>2</v>
      </c>
      <c r="IC38" s="6">
        <v>7</v>
      </c>
      <c r="ID38" s="6"/>
      <c r="IE38" s="6">
        <v>5</v>
      </c>
      <c r="IF38" s="6">
        <v>1</v>
      </c>
      <c r="IG38" s="6">
        <v>2</v>
      </c>
      <c r="IH38" s="6">
        <v>2</v>
      </c>
      <c r="II38" s="6">
        <v>3</v>
      </c>
      <c r="IJ38" s="6">
        <v>2</v>
      </c>
      <c r="IK38" s="6">
        <v>5</v>
      </c>
      <c r="IL38" s="6">
        <v>2</v>
      </c>
      <c r="IM38" s="6">
        <v>1</v>
      </c>
      <c r="IN38" s="6"/>
      <c r="IO38" s="6">
        <v>3</v>
      </c>
      <c r="IP38" s="6">
        <v>1</v>
      </c>
      <c r="IQ38" s="6">
        <v>1</v>
      </c>
      <c r="IR38" s="6">
        <v>24</v>
      </c>
      <c r="IS38" s="6"/>
      <c r="IT38" s="6">
        <v>1</v>
      </c>
      <c r="IU38" s="7">
        <f t="shared" si="51"/>
        <v>90</v>
      </c>
      <c r="IV38" s="8">
        <f t="shared" si="52"/>
        <v>5.2972336668628606E-2</v>
      </c>
      <c r="IX38" s="5" t="s">
        <v>100</v>
      </c>
      <c r="IY38" s="6"/>
      <c r="IZ38" s="6"/>
      <c r="JA38" s="6">
        <v>1</v>
      </c>
      <c r="JB38" s="6"/>
      <c r="JC38" s="6">
        <v>7</v>
      </c>
      <c r="JD38" s="6">
        <v>1</v>
      </c>
      <c r="JE38" s="6">
        <v>1</v>
      </c>
      <c r="JF38" s="6">
        <v>1</v>
      </c>
      <c r="JG38" s="6">
        <v>1</v>
      </c>
      <c r="JH38" s="6"/>
      <c r="JI38" s="6">
        <v>4</v>
      </c>
      <c r="JJ38" s="6">
        <v>1</v>
      </c>
      <c r="JK38" s="6"/>
      <c r="JL38" s="6">
        <v>2</v>
      </c>
      <c r="JM38" s="6">
        <v>1</v>
      </c>
      <c r="JN38" s="6">
        <v>1</v>
      </c>
      <c r="JO38" s="6">
        <v>2</v>
      </c>
      <c r="JP38" s="6"/>
      <c r="JQ38" s="6">
        <v>11</v>
      </c>
      <c r="JR38" s="6"/>
      <c r="JS38" s="6"/>
      <c r="JT38" s="6"/>
      <c r="JU38" s="6"/>
      <c r="JV38" s="6"/>
      <c r="JW38" s="6"/>
      <c r="JX38" s="6">
        <v>4</v>
      </c>
      <c r="JY38" s="6"/>
      <c r="JZ38" s="6">
        <v>1</v>
      </c>
      <c r="KA38" s="7">
        <f t="shared" si="53"/>
        <v>39</v>
      </c>
      <c r="KB38" s="8">
        <f t="shared" si="54"/>
        <v>7.0780399274047182E-2</v>
      </c>
    </row>
    <row r="39" spans="2:288" ht="15.75" thickBot="1" x14ac:dyDescent="0.3">
      <c r="B39" s="10" t="s">
        <v>42</v>
      </c>
      <c r="C39" s="11">
        <f>SUM(C33:C38)</f>
        <v>2</v>
      </c>
      <c r="D39" s="11">
        <f t="shared" ref="D39:AE39" si="55">SUM(D33:D38)</f>
        <v>20</v>
      </c>
      <c r="E39" s="11">
        <f t="shared" si="55"/>
        <v>23</v>
      </c>
      <c r="F39" s="11">
        <f t="shared" si="55"/>
        <v>0</v>
      </c>
      <c r="G39" s="11">
        <f t="shared" si="55"/>
        <v>118</v>
      </c>
      <c r="H39" s="11">
        <f t="shared" si="55"/>
        <v>93</v>
      </c>
      <c r="I39" s="11">
        <f t="shared" si="55"/>
        <v>62</v>
      </c>
      <c r="J39" s="11">
        <f t="shared" si="55"/>
        <v>33</v>
      </c>
      <c r="K39" s="11">
        <f t="shared" si="55"/>
        <v>33</v>
      </c>
      <c r="L39" s="11">
        <f t="shared" si="55"/>
        <v>79</v>
      </c>
      <c r="M39" s="11">
        <f t="shared" si="55"/>
        <v>139</v>
      </c>
      <c r="N39" s="11">
        <f t="shared" si="55"/>
        <v>15</v>
      </c>
      <c r="O39" s="11">
        <f t="shared" si="55"/>
        <v>10</v>
      </c>
      <c r="P39" s="11">
        <f t="shared" si="55"/>
        <v>41</v>
      </c>
      <c r="Q39" s="11">
        <f t="shared" si="55"/>
        <v>39</v>
      </c>
      <c r="R39" s="11">
        <f t="shared" si="55"/>
        <v>65</v>
      </c>
      <c r="S39" s="11">
        <f t="shared" si="55"/>
        <v>115</v>
      </c>
      <c r="T39" s="11">
        <f t="shared" si="55"/>
        <v>93</v>
      </c>
      <c r="U39" s="11">
        <f t="shared" si="55"/>
        <v>115</v>
      </c>
      <c r="V39" s="11">
        <f t="shared" si="55"/>
        <v>27</v>
      </c>
      <c r="W39" s="11">
        <f t="shared" si="55"/>
        <v>2</v>
      </c>
      <c r="X39" s="11">
        <f t="shared" si="55"/>
        <v>0</v>
      </c>
      <c r="Y39" s="11">
        <f t="shared" si="55"/>
        <v>78</v>
      </c>
      <c r="Z39" s="11">
        <f t="shared" si="55"/>
        <v>35</v>
      </c>
      <c r="AA39" s="11">
        <f t="shared" si="55"/>
        <v>7</v>
      </c>
      <c r="AB39" s="11">
        <f t="shared" si="55"/>
        <v>248</v>
      </c>
      <c r="AC39" s="11">
        <f t="shared" si="55"/>
        <v>10</v>
      </c>
      <c r="AD39" s="11">
        <f t="shared" si="55"/>
        <v>0</v>
      </c>
      <c r="AE39" s="11">
        <f t="shared" si="55"/>
        <v>1502</v>
      </c>
      <c r="AF39" s="12">
        <f>SUM(AF33:AF38)</f>
        <v>0.99999999999999989</v>
      </c>
      <c r="AH39" s="10" t="s">
        <v>42</v>
      </c>
      <c r="AI39" s="11">
        <f>SUM(AI33:AI38)</f>
        <v>10</v>
      </c>
      <c r="AJ39" s="11">
        <f t="shared" ref="AJ39:BK39" si="56">SUM(AJ33:AJ38)</f>
        <v>101</v>
      </c>
      <c r="AK39" s="11">
        <f t="shared" si="56"/>
        <v>87</v>
      </c>
      <c r="AL39" s="11">
        <f t="shared" si="56"/>
        <v>6</v>
      </c>
      <c r="AM39" s="11">
        <f t="shared" si="56"/>
        <v>278</v>
      </c>
      <c r="AN39" s="11">
        <f t="shared" si="56"/>
        <v>213</v>
      </c>
      <c r="AO39" s="11">
        <f t="shared" si="56"/>
        <v>277</v>
      </c>
      <c r="AP39" s="11">
        <f t="shared" si="56"/>
        <v>97</v>
      </c>
      <c r="AQ39" s="11">
        <f t="shared" si="56"/>
        <v>163</v>
      </c>
      <c r="AR39" s="11">
        <f t="shared" si="56"/>
        <v>156</v>
      </c>
      <c r="AS39" s="11">
        <f t="shared" si="56"/>
        <v>374</v>
      </c>
      <c r="AT39" s="11">
        <f t="shared" si="56"/>
        <v>65</v>
      </c>
      <c r="AU39" s="11">
        <f t="shared" si="56"/>
        <v>145</v>
      </c>
      <c r="AV39" s="11">
        <f t="shared" si="56"/>
        <v>125</v>
      </c>
      <c r="AW39" s="11">
        <f t="shared" si="56"/>
        <v>133</v>
      </c>
      <c r="AX39" s="11">
        <f t="shared" si="56"/>
        <v>180</v>
      </c>
      <c r="AY39" s="11">
        <f t="shared" si="56"/>
        <v>84</v>
      </c>
      <c r="AZ39" s="11">
        <f t="shared" si="56"/>
        <v>264</v>
      </c>
      <c r="BA39" s="11">
        <f t="shared" si="56"/>
        <v>378</v>
      </c>
      <c r="BB39" s="11">
        <f t="shared" si="56"/>
        <v>102</v>
      </c>
      <c r="BC39" s="11">
        <f t="shared" si="56"/>
        <v>15</v>
      </c>
      <c r="BD39" s="11">
        <f t="shared" si="56"/>
        <v>8</v>
      </c>
      <c r="BE39" s="11">
        <f t="shared" si="56"/>
        <v>285</v>
      </c>
      <c r="BF39" s="11">
        <f t="shared" si="56"/>
        <v>91</v>
      </c>
      <c r="BG39" s="11">
        <f t="shared" si="56"/>
        <v>42</v>
      </c>
      <c r="BH39" s="11">
        <f t="shared" si="56"/>
        <v>608</v>
      </c>
      <c r="BI39" s="11">
        <f t="shared" si="56"/>
        <v>25</v>
      </c>
      <c r="BJ39" s="11">
        <f t="shared" si="56"/>
        <v>10</v>
      </c>
      <c r="BK39" s="11">
        <f t="shared" si="56"/>
        <v>4322</v>
      </c>
      <c r="BL39" s="12">
        <f>SUM(BL33:BL38)</f>
        <v>0.99999999999999989</v>
      </c>
      <c r="BN39" s="10" t="s">
        <v>42</v>
      </c>
      <c r="BO39" s="11">
        <f>SUM(BO33:BO38)</f>
        <v>7</v>
      </c>
      <c r="BP39" s="11">
        <f t="shared" ref="BP39:CP39" si="57">SUM(BP33:BP38)</f>
        <v>24</v>
      </c>
      <c r="BQ39" s="11">
        <f t="shared" si="57"/>
        <v>50</v>
      </c>
      <c r="BR39" s="11">
        <f t="shared" si="57"/>
        <v>4</v>
      </c>
      <c r="BS39" s="11">
        <f t="shared" si="57"/>
        <v>156</v>
      </c>
      <c r="BT39" s="11">
        <f t="shared" si="57"/>
        <v>123</v>
      </c>
      <c r="BU39" s="11">
        <f t="shared" si="57"/>
        <v>87</v>
      </c>
      <c r="BV39" s="11">
        <f t="shared" si="57"/>
        <v>65</v>
      </c>
      <c r="BW39" s="11">
        <f t="shared" si="57"/>
        <v>95</v>
      </c>
      <c r="BX39" s="11">
        <f t="shared" si="57"/>
        <v>65</v>
      </c>
      <c r="BY39" s="11">
        <f t="shared" si="57"/>
        <v>190</v>
      </c>
      <c r="BZ39" s="11">
        <f t="shared" si="57"/>
        <v>35</v>
      </c>
      <c r="CA39" s="11">
        <f t="shared" si="57"/>
        <v>23</v>
      </c>
      <c r="CB39" s="11">
        <f t="shared" si="57"/>
        <v>50</v>
      </c>
      <c r="CC39" s="11">
        <f t="shared" si="57"/>
        <v>98</v>
      </c>
      <c r="CD39" s="11">
        <f t="shared" si="57"/>
        <v>92</v>
      </c>
      <c r="CE39" s="11">
        <f t="shared" si="57"/>
        <v>130</v>
      </c>
      <c r="CF39" s="11">
        <f t="shared" si="57"/>
        <v>108</v>
      </c>
      <c r="CG39" s="11">
        <f t="shared" si="57"/>
        <v>280</v>
      </c>
      <c r="CH39" s="11">
        <f t="shared" si="57"/>
        <v>63</v>
      </c>
      <c r="CI39" s="11">
        <f t="shared" si="57"/>
        <v>10</v>
      </c>
      <c r="CJ39" s="11">
        <f t="shared" si="57"/>
        <v>2</v>
      </c>
      <c r="CK39" s="11">
        <f t="shared" si="57"/>
        <v>122</v>
      </c>
      <c r="CL39" s="11">
        <f t="shared" si="57"/>
        <v>54</v>
      </c>
      <c r="CM39" s="11">
        <f t="shared" si="57"/>
        <v>17</v>
      </c>
      <c r="CN39" s="11">
        <f t="shared" si="57"/>
        <v>477</v>
      </c>
      <c r="CO39" s="11">
        <f t="shared" si="57"/>
        <v>9</v>
      </c>
      <c r="CP39" s="11">
        <f t="shared" si="57"/>
        <v>25</v>
      </c>
      <c r="CQ39" s="11">
        <f>SUM(CQ33:CQ38)</f>
        <v>2461</v>
      </c>
      <c r="CR39" s="12">
        <f>SUM(CR33:CR38)</f>
        <v>1</v>
      </c>
      <c r="CT39" s="10" t="s">
        <v>42</v>
      </c>
      <c r="CU39" s="11">
        <f>SUM(CU33:CU38)</f>
        <v>4</v>
      </c>
      <c r="CV39" s="11">
        <f t="shared" ref="CV39:DW39" si="58">SUM(CV33:CV38)</f>
        <v>104</v>
      </c>
      <c r="CW39" s="11">
        <f t="shared" si="58"/>
        <v>16</v>
      </c>
      <c r="CX39" s="11">
        <f t="shared" si="58"/>
        <v>2</v>
      </c>
      <c r="CY39" s="11">
        <f t="shared" si="58"/>
        <v>79</v>
      </c>
      <c r="CZ39" s="11">
        <f t="shared" si="58"/>
        <v>39</v>
      </c>
      <c r="DA39" s="11">
        <f t="shared" si="58"/>
        <v>52</v>
      </c>
      <c r="DB39" s="11">
        <f t="shared" si="58"/>
        <v>29</v>
      </c>
      <c r="DC39" s="11">
        <f t="shared" si="58"/>
        <v>60</v>
      </c>
      <c r="DD39" s="11">
        <f t="shared" si="58"/>
        <v>31</v>
      </c>
      <c r="DE39" s="11">
        <f t="shared" si="58"/>
        <v>106</v>
      </c>
      <c r="DF39" s="11">
        <f t="shared" si="58"/>
        <v>18</v>
      </c>
      <c r="DG39" s="11">
        <f t="shared" si="58"/>
        <v>8</v>
      </c>
      <c r="DH39" s="11">
        <f t="shared" si="58"/>
        <v>25</v>
      </c>
      <c r="DI39" s="11">
        <f t="shared" si="58"/>
        <v>76</v>
      </c>
      <c r="DJ39" s="11">
        <f t="shared" si="58"/>
        <v>51</v>
      </c>
      <c r="DK39" s="11">
        <f t="shared" si="58"/>
        <v>39</v>
      </c>
      <c r="DL39" s="11">
        <f t="shared" si="58"/>
        <v>85</v>
      </c>
      <c r="DM39" s="11">
        <f t="shared" si="58"/>
        <v>112</v>
      </c>
      <c r="DN39" s="11">
        <f t="shared" si="58"/>
        <v>38</v>
      </c>
      <c r="DO39" s="11">
        <f t="shared" si="58"/>
        <v>10</v>
      </c>
      <c r="DP39" s="11">
        <f t="shared" si="58"/>
        <v>0</v>
      </c>
      <c r="DQ39" s="11">
        <f t="shared" si="58"/>
        <v>68</v>
      </c>
      <c r="DR39" s="11">
        <f t="shared" si="58"/>
        <v>25</v>
      </c>
      <c r="DS39" s="11">
        <f t="shared" si="58"/>
        <v>10</v>
      </c>
      <c r="DT39" s="11">
        <f t="shared" si="58"/>
        <v>424</v>
      </c>
      <c r="DU39" s="11">
        <f t="shared" si="58"/>
        <v>4</v>
      </c>
      <c r="DV39" s="11">
        <f t="shared" si="58"/>
        <v>47</v>
      </c>
      <c r="DW39" s="11">
        <f t="shared" si="58"/>
        <v>1562</v>
      </c>
      <c r="DX39" s="12">
        <f>SUM(DX33:DX38)</f>
        <v>1</v>
      </c>
      <c r="DZ39" s="10" t="s">
        <v>42</v>
      </c>
      <c r="EA39" s="11">
        <f>SUM(EA33:EA38)</f>
        <v>3</v>
      </c>
      <c r="EB39" s="11">
        <f t="shared" ref="EB39:FC39" si="59">SUM(EB33:EB38)</f>
        <v>32</v>
      </c>
      <c r="EC39" s="11">
        <f t="shared" si="59"/>
        <v>31</v>
      </c>
      <c r="ED39" s="11">
        <f t="shared" si="59"/>
        <v>2</v>
      </c>
      <c r="EE39" s="11">
        <f t="shared" si="59"/>
        <v>108</v>
      </c>
      <c r="EF39" s="11">
        <f t="shared" si="59"/>
        <v>98</v>
      </c>
      <c r="EG39" s="11">
        <f t="shared" si="59"/>
        <v>46</v>
      </c>
      <c r="EH39" s="11">
        <f t="shared" si="59"/>
        <v>43</v>
      </c>
      <c r="EI39" s="11">
        <f t="shared" si="59"/>
        <v>72</v>
      </c>
      <c r="EJ39" s="11">
        <f t="shared" si="59"/>
        <v>25</v>
      </c>
      <c r="EK39" s="11">
        <f t="shared" si="59"/>
        <v>141</v>
      </c>
      <c r="EL39" s="11">
        <f t="shared" si="59"/>
        <v>16</v>
      </c>
      <c r="EM39" s="11">
        <f t="shared" si="59"/>
        <v>24</v>
      </c>
      <c r="EN39" s="11">
        <f t="shared" si="59"/>
        <v>44</v>
      </c>
      <c r="EO39" s="11">
        <f t="shared" si="59"/>
        <v>47</v>
      </c>
      <c r="EP39" s="11">
        <f t="shared" si="59"/>
        <v>70</v>
      </c>
      <c r="EQ39" s="11">
        <f t="shared" si="59"/>
        <v>35</v>
      </c>
      <c r="ER39" s="11">
        <f t="shared" si="59"/>
        <v>80</v>
      </c>
      <c r="ES39" s="11">
        <f t="shared" si="59"/>
        <v>148</v>
      </c>
      <c r="ET39" s="11">
        <f t="shared" si="59"/>
        <v>43</v>
      </c>
      <c r="EU39" s="11">
        <f t="shared" si="59"/>
        <v>2</v>
      </c>
      <c r="EV39" s="11">
        <f t="shared" si="59"/>
        <v>11</v>
      </c>
      <c r="EW39" s="11">
        <f t="shared" si="59"/>
        <v>66</v>
      </c>
      <c r="EX39" s="11">
        <f t="shared" si="59"/>
        <v>34</v>
      </c>
      <c r="EY39" s="11">
        <f t="shared" si="59"/>
        <v>10</v>
      </c>
      <c r="EZ39" s="11">
        <f t="shared" si="59"/>
        <v>334</v>
      </c>
      <c r="FA39" s="11">
        <f t="shared" si="59"/>
        <v>1</v>
      </c>
      <c r="FB39" s="11">
        <f t="shared" si="59"/>
        <v>114</v>
      </c>
      <c r="FC39" s="11">
        <f t="shared" si="59"/>
        <v>1680</v>
      </c>
      <c r="FD39" s="12">
        <f>SUM(FD33:FD38)</f>
        <v>1</v>
      </c>
      <c r="FF39" s="10" t="s">
        <v>42</v>
      </c>
      <c r="FG39" s="11">
        <f>SUM(FG33:FG38)</f>
        <v>4</v>
      </c>
      <c r="FH39" s="11">
        <f t="shared" ref="FH39:GH39" si="60">SUM(FH33:FH38)</f>
        <v>21</v>
      </c>
      <c r="FI39" s="11">
        <f t="shared" si="60"/>
        <v>22</v>
      </c>
      <c r="FJ39" s="11">
        <f t="shared" si="60"/>
        <v>3</v>
      </c>
      <c r="FK39" s="11">
        <f t="shared" si="60"/>
        <v>138</v>
      </c>
      <c r="FL39" s="11">
        <f t="shared" si="60"/>
        <v>87</v>
      </c>
      <c r="FM39" s="11">
        <f t="shared" si="60"/>
        <v>66</v>
      </c>
      <c r="FN39" s="11">
        <f t="shared" si="60"/>
        <v>37</v>
      </c>
      <c r="FO39" s="11">
        <f t="shared" si="60"/>
        <v>60</v>
      </c>
      <c r="FP39" s="11">
        <f t="shared" si="60"/>
        <v>47</v>
      </c>
      <c r="FQ39" s="11">
        <f t="shared" si="60"/>
        <v>138</v>
      </c>
      <c r="FR39" s="11">
        <f t="shared" si="60"/>
        <v>15</v>
      </c>
      <c r="FS39" s="11">
        <f t="shared" si="60"/>
        <v>20</v>
      </c>
      <c r="FT39" s="11">
        <f t="shared" si="60"/>
        <v>31</v>
      </c>
      <c r="FU39" s="11">
        <f t="shared" si="60"/>
        <v>64</v>
      </c>
      <c r="FV39" s="11">
        <f t="shared" si="60"/>
        <v>91</v>
      </c>
      <c r="FW39" s="11">
        <f t="shared" si="60"/>
        <v>29</v>
      </c>
      <c r="FX39" s="11">
        <f t="shared" si="60"/>
        <v>55</v>
      </c>
      <c r="FY39" s="11">
        <f t="shared" si="60"/>
        <v>158</v>
      </c>
      <c r="FZ39" s="11">
        <f t="shared" si="60"/>
        <v>37</v>
      </c>
      <c r="GA39" s="11">
        <f t="shared" si="60"/>
        <v>5</v>
      </c>
      <c r="GB39" s="11">
        <f t="shared" si="60"/>
        <v>0</v>
      </c>
      <c r="GC39" s="11">
        <f t="shared" si="60"/>
        <v>76</v>
      </c>
      <c r="GD39" s="11">
        <f t="shared" si="60"/>
        <v>43</v>
      </c>
      <c r="GE39" s="11">
        <f t="shared" si="60"/>
        <v>9</v>
      </c>
      <c r="GF39" s="11">
        <f t="shared" si="60"/>
        <v>393</v>
      </c>
      <c r="GG39" s="11">
        <f t="shared" si="60"/>
        <v>8</v>
      </c>
      <c r="GH39" s="11">
        <f t="shared" si="60"/>
        <v>16</v>
      </c>
      <c r="GI39" s="11">
        <f>SUM(GI33:GI38)</f>
        <v>1673</v>
      </c>
      <c r="GJ39" s="12">
        <f>SUM(GJ33:GJ38)</f>
        <v>1</v>
      </c>
      <c r="GL39" s="10" t="s">
        <v>42</v>
      </c>
      <c r="GM39" s="11">
        <f>SUM(GM33:GM38)</f>
        <v>1</v>
      </c>
      <c r="GN39" s="11">
        <f t="shared" ref="GN39:HN39" si="61">SUM(GN33:GN38)</f>
        <v>36</v>
      </c>
      <c r="GO39" s="11">
        <f t="shared" si="61"/>
        <v>39</v>
      </c>
      <c r="GP39" s="11">
        <f t="shared" si="61"/>
        <v>1</v>
      </c>
      <c r="GQ39" s="11">
        <f t="shared" si="61"/>
        <v>111</v>
      </c>
      <c r="GR39" s="11">
        <f t="shared" si="61"/>
        <v>158</v>
      </c>
      <c r="GS39" s="11">
        <f t="shared" si="61"/>
        <v>77</v>
      </c>
      <c r="GT39" s="11">
        <f t="shared" si="61"/>
        <v>46</v>
      </c>
      <c r="GU39" s="11">
        <f t="shared" si="61"/>
        <v>57</v>
      </c>
      <c r="GV39" s="11">
        <f t="shared" si="61"/>
        <v>39</v>
      </c>
      <c r="GW39" s="11">
        <f t="shared" si="61"/>
        <v>185</v>
      </c>
      <c r="GX39" s="11">
        <f t="shared" si="61"/>
        <v>39</v>
      </c>
      <c r="GY39" s="11">
        <f t="shared" si="61"/>
        <v>22</v>
      </c>
      <c r="GZ39" s="11">
        <f t="shared" si="61"/>
        <v>41</v>
      </c>
      <c r="HA39" s="11">
        <f t="shared" si="61"/>
        <v>60</v>
      </c>
      <c r="HB39" s="11">
        <f t="shared" si="61"/>
        <v>85</v>
      </c>
      <c r="HC39" s="11">
        <f t="shared" si="61"/>
        <v>31</v>
      </c>
      <c r="HD39" s="11">
        <f t="shared" si="61"/>
        <v>89</v>
      </c>
      <c r="HE39" s="11">
        <f t="shared" si="61"/>
        <v>257</v>
      </c>
      <c r="HF39" s="11">
        <f t="shared" si="61"/>
        <v>37</v>
      </c>
      <c r="HG39" s="11">
        <f t="shared" si="61"/>
        <v>8</v>
      </c>
      <c r="HH39" s="11">
        <f t="shared" si="61"/>
        <v>1</v>
      </c>
      <c r="HI39" s="11">
        <f t="shared" si="61"/>
        <v>62</v>
      </c>
      <c r="HJ39" s="11">
        <f t="shared" si="61"/>
        <v>30</v>
      </c>
      <c r="HK39" s="11">
        <f t="shared" si="61"/>
        <v>12</v>
      </c>
      <c r="HL39" s="11">
        <f t="shared" si="61"/>
        <v>408</v>
      </c>
      <c r="HM39" s="11">
        <f t="shared" si="61"/>
        <v>16</v>
      </c>
      <c r="HN39" s="11">
        <f t="shared" si="61"/>
        <v>51</v>
      </c>
      <c r="HO39" s="11">
        <f>SUM(HO33:HO38)</f>
        <v>1999</v>
      </c>
      <c r="HP39" s="12">
        <f>SUM(HP33:HP38)</f>
        <v>0.99999999999999989</v>
      </c>
      <c r="HR39" s="10" t="s">
        <v>42</v>
      </c>
      <c r="HS39" s="11">
        <f>SUM(HS33:HS38)</f>
        <v>4</v>
      </c>
      <c r="HT39" s="11">
        <f t="shared" ref="HT39:IT39" si="62">SUM(HT33:HT38)</f>
        <v>25</v>
      </c>
      <c r="HU39" s="11">
        <f t="shared" si="62"/>
        <v>35</v>
      </c>
      <c r="HV39" s="11">
        <f t="shared" si="62"/>
        <v>0</v>
      </c>
      <c r="HW39" s="11">
        <f t="shared" si="62"/>
        <v>103</v>
      </c>
      <c r="HX39" s="11">
        <f t="shared" si="62"/>
        <v>49</v>
      </c>
      <c r="HY39" s="11">
        <f t="shared" si="62"/>
        <v>49</v>
      </c>
      <c r="HZ39" s="11">
        <f t="shared" si="62"/>
        <v>23</v>
      </c>
      <c r="IA39" s="11">
        <f t="shared" si="62"/>
        <v>63</v>
      </c>
      <c r="IB39" s="11">
        <f t="shared" si="62"/>
        <v>25</v>
      </c>
      <c r="IC39" s="11">
        <f t="shared" si="62"/>
        <v>164</v>
      </c>
      <c r="ID39" s="11">
        <f t="shared" si="62"/>
        <v>14</v>
      </c>
      <c r="IE39" s="11">
        <f t="shared" si="62"/>
        <v>26</v>
      </c>
      <c r="IF39" s="11">
        <f t="shared" si="62"/>
        <v>40</v>
      </c>
      <c r="IG39" s="11">
        <f t="shared" si="62"/>
        <v>85</v>
      </c>
      <c r="IH39" s="11">
        <f t="shared" si="62"/>
        <v>69</v>
      </c>
      <c r="II39" s="11">
        <f t="shared" si="62"/>
        <v>23</v>
      </c>
      <c r="IJ39" s="11">
        <f t="shared" si="62"/>
        <v>73</v>
      </c>
      <c r="IK39" s="11">
        <f t="shared" si="62"/>
        <v>185</v>
      </c>
      <c r="IL39" s="11">
        <f t="shared" si="62"/>
        <v>34</v>
      </c>
      <c r="IM39" s="11">
        <f t="shared" si="62"/>
        <v>10</v>
      </c>
      <c r="IN39" s="11">
        <f t="shared" si="62"/>
        <v>2</v>
      </c>
      <c r="IO39" s="11">
        <f t="shared" si="62"/>
        <v>76</v>
      </c>
      <c r="IP39" s="11">
        <f t="shared" si="62"/>
        <v>42</v>
      </c>
      <c r="IQ39" s="11">
        <f t="shared" si="62"/>
        <v>14</v>
      </c>
      <c r="IR39" s="11">
        <f t="shared" si="62"/>
        <v>365</v>
      </c>
      <c r="IS39" s="11">
        <f t="shared" si="62"/>
        <v>22</v>
      </c>
      <c r="IT39" s="11">
        <f t="shared" si="62"/>
        <v>79</v>
      </c>
      <c r="IU39" s="11">
        <f>SUM(IU33:IU38)</f>
        <v>1699</v>
      </c>
      <c r="IV39" s="12">
        <f>SUM(IV33:IV38)</f>
        <v>1</v>
      </c>
      <c r="IX39" s="10" t="s">
        <v>42</v>
      </c>
      <c r="IY39" s="11">
        <f>SUM(IY33:IY38)</f>
        <v>0</v>
      </c>
      <c r="IZ39" s="11">
        <f t="shared" ref="IZ39:JZ39" si="63">SUM(IZ33:IZ38)</f>
        <v>9</v>
      </c>
      <c r="JA39" s="11">
        <f t="shared" si="63"/>
        <v>4</v>
      </c>
      <c r="JB39" s="11">
        <f t="shared" si="63"/>
        <v>1</v>
      </c>
      <c r="JC39" s="11">
        <f t="shared" si="63"/>
        <v>26</v>
      </c>
      <c r="JD39" s="11">
        <f t="shared" si="63"/>
        <v>15</v>
      </c>
      <c r="JE39" s="11">
        <f t="shared" si="63"/>
        <v>21</v>
      </c>
      <c r="JF39" s="11">
        <f t="shared" si="63"/>
        <v>15</v>
      </c>
      <c r="JG39" s="11">
        <f t="shared" si="63"/>
        <v>18</v>
      </c>
      <c r="JH39" s="11">
        <f t="shared" si="63"/>
        <v>14</v>
      </c>
      <c r="JI39" s="11">
        <f t="shared" si="63"/>
        <v>32</v>
      </c>
      <c r="JJ39" s="11">
        <f t="shared" si="63"/>
        <v>3</v>
      </c>
      <c r="JK39" s="11">
        <f t="shared" si="63"/>
        <v>6</v>
      </c>
      <c r="JL39" s="11">
        <f t="shared" si="63"/>
        <v>10</v>
      </c>
      <c r="JM39" s="11">
        <f t="shared" si="63"/>
        <v>28</v>
      </c>
      <c r="JN39" s="11">
        <f t="shared" si="63"/>
        <v>20</v>
      </c>
      <c r="JO39" s="11">
        <f t="shared" si="63"/>
        <v>6</v>
      </c>
      <c r="JP39" s="11">
        <f t="shared" si="63"/>
        <v>28</v>
      </c>
      <c r="JQ39" s="11">
        <f t="shared" si="63"/>
        <v>74</v>
      </c>
      <c r="JR39" s="11">
        <f t="shared" si="63"/>
        <v>10</v>
      </c>
      <c r="JS39" s="11">
        <f t="shared" si="63"/>
        <v>3</v>
      </c>
      <c r="JT39" s="11">
        <f t="shared" si="63"/>
        <v>0</v>
      </c>
      <c r="JU39" s="11">
        <f t="shared" si="63"/>
        <v>13</v>
      </c>
      <c r="JV39" s="11">
        <f t="shared" si="63"/>
        <v>6</v>
      </c>
      <c r="JW39" s="11">
        <f t="shared" si="63"/>
        <v>0</v>
      </c>
      <c r="JX39" s="11">
        <f t="shared" si="63"/>
        <v>172</v>
      </c>
      <c r="JY39" s="11">
        <f t="shared" si="63"/>
        <v>0</v>
      </c>
      <c r="JZ39" s="11">
        <f t="shared" si="63"/>
        <v>17</v>
      </c>
      <c r="KA39" s="11">
        <f>SUM(KA33:KA38)</f>
        <v>551</v>
      </c>
      <c r="KB39" s="12">
        <f t="shared" si="54"/>
        <v>1</v>
      </c>
    </row>
    <row r="40" spans="2:288" ht="15.75" thickTop="1" x14ac:dyDescent="0.25"/>
  </sheetData>
  <mergeCells count="27">
    <mergeCell ref="FF2:GJ2"/>
    <mergeCell ref="FF31:GJ31"/>
    <mergeCell ref="GL2:HP2"/>
    <mergeCell ref="HR2:IV2"/>
    <mergeCell ref="B9:AF9"/>
    <mergeCell ref="AH9:BL9"/>
    <mergeCell ref="BN9:CR9"/>
    <mergeCell ref="CT9:DX9"/>
    <mergeCell ref="DZ9:FD9"/>
    <mergeCell ref="FF9:GJ9"/>
    <mergeCell ref="GL9:HP9"/>
    <mergeCell ref="HR9:IV9"/>
    <mergeCell ref="B2:AF2"/>
    <mergeCell ref="AH2:BL2"/>
    <mergeCell ref="BN2:CR2"/>
    <mergeCell ref="CT2:DX2"/>
    <mergeCell ref="DZ2:FD2"/>
    <mergeCell ref="B31:AF31"/>
    <mergeCell ref="AH31:BL31"/>
    <mergeCell ref="BN31:CR31"/>
    <mergeCell ref="CT31:DX31"/>
    <mergeCell ref="DZ31:FD31"/>
    <mergeCell ref="GL31:HP31"/>
    <mergeCell ref="HR31:IV31"/>
    <mergeCell ref="IX2:KB2"/>
    <mergeCell ref="IX9:KB9"/>
    <mergeCell ref="IX31:KB3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A9F4D-1EA4-4EDE-BB58-47F84B1C683E}">
  <sheetPr>
    <tabColor theme="3"/>
  </sheetPr>
  <dimension ref="B1:EN44"/>
  <sheetViews>
    <sheetView showGridLines="0" showRowColHeaders="0" zoomScale="80" zoomScaleNormal="80" workbookViewId="0"/>
  </sheetViews>
  <sheetFormatPr defaultRowHeight="15" x14ac:dyDescent="0.25"/>
  <cols>
    <col min="1" max="1" width="1.7109375" customWidth="1"/>
    <col min="2" max="2" width="34.140625" style="13" bestFit="1" customWidth="1"/>
    <col min="3" max="3" width="4.42578125" bestFit="1" customWidth="1"/>
    <col min="4" max="4" width="4.285156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140625" bestFit="1" customWidth="1"/>
    <col min="14" max="14" width="4.28515625" bestFit="1" customWidth="1"/>
    <col min="15" max="15" width="6.5703125" style="13" bestFit="1" customWidth="1"/>
    <col min="16" max="16" width="8.7109375" style="16" bestFit="1" customWidth="1"/>
    <col min="17" max="17" width="1.42578125" customWidth="1"/>
    <col min="18" max="18" width="34.140625" style="13" bestFit="1" customWidth="1"/>
    <col min="19" max="19" width="4.42578125" bestFit="1" customWidth="1"/>
    <col min="20" max="20" width="4.28515625" bestFit="1" customWidth="1"/>
    <col min="21" max="21" width="5.28515625" bestFit="1" customWidth="1"/>
    <col min="22" max="22" width="5" bestFit="1" customWidth="1"/>
    <col min="23" max="24" width="4.85546875" bestFit="1" customWidth="1"/>
    <col min="25" max="25" width="4.42578125" bestFit="1" customWidth="1"/>
    <col min="26" max="26" width="5.28515625" bestFit="1" customWidth="1"/>
    <col min="27" max="27" width="4.42578125" bestFit="1" customWidth="1"/>
    <col min="28" max="28" width="5.140625" bestFit="1" customWidth="1"/>
    <col min="29" max="29" width="5.28515625" bestFit="1" customWidth="1"/>
    <col min="30" max="30" width="4.28515625" bestFit="1" customWidth="1"/>
    <col min="31" max="31" width="6.5703125" style="13" bestFit="1" customWidth="1"/>
    <col min="32" max="32" width="8.7109375" style="16" bestFit="1" customWidth="1"/>
    <col min="33" max="33" width="1.42578125" customWidth="1"/>
    <col min="34" max="34" width="34.140625" style="13" bestFit="1" customWidth="1"/>
    <col min="35" max="36" width="4.5703125" bestFit="1" customWidth="1"/>
    <col min="37" max="37" width="5.5703125" bestFit="1" customWidth="1"/>
    <col min="38" max="38" width="5" bestFit="1" customWidth="1"/>
    <col min="39" max="40" width="4.85546875" bestFit="1" customWidth="1"/>
    <col min="41" max="41" width="4.42578125" bestFit="1" customWidth="1"/>
    <col min="42" max="42" width="5.28515625" bestFit="1" customWidth="1"/>
    <col min="43" max="43" width="4.42578125" bestFit="1" customWidth="1"/>
    <col min="44" max="44" width="5.140625" bestFit="1" customWidth="1"/>
    <col min="45" max="45" width="5.28515625" bestFit="1" customWidth="1"/>
    <col min="46" max="46" width="4.85546875" bestFit="1" customWidth="1"/>
    <col min="47" max="47" width="7" style="13" bestFit="1" customWidth="1"/>
    <col min="48" max="48" width="8.7109375" style="16" bestFit="1" customWidth="1"/>
    <col min="49" max="49" width="1.7109375" customWidth="1"/>
    <col min="50" max="50" width="34.140625" bestFit="1" customWidth="1"/>
    <col min="51" max="52" width="4.5703125" bestFit="1" customWidth="1"/>
    <col min="53" max="53" width="5.5703125" bestFit="1" customWidth="1"/>
    <col min="54" max="54" width="5" bestFit="1" customWidth="1"/>
    <col min="55" max="56" width="4.85546875" bestFit="1" customWidth="1"/>
    <col min="57" max="57" width="4.42578125" bestFit="1" customWidth="1"/>
    <col min="58" max="58" width="5.28515625" bestFit="1" customWidth="1"/>
    <col min="59" max="59" width="4.42578125" bestFit="1" customWidth="1"/>
    <col min="60" max="60" width="5.140625" bestFit="1" customWidth="1"/>
    <col min="61" max="61" width="5.28515625" bestFit="1" customWidth="1"/>
    <col min="62" max="62" width="4.85546875" bestFit="1" customWidth="1"/>
    <col min="63" max="63" width="7" bestFit="1" customWidth="1"/>
    <col min="64" max="64" width="8.7109375" bestFit="1" customWidth="1"/>
    <col min="65" max="65" width="2" customWidth="1"/>
    <col min="66" max="66" width="34.140625" bestFit="1" customWidth="1"/>
    <col min="67" max="68" width="4.5703125" bestFit="1" customWidth="1"/>
    <col min="69" max="69" width="5.5703125" bestFit="1" customWidth="1"/>
    <col min="70" max="70" width="5" bestFit="1" customWidth="1"/>
    <col min="71" max="72" width="4.85546875" bestFit="1" customWidth="1"/>
    <col min="73" max="73" width="4.42578125" bestFit="1" customWidth="1"/>
    <col min="74" max="74" width="5.28515625" bestFit="1" customWidth="1"/>
    <col min="75" max="75" width="4.42578125" bestFit="1" customWidth="1"/>
    <col min="76" max="76" width="5.140625" bestFit="1" customWidth="1"/>
    <col min="77" max="77" width="5.28515625" bestFit="1" customWidth="1"/>
    <col min="78" max="78" width="4.85546875" bestFit="1" customWidth="1"/>
    <col min="79" max="79" width="7" bestFit="1" customWidth="1"/>
    <col min="80" max="80" width="8.7109375" bestFit="1" customWidth="1"/>
    <col min="81" max="81" width="1.5703125" customWidth="1"/>
    <col min="82" max="82" width="34.140625" bestFit="1" customWidth="1"/>
    <col min="83" max="84" width="4.5703125" bestFit="1" customWidth="1"/>
    <col min="85" max="85" width="5.5703125" bestFit="1" customWidth="1"/>
    <col min="86" max="86" width="5" bestFit="1" customWidth="1"/>
    <col min="87" max="88" width="4.85546875" bestFit="1" customWidth="1"/>
    <col min="89" max="89" width="4.28515625" bestFit="1" customWidth="1"/>
    <col min="90" max="90" width="5.28515625" bestFit="1" customWidth="1"/>
    <col min="91" max="91" width="4.42578125" bestFit="1" customWidth="1"/>
    <col min="92" max="92" width="5.140625" bestFit="1" customWidth="1"/>
    <col min="93" max="93" width="5.28515625" bestFit="1" customWidth="1"/>
    <col min="94" max="94" width="4.85546875" bestFit="1" customWidth="1"/>
    <col min="95" max="95" width="7" bestFit="1" customWidth="1"/>
    <col min="96" max="96" width="8.7109375" bestFit="1" customWidth="1"/>
    <col min="97" max="97" width="1.5703125" customWidth="1"/>
    <col min="98" max="98" width="34.140625" bestFit="1" customWidth="1"/>
    <col min="99" max="99" width="4.42578125" bestFit="1" customWidth="1"/>
    <col min="100" max="100" width="4.28515625" bestFit="1" customWidth="1"/>
    <col min="101" max="101" width="5.5703125" bestFit="1" customWidth="1"/>
    <col min="102" max="102" width="5" bestFit="1" customWidth="1"/>
    <col min="103" max="104" width="4.85546875" bestFit="1" customWidth="1"/>
    <col min="105" max="105" width="4.28515625" bestFit="1" customWidth="1"/>
    <col min="106" max="106" width="5.28515625" bestFit="1" customWidth="1"/>
    <col min="107" max="107" width="4.42578125" bestFit="1" customWidth="1"/>
    <col min="108" max="108" width="5.140625" bestFit="1" customWidth="1"/>
    <col min="109" max="109" width="5.28515625" bestFit="1" customWidth="1"/>
    <col min="110" max="110" width="4.85546875" bestFit="1" customWidth="1"/>
    <col min="111" max="111" width="7" bestFit="1" customWidth="1"/>
    <col min="112" max="112" width="8.7109375" bestFit="1" customWidth="1"/>
    <col min="113" max="113" width="1.5703125" customWidth="1"/>
    <col min="114" max="114" width="34.140625" bestFit="1" customWidth="1"/>
    <col min="115" max="115" width="4.42578125" bestFit="1" customWidth="1"/>
    <col min="116" max="116" width="4.28515625" bestFit="1" customWidth="1"/>
    <col min="117" max="117" width="5.5703125" bestFit="1" customWidth="1"/>
    <col min="118" max="118" width="5" bestFit="1" customWidth="1"/>
    <col min="119" max="120" width="4.85546875" bestFit="1" customWidth="1"/>
    <col min="121" max="121" width="4.28515625" bestFit="1" customWidth="1"/>
    <col min="122" max="122" width="5.28515625" bestFit="1" customWidth="1"/>
    <col min="123" max="123" width="4.42578125" bestFit="1" customWidth="1"/>
    <col min="124" max="124" width="5.140625" bestFit="1" customWidth="1"/>
    <col min="125" max="125" width="5.28515625" bestFit="1" customWidth="1"/>
    <col min="126" max="126" width="4.85546875" bestFit="1" customWidth="1"/>
    <col min="127" max="127" width="7" bestFit="1" customWidth="1"/>
    <col min="128" max="128" width="8.7109375" bestFit="1" customWidth="1"/>
    <col min="129" max="129" width="1.5703125" customWidth="1"/>
    <col min="130" max="130" width="34.140625" bestFit="1" customWidth="1"/>
    <col min="131" max="131" width="4.42578125" bestFit="1" customWidth="1"/>
    <col min="132" max="132" width="4.28515625" bestFit="1" customWidth="1"/>
    <col min="133" max="133" width="5.5703125" bestFit="1" customWidth="1"/>
    <col min="134" max="134" width="5" bestFit="1" customWidth="1"/>
    <col min="135" max="136" width="4.85546875" bestFit="1" customWidth="1"/>
    <col min="137" max="137" width="4.28515625" bestFit="1" customWidth="1"/>
    <col min="138" max="138" width="5.28515625" bestFit="1" customWidth="1"/>
    <col min="139" max="139" width="4.42578125" bestFit="1" customWidth="1"/>
    <col min="140" max="140" width="5.140625" bestFit="1" customWidth="1"/>
    <col min="141" max="141" width="5.28515625" bestFit="1" customWidth="1"/>
    <col min="142" max="142" width="4.85546875" bestFit="1" customWidth="1"/>
    <col min="143" max="143" width="7" bestFit="1" customWidth="1"/>
    <col min="144" max="144" width="8.7109375" bestFit="1" customWidth="1"/>
    <col min="257" max="257" width="1.7109375" customWidth="1"/>
    <col min="258" max="258" width="34.140625" bestFit="1" customWidth="1"/>
    <col min="259" max="259" width="4.42578125" bestFit="1" customWidth="1"/>
    <col min="260" max="260" width="4.285156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140625" bestFit="1" customWidth="1"/>
    <col min="270" max="270" width="4.28515625" bestFit="1" customWidth="1"/>
    <col min="271" max="271" width="6.5703125" bestFit="1" customWidth="1"/>
    <col min="272" max="272" width="8.7109375" bestFit="1" customWidth="1"/>
    <col min="273" max="273" width="1.42578125" customWidth="1"/>
    <col min="274" max="274" width="34.140625" bestFit="1" customWidth="1"/>
    <col min="275" max="275" width="4.42578125" bestFit="1" customWidth="1"/>
    <col min="276" max="276" width="4.28515625" bestFit="1" customWidth="1"/>
    <col min="277" max="277" width="5.28515625" bestFit="1" customWidth="1"/>
    <col min="278" max="278" width="5" bestFit="1" customWidth="1"/>
    <col min="279" max="280" width="4.85546875" bestFit="1" customWidth="1"/>
    <col min="281" max="281" width="4.42578125" bestFit="1" customWidth="1"/>
    <col min="282" max="282" width="5.28515625" bestFit="1" customWidth="1"/>
    <col min="283" max="283" width="4.42578125" bestFit="1" customWidth="1"/>
    <col min="284" max="284" width="5.140625" bestFit="1" customWidth="1"/>
    <col min="285" max="285" width="5.28515625" bestFit="1" customWidth="1"/>
    <col min="286" max="286" width="4.28515625" bestFit="1" customWidth="1"/>
    <col min="287" max="287" width="6.5703125" bestFit="1" customWidth="1"/>
    <col min="288" max="288" width="8.7109375" bestFit="1" customWidth="1"/>
    <col min="289" max="289" width="1.42578125" customWidth="1"/>
    <col min="290" max="290" width="34.140625" bestFit="1" customWidth="1"/>
    <col min="291" max="292" width="4.5703125" bestFit="1" customWidth="1"/>
    <col min="293" max="293" width="5.5703125" bestFit="1" customWidth="1"/>
    <col min="294" max="294" width="5" bestFit="1" customWidth="1"/>
    <col min="295" max="296" width="4.85546875" bestFit="1" customWidth="1"/>
    <col min="297" max="297" width="4.42578125" bestFit="1" customWidth="1"/>
    <col min="298" max="298" width="5.28515625" bestFit="1" customWidth="1"/>
    <col min="299" max="299" width="4.42578125" bestFit="1" customWidth="1"/>
    <col min="300" max="300" width="5.140625" bestFit="1" customWidth="1"/>
    <col min="301" max="301" width="5.28515625" bestFit="1" customWidth="1"/>
    <col min="302" max="302" width="4.85546875" bestFit="1" customWidth="1"/>
    <col min="303" max="303" width="7" bestFit="1" customWidth="1"/>
    <col min="304" max="304" width="8.7109375" bestFit="1" customWidth="1"/>
    <col min="305" max="305" width="1.7109375" customWidth="1"/>
    <col min="306" max="306" width="34.140625" bestFit="1" customWidth="1"/>
    <col min="307" max="308" width="4.5703125" bestFit="1" customWidth="1"/>
    <col min="309" max="309" width="5.5703125" bestFit="1" customWidth="1"/>
    <col min="310" max="310" width="5" bestFit="1" customWidth="1"/>
    <col min="311" max="312" width="4.85546875" bestFit="1" customWidth="1"/>
    <col min="313" max="313" width="4.42578125" bestFit="1" customWidth="1"/>
    <col min="314" max="314" width="5.28515625" bestFit="1" customWidth="1"/>
    <col min="315" max="315" width="4.42578125" bestFit="1" customWidth="1"/>
    <col min="316" max="316" width="5.140625" bestFit="1" customWidth="1"/>
    <col min="317" max="317" width="5.28515625" bestFit="1" customWidth="1"/>
    <col min="318" max="318" width="4.85546875" bestFit="1" customWidth="1"/>
    <col min="319" max="319" width="7" bestFit="1" customWidth="1"/>
    <col min="320" max="320" width="8.7109375" bestFit="1" customWidth="1"/>
    <col min="321" max="321" width="2" customWidth="1"/>
    <col min="322" max="322" width="34.140625" bestFit="1" customWidth="1"/>
    <col min="323" max="324" width="4.5703125" bestFit="1" customWidth="1"/>
    <col min="325" max="325" width="5.5703125" bestFit="1" customWidth="1"/>
    <col min="326" max="326" width="5" bestFit="1" customWidth="1"/>
    <col min="327" max="328" width="4.85546875" bestFit="1" customWidth="1"/>
    <col min="329" max="329" width="4.42578125" bestFit="1" customWidth="1"/>
    <col min="330" max="330" width="5.28515625" bestFit="1" customWidth="1"/>
    <col min="331" max="331" width="4.42578125" bestFit="1" customWidth="1"/>
    <col min="332" max="332" width="5.140625" bestFit="1" customWidth="1"/>
    <col min="333" max="333" width="5.28515625" bestFit="1" customWidth="1"/>
    <col min="334" max="334" width="4.85546875" bestFit="1" customWidth="1"/>
    <col min="335" max="335" width="7" bestFit="1" customWidth="1"/>
    <col min="336" max="336" width="8.7109375" bestFit="1" customWidth="1"/>
    <col min="337" max="337" width="1.5703125" customWidth="1"/>
    <col min="338" max="338" width="34.140625" bestFit="1" customWidth="1"/>
    <col min="339" max="340" width="4.5703125" bestFit="1" customWidth="1"/>
    <col min="341" max="341" width="5.5703125" bestFit="1" customWidth="1"/>
    <col min="342" max="342" width="5" bestFit="1" customWidth="1"/>
    <col min="343" max="344" width="4.85546875" bestFit="1" customWidth="1"/>
    <col min="345" max="345" width="4.28515625" bestFit="1" customWidth="1"/>
    <col min="346" max="346" width="5.28515625" bestFit="1" customWidth="1"/>
    <col min="347" max="347" width="4.42578125" bestFit="1" customWidth="1"/>
    <col min="348" max="348" width="5.140625" bestFit="1" customWidth="1"/>
    <col min="349" max="349" width="5.28515625" bestFit="1" customWidth="1"/>
    <col min="350" max="350" width="4.85546875" bestFit="1" customWidth="1"/>
    <col min="351" max="351" width="7" bestFit="1" customWidth="1"/>
    <col min="352" max="352" width="8.7109375" bestFit="1" customWidth="1"/>
    <col min="353" max="353" width="1.5703125" customWidth="1"/>
    <col min="354" max="354" width="34.140625" bestFit="1" customWidth="1"/>
    <col min="355" max="355" width="4.42578125" bestFit="1" customWidth="1"/>
    <col min="356" max="356" width="4.28515625" bestFit="1" customWidth="1"/>
    <col min="357" max="357" width="5.5703125" bestFit="1" customWidth="1"/>
    <col min="358" max="358" width="5" bestFit="1" customWidth="1"/>
    <col min="359" max="360" width="4.85546875" bestFit="1" customWidth="1"/>
    <col min="361" max="361" width="4.28515625" bestFit="1" customWidth="1"/>
    <col min="362" max="362" width="5.28515625" bestFit="1" customWidth="1"/>
    <col min="363" max="363" width="4.42578125" bestFit="1" customWidth="1"/>
    <col min="364" max="364" width="5.140625" bestFit="1" customWidth="1"/>
    <col min="365" max="365" width="5.28515625" bestFit="1" customWidth="1"/>
    <col min="366" max="366" width="4.85546875" bestFit="1" customWidth="1"/>
    <col min="367" max="367" width="7" bestFit="1" customWidth="1"/>
    <col min="368" max="368" width="8.7109375" bestFit="1" customWidth="1"/>
    <col min="369" max="369" width="1.5703125" customWidth="1"/>
    <col min="370" max="370" width="34.140625" bestFit="1" customWidth="1"/>
    <col min="371" max="371" width="4.42578125" bestFit="1" customWidth="1"/>
    <col min="372" max="372" width="4.28515625" bestFit="1" customWidth="1"/>
    <col min="373" max="373" width="5.5703125" bestFit="1" customWidth="1"/>
    <col min="374" max="374" width="5" bestFit="1" customWidth="1"/>
    <col min="375" max="376" width="4.85546875" bestFit="1" customWidth="1"/>
    <col min="377" max="377" width="4.28515625" bestFit="1" customWidth="1"/>
    <col min="378" max="378" width="5.28515625" bestFit="1" customWidth="1"/>
    <col min="379" max="379" width="4.42578125" bestFit="1" customWidth="1"/>
    <col min="380" max="380" width="5.140625" bestFit="1" customWidth="1"/>
    <col min="381" max="381" width="5.28515625" bestFit="1" customWidth="1"/>
    <col min="382" max="382" width="4.85546875" bestFit="1" customWidth="1"/>
    <col min="383" max="383" width="7" bestFit="1" customWidth="1"/>
    <col min="384" max="384" width="8.7109375" bestFit="1" customWidth="1"/>
    <col min="513" max="513" width="1.7109375" customWidth="1"/>
    <col min="514" max="514" width="34.140625" bestFit="1" customWidth="1"/>
    <col min="515" max="515" width="4.42578125" bestFit="1" customWidth="1"/>
    <col min="516" max="516" width="4.285156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140625" bestFit="1" customWidth="1"/>
    <col min="526" max="526" width="4.28515625" bestFit="1" customWidth="1"/>
    <col min="527" max="527" width="6.5703125" bestFit="1" customWidth="1"/>
    <col min="528" max="528" width="8.7109375" bestFit="1" customWidth="1"/>
    <col min="529" max="529" width="1.42578125" customWidth="1"/>
    <col min="530" max="530" width="34.140625" bestFit="1" customWidth="1"/>
    <col min="531" max="531" width="4.42578125" bestFit="1" customWidth="1"/>
    <col min="532" max="532" width="4.28515625" bestFit="1" customWidth="1"/>
    <col min="533" max="533" width="5.28515625" bestFit="1" customWidth="1"/>
    <col min="534" max="534" width="5" bestFit="1" customWidth="1"/>
    <col min="535" max="536" width="4.85546875" bestFit="1" customWidth="1"/>
    <col min="537" max="537" width="4.42578125" bestFit="1" customWidth="1"/>
    <col min="538" max="538" width="5.28515625" bestFit="1" customWidth="1"/>
    <col min="539" max="539" width="4.42578125" bestFit="1" customWidth="1"/>
    <col min="540" max="540" width="5.140625" bestFit="1" customWidth="1"/>
    <col min="541" max="541" width="5.28515625" bestFit="1" customWidth="1"/>
    <col min="542" max="542" width="4.28515625" bestFit="1" customWidth="1"/>
    <col min="543" max="543" width="6.5703125" bestFit="1" customWidth="1"/>
    <col min="544" max="544" width="8.7109375" bestFit="1" customWidth="1"/>
    <col min="545" max="545" width="1.42578125" customWidth="1"/>
    <col min="546" max="546" width="34.140625" bestFit="1" customWidth="1"/>
    <col min="547" max="548" width="4.5703125" bestFit="1" customWidth="1"/>
    <col min="549" max="549" width="5.5703125" bestFit="1" customWidth="1"/>
    <col min="550" max="550" width="5" bestFit="1" customWidth="1"/>
    <col min="551" max="552" width="4.85546875" bestFit="1" customWidth="1"/>
    <col min="553" max="553" width="4.42578125" bestFit="1" customWidth="1"/>
    <col min="554" max="554" width="5.28515625" bestFit="1" customWidth="1"/>
    <col min="555" max="555" width="4.42578125" bestFit="1" customWidth="1"/>
    <col min="556" max="556" width="5.140625" bestFit="1" customWidth="1"/>
    <col min="557" max="557" width="5.28515625" bestFit="1" customWidth="1"/>
    <col min="558" max="558" width="4.85546875" bestFit="1" customWidth="1"/>
    <col min="559" max="559" width="7" bestFit="1" customWidth="1"/>
    <col min="560" max="560" width="8.7109375" bestFit="1" customWidth="1"/>
    <col min="561" max="561" width="1.7109375" customWidth="1"/>
    <col min="562" max="562" width="34.140625" bestFit="1" customWidth="1"/>
    <col min="563" max="564" width="4.5703125" bestFit="1" customWidth="1"/>
    <col min="565" max="565" width="5.5703125" bestFit="1" customWidth="1"/>
    <col min="566" max="566" width="5" bestFit="1" customWidth="1"/>
    <col min="567" max="568" width="4.85546875" bestFit="1" customWidth="1"/>
    <col min="569" max="569" width="4.42578125" bestFit="1" customWidth="1"/>
    <col min="570" max="570" width="5.28515625" bestFit="1" customWidth="1"/>
    <col min="571" max="571" width="4.42578125" bestFit="1" customWidth="1"/>
    <col min="572" max="572" width="5.140625" bestFit="1" customWidth="1"/>
    <col min="573" max="573" width="5.28515625" bestFit="1" customWidth="1"/>
    <col min="574" max="574" width="4.85546875" bestFit="1" customWidth="1"/>
    <col min="575" max="575" width="7" bestFit="1" customWidth="1"/>
    <col min="576" max="576" width="8.7109375" bestFit="1" customWidth="1"/>
    <col min="577" max="577" width="2" customWidth="1"/>
    <col min="578" max="578" width="34.140625" bestFit="1" customWidth="1"/>
    <col min="579" max="580" width="4.5703125" bestFit="1" customWidth="1"/>
    <col min="581" max="581" width="5.5703125" bestFit="1" customWidth="1"/>
    <col min="582" max="582" width="5" bestFit="1" customWidth="1"/>
    <col min="583" max="584" width="4.85546875" bestFit="1" customWidth="1"/>
    <col min="585" max="585" width="4.42578125" bestFit="1" customWidth="1"/>
    <col min="586" max="586" width="5.28515625" bestFit="1" customWidth="1"/>
    <col min="587" max="587" width="4.42578125" bestFit="1" customWidth="1"/>
    <col min="588" max="588" width="5.140625" bestFit="1" customWidth="1"/>
    <col min="589" max="589" width="5.28515625" bestFit="1" customWidth="1"/>
    <col min="590" max="590" width="4.85546875" bestFit="1" customWidth="1"/>
    <col min="591" max="591" width="7" bestFit="1" customWidth="1"/>
    <col min="592" max="592" width="8.7109375" bestFit="1" customWidth="1"/>
    <col min="593" max="593" width="1.5703125" customWidth="1"/>
    <col min="594" max="594" width="34.140625" bestFit="1" customWidth="1"/>
    <col min="595" max="596" width="4.5703125" bestFit="1" customWidth="1"/>
    <col min="597" max="597" width="5.5703125" bestFit="1" customWidth="1"/>
    <col min="598" max="598" width="5" bestFit="1" customWidth="1"/>
    <col min="599" max="600" width="4.85546875" bestFit="1" customWidth="1"/>
    <col min="601" max="601" width="4.28515625" bestFit="1" customWidth="1"/>
    <col min="602" max="602" width="5.28515625" bestFit="1" customWidth="1"/>
    <col min="603" max="603" width="4.42578125" bestFit="1" customWidth="1"/>
    <col min="604" max="604" width="5.140625" bestFit="1" customWidth="1"/>
    <col min="605" max="605" width="5.28515625" bestFit="1" customWidth="1"/>
    <col min="606" max="606" width="4.85546875" bestFit="1" customWidth="1"/>
    <col min="607" max="607" width="7" bestFit="1" customWidth="1"/>
    <col min="608" max="608" width="8.7109375" bestFit="1" customWidth="1"/>
    <col min="609" max="609" width="1.5703125" customWidth="1"/>
    <col min="610" max="610" width="34.140625" bestFit="1" customWidth="1"/>
    <col min="611" max="611" width="4.42578125" bestFit="1" customWidth="1"/>
    <col min="612" max="612" width="4.28515625" bestFit="1" customWidth="1"/>
    <col min="613" max="613" width="5.5703125" bestFit="1" customWidth="1"/>
    <col min="614" max="614" width="5" bestFit="1" customWidth="1"/>
    <col min="615" max="616" width="4.85546875" bestFit="1" customWidth="1"/>
    <col min="617" max="617" width="4.28515625" bestFit="1" customWidth="1"/>
    <col min="618" max="618" width="5.28515625" bestFit="1" customWidth="1"/>
    <col min="619" max="619" width="4.42578125" bestFit="1" customWidth="1"/>
    <col min="620" max="620" width="5.140625" bestFit="1" customWidth="1"/>
    <col min="621" max="621" width="5.28515625" bestFit="1" customWidth="1"/>
    <col min="622" max="622" width="4.85546875" bestFit="1" customWidth="1"/>
    <col min="623" max="623" width="7" bestFit="1" customWidth="1"/>
    <col min="624" max="624" width="8.7109375" bestFit="1" customWidth="1"/>
    <col min="625" max="625" width="1.5703125" customWidth="1"/>
    <col min="626" max="626" width="34.140625" bestFit="1" customWidth="1"/>
    <col min="627" max="627" width="4.42578125" bestFit="1" customWidth="1"/>
    <col min="628" max="628" width="4.28515625" bestFit="1" customWidth="1"/>
    <col min="629" max="629" width="5.5703125" bestFit="1" customWidth="1"/>
    <col min="630" max="630" width="5" bestFit="1" customWidth="1"/>
    <col min="631" max="632" width="4.85546875" bestFit="1" customWidth="1"/>
    <col min="633" max="633" width="4.28515625" bestFit="1" customWidth="1"/>
    <col min="634" max="634" width="5.28515625" bestFit="1" customWidth="1"/>
    <col min="635" max="635" width="4.42578125" bestFit="1" customWidth="1"/>
    <col min="636" max="636" width="5.140625" bestFit="1" customWidth="1"/>
    <col min="637" max="637" width="5.28515625" bestFit="1" customWidth="1"/>
    <col min="638" max="638" width="4.85546875" bestFit="1" customWidth="1"/>
    <col min="639" max="639" width="7" bestFit="1" customWidth="1"/>
    <col min="640" max="640" width="8.7109375" bestFit="1" customWidth="1"/>
    <col min="769" max="769" width="1.7109375" customWidth="1"/>
    <col min="770" max="770" width="34.140625" bestFit="1" customWidth="1"/>
    <col min="771" max="771" width="4.42578125" bestFit="1" customWidth="1"/>
    <col min="772" max="772" width="4.285156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140625" bestFit="1" customWidth="1"/>
    <col min="782" max="782" width="4.28515625" bestFit="1" customWidth="1"/>
    <col min="783" max="783" width="6.5703125" bestFit="1" customWidth="1"/>
    <col min="784" max="784" width="8.7109375" bestFit="1" customWidth="1"/>
    <col min="785" max="785" width="1.42578125" customWidth="1"/>
    <col min="786" max="786" width="34.140625" bestFit="1" customWidth="1"/>
    <col min="787" max="787" width="4.42578125" bestFit="1" customWidth="1"/>
    <col min="788" max="788" width="4.28515625" bestFit="1" customWidth="1"/>
    <col min="789" max="789" width="5.28515625" bestFit="1" customWidth="1"/>
    <col min="790" max="790" width="5" bestFit="1" customWidth="1"/>
    <col min="791" max="792" width="4.85546875" bestFit="1" customWidth="1"/>
    <col min="793" max="793" width="4.42578125" bestFit="1" customWidth="1"/>
    <col min="794" max="794" width="5.28515625" bestFit="1" customWidth="1"/>
    <col min="795" max="795" width="4.42578125" bestFit="1" customWidth="1"/>
    <col min="796" max="796" width="5.140625" bestFit="1" customWidth="1"/>
    <col min="797" max="797" width="5.28515625" bestFit="1" customWidth="1"/>
    <col min="798" max="798" width="4.28515625" bestFit="1" customWidth="1"/>
    <col min="799" max="799" width="6.5703125" bestFit="1" customWidth="1"/>
    <col min="800" max="800" width="8.7109375" bestFit="1" customWidth="1"/>
    <col min="801" max="801" width="1.42578125" customWidth="1"/>
    <col min="802" max="802" width="34.140625" bestFit="1" customWidth="1"/>
    <col min="803" max="804" width="4.5703125" bestFit="1" customWidth="1"/>
    <col min="805" max="805" width="5.5703125" bestFit="1" customWidth="1"/>
    <col min="806" max="806" width="5" bestFit="1" customWidth="1"/>
    <col min="807" max="808" width="4.85546875" bestFit="1" customWidth="1"/>
    <col min="809" max="809" width="4.42578125" bestFit="1" customWidth="1"/>
    <col min="810" max="810" width="5.28515625" bestFit="1" customWidth="1"/>
    <col min="811" max="811" width="4.42578125" bestFit="1" customWidth="1"/>
    <col min="812" max="812" width="5.140625" bestFit="1" customWidth="1"/>
    <col min="813" max="813" width="5.28515625" bestFit="1" customWidth="1"/>
    <col min="814" max="814" width="4.85546875" bestFit="1" customWidth="1"/>
    <col min="815" max="815" width="7" bestFit="1" customWidth="1"/>
    <col min="816" max="816" width="8.7109375" bestFit="1" customWidth="1"/>
    <col min="817" max="817" width="1.7109375" customWidth="1"/>
    <col min="818" max="818" width="34.140625" bestFit="1" customWidth="1"/>
    <col min="819" max="820" width="4.5703125" bestFit="1" customWidth="1"/>
    <col min="821" max="821" width="5.5703125" bestFit="1" customWidth="1"/>
    <col min="822" max="822" width="5" bestFit="1" customWidth="1"/>
    <col min="823" max="824" width="4.85546875" bestFit="1" customWidth="1"/>
    <col min="825" max="825" width="4.42578125" bestFit="1" customWidth="1"/>
    <col min="826" max="826" width="5.28515625" bestFit="1" customWidth="1"/>
    <col min="827" max="827" width="4.42578125" bestFit="1" customWidth="1"/>
    <col min="828" max="828" width="5.140625" bestFit="1" customWidth="1"/>
    <col min="829" max="829" width="5.28515625" bestFit="1" customWidth="1"/>
    <col min="830" max="830" width="4.85546875" bestFit="1" customWidth="1"/>
    <col min="831" max="831" width="7" bestFit="1" customWidth="1"/>
    <col min="832" max="832" width="8.7109375" bestFit="1" customWidth="1"/>
    <col min="833" max="833" width="2" customWidth="1"/>
    <col min="834" max="834" width="34.140625" bestFit="1" customWidth="1"/>
    <col min="835" max="836" width="4.5703125" bestFit="1" customWidth="1"/>
    <col min="837" max="837" width="5.5703125" bestFit="1" customWidth="1"/>
    <col min="838" max="838" width="5" bestFit="1" customWidth="1"/>
    <col min="839" max="840" width="4.85546875" bestFit="1" customWidth="1"/>
    <col min="841" max="841" width="4.42578125" bestFit="1" customWidth="1"/>
    <col min="842" max="842" width="5.28515625" bestFit="1" customWidth="1"/>
    <col min="843" max="843" width="4.42578125" bestFit="1" customWidth="1"/>
    <col min="844" max="844" width="5.140625" bestFit="1" customWidth="1"/>
    <col min="845" max="845" width="5.28515625" bestFit="1" customWidth="1"/>
    <col min="846" max="846" width="4.85546875" bestFit="1" customWidth="1"/>
    <col min="847" max="847" width="7" bestFit="1" customWidth="1"/>
    <col min="848" max="848" width="8.7109375" bestFit="1" customWidth="1"/>
    <col min="849" max="849" width="1.5703125" customWidth="1"/>
    <col min="850" max="850" width="34.140625" bestFit="1" customWidth="1"/>
    <col min="851" max="852" width="4.5703125" bestFit="1" customWidth="1"/>
    <col min="853" max="853" width="5.5703125" bestFit="1" customWidth="1"/>
    <col min="854" max="854" width="5" bestFit="1" customWidth="1"/>
    <col min="855" max="856" width="4.85546875" bestFit="1" customWidth="1"/>
    <col min="857" max="857" width="4.28515625" bestFit="1" customWidth="1"/>
    <col min="858" max="858" width="5.28515625" bestFit="1" customWidth="1"/>
    <col min="859" max="859" width="4.42578125" bestFit="1" customWidth="1"/>
    <col min="860" max="860" width="5.140625" bestFit="1" customWidth="1"/>
    <col min="861" max="861" width="5.28515625" bestFit="1" customWidth="1"/>
    <col min="862" max="862" width="4.85546875" bestFit="1" customWidth="1"/>
    <col min="863" max="863" width="7" bestFit="1" customWidth="1"/>
    <col min="864" max="864" width="8.7109375" bestFit="1" customWidth="1"/>
    <col min="865" max="865" width="1.5703125" customWidth="1"/>
    <col min="866" max="866" width="34.140625" bestFit="1" customWidth="1"/>
    <col min="867" max="867" width="4.42578125" bestFit="1" customWidth="1"/>
    <col min="868" max="868" width="4.28515625" bestFit="1" customWidth="1"/>
    <col min="869" max="869" width="5.5703125" bestFit="1" customWidth="1"/>
    <col min="870" max="870" width="5" bestFit="1" customWidth="1"/>
    <col min="871" max="872" width="4.85546875" bestFit="1" customWidth="1"/>
    <col min="873" max="873" width="4.28515625" bestFit="1" customWidth="1"/>
    <col min="874" max="874" width="5.28515625" bestFit="1" customWidth="1"/>
    <col min="875" max="875" width="4.42578125" bestFit="1" customWidth="1"/>
    <col min="876" max="876" width="5.140625" bestFit="1" customWidth="1"/>
    <col min="877" max="877" width="5.28515625" bestFit="1" customWidth="1"/>
    <col min="878" max="878" width="4.85546875" bestFit="1" customWidth="1"/>
    <col min="879" max="879" width="7" bestFit="1" customWidth="1"/>
    <col min="880" max="880" width="8.7109375" bestFit="1" customWidth="1"/>
    <col min="881" max="881" width="1.5703125" customWidth="1"/>
    <col min="882" max="882" width="34.140625" bestFit="1" customWidth="1"/>
    <col min="883" max="883" width="4.42578125" bestFit="1" customWidth="1"/>
    <col min="884" max="884" width="4.28515625" bestFit="1" customWidth="1"/>
    <col min="885" max="885" width="5.5703125" bestFit="1" customWidth="1"/>
    <col min="886" max="886" width="5" bestFit="1" customWidth="1"/>
    <col min="887" max="888" width="4.85546875" bestFit="1" customWidth="1"/>
    <col min="889" max="889" width="4.28515625" bestFit="1" customWidth="1"/>
    <col min="890" max="890" width="5.28515625" bestFit="1" customWidth="1"/>
    <col min="891" max="891" width="4.42578125" bestFit="1" customWidth="1"/>
    <col min="892" max="892" width="5.140625" bestFit="1" customWidth="1"/>
    <col min="893" max="893" width="5.28515625" bestFit="1" customWidth="1"/>
    <col min="894" max="894" width="4.85546875" bestFit="1" customWidth="1"/>
    <col min="895" max="895" width="7" bestFit="1" customWidth="1"/>
    <col min="896" max="896" width="8.7109375" bestFit="1" customWidth="1"/>
    <col min="1025" max="1025" width="1.7109375" customWidth="1"/>
    <col min="1026" max="1026" width="34.140625" bestFit="1" customWidth="1"/>
    <col min="1027" max="1027" width="4.42578125" bestFit="1" customWidth="1"/>
    <col min="1028" max="1028" width="4.285156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140625" bestFit="1" customWidth="1"/>
    <col min="1038" max="1038" width="4.28515625" bestFit="1" customWidth="1"/>
    <col min="1039" max="1039" width="6.5703125" bestFit="1" customWidth="1"/>
    <col min="1040" max="1040" width="8.7109375" bestFit="1" customWidth="1"/>
    <col min="1041" max="1041" width="1.42578125" customWidth="1"/>
    <col min="1042" max="1042" width="34.140625" bestFit="1" customWidth="1"/>
    <col min="1043" max="1043" width="4.42578125" bestFit="1" customWidth="1"/>
    <col min="1044" max="1044" width="4.28515625" bestFit="1" customWidth="1"/>
    <col min="1045" max="1045" width="5.28515625" bestFit="1" customWidth="1"/>
    <col min="1046" max="1046" width="5" bestFit="1" customWidth="1"/>
    <col min="1047" max="1048" width="4.85546875" bestFit="1" customWidth="1"/>
    <col min="1049" max="1049" width="4.42578125" bestFit="1" customWidth="1"/>
    <col min="1050" max="1050" width="5.28515625" bestFit="1" customWidth="1"/>
    <col min="1051" max="1051" width="4.42578125" bestFit="1" customWidth="1"/>
    <col min="1052" max="1052" width="5.140625" bestFit="1" customWidth="1"/>
    <col min="1053" max="1053" width="5.28515625" bestFit="1" customWidth="1"/>
    <col min="1054" max="1054" width="4.28515625" bestFit="1" customWidth="1"/>
    <col min="1055" max="1055" width="6.5703125" bestFit="1" customWidth="1"/>
    <col min="1056" max="1056" width="8.7109375" bestFit="1" customWidth="1"/>
    <col min="1057" max="1057" width="1.42578125" customWidth="1"/>
    <col min="1058" max="1058" width="34.140625" bestFit="1" customWidth="1"/>
    <col min="1059" max="1060" width="4.5703125" bestFit="1" customWidth="1"/>
    <col min="1061" max="1061" width="5.5703125" bestFit="1" customWidth="1"/>
    <col min="1062" max="1062" width="5" bestFit="1" customWidth="1"/>
    <col min="1063" max="1064" width="4.85546875" bestFit="1" customWidth="1"/>
    <col min="1065" max="1065" width="4.42578125" bestFit="1" customWidth="1"/>
    <col min="1066" max="1066" width="5.28515625" bestFit="1" customWidth="1"/>
    <col min="1067" max="1067" width="4.42578125" bestFit="1" customWidth="1"/>
    <col min="1068" max="1068" width="5.140625" bestFit="1" customWidth="1"/>
    <col min="1069" max="1069" width="5.28515625" bestFit="1" customWidth="1"/>
    <col min="1070" max="1070" width="4.85546875" bestFit="1" customWidth="1"/>
    <col min="1071" max="1071" width="7" bestFit="1" customWidth="1"/>
    <col min="1072" max="1072" width="8.7109375" bestFit="1" customWidth="1"/>
    <col min="1073" max="1073" width="1.7109375" customWidth="1"/>
    <col min="1074" max="1074" width="34.140625" bestFit="1" customWidth="1"/>
    <col min="1075" max="1076" width="4.5703125" bestFit="1" customWidth="1"/>
    <col min="1077" max="1077" width="5.5703125" bestFit="1" customWidth="1"/>
    <col min="1078" max="1078" width="5" bestFit="1" customWidth="1"/>
    <col min="1079" max="1080" width="4.85546875" bestFit="1" customWidth="1"/>
    <col min="1081" max="1081" width="4.42578125" bestFit="1" customWidth="1"/>
    <col min="1082" max="1082" width="5.28515625" bestFit="1" customWidth="1"/>
    <col min="1083" max="1083" width="4.42578125" bestFit="1" customWidth="1"/>
    <col min="1084" max="1084" width="5.140625" bestFit="1" customWidth="1"/>
    <col min="1085" max="1085" width="5.28515625" bestFit="1" customWidth="1"/>
    <col min="1086" max="1086" width="4.85546875" bestFit="1" customWidth="1"/>
    <col min="1087" max="1087" width="7" bestFit="1" customWidth="1"/>
    <col min="1088" max="1088" width="8.7109375" bestFit="1" customWidth="1"/>
    <col min="1089" max="1089" width="2" customWidth="1"/>
    <col min="1090" max="1090" width="34.140625" bestFit="1" customWidth="1"/>
    <col min="1091" max="1092" width="4.5703125" bestFit="1" customWidth="1"/>
    <col min="1093" max="1093" width="5.5703125" bestFit="1" customWidth="1"/>
    <col min="1094" max="1094" width="5" bestFit="1" customWidth="1"/>
    <col min="1095" max="1096" width="4.85546875" bestFit="1" customWidth="1"/>
    <col min="1097" max="1097" width="4.42578125" bestFit="1" customWidth="1"/>
    <col min="1098" max="1098" width="5.28515625" bestFit="1" customWidth="1"/>
    <col min="1099" max="1099" width="4.42578125" bestFit="1" customWidth="1"/>
    <col min="1100" max="1100" width="5.140625" bestFit="1" customWidth="1"/>
    <col min="1101" max="1101" width="5.28515625" bestFit="1" customWidth="1"/>
    <col min="1102" max="1102" width="4.85546875" bestFit="1" customWidth="1"/>
    <col min="1103" max="1103" width="7" bestFit="1" customWidth="1"/>
    <col min="1104" max="1104" width="8.7109375" bestFit="1" customWidth="1"/>
    <col min="1105" max="1105" width="1.5703125" customWidth="1"/>
    <col min="1106" max="1106" width="34.140625" bestFit="1" customWidth="1"/>
    <col min="1107" max="1108" width="4.5703125" bestFit="1" customWidth="1"/>
    <col min="1109" max="1109" width="5.5703125" bestFit="1" customWidth="1"/>
    <col min="1110" max="1110" width="5" bestFit="1" customWidth="1"/>
    <col min="1111" max="1112" width="4.85546875" bestFit="1" customWidth="1"/>
    <col min="1113" max="1113" width="4.28515625" bestFit="1" customWidth="1"/>
    <col min="1114" max="1114" width="5.28515625" bestFit="1" customWidth="1"/>
    <col min="1115" max="1115" width="4.42578125" bestFit="1" customWidth="1"/>
    <col min="1116" max="1116" width="5.140625" bestFit="1" customWidth="1"/>
    <col min="1117" max="1117" width="5.28515625" bestFit="1" customWidth="1"/>
    <col min="1118" max="1118" width="4.85546875" bestFit="1" customWidth="1"/>
    <col min="1119" max="1119" width="7" bestFit="1" customWidth="1"/>
    <col min="1120" max="1120" width="8.7109375" bestFit="1" customWidth="1"/>
    <col min="1121" max="1121" width="1.5703125" customWidth="1"/>
    <col min="1122" max="1122" width="34.140625" bestFit="1" customWidth="1"/>
    <col min="1123" max="1123" width="4.42578125" bestFit="1" customWidth="1"/>
    <col min="1124" max="1124" width="4.28515625" bestFit="1" customWidth="1"/>
    <col min="1125" max="1125" width="5.5703125" bestFit="1" customWidth="1"/>
    <col min="1126" max="1126" width="5" bestFit="1" customWidth="1"/>
    <col min="1127" max="1128" width="4.85546875" bestFit="1" customWidth="1"/>
    <col min="1129" max="1129" width="4.28515625" bestFit="1" customWidth="1"/>
    <col min="1130" max="1130" width="5.28515625" bestFit="1" customWidth="1"/>
    <col min="1131" max="1131" width="4.42578125" bestFit="1" customWidth="1"/>
    <col min="1132" max="1132" width="5.140625" bestFit="1" customWidth="1"/>
    <col min="1133" max="1133" width="5.28515625" bestFit="1" customWidth="1"/>
    <col min="1134" max="1134" width="4.85546875" bestFit="1" customWidth="1"/>
    <col min="1135" max="1135" width="7" bestFit="1" customWidth="1"/>
    <col min="1136" max="1136" width="8.7109375" bestFit="1" customWidth="1"/>
    <col min="1137" max="1137" width="1.5703125" customWidth="1"/>
    <col min="1138" max="1138" width="34.140625" bestFit="1" customWidth="1"/>
    <col min="1139" max="1139" width="4.42578125" bestFit="1" customWidth="1"/>
    <col min="1140" max="1140" width="4.28515625" bestFit="1" customWidth="1"/>
    <col min="1141" max="1141" width="5.5703125" bestFit="1" customWidth="1"/>
    <col min="1142" max="1142" width="5" bestFit="1" customWidth="1"/>
    <col min="1143" max="1144" width="4.85546875" bestFit="1" customWidth="1"/>
    <col min="1145" max="1145" width="4.28515625" bestFit="1" customWidth="1"/>
    <col min="1146" max="1146" width="5.28515625" bestFit="1" customWidth="1"/>
    <col min="1147" max="1147" width="4.42578125" bestFit="1" customWidth="1"/>
    <col min="1148" max="1148" width="5.140625" bestFit="1" customWidth="1"/>
    <col min="1149" max="1149" width="5.28515625" bestFit="1" customWidth="1"/>
    <col min="1150" max="1150" width="4.85546875" bestFit="1" customWidth="1"/>
    <col min="1151" max="1151" width="7" bestFit="1" customWidth="1"/>
    <col min="1152" max="1152" width="8.7109375" bestFit="1" customWidth="1"/>
    <col min="1281" max="1281" width="1.7109375" customWidth="1"/>
    <col min="1282" max="1282" width="34.140625" bestFit="1" customWidth="1"/>
    <col min="1283" max="1283" width="4.42578125" bestFit="1" customWidth="1"/>
    <col min="1284" max="1284" width="4.285156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140625" bestFit="1" customWidth="1"/>
    <col min="1294" max="1294" width="4.28515625" bestFit="1" customWidth="1"/>
    <col min="1295" max="1295" width="6.5703125" bestFit="1" customWidth="1"/>
    <col min="1296" max="1296" width="8.7109375" bestFit="1" customWidth="1"/>
    <col min="1297" max="1297" width="1.42578125" customWidth="1"/>
    <col min="1298" max="1298" width="34.140625" bestFit="1" customWidth="1"/>
    <col min="1299" max="1299" width="4.42578125" bestFit="1" customWidth="1"/>
    <col min="1300" max="1300" width="4.28515625" bestFit="1" customWidth="1"/>
    <col min="1301" max="1301" width="5.28515625" bestFit="1" customWidth="1"/>
    <col min="1302" max="1302" width="5" bestFit="1" customWidth="1"/>
    <col min="1303" max="1304" width="4.85546875" bestFit="1" customWidth="1"/>
    <col min="1305" max="1305" width="4.42578125" bestFit="1" customWidth="1"/>
    <col min="1306" max="1306" width="5.28515625" bestFit="1" customWidth="1"/>
    <col min="1307" max="1307" width="4.42578125" bestFit="1" customWidth="1"/>
    <col min="1308" max="1308" width="5.140625" bestFit="1" customWidth="1"/>
    <col min="1309" max="1309" width="5.28515625" bestFit="1" customWidth="1"/>
    <col min="1310" max="1310" width="4.28515625" bestFit="1" customWidth="1"/>
    <col min="1311" max="1311" width="6.5703125" bestFit="1" customWidth="1"/>
    <col min="1312" max="1312" width="8.7109375" bestFit="1" customWidth="1"/>
    <col min="1313" max="1313" width="1.42578125" customWidth="1"/>
    <col min="1314" max="1314" width="34.140625" bestFit="1" customWidth="1"/>
    <col min="1315" max="1316" width="4.5703125" bestFit="1" customWidth="1"/>
    <col min="1317" max="1317" width="5.5703125" bestFit="1" customWidth="1"/>
    <col min="1318" max="1318" width="5" bestFit="1" customWidth="1"/>
    <col min="1319" max="1320" width="4.85546875" bestFit="1" customWidth="1"/>
    <col min="1321" max="1321" width="4.42578125" bestFit="1" customWidth="1"/>
    <col min="1322" max="1322" width="5.28515625" bestFit="1" customWidth="1"/>
    <col min="1323" max="1323" width="4.42578125" bestFit="1" customWidth="1"/>
    <col min="1324" max="1324" width="5.140625" bestFit="1" customWidth="1"/>
    <col min="1325" max="1325" width="5.28515625" bestFit="1" customWidth="1"/>
    <col min="1326" max="1326" width="4.85546875" bestFit="1" customWidth="1"/>
    <col min="1327" max="1327" width="7" bestFit="1" customWidth="1"/>
    <col min="1328" max="1328" width="8.7109375" bestFit="1" customWidth="1"/>
    <col min="1329" max="1329" width="1.7109375" customWidth="1"/>
    <col min="1330" max="1330" width="34.140625" bestFit="1" customWidth="1"/>
    <col min="1331" max="1332" width="4.5703125" bestFit="1" customWidth="1"/>
    <col min="1333" max="1333" width="5.5703125" bestFit="1" customWidth="1"/>
    <col min="1334" max="1334" width="5" bestFit="1" customWidth="1"/>
    <col min="1335" max="1336" width="4.85546875" bestFit="1" customWidth="1"/>
    <col min="1337" max="1337" width="4.42578125" bestFit="1" customWidth="1"/>
    <col min="1338" max="1338" width="5.28515625" bestFit="1" customWidth="1"/>
    <col min="1339" max="1339" width="4.42578125" bestFit="1" customWidth="1"/>
    <col min="1340" max="1340" width="5.140625" bestFit="1" customWidth="1"/>
    <col min="1341" max="1341" width="5.28515625" bestFit="1" customWidth="1"/>
    <col min="1342" max="1342" width="4.85546875" bestFit="1" customWidth="1"/>
    <col min="1343" max="1343" width="7" bestFit="1" customWidth="1"/>
    <col min="1344" max="1344" width="8.7109375" bestFit="1" customWidth="1"/>
    <col min="1345" max="1345" width="2" customWidth="1"/>
    <col min="1346" max="1346" width="34.140625" bestFit="1" customWidth="1"/>
    <col min="1347" max="1348" width="4.5703125" bestFit="1" customWidth="1"/>
    <col min="1349" max="1349" width="5.5703125" bestFit="1" customWidth="1"/>
    <col min="1350" max="1350" width="5" bestFit="1" customWidth="1"/>
    <col min="1351" max="1352" width="4.85546875" bestFit="1" customWidth="1"/>
    <col min="1353" max="1353" width="4.42578125" bestFit="1" customWidth="1"/>
    <col min="1354" max="1354" width="5.28515625" bestFit="1" customWidth="1"/>
    <col min="1355" max="1355" width="4.42578125" bestFit="1" customWidth="1"/>
    <col min="1356" max="1356" width="5.140625" bestFit="1" customWidth="1"/>
    <col min="1357" max="1357" width="5.28515625" bestFit="1" customWidth="1"/>
    <col min="1358" max="1358" width="4.85546875" bestFit="1" customWidth="1"/>
    <col min="1359" max="1359" width="7" bestFit="1" customWidth="1"/>
    <col min="1360" max="1360" width="8.7109375" bestFit="1" customWidth="1"/>
    <col min="1361" max="1361" width="1.5703125" customWidth="1"/>
    <col min="1362" max="1362" width="34.140625" bestFit="1" customWidth="1"/>
    <col min="1363" max="1364" width="4.5703125" bestFit="1" customWidth="1"/>
    <col min="1365" max="1365" width="5.5703125" bestFit="1" customWidth="1"/>
    <col min="1366" max="1366" width="5" bestFit="1" customWidth="1"/>
    <col min="1367" max="1368" width="4.85546875" bestFit="1" customWidth="1"/>
    <col min="1369" max="1369" width="4.28515625" bestFit="1" customWidth="1"/>
    <col min="1370" max="1370" width="5.28515625" bestFit="1" customWidth="1"/>
    <col min="1371" max="1371" width="4.42578125" bestFit="1" customWidth="1"/>
    <col min="1372" max="1372" width="5.140625" bestFit="1" customWidth="1"/>
    <col min="1373" max="1373" width="5.28515625" bestFit="1" customWidth="1"/>
    <col min="1374" max="1374" width="4.85546875" bestFit="1" customWidth="1"/>
    <col min="1375" max="1375" width="7" bestFit="1" customWidth="1"/>
    <col min="1376" max="1376" width="8.7109375" bestFit="1" customWidth="1"/>
    <col min="1377" max="1377" width="1.5703125" customWidth="1"/>
    <col min="1378" max="1378" width="34.140625" bestFit="1" customWidth="1"/>
    <col min="1379" max="1379" width="4.42578125" bestFit="1" customWidth="1"/>
    <col min="1380" max="1380" width="4.28515625" bestFit="1" customWidth="1"/>
    <col min="1381" max="1381" width="5.5703125" bestFit="1" customWidth="1"/>
    <col min="1382" max="1382" width="5" bestFit="1" customWidth="1"/>
    <col min="1383" max="1384" width="4.85546875" bestFit="1" customWidth="1"/>
    <col min="1385" max="1385" width="4.28515625" bestFit="1" customWidth="1"/>
    <col min="1386" max="1386" width="5.28515625" bestFit="1" customWidth="1"/>
    <col min="1387" max="1387" width="4.42578125" bestFit="1" customWidth="1"/>
    <col min="1388" max="1388" width="5.140625" bestFit="1" customWidth="1"/>
    <col min="1389" max="1389" width="5.28515625" bestFit="1" customWidth="1"/>
    <col min="1390" max="1390" width="4.85546875" bestFit="1" customWidth="1"/>
    <col min="1391" max="1391" width="7" bestFit="1" customWidth="1"/>
    <col min="1392" max="1392" width="8.7109375" bestFit="1" customWidth="1"/>
    <col min="1393" max="1393" width="1.5703125" customWidth="1"/>
    <col min="1394" max="1394" width="34.140625" bestFit="1" customWidth="1"/>
    <col min="1395" max="1395" width="4.42578125" bestFit="1" customWidth="1"/>
    <col min="1396" max="1396" width="4.28515625" bestFit="1" customWidth="1"/>
    <col min="1397" max="1397" width="5.5703125" bestFit="1" customWidth="1"/>
    <col min="1398" max="1398" width="5" bestFit="1" customWidth="1"/>
    <col min="1399" max="1400" width="4.85546875" bestFit="1" customWidth="1"/>
    <col min="1401" max="1401" width="4.28515625" bestFit="1" customWidth="1"/>
    <col min="1402" max="1402" width="5.28515625" bestFit="1" customWidth="1"/>
    <col min="1403" max="1403" width="4.42578125" bestFit="1" customWidth="1"/>
    <col min="1404" max="1404" width="5.140625" bestFit="1" customWidth="1"/>
    <col min="1405" max="1405" width="5.28515625" bestFit="1" customWidth="1"/>
    <col min="1406" max="1406" width="4.85546875" bestFit="1" customWidth="1"/>
    <col min="1407" max="1407" width="7" bestFit="1" customWidth="1"/>
    <col min="1408" max="1408" width="8.7109375" bestFit="1" customWidth="1"/>
    <col min="1537" max="1537" width="1.7109375" customWidth="1"/>
    <col min="1538" max="1538" width="34.140625" bestFit="1" customWidth="1"/>
    <col min="1539" max="1539" width="4.42578125" bestFit="1" customWidth="1"/>
    <col min="1540" max="1540" width="4.285156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140625" bestFit="1" customWidth="1"/>
    <col min="1550" max="1550" width="4.28515625" bestFit="1" customWidth="1"/>
    <col min="1551" max="1551" width="6.5703125" bestFit="1" customWidth="1"/>
    <col min="1552" max="1552" width="8.7109375" bestFit="1" customWidth="1"/>
    <col min="1553" max="1553" width="1.42578125" customWidth="1"/>
    <col min="1554" max="1554" width="34.140625" bestFit="1" customWidth="1"/>
    <col min="1555" max="1555" width="4.42578125" bestFit="1" customWidth="1"/>
    <col min="1556" max="1556" width="4.28515625" bestFit="1" customWidth="1"/>
    <col min="1557" max="1557" width="5.28515625" bestFit="1" customWidth="1"/>
    <col min="1558" max="1558" width="5" bestFit="1" customWidth="1"/>
    <col min="1559" max="1560" width="4.85546875" bestFit="1" customWidth="1"/>
    <col min="1561" max="1561" width="4.42578125" bestFit="1" customWidth="1"/>
    <col min="1562" max="1562" width="5.28515625" bestFit="1" customWidth="1"/>
    <col min="1563" max="1563" width="4.42578125" bestFit="1" customWidth="1"/>
    <col min="1564" max="1564" width="5.140625" bestFit="1" customWidth="1"/>
    <col min="1565" max="1565" width="5.28515625" bestFit="1" customWidth="1"/>
    <col min="1566" max="1566" width="4.28515625" bestFit="1" customWidth="1"/>
    <col min="1567" max="1567" width="6.5703125" bestFit="1" customWidth="1"/>
    <col min="1568" max="1568" width="8.7109375" bestFit="1" customWidth="1"/>
    <col min="1569" max="1569" width="1.42578125" customWidth="1"/>
    <col min="1570" max="1570" width="34.140625" bestFit="1" customWidth="1"/>
    <col min="1571" max="1572" width="4.5703125" bestFit="1" customWidth="1"/>
    <col min="1573" max="1573" width="5.5703125" bestFit="1" customWidth="1"/>
    <col min="1574" max="1574" width="5" bestFit="1" customWidth="1"/>
    <col min="1575" max="1576" width="4.85546875" bestFit="1" customWidth="1"/>
    <col min="1577" max="1577" width="4.42578125" bestFit="1" customWidth="1"/>
    <col min="1578" max="1578" width="5.28515625" bestFit="1" customWidth="1"/>
    <col min="1579" max="1579" width="4.42578125" bestFit="1" customWidth="1"/>
    <col min="1580" max="1580" width="5.140625" bestFit="1" customWidth="1"/>
    <col min="1581" max="1581" width="5.28515625" bestFit="1" customWidth="1"/>
    <col min="1582" max="1582" width="4.85546875" bestFit="1" customWidth="1"/>
    <col min="1583" max="1583" width="7" bestFit="1" customWidth="1"/>
    <col min="1584" max="1584" width="8.7109375" bestFit="1" customWidth="1"/>
    <col min="1585" max="1585" width="1.7109375" customWidth="1"/>
    <col min="1586" max="1586" width="34.140625" bestFit="1" customWidth="1"/>
    <col min="1587" max="1588" width="4.5703125" bestFit="1" customWidth="1"/>
    <col min="1589" max="1589" width="5.5703125" bestFit="1" customWidth="1"/>
    <col min="1590" max="1590" width="5" bestFit="1" customWidth="1"/>
    <col min="1591" max="1592" width="4.85546875" bestFit="1" customWidth="1"/>
    <col min="1593" max="1593" width="4.42578125" bestFit="1" customWidth="1"/>
    <col min="1594" max="1594" width="5.28515625" bestFit="1" customWidth="1"/>
    <col min="1595" max="1595" width="4.42578125" bestFit="1" customWidth="1"/>
    <col min="1596" max="1596" width="5.140625" bestFit="1" customWidth="1"/>
    <col min="1597" max="1597" width="5.28515625" bestFit="1" customWidth="1"/>
    <col min="1598" max="1598" width="4.85546875" bestFit="1" customWidth="1"/>
    <col min="1599" max="1599" width="7" bestFit="1" customWidth="1"/>
    <col min="1600" max="1600" width="8.7109375" bestFit="1" customWidth="1"/>
    <col min="1601" max="1601" width="2" customWidth="1"/>
    <col min="1602" max="1602" width="34.140625" bestFit="1" customWidth="1"/>
    <col min="1603" max="1604" width="4.5703125" bestFit="1" customWidth="1"/>
    <col min="1605" max="1605" width="5.5703125" bestFit="1" customWidth="1"/>
    <col min="1606" max="1606" width="5" bestFit="1" customWidth="1"/>
    <col min="1607" max="1608" width="4.85546875" bestFit="1" customWidth="1"/>
    <col min="1609" max="1609" width="4.42578125" bestFit="1" customWidth="1"/>
    <col min="1610" max="1610" width="5.28515625" bestFit="1" customWidth="1"/>
    <col min="1611" max="1611" width="4.42578125" bestFit="1" customWidth="1"/>
    <col min="1612" max="1612" width="5.140625" bestFit="1" customWidth="1"/>
    <col min="1613" max="1613" width="5.28515625" bestFit="1" customWidth="1"/>
    <col min="1614" max="1614" width="4.85546875" bestFit="1" customWidth="1"/>
    <col min="1615" max="1615" width="7" bestFit="1" customWidth="1"/>
    <col min="1616" max="1616" width="8.7109375" bestFit="1" customWidth="1"/>
    <col min="1617" max="1617" width="1.5703125" customWidth="1"/>
    <col min="1618" max="1618" width="34.140625" bestFit="1" customWidth="1"/>
    <col min="1619" max="1620" width="4.5703125" bestFit="1" customWidth="1"/>
    <col min="1621" max="1621" width="5.5703125" bestFit="1" customWidth="1"/>
    <col min="1622" max="1622" width="5" bestFit="1" customWidth="1"/>
    <col min="1623" max="1624" width="4.85546875" bestFit="1" customWidth="1"/>
    <col min="1625" max="1625" width="4.28515625" bestFit="1" customWidth="1"/>
    <col min="1626" max="1626" width="5.28515625" bestFit="1" customWidth="1"/>
    <col min="1627" max="1627" width="4.42578125" bestFit="1" customWidth="1"/>
    <col min="1628" max="1628" width="5.140625" bestFit="1" customWidth="1"/>
    <col min="1629" max="1629" width="5.28515625" bestFit="1" customWidth="1"/>
    <col min="1630" max="1630" width="4.85546875" bestFit="1" customWidth="1"/>
    <col min="1631" max="1631" width="7" bestFit="1" customWidth="1"/>
    <col min="1632" max="1632" width="8.7109375" bestFit="1" customWidth="1"/>
    <col min="1633" max="1633" width="1.5703125" customWidth="1"/>
    <col min="1634" max="1634" width="34.140625" bestFit="1" customWidth="1"/>
    <col min="1635" max="1635" width="4.42578125" bestFit="1" customWidth="1"/>
    <col min="1636" max="1636" width="4.28515625" bestFit="1" customWidth="1"/>
    <col min="1637" max="1637" width="5.5703125" bestFit="1" customWidth="1"/>
    <col min="1638" max="1638" width="5" bestFit="1" customWidth="1"/>
    <col min="1639" max="1640" width="4.85546875" bestFit="1" customWidth="1"/>
    <col min="1641" max="1641" width="4.28515625" bestFit="1" customWidth="1"/>
    <col min="1642" max="1642" width="5.28515625" bestFit="1" customWidth="1"/>
    <col min="1643" max="1643" width="4.42578125" bestFit="1" customWidth="1"/>
    <col min="1644" max="1644" width="5.140625" bestFit="1" customWidth="1"/>
    <col min="1645" max="1645" width="5.28515625" bestFit="1" customWidth="1"/>
    <col min="1646" max="1646" width="4.85546875" bestFit="1" customWidth="1"/>
    <col min="1647" max="1647" width="7" bestFit="1" customWidth="1"/>
    <col min="1648" max="1648" width="8.7109375" bestFit="1" customWidth="1"/>
    <col min="1649" max="1649" width="1.5703125" customWidth="1"/>
    <col min="1650" max="1650" width="34.140625" bestFit="1" customWidth="1"/>
    <col min="1651" max="1651" width="4.42578125" bestFit="1" customWidth="1"/>
    <col min="1652" max="1652" width="4.28515625" bestFit="1" customWidth="1"/>
    <col min="1653" max="1653" width="5.5703125" bestFit="1" customWidth="1"/>
    <col min="1654" max="1654" width="5" bestFit="1" customWidth="1"/>
    <col min="1655" max="1656" width="4.85546875" bestFit="1" customWidth="1"/>
    <col min="1657" max="1657" width="4.28515625" bestFit="1" customWidth="1"/>
    <col min="1658" max="1658" width="5.28515625" bestFit="1" customWidth="1"/>
    <col min="1659" max="1659" width="4.42578125" bestFit="1" customWidth="1"/>
    <col min="1660" max="1660" width="5.140625" bestFit="1" customWidth="1"/>
    <col min="1661" max="1661" width="5.28515625" bestFit="1" customWidth="1"/>
    <col min="1662" max="1662" width="4.85546875" bestFit="1" customWidth="1"/>
    <col min="1663" max="1663" width="7" bestFit="1" customWidth="1"/>
    <col min="1664" max="1664" width="8.7109375" bestFit="1" customWidth="1"/>
    <col min="1793" max="1793" width="1.7109375" customWidth="1"/>
    <col min="1794" max="1794" width="34.140625" bestFit="1" customWidth="1"/>
    <col min="1795" max="1795" width="4.42578125" bestFit="1" customWidth="1"/>
    <col min="1796" max="1796" width="4.285156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140625" bestFit="1" customWidth="1"/>
    <col min="1806" max="1806" width="4.28515625" bestFit="1" customWidth="1"/>
    <col min="1807" max="1807" width="6.5703125" bestFit="1" customWidth="1"/>
    <col min="1808" max="1808" width="8.7109375" bestFit="1" customWidth="1"/>
    <col min="1809" max="1809" width="1.42578125" customWidth="1"/>
    <col min="1810" max="1810" width="34.140625" bestFit="1" customWidth="1"/>
    <col min="1811" max="1811" width="4.42578125" bestFit="1" customWidth="1"/>
    <col min="1812" max="1812" width="4.28515625" bestFit="1" customWidth="1"/>
    <col min="1813" max="1813" width="5.28515625" bestFit="1" customWidth="1"/>
    <col min="1814" max="1814" width="5" bestFit="1" customWidth="1"/>
    <col min="1815" max="1816" width="4.85546875" bestFit="1" customWidth="1"/>
    <col min="1817" max="1817" width="4.42578125" bestFit="1" customWidth="1"/>
    <col min="1818" max="1818" width="5.28515625" bestFit="1" customWidth="1"/>
    <col min="1819" max="1819" width="4.42578125" bestFit="1" customWidth="1"/>
    <col min="1820" max="1820" width="5.140625" bestFit="1" customWidth="1"/>
    <col min="1821" max="1821" width="5.28515625" bestFit="1" customWidth="1"/>
    <col min="1822" max="1822" width="4.28515625" bestFit="1" customWidth="1"/>
    <col min="1823" max="1823" width="6.5703125" bestFit="1" customWidth="1"/>
    <col min="1824" max="1824" width="8.7109375" bestFit="1" customWidth="1"/>
    <col min="1825" max="1825" width="1.42578125" customWidth="1"/>
    <col min="1826" max="1826" width="34.140625" bestFit="1" customWidth="1"/>
    <col min="1827" max="1828" width="4.5703125" bestFit="1" customWidth="1"/>
    <col min="1829" max="1829" width="5.5703125" bestFit="1" customWidth="1"/>
    <col min="1830" max="1830" width="5" bestFit="1" customWidth="1"/>
    <col min="1831" max="1832" width="4.85546875" bestFit="1" customWidth="1"/>
    <col min="1833" max="1833" width="4.42578125" bestFit="1" customWidth="1"/>
    <col min="1834" max="1834" width="5.28515625" bestFit="1" customWidth="1"/>
    <col min="1835" max="1835" width="4.42578125" bestFit="1" customWidth="1"/>
    <col min="1836" max="1836" width="5.140625" bestFit="1" customWidth="1"/>
    <col min="1837" max="1837" width="5.28515625" bestFit="1" customWidth="1"/>
    <col min="1838" max="1838" width="4.85546875" bestFit="1" customWidth="1"/>
    <col min="1839" max="1839" width="7" bestFit="1" customWidth="1"/>
    <col min="1840" max="1840" width="8.7109375" bestFit="1" customWidth="1"/>
    <col min="1841" max="1841" width="1.7109375" customWidth="1"/>
    <col min="1842" max="1842" width="34.140625" bestFit="1" customWidth="1"/>
    <col min="1843" max="1844" width="4.5703125" bestFit="1" customWidth="1"/>
    <col min="1845" max="1845" width="5.5703125" bestFit="1" customWidth="1"/>
    <col min="1846" max="1846" width="5" bestFit="1" customWidth="1"/>
    <col min="1847" max="1848" width="4.85546875" bestFit="1" customWidth="1"/>
    <col min="1849" max="1849" width="4.42578125" bestFit="1" customWidth="1"/>
    <col min="1850" max="1850" width="5.28515625" bestFit="1" customWidth="1"/>
    <col min="1851" max="1851" width="4.42578125" bestFit="1" customWidth="1"/>
    <col min="1852" max="1852" width="5.140625" bestFit="1" customWidth="1"/>
    <col min="1853" max="1853" width="5.28515625" bestFit="1" customWidth="1"/>
    <col min="1854" max="1854" width="4.85546875" bestFit="1" customWidth="1"/>
    <col min="1855" max="1855" width="7" bestFit="1" customWidth="1"/>
    <col min="1856" max="1856" width="8.7109375" bestFit="1" customWidth="1"/>
    <col min="1857" max="1857" width="2" customWidth="1"/>
    <col min="1858" max="1858" width="34.140625" bestFit="1" customWidth="1"/>
    <col min="1859" max="1860" width="4.5703125" bestFit="1" customWidth="1"/>
    <col min="1861" max="1861" width="5.5703125" bestFit="1" customWidth="1"/>
    <col min="1862" max="1862" width="5" bestFit="1" customWidth="1"/>
    <col min="1863" max="1864" width="4.85546875" bestFit="1" customWidth="1"/>
    <col min="1865" max="1865" width="4.42578125" bestFit="1" customWidth="1"/>
    <col min="1866" max="1866" width="5.28515625" bestFit="1" customWidth="1"/>
    <col min="1867" max="1867" width="4.42578125" bestFit="1" customWidth="1"/>
    <col min="1868" max="1868" width="5.140625" bestFit="1" customWidth="1"/>
    <col min="1869" max="1869" width="5.28515625" bestFit="1" customWidth="1"/>
    <col min="1870" max="1870" width="4.85546875" bestFit="1" customWidth="1"/>
    <col min="1871" max="1871" width="7" bestFit="1" customWidth="1"/>
    <col min="1872" max="1872" width="8.7109375" bestFit="1" customWidth="1"/>
    <col min="1873" max="1873" width="1.5703125" customWidth="1"/>
    <col min="1874" max="1874" width="34.140625" bestFit="1" customWidth="1"/>
    <col min="1875" max="1876" width="4.5703125" bestFit="1" customWidth="1"/>
    <col min="1877" max="1877" width="5.5703125" bestFit="1" customWidth="1"/>
    <col min="1878" max="1878" width="5" bestFit="1" customWidth="1"/>
    <col min="1879" max="1880" width="4.85546875" bestFit="1" customWidth="1"/>
    <col min="1881" max="1881" width="4.28515625" bestFit="1" customWidth="1"/>
    <col min="1882" max="1882" width="5.28515625" bestFit="1" customWidth="1"/>
    <col min="1883" max="1883" width="4.42578125" bestFit="1" customWidth="1"/>
    <col min="1884" max="1884" width="5.140625" bestFit="1" customWidth="1"/>
    <col min="1885" max="1885" width="5.28515625" bestFit="1" customWidth="1"/>
    <col min="1886" max="1886" width="4.85546875" bestFit="1" customWidth="1"/>
    <col min="1887" max="1887" width="7" bestFit="1" customWidth="1"/>
    <col min="1888" max="1888" width="8.7109375" bestFit="1" customWidth="1"/>
    <col min="1889" max="1889" width="1.5703125" customWidth="1"/>
    <col min="1890" max="1890" width="34.140625" bestFit="1" customWidth="1"/>
    <col min="1891" max="1891" width="4.42578125" bestFit="1" customWidth="1"/>
    <col min="1892" max="1892" width="4.28515625" bestFit="1" customWidth="1"/>
    <col min="1893" max="1893" width="5.5703125" bestFit="1" customWidth="1"/>
    <col min="1894" max="1894" width="5" bestFit="1" customWidth="1"/>
    <col min="1895" max="1896" width="4.85546875" bestFit="1" customWidth="1"/>
    <col min="1897" max="1897" width="4.28515625" bestFit="1" customWidth="1"/>
    <col min="1898" max="1898" width="5.28515625" bestFit="1" customWidth="1"/>
    <col min="1899" max="1899" width="4.42578125" bestFit="1" customWidth="1"/>
    <col min="1900" max="1900" width="5.140625" bestFit="1" customWidth="1"/>
    <col min="1901" max="1901" width="5.28515625" bestFit="1" customWidth="1"/>
    <col min="1902" max="1902" width="4.85546875" bestFit="1" customWidth="1"/>
    <col min="1903" max="1903" width="7" bestFit="1" customWidth="1"/>
    <col min="1904" max="1904" width="8.7109375" bestFit="1" customWidth="1"/>
    <col min="1905" max="1905" width="1.5703125" customWidth="1"/>
    <col min="1906" max="1906" width="34.140625" bestFit="1" customWidth="1"/>
    <col min="1907" max="1907" width="4.42578125" bestFit="1" customWidth="1"/>
    <col min="1908" max="1908" width="4.28515625" bestFit="1" customWidth="1"/>
    <col min="1909" max="1909" width="5.5703125" bestFit="1" customWidth="1"/>
    <col min="1910" max="1910" width="5" bestFit="1" customWidth="1"/>
    <col min="1911" max="1912" width="4.85546875" bestFit="1" customWidth="1"/>
    <col min="1913" max="1913" width="4.28515625" bestFit="1" customWidth="1"/>
    <col min="1914" max="1914" width="5.28515625" bestFit="1" customWidth="1"/>
    <col min="1915" max="1915" width="4.42578125" bestFit="1" customWidth="1"/>
    <col min="1916" max="1916" width="5.140625" bestFit="1" customWidth="1"/>
    <col min="1917" max="1917" width="5.28515625" bestFit="1" customWidth="1"/>
    <col min="1918" max="1918" width="4.85546875" bestFit="1" customWidth="1"/>
    <col min="1919" max="1919" width="7" bestFit="1" customWidth="1"/>
    <col min="1920" max="1920" width="8.7109375" bestFit="1" customWidth="1"/>
    <col min="2049" max="2049" width="1.7109375" customWidth="1"/>
    <col min="2050" max="2050" width="34.140625" bestFit="1" customWidth="1"/>
    <col min="2051" max="2051" width="4.42578125" bestFit="1" customWidth="1"/>
    <col min="2052" max="2052" width="4.285156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140625" bestFit="1" customWidth="1"/>
    <col min="2062" max="2062" width="4.28515625" bestFit="1" customWidth="1"/>
    <col min="2063" max="2063" width="6.5703125" bestFit="1" customWidth="1"/>
    <col min="2064" max="2064" width="8.7109375" bestFit="1" customWidth="1"/>
    <col min="2065" max="2065" width="1.42578125" customWidth="1"/>
    <col min="2066" max="2066" width="34.140625" bestFit="1" customWidth="1"/>
    <col min="2067" max="2067" width="4.42578125" bestFit="1" customWidth="1"/>
    <col min="2068" max="2068" width="4.28515625" bestFit="1" customWidth="1"/>
    <col min="2069" max="2069" width="5.28515625" bestFit="1" customWidth="1"/>
    <col min="2070" max="2070" width="5" bestFit="1" customWidth="1"/>
    <col min="2071" max="2072" width="4.85546875" bestFit="1" customWidth="1"/>
    <col min="2073" max="2073" width="4.42578125" bestFit="1" customWidth="1"/>
    <col min="2074" max="2074" width="5.28515625" bestFit="1" customWidth="1"/>
    <col min="2075" max="2075" width="4.42578125" bestFit="1" customWidth="1"/>
    <col min="2076" max="2076" width="5.140625" bestFit="1" customWidth="1"/>
    <col min="2077" max="2077" width="5.28515625" bestFit="1" customWidth="1"/>
    <col min="2078" max="2078" width="4.28515625" bestFit="1" customWidth="1"/>
    <col min="2079" max="2079" width="6.5703125" bestFit="1" customWidth="1"/>
    <col min="2080" max="2080" width="8.7109375" bestFit="1" customWidth="1"/>
    <col min="2081" max="2081" width="1.42578125" customWidth="1"/>
    <col min="2082" max="2082" width="34.140625" bestFit="1" customWidth="1"/>
    <col min="2083" max="2084" width="4.5703125" bestFit="1" customWidth="1"/>
    <col min="2085" max="2085" width="5.5703125" bestFit="1" customWidth="1"/>
    <col min="2086" max="2086" width="5" bestFit="1" customWidth="1"/>
    <col min="2087" max="2088" width="4.85546875" bestFit="1" customWidth="1"/>
    <col min="2089" max="2089" width="4.42578125" bestFit="1" customWidth="1"/>
    <col min="2090" max="2090" width="5.28515625" bestFit="1" customWidth="1"/>
    <col min="2091" max="2091" width="4.42578125" bestFit="1" customWidth="1"/>
    <col min="2092" max="2092" width="5.140625" bestFit="1" customWidth="1"/>
    <col min="2093" max="2093" width="5.28515625" bestFit="1" customWidth="1"/>
    <col min="2094" max="2094" width="4.85546875" bestFit="1" customWidth="1"/>
    <col min="2095" max="2095" width="7" bestFit="1" customWidth="1"/>
    <col min="2096" max="2096" width="8.7109375" bestFit="1" customWidth="1"/>
    <col min="2097" max="2097" width="1.7109375" customWidth="1"/>
    <col min="2098" max="2098" width="34.140625" bestFit="1" customWidth="1"/>
    <col min="2099" max="2100" width="4.5703125" bestFit="1" customWidth="1"/>
    <col min="2101" max="2101" width="5.5703125" bestFit="1" customWidth="1"/>
    <col min="2102" max="2102" width="5" bestFit="1" customWidth="1"/>
    <col min="2103" max="2104" width="4.85546875" bestFit="1" customWidth="1"/>
    <col min="2105" max="2105" width="4.42578125" bestFit="1" customWidth="1"/>
    <col min="2106" max="2106" width="5.28515625" bestFit="1" customWidth="1"/>
    <col min="2107" max="2107" width="4.42578125" bestFit="1" customWidth="1"/>
    <col min="2108" max="2108" width="5.140625" bestFit="1" customWidth="1"/>
    <col min="2109" max="2109" width="5.28515625" bestFit="1" customWidth="1"/>
    <col min="2110" max="2110" width="4.85546875" bestFit="1" customWidth="1"/>
    <col min="2111" max="2111" width="7" bestFit="1" customWidth="1"/>
    <col min="2112" max="2112" width="8.7109375" bestFit="1" customWidth="1"/>
    <col min="2113" max="2113" width="2" customWidth="1"/>
    <col min="2114" max="2114" width="34.140625" bestFit="1" customWidth="1"/>
    <col min="2115" max="2116" width="4.5703125" bestFit="1" customWidth="1"/>
    <col min="2117" max="2117" width="5.5703125" bestFit="1" customWidth="1"/>
    <col min="2118" max="2118" width="5" bestFit="1" customWidth="1"/>
    <col min="2119" max="2120" width="4.85546875" bestFit="1" customWidth="1"/>
    <col min="2121" max="2121" width="4.42578125" bestFit="1" customWidth="1"/>
    <col min="2122" max="2122" width="5.28515625" bestFit="1" customWidth="1"/>
    <col min="2123" max="2123" width="4.42578125" bestFit="1" customWidth="1"/>
    <col min="2124" max="2124" width="5.140625" bestFit="1" customWidth="1"/>
    <col min="2125" max="2125" width="5.28515625" bestFit="1" customWidth="1"/>
    <col min="2126" max="2126" width="4.85546875" bestFit="1" customWidth="1"/>
    <col min="2127" max="2127" width="7" bestFit="1" customWidth="1"/>
    <col min="2128" max="2128" width="8.7109375" bestFit="1" customWidth="1"/>
    <col min="2129" max="2129" width="1.5703125" customWidth="1"/>
    <col min="2130" max="2130" width="34.140625" bestFit="1" customWidth="1"/>
    <col min="2131" max="2132" width="4.5703125" bestFit="1" customWidth="1"/>
    <col min="2133" max="2133" width="5.5703125" bestFit="1" customWidth="1"/>
    <col min="2134" max="2134" width="5" bestFit="1" customWidth="1"/>
    <col min="2135" max="2136" width="4.85546875" bestFit="1" customWidth="1"/>
    <col min="2137" max="2137" width="4.28515625" bestFit="1" customWidth="1"/>
    <col min="2138" max="2138" width="5.28515625" bestFit="1" customWidth="1"/>
    <col min="2139" max="2139" width="4.42578125" bestFit="1" customWidth="1"/>
    <col min="2140" max="2140" width="5.140625" bestFit="1" customWidth="1"/>
    <col min="2141" max="2141" width="5.28515625" bestFit="1" customWidth="1"/>
    <col min="2142" max="2142" width="4.85546875" bestFit="1" customWidth="1"/>
    <col min="2143" max="2143" width="7" bestFit="1" customWidth="1"/>
    <col min="2144" max="2144" width="8.7109375" bestFit="1" customWidth="1"/>
    <col min="2145" max="2145" width="1.5703125" customWidth="1"/>
    <col min="2146" max="2146" width="34.140625" bestFit="1" customWidth="1"/>
    <col min="2147" max="2147" width="4.42578125" bestFit="1" customWidth="1"/>
    <col min="2148" max="2148" width="4.28515625" bestFit="1" customWidth="1"/>
    <col min="2149" max="2149" width="5.5703125" bestFit="1" customWidth="1"/>
    <col min="2150" max="2150" width="5" bestFit="1" customWidth="1"/>
    <col min="2151" max="2152" width="4.85546875" bestFit="1" customWidth="1"/>
    <col min="2153" max="2153" width="4.28515625" bestFit="1" customWidth="1"/>
    <col min="2154" max="2154" width="5.28515625" bestFit="1" customWidth="1"/>
    <col min="2155" max="2155" width="4.42578125" bestFit="1" customWidth="1"/>
    <col min="2156" max="2156" width="5.140625" bestFit="1" customWidth="1"/>
    <col min="2157" max="2157" width="5.28515625" bestFit="1" customWidth="1"/>
    <col min="2158" max="2158" width="4.85546875" bestFit="1" customWidth="1"/>
    <col min="2159" max="2159" width="7" bestFit="1" customWidth="1"/>
    <col min="2160" max="2160" width="8.7109375" bestFit="1" customWidth="1"/>
    <col min="2161" max="2161" width="1.5703125" customWidth="1"/>
    <col min="2162" max="2162" width="34.140625" bestFit="1" customWidth="1"/>
    <col min="2163" max="2163" width="4.42578125" bestFit="1" customWidth="1"/>
    <col min="2164" max="2164" width="4.28515625" bestFit="1" customWidth="1"/>
    <col min="2165" max="2165" width="5.5703125" bestFit="1" customWidth="1"/>
    <col min="2166" max="2166" width="5" bestFit="1" customWidth="1"/>
    <col min="2167" max="2168" width="4.85546875" bestFit="1" customWidth="1"/>
    <col min="2169" max="2169" width="4.28515625" bestFit="1" customWidth="1"/>
    <col min="2170" max="2170" width="5.28515625" bestFit="1" customWidth="1"/>
    <col min="2171" max="2171" width="4.42578125" bestFit="1" customWidth="1"/>
    <col min="2172" max="2172" width="5.140625" bestFit="1" customWidth="1"/>
    <col min="2173" max="2173" width="5.28515625" bestFit="1" customWidth="1"/>
    <col min="2174" max="2174" width="4.85546875" bestFit="1" customWidth="1"/>
    <col min="2175" max="2175" width="7" bestFit="1" customWidth="1"/>
    <col min="2176" max="2176" width="8.7109375" bestFit="1" customWidth="1"/>
    <col min="2305" max="2305" width="1.7109375" customWidth="1"/>
    <col min="2306" max="2306" width="34.140625" bestFit="1" customWidth="1"/>
    <col min="2307" max="2307" width="4.42578125" bestFit="1" customWidth="1"/>
    <col min="2308" max="2308" width="4.285156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140625" bestFit="1" customWidth="1"/>
    <col min="2318" max="2318" width="4.28515625" bestFit="1" customWidth="1"/>
    <col min="2319" max="2319" width="6.5703125" bestFit="1" customWidth="1"/>
    <col min="2320" max="2320" width="8.7109375" bestFit="1" customWidth="1"/>
    <col min="2321" max="2321" width="1.42578125" customWidth="1"/>
    <col min="2322" max="2322" width="34.140625" bestFit="1" customWidth="1"/>
    <col min="2323" max="2323" width="4.42578125" bestFit="1" customWidth="1"/>
    <col min="2324" max="2324" width="4.28515625" bestFit="1" customWidth="1"/>
    <col min="2325" max="2325" width="5.28515625" bestFit="1" customWidth="1"/>
    <col min="2326" max="2326" width="5" bestFit="1" customWidth="1"/>
    <col min="2327" max="2328" width="4.85546875" bestFit="1" customWidth="1"/>
    <col min="2329" max="2329" width="4.42578125" bestFit="1" customWidth="1"/>
    <col min="2330" max="2330" width="5.28515625" bestFit="1" customWidth="1"/>
    <col min="2331" max="2331" width="4.42578125" bestFit="1" customWidth="1"/>
    <col min="2332" max="2332" width="5.140625" bestFit="1" customWidth="1"/>
    <col min="2333" max="2333" width="5.28515625" bestFit="1" customWidth="1"/>
    <col min="2334" max="2334" width="4.28515625" bestFit="1" customWidth="1"/>
    <col min="2335" max="2335" width="6.5703125" bestFit="1" customWidth="1"/>
    <col min="2336" max="2336" width="8.7109375" bestFit="1" customWidth="1"/>
    <col min="2337" max="2337" width="1.42578125" customWidth="1"/>
    <col min="2338" max="2338" width="34.140625" bestFit="1" customWidth="1"/>
    <col min="2339" max="2340" width="4.5703125" bestFit="1" customWidth="1"/>
    <col min="2341" max="2341" width="5.5703125" bestFit="1" customWidth="1"/>
    <col min="2342" max="2342" width="5" bestFit="1" customWidth="1"/>
    <col min="2343" max="2344" width="4.85546875" bestFit="1" customWidth="1"/>
    <col min="2345" max="2345" width="4.42578125" bestFit="1" customWidth="1"/>
    <col min="2346" max="2346" width="5.28515625" bestFit="1" customWidth="1"/>
    <col min="2347" max="2347" width="4.42578125" bestFit="1" customWidth="1"/>
    <col min="2348" max="2348" width="5.140625" bestFit="1" customWidth="1"/>
    <col min="2349" max="2349" width="5.28515625" bestFit="1" customWidth="1"/>
    <col min="2350" max="2350" width="4.85546875" bestFit="1" customWidth="1"/>
    <col min="2351" max="2351" width="7" bestFit="1" customWidth="1"/>
    <col min="2352" max="2352" width="8.7109375" bestFit="1" customWidth="1"/>
    <col min="2353" max="2353" width="1.7109375" customWidth="1"/>
    <col min="2354" max="2354" width="34.140625" bestFit="1" customWidth="1"/>
    <col min="2355" max="2356" width="4.5703125" bestFit="1" customWidth="1"/>
    <col min="2357" max="2357" width="5.5703125" bestFit="1" customWidth="1"/>
    <col min="2358" max="2358" width="5" bestFit="1" customWidth="1"/>
    <col min="2359" max="2360" width="4.85546875" bestFit="1" customWidth="1"/>
    <col min="2361" max="2361" width="4.42578125" bestFit="1" customWidth="1"/>
    <col min="2362" max="2362" width="5.28515625" bestFit="1" customWidth="1"/>
    <col min="2363" max="2363" width="4.42578125" bestFit="1" customWidth="1"/>
    <col min="2364" max="2364" width="5.140625" bestFit="1" customWidth="1"/>
    <col min="2365" max="2365" width="5.28515625" bestFit="1" customWidth="1"/>
    <col min="2366" max="2366" width="4.85546875" bestFit="1" customWidth="1"/>
    <col min="2367" max="2367" width="7" bestFit="1" customWidth="1"/>
    <col min="2368" max="2368" width="8.7109375" bestFit="1" customWidth="1"/>
    <col min="2369" max="2369" width="2" customWidth="1"/>
    <col min="2370" max="2370" width="34.140625" bestFit="1" customWidth="1"/>
    <col min="2371" max="2372" width="4.5703125" bestFit="1" customWidth="1"/>
    <col min="2373" max="2373" width="5.5703125" bestFit="1" customWidth="1"/>
    <col min="2374" max="2374" width="5" bestFit="1" customWidth="1"/>
    <col min="2375" max="2376" width="4.85546875" bestFit="1" customWidth="1"/>
    <col min="2377" max="2377" width="4.42578125" bestFit="1" customWidth="1"/>
    <col min="2378" max="2378" width="5.28515625" bestFit="1" customWidth="1"/>
    <col min="2379" max="2379" width="4.42578125" bestFit="1" customWidth="1"/>
    <col min="2380" max="2380" width="5.140625" bestFit="1" customWidth="1"/>
    <col min="2381" max="2381" width="5.28515625" bestFit="1" customWidth="1"/>
    <col min="2382" max="2382" width="4.85546875" bestFit="1" customWidth="1"/>
    <col min="2383" max="2383" width="7" bestFit="1" customWidth="1"/>
    <col min="2384" max="2384" width="8.7109375" bestFit="1" customWidth="1"/>
    <col min="2385" max="2385" width="1.5703125" customWidth="1"/>
    <col min="2386" max="2386" width="34.140625" bestFit="1" customWidth="1"/>
    <col min="2387" max="2388" width="4.5703125" bestFit="1" customWidth="1"/>
    <col min="2389" max="2389" width="5.5703125" bestFit="1" customWidth="1"/>
    <col min="2390" max="2390" width="5" bestFit="1" customWidth="1"/>
    <col min="2391" max="2392" width="4.85546875" bestFit="1" customWidth="1"/>
    <col min="2393" max="2393" width="4.28515625" bestFit="1" customWidth="1"/>
    <col min="2394" max="2394" width="5.28515625" bestFit="1" customWidth="1"/>
    <col min="2395" max="2395" width="4.42578125" bestFit="1" customWidth="1"/>
    <col min="2396" max="2396" width="5.140625" bestFit="1" customWidth="1"/>
    <col min="2397" max="2397" width="5.28515625" bestFit="1" customWidth="1"/>
    <col min="2398" max="2398" width="4.85546875" bestFit="1" customWidth="1"/>
    <col min="2399" max="2399" width="7" bestFit="1" customWidth="1"/>
    <col min="2400" max="2400" width="8.7109375" bestFit="1" customWidth="1"/>
    <col min="2401" max="2401" width="1.5703125" customWidth="1"/>
    <col min="2402" max="2402" width="34.140625" bestFit="1" customWidth="1"/>
    <col min="2403" max="2403" width="4.42578125" bestFit="1" customWidth="1"/>
    <col min="2404" max="2404" width="4.28515625" bestFit="1" customWidth="1"/>
    <col min="2405" max="2405" width="5.5703125" bestFit="1" customWidth="1"/>
    <col min="2406" max="2406" width="5" bestFit="1" customWidth="1"/>
    <col min="2407" max="2408" width="4.85546875" bestFit="1" customWidth="1"/>
    <col min="2409" max="2409" width="4.28515625" bestFit="1" customWidth="1"/>
    <col min="2410" max="2410" width="5.28515625" bestFit="1" customWidth="1"/>
    <col min="2411" max="2411" width="4.42578125" bestFit="1" customWidth="1"/>
    <col min="2412" max="2412" width="5.140625" bestFit="1" customWidth="1"/>
    <col min="2413" max="2413" width="5.28515625" bestFit="1" customWidth="1"/>
    <col min="2414" max="2414" width="4.85546875" bestFit="1" customWidth="1"/>
    <col min="2415" max="2415" width="7" bestFit="1" customWidth="1"/>
    <col min="2416" max="2416" width="8.7109375" bestFit="1" customWidth="1"/>
    <col min="2417" max="2417" width="1.5703125" customWidth="1"/>
    <col min="2418" max="2418" width="34.140625" bestFit="1" customWidth="1"/>
    <col min="2419" max="2419" width="4.42578125" bestFit="1" customWidth="1"/>
    <col min="2420" max="2420" width="4.28515625" bestFit="1" customWidth="1"/>
    <col min="2421" max="2421" width="5.5703125" bestFit="1" customWidth="1"/>
    <col min="2422" max="2422" width="5" bestFit="1" customWidth="1"/>
    <col min="2423" max="2424" width="4.85546875" bestFit="1" customWidth="1"/>
    <col min="2425" max="2425" width="4.28515625" bestFit="1" customWidth="1"/>
    <col min="2426" max="2426" width="5.28515625" bestFit="1" customWidth="1"/>
    <col min="2427" max="2427" width="4.42578125" bestFit="1" customWidth="1"/>
    <col min="2428" max="2428" width="5.140625" bestFit="1" customWidth="1"/>
    <col min="2429" max="2429" width="5.28515625" bestFit="1" customWidth="1"/>
    <col min="2430" max="2430" width="4.85546875" bestFit="1" customWidth="1"/>
    <col min="2431" max="2431" width="7" bestFit="1" customWidth="1"/>
    <col min="2432" max="2432" width="8.7109375" bestFit="1" customWidth="1"/>
    <col min="2561" max="2561" width="1.7109375" customWidth="1"/>
    <col min="2562" max="2562" width="34.140625" bestFit="1" customWidth="1"/>
    <col min="2563" max="2563" width="4.42578125" bestFit="1" customWidth="1"/>
    <col min="2564" max="2564" width="4.285156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140625" bestFit="1" customWidth="1"/>
    <col min="2574" max="2574" width="4.28515625" bestFit="1" customWidth="1"/>
    <col min="2575" max="2575" width="6.5703125" bestFit="1" customWidth="1"/>
    <col min="2576" max="2576" width="8.7109375" bestFit="1" customWidth="1"/>
    <col min="2577" max="2577" width="1.42578125" customWidth="1"/>
    <col min="2578" max="2578" width="34.140625" bestFit="1" customWidth="1"/>
    <col min="2579" max="2579" width="4.42578125" bestFit="1" customWidth="1"/>
    <col min="2580" max="2580" width="4.28515625" bestFit="1" customWidth="1"/>
    <col min="2581" max="2581" width="5.28515625" bestFit="1" customWidth="1"/>
    <col min="2582" max="2582" width="5" bestFit="1" customWidth="1"/>
    <col min="2583" max="2584" width="4.85546875" bestFit="1" customWidth="1"/>
    <col min="2585" max="2585" width="4.42578125" bestFit="1" customWidth="1"/>
    <col min="2586" max="2586" width="5.28515625" bestFit="1" customWidth="1"/>
    <col min="2587" max="2587" width="4.42578125" bestFit="1" customWidth="1"/>
    <col min="2588" max="2588" width="5.140625" bestFit="1" customWidth="1"/>
    <col min="2589" max="2589" width="5.28515625" bestFit="1" customWidth="1"/>
    <col min="2590" max="2590" width="4.28515625" bestFit="1" customWidth="1"/>
    <col min="2591" max="2591" width="6.5703125" bestFit="1" customWidth="1"/>
    <col min="2592" max="2592" width="8.7109375" bestFit="1" customWidth="1"/>
    <col min="2593" max="2593" width="1.42578125" customWidth="1"/>
    <col min="2594" max="2594" width="34.140625" bestFit="1" customWidth="1"/>
    <col min="2595" max="2596" width="4.5703125" bestFit="1" customWidth="1"/>
    <col min="2597" max="2597" width="5.5703125" bestFit="1" customWidth="1"/>
    <col min="2598" max="2598" width="5" bestFit="1" customWidth="1"/>
    <col min="2599" max="2600" width="4.85546875" bestFit="1" customWidth="1"/>
    <col min="2601" max="2601" width="4.42578125" bestFit="1" customWidth="1"/>
    <col min="2602" max="2602" width="5.28515625" bestFit="1" customWidth="1"/>
    <col min="2603" max="2603" width="4.42578125" bestFit="1" customWidth="1"/>
    <col min="2604" max="2604" width="5.140625" bestFit="1" customWidth="1"/>
    <col min="2605" max="2605" width="5.28515625" bestFit="1" customWidth="1"/>
    <col min="2606" max="2606" width="4.85546875" bestFit="1" customWidth="1"/>
    <col min="2607" max="2607" width="7" bestFit="1" customWidth="1"/>
    <col min="2608" max="2608" width="8.7109375" bestFit="1" customWidth="1"/>
    <col min="2609" max="2609" width="1.7109375" customWidth="1"/>
    <col min="2610" max="2610" width="34.140625" bestFit="1" customWidth="1"/>
    <col min="2611" max="2612" width="4.5703125" bestFit="1" customWidth="1"/>
    <col min="2613" max="2613" width="5.5703125" bestFit="1" customWidth="1"/>
    <col min="2614" max="2614" width="5" bestFit="1" customWidth="1"/>
    <col min="2615" max="2616" width="4.85546875" bestFit="1" customWidth="1"/>
    <col min="2617" max="2617" width="4.42578125" bestFit="1" customWidth="1"/>
    <col min="2618" max="2618" width="5.28515625" bestFit="1" customWidth="1"/>
    <col min="2619" max="2619" width="4.42578125" bestFit="1" customWidth="1"/>
    <col min="2620" max="2620" width="5.140625" bestFit="1" customWidth="1"/>
    <col min="2621" max="2621" width="5.28515625" bestFit="1" customWidth="1"/>
    <col min="2622" max="2622" width="4.85546875" bestFit="1" customWidth="1"/>
    <col min="2623" max="2623" width="7" bestFit="1" customWidth="1"/>
    <col min="2624" max="2624" width="8.7109375" bestFit="1" customWidth="1"/>
    <col min="2625" max="2625" width="2" customWidth="1"/>
    <col min="2626" max="2626" width="34.140625" bestFit="1" customWidth="1"/>
    <col min="2627" max="2628" width="4.5703125" bestFit="1" customWidth="1"/>
    <col min="2629" max="2629" width="5.5703125" bestFit="1" customWidth="1"/>
    <col min="2630" max="2630" width="5" bestFit="1" customWidth="1"/>
    <col min="2631" max="2632" width="4.85546875" bestFit="1" customWidth="1"/>
    <col min="2633" max="2633" width="4.42578125" bestFit="1" customWidth="1"/>
    <col min="2634" max="2634" width="5.28515625" bestFit="1" customWidth="1"/>
    <col min="2635" max="2635" width="4.42578125" bestFit="1" customWidth="1"/>
    <col min="2636" max="2636" width="5.140625" bestFit="1" customWidth="1"/>
    <col min="2637" max="2637" width="5.28515625" bestFit="1" customWidth="1"/>
    <col min="2638" max="2638" width="4.85546875" bestFit="1" customWidth="1"/>
    <col min="2639" max="2639" width="7" bestFit="1" customWidth="1"/>
    <col min="2640" max="2640" width="8.7109375" bestFit="1" customWidth="1"/>
    <col min="2641" max="2641" width="1.5703125" customWidth="1"/>
    <col min="2642" max="2642" width="34.140625" bestFit="1" customWidth="1"/>
    <col min="2643" max="2644" width="4.5703125" bestFit="1" customWidth="1"/>
    <col min="2645" max="2645" width="5.5703125" bestFit="1" customWidth="1"/>
    <col min="2646" max="2646" width="5" bestFit="1" customWidth="1"/>
    <col min="2647" max="2648" width="4.85546875" bestFit="1" customWidth="1"/>
    <col min="2649" max="2649" width="4.28515625" bestFit="1" customWidth="1"/>
    <col min="2650" max="2650" width="5.28515625" bestFit="1" customWidth="1"/>
    <col min="2651" max="2651" width="4.42578125" bestFit="1" customWidth="1"/>
    <col min="2652" max="2652" width="5.140625" bestFit="1" customWidth="1"/>
    <col min="2653" max="2653" width="5.28515625" bestFit="1" customWidth="1"/>
    <col min="2654" max="2654" width="4.85546875" bestFit="1" customWidth="1"/>
    <col min="2655" max="2655" width="7" bestFit="1" customWidth="1"/>
    <col min="2656" max="2656" width="8.7109375" bestFit="1" customWidth="1"/>
    <col min="2657" max="2657" width="1.5703125" customWidth="1"/>
    <col min="2658" max="2658" width="34.140625" bestFit="1" customWidth="1"/>
    <col min="2659" max="2659" width="4.42578125" bestFit="1" customWidth="1"/>
    <col min="2660" max="2660" width="4.28515625" bestFit="1" customWidth="1"/>
    <col min="2661" max="2661" width="5.5703125" bestFit="1" customWidth="1"/>
    <col min="2662" max="2662" width="5" bestFit="1" customWidth="1"/>
    <col min="2663" max="2664" width="4.85546875" bestFit="1" customWidth="1"/>
    <col min="2665" max="2665" width="4.28515625" bestFit="1" customWidth="1"/>
    <col min="2666" max="2666" width="5.28515625" bestFit="1" customWidth="1"/>
    <col min="2667" max="2667" width="4.42578125" bestFit="1" customWidth="1"/>
    <col min="2668" max="2668" width="5.140625" bestFit="1" customWidth="1"/>
    <col min="2669" max="2669" width="5.28515625" bestFit="1" customWidth="1"/>
    <col min="2670" max="2670" width="4.85546875" bestFit="1" customWidth="1"/>
    <col min="2671" max="2671" width="7" bestFit="1" customWidth="1"/>
    <col min="2672" max="2672" width="8.7109375" bestFit="1" customWidth="1"/>
    <col min="2673" max="2673" width="1.5703125" customWidth="1"/>
    <col min="2674" max="2674" width="34.140625" bestFit="1" customWidth="1"/>
    <col min="2675" max="2675" width="4.42578125" bestFit="1" customWidth="1"/>
    <col min="2676" max="2676" width="4.28515625" bestFit="1" customWidth="1"/>
    <col min="2677" max="2677" width="5.5703125" bestFit="1" customWidth="1"/>
    <col min="2678" max="2678" width="5" bestFit="1" customWidth="1"/>
    <col min="2679" max="2680" width="4.85546875" bestFit="1" customWidth="1"/>
    <col min="2681" max="2681" width="4.28515625" bestFit="1" customWidth="1"/>
    <col min="2682" max="2682" width="5.28515625" bestFit="1" customWidth="1"/>
    <col min="2683" max="2683" width="4.42578125" bestFit="1" customWidth="1"/>
    <col min="2684" max="2684" width="5.140625" bestFit="1" customWidth="1"/>
    <col min="2685" max="2685" width="5.28515625" bestFit="1" customWidth="1"/>
    <col min="2686" max="2686" width="4.85546875" bestFit="1" customWidth="1"/>
    <col min="2687" max="2687" width="7" bestFit="1" customWidth="1"/>
    <col min="2688" max="2688" width="8.7109375" bestFit="1" customWidth="1"/>
    <col min="2817" max="2817" width="1.7109375" customWidth="1"/>
    <col min="2818" max="2818" width="34.140625" bestFit="1" customWidth="1"/>
    <col min="2819" max="2819" width="4.42578125" bestFit="1" customWidth="1"/>
    <col min="2820" max="2820" width="4.285156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140625" bestFit="1" customWidth="1"/>
    <col min="2830" max="2830" width="4.28515625" bestFit="1" customWidth="1"/>
    <col min="2831" max="2831" width="6.5703125" bestFit="1" customWidth="1"/>
    <col min="2832" max="2832" width="8.7109375" bestFit="1" customWidth="1"/>
    <col min="2833" max="2833" width="1.42578125" customWidth="1"/>
    <col min="2834" max="2834" width="34.140625" bestFit="1" customWidth="1"/>
    <col min="2835" max="2835" width="4.42578125" bestFit="1" customWidth="1"/>
    <col min="2836" max="2836" width="4.28515625" bestFit="1" customWidth="1"/>
    <col min="2837" max="2837" width="5.28515625" bestFit="1" customWidth="1"/>
    <col min="2838" max="2838" width="5" bestFit="1" customWidth="1"/>
    <col min="2839" max="2840" width="4.85546875" bestFit="1" customWidth="1"/>
    <col min="2841" max="2841" width="4.42578125" bestFit="1" customWidth="1"/>
    <col min="2842" max="2842" width="5.28515625" bestFit="1" customWidth="1"/>
    <col min="2843" max="2843" width="4.42578125" bestFit="1" customWidth="1"/>
    <col min="2844" max="2844" width="5.140625" bestFit="1" customWidth="1"/>
    <col min="2845" max="2845" width="5.28515625" bestFit="1" customWidth="1"/>
    <col min="2846" max="2846" width="4.28515625" bestFit="1" customWidth="1"/>
    <col min="2847" max="2847" width="6.5703125" bestFit="1" customWidth="1"/>
    <col min="2848" max="2848" width="8.7109375" bestFit="1" customWidth="1"/>
    <col min="2849" max="2849" width="1.42578125" customWidth="1"/>
    <col min="2850" max="2850" width="34.140625" bestFit="1" customWidth="1"/>
    <col min="2851" max="2852" width="4.5703125" bestFit="1" customWidth="1"/>
    <col min="2853" max="2853" width="5.5703125" bestFit="1" customWidth="1"/>
    <col min="2854" max="2854" width="5" bestFit="1" customWidth="1"/>
    <col min="2855" max="2856" width="4.85546875" bestFit="1" customWidth="1"/>
    <col min="2857" max="2857" width="4.42578125" bestFit="1" customWidth="1"/>
    <col min="2858" max="2858" width="5.28515625" bestFit="1" customWidth="1"/>
    <col min="2859" max="2859" width="4.42578125" bestFit="1" customWidth="1"/>
    <col min="2860" max="2860" width="5.140625" bestFit="1" customWidth="1"/>
    <col min="2861" max="2861" width="5.28515625" bestFit="1" customWidth="1"/>
    <col min="2862" max="2862" width="4.85546875" bestFit="1" customWidth="1"/>
    <col min="2863" max="2863" width="7" bestFit="1" customWidth="1"/>
    <col min="2864" max="2864" width="8.7109375" bestFit="1" customWidth="1"/>
    <col min="2865" max="2865" width="1.7109375" customWidth="1"/>
    <col min="2866" max="2866" width="34.140625" bestFit="1" customWidth="1"/>
    <col min="2867" max="2868" width="4.5703125" bestFit="1" customWidth="1"/>
    <col min="2869" max="2869" width="5.5703125" bestFit="1" customWidth="1"/>
    <col min="2870" max="2870" width="5" bestFit="1" customWidth="1"/>
    <col min="2871" max="2872" width="4.85546875" bestFit="1" customWidth="1"/>
    <col min="2873" max="2873" width="4.42578125" bestFit="1" customWidth="1"/>
    <col min="2874" max="2874" width="5.28515625" bestFit="1" customWidth="1"/>
    <col min="2875" max="2875" width="4.42578125" bestFit="1" customWidth="1"/>
    <col min="2876" max="2876" width="5.140625" bestFit="1" customWidth="1"/>
    <col min="2877" max="2877" width="5.28515625" bestFit="1" customWidth="1"/>
    <col min="2878" max="2878" width="4.85546875" bestFit="1" customWidth="1"/>
    <col min="2879" max="2879" width="7" bestFit="1" customWidth="1"/>
    <col min="2880" max="2880" width="8.7109375" bestFit="1" customWidth="1"/>
    <col min="2881" max="2881" width="2" customWidth="1"/>
    <col min="2882" max="2882" width="34.140625" bestFit="1" customWidth="1"/>
    <col min="2883" max="2884" width="4.5703125" bestFit="1" customWidth="1"/>
    <col min="2885" max="2885" width="5.5703125" bestFit="1" customWidth="1"/>
    <col min="2886" max="2886" width="5" bestFit="1" customWidth="1"/>
    <col min="2887" max="2888" width="4.85546875" bestFit="1" customWidth="1"/>
    <col min="2889" max="2889" width="4.42578125" bestFit="1" customWidth="1"/>
    <col min="2890" max="2890" width="5.28515625" bestFit="1" customWidth="1"/>
    <col min="2891" max="2891" width="4.42578125" bestFit="1" customWidth="1"/>
    <col min="2892" max="2892" width="5.140625" bestFit="1" customWidth="1"/>
    <col min="2893" max="2893" width="5.28515625" bestFit="1" customWidth="1"/>
    <col min="2894" max="2894" width="4.85546875" bestFit="1" customWidth="1"/>
    <col min="2895" max="2895" width="7" bestFit="1" customWidth="1"/>
    <col min="2896" max="2896" width="8.7109375" bestFit="1" customWidth="1"/>
    <col min="2897" max="2897" width="1.5703125" customWidth="1"/>
    <col min="2898" max="2898" width="34.140625" bestFit="1" customWidth="1"/>
    <col min="2899" max="2900" width="4.5703125" bestFit="1" customWidth="1"/>
    <col min="2901" max="2901" width="5.5703125" bestFit="1" customWidth="1"/>
    <col min="2902" max="2902" width="5" bestFit="1" customWidth="1"/>
    <col min="2903" max="2904" width="4.85546875" bestFit="1" customWidth="1"/>
    <col min="2905" max="2905" width="4.28515625" bestFit="1" customWidth="1"/>
    <col min="2906" max="2906" width="5.28515625" bestFit="1" customWidth="1"/>
    <col min="2907" max="2907" width="4.42578125" bestFit="1" customWidth="1"/>
    <col min="2908" max="2908" width="5.140625" bestFit="1" customWidth="1"/>
    <col min="2909" max="2909" width="5.28515625" bestFit="1" customWidth="1"/>
    <col min="2910" max="2910" width="4.85546875" bestFit="1" customWidth="1"/>
    <col min="2911" max="2911" width="7" bestFit="1" customWidth="1"/>
    <col min="2912" max="2912" width="8.7109375" bestFit="1" customWidth="1"/>
    <col min="2913" max="2913" width="1.5703125" customWidth="1"/>
    <col min="2914" max="2914" width="34.140625" bestFit="1" customWidth="1"/>
    <col min="2915" max="2915" width="4.42578125" bestFit="1" customWidth="1"/>
    <col min="2916" max="2916" width="4.28515625" bestFit="1" customWidth="1"/>
    <col min="2917" max="2917" width="5.5703125" bestFit="1" customWidth="1"/>
    <col min="2918" max="2918" width="5" bestFit="1" customWidth="1"/>
    <col min="2919" max="2920" width="4.85546875" bestFit="1" customWidth="1"/>
    <col min="2921" max="2921" width="4.28515625" bestFit="1" customWidth="1"/>
    <col min="2922" max="2922" width="5.28515625" bestFit="1" customWidth="1"/>
    <col min="2923" max="2923" width="4.42578125" bestFit="1" customWidth="1"/>
    <col min="2924" max="2924" width="5.140625" bestFit="1" customWidth="1"/>
    <col min="2925" max="2925" width="5.28515625" bestFit="1" customWidth="1"/>
    <col min="2926" max="2926" width="4.85546875" bestFit="1" customWidth="1"/>
    <col min="2927" max="2927" width="7" bestFit="1" customWidth="1"/>
    <col min="2928" max="2928" width="8.7109375" bestFit="1" customWidth="1"/>
    <col min="2929" max="2929" width="1.5703125" customWidth="1"/>
    <col min="2930" max="2930" width="34.140625" bestFit="1" customWidth="1"/>
    <col min="2931" max="2931" width="4.42578125" bestFit="1" customWidth="1"/>
    <col min="2932" max="2932" width="4.28515625" bestFit="1" customWidth="1"/>
    <col min="2933" max="2933" width="5.5703125" bestFit="1" customWidth="1"/>
    <col min="2934" max="2934" width="5" bestFit="1" customWidth="1"/>
    <col min="2935" max="2936" width="4.85546875" bestFit="1" customWidth="1"/>
    <col min="2937" max="2937" width="4.28515625" bestFit="1" customWidth="1"/>
    <col min="2938" max="2938" width="5.28515625" bestFit="1" customWidth="1"/>
    <col min="2939" max="2939" width="4.42578125" bestFit="1" customWidth="1"/>
    <col min="2940" max="2940" width="5.140625" bestFit="1" customWidth="1"/>
    <col min="2941" max="2941" width="5.28515625" bestFit="1" customWidth="1"/>
    <col min="2942" max="2942" width="4.85546875" bestFit="1" customWidth="1"/>
    <col min="2943" max="2943" width="7" bestFit="1" customWidth="1"/>
    <col min="2944" max="2944" width="8.7109375" bestFit="1" customWidth="1"/>
    <col min="3073" max="3073" width="1.7109375" customWidth="1"/>
    <col min="3074" max="3074" width="34.140625" bestFit="1" customWidth="1"/>
    <col min="3075" max="3075" width="4.42578125" bestFit="1" customWidth="1"/>
    <col min="3076" max="3076" width="4.285156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140625" bestFit="1" customWidth="1"/>
    <col min="3086" max="3086" width="4.28515625" bestFit="1" customWidth="1"/>
    <col min="3087" max="3087" width="6.5703125" bestFit="1" customWidth="1"/>
    <col min="3088" max="3088" width="8.7109375" bestFit="1" customWidth="1"/>
    <col min="3089" max="3089" width="1.42578125" customWidth="1"/>
    <col min="3090" max="3090" width="34.140625" bestFit="1" customWidth="1"/>
    <col min="3091" max="3091" width="4.42578125" bestFit="1" customWidth="1"/>
    <col min="3092" max="3092" width="4.28515625" bestFit="1" customWidth="1"/>
    <col min="3093" max="3093" width="5.28515625" bestFit="1" customWidth="1"/>
    <col min="3094" max="3094" width="5" bestFit="1" customWidth="1"/>
    <col min="3095" max="3096" width="4.85546875" bestFit="1" customWidth="1"/>
    <col min="3097" max="3097" width="4.42578125" bestFit="1" customWidth="1"/>
    <col min="3098" max="3098" width="5.28515625" bestFit="1" customWidth="1"/>
    <col min="3099" max="3099" width="4.42578125" bestFit="1" customWidth="1"/>
    <col min="3100" max="3100" width="5.140625" bestFit="1" customWidth="1"/>
    <col min="3101" max="3101" width="5.28515625" bestFit="1" customWidth="1"/>
    <col min="3102" max="3102" width="4.28515625" bestFit="1" customWidth="1"/>
    <col min="3103" max="3103" width="6.5703125" bestFit="1" customWidth="1"/>
    <col min="3104" max="3104" width="8.7109375" bestFit="1" customWidth="1"/>
    <col min="3105" max="3105" width="1.42578125" customWidth="1"/>
    <col min="3106" max="3106" width="34.140625" bestFit="1" customWidth="1"/>
    <col min="3107" max="3108" width="4.5703125" bestFit="1" customWidth="1"/>
    <col min="3109" max="3109" width="5.5703125" bestFit="1" customWidth="1"/>
    <col min="3110" max="3110" width="5" bestFit="1" customWidth="1"/>
    <col min="3111" max="3112" width="4.85546875" bestFit="1" customWidth="1"/>
    <col min="3113" max="3113" width="4.42578125" bestFit="1" customWidth="1"/>
    <col min="3114" max="3114" width="5.28515625" bestFit="1" customWidth="1"/>
    <col min="3115" max="3115" width="4.42578125" bestFit="1" customWidth="1"/>
    <col min="3116" max="3116" width="5.140625" bestFit="1" customWidth="1"/>
    <col min="3117" max="3117" width="5.28515625" bestFit="1" customWidth="1"/>
    <col min="3118" max="3118" width="4.85546875" bestFit="1" customWidth="1"/>
    <col min="3119" max="3119" width="7" bestFit="1" customWidth="1"/>
    <col min="3120" max="3120" width="8.7109375" bestFit="1" customWidth="1"/>
    <col min="3121" max="3121" width="1.7109375" customWidth="1"/>
    <col min="3122" max="3122" width="34.140625" bestFit="1" customWidth="1"/>
    <col min="3123" max="3124" width="4.5703125" bestFit="1" customWidth="1"/>
    <col min="3125" max="3125" width="5.5703125" bestFit="1" customWidth="1"/>
    <col min="3126" max="3126" width="5" bestFit="1" customWidth="1"/>
    <col min="3127" max="3128" width="4.85546875" bestFit="1" customWidth="1"/>
    <col min="3129" max="3129" width="4.42578125" bestFit="1" customWidth="1"/>
    <col min="3130" max="3130" width="5.28515625" bestFit="1" customWidth="1"/>
    <col min="3131" max="3131" width="4.42578125" bestFit="1" customWidth="1"/>
    <col min="3132" max="3132" width="5.140625" bestFit="1" customWidth="1"/>
    <col min="3133" max="3133" width="5.28515625" bestFit="1" customWidth="1"/>
    <col min="3134" max="3134" width="4.85546875" bestFit="1" customWidth="1"/>
    <col min="3135" max="3135" width="7" bestFit="1" customWidth="1"/>
    <col min="3136" max="3136" width="8.7109375" bestFit="1" customWidth="1"/>
    <col min="3137" max="3137" width="2" customWidth="1"/>
    <col min="3138" max="3138" width="34.140625" bestFit="1" customWidth="1"/>
    <col min="3139" max="3140" width="4.5703125" bestFit="1" customWidth="1"/>
    <col min="3141" max="3141" width="5.5703125" bestFit="1" customWidth="1"/>
    <col min="3142" max="3142" width="5" bestFit="1" customWidth="1"/>
    <col min="3143" max="3144" width="4.85546875" bestFit="1" customWidth="1"/>
    <col min="3145" max="3145" width="4.42578125" bestFit="1" customWidth="1"/>
    <col min="3146" max="3146" width="5.28515625" bestFit="1" customWidth="1"/>
    <col min="3147" max="3147" width="4.42578125" bestFit="1" customWidth="1"/>
    <col min="3148" max="3148" width="5.140625" bestFit="1" customWidth="1"/>
    <col min="3149" max="3149" width="5.28515625" bestFit="1" customWidth="1"/>
    <col min="3150" max="3150" width="4.85546875" bestFit="1" customWidth="1"/>
    <col min="3151" max="3151" width="7" bestFit="1" customWidth="1"/>
    <col min="3152" max="3152" width="8.7109375" bestFit="1" customWidth="1"/>
    <col min="3153" max="3153" width="1.5703125" customWidth="1"/>
    <col min="3154" max="3154" width="34.140625" bestFit="1" customWidth="1"/>
    <col min="3155" max="3156" width="4.5703125" bestFit="1" customWidth="1"/>
    <col min="3157" max="3157" width="5.5703125" bestFit="1" customWidth="1"/>
    <col min="3158" max="3158" width="5" bestFit="1" customWidth="1"/>
    <col min="3159" max="3160" width="4.85546875" bestFit="1" customWidth="1"/>
    <col min="3161" max="3161" width="4.28515625" bestFit="1" customWidth="1"/>
    <col min="3162" max="3162" width="5.28515625" bestFit="1" customWidth="1"/>
    <col min="3163" max="3163" width="4.42578125" bestFit="1" customWidth="1"/>
    <col min="3164" max="3164" width="5.140625" bestFit="1" customWidth="1"/>
    <col min="3165" max="3165" width="5.28515625" bestFit="1" customWidth="1"/>
    <col min="3166" max="3166" width="4.85546875" bestFit="1" customWidth="1"/>
    <col min="3167" max="3167" width="7" bestFit="1" customWidth="1"/>
    <col min="3168" max="3168" width="8.7109375" bestFit="1" customWidth="1"/>
    <col min="3169" max="3169" width="1.5703125" customWidth="1"/>
    <col min="3170" max="3170" width="34.140625" bestFit="1" customWidth="1"/>
    <col min="3171" max="3171" width="4.42578125" bestFit="1" customWidth="1"/>
    <col min="3172" max="3172" width="4.28515625" bestFit="1" customWidth="1"/>
    <col min="3173" max="3173" width="5.5703125" bestFit="1" customWidth="1"/>
    <col min="3174" max="3174" width="5" bestFit="1" customWidth="1"/>
    <col min="3175" max="3176" width="4.85546875" bestFit="1" customWidth="1"/>
    <col min="3177" max="3177" width="4.28515625" bestFit="1" customWidth="1"/>
    <col min="3178" max="3178" width="5.28515625" bestFit="1" customWidth="1"/>
    <col min="3179" max="3179" width="4.42578125" bestFit="1" customWidth="1"/>
    <col min="3180" max="3180" width="5.140625" bestFit="1" customWidth="1"/>
    <col min="3181" max="3181" width="5.28515625" bestFit="1" customWidth="1"/>
    <col min="3182" max="3182" width="4.85546875" bestFit="1" customWidth="1"/>
    <col min="3183" max="3183" width="7" bestFit="1" customWidth="1"/>
    <col min="3184" max="3184" width="8.7109375" bestFit="1" customWidth="1"/>
    <col min="3185" max="3185" width="1.5703125" customWidth="1"/>
    <col min="3186" max="3186" width="34.140625" bestFit="1" customWidth="1"/>
    <col min="3187" max="3187" width="4.42578125" bestFit="1" customWidth="1"/>
    <col min="3188" max="3188" width="4.28515625" bestFit="1" customWidth="1"/>
    <col min="3189" max="3189" width="5.5703125" bestFit="1" customWidth="1"/>
    <col min="3190" max="3190" width="5" bestFit="1" customWidth="1"/>
    <col min="3191" max="3192" width="4.85546875" bestFit="1" customWidth="1"/>
    <col min="3193" max="3193" width="4.28515625" bestFit="1" customWidth="1"/>
    <col min="3194" max="3194" width="5.28515625" bestFit="1" customWidth="1"/>
    <col min="3195" max="3195" width="4.42578125" bestFit="1" customWidth="1"/>
    <col min="3196" max="3196" width="5.140625" bestFit="1" customWidth="1"/>
    <col min="3197" max="3197" width="5.28515625" bestFit="1" customWidth="1"/>
    <col min="3198" max="3198" width="4.85546875" bestFit="1" customWidth="1"/>
    <col min="3199" max="3199" width="7" bestFit="1" customWidth="1"/>
    <col min="3200" max="3200" width="8.7109375" bestFit="1" customWidth="1"/>
    <col min="3329" max="3329" width="1.7109375" customWidth="1"/>
    <col min="3330" max="3330" width="34.140625" bestFit="1" customWidth="1"/>
    <col min="3331" max="3331" width="4.42578125" bestFit="1" customWidth="1"/>
    <col min="3332" max="3332" width="4.285156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140625" bestFit="1" customWidth="1"/>
    <col min="3342" max="3342" width="4.28515625" bestFit="1" customWidth="1"/>
    <col min="3343" max="3343" width="6.5703125" bestFit="1" customWidth="1"/>
    <col min="3344" max="3344" width="8.7109375" bestFit="1" customWidth="1"/>
    <col min="3345" max="3345" width="1.42578125" customWidth="1"/>
    <col min="3346" max="3346" width="34.140625" bestFit="1" customWidth="1"/>
    <col min="3347" max="3347" width="4.42578125" bestFit="1" customWidth="1"/>
    <col min="3348" max="3348" width="4.28515625" bestFit="1" customWidth="1"/>
    <col min="3349" max="3349" width="5.28515625" bestFit="1" customWidth="1"/>
    <col min="3350" max="3350" width="5" bestFit="1" customWidth="1"/>
    <col min="3351" max="3352" width="4.85546875" bestFit="1" customWidth="1"/>
    <col min="3353" max="3353" width="4.42578125" bestFit="1" customWidth="1"/>
    <col min="3354" max="3354" width="5.28515625" bestFit="1" customWidth="1"/>
    <col min="3355" max="3355" width="4.42578125" bestFit="1" customWidth="1"/>
    <col min="3356" max="3356" width="5.140625" bestFit="1" customWidth="1"/>
    <col min="3357" max="3357" width="5.28515625" bestFit="1" customWidth="1"/>
    <col min="3358" max="3358" width="4.28515625" bestFit="1" customWidth="1"/>
    <col min="3359" max="3359" width="6.5703125" bestFit="1" customWidth="1"/>
    <col min="3360" max="3360" width="8.7109375" bestFit="1" customWidth="1"/>
    <col min="3361" max="3361" width="1.42578125" customWidth="1"/>
    <col min="3362" max="3362" width="34.140625" bestFit="1" customWidth="1"/>
    <col min="3363" max="3364" width="4.5703125" bestFit="1" customWidth="1"/>
    <col min="3365" max="3365" width="5.5703125" bestFit="1" customWidth="1"/>
    <col min="3366" max="3366" width="5" bestFit="1" customWidth="1"/>
    <col min="3367" max="3368" width="4.85546875" bestFit="1" customWidth="1"/>
    <col min="3369" max="3369" width="4.42578125" bestFit="1" customWidth="1"/>
    <col min="3370" max="3370" width="5.28515625" bestFit="1" customWidth="1"/>
    <col min="3371" max="3371" width="4.42578125" bestFit="1" customWidth="1"/>
    <col min="3372" max="3372" width="5.140625" bestFit="1" customWidth="1"/>
    <col min="3373" max="3373" width="5.28515625" bestFit="1" customWidth="1"/>
    <col min="3374" max="3374" width="4.85546875" bestFit="1" customWidth="1"/>
    <col min="3375" max="3375" width="7" bestFit="1" customWidth="1"/>
    <col min="3376" max="3376" width="8.7109375" bestFit="1" customWidth="1"/>
    <col min="3377" max="3377" width="1.7109375" customWidth="1"/>
    <col min="3378" max="3378" width="34.140625" bestFit="1" customWidth="1"/>
    <col min="3379" max="3380" width="4.5703125" bestFit="1" customWidth="1"/>
    <col min="3381" max="3381" width="5.5703125" bestFit="1" customWidth="1"/>
    <col min="3382" max="3382" width="5" bestFit="1" customWidth="1"/>
    <col min="3383" max="3384" width="4.85546875" bestFit="1" customWidth="1"/>
    <col min="3385" max="3385" width="4.42578125" bestFit="1" customWidth="1"/>
    <col min="3386" max="3386" width="5.28515625" bestFit="1" customWidth="1"/>
    <col min="3387" max="3387" width="4.42578125" bestFit="1" customWidth="1"/>
    <col min="3388" max="3388" width="5.140625" bestFit="1" customWidth="1"/>
    <col min="3389" max="3389" width="5.28515625" bestFit="1" customWidth="1"/>
    <col min="3390" max="3390" width="4.85546875" bestFit="1" customWidth="1"/>
    <col min="3391" max="3391" width="7" bestFit="1" customWidth="1"/>
    <col min="3392" max="3392" width="8.7109375" bestFit="1" customWidth="1"/>
    <col min="3393" max="3393" width="2" customWidth="1"/>
    <col min="3394" max="3394" width="34.140625" bestFit="1" customWidth="1"/>
    <col min="3395" max="3396" width="4.5703125" bestFit="1" customWidth="1"/>
    <col min="3397" max="3397" width="5.5703125" bestFit="1" customWidth="1"/>
    <col min="3398" max="3398" width="5" bestFit="1" customWidth="1"/>
    <col min="3399" max="3400" width="4.85546875" bestFit="1" customWidth="1"/>
    <col min="3401" max="3401" width="4.42578125" bestFit="1" customWidth="1"/>
    <col min="3402" max="3402" width="5.28515625" bestFit="1" customWidth="1"/>
    <col min="3403" max="3403" width="4.42578125" bestFit="1" customWidth="1"/>
    <col min="3404" max="3404" width="5.140625" bestFit="1" customWidth="1"/>
    <col min="3405" max="3405" width="5.28515625" bestFit="1" customWidth="1"/>
    <col min="3406" max="3406" width="4.85546875" bestFit="1" customWidth="1"/>
    <col min="3407" max="3407" width="7" bestFit="1" customWidth="1"/>
    <col min="3408" max="3408" width="8.7109375" bestFit="1" customWidth="1"/>
    <col min="3409" max="3409" width="1.5703125" customWidth="1"/>
    <col min="3410" max="3410" width="34.140625" bestFit="1" customWidth="1"/>
    <col min="3411" max="3412" width="4.5703125" bestFit="1" customWidth="1"/>
    <col min="3413" max="3413" width="5.5703125" bestFit="1" customWidth="1"/>
    <col min="3414" max="3414" width="5" bestFit="1" customWidth="1"/>
    <col min="3415" max="3416" width="4.85546875" bestFit="1" customWidth="1"/>
    <col min="3417" max="3417" width="4.28515625" bestFit="1" customWidth="1"/>
    <col min="3418" max="3418" width="5.28515625" bestFit="1" customWidth="1"/>
    <col min="3419" max="3419" width="4.42578125" bestFit="1" customWidth="1"/>
    <col min="3420" max="3420" width="5.140625" bestFit="1" customWidth="1"/>
    <col min="3421" max="3421" width="5.28515625" bestFit="1" customWidth="1"/>
    <col min="3422" max="3422" width="4.85546875" bestFit="1" customWidth="1"/>
    <col min="3423" max="3423" width="7" bestFit="1" customWidth="1"/>
    <col min="3424" max="3424" width="8.7109375" bestFit="1" customWidth="1"/>
    <col min="3425" max="3425" width="1.5703125" customWidth="1"/>
    <col min="3426" max="3426" width="34.140625" bestFit="1" customWidth="1"/>
    <col min="3427" max="3427" width="4.42578125" bestFit="1" customWidth="1"/>
    <col min="3428" max="3428" width="4.28515625" bestFit="1" customWidth="1"/>
    <col min="3429" max="3429" width="5.5703125" bestFit="1" customWidth="1"/>
    <col min="3430" max="3430" width="5" bestFit="1" customWidth="1"/>
    <col min="3431" max="3432" width="4.85546875" bestFit="1" customWidth="1"/>
    <col min="3433" max="3433" width="4.28515625" bestFit="1" customWidth="1"/>
    <col min="3434" max="3434" width="5.28515625" bestFit="1" customWidth="1"/>
    <col min="3435" max="3435" width="4.42578125" bestFit="1" customWidth="1"/>
    <col min="3436" max="3436" width="5.140625" bestFit="1" customWidth="1"/>
    <col min="3437" max="3437" width="5.28515625" bestFit="1" customWidth="1"/>
    <col min="3438" max="3438" width="4.85546875" bestFit="1" customWidth="1"/>
    <col min="3439" max="3439" width="7" bestFit="1" customWidth="1"/>
    <col min="3440" max="3440" width="8.7109375" bestFit="1" customWidth="1"/>
    <col min="3441" max="3441" width="1.5703125" customWidth="1"/>
    <col min="3442" max="3442" width="34.140625" bestFit="1" customWidth="1"/>
    <col min="3443" max="3443" width="4.42578125" bestFit="1" customWidth="1"/>
    <col min="3444" max="3444" width="4.28515625" bestFit="1" customWidth="1"/>
    <col min="3445" max="3445" width="5.5703125" bestFit="1" customWidth="1"/>
    <col min="3446" max="3446" width="5" bestFit="1" customWidth="1"/>
    <col min="3447" max="3448" width="4.85546875" bestFit="1" customWidth="1"/>
    <col min="3449" max="3449" width="4.28515625" bestFit="1" customWidth="1"/>
    <col min="3450" max="3450" width="5.28515625" bestFit="1" customWidth="1"/>
    <col min="3451" max="3451" width="4.42578125" bestFit="1" customWidth="1"/>
    <col min="3452" max="3452" width="5.140625" bestFit="1" customWidth="1"/>
    <col min="3453" max="3453" width="5.28515625" bestFit="1" customWidth="1"/>
    <col min="3454" max="3454" width="4.85546875" bestFit="1" customWidth="1"/>
    <col min="3455" max="3455" width="7" bestFit="1" customWidth="1"/>
    <col min="3456" max="3456" width="8.7109375" bestFit="1" customWidth="1"/>
    <col min="3585" max="3585" width="1.7109375" customWidth="1"/>
    <col min="3586" max="3586" width="34.140625" bestFit="1" customWidth="1"/>
    <col min="3587" max="3587" width="4.42578125" bestFit="1" customWidth="1"/>
    <col min="3588" max="3588" width="4.285156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140625" bestFit="1" customWidth="1"/>
    <col min="3598" max="3598" width="4.28515625" bestFit="1" customWidth="1"/>
    <col min="3599" max="3599" width="6.5703125" bestFit="1" customWidth="1"/>
    <col min="3600" max="3600" width="8.7109375" bestFit="1" customWidth="1"/>
    <col min="3601" max="3601" width="1.42578125" customWidth="1"/>
    <col min="3602" max="3602" width="34.140625" bestFit="1" customWidth="1"/>
    <col min="3603" max="3603" width="4.42578125" bestFit="1" customWidth="1"/>
    <col min="3604" max="3604" width="4.28515625" bestFit="1" customWidth="1"/>
    <col min="3605" max="3605" width="5.28515625" bestFit="1" customWidth="1"/>
    <col min="3606" max="3606" width="5" bestFit="1" customWidth="1"/>
    <col min="3607" max="3608" width="4.85546875" bestFit="1" customWidth="1"/>
    <col min="3609" max="3609" width="4.42578125" bestFit="1" customWidth="1"/>
    <col min="3610" max="3610" width="5.28515625" bestFit="1" customWidth="1"/>
    <col min="3611" max="3611" width="4.42578125" bestFit="1" customWidth="1"/>
    <col min="3612" max="3612" width="5.140625" bestFit="1" customWidth="1"/>
    <col min="3613" max="3613" width="5.28515625" bestFit="1" customWidth="1"/>
    <col min="3614" max="3614" width="4.28515625" bestFit="1" customWidth="1"/>
    <col min="3615" max="3615" width="6.5703125" bestFit="1" customWidth="1"/>
    <col min="3616" max="3616" width="8.7109375" bestFit="1" customWidth="1"/>
    <col min="3617" max="3617" width="1.42578125" customWidth="1"/>
    <col min="3618" max="3618" width="34.140625" bestFit="1" customWidth="1"/>
    <col min="3619" max="3620" width="4.5703125" bestFit="1" customWidth="1"/>
    <col min="3621" max="3621" width="5.5703125" bestFit="1" customWidth="1"/>
    <col min="3622" max="3622" width="5" bestFit="1" customWidth="1"/>
    <col min="3623" max="3624" width="4.85546875" bestFit="1" customWidth="1"/>
    <col min="3625" max="3625" width="4.42578125" bestFit="1" customWidth="1"/>
    <col min="3626" max="3626" width="5.28515625" bestFit="1" customWidth="1"/>
    <col min="3627" max="3627" width="4.42578125" bestFit="1" customWidth="1"/>
    <col min="3628" max="3628" width="5.140625" bestFit="1" customWidth="1"/>
    <col min="3629" max="3629" width="5.28515625" bestFit="1" customWidth="1"/>
    <col min="3630" max="3630" width="4.85546875" bestFit="1" customWidth="1"/>
    <col min="3631" max="3631" width="7" bestFit="1" customWidth="1"/>
    <col min="3632" max="3632" width="8.7109375" bestFit="1" customWidth="1"/>
    <col min="3633" max="3633" width="1.7109375" customWidth="1"/>
    <col min="3634" max="3634" width="34.140625" bestFit="1" customWidth="1"/>
    <col min="3635" max="3636" width="4.5703125" bestFit="1" customWidth="1"/>
    <col min="3637" max="3637" width="5.5703125" bestFit="1" customWidth="1"/>
    <col min="3638" max="3638" width="5" bestFit="1" customWidth="1"/>
    <col min="3639" max="3640" width="4.85546875" bestFit="1" customWidth="1"/>
    <col min="3641" max="3641" width="4.42578125" bestFit="1" customWidth="1"/>
    <col min="3642" max="3642" width="5.28515625" bestFit="1" customWidth="1"/>
    <col min="3643" max="3643" width="4.42578125" bestFit="1" customWidth="1"/>
    <col min="3644" max="3644" width="5.140625" bestFit="1" customWidth="1"/>
    <col min="3645" max="3645" width="5.28515625" bestFit="1" customWidth="1"/>
    <col min="3646" max="3646" width="4.85546875" bestFit="1" customWidth="1"/>
    <col min="3647" max="3647" width="7" bestFit="1" customWidth="1"/>
    <col min="3648" max="3648" width="8.7109375" bestFit="1" customWidth="1"/>
    <col min="3649" max="3649" width="2" customWidth="1"/>
    <col min="3650" max="3650" width="34.140625" bestFit="1" customWidth="1"/>
    <col min="3651" max="3652" width="4.5703125" bestFit="1" customWidth="1"/>
    <col min="3653" max="3653" width="5.5703125" bestFit="1" customWidth="1"/>
    <col min="3654" max="3654" width="5" bestFit="1" customWidth="1"/>
    <col min="3655" max="3656" width="4.85546875" bestFit="1" customWidth="1"/>
    <col min="3657" max="3657" width="4.42578125" bestFit="1" customWidth="1"/>
    <col min="3658" max="3658" width="5.28515625" bestFit="1" customWidth="1"/>
    <col min="3659" max="3659" width="4.42578125" bestFit="1" customWidth="1"/>
    <col min="3660" max="3660" width="5.140625" bestFit="1" customWidth="1"/>
    <col min="3661" max="3661" width="5.28515625" bestFit="1" customWidth="1"/>
    <col min="3662" max="3662" width="4.85546875" bestFit="1" customWidth="1"/>
    <col min="3663" max="3663" width="7" bestFit="1" customWidth="1"/>
    <col min="3664" max="3664" width="8.7109375" bestFit="1" customWidth="1"/>
    <col min="3665" max="3665" width="1.5703125" customWidth="1"/>
    <col min="3666" max="3666" width="34.140625" bestFit="1" customWidth="1"/>
    <col min="3667" max="3668" width="4.5703125" bestFit="1" customWidth="1"/>
    <col min="3669" max="3669" width="5.5703125" bestFit="1" customWidth="1"/>
    <col min="3670" max="3670" width="5" bestFit="1" customWidth="1"/>
    <col min="3671" max="3672" width="4.85546875" bestFit="1" customWidth="1"/>
    <col min="3673" max="3673" width="4.28515625" bestFit="1" customWidth="1"/>
    <col min="3674" max="3674" width="5.28515625" bestFit="1" customWidth="1"/>
    <col min="3675" max="3675" width="4.42578125" bestFit="1" customWidth="1"/>
    <col min="3676" max="3676" width="5.140625" bestFit="1" customWidth="1"/>
    <col min="3677" max="3677" width="5.28515625" bestFit="1" customWidth="1"/>
    <col min="3678" max="3678" width="4.85546875" bestFit="1" customWidth="1"/>
    <col min="3679" max="3679" width="7" bestFit="1" customWidth="1"/>
    <col min="3680" max="3680" width="8.7109375" bestFit="1" customWidth="1"/>
    <col min="3681" max="3681" width="1.5703125" customWidth="1"/>
    <col min="3682" max="3682" width="34.140625" bestFit="1" customWidth="1"/>
    <col min="3683" max="3683" width="4.42578125" bestFit="1" customWidth="1"/>
    <col min="3684" max="3684" width="4.28515625" bestFit="1" customWidth="1"/>
    <col min="3685" max="3685" width="5.5703125" bestFit="1" customWidth="1"/>
    <col min="3686" max="3686" width="5" bestFit="1" customWidth="1"/>
    <col min="3687" max="3688" width="4.85546875" bestFit="1" customWidth="1"/>
    <col min="3689" max="3689" width="4.28515625" bestFit="1" customWidth="1"/>
    <col min="3690" max="3690" width="5.28515625" bestFit="1" customWidth="1"/>
    <col min="3691" max="3691" width="4.42578125" bestFit="1" customWidth="1"/>
    <col min="3692" max="3692" width="5.140625" bestFit="1" customWidth="1"/>
    <col min="3693" max="3693" width="5.28515625" bestFit="1" customWidth="1"/>
    <col min="3694" max="3694" width="4.85546875" bestFit="1" customWidth="1"/>
    <col min="3695" max="3695" width="7" bestFit="1" customWidth="1"/>
    <col min="3696" max="3696" width="8.7109375" bestFit="1" customWidth="1"/>
    <col min="3697" max="3697" width="1.5703125" customWidth="1"/>
    <col min="3698" max="3698" width="34.140625" bestFit="1" customWidth="1"/>
    <col min="3699" max="3699" width="4.42578125" bestFit="1" customWidth="1"/>
    <col min="3700" max="3700" width="4.28515625" bestFit="1" customWidth="1"/>
    <col min="3701" max="3701" width="5.5703125" bestFit="1" customWidth="1"/>
    <col min="3702" max="3702" width="5" bestFit="1" customWidth="1"/>
    <col min="3703" max="3704" width="4.85546875" bestFit="1" customWidth="1"/>
    <col min="3705" max="3705" width="4.28515625" bestFit="1" customWidth="1"/>
    <col min="3706" max="3706" width="5.28515625" bestFit="1" customWidth="1"/>
    <col min="3707" max="3707" width="4.42578125" bestFit="1" customWidth="1"/>
    <col min="3708" max="3708" width="5.140625" bestFit="1" customWidth="1"/>
    <col min="3709" max="3709" width="5.28515625" bestFit="1" customWidth="1"/>
    <col min="3710" max="3710" width="4.85546875" bestFit="1" customWidth="1"/>
    <col min="3711" max="3711" width="7" bestFit="1" customWidth="1"/>
    <col min="3712" max="3712" width="8.7109375" bestFit="1" customWidth="1"/>
    <col min="3841" max="3841" width="1.7109375" customWidth="1"/>
    <col min="3842" max="3842" width="34.140625" bestFit="1" customWidth="1"/>
    <col min="3843" max="3843" width="4.42578125" bestFit="1" customWidth="1"/>
    <col min="3844" max="3844" width="4.285156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140625" bestFit="1" customWidth="1"/>
    <col min="3854" max="3854" width="4.28515625" bestFit="1" customWidth="1"/>
    <col min="3855" max="3855" width="6.5703125" bestFit="1" customWidth="1"/>
    <col min="3856" max="3856" width="8.7109375" bestFit="1" customWidth="1"/>
    <col min="3857" max="3857" width="1.42578125" customWidth="1"/>
    <col min="3858" max="3858" width="34.140625" bestFit="1" customWidth="1"/>
    <col min="3859" max="3859" width="4.42578125" bestFit="1" customWidth="1"/>
    <col min="3860" max="3860" width="4.28515625" bestFit="1" customWidth="1"/>
    <col min="3861" max="3861" width="5.28515625" bestFit="1" customWidth="1"/>
    <col min="3862" max="3862" width="5" bestFit="1" customWidth="1"/>
    <col min="3863" max="3864" width="4.85546875" bestFit="1" customWidth="1"/>
    <col min="3865" max="3865" width="4.42578125" bestFit="1" customWidth="1"/>
    <col min="3866" max="3866" width="5.28515625" bestFit="1" customWidth="1"/>
    <col min="3867" max="3867" width="4.42578125" bestFit="1" customWidth="1"/>
    <col min="3868" max="3868" width="5.140625" bestFit="1" customWidth="1"/>
    <col min="3869" max="3869" width="5.28515625" bestFit="1" customWidth="1"/>
    <col min="3870" max="3870" width="4.28515625" bestFit="1" customWidth="1"/>
    <col min="3871" max="3871" width="6.5703125" bestFit="1" customWidth="1"/>
    <col min="3872" max="3872" width="8.7109375" bestFit="1" customWidth="1"/>
    <col min="3873" max="3873" width="1.42578125" customWidth="1"/>
    <col min="3874" max="3874" width="34.140625" bestFit="1" customWidth="1"/>
    <col min="3875" max="3876" width="4.5703125" bestFit="1" customWidth="1"/>
    <col min="3877" max="3877" width="5.5703125" bestFit="1" customWidth="1"/>
    <col min="3878" max="3878" width="5" bestFit="1" customWidth="1"/>
    <col min="3879" max="3880" width="4.85546875" bestFit="1" customWidth="1"/>
    <col min="3881" max="3881" width="4.42578125" bestFit="1" customWidth="1"/>
    <col min="3882" max="3882" width="5.28515625" bestFit="1" customWidth="1"/>
    <col min="3883" max="3883" width="4.42578125" bestFit="1" customWidth="1"/>
    <col min="3884" max="3884" width="5.140625" bestFit="1" customWidth="1"/>
    <col min="3885" max="3885" width="5.28515625" bestFit="1" customWidth="1"/>
    <col min="3886" max="3886" width="4.85546875" bestFit="1" customWidth="1"/>
    <col min="3887" max="3887" width="7" bestFit="1" customWidth="1"/>
    <col min="3888" max="3888" width="8.7109375" bestFit="1" customWidth="1"/>
    <col min="3889" max="3889" width="1.7109375" customWidth="1"/>
    <col min="3890" max="3890" width="34.140625" bestFit="1" customWidth="1"/>
    <col min="3891" max="3892" width="4.5703125" bestFit="1" customWidth="1"/>
    <col min="3893" max="3893" width="5.5703125" bestFit="1" customWidth="1"/>
    <col min="3894" max="3894" width="5" bestFit="1" customWidth="1"/>
    <col min="3895" max="3896" width="4.85546875" bestFit="1" customWidth="1"/>
    <col min="3897" max="3897" width="4.42578125" bestFit="1" customWidth="1"/>
    <col min="3898" max="3898" width="5.28515625" bestFit="1" customWidth="1"/>
    <col min="3899" max="3899" width="4.42578125" bestFit="1" customWidth="1"/>
    <col min="3900" max="3900" width="5.140625" bestFit="1" customWidth="1"/>
    <col min="3901" max="3901" width="5.28515625" bestFit="1" customWidth="1"/>
    <col min="3902" max="3902" width="4.85546875" bestFit="1" customWidth="1"/>
    <col min="3903" max="3903" width="7" bestFit="1" customWidth="1"/>
    <col min="3904" max="3904" width="8.7109375" bestFit="1" customWidth="1"/>
    <col min="3905" max="3905" width="2" customWidth="1"/>
    <col min="3906" max="3906" width="34.140625" bestFit="1" customWidth="1"/>
    <col min="3907" max="3908" width="4.5703125" bestFit="1" customWidth="1"/>
    <col min="3909" max="3909" width="5.5703125" bestFit="1" customWidth="1"/>
    <col min="3910" max="3910" width="5" bestFit="1" customWidth="1"/>
    <col min="3911" max="3912" width="4.85546875" bestFit="1" customWidth="1"/>
    <col min="3913" max="3913" width="4.42578125" bestFit="1" customWidth="1"/>
    <col min="3914" max="3914" width="5.28515625" bestFit="1" customWidth="1"/>
    <col min="3915" max="3915" width="4.42578125" bestFit="1" customWidth="1"/>
    <col min="3916" max="3916" width="5.140625" bestFit="1" customWidth="1"/>
    <col min="3917" max="3917" width="5.28515625" bestFit="1" customWidth="1"/>
    <col min="3918" max="3918" width="4.85546875" bestFit="1" customWidth="1"/>
    <col min="3919" max="3919" width="7" bestFit="1" customWidth="1"/>
    <col min="3920" max="3920" width="8.7109375" bestFit="1" customWidth="1"/>
    <col min="3921" max="3921" width="1.5703125" customWidth="1"/>
    <col min="3922" max="3922" width="34.140625" bestFit="1" customWidth="1"/>
    <col min="3923" max="3924" width="4.5703125" bestFit="1" customWidth="1"/>
    <col min="3925" max="3925" width="5.5703125" bestFit="1" customWidth="1"/>
    <col min="3926" max="3926" width="5" bestFit="1" customWidth="1"/>
    <col min="3927" max="3928" width="4.85546875" bestFit="1" customWidth="1"/>
    <col min="3929" max="3929" width="4.28515625" bestFit="1" customWidth="1"/>
    <col min="3930" max="3930" width="5.28515625" bestFit="1" customWidth="1"/>
    <col min="3931" max="3931" width="4.42578125" bestFit="1" customWidth="1"/>
    <col min="3932" max="3932" width="5.140625" bestFit="1" customWidth="1"/>
    <col min="3933" max="3933" width="5.28515625" bestFit="1" customWidth="1"/>
    <col min="3934" max="3934" width="4.85546875" bestFit="1" customWidth="1"/>
    <col min="3935" max="3935" width="7" bestFit="1" customWidth="1"/>
    <col min="3936" max="3936" width="8.7109375" bestFit="1" customWidth="1"/>
    <col min="3937" max="3937" width="1.5703125" customWidth="1"/>
    <col min="3938" max="3938" width="34.140625" bestFit="1" customWidth="1"/>
    <col min="3939" max="3939" width="4.42578125" bestFit="1" customWidth="1"/>
    <col min="3940" max="3940" width="4.28515625" bestFit="1" customWidth="1"/>
    <col min="3941" max="3941" width="5.5703125" bestFit="1" customWidth="1"/>
    <col min="3942" max="3942" width="5" bestFit="1" customWidth="1"/>
    <col min="3943" max="3944" width="4.85546875" bestFit="1" customWidth="1"/>
    <col min="3945" max="3945" width="4.28515625" bestFit="1" customWidth="1"/>
    <col min="3946" max="3946" width="5.28515625" bestFit="1" customWidth="1"/>
    <col min="3947" max="3947" width="4.42578125" bestFit="1" customWidth="1"/>
    <col min="3948" max="3948" width="5.140625" bestFit="1" customWidth="1"/>
    <col min="3949" max="3949" width="5.28515625" bestFit="1" customWidth="1"/>
    <col min="3950" max="3950" width="4.85546875" bestFit="1" customWidth="1"/>
    <col min="3951" max="3951" width="7" bestFit="1" customWidth="1"/>
    <col min="3952" max="3952" width="8.7109375" bestFit="1" customWidth="1"/>
    <col min="3953" max="3953" width="1.5703125" customWidth="1"/>
    <col min="3954" max="3954" width="34.140625" bestFit="1" customWidth="1"/>
    <col min="3955" max="3955" width="4.42578125" bestFit="1" customWidth="1"/>
    <col min="3956" max="3956" width="4.28515625" bestFit="1" customWidth="1"/>
    <col min="3957" max="3957" width="5.5703125" bestFit="1" customWidth="1"/>
    <col min="3958" max="3958" width="5" bestFit="1" customWidth="1"/>
    <col min="3959" max="3960" width="4.85546875" bestFit="1" customWidth="1"/>
    <col min="3961" max="3961" width="4.28515625" bestFit="1" customWidth="1"/>
    <col min="3962" max="3962" width="5.28515625" bestFit="1" customWidth="1"/>
    <col min="3963" max="3963" width="4.42578125" bestFit="1" customWidth="1"/>
    <col min="3964" max="3964" width="5.140625" bestFit="1" customWidth="1"/>
    <col min="3965" max="3965" width="5.28515625" bestFit="1" customWidth="1"/>
    <col min="3966" max="3966" width="4.85546875" bestFit="1" customWidth="1"/>
    <col min="3967" max="3967" width="7" bestFit="1" customWidth="1"/>
    <col min="3968" max="3968" width="8.7109375" bestFit="1" customWidth="1"/>
    <col min="4097" max="4097" width="1.7109375" customWidth="1"/>
    <col min="4098" max="4098" width="34.140625" bestFit="1" customWidth="1"/>
    <col min="4099" max="4099" width="4.42578125" bestFit="1" customWidth="1"/>
    <col min="4100" max="4100" width="4.285156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140625" bestFit="1" customWidth="1"/>
    <col min="4110" max="4110" width="4.28515625" bestFit="1" customWidth="1"/>
    <col min="4111" max="4111" width="6.5703125" bestFit="1" customWidth="1"/>
    <col min="4112" max="4112" width="8.7109375" bestFit="1" customWidth="1"/>
    <col min="4113" max="4113" width="1.42578125" customWidth="1"/>
    <col min="4114" max="4114" width="34.140625" bestFit="1" customWidth="1"/>
    <col min="4115" max="4115" width="4.42578125" bestFit="1" customWidth="1"/>
    <col min="4116" max="4116" width="4.28515625" bestFit="1" customWidth="1"/>
    <col min="4117" max="4117" width="5.28515625" bestFit="1" customWidth="1"/>
    <col min="4118" max="4118" width="5" bestFit="1" customWidth="1"/>
    <col min="4119" max="4120" width="4.85546875" bestFit="1" customWidth="1"/>
    <col min="4121" max="4121" width="4.42578125" bestFit="1" customWidth="1"/>
    <col min="4122" max="4122" width="5.28515625" bestFit="1" customWidth="1"/>
    <col min="4123" max="4123" width="4.42578125" bestFit="1" customWidth="1"/>
    <col min="4124" max="4124" width="5.140625" bestFit="1" customWidth="1"/>
    <col min="4125" max="4125" width="5.28515625" bestFit="1" customWidth="1"/>
    <col min="4126" max="4126" width="4.28515625" bestFit="1" customWidth="1"/>
    <col min="4127" max="4127" width="6.5703125" bestFit="1" customWidth="1"/>
    <col min="4128" max="4128" width="8.7109375" bestFit="1" customWidth="1"/>
    <col min="4129" max="4129" width="1.42578125" customWidth="1"/>
    <col min="4130" max="4130" width="34.140625" bestFit="1" customWidth="1"/>
    <col min="4131" max="4132" width="4.5703125" bestFit="1" customWidth="1"/>
    <col min="4133" max="4133" width="5.5703125" bestFit="1" customWidth="1"/>
    <col min="4134" max="4134" width="5" bestFit="1" customWidth="1"/>
    <col min="4135" max="4136" width="4.85546875" bestFit="1" customWidth="1"/>
    <col min="4137" max="4137" width="4.42578125" bestFit="1" customWidth="1"/>
    <col min="4138" max="4138" width="5.28515625" bestFit="1" customWidth="1"/>
    <col min="4139" max="4139" width="4.42578125" bestFit="1" customWidth="1"/>
    <col min="4140" max="4140" width="5.140625" bestFit="1" customWidth="1"/>
    <col min="4141" max="4141" width="5.28515625" bestFit="1" customWidth="1"/>
    <col min="4142" max="4142" width="4.85546875" bestFit="1" customWidth="1"/>
    <col min="4143" max="4143" width="7" bestFit="1" customWidth="1"/>
    <col min="4144" max="4144" width="8.7109375" bestFit="1" customWidth="1"/>
    <col min="4145" max="4145" width="1.7109375" customWidth="1"/>
    <col min="4146" max="4146" width="34.140625" bestFit="1" customWidth="1"/>
    <col min="4147" max="4148" width="4.5703125" bestFit="1" customWidth="1"/>
    <col min="4149" max="4149" width="5.5703125" bestFit="1" customWidth="1"/>
    <col min="4150" max="4150" width="5" bestFit="1" customWidth="1"/>
    <col min="4151" max="4152" width="4.85546875" bestFit="1" customWidth="1"/>
    <col min="4153" max="4153" width="4.42578125" bestFit="1" customWidth="1"/>
    <col min="4154" max="4154" width="5.28515625" bestFit="1" customWidth="1"/>
    <col min="4155" max="4155" width="4.42578125" bestFit="1" customWidth="1"/>
    <col min="4156" max="4156" width="5.140625" bestFit="1" customWidth="1"/>
    <col min="4157" max="4157" width="5.28515625" bestFit="1" customWidth="1"/>
    <col min="4158" max="4158" width="4.85546875" bestFit="1" customWidth="1"/>
    <col min="4159" max="4159" width="7" bestFit="1" customWidth="1"/>
    <col min="4160" max="4160" width="8.7109375" bestFit="1" customWidth="1"/>
    <col min="4161" max="4161" width="2" customWidth="1"/>
    <col min="4162" max="4162" width="34.140625" bestFit="1" customWidth="1"/>
    <col min="4163" max="4164" width="4.5703125" bestFit="1" customWidth="1"/>
    <col min="4165" max="4165" width="5.5703125" bestFit="1" customWidth="1"/>
    <col min="4166" max="4166" width="5" bestFit="1" customWidth="1"/>
    <col min="4167" max="4168" width="4.85546875" bestFit="1" customWidth="1"/>
    <col min="4169" max="4169" width="4.42578125" bestFit="1" customWidth="1"/>
    <col min="4170" max="4170" width="5.28515625" bestFit="1" customWidth="1"/>
    <col min="4171" max="4171" width="4.42578125" bestFit="1" customWidth="1"/>
    <col min="4172" max="4172" width="5.140625" bestFit="1" customWidth="1"/>
    <col min="4173" max="4173" width="5.28515625" bestFit="1" customWidth="1"/>
    <col min="4174" max="4174" width="4.85546875" bestFit="1" customWidth="1"/>
    <col min="4175" max="4175" width="7" bestFit="1" customWidth="1"/>
    <col min="4176" max="4176" width="8.7109375" bestFit="1" customWidth="1"/>
    <col min="4177" max="4177" width="1.5703125" customWidth="1"/>
    <col min="4178" max="4178" width="34.140625" bestFit="1" customWidth="1"/>
    <col min="4179" max="4180" width="4.5703125" bestFit="1" customWidth="1"/>
    <col min="4181" max="4181" width="5.5703125" bestFit="1" customWidth="1"/>
    <col min="4182" max="4182" width="5" bestFit="1" customWidth="1"/>
    <col min="4183" max="4184" width="4.85546875" bestFit="1" customWidth="1"/>
    <col min="4185" max="4185" width="4.28515625" bestFit="1" customWidth="1"/>
    <col min="4186" max="4186" width="5.28515625" bestFit="1" customWidth="1"/>
    <col min="4187" max="4187" width="4.42578125" bestFit="1" customWidth="1"/>
    <col min="4188" max="4188" width="5.140625" bestFit="1" customWidth="1"/>
    <col min="4189" max="4189" width="5.28515625" bestFit="1" customWidth="1"/>
    <col min="4190" max="4190" width="4.85546875" bestFit="1" customWidth="1"/>
    <col min="4191" max="4191" width="7" bestFit="1" customWidth="1"/>
    <col min="4192" max="4192" width="8.7109375" bestFit="1" customWidth="1"/>
    <col min="4193" max="4193" width="1.5703125" customWidth="1"/>
    <col min="4194" max="4194" width="34.140625" bestFit="1" customWidth="1"/>
    <col min="4195" max="4195" width="4.42578125" bestFit="1" customWidth="1"/>
    <col min="4196" max="4196" width="4.28515625" bestFit="1" customWidth="1"/>
    <col min="4197" max="4197" width="5.5703125" bestFit="1" customWidth="1"/>
    <col min="4198" max="4198" width="5" bestFit="1" customWidth="1"/>
    <col min="4199" max="4200" width="4.85546875" bestFit="1" customWidth="1"/>
    <col min="4201" max="4201" width="4.28515625" bestFit="1" customWidth="1"/>
    <col min="4202" max="4202" width="5.28515625" bestFit="1" customWidth="1"/>
    <col min="4203" max="4203" width="4.42578125" bestFit="1" customWidth="1"/>
    <col min="4204" max="4204" width="5.140625" bestFit="1" customWidth="1"/>
    <col min="4205" max="4205" width="5.28515625" bestFit="1" customWidth="1"/>
    <col min="4206" max="4206" width="4.85546875" bestFit="1" customWidth="1"/>
    <col min="4207" max="4207" width="7" bestFit="1" customWidth="1"/>
    <col min="4208" max="4208" width="8.7109375" bestFit="1" customWidth="1"/>
    <col min="4209" max="4209" width="1.5703125" customWidth="1"/>
    <col min="4210" max="4210" width="34.140625" bestFit="1" customWidth="1"/>
    <col min="4211" max="4211" width="4.42578125" bestFit="1" customWidth="1"/>
    <col min="4212" max="4212" width="4.28515625" bestFit="1" customWidth="1"/>
    <col min="4213" max="4213" width="5.5703125" bestFit="1" customWidth="1"/>
    <col min="4214" max="4214" width="5" bestFit="1" customWidth="1"/>
    <col min="4215" max="4216" width="4.85546875" bestFit="1" customWidth="1"/>
    <col min="4217" max="4217" width="4.28515625" bestFit="1" customWidth="1"/>
    <col min="4218" max="4218" width="5.28515625" bestFit="1" customWidth="1"/>
    <col min="4219" max="4219" width="4.42578125" bestFit="1" customWidth="1"/>
    <col min="4220" max="4220" width="5.140625" bestFit="1" customWidth="1"/>
    <col min="4221" max="4221" width="5.28515625" bestFit="1" customWidth="1"/>
    <col min="4222" max="4222" width="4.85546875" bestFit="1" customWidth="1"/>
    <col min="4223" max="4223" width="7" bestFit="1" customWidth="1"/>
    <col min="4224" max="4224" width="8.7109375" bestFit="1" customWidth="1"/>
    <col min="4353" max="4353" width="1.7109375" customWidth="1"/>
    <col min="4354" max="4354" width="34.140625" bestFit="1" customWidth="1"/>
    <col min="4355" max="4355" width="4.42578125" bestFit="1" customWidth="1"/>
    <col min="4356" max="4356" width="4.285156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140625" bestFit="1" customWidth="1"/>
    <col min="4366" max="4366" width="4.28515625" bestFit="1" customWidth="1"/>
    <col min="4367" max="4367" width="6.5703125" bestFit="1" customWidth="1"/>
    <col min="4368" max="4368" width="8.7109375" bestFit="1" customWidth="1"/>
    <col min="4369" max="4369" width="1.42578125" customWidth="1"/>
    <col min="4370" max="4370" width="34.140625" bestFit="1" customWidth="1"/>
    <col min="4371" max="4371" width="4.42578125" bestFit="1" customWidth="1"/>
    <col min="4372" max="4372" width="4.28515625" bestFit="1" customWidth="1"/>
    <col min="4373" max="4373" width="5.28515625" bestFit="1" customWidth="1"/>
    <col min="4374" max="4374" width="5" bestFit="1" customWidth="1"/>
    <col min="4375" max="4376" width="4.85546875" bestFit="1" customWidth="1"/>
    <col min="4377" max="4377" width="4.42578125" bestFit="1" customWidth="1"/>
    <col min="4378" max="4378" width="5.28515625" bestFit="1" customWidth="1"/>
    <col min="4379" max="4379" width="4.42578125" bestFit="1" customWidth="1"/>
    <col min="4380" max="4380" width="5.140625" bestFit="1" customWidth="1"/>
    <col min="4381" max="4381" width="5.28515625" bestFit="1" customWidth="1"/>
    <col min="4382" max="4382" width="4.28515625" bestFit="1" customWidth="1"/>
    <col min="4383" max="4383" width="6.5703125" bestFit="1" customWidth="1"/>
    <col min="4384" max="4384" width="8.7109375" bestFit="1" customWidth="1"/>
    <col min="4385" max="4385" width="1.42578125" customWidth="1"/>
    <col min="4386" max="4386" width="34.140625" bestFit="1" customWidth="1"/>
    <col min="4387" max="4388" width="4.5703125" bestFit="1" customWidth="1"/>
    <col min="4389" max="4389" width="5.5703125" bestFit="1" customWidth="1"/>
    <col min="4390" max="4390" width="5" bestFit="1" customWidth="1"/>
    <col min="4391" max="4392" width="4.85546875" bestFit="1" customWidth="1"/>
    <col min="4393" max="4393" width="4.42578125" bestFit="1" customWidth="1"/>
    <col min="4394" max="4394" width="5.28515625" bestFit="1" customWidth="1"/>
    <col min="4395" max="4395" width="4.42578125" bestFit="1" customWidth="1"/>
    <col min="4396" max="4396" width="5.140625" bestFit="1" customWidth="1"/>
    <col min="4397" max="4397" width="5.28515625" bestFit="1" customWidth="1"/>
    <col min="4398" max="4398" width="4.85546875" bestFit="1" customWidth="1"/>
    <col min="4399" max="4399" width="7" bestFit="1" customWidth="1"/>
    <col min="4400" max="4400" width="8.7109375" bestFit="1" customWidth="1"/>
    <col min="4401" max="4401" width="1.7109375" customWidth="1"/>
    <col min="4402" max="4402" width="34.140625" bestFit="1" customWidth="1"/>
    <col min="4403" max="4404" width="4.5703125" bestFit="1" customWidth="1"/>
    <col min="4405" max="4405" width="5.5703125" bestFit="1" customWidth="1"/>
    <col min="4406" max="4406" width="5" bestFit="1" customWidth="1"/>
    <col min="4407" max="4408" width="4.85546875" bestFit="1" customWidth="1"/>
    <col min="4409" max="4409" width="4.42578125" bestFit="1" customWidth="1"/>
    <col min="4410" max="4410" width="5.28515625" bestFit="1" customWidth="1"/>
    <col min="4411" max="4411" width="4.42578125" bestFit="1" customWidth="1"/>
    <col min="4412" max="4412" width="5.140625" bestFit="1" customWidth="1"/>
    <col min="4413" max="4413" width="5.28515625" bestFit="1" customWidth="1"/>
    <col min="4414" max="4414" width="4.85546875" bestFit="1" customWidth="1"/>
    <col min="4415" max="4415" width="7" bestFit="1" customWidth="1"/>
    <col min="4416" max="4416" width="8.7109375" bestFit="1" customWidth="1"/>
    <col min="4417" max="4417" width="2" customWidth="1"/>
    <col min="4418" max="4418" width="34.140625" bestFit="1" customWidth="1"/>
    <col min="4419" max="4420" width="4.5703125" bestFit="1" customWidth="1"/>
    <col min="4421" max="4421" width="5.5703125" bestFit="1" customWidth="1"/>
    <col min="4422" max="4422" width="5" bestFit="1" customWidth="1"/>
    <col min="4423" max="4424" width="4.85546875" bestFit="1" customWidth="1"/>
    <col min="4425" max="4425" width="4.42578125" bestFit="1" customWidth="1"/>
    <col min="4426" max="4426" width="5.28515625" bestFit="1" customWidth="1"/>
    <col min="4427" max="4427" width="4.42578125" bestFit="1" customWidth="1"/>
    <col min="4428" max="4428" width="5.140625" bestFit="1" customWidth="1"/>
    <col min="4429" max="4429" width="5.28515625" bestFit="1" customWidth="1"/>
    <col min="4430" max="4430" width="4.85546875" bestFit="1" customWidth="1"/>
    <col min="4431" max="4431" width="7" bestFit="1" customWidth="1"/>
    <col min="4432" max="4432" width="8.7109375" bestFit="1" customWidth="1"/>
    <col min="4433" max="4433" width="1.5703125" customWidth="1"/>
    <col min="4434" max="4434" width="34.140625" bestFit="1" customWidth="1"/>
    <col min="4435" max="4436" width="4.5703125" bestFit="1" customWidth="1"/>
    <col min="4437" max="4437" width="5.5703125" bestFit="1" customWidth="1"/>
    <col min="4438" max="4438" width="5" bestFit="1" customWidth="1"/>
    <col min="4439" max="4440" width="4.85546875" bestFit="1" customWidth="1"/>
    <col min="4441" max="4441" width="4.28515625" bestFit="1" customWidth="1"/>
    <col min="4442" max="4442" width="5.28515625" bestFit="1" customWidth="1"/>
    <col min="4443" max="4443" width="4.42578125" bestFit="1" customWidth="1"/>
    <col min="4444" max="4444" width="5.140625" bestFit="1" customWidth="1"/>
    <col min="4445" max="4445" width="5.28515625" bestFit="1" customWidth="1"/>
    <col min="4446" max="4446" width="4.85546875" bestFit="1" customWidth="1"/>
    <col min="4447" max="4447" width="7" bestFit="1" customWidth="1"/>
    <col min="4448" max="4448" width="8.7109375" bestFit="1" customWidth="1"/>
    <col min="4449" max="4449" width="1.5703125" customWidth="1"/>
    <col min="4450" max="4450" width="34.140625" bestFit="1" customWidth="1"/>
    <col min="4451" max="4451" width="4.42578125" bestFit="1" customWidth="1"/>
    <col min="4452" max="4452" width="4.28515625" bestFit="1" customWidth="1"/>
    <col min="4453" max="4453" width="5.5703125" bestFit="1" customWidth="1"/>
    <col min="4454" max="4454" width="5" bestFit="1" customWidth="1"/>
    <col min="4455" max="4456" width="4.85546875" bestFit="1" customWidth="1"/>
    <col min="4457" max="4457" width="4.28515625" bestFit="1" customWidth="1"/>
    <col min="4458" max="4458" width="5.28515625" bestFit="1" customWidth="1"/>
    <col min="4459" max="4459" width="4.42578125" bestFit="1" customWidth="1"/>
    <col min="4460" max="4460" width="5.140625" bestFit="1" customWidth="1"/>
    <col min="4461" max="4461" width="5.28515625" bestFit="1" customWidth="1"/>
    <col min="4462" max="4462" width="4.85546875" bestFit="1" customWidth="1"/>
    <col min="4463" max="4463" width="7" bestFit="1" customWidth="1"/>
    <col min="4464" max="4464" width="8.7109375" bestFit="1" customWidth="1"/>
    <col min="4465" max="4465" width="1.5703125" customWidth="1"/>
    <col min="4466" max="4466" width="34.140625" bestFit="1" customWidth="1"/>
    <col min="4467" max="4467" width="4.42578125" bestFit="1" customWidth="1"/>
    <col min="4468" max="4468" width="4.28515625" bestFit="1" customWidth="1"/>
    <col min="4469" max="4469" width="5.5703125" bestFit="1" customWidth="1"/>
    <col min="4470" max="4470" width="5" bestFit="1" customWidth="1"/>
    <col min="4471" max="4472" width="4.85546875" bestFit="1" customWidth="1"/>
    <col min="4473" max="4473" width="4.28515625" bestFit="1" customWidth="1"/>
    <col min="4474" max="4474" width="5.28515625" bestFit="1" customWidth="1"/>
    <col min="4475" max="4475" width="4.42578125" bestFit="1" customWidth="1"/>
    <col min="4476" max="4476" width="5.140625" bestFit="1" customWidth="1"/>
    <col min="4477" max="4477" width="5.28515625" bestFit="1" customWidth="1"/>
    <col min="4478" max="4478" width="4.85546875" bestFit="1" customWidth="1"/>
    <col min="4479" max="4479" width="7" bestFit="1" customWidth="1"/>
    <col min="4480" max="4480" width="8.7109375" bestFit="1" customWidth="1"/>
    <col min="4609" max="4609" width="1.7109375" customWidth="1"/>
    <col min="4610" max="4610" width="34.140625" bestFit="1" customWidth="1"/>
    <col min="4611" max="4611" width="4.42578125" bestFit="1" customWidth="1"/>
    <col min="4612" max="4612" width="4.285156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140625" bestFit="1" customWidth="1"/>
    <col min="4622" max="4622" width="4.28515625" bestFit="1" customWidth="1"/>
    <col min="4623" max="4623" width="6.5703125" bestFit="1" customWidth="1"/>
    <col min="4624" max="4624" width="8.7109375" bestFit="1" customWidth="1"/>
    <col min="4625" max="4625" width="1.42578125" customWidth="1"/>
    <col min="4626" max="4626" width="34.140625" bestFit="1" customWidth="1"/>
    <col min="4627" max="4627" width="4.42578125" bestFit="1" customWidth="1"/>
    <col min="4628" max="4628" width="4.28515625" bestFit="1" customWidth="1"/>
    <col min="4629" max="4629" width="5.28515625" bestFit="1" customWidth="1"/>
    <col min="4630" max="4630" width="5" bestFit="1" customWidth="1"/>
    <col min="4631" max="4632" width="4.85546875" bestFit="1" customWidth="1"/>
    <col min="4633" max="4633" width="4.42578125" bestFit="1" customWidth="1"/>
    <col min="4634" max="4634" width="5.28515625" bestFit="1" customWidth="1"/>
    <col min="4635" max="4635" width="4.42578125" bestFit="1" customWidth="1"/>
    <col min="4636" max="4636" width="5.140625" bestFit="1" customWidth="1"/>
    <col min="4637" max="4637" width="5.28515625" bestFit="1" customWidth="1"/>
    <col min="4638" max="4638" width="4.28515625" bestFit="1" customWidth="1"/>
    <col min="4639" max="4639" width="6.5703125" bestFit="1" customWidth="1"/>
    <col min="4640" max="4640" width="8.7109375" bestFit="1" customWidth="1"/>
    <col min="4641" max="4641" width="1.42578125" customWidth="1"/>
    <col min="4642" max="4642" width="34.140625" bestFit="1" customWidth="1"/>
    <col min="4643" max="4644" width="4.5703125" bestFit="1" customWidth="1"/>
    <col min="4645" max="4645" width="5.5703125" bestFit="1" customWidth="1"/>
    <col min="4646" max="4646" width="5" bestFit="1" customWidth="1"/>
    <col min="4647" max="4648" width="4.85546875" bestFit="1" customWidth="1"/>
    <col min="4649" max="4649" width="4.42578125" bestFit="1" customWidth="1"/>
    <col min="4650" max="4650" width="5.28515625" bestFit="1" customWidth="1"/>
    <col min="4651" max="4651" width="4.42578125" bestFit="1" customWidth="1"/>
    <col min="4652" max="4652" width="5.140625" bestFit="1" customWidth="1"/>
    <col min="4653" max="4653" width="5.28515625" bestFit="1" customWidth="1"/>
    <col min="4654" max="4654" width="4.85546875" bestFit="1" customWidth="1"/>
    <col min="4655" max="4655" width="7" bestFit="1" customWidth="1"/>
    <col min="4656" max="4656" width="8.7109375" bestFit="1" customWidth="1"/>
    <col min="4657" max="4657" width="1.7109375" customWidth="1"/>
    <col min="4658" max="4658" width="34.140625" bestFit="1" customWidth="1"/>
    <col min="4659" max="4660" width="4.5703125" bestFit="1" customWidth="1"/>
    <col min="4661" max="4661" width="5.5703125" bestFit="1" customWidth="1"/>
    <col min="4662" max="4662" width="5" bestFit="1" customWidth="1"/>
    <col min="4663" max="4664" width="4.85546875" bestFit="1" customWidth="1"/>
    <col min="4665" max="4665" width="4.42578125" bestFit="1" customWidth="1"/>
    <col min="4666" max="4666" width="5.28515625" bestFit="1" customWidth="1"/>
    <col min="4667" max="4667" width="4.42578125" bestFit="1" customWidth="1"/>
    <col min="4668" max="4668" width="5.140625" bestFit="1" customWidth="1"/>
    <col min="4669" max="4669" width="5.28515625" bestFit="1" customWidth="1"/>
    <col min="4670" max="4670" width="4.85546875" bestFit="1" customWidth="1"/>
    <col min="4671" max="4671" width="7" bestFit="1" customWidth="1"/>
    <col min="4672" max="4672" width="8.7109375" bestFit="1" customWidth="1"/>
    <col min="4673" max="4673" width="2" customWidth="1"/>
    <col min="4674" max="4674" width="34.140625" bestFit="1" customWidth="1"/>
    <col min="4675" max="4676" width="4.5703125" bestFit="1" customWidth="1"/>
    <col min="4677" max="4677" width="5.5703125" bestFit="1" customWidth="1"/>
    <col min="4678" max="4678" width="5" bestFit="1" customWidth="1"/>
    <col min="4679" max="4680" width="4.85546875" bestFit="1" customWidth="1"/>
    <col min="4681" max="4681" width="4.42578125" bestFit="1" customWidth="1"/>
    <col min="4682" max="4682" width="5.28515625" bestFit="1" customWidth="1"/>
    <col min="4683" max="4683" width="4.42578125" bestFit="1" customWidth="1"/>
    <col min="4684" max="4684" width="5.140625" bestFit="1" customWidth="1"/>
    <col min="4685" max="4685" width="5.28515625" bestFit="1" customWidth="1"/>
    <col min="4686" max="4686" width="4.85546875" bestFit="1" customWidth="1"/>
    <col min="4687" max="4687" width="7" bestFit="1" customWidth="1"/>
    <col min="4688" max="4688" width="8.7109375" bestFit="1" customWidth="1"/>
    <col min="4689" max="4689" width="1.5703125" customWidth="1"/>
    <col min="4690" max="4690" width="34.140625" bestFit="1" customWidth="1"/>
    <col min="4691" max="4692" width="4.5703125" bestFit="1" customWidth="1"/>
    <col min="4693" max="4693" width="5.5703125" bestFit="1" customWidth="1"/>
    <col min="4694" max="4694" width="5" bestFit="1" customWidth="1"/>
    <col min="4695" max="4696" width="4.85546875" bestFit="1" customWidth="1"/>
    <col min="4697" max="4697" width="4.28515625" bestFit="1" customWidth="1"/>
    <col min="4698" max="4698" width="5.28515625" bestFit="1" customWidth="1"/>
    <col min="4699" max="4699" width="4.42578125" bestFit="1" customWidth="1"/>
    <col min="4700" max="4700" width="5.140625" bestFit="1" customWidth="1"/>
    <col min="4701" max="4701" width="5.28515625" bestFit="1" customWidth="1"/>
    <col min="4702" max="4702" width="4.85546875" bestFit="1" customWidth="1"/>
    <col min="4703" max="4703" width="7" bestFit="1" customWidth="1"/>
    <col min="4704" max="4704" width="8.7109375" bestFit="1" customWidth="1"/>
    <col min="4705" max="4705" width="1.5703125" customWidth="1"/>
    <col min="4706" max="4706" width="34.140625" bestFit="1" customWidth="1"/>
    <col min="4707" max="4707" width="4.42578125" bestFit="1" customWidth="1"/>
    <col min="4708" max="4708" width="4.28515625" bestFit="1" customWidth="1"/>
    <col min="4709" max="4709" width="5.5703125" bestFit="1" customWidth="1"/>
    <col min="4710" max="4710" width="5" bestFit="1" customWidth="1"/>
    <col min="4711" max="4712" width="4.85546875" bestFit="1" customWidth="1"/>
    <col min="4713" max="4713" width="4.28515625" bestFit="1" customWidth="1"/>
    <col min="4714" max="4714" width="5.28515625" bestFit="1" customWidth="1"/>
    <col min="4715" max="4715" width="4.42578125" bestFit="1" customWidth="1"/>
    <col min="4716" max="4716" width="5.140625" bestFit="1" customWidth="1"/>
    <col min="4717" max="4717" width="5.28515625" bestFit="1" customWidth="1"/>
    <col min="4718" max="4718" width="4.85546875" bestFit="1" customWidth="1"/>
    <col min="4719" max="4719" width="7" bestFit="1" customWidth="1"/>
    <col min="4720" max="4720" width="8.7109375" bestFit="1" customWidth="1"/>
    <col min="4721" max="4721" width="1.5703125" customWidth="1"/>
    <col min="4722" max="4722" width="34.140625" bestFit="1" customWidth="1"/>
    <col min="4723" max="4723" width="4.42578125" bestFit="1" customWidth="1"/>
    <col min="4724" max="4724" width="4.28515625" bestFit="1" customWidth="1"/>
    <col min="4725" max="4725" width="5.5703125" bestFit="1" customWidth="1"/>
    <col min="4726" max="4726" width="5" bestFit="1" customWidth="1"/>
    <col min="4727" max="4728" width="4.85546875" bestFit="1" customWidth="1"/>
    <col min="4729" max="4729" width="4.28515625" bestFit="1" customWidth="1"/>
    <col min="4730" max="4730" width="5.28515625" bestFit="1" customWidth="1"/>
    <col min="4731" max="4731" width="4.42578125" bestFit="1" customWidth="1"/>
    <col min="4732" max="4732" width="5.140625" bestFit="1" customWidth="1"/>
    <col min="4733" max="4733" width="5.28515625" bestFit="1" customWidth="1"/>
    <col min="4734" max="4734" width="4.85546875" bestFit="1" customWidth="1"/>
    <col min="4735" max="4735" width="7" bestFit="1" customWidth="1"/>
    <col min="4736" max="4736" width="8.7109375" bestFit="1" customWidth="1"/>
    <col min="4865" max="4865" width="1.7109375" customWidth="1"/>
    <col min="4866" max="4866" width="34.140625" bestFit="1" customWidth="1"/>
    <col min="4867" max="4867" width="4.42578125" bestFit="1" customWidth="1"/>
    <col min="4868" max="4868" width="4.285156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140625" bestFit="1" customWidth="1"/>
    <col min="4878" max="4878" width="4.28515625" bestFit="1" customWidth="1"/>
    <col min="4879" max="4879" width="6.5703125" bestFit="1" customWidth="1"/>
    <col min="4880" max="4880" width="8.7109375" bestFit="1" customWidth="1"/>
    <col min="4881" max="4881" width="1.42578125" customWidth="1"/>
    <col min="4882" max="4882" width="34.140625" bestFit="1" customWidth="1"/>
    <col min="4883" max="4883" width="4.42578125" bestFit="1" customWidth="1"/>
    <col min="4884" max="4884" width="4.28515625" bestFit="1" customWidth="1"/>
    <col min="4885" max="4885" width="5.28515625" bestFit="1" customWidth="1"/>
    <col min="4886" max="4886" width="5" bestFit="1" customWidth="1"/>
    <col min="4887" max="4888" width="4.85546875" bestFit="1" customWidth="1"/>
    <col min="4889" max="4889" width="4.42578125" bestFit="1" customWidth="1"/>
    <col min="4890" max="4890" width="5.28515625" bestFit="1" customWidth="1"/>
    <col min="4891" max="4891" width="4.42578125" bestFit="1" customWidth="1"/>
    <col min="4892" max="4892" width="5.140625" bestFit="1" customWidth="1"/>
    <col min="4893" max="4893" width="5.28515625" bestFit="1" customWidth="1"/>
    <col min="4894" max="4894" width="4.28515625" bestFit="1" customWidth="1"/>
    <col min="4895" max="4895" width="6.5703125" bestFit="1" customWidth="1"/>
    <col min="4896" max="4896" width="8.7109375" bestFit="1" customWidth="1"/>
    <col min="4897" max="4897" width="1.42578125" customWidth="1"/>
    <col min="4898" max="4898" width="34.140625" bestFit="1" customWidth="1"/>
    <col min="4899" max="4900" width="4.5703125" bestFit="1" customWidth="1"/>
    <col min="4901" max="4901" width="5.5703125" bestFit="1" customWidth="1"/>
    <col min="4902" max="4902" width="5" bestFit="1" customWidth="1"/>
    <col min="4903" max="4904" width="4.85546875" bestFit="1" customWidth="1"/>
    <col min="4905" max="4905" width="4.42578125" bestFit="1" customWidth="1"/>
    <col min="4906" max="4906" width="5.28515625" bestFit="1" customWidth="1"/>
    <col min="4907" max="4907" width="4.42578125" bestFit="1" customWidth="1"/>
    <col min="4908" max="4908" width="5.140625" bestFit="1" customWidth="1"/>
    <col min="4909" max="4909" width="5.28515625" bestFit="1" customWidth="1"/>
    <col min="4910" max="4910" width="4.85546875" bestFit="1" customWidth="1"/>
    <col min="4911" max="4911" width="7" bestFit="1" customWidth="1"/>
    <col min="4912" max="4912" width="8.7109375" bestFit="1" customWidth="1"/>
    <col min="4913" max="4913" width="1.7109375" customWidth="1"/>
    <col min="4914" max="4914" width="34.140625" bestFit="1" customWidth="1"/>
    <col min="4915" max="4916" width="4.5703125" bestFit="1" customWidth="1"/>
    <col min="4917" max="4917" width="5.5703125" bestFit="1" customWidth="1"/>
    <col min="4918" max="4918" width="5" bestFit="1" customWidth="1"/>
    <col min="4919" max="4920" width="4.85546875" bestFit="1" customWidth="1"/>
    <col min="4921" max="4921" width="4.42578125" bestFit="1" customWidth="1"/>
    <col min="4922" max="4922" width="5.28515625" bestFit="1" customWidth="1"/>
    <col min="4923" max="4923" width="4.42578125" bestFit="1" customWidth="1"/>
    <col min="4924" max="4924" width="5.140625" bestFit="1" customWidth="1"/>
    <col min="4925" max="4925" width="5.28515625" bestFit="1" customWidth="1"/>
    <col min="4926" max="4926" width="4.85546875" bestFit="1" customWidth="1"/>
    <col min="4927" max="4927" width="7" bestFit="1" customWidth="1"/>
    <col min="4928" max="4928" width="8.7109375" bestFit="1" customWidth="1"/>
    <col min="4929" max="4929" width="2" customWidth="1"/>
    <col min="4930" max="4930" width="34.140625" bestFit="1" customWidth="1"/>
    <col min="4931" max="4932" width="4.5703125" bestFit="1" customWidth="1"/>
    <col min="4933" max="4933" width="5.5703125" bestFit="1" customWidth="1"/>
    <col min="4934" max="4934" width="5" bestFit="1" customWidth="1"/>
    <col min="4935" max="4936" width="4.85546875" bestFit="1" customWidth="1"/>
    <col min="4937" max="4937" width="4.42578125" bestFit="1" customWidth="1"/>
    <col min="4938" max="4938" width="5.28515625" bestFit="1" customWidth="1"/>
    <col min="4939" max="4939" width="4.42578125" bestFit="1" customWidth="1"/>
    <col min="4940" max="4940" width="5.140625" bestFit="1" customWidth="1"/>
    <col min="4941" max="4941" width="5.28515625" bestFit="1" customWidth="1"/>
    <col min="4942" max="4942" width="4.85546875" bestFit="1" customWidth="1"/>
    <col min="4943" max="4943" width="7" bestFit="1" customWidth="1"/>
    <col min="4944" max="4944" width="8.7109375" bestFit="1" customWidth="1"/>
    <col min="4945" max="4945" width="1.5703125" customWidth="1"/>
    <col min="4946" max="4946" width="34.140625" bestFit="1" customWidth="1"/>
    <col min="4947" max="4948" width="4.5703125" bestFit="1" customWidth="1"/>
    <col min="4949" max="4949" width="5.5703125" bestFit="1" customWidth="1"/>
    <col min="4950" max="4950" width="5" bestFit="1" customWidth="1"/>
    <col min="4951" max="4952" width="4.85546875" bestFit="1" customWidth="1"/>
    <col min="4953" max="4953" width="4.28515625" bestFit="1" customWidth="1"/>
    <col min="4954" max="4954" width="5.28515625" bestFit="1" customWidth="1"/>
    <col min="4955" max="4955" width="4.42578125" bestFit="1" customWidth="1"/>
    <col min="4956" max="4956" width="5.140625" bestFit="1" customWidth="1"/>
    <col min="4957" max="4957" width="5.28515625" bestFit="1" customWidth="1"/>
    <col min="4958" max="4958" width="4.85546875" bestFit="1" customWidth="1"/>
    <col min="4959" max="4959" width="7" bestFit="1" customWidth="1"/>
    <col min="4960" max="4960" width="8.7109375" bestFit="1" customWidth="1"/>
    <col min="4961" max="4961" width="1.5703125" customWidth="1"/>
    <col min="4962" max="4962" width="34.140625" bestFit="1" customWidth="1"/>
    <col min="4963" max="4963" width="4.42578125" bestFit="1" customWidth="1"/>
    <col min="4964" max="4964" width="4.28515625" bestFit="1" customWidth="1"/>
    <col min="4965" max="4965" width="5.5703125" bestFit="1" customWidth="1"/>
    <col min="4966" max="4966" width="5" bestFit="1" customWidth="1"/>
    <col min="4967" max="4968" width="4.85546875" bestFit="1" customWidth="1"/>
    <col min="4969" max="4969" width="4.28515625" bestFit="1" customWidth="1"/>
    <col min="4970" max="4970" width="5.28515625" bestFit="1" customWidth="1"/>
    <col min="4971" max="4971" width="4.42578125" bestFit="1" customWidth="1"/>
    <col min="4972" max="4972" width="5.140625" bestFit="1" customWidth="1"/>
    <col min="4973" max="4973" width="5.28515625" bestFit="1" customWidth="1"/>
    <col min="4974" max="4974" width="4.85546875" bestFit="1" customWidth="1"/>
    <col min="4975" max="4975" width="7" bestFit="1" customWidth="1"/>
    <col min="4976" max="4976" width="8.7109375" bestFit="1" customWidth="1"/>
    <col min="4977" max="4977" width="1.5703125" customWidth="1"/>
    <col min="4978" max="4978" width="34.140625" bestFit="1" customWidth="1"/>
    <col min="4979" max="4979" width="4.42578125" bestFit="1" customWidth="1"/>
    <col min="4980" max="4980" width="4.28515625" bestFit="1" customWidth="1"/>
    <col min="4981" max="4981" width="5.5703125" bestFit="1" customWidth="1"/>
    <col min="4982" max="4982" width="5" bestFit="1" customWidth="1"/>
    <col min="4983" max="4984" width="4.85546875" bestFit="1" customWidth="1"/>
    <col min="4985" max="4985" width="4.28515625" bestFit="1" customWidth="1"/>
    <col min="4986" max="4986" width="5.28515625" bestFit="1" customWidth="1"/>
    <col min="4987" max="4987" width="4.42578125" bestFit="1" customWidth="1"/>
    <col min="4988" max="4988" width="5.140625" bestFit="1" customWidth="1"/>
    <col min="4989" max="4989" width="5.28515625" bestFit="1" customWidth="1"/>
    <col min="4990" max="4990" width="4.85546875" bestFit="1" customWidth="1"/>
    <col min="4991" max="4991" width="7" bestFit="1" customWidth="1"/>
    <col min="4992" max="4992" width="8.7109375" bestFit="1" customWidth="1"/>
    <col min="5121" max="5121" width="1.7109375" customWidth="1"/>
    <col min="5122" max="5122" width="34.140625" bestFit="1" customWidth="1"/>
    <col min="5123" max="5123" width="4.42578125" bestFit="1" customWidth="1"/>
    <col min="5124" max="5124" width="4.285156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140625" bestFit="1" customWidth="1"/>
    <col min="5134" max="5134" width="4.28515625" bestFit="1" customWidth="1"/>
    <col min="5135" max="5135" width="6.5703125" bestFit="1" customWidth="1"/>
    <col min="5136" max="5136" width="8.7109375" bestFit="1" customWidth="1"/>
    <col min="5137" max="5137" width="1.42578125" customWidth="1"/>
    <col min="5138" max="5138" width="34.140625" bestFit="1" customWidth="1"/>
    <col min="5139" max="5139" width="4.42578125" bestFit="1" customWidth="1"/>
    <col min="5140" max="5140" width="4.28515625" bestFit="1" customWidth="1"/>
    <col min="5141" max="5141" width="5.28515625" bestFit="1" customWidth="1"/>
    <col min="5142" max="5142" width="5" bestFit="1" customWidth="1"/>
    <col min="5143" max="5144" width="4.85546875" bestFit="1" customWidth="1"/>
    <col min="5145" max="5145" width="4.42578125" bestFit="1" customWidth="1"/>
    <col min="5146" max="5146" width="5.28515625" bestFit="1" customWidth="1"/>
    <col min="5147" max="5147" width="4.42578125" bestFit="1" customWidth="1"/>
    <col min="5148" max="5148" width="5.140625" bestFit="1" customWidth="1"/>
    <col min="5149" max="5149" width="5.28515625" bestFit="1" customWidth="1"/>
    <col min="5150" max="5150" width="4.28515625" bestFit="1" customWidth="1"/>
    <col min="5151" max="5151" width="6.5703125" bestFit="1" customWidth="1"/>
    <col min="5152" max="5152" width="8.7109375" bestFit="1" customWidth="1"/>
    <col min="5153" max="5153" width="1.42578125" customWidth="1"/>
    <col min="5154" max="5154" width="34.140625" bestFit="1" customWidth="1"/>
    <col min="5155" max="5156" width="4.5703125" bestFit="1" customWidth="1"/>
    <col min="5157" max="5157" width="5.5703125" bestFit="1" customWidth="1"/>
    <col min="5158" max="5158" width="5" bestFit="1" customWidth="1"/>
    <col min="5159" max="5160" width="4.85546875" bestFit="1" customWidth="1"/>
    <col min="5161" max="5161" width="4.42578125" bestFit="1" customWidth="1"/>
    <col min="5162" max="5162" width="5.28515625" bestFit="1" customWidth="1"/>
    <col min="5163" max="5163" width="4.42578125" bestFit="1" customWidth="1"/>
    <col min="5164" max="5164" width="5.140625" bestFit="1" customWidth="1"/>
    <col min="5165" max="5165" width="5.28515625" bestFit="1" customWidth="1"/>
    <col min="5166" max="5166" width="4.85546875" bestFit="1" customWidth="1"/>
    <col min="5167" max="5167" width="7" bestFit="1" customWidth="1"/>
    <col min="5168" max="5168" width="8.7109375" bestFit="1" customWidth="1"/>
    <col min="5169" max="5169" width="1.7109375" customWidth="1"/>
    <col min="5170" max="5170" width="34.140625" bestFit="1" customWidth="1"/>
    <col min="5171" max="5172" width="4.5703125" bestFit="1" customWidth="1"/>
    <col min="5173" max="5173" width="5.5703125" bestFit="1" customWidth="1"/>
    <col min="5174" max="5174" width="5" bestFit="1" customWidth="1"/>
    <col min="5175" max="5176" width="4.85546875" bestFit="1" customWidth="1"/>
    <col min="5177" max="5177" width="4.42578125" bestFit="1" customWidth="1"/>
    <col min="5178" max="5178" width="5.28515625" bestFit="1" customWidth="1"/>
    <col min="5179" max="5179" width="4.42578125" bestFit="1" customWidth="1"/>
    <col min="5180" max="5180" width="5.140625" bestFit="1" customWidth="1"/>
    <col min="5181" max="5181" width="5.28515625" bestFit="1" customWidth="1"/>
    <col min="5182" max="5182" width="4.85546875" bestFit="1" customWidth="1"/>
    <col min="5183" max="5183" width="7" bestFit="1" customWidth="1"/>
    <col min="5184" max="5184" width="8.7109375" bestFit="1" customWidth="1"/>
    <col min="5185" max="5185" width="2" customWidth="1"/>
    <col min="5186" max="5186" width="34.140625" bestFit="1" customWidth="1"/>
    <col min="5187" max="5188" width="4.5703125" bestFit="1" customWidth="1"/>
    <col min="5189" max="5189" width="5.5703125" bestFit="1" customWidth="1"/>
    <col min="5190" max="5190" width="5" bestFit="1" customWidth="1"/>
    <col min="5191" max="5192" width="4.85546875" bestFit="1" customWidth="1"/>
    <col min="5193" max="5193" width="4.42578125" bestFit="1" customWidth="1"/>
    <col min="5194" max="5194" width="5.28515625" bestFit="1" customWidth="1"/>
    <col min="5195" max="5195" width="4.42578125" bestFit="1" customWidth="1"/>
    <col min="5196" max="5196" width="5.140625" bestFit="1" customWidth="1"/>
    <col min="5197" max="5197" width="5.28515625" bestFit="1" customWidth="1"/>
    <col min="5198" max="5198" width="4.85546875" bestFit="1" customWidth="1"/>
    <col min="5199" max="5199" width="7" bestFit="1" customWidth="1"/>
    <col min="5200" max="5200" width="8.7109375" bestFit="1" customWidth="1"/>
    <col min="5201" max="5201" width="1.5703125" customWidth="1"/>
    <col min="5202" max="5202" width="34.140625" bestFit="1" customWidth="1"/>
    <col min="5203" max="5204" width="4.5703125" bestFit="1" customWidth="1"/>
    <col min="5205" max="5205" width="5.5703125" bestFit="1" customWidth="1"/>
    <col min="5206" max="5206" width="5" bestFit="1" customWidth="1"/>
    <col min="5207" max="5208" width="4.85546875" bestFit="1" customWidth="1"/>
    <col min="5209" max="5209" width="4.28515625" bestFit="1" customWidth="1"/>
    <col min="5210" max="5210" width="5.28515625" bestFit="1" customWidth="1"/>
    <col min="5211" max="5211" width="4.42578125" bestFit="1" customWidth="1"/>
    <col min="5212" max="5212" width="5.140625" bestFit="1" customWidth="1"/>
    <col min="5213" max="5213" width="5.28515625" bestFit="1" customWidth="1"/>
    <col min="5214" max="5214" width="4.85546875" bestFit="1" customWidth="1"/>
    <col min="5215" max="5215" width="7" bestFit="1" customWidth="1"/>
    <col min="5216" max="5216" width="8.7109375" bestFit="1" customWidth="1"/>
    <col min="5217" max="5217" width="1.5703125" customWidth="1"/>
    <col min="5218" max="5218" width="34.140625" bestFit="1" customWidth="1"/>
    <col min="5219" max="5219" width="4.42578125" bestFit="1" customWidth="1"/>
    <col min="5220" max="5220" width="4.28515625" bestFit="1" customWidth="1"/>
    <col min="5221" max="5221" width="5.5703125" bestFit="1" customWidth="1"/>
    <col min="5222" max="5222" width="5" bestFit="1" customWidth="1"/>
    <col min="5223" max="5224" width="4.85546875" bestFit="1" customWidth="1"/>
    <col min="5225" max="5225" width="4.28515625" bestFit="1" customWidth="1"/>
    <col min="5226" max="5226" width="5.28515625" bestFit="1" customWidth="1"/>
    <col min="5227" max="5227" width="4.42578125" bestFit="1" customWidth="1"/>
    <col min="5228" max="5228" width="5.140625" bestFit="1" customWidth="1"/>
    <col min="5229" max="5229" width="5.28515625" bestFit="1" customWidth="1"/>
    <col min="5230" max="5230" width="4.85546875" bestFit="1" customWidth="1"/>
    <col min="5231" max="5231" width="7" bestFit="1" customWidth="1"/>
    <col min="5232" max="5232" width="8.7109375" bestFit="1" customWidth="1"/>
    <col min="5233" max="5233" width="1.5703125" customWidth="1"/>
    <col min="5234" max="5234" width="34.140625" bestFit="1" customWidth="1"/>
    <col min="5235" max="5235" width="4.42578125" bestFit="1" customWidth="1"/>
    <col min="5236" max="5236" width="4.28515625" bestFit="1" customWidth="1"/>
    <col min="5237" max="5237" width="5.5703125" bestFit="1" customWidth="1"/>
    <col min="5238" max="5238" width="5" bestFit="1" customWidth="1"/>
    <col min="5239" max="5240" width="4.85546875" bestFit="1" customWidth="1"/>
    <col min="5241" max="5241" width="4.28515625" bestFit="1" customWidth="1"/>
    <col min="5242" max="5242" width="5.28515625" bestFit="1" customWidth="1"/>
    <col min="5243" max="5243" width="4.42578125" bestFit="1" customWidth="1"/>
    <col min="5244" max="5244" width="5.140625" bestFit="1" customWidth="1"/>
    <col min="5245" max="5245" width="5.28515625" bestFit="1" customWidth="1"/>
    <col min="5246" max="5246" width="4.85546875" bestFit="1" customWidth="1"/>
    <col min="5247" max="5247" width="7" bestFit="1" customWidth="1"/>
    <col min="5248" max="5248" width="8.7109375" bestFit="1" customWidth="1"/>
    <col min="5377" max="5377" width="1.7109375" customWidth="1"/>
    <col min="5378" max="5378" width="34.140625" bestFit="1" customWidth="1"/>
    <col min="5379" max="5379" width="4.42578125" bestFit="1" customWidth="1"/>
    <col min="5380" max="5380" width="4.285156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140625" bestFit="1" customWidth="1"/>
    <col min="5390" max="5390" width="4.28515625" bestFit="1" customWidth="1"/>
    <col min="5391" max="5391" width="6.5703125" bestFit="1" customWidth="1"/>
    <col min="5392" max="5392" width="8.7109375" bestFit="1" customWidth="1"/>
    <col min="5393" max="5393" width="1.42578125" customWidth="1"/>
    <col min="5394" max="5394" width="34.140625" bestFit="1" customWidth="1"/>
    <col min="5395" max="5395" width="4.42578125" bestFit="1" customWidth="1"/>
    <col min="5396" max="5396" width="4.28515625" bestFit="1" customWidth="1"/>
    <col min="5397" max="5397" width="5.28515625" bestFit="1" customWidth="1"/>
    <col min="5398" max="5398" width="5" bestFit="1" customWidth="1"/>
    <col min="5399" max="5400" width="4.85546875" bestFit="1" customWidth="1"/>
    <col min="5401" max="5401" width="4.42578125" bestFit="1" customWidth="1"/>
    <col min="5402" max="5402" width="5.28515625" bestFit="1" customWidth="1"/>
    <col min="5403" max="5403" width="4.42578125" bestFit="1" customWidth="1"/>
    <col min="5404" max="5404" width="5.140625" bestFit="1" customWidth="1"/>
    <col min="5405" max="5405" width="5.28515625" bestFit="1" customWidth="1"/>
    <col min="5406" max="5406" width="4.28515625" bestFit="1" customWidth="1"/>
    <col min="5407" max="5407" width="6.5703125" bestFit="1" customWidth="1"/>
    <col min="5408" max="5408" width="8.7109375" bestFit="1" customWidth="1"/>
    <col min="5409" max="5409" width="1.42578125" customWidth="1"/>
    <col min="5410" max="5410" width="34.140625" bestFit="1" customWidth="1"/>
    <col min="5411" max="5412" width="4.5703125" bestFit="1" customWidth="1"/>
    <col min="5413" max="5413" width="5.5703125" bestFit="1" customWidth="1"/>
    <col min="5414" max="5414" width="5" bestFit="1" customWidth="1"/>
    <col min="5415" max="5416" width="4.85546875" bestFit="1" customWidth="1"/>
    <col min="5417" max="5417" width="4.42578125" bestFit="1" customWidth="1"/>
    <col min="5418" max="5418" width="5.28515625" bestFit="1" customWidth="1"/>
    <col min="5419" max="5419" width="4.42578125" bestFit="1" customWidth="1"/>
    <col min="5420" max="5420" width="5.140625" bestFit="1" customWidth="1"/>
    <col min="5421" max="5421" width="5.28515625" bestFit="1" customWidth="1"/>
    <col min="5422" max="5422" width="4.85546875" bestFit="1" customWidth="1"/>
    <col min="5423" max="5423" width="7" bestFit="1" customWidth="1"/>
    <col min="5424" max="5424" width="8.7109375" bestFit="1" customWidth="1"/>
    <col min="5425" max="5425" width="1.7109375" customWidth="1"/>
    <col min="5426" max="5426" width="34.140625" bestFit="1" customWidth="1"/>
    <col min="5427" max="5428" width="4.5703125" bestFit="1" customWidth="1"/>
    <col min="5429" max="5429" width="5.5703125" bestFit="1" customWidth="1"/>
    <col min="5430" max="5430" width="5" bestFit="1" customWidth="1"/>
    <col min="5431" max="5432" width="4.85546875" bestFit="1" customWidth="1"/>
    <col min="5433" max="5433" width="4.42578125" bestFit="1" customWidth="1"/>
    <col min="5434" max="5434" width="5.28515625" bestFit="1" customWidth="1"/>
    <col min="5435" max="5435" width="4.42578125" bestFit="1" customWidth="1"/>
    <col min="5436" max="5436" width="5.140625" bestFit="1" customWidth="1"/>
    <col min="5437" max="5437" width="5.28515625" bestFit="1" customWidth="1"/>
    <col min="5438" max="5438" width="4.85546875" bestFit="1" customWidth="1"/>
    <col min="5439" max="5439" width="7" bestFit="1" customWidth="1"/>
    <col min="5440" max="5440" width="8.7109375" bestFit="1" customWidth="1"/>
    <col min="5441" max="5441" width="2" customWidth="1"/>
    <col min="5442" max="5442" width="34.140625" bestFit="1" customWidth="1"/>
    <col min="5443" max="5444" width="4.5703125" bestFit="1" customWidth="1"/>
    <col min="5445" max="5445" width="5.5703125" bestFit="1" customWidth="1"/>
    <col min="5446" max="5446" width="5" bestFit="1" customWidth="1"/>
    <col min="5447" max="5448" width="4.85546875" bestFit="1" customWidth="1"/>
    <col min="5449" max="5449" width="4.42578125" bestFit="1" customWidth="1"/>
    <col min="5450" max="5450" width="5.28515625" bestFit="1" customWidth="1"/>
    <col min="5451" max="5451" width="4.42578125" bestFit="1" customWidth="1"/>
    <col min="5452" max="5452" width="5.140625" bestFit="1" customWidth="1"/>
    <col min="5453" max="5453" width="5.28515625" bestFit="1" customWidth="1"/>
    <col min="5454" max="5454" width="4.85546875" bestFit="1" customWidth="1"/>
    <col min="5455" max="5455" width="7" bestFit="1" customWidth="1"/>
    <col min="5456" max="5456" width="8.7109375" bestFit="1" customWidth="1"/>
    <col min="5457" max="5457" width="1.5703125" customWidth="1"/>
    <col min="5458" max="5458" width="34.140625" bestFit="1" customWidth="1"/>
    <col min="5459" max="5460" width="4.5703125" bestFit="1" customWidth="1"/>
    <col min="5461" max="5461" width="5.5703125" bestFit="1" customWidth="1"/>
    <col min="5462" max="5462" width="5" bestFit="1" customWidth="1"/>
    <col min="5463" max="5464" width="4.85546875" bestFit="1" customWidth="1"/>
    <col min="5465" max="5465" width="4.28515625" bestFit="1" customWidth="1"/>
    <col min="5466" max="5466" width="5.28515625" bestFit="1" customWidth="1"/>
    <col min="5467" max="5467" width="4.42578125" bestFit="1" customWidth="1"/>
    <col min="5468" max="5468" width="5.140625" bestFit="1" customWidth="1"/>
    <col min="5469" max="5469" width="5.28515625" bestFit="1" customWidth="1"/>
    <col min="5470" max="5470" width="4.85546875" bestFit="1" customWidth="1"/>
    <col min="5471" max="5471" width="7" bestFit="1" customWidth="1"/>
    <col min="5472" max="5472" width="8.7109375" bestFit="1" customWidth="1"/>
    <col min="5473" max="5473" width="1.5703125" customWidth="1"/>
    <col min="5474" max="5474" width="34.140625" bestFit="1" customWidth="1"/>
    <col min="5475" max="5475" width="4.42578125" bestFit="1" customWidth="1"/>
    <col min="5476" max="5476" width="4.28515625" bestFit="1" customWidth="1"/>
    <col min="5477" max="5477" width="5.5703125" bestFit="1" customWidth="1"/>
    <col min="5478" max="5478" width="5" bestFit="1" customWidth="1"/>
    <col min="5479" max="5480" width="4.85546875" bestFit="1" customWidth="1"/>
    <col min="5481" max="5481" width="4.28515625" bestFit="1" customWidth="1"/>
    <col min="5482" max="5482" width="5.28515625" bestFit="1" customWidth="1"/>
    <col min="5483" max="5483" width="4.42578125" bestFit="1" customWidth="1"/>
    <col min="5484" max="5484" width="5.140625" bestFit="1" customWidth="1"/>
    <col min="5485" max="5485" width="5.28515625" bestFit="1" customWidth="1"/>
    <col min="5486" max="5486" width="4.85546875" bestFit="1" customWidth="1"/>
    <col min="5487" max="5487" width="7" bestFit="1" customWidth="1"/>
    <col min="5488" max="5488" width="8.7109375" bestFit="1" customWidth="1"/>
    <col min="5489" max="5489" width="1.5703125" customWidth="1"/>
    <col min="5490" max="5490" width="34.140625" bestFit="1" customWidth="1"/>
    <col min="5491" max="5491" width="4.42578125" bestFit="1" customWidth="1"/>
    <col min="5492" max="5492" width="4.28515625" bestFit="1" customWidth="1"/>
    <col min="5493" max="5493" width="5.5703125" bestFit="1" customWidth="1"/>
    <col min="5494" max="5494" width="5" bestFit="1" customWidth="1"/>
    <col min="5495" max="5496" width="4.85546875" bestFit="1" customWidth="1"/>
    <col min="5497" max="5497" width="4.28515625" bestFit="1" customWidth="1"/>
    <col min="5498" max="5498" width="5.28515625" bestFit="1" customWidth="1"/>
    <col min="5499" max="5499" width="4.42578125" bestFit="1" customWidth="1"/>
    <col min="5500" max="5500" width="5.140625" bestFit="1" customWidth="1"/>
    <col min="5501" max="5501" width="5.28515625" bestFit="1" customWidth="1"/>
    <col min="5502" max="5502" width="4.85546875" bestFit="1" customWidth="1"/>
    <col min="5503" max="5503" width="7" bestFit="1" customWidth="1"/>
    <col min="5504" max="5504" width="8.7109375" bestFit="1" customWidth="1"/>
    <col min="5633" max="5633" width="1.7109375" customWidth="1"/>
    <col min="5634" max="5634" width="34.140625" bestFit="1" customWidth="1"/>
    <col min="5635" max="5635" width="4.42578125" bestFit="1" customWidth="1"/>
    <col min="5636" max="5636" width="4.285156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140625" bestFit="1" customWidth="1"/>
    <col min="5646" max="5646" width="4.28515625" bestFit="1" customWidth="1"/>
    <col min="5647" max="5647" width="6.5703125" bestFit="1" customWidth="1"/>
    <col min="5648" max="5648" width="8.7109375" bestFit="1" customWidth="1"/>
    <col min="5649" max="5649" width="1.42578125" customWidth="1"/>
    <col min="5650" max="5650" width="34.140625" bestFit="1" customWidth="1"/>
    <col min="5651" max="5651" width="4.42578125" bestFit="1" customWidth="1"/>
    <col min="5652" max="5652" width="4.28515625" bestFit="1" customWidth="1"/>
    <col min="5653" max="5653" width="5.28515625" bestFit="1" customWidth="1"/>
    <col min="5654" max="5654" width="5" bestFit="1" customWidth="1"/>
    <col min="5655" max="5656" width="4.85546875" bestFit="1" customWidth="1"/>
    <col min="5657" max="5657" width="4.42578125" bestFit="1" customWidth="1"/>
    <col min="5658" max="5658" width="5.28515625" bestFit="1" customWidth="1"/>
    <col min="5659" max="5659" width="4.42578125" bestFit="1" customWidth="1"/>
    <col min="5660" max="5660" width="5.140625" bestFit="1" customWidth="1"/>
    <col min="5661" max="5661" width="5.28515625" bestFit="1" customWidth="1"/>
    <col min="5662" max="5662" width="4.28515625" bestFit="1" customWidth="1"/>
    <col min="5663" max="5663" width="6.5703125" bestFit="1" customWidth="1"/>
    <col min="5664" max="5664" width="8.7109375" bestFit="1" customWidth="1"/>
    <col min="5665" max="5665" width="1.42578125" customWidth="1"/>
    <col min="5666" max="5666" width="34.140625" bestFit="1" customWidth="1"/>
    <col min="5667" max="5668" width="4.5703125" bestFit="1" customWidth="1"/>
    <col min="5669" max="5669" width="5.5703125" bestFit="1" customWidth="1"/>
    <col min="5670" max="5670" width="5" bestFit="1" customWidth="1"/>
    <col min="5671" max="5672" width="4.85546875" bestFit="1" customWidth="1"/>
    <col min="5673" max="5673" width="4.42578125" bestFit="1" customWidth="1"/>
    <col min="5674" max="5674" width="5.28515625" bestFit="1" customWidth="1"/>
    <col min="5675" max="5675" width="4.42578125" bestFit="1" customWidth="1"/>
    <col min="5676" max="5676" width="5.140625" bestFit="1" customWidth="1"/>
    <col min="5677" max="5677" width="5.28515625" bestFit="1" customWidth="1"/>
    <col min="5678" max="5678" width="4.85546875" bestFit="1" customWidth="1"/>
    <col min="5679" max="5679" width="7" bestFit="1" customWidth="1"/>
    <col min="5680" max="5680" width="8.7109375" bestFit="1" customWidth="1"/>
    <col min="5681" max="5681" width="1.7109375" customWidth="1"/>
    <col min="5682" max="5682" width="34.140625" bestFit="1" customWidth="1"/>
    <col min="5683" max="5684" width="4.5703125" bestFit="1" customWidth="1"/>
    <col min="5685" max="5685" width="5.5703125" bestFit="1" customWidth="1"/>
    <col min="5686" max="5686" width="5" bestFit="1" customWidth="1"/>
    <col min="5687" max="5688" width="4.85546875" bestFit="1" customWidth="1"/>
    <col min="5689" max="5689" width="4.42578125" bestFit="1" customWidth="1"/>
    <col min="5690" max="5690" width="5.28515625" bestFit="1" customWidth="1"/>
    <col min="5691" max="5691" width="4.42578125" bestFit="1" customWidth="1"/>
    <col min="5692" max="5692" width="5.140625" bestFit="1" customWidth="1"/>
    <col min="5693" max="5693" width="5.28515625" bestFit="1" customWidth="1"/>
    <col min="5694" max="5694" width="4.85546875" bestFit="1" customWidth="1"/>
    <col min="5695" max="5695" width="7" bestFit="1" customWidth="1"/>
    <col min="5696" max="5696" width="8.7109375" bestFit="1" customWidth="1"/>
    <col min="5697" max="5697" width="2" customWidth="1"/>
    <col min="5698" max="5698" width="34.140625" bestFit="1" customWidth="1"/>
    <col min="5699" max="5700" width="4.5703125" bestFit="1" customWidth="1"/>
    <col min="5701" max="5701" width="5.5703125" bestFit="1" customWidth="1"/>
    <col min="5702" max="5702" width="5" bestFit="1" customWidth="1"/>
    <col min="5703" max="5704" width="4.85546875" bestFit="1" customWidth="1"/>
    <col min="5705" max="5705" width="4.42578125" bestFit="1" customWidth="1"/>
    <col min="5706" max="5706" width="5.28515625" bestFit="1" customWidth="1"/>
    <col min="5707" max="5707" width="4.42578125" bestFit="1" customWidth="1"/>
    <col min="5708" max="5708" width="5.140625" bestFit="1" customWidth="1"/>
    <col min="5709" max="5709" width="5.28515625" bestFit="1" customWidth="1"/>
    <col min="5710" max="5710" width="4.85546875" bestFit="1" customWidth="1"/>
    <col min="5711" max="5711" width="7" bestFit="1" customWidth="1"/>
    <col min="5712" max="5712" width="8.7109375" bestFit="1" customWidth="1"/>
    <col min="5713" max="5713" width="1.5703125" customWidth="1"/>
    <col min="5714" max="5714" width="34.140625" bestFit="1" customWidth="1"/>
    <col min="5715" max="5716" width="4.5703125" bestFit="1" customWidth="1"/>
    <col min="5717" max="5717" width="5.5703125" bestFit="1" customWidth="1"/>
    <col min="5718" max="5718" width="5" bestFit="1" customWidth="1"/>
    <col min="5719" max="5720" width="4.85546875" bestFit="1" customWidth="1"/>
    <col min="5721" max="5721" width="4.28515625" bestFit="1" customWidth="1"/>
    <col min="5722" max="5722" width="5.28515625" bestFit="1" customWidth="1"/>
    <col min="5723" max="5723" width="4.42578125" bestFit="1" customWidth="1"/>
    <col min="5724" max="5724" width="5.140625" bestFit="1" customWidth="1"/>
    <col min="5725" max="5725" width="5.28515625" bestFit="1" customWidth="1"/>
    <col min="5726" max="5726" width="4.85546875" bestFit="1" customWidth="1"/>
    <col min="5727" max="5727" width="7" bestFit="1" customWidth="1"/>
    <col min="5728" max="5728" width="8.7109375" bestFit="1" customWidth="1"/>
    <col min="5729" max="5729" width="1.5703125" customWidth="1"/>
    <col min="5730" max="5730" width="34.140625" bestFit="1" customWidth="1"/>
    <col min="5731" max="5731" width="4.42578125" bestFit="1" customWidth="1"/>
    <col min="5732" max="5732" width="4.28515625" bestFit="1" customWidth="1"/>
    <col min="5733" max="5733" width="5.5703125" bestFit="1" customWidth="1"/>
    <col min="5734" max="5734" width="5" bestFit="1" customWidth="1"/>
    <col min="5735" max="5736" width="4.85546875" bestFit="1" customWidth="1"/>
    <col min="5737" max="5737" width="4.28515625" bestFit="1" customWidth="1"/>
    <col min="5738" max="5738" width="5.28515625" bestFit="1" customWidth="1"/>
    <col min="5739" max="5739" width="4.42578125" bestFit="1" customWidth="1"/>
    <col min="5740" max="5740" width="5.140625" bestFit="1" customWidth="1"/>
    <col min="5741" max="5741" width="5.28515625" bestFit="1" customWidth="1"/>
    <col min="5742" max="5742" width="4.85546875" bestFit="1" customWidth="1"/>
    <col min="5743" max="5743" width="7" bestFit="1" customWidth="1"/>
    <col min="5744" max="5744" width="8.7109375" bestFit="1" customWidth="1"/>
    <col min="5745" max="5745" width="1.5703125" customWidth="1"/>
    <col min="5746" max="5746" width="34.140625" bestFit="1" customWidth="1"/>
    <col min="5747" max="5747" width="4.42578125" bestFit="1" customWidth="1"/>
    <col min="5748" max="5748" width="4.28515625" bestFit="1" customWidth="1"/>
    <col min="5749" max="5749" width="5.5703125" bestFit="1" customWidth="1"/>
    <col min="5750" max="5750" width="5" bestFit="1" customWidth="1"/>
    <col min="5751" max="5752" width="4.85546875" bestFit="1" customWidth="1"/>
    <col min="5753" max="5753" width="4.28515625" bestFit="1" customWidth="1"/>
    <col min="5754" max="5754" width="5.28515625" bestFit="1" customWidth="1"/>
    <col min="5755" max="5755" width="4.42578125" bestFit="1" customWidth="1"/>
    <col min="5756" max="5756" width="5.140625" bestFit="1" customWidth="1"/>
    <col min="5757" max="5757" width="5.28515625" bestFit="1" customWidth="1"/>
    <col min="5758" max="5758" width="4.85546875" bestFit="1" customWidth="1"/>
    <col min="5759" max="5759" width="7" bestFit="1" customWidth="1"/>
    <col min="5760" max="5760" width="8.7109375" bestFit="1" customWidth="1"/>
    <col min="5889" max="5889" width="1.7109375" customWidth="1"/>
    <col min="5890" max="5890" width="34.140625" bestFit="1" customWidth="1"/>
    <col min="5891" max="5891" width="4.42578125" bestFit="1" customWidth="1"/>
    <col min="5892" max="5892" width="4.285156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140625" bestFit="1" customWidth="1"/>
    <col min="5902" max="5902" width="4.28515625" bestFit="1" customWidth="1"/>
    <col min="5903" max="5903" width="6.5703125" bestFit="1" customWidth="1"/>
    <col min="5904" max="5904" width="8.7109375" bestFit="1" customWidth="1"/>
    <col min="5905" max="5905" width="1.42578125" customWidth="1"/>
    <col min="5906" max="5906" width="34.140625" bestFit="1" customWidth="1"/>
    <col min="5907" max="5907" width="4.42578125" bestFit="1" customWidth="1"/>
    <col min="5908" max="5908" width="4.28515625" bestFit="1" customWidth="1"/>
    <col min="5909" max="5909" width="5.28515625" bestFit="1" customWidth="1"/>
    <col min="5910" max="5910" width="5" bestFit="1" customWidth="1"/>
    <col min="5911" max="5912" width="4.85546875" bestFit="1" customWidth="1"/>
    <col min="5913" max="5913" width="4.42578125" bestFit="1" customWidth="1"/>
    <col min="5914" max="5914" width="5.28515625" bestFit="1" customWidth="1"/>
    <col min="5915" max="5915" width="4.42578125" bestFit="1" customWidth="1"/>
    <col min="5916" max="5916" width="5.140625" bestFit="1" customWidth="1"/>
    <col min="5917" max="5917" width="5.28515625" bestFit="1" customWidth="1"/>
    <col min="5918" max="5918" width="4.28515625" bestFit="1" customWidth="1"/>
    <col min="5919" max="5919" width="6.5703125" bestFit="1" customWidth="1"/>
    <col min="5920" max="5920" width="8.7109375" bestFit="1" customWidth="1"/>
    <col min="5921" max="5921" width="1.42578125" customWidth="1"/>
    <col min="5922" max="5922" width="34.140625" bestFit="1" customWidth="1"/>
    <col min="5923" max="5924" width="4.5703125" bestFit="1" customWidth="1"/>
    <col min="5925" max="5925" width="5.5703125" bestFit="1" customWidth="1"/>
    <col min="5926" max="5926" width="5" bestFit="1" customWidth="1"/>
    <col min="5927" max="5928" width="4.85546875" bestFit="1" customWidth="1"/>
    <col min="5929" max="5929" width="4.42578125" bestFit="1" customWidth="1"/>
    <col min="5930" max="5930" width="5.28515625" bestFit="1" customWidth="1"/>
    <col min="5931" max="5931" width="4.42578125" bestFit="1" customWidth="1"/>
    <col min="5932" max="5932" width="5.140625" bestFit="1" customWidth="1"/>
    <col min="5933" max="5933" width="5.28515625" bestFit="1" customWidth="1"/>
    <col min="5934" max="5934" width="4.85546875" bestFit="1" customWidth="1"/>
    <col min="5935" max="5935" width="7" bestFit="1" customWidth="1"/>
    <col min="5936" max="5936" width="8.7109375" bestFit="1" customWidth="1"/>
    <col min="5937" max="5937" width="1.7109375" customWidth="1"/>
    <col min="5938" max="5938" width="34.140625" bestFit="1" customWidth="1"/>
    <col min="5939" max="5940" width="4.5703125" bestFit="1" customWidth="1"/>
    <col min="5941" max="5941" width="5.5703125" bestFit="1" customWidth="1"/>
    <col min="5942" max="5942" width="5" bestFit="1" customWidth="1"/>
    <col min="5943" max="5944" width="4.85546875" bestFit="1" customWidth="1"/>
    <col min="5945" max="5945" width="4.42578125" bestFit="1" customWidth="1"/>
    <col min="5946" max="5946" width="5.28515625" bestFit="1" customWidth="1"/>
    <col min="5947" max="5947" width="4.42578125" bestFit="1" customWidth="1"/>
    <col min="5948" max="5948" width="5.140625" bestFit="1" customWidth="1"/>
    <col min="5949" max="5949" width="5.28515625" bestFit="1" customWidth="1"/>
    <col min="5950" max="5950" width="4.85546875" bestFit="1" customWidth="1"/>
    <col min="5951" max="5951" width="7" bestFit="1" customWidth="1"/>
    <col min="5952" max="5952" width="8.7109375" bestFit="1" customWidth="1"/>
    <col min="5953" max="5953" width="2" customWidth="1"/>
    <col min="5954" max="5954" width="34.140625" bestFit="1" customWidth="1"/>
    <col min="5955" max="5956" width="4.5703125" bestFit="1" customWidth="1"/>
    <col min="5957" max="5957" width="5.5703125" bestFit="1" customWidth="1"/>
    <col min="5958" max="5958" width="5" bestFit="1" customWidth="1"/>
    <col min="5959" max="5960" width="4.85546875" bestFit="1" customWidth="1"/>
    <col min="5961" max="5961" width="4.42578125" bestFit="1" customWidth="1"/>
    <col min="5962" max="5962" width="5.28515625" bestFit="1" customWidth="1"/>
    <col min="5963" max="5963" width="4.42578125" bestFit="1" customWidth="1"/>
    <col min="5964" max="5964" width="5.140625" bestFit="1" customWidth="1"/>
    <col min="5965" max="5965" width="5.28515625" bestFit="1" customWidth="1"/>
    <col min="5966" max="5966" width="4.85546875" bestFit="1" customWidth="1"/>
    <col min="5967" max="5967" width="7" bestFit="1" customWidth="1"/>
    <col min="5968" max="5968" width="8.7109375" bestFit="1" customWidth="1"/>
    <col min="5969" max="5969" width="1.5703125" customWidth="1"/>
    <col min="5970" max="5970" width="34.140625" bestFit="1" customWidth="1"/>
    <col min="5971" max="5972" width="4.5703125" bestFit="1" customWidth="1"/>
    <col min="5973" max="5973" width="5.5703125" bestFit="1" customWidth="1"/>
    <col min="5974" max="5974" width="5" bestFit="1" customWidth="1"/>
    <col min="5975" max="5976" width="4.85546875" bestFit="1" customWidth="1"/>
    <col min="5977" max="5977" width="4.28515625" bestFit="1" customWidth="1"/>
    <col min="5978" max="5978" width="5.28515625" bestFit="1" customWidth="1"/>
    <col min="5979" max="5979" width="4.42578125" bestFit="1" customWidth="1"/>
    <col min="5980" max="5980" width="5.140625" bestFit="1" customWidth="1"/>
    <col min="5981" max="5981" width="5.28515625" bestFit="1" customWidth="1"/>
    <col min="5982" max="5982" width="4.85546875" bestFit="1" customWidth="1"/>
    <col min="5983" max="5983" width="7" bestFit="1" customWidth="1"/>
    <col min="5984" max="5984" width="8.7109375" bestFit="1" customWidth="1"/>
    <col min="5985" max="5985" width="1.5703125" customWidth="1"/>
    <col min="5986" max="5986" width="34.140625" bestFit="1" customWidth="1"/>
    <col min="5987" max="5987" width="4.42578125" bestFit="1" customWidth="1"/>
    <col min="5988" max="5988" width="4.28515625" bestFit="1" customWidth="1"/>
    <col min="5989" max="5989" width="5.5703125" bestFit="1" customWidth="1"/>
    <col min="5990" max="5990" width="5" bestFit="1" customWidth="1"/>
    <col min="5991" max="5992" width="4.85546875" bestFit="1" customWidth="1"/>
    <col min="5993" max="5993" width="4.28515625" bestFit="1" customWidth="1"/>
    <col min="5994" max="5994" width="5.28515625" bestFit="1" customWidth="1"/>
    <col min="5995" max="5995" width="4.42578125" bestFit="1" customWidth="1"/>
    <col min="5996" max="5996" width="5.140625" bestFit="1" customWidth="1"/>
    <col min="5997" max="5997" width="5.28515625" bestFit="1" customWidth="1"/>
    <col min="5998" max="5998" width="4.85546875" bestFit="1" customWidth="1"/>
    <col min="5999" max="5999" width="7" bestFit="1" customWidth="1"/>
    <col min="6000" max="6000" width="8.7109375" bestFit="1" customWidth="1"/>
    <col min="6001" max="6001" width="1.5703125" customWidth="1"/>
    <col min="6002" max="6002" width="34.140625" bestFit="1" customWidth="1"/>
    <col min="6003" max="6003" width="4.42578125" bestFit="1" customWidth="1"/>
    <col min="6004" max="6004" width="4.28515625" bestFit="1" customWidth="1"/>
    <col min="6005" max="6005" width="5.5703125" bestFit="1" customWidth="1"/>
    <col min="6006" max="6006" width="5" bestFit="1" customWidth="1"/>
    <col min="6007" max="6008" width="4.85546875" bestFit="1" customWidth="1"/>
    <col min="6009" max="6009" width="4.28515625" bestFit="1" customWidth="1"/>
    <col min="6010" max="6010" width="5.28515625" bestFit="1" customWidth="1"/>
    <col min="6011" max="6011" width="4.42578125" bestFit="1" customWidth="1"/>
    <col min="6012" max="6012" width="5.140625" bestFit="1" customWidth="1"/>
    <col min="6013" max="6013" width="5.28515625" bestFit="1" customWidth="1"/>
    <col min="6014" max="6014" width="4.85546875" bestFit="1" customWidth="1"/>
    <col min="6015" max="6015" width="7" bestFit="1" customWidth="1"/>
    <col min="6016" max="6016" width="8.7109375" bestFit="1" customWidth="1"/>
    <col min="6145" max="6145" width="1.7109375" customWidth="1"/>
    <col min="6146" max="6146" width="34.140625" bestFit="1" customWidth="1"/>
    <col min="6147" max="6147" width="4.42578125" bestFit="1" customWidth="1"/>
    <col min="6148" max="6148" width="4.285156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140625" bestFit="1" customWidth="1"/>
    <col min="6158" max="6158" width="4.28515625" bestFit="1" customWidth="1"/>
    <col min="6159" max="6159" width="6.5703125" bestFit="1" customWidth="1"/>
    <col min="6160" max="6160" width="8.7109375" bestFit="1" customWidth="1"/>
    <col min="6161" max="6161" width="1.42578125" customWidth="1"/>
    <col min="6162" max="6162" width="34.140625" bestFit="1" customWidth="1"/>
    <col min="6163" max="6163" width="4.42578125" bestFit="1" customWidth="1"/>
    <col min="6164" max="6164" width="4.28515625" bestFit="1" customWidth="1"/>
    <col min="6165" max="6165" width="5.28515625" bestFit="1" customWidth="1"/>
    <col min="6166" max="6166" width="5" bestFit="1" customWidth="1"/>
    <col min="6167" max="6168" width="4.85546875" bestFit="1" customWidth="1"/>
    <col min="6169" max="6169" width="4.42578125" bestFit="1" customWidth="1"/>
    <col min="6170" max="6170" width="5.28515625" bestFit="1" customWidth="1"/>
    <col min="6171" max="6171" width="4.42578125" bestFit="1" customWidth="1"/>
    <col min="6172" max="6172" width="5.140625" bestFit="1" customWidth="1"/>
    <col min="6173" max="6173" width="5.28515625" bestFit="1" customWidth="1"/>
    <col min="6174" max="6174" width="4.28515625" bestFit="1" customWidth="1"/>
    <col min="6175" max="6175" width="6.5703125" bestFit="1" customWidth="1"/>
    <col min="6176" max="6176" width="8.7109375" bestFit="1" customWidth="1"/>
    <col min="6177" max="6177" width="1.42578125" customWidth="1"/>
    <col min="6178" max="6178" width="34.140625" bestFit="1" customWidth="1"/>
    <col min="6179" max="6180" width="4.5703125" bestFit="1" customWidth="1"/>
    <col min="6181" max="6181" width="5.5703125" bestFit="1" customWidth="1"/>
    <col min="6182" max="6182" width="5" bestFit="1" customWidth="1"/>
    <col min="6183" max="6184" width="4.85546875" bestFit="1" customWidth="1"/>
    <col min="6185" max="6185" width="4.42578125" bestFit="1" customWidth="1"/>
    <col min="6186" max="6186" width="5.28515625" bestFit="1" customWidth="1"/>
    <col min="6187" max="6187" width="4.42578125" bestFit="1" customWidth="1"/>
    <col min="6188" max="6188" width="5.140625" bestFit="1" customWidth="1"/>
    <col min="6189" max="6189" width="5.28515625" bestFit="1" customWidth="1"/>
    <col min="6190" max="6190" width="4.85546875" bestFit="1" customWidth="1"/>
    <col min="6191" max="6191" width="7" bestFit="1" customWidth="1"/>
    <col min="6192" max="6192" width="8.7109375" bestFit="1" customWidth="1"/>
    <col min="6193" max="6193" width="1.7109375" customWidth="1"/>
    <col min="6194" max="6194" width="34.140625" bestFit="1" customWidth="1"/>
    <col min="6195" max="6196" width="4.5703125" bestFit="1" customWidth="1"/>
    <col min="6197" max="6197" width="5.5703125" bestFit="1" customWidth="1"/>
    <col min="6198" max="6198" width="5" bestFit="1" customWidth="1"/>
    <col min="6199" max="6200" width="4.85546875" bestFit="1" customWidth="1"/>
    <col min="6201" max="6201" width="4.42578125" bestFit="1" customWidth="1"/>
    <col min="6202" max="6202" width="5.28515625" bestFit="1" customWidth="1"/>
    <col min="6203" max="6203" width="4.42578125" bestFit="1" customWidth="1"/>
    <col min="6204" max="6204" width="5.140625" bestFit="1" customWidth="1"/>
    <col min="6205" max="6205" width="5.28515625" bestFit="1" customWidth="1"/>
    <col min="6206" max="6206" width="4.85546875" bestFit="1" customWidth="1"/>
    <col min="6207" max="6207" width="7" bestFit="1" customWidth="1"/>
    <col min="6208" max="6208" width="8.7109375" bestFit="1" customWidth="1"/>
    <col min="6209" max="6209" width="2" customWidth="1"/>
    <col min="6210" max="6210" width="34.140625" bestFit="1" customWidth="1"/>
    <col min="6211" max="6212" width="4.5703125" bestFit="1" customWidth="1"/>
    <col min="6213" max="6213" width="5.5703125" bestFit="1" customWidth="1"/>
    <col min="6214" max="6214" width="5" bestFit="1" customWidth="1"/>
    <col min="6215" max="6216" width="4.85546875" bestFit="1" customWidth="1"/>
    <col min="6217" max="6217" width="4.42578125" bestFit="1" customWidth="1"/>
    <col min="6218" max="6218" width="5.28515625" bestFit="1" customWidth="1"/>
    <col min="6219" max="6219" width="4.42578125" bestFit="1" customWidth="1"/>
    <col min="6220" max="6220" width="5.140625" bestFit="1" customWidth="1"/>
    <col min="6221" max="6221" width="5.28515625" bestFit="1" customWidth="1"/>
    <col min="6222" max="6222" width="4.85546875" bestFit="1" customWidth="1"/>
    <col min="6223" max="6223" width="7" bestFit="1" customWidth="1"/>
    <col min="6224" max="6224" width="8.7109375" bestFit="1" customWidth="1"/>
    <col min="6225" max="6225" width="1.5703125" customWidth="1"/>
    <col min="6226" max="6226" width="34.140625" bestFit="1" customWidth="1"/>
    <col min="6227" max="6228" width="4.5703125" bestFit="1" customWidth="1"/>
    <col min="6229" max="6229" width="5.5703125" bestFit="1" customWidth="1"/>
    <col min="6230" max="6230" width="5" bestFit="1" customWidth="1"/>
    <col min="6231" max="6232" width="4.85546875" bestFit="1" customWidth="1"/>
    <col min="6233" max="6233" width="4.28515625" bestFit="1" customWidth="1"/>
    <col min="6234" max="6234" width="5.28515625" bestFit="1" customWidth="1"/>
    <col min="6235" max="6235" width="4.42578125" bestFit="1" customWidth="1"/>
    <col min="6236" max="6236" width="5.140625" bestFit="1" customWidth="1"/>
    <col min="6237" max="6237" width="5.28515625" bestFit="1" customWidth="1"/>
    <col min="6238" max="6238" width="4.85546875" bestFit="1" customWidth="1"/>
    <col min="6239" max="6239" width="7" bestFit="1" customWidth="1"/>
    <col min="6240" max="6240" width="8.7109375" bestFit="1" customWidth="1"/>
    <col min="6241" max="6241" width="1.5703125" customWidth="1"/>
    <col min="6242" max="6242" width="34.140625" bestFit="1" customWidth="1"/>
    <col min="6243" max="6243" width="4.42578125" bestFit="1" customWidth="1"/>
    <col min="6244" max="6244" width="4.28515625" bestFit="1" customWidth="1"/>
    <col min="6245" max="6245" width="5.5703125" bestFit="1" customWidth="1"/>
    <col min="6246" max="6246" width="5" bestFit="1" customWidth="1"/>
    <col min="6247" max="6248" width="4.85546875" bestFit="1" customWidth="1"/>
    <col min="6249" max="6249" width="4.28515625" bestFit="1" customWidth="1"/>
    <col min="6250" max="6250" width="5.28515625" bestFit="1" customWidth="1"/>
    <col min="6251" max="6251" width="4.42578125" bestFit="1" customWidth="1"/>
    <col min="6252" max="6252" width="5.140625" bestFit="1" customWidth="1"/>
    <col min="6253" max="6253" width="5.28515625" bestFit="1" customWidth="1"/>
    <col min="6254" max="6254" width="4.85546875" bestFit="1" customWidth="1"/>
    <col min="6255" max="6255" width="7" bestFit="1" customWidth="1"/>
    <col min="6256" max="6256" width="8.7109375" bestFit="1" customWidth="1"/>
    <col min="6257" max="6257" width="1.5703125" customWidth="1"/>
    <col min="6258" max="6258" width="34.140625" bestFit="1" customWidth="1"/>
    <col min="6259" max="6259" width="4.42578125" bestFit="1" customWidth="1"/>
    <col min="6260" max="6260" width="4.28515625" bestFit="1" customWidth="1"/>
    <col min="6261" max="6261" width="5.5703125" bestFit="1" customWidth="1"/>
    <col min="6262" max="6262" width="5" bestFit="1" customWidth="1"/>
    <col min="6263" max="6264" width="4.85546875" bestFit="1" customWidth="1"/>
    <col min="6265" max="6265" width="4.28515625" bestFit="1" customWidth="1"/>
    <col min="6266" max="6266" width="5.28515625" bestFit="1" customWidth="1"/>
    <col min="6267" max="6267" width="4.42578125" bestFit="1" customWidth="1"/>
    <col min="6268" max="6268" width="5.140625" bestFit="1" customWidth="1"/>
    <col min="6269" max="6269" width="5.28515625" bestFit="1" customWidth="1"/>
    <col min="6270" max="6270" width="4.85546875" bestFit="1" customWidth="1"/>
    <col min="6271" max="6271" width="7" bestFit="1" customWidth="1"/>
    <col min="6272" max="6272" width="8.7109375" bestFit="1" customWidth="1"/>
    <col min="6401" max="6401" width="1.7109375" customWidth="1"/>
    <col min="6402" max="6402" width="34.140625" bestFit="1" customWidth="1"/>
    <col min="6403" max="6403" width="4.42578125" bestFit="1" customWidth="1"/>
    <col min="6404" max="6404" width="4.285156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140625" bestFit="1" customWidth="1"/>
    <col min="6414" max="6414" width="4.28515625" bestFit="1" customWidth="1"/>
    <col min="6415" max="6415" width="6.5703125" bestFit="1" customWidth="1"/>
    <col min="6416" max="6416" width="8.7109375" bestFit="1" customWidth="1"/>
    <col min="6417" max="6417" width="1.42578125" customWidth="1"/>
    <col min="6418" max="6418" width="34.140625" bestFit="1" customWidth="1"/>
    <col min="6419" max="6419" width="4.42578125" bestFit="1" customWidth="1"/>
    <col min="6420" max="6420" width="4.28515625" bestFit="1" customWidth="1"/>
    <col min="6421" max="6421" width="5.28515625" bestFit="1" customWidth="1"/>
    <col min="6422" max="6422" width="5" bestFit="1" customWidth="1"/>
    <col min="6423" max="6424" width="4.85546875" bestFit="1" customWidth="1"/>
    <col min="6425" max="6425" width="4.42578125" bestFit="1" customWidth="1"/>
    <col min="6426" max="6426" width="5.28515625" bestFit="1" customWidth="1"/>
    <col min="6427" max="6427" width="4.42578125" bestFit="1" customWidth="1"/>
    <col min="6428" max="6428" width="5.140625" bestFit="1" customWidth="1"/>
    <col min="6429" max="6429" width="5.28515625" bestFit="1" customWidth="1"/>
    <col min="6430" max="6430" width="4.28515625" bestFit="1" customWidth="1"/>
    <col min="6431" max="6431" width="6.5703125" bestFit="1" customWidth="1"/>
    <col min="6432" max="6432" width="8.7109375" bestFit="1" customWidth="1"/>
    <col min="6433" max="6433" width="1.42578125" customWidth="1"/>
    <col min="6434" max="6434" width="34.140625" bestFit="1" customWidth="1"/>
    <col min="6435" max="6436" width="4.5703125" bestFit="1" customWidth="1"/>
    <col min="6437" max="6437" width="5.5703125" bestFit="1" customWidth="1"/>
    <col min="6438" max="6438" width="5" bestFit="1" customWidth="1"/>
    <col min="6439" max="6440" width="4.85546875" bestFit="1" customWidth="1"/>
    <col min="6441" max="6441" width="4.42578125" bestFit="1" customWidth="1"/>
    <col min="6442" max="6442" width="5.28515625" bestFit="1" customWidth="1"/>
    <col min="6443" max="6443" width="4.42578125" bestFit="1" customWidth="1"/>
    <col min="6444" max="6444" width="5.140625" bestFit="1" customWidth="1"/>
    <col min="6445" max="6445" width="5.28515625" bestFit="1" customWidth="1"/>
    <col min="6446" max="6446" width="4.85546875" bestFit="1" customWidth="1"/>
    <col min="6447" max="6447" width="7" bestFit="1" customWidth="1"/>
    <col min="6448" max="6448" width="8.7109375" bestFit="1" customWidth="1"/>
    <col min="6449" max="6449" width="1.7109375" customWidth="1"/>
    <col min="6450" max="6450" width="34.140625" bestFit="1" customWidth="1"/>
    <col min="6451" max="6452" width="4.5703125" bestFit="1" customWidth="1"/>
    <col min="6453" max="6453" width="5.5703125" bestFit="1" customWidth="1"/>
    <col min="6454" max="6454" width="5" bestFit="1" customWidth="1"/>
    <col min="6455" max="6456" width="4.85546875" bestFit="1" customWidth="1"/>
    <col min="6457" max="6457" width="4.42578125" bestFit="1" customWidth="1"/>
    <col min="6458" max="6458" width="5.28515625" bestFit="1" customWidth="1"/>
    <col min="6459" max="6459" width="4.42578125" bestFit="1" customWidth="1"/>
    <col min="6460" max="6460" width="5.140625" bestFit="1" customWidth="1"/>
    <col min="6461" max="6461" width="5.28515625" bestFit="1" customWidth="1"/>
    <col min="6462" max="6462" width="4.85546875" bestFit="1" customWidth="1"/>
    <col min="6463" max="6463" width="7" bestFit="1" customWidth="1"/>
    <col min="6464" max="6464" width="8.7109375" bestFit="1" customWidth="1"/>
    <col min="6465" max="6465" width="2" customWidth="1"/>
    <col min="6466" max="6466" width="34.140625" bestFit="1" customWidth="1"/>
    <col min="6467" max="6468" width="4.5703125" bestFit="1" customWidth="1"/>
    <col min="6469" max="6469" width="5.5703125" bestFit="1" customWidth="1"/>
    <col min="6470" max="6470" width="5" bestFit="1" customWidth="1"/>
    <col min="6471" max="6472" width="4.85546875" bestFit="1" customWidth="1"/>
    <col min="6473" max="6473" width="4.42578125" bestFit="1" customWidth="1"/>
    <col min="6474" max="6474" width="5.28515625" bestFit="1" customWidth="1"/>
    <col min="6475" max="6475" width="4.42578125" bestFit="1" customWidth="1"/>
    <col min="6476" max="6476" width="5.140625" bestFit="1" customWidth="1"/>
    <col min="6477" max="6477" width="5.28515625" bestFit="1" customWidth="1"/>
    <col min="6478" max="6478" width="4.85546875" bestFit="1" customWidth="1"/>
    <col min="6479" max="6479" width="7" bestFit="1" customWidth="1"/>
    <col min="6480" max="6480" width="8.7109375" bestFit="1" customWidth="1"/>
    <col min="6481" max="6481" width="1.5703125" customWidth="1"/>
    <col min="6482" max="6482" width="34.140625" bestFit="1" customWidth="1"/>
    <col min="6483" max="6484" width="4.5703125" bestFit="1" customWidth="1"/>
    <col min="6485" max="6485" width="5.5703125" bestFit="1" customWidth="1"/>
    <col min="6486" max="6486" width="5" bestFit="1" customWidth="1"/>
    <col min="6487" max="6488" width="4.85546875" bestFit="1" customWidth="1"/>
    <col min="6489" max="6489" width="4.28515625" bestFit="1" customWidth="1"/>
    <col min="6490" max="6490" width="5.28515625" bestFit="1" customWidth="1"/>
    <col min="6491" max="6491" width="4.42578125" bestFit="1" customWidth="1"/>
    <col min="6492" max="6492" width="5.140625" bestFit="1" customWidth="1"/>
    <col min="6493" max="6493" width="5.28515625" bestFit="1" customWidth="1"/>
    <col min="6494" max="6494" width="4.85546875" bestFit="1" customWidth="1"/>
    <col min="6495" max="6495" width="7" bestFit="1" customWidth="1"/>
    <col min="6496" max="6496" width="8.7109375" bestFit="1" customWidth="1"/>
    <col min="6497" max="6497" width="1.5703125" customWidth="1"/>
    <col min="6498" max="6498" width="34.140625" bestFit="1" customWidth="1"/>
    <col min="6499" max="6499" width="4.42578125" bestFit="1" customWidth="1"/>
    <col min="6500" max="6500" width="4.28515625" bestFit="1" customWidth="1"/>
    <col min="6501" max="6501" width="5.5703125" bestFit="1" customWidth="1"/>
    <col min="6502" max="6502" width="5" bestFit="1" customWidth="1"/>
    <col min="6503" max="6504" width="4.85546875" bestFit="1" customWidth="1"/>
    <col min="6505" max="6505" width="4.28515625" bestFit="1" customWidth="1"/>
    <col min="6506" max="6506" width="5.28515625" bestFit="1" customWidth="1"/>
    <col min="6507" max="6507" width="4.42578125" bestFit="1" customWidth="1"/>
    <col min="6508" max="6508" width="5.140625" bestFit="1" customWidth="1"/>
    <col min="6509" max="6509" width="5.28515625" bestFit="1" customWidth="1"/>
    <col min="6510" max="6510" width="4.85546875" bestFit="1" customWidth="1"/>
    <col min="6511" max="6511" width="7" bestFit="1" customWidth="1"/>
    <col min="6512" max="6512" width="8.7109375" bestFit="1" customWidth="1"/>
    <col min="6513" max="6513" width="1.5703125" customWidth="1"/>
    <col min="6514" max="6514" width="34.140625" bestFit="1" customWidth="1"/>
    <col min="6515" max="6515" width="4.42578125" bestFit="1" customWidth="1"/>
    <col min="6516" max="6516" width="4.28515625" bestFit="1" customWidth="1"/>
    <col min="6517" max="6517" width="5.5703125" bestFit="1" customWidth="1"/>
    <col min="6518" max="6518" width="5" bestFit="1" customWidth="1"/>
    <col min="6519" max="6520" width="4.85546875" bestFit="1" customWidth="1"/>
    <col min="6521" max="6521" width="4.28515625" bestFit="1" customWidth="1"/>
    <col min="6522" max="6522" width="5.28515625" bestFit="1" customWidth="1"/>
    <col min="6523" max="6523" width="4.42578125" bestFit="1" customWidth="1"/>
    <col min="6524" max="6524" width="5.140625" bestFit="1" customWidth="1"/>
    <col min="6525" max="6525" width="5.28515625" bestFit="1" customWidth="1"/>
    <col min="6526" max="6526" width="4.85546875" bestFit="1" customWidth="1"/>
    <col min="6527" max="6527" width="7" bestFit="1" customWidth="1"/>
    <col min="6528" max="6528" width="8.7109375" bestFit="1" customWidth="1"/>
    <col min="6657" max="6657" width="1.7109375" customWidth="1"/>
    <col min="6658" max="6658" width="34.140625" bestFit="1" customWidth="1"/>
    <col min="6659" max="6659" width="4.42578125" bestFit="1" customWidth="1"/>
    <col min="6660" max="6660" width="4.285156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140625" bestFit="1" customWidth="1"/>
    <col min="6670" max="6670" width="4.28515625" bestFit="1" customWidth="1"/>
    <col min="6671" max="6671" width="6.5703125" bestFit="1" customWidth="1"/>
    <col min="6672" max="6672" width="8.7109375" bestFit="1" customWidth="1"/>
    <col min="6673" max="6673" width="1.42578125" customWidth="1"/>
    <col min="6674" max="6674" width="34.140625" bestFit="1" customWidth="1"/>
    <col min="6675" max="6675" width="4.42578125" bestFit="1" customWidth="1"/>
    <col min="6676" max="6676" width="4.28515625" bestFit="1" customWidth="1"/>
    <col min="6677" max="6677" width="5.28515625" bestFit="1" customWidth="1"/>
    <col min="6678" max="6678" width="5" bestFit="1" customWidth="1"/>
    <col min="6679" max="6680" width="4.85546875" bestFit="1" customWidth="1"/>
    <col min="6681" max="6681" width="4.42578125" bestFit="1" customWidth="1"/>
    <col min="6682" max="6682" width="5.28515625" bestFit="1" customWidth="1"/>
    <col min="6683" max="6683" width="4.42578125" bestFit="1" customWidth="1"/>
    <col min="6684" max="6684" width="5.140625" bestFit="1" customWidth="1"/>
    <col min="6685" max="6685" width="5.28515625" bestFit="1" customWidth="1"/>
    <col min="6686" max="6686" width="4.28515625" bestFit="1" customWidth="1"/>
    <col min="6687" max="6687" width="6.5703125" bestFit="1" customWidth="1"/>
    <col min="6688" max="6688" width="8.7109375" bestFit="1" customWidth="1"/>
    <col min="6689" max="6689" width="1.42578125" customWidth="1"/>
    <col min="6690" max="6690" width="34.140625" bestFit="1" customWidth="1"/>
    <col min="6691" max="6692" width="4.5703125" bestFit="1" customWidth="1"/>
    <col min="6693" max="6693" width="5.5703125" bestFit="1" customWidth="1"/>
    <col min="6694" max="6694" width="5" bestFit="1" customWidth="1"/>
    <col min="6695" max="6696" width="4.85546875" bestFit="1" customWidth="1"/>
    <col min="6697" max="6697" width="4.42578125" bestFit="1" customWidth="1"/>
    <col min="6698" max="6698" width="5.28515625" bestFit="1" customWidth="1"/>
    <col min="6699" max="6699" width="4.42578125" bestFit="1" customWidth="1"/>
    <col min="6700" max="6700" width="5.140625" bestFit="1" customWidth="1"/>
    <col min="6701" max="6701" width="5.28515625" bestFit="1" customWidth="1"/>
    <col min="6702" max="6702" width="4.85546875" bestFit="1" customWidth="1"/>
    <col min="6703" max="6703" width="7" bestFit="1" customWidth="1"/>
    <col min="6704" max="6704" width="8.7109375" bestFit="1" customWidth="1"/>
    <col min="6705" max="6705" width="1.7109375" customWidth="1"/>
    <col min="6706" max="6706" width="34.140625" bestFit="1" customWidth="1"/>
    <col min="6707" max="6708" width="4.5703125" bestFit="1" customWidth="1"/>
    <col min="6709" max="6709" width="5.5703125" bestFit="1" customWidth="1"/>
    <col min="6710" max="6710" width="5" bestFit="1" customWidth="1"/>
    <col min="6711" max="6712" width="4.85546875" bestFit="1" customWidth="1"/>
    <col min="6713" max="6713" width="4.42578125" bestFit="1" customWidth="1"/>
    <col min="6714" max="6714" width="5.28515625" bestFit="1" customWidth="1"/>
    <col min="6715" max="6715" width="4.42578125" bestFit="1" customWidth="1"/>
    <col min="6716" max="6716" width="5.140625" bestFit="1" customWidth="1"/>
    <col min="6717" max="6717" width="5.28515625" bestFit="1" customWidth="1"/>
    <col min="6718" max="6718" width="4.85546875" bestFit="1" customWidth="1"/>
    <col min="6719" max="6719" width="7" bestFit="1" customWidth="1"/>
    <col min="6720" max="6720" width="8.7109375" bestFit="1" customWidth="1"/>
    <col min="6721" max="6721" width="2" customWidth="1"/>
    <col min="6722" max="6722" width="34.140625" bestFit="1" customWidth="1"/>
    <col min="6723" max="6724" width="4.5703125" bestFit="1" customWidth="1"/>
    <col min="6725" max="6725" width="5.5703125" bestFit="1" customWidth="1"/>
    <col min="6726" max="6726" width="5" bestFit="1" customWidth="1"/>
    <col min="6727" max="6728" width="4.85546875" bestFit="1" customWidth="1"/>
    <col min="6729" max="6729" width="4.42578125" bestFit="1" customWidth="1"/>
    <col min="6730" max="6730" width="5.28515625" bestFit="1" customWidth="1"/>
    <col min="6731" max="6731" width="4.42578125" bestFit="1" customWidth="1"/>
    <col min="6732" max="6732" width="5.140625" bestFit="1" customWidth="1"/>
    <col min="6733" max="6733" width="5.28515625" bestFit="1" customWidth="1"/>
    <col min="6734" max="6734" width="4.85546875" bestFit="1" customWidth="1"/>
    <col min="6735" max="6735" width="7" bestFit="1" customWidth="1"/>
    <col min="6736" max="6736" width="8.7109375" bestFit="1" customWidth="1"/>
    <col min="6737" max="6737" width="1.5703125" customWidth="1"/>
    <col min="6738" max="6738" width="34.140625" bestFit="1" customWidth="1"/>
    <col min="6739" max="6740" width="4.5703125" bestFit="1" customWidth="1"/>
    <col min="6741" max="6741" width="5.5703125" bestFit="1" customWidth="1"/>
    <col min="6742" max="6742" width="5" bestFit="1" customWidth="1"/>
    <col min="6743" max="6744" width="4.85546875" bestFit="1" customWidth="1"/>
    <col min="6745" max="6745" width="4.28515625" bestFit="1" customWidth="1"/>
    <col min="6746" max="6746" width="5.28515625" bestFit="1" customWidth="1"/>
    <col min="6747" max="6747" width="4.42578125" bestFit="1" customWidth="1"/>
    <col min="6748" max="6748" width="5.140625" bestFit="1" customWidth="1"/>
    <col min="6749" max="6749" width="5.28515625" bestFit="1" customWidth="1"/>
    <col min="6750" max="6750" width="4.85546875" bestFit="1" customWidth="1"/>
    <col min="6751" max="6751" width="7" bestFit="1" customWidth="1"/>
    <col min="6752" max="6752" width="8.7109375" bestFit="1" customWidth="1"/>
    <col min="6753" max="6753" width="1.5703125" customWidth="1"/>
    <col min="6754" max="6754" width="34.140625" bestFit="1" customWidth="1"/>
    <col min="6755" max="6755" width="4.42578125" bestFit="1" customWidth="1"/>
    <col min="6756" max="6756" width="4.28515625" bestFit="1" customWidth="1"/>
    <col min="6757" max="6757" width="5.5703125" bestFit="1" customWidth="1"/>
    <col min="6758" max="6758" width="5" bestFit="1" customWidth="1"/>
    <col min="6759" max="6760" width="4.85546875" bestFit="1" customWidth="1"/>
    <col min="6761" max="6761" width="4.28515625" bestFit="1" customWidth="1"/>
    <col min="6762" max="6762" width="5.28515625" bestFit="1" customWidth="1"/>
    <col min="6763" max="6763" width="4.42578125" bestFit="1" customWidth="1"/>
    <col min="6764" max="6764" width="5.140625" bestFit="1" customWidth="1"/>
    <col min="6765" max="6765" width="5.28515625" bestFit="1" customWidth="1"/>
    <col min="6766" max="6766" width="4.85546875" bestFit="1" customWidth="1"/>
    <col min="6767" max="6767" width="7" bestFit="1" customWidth="1"/>
    <col min="6768" max="6768" width="8.7109375" bestFit="1" customWidth="1"/>
    <col min="6769" max="6769" width="1.5703125" customWidth="1"/>
    <col min="6770" max="6770" width="34.140625" bestFit="1" customWidth="1"/>
    <col min="6771" max="6771" width="4.42578125" bestFit="1" customWidth="1"/>
    <col min="6772" max="6772" width="4.28515625" bestFit="1" customWidth="1"/>
    <col min="6773" max="6773" width="5.5703125" bestFit="1" customWidth="1"/>
    <col min="6774" max="6774" width="5" bestFit="1" customWidth="1"/>
    <col min="6775" max="6776" width="4.85546875" bestFit="1" customWidth="1"/>
    <col min="6777" max="6777" width="4.28515625" bestFit="1" customWidth="1"/>
    <col min="6778" max="6778" width="5.28515625" bestFit="1" customWidth="1"/>
    <col min="6779" max="6779" width="4.42578125" bestFit="1" customWidth="1"/>
    <col min="6780" max="6780" width="5.140625" bestFit="1" customWidth="1"/>
    <col min="6781" max="6781" width="5.28515625" bestFit="1" customWidth="1"/>
    <col min="6782" max="6782" width="4.85546875" bestFit="1" customWidth="1"/>
    <col min="6783" max="6783" width="7" bestFit="1" customWidth="1"/>
    <col min="6784" max="6784" width="8.7109375" bestFit="1" customWidth="1"/>
    <col min="6913" max="6913" width="1.7109375" customWidth="1"/>
    <col min="6914" max="6914" width="34.140625" bestFit="1" customWidth="1"/>
    <col min="6915" max="6915" width="4.42578125" bestFit="1" customWidth="1"/>
    <col min="6916" max="6916" width="4.285156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140625" bestFit="1" customWidth="1"/>
    <col min="6926" max="6926" width="4.28515625" bestFit="1" customWidth="1"/>
    <col min="6927" max="6927" width="6.5703125" bestFit="1" customWidth="1"/>
    <col min="6928" max="6928" width="8.7109375" bestFit="1" customWidth="1"/>
    <col min="6929" max="6929" width="1.42578125" customWidth="1"/>
    <col min="6930" max="6930" width="34.140625" bestFit="1" customWidth="1"/>
    <col min="6931" max="6931" width="4.42578125" bestFit="1" customWidth="1"/>
    <col min="6932" max="6932" width="4.28515625" bestFit="1" customWidth="1"/>
    <col min="6933" max="6933" width="5.28515625" bestFit="1" customWidth="1"/>
    <col min="6934" max="6934" width="5" bestFit="1" customWidth="1"/>
    <col min="6935" max="6936" width="4.85546875" bestFit="1" customWidth="1"/>
    <col min="6937" max="6937" width="4.42578125" bestFit="1" customWidth="1"/>
    <col min="6938" max="6938" width="5.28515625" bestFit="1" customWidth="1"/>
    <col min="6939" max="6939" width="4.42578125" bestFit="1" customWidth="1"/>
    <col min="6940" max="6940" width="5.140625" bestFit="1" customWidth="1"/>
    <col min="6941" max="6941" width="5.28515625" bestFit="1" customWidth="1"/>
    <col min="6942" max="6942" width="4.28515625" bestFit="1" customWidth="1"/>
    <col min="6943" max="6943" width="6.5703125" bestFit="1" customWidth="1"/>
    <col min="6944" max="6944" width="8.7109375" bestFit="1" customWidth="1"/>
    <col min="6945" max="6945" width="1.42578125" customWidth="1"/>
    <col min="6946" max="6946" width="34.140625" bestFit="1" customWidth="1"/>
    <col min="6947" max="6948" width="4.5703125" bestFit="1" customWidth="1"/>
    <col min="6949" max="6949" width="5.5703125" bestFit="1" customWidth="1"/>
    <col min="6950" max="6950" width="5" bestFit="1" customWidth="1"/>
    <col min="6951" max="6952" width="4.85546875" bestFit="1" customWidth="1"/>
    <col min="6953" max="6953" width="4.42578125" bestFit="1" customWidth="1"/>
    <col min="6954" max="6954" width="5.28515625" bestFit="1" customWidth="1"/>
    <col min="6955" max="6955" width="4.42578125" bestFit="1" customWidth="1"/>
    <col min="6956" max="6956" width="5.140625" bestFit="1" customWidth="1"/>
    <col min="6957" max="6957" width="5.28515625" bestFit="1" customWidth="1"/>
    <col min="6958" max="6958" width="4.85546875" bestFit="1" customWidth="1"/>
    <col min="6959" max="6959" width="7" bestFit="1" customWidth="1"/>
    <col min="6960" max="6960" width="8.7109375" bestFit="1" customWidth="1"/>
    <col min="6961" max="6961" width="1.7109375" customWidth="1"/>
    <col min="6962" max="6962" width="34.140625" bestFit="1" customWidth="1"/>
    <col min="6963" max="6964" width="4.5703125" bestFit="1" customWidth="1"/>
    <col min="6965" max="6965" width="5.5703125" bestFit="1" customWidth="1"/>
    <col min="6966" max="6966" width="5" bestFit="1" customWidth="1"/>
    <col min="6967" max="6968" width="4.85546875" bestFit="1" customWidth="1"/>
    <col min="6969" max="6969" width="4.42578125" bestFit="1" customWidth="1"/>
    <col min="6970" max="6970" width="5.28515625" bestFit="1" customWidth="1"/>
    <col min="6971" max="6971" width="4.42578125" bestFit="1" customWidth="1"/>
    <col min="6972" max="6972" width="5.140625" bestFit="1" customWidth="1"/>
    <col min="6973" max="6973" width="5.28515625" bestFit="1" customWidth="1"/>
    <col min="6974" max="6974" width="4.85546875" bestFit="1" customWidth="1"/>
    <col min="6975" max="6975" width="7" bestFit="1" customWidth="1"/>
    <col min="6976" max="6976" width="8.7109375" bestFit="1" customWidth="1"/>
    <col min="6977" max="6977" width="2" customWidth="1"/>
    <col min="6978" max="6978" width="34.140625" bestFit="1" customWidth="1"/>
    <col min="6979" max="6980" width="4.5703125" bestFit="1" customWidth="1"/>
    <col min="6981" max="6981" width="5.5703125" bestFit="1" customWidth="1"/>
    <col min="6982" max="6982" width="5" bestFit="1" customWidth="1"/>
    <col min="6983" max="6984" width="4.85546875" bestFit="1" customWidth="1"/>
    <col min="6985" max="6985" width="4.42578125" bestFit="1" customWidth="1"/>
    <col min="6986" max="6986" width="5.28515625" bestFit="1" customWidth="1"/>
    <col min="6987" max="6987" width="4.42578125" bestFit="1" customWidth="1"/>
    <col min="6988" max="6988" width="5.140625" bestFit="1" customWidth="1"/>
    <col min="6989" max="6989" width="5.28515625" bestFit="1" customWidth="1"/>
    <col min="6990" max="6990" width="4.85546875" bestFit="1" customWidth="1"/>
    <col min="6991" max="6991" width="7" bestFit="1" customWidth="1"/>
    <col min="6992" max="6992" width="8.7109375" bestFit="1" customWidth="1"/>
    <col min="6993" max="6993" width="1.5703125" customWidth="1"/>
    <col min="6994" max="6994" width="34.140625" bestFit="1" customWidth="1"/>
    <col min="6995" max="6996" width="4.5703125" bestFit="1" customWidth="1"/>
    <col min="6997" max="6997" width="5.5703125" bestFit="1" customWidth="1"/>
    <col min="6998" max="6998" width="5" bestFit="1" customWidth="1"/>
    <col min="6999" max="7000" width="4.85546875" bestFit="1" customWidth="1"/>
    <col min="7001" max="7001" width="4.28515625" bestFit="1" customWidth="1"/>
    <col min="7002" max="7002" width="5.28515625" bestFit="1" customWidth="1"/>
    <col min="7003" max="7003" width="4.42578125" bestFit="1" customWidth="1"/>
    <col min="7004" max="7004" width="5.140625" bestFit="1" customWidth="1"/>
    <col min="7005" max="7005" width="5.28515625" bestFit="1" customWidth="1"/>
    <col min="7006" max="7006" width="4.85546875" bestFit="1" customWidth="1"/>
    <col min="7007" max="7007" width="7" bestFit="1" customWidth="1"/>
    <col min="7008" max="7008" width="8.7109375" bestFit="1" customWidth="1"/>
    <col min="7009" max="7009" width="1.5703125" customWidth="1"/>
    <col min="7010" max="7010" width="34.140625" bestFit="1" customWidth="1"/>
    <col min="7011" max="7011" width="4.42578125" bestFit="1" customWidth="1"/>
    <col min="7012" max="7012" width="4.28515625" bestFit="1" customWidth="1"/>
    <col min="7013" max="7013" width="5.5703125" bestFit="1" customWidth="1"/>
    <col min="7014" max="7014" width="5" bestFit="1" customWidth="1"/>
    <col min="7015" max="7016" width="4.85546875" bestFit="1" customWidth="1"/>
    <col min="7017" max="7017" width="4.28515625" bestFit="1" customWidth="1"/>
    <col min="7018" max="7018" width="5.28515625" bestFit="1" customWidth="1"/>
    <col min="7019" max="7019" width="4.42578125" bestFit="1" customWidth="1"/>
    <col min="7020" max="7020" width="5.140625" bestFit="1" customWidth="1"/>
    <col min="7021" max="7021" width="5.28515625" bestFit="1" customWidth="1"/>
    <col min="7022" max="7022" width="4.85546875" bestFit="1" customWidth="1"/>
    <col min="7023" max="7023" width="7" bestFit="1" customWidth="1"/>
    <col min="7024" max="7024" width="8.7109375" bestFit="1" customWidth="1"/>
    <col min="7025" max="7025" width="1.5703125" customWidth="1"/>
    <col min="7026" max="7026" width="34.140625" bestFit="1" customWidth="1"/>
    <col min="7027" max="7027" width="4.42578125" bestFit="1" customWidth="1"/>
    <col min="7028" max="7028" width="4.28515625" bestFit="1" customWidth="1"/>
    <col min="7029" max="7029" width="5.5703125" bestFit="1" customWidth="1"/>
    <col min="7030" max="7030" width="5" bestFit="1" customWidth="1"/>
    <col min="7031" max="7032" width="4.85546875" bestFit="1" customWidth="1"/>
    <col min="7033" max="7033" width="4.28515625" bestFit="1" customWidth="1"/>
    <col min="7034" max="7034" width="5.28515625" bestFit="1" customWidth="1"/>
    <col min="7035" max="7035" width="4.42578125" bestFit="1" customWidth="1"/>
    <col min="7036" max="7036" width="5.140625" bestFit="1" customWidth="1"/>
    <col min="7037" max="7037" width="5.28515625" bestFit="1" customWidth="1"/>
    <col min="7038" max="7038" width="4.85546875" bestFit="1" customWidth="1"/>
    <col min="7039" max="7039" width="7" bestFit="1" customWidth="1"/>
    <col min="7040" max="7040" width="8.7109375" bestFit="1" customWidth="1"/>
    <col min="7169" max="7169" width="1.7109375" customWidth="1"/>
    <col min="7170" max="7170" width="34.140625" bestFit="1" customWidth="1"/>
    <col min="7171" max="7171" width="4.42578125" bestFit="1" customWidth="1"/>
    <col min="7172" max="7172" width="4.285156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140625" bestFit="1" customWidth="1"/>
    <col min="7182" max="7182" width="4.28515625" bestFit="1" customWidth="1"/>
    <col min="7183" max="7183" width="6.5703125" bestFit="1" customWidth="1"/>
    <col min="7184" max="7184" width="8.7109375" bestFit="1" customWidth="1"/>
    <col min="7185" max="7185" width="1.42578125" customWidth="1"/>
    <col min="7186" max="7186" width="34.140625" bestFit="1" customWidth="1"/>
    <col min="7187" max="7187" width="4.42578125" bestFit="1" customWidth="1"/>
    <col min="7188" max="7188" width="4.28515625" bestFit="1" customWidth="1"/>
    <col min="7189" max="7189" width="5.28515625" bestFit="1" customWidth="1"/>
    <col min="7190" max="7190" width="5" bestFit="1" customWidth="1"/>
    <col min="7191" max="7192" width="4.85546875" bestFit="1" customWidth="1"/>
    <col min="7193" max="7193" width="4.42578125" bestFit="1" customWidth="1"/>
    <col min="7194" max="7194" width="5.28515625" bestFit="1" customWidth="1"/>
    <col min="7195" max="7195" width="4.42578125" bestFit="1" customWidth="1"/>
    <col min="7196" max="7196" width="5.140625" bestFit="1" customWidth="1"/>
    <col min="7197" max="7197" width="5.28515625" bestFit="1" customWidth="1"/>
    <col min="7198" max="7198" width="4.28515625" bestFit="1" customWidth="1"/>
    <col min="7199" max="7199" width="6.5703125" bestFit="1" customWidth="1"/>
    <col min="7200" max="7200" width="8.7109375" bestFit="1" customWidth="1"/>
    <col min="7201" max="7201" width="1.42578125" customWidth="1"/>
    <col min="7202" max="7202" width="34.140625" bestFit="1" customWidth="1"/>
    <col min="7203" max="7204" width="4.5703125" bestFit="1" customWidth="1"/>
    <col min="7205" max="7205" width="5.5703125" bestFit="1" customWidth="1"/>
    <col min="7206" max="7206" width="5" bestFit="1" customWidth="1"/>
    <col min="7207" max="7208" width="4.85546875" bestFit="1" customWidth="1"/>
    <col min="7209" max="7209" width="4.42578125" bestFit="1" customWidth="1"/>
    <col min="7210" max="7210" width="5.28515625" bestFit="1" customWidth="1"/>
    <col min="7211" max="7211" width="4.42578125" bestFit="1" customWidth="1"/>
    <col min="7212" max="7212" width="5.140625" bestFit="1" customWidth="1"/>
    <col min="7213" max="7213" width="5.28515625" bestFit="1" customWidth="1"/>
    <col min="7214" max="7214" width="4.85546875" bestFit="1" customWidth="1"/>
    <col min="7215" max="7215" width="7" bestFit="1" customWidth="1"/>
    <col min="7216" max="7216" width="8.7109375" bestFit="1" customWidth="1"/>
    <col min="7217" max="7217" width="1.7109375" customWidth="1"/>
    <col min="7218" max="7218" width="34.140625" bestFit="1" customWidth="1"/>
    <col min="7219" max="7220" width="4.5703125" bestFit="1" customWidth="1"/>
    <col min="7221" max="7221" width="5.5703125" bestFit="1" customWidth="1"/>
    <col min="7222" max="7222" width="5" bestFit="1" customWidth="1"/>
    <col min="7223" max="7224" width="4.85546875" bestFit="1" customWidth="1"/>
    <col min="7225" max="7225" width="4.42578125" bestFit="1" customWidth="1"/>
    <col min="7226" max="7226" width="5.28515625" bestFit="1" customWidth="1"/>
    <col min="7227" max="7227" width="4.42578125" bestFit="1" customWidth="1"/>
    <col min="7228" max="7228" width="5.140625" bestFit="1" customWidth="1"/>
    <col min="7229" max="7229" width="5.28515625" bestFit="1" customWidth="1"/>
    <col min="7230" max="7230" width="4.85546875" bestFit="1" customWidth="1"/>
    <col min="7231" max="7231" width="7" bestFit="1" customWidth="1"/>
    <col min="7232" max="7232" width="8.7109375" bestFit="1" customWidth="1"/>
    <col min="7233" max="7233" width="2" customWidth="1"/>
    <col min="7234" max="7234" width="34.140625" bestFit="1" customWidth="1"/>
    <col min="7235" max="7236" width="4.5703125" bestFit="1" customWidth="1"/>
    <col min="7237" max="7237" width="5.5703125" bestFit="1" customWidth="1"/>
    <col min="7238" max="7238" width="5" bestFit="1" customWidth="1"/>
    <col min="7239" max="7240" width="4.85546875" bestFit="1" customWidth="1"/>
    <col min="7241" max="7241" width="4.42578125" bestFit="1" customWidth="1"/>
    <col min="7242" max="7242" width="5.28515625" bestFit="1" customWidth="1"/>
    <col min="7243" max="7243" width="4.42578125" bestFit="1" customWidth="1"/>
    <col min="7244" max="7244" width="5.140625" bestFit="1" customWidth="1"/>
    <col min="7245" max="7245" width="5.28515625" bestFit="1" customWidth="1"/>
    <col min="7246" max="7246" width="4.85546875" bestFit="1" customWidth="1"/>
    <col min="7247" max="7247" width="7" bestFit="1" customWidth="1"/>
    <col min="7248" max="7248" width="8.7109375" bestFit="1" customWidth="1"/>
    <col min="7249" max="7249" width="1.5703125" customWidth="1"/>
    <col min="7250" max="7250" width="34.140625" bestFit="1" customWidth="1"/>
    <col min="7251" max="7252" width="4.5703125" bestFit="1" customWidth="1"/>
    <col min="7253" max="7253" width="5.5703125" bestFit="1" customWidth="1"/>
    <col min="7254" max="7254" width="5" bestFit="1" customWidth="1"/>
    <col min="7255" max="7256" width="4.85546875" bestFit="1" customWidth="1"/>
    <col min="7257" max="7257" width="4.28515625" bestFit="1" customWidth="1"/>
    <col min="7258" max="7258" width="5.28515625" bestFit="1" customWidth="1"/>
    <col min="7259" max="7259" width="4.42578125" bestFit="1" customWidth="1"/>
    <col min="7260" max="7260" width="5.140625" bestFit="1" customWidth="1"/>
    <col min="7261" max="7261" width="5.28515625" bestFit="1" customWidth="1"/>
    <col min="7262" max="7262" width="4.85546875" bestFit="1" customWidth="1"/>
    <col min="7263" max="7263" width="7" bestFit="1" customWidth="1"/>
    <col min="7264" max="7264" width="8.7109375" bestFit="1" customWidth="1"/>
    <col min="7265" max="7265" width="1.5703125" customWidth="1"/>
    <col min="7266" max="7266" width="34.140625" bestFit="1" customWidth="1"/>
    <col min="7267" max="7267" width="4.42578125" bestFit="1" customWidth="1"/>
    <col min="7268" max="7268" width="4.28515625" bestFit="1" customWidth="1"/>
    <col min="7269" max="7269" width="5.5703125" bestFit="1" customWidth="1"/>
    <col min="7270" max="7270" width="5" bestFit="1" customWidth="1"/>
    <col min="7271" max="7272" width="4.85546875" bestFit="1" customWidth="1"/>
    <col min="7273" max="7273" width="4.28515625" bestFit="1" customWidth="1"/>
    <col min="7274" max="7274" width="5.28515625" bestFit="1" customWidth="1"/>
    <col min="7275" max="7275" width="4.42578125" bestFit="1" customWidth="1"/>
    <col min="7276" max="7276" width="5.140625" bestFit="1" customWidth="1"/>
    <col min="7277" max="7277" width="5.28515625" bestFit="1" customWidth="1"/>
    <col min="7278" max="7278" width="4.85546875" bestFit="1" customWidth="1"/>
    <col min="7279" max="7279" width="7" bestFit="1" customWidth="1"/>
    <col min="7280" max="7280" width="8.7109375" bestFit="1" customWidth="1"/>
    <col min="7281" max="7281" width="1.5703125" customWidth="1"/>
    <col min="7282" max="7282" width="34.140625" bestFit="1" customWidth="1"/>
    <col min="7283" max="7283" width="4.42578125" bestFit="1" customWidth="1"/>
    <col min="7284" max="7284" width="4.28515625" bestFit="1" customWidth="1"/>
    <col min="7285" max="7285" width="5.5703125" bestFit="1" customWidth="1"/>
    <col min="7286" max="7286" width="5" bestFit="1" customWidth="1"/>
    <col min="7287" max="7288" width="4.85546875" bestFit="1" customWidth="1"/>
    <col min="7289" max="7289" width="4.28515625" bestFit="1" customWidth="1"/>
    <col min="7290" max="7290" width="5.28515625" bestFit="1" customWidth="1"/>
    <col min="7291" max="7291" width="4.42578125" bestFit="1" customWidth="1"/>
    <col min="7292" max="7292" width="5.140625" bestFit="1" customWidth="1"/>
    <col min="7293" max="7293" width="5.28515625" bestFit="1" customWidth="1"/>
    <col min="7294" max="7294" width="4.85546875" bestFit="1" customWidth="1"/>
    <col min="7295" max="7295" width="7" bestFit="1" customWidth="1"/>
    <col min="7296" max="7296" width="8.7109375" bestFit="1" customWidth="1"/>
    <col min="7425" max="7425" width="1.7109375" customWidth="1"/>
    <col min="7426" max="7426" width="34.140625" bestFit="1" customWidth="1"/>
    <col min="7427" max="7427" width="4.42578125" bestFit="1" customWidth="1"/>
    <col min="7428" max="7428" width="4.285156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140625" bestFit="1" customWidth="1"/>
    <col min="7438" max="7438" width="4.28515625" bestFit="1" customWidth="1"/>
    <col min="7439" max="7439" width="6.5703125" bestFit="1" customWidth="1"/>
    <col min="7440" max="7440" width="8.7109375" bestFit="1" customWidth="1"/>
    <col min="7441" max="7441" width="1.42578125" customWidth="1"/>
    <col min="7442" max="7442" width="34.140625" bestFit="1" customWidth="1"/>
    <col min="7443" max="7443" width="4.42578125" bestFit="1" customWidth="1"/>
    <col min="7444" max="7444" width="4.28515625" bestFit="1" customWidth="1"/>
    <col min="7445" max="7445" width="5.28515625" bestFit="1" customWidth="1"/>
    <col min="7446" max="7446" width="5" bestFit="1" customWidth="1"/>
    <col min="7447" max="7448" width="4.85546875" bestFit="1" customWidth="1"/>
    <col min="7449" max="7449" width="4.42578125" bestFit="1" customWidth="1"/>
    <col min="7450" max="7450" width="5.28515625" bestFit="1" customWidth="1"/>
    <col min="7451" max="7451" width="4.42578125" bestFit="1" customWidth="1"/>
    <col min="7452" max="7452" width="5.140625" bestFit="1" customWidth="1"/>
    <col min="7453" max="7453" width="5.28515625" bestFit="1" customWidth="1"/>
    <col min="7454" max="7454" width="4.28515625" bestFit="1" customWidth="1"/>
    <col min="7455" max="7455" width="6.5703125" bestFit="1" customWidth="1"/>
    <col min="7456" max="7456" width="8.7109375" bestFit="1" customWidth="1"/>
    <col min="7457" max="7457" width="1.42578125" customWidth="1"/>
    <col min="7458" max="7458" width="34.140625" bestFit="1" customWidth="1"/>
    <col min="7459" max="7460" width="4.5703125" bestFit="1" customWidth="1"/>
    <col min="7461" max="7461" width="5.5703125" bestFit="1" customWidth="1"/>
    <col min="7462" max="7462" width="5" bestFit="1" customWidth="1"/>
    <col min="7463" max="7464" width="4.85546875" bestFit="1" customWidth="1"/>
    <col min="7465" max="7465" width="4.42578125" bestFit="1" customWidth="1"/>
    <col min="7466" max="7466" width="5.28515625" bestFit="1" customWidth="1"/>
    <col min="7467" max="7467" width="4.42578125" bestFit="1" customWidth="1"/>
    <col min="7468" max="7468" width="5.140625" bestFit="1" customWidth="1"/>
    <col min="7469" max="7469" width="5.28515625" bestFit="1" customWidth="1"/>
    <col min="7470" max="7470" width="4.85546875" bestFit="1" customWidth="1"/>
    <col min="7471" max="7471" width="7" bestFit="1" customWidth="1"/>
    <col min="7472" max="7472" width="8.7109375" bestFit="1" customWidth="1"/>
    <col min="7473" max="7473" width="1.7109375" customWidth="1"/>
    <col min="7474" max="7474" width="34.140625" bestFit="1" customWidth="1"/>
    <col min="7475" max="7476" width="4.5703125" bestFit="1" customWidth="1"/>
    <col min="7477" max="7477" width="5.5703125" bestFit="1" customWidth="1"/>
    <col min="7478" max="7478" width="5" bestFit="1" customWidth="1"/>
    <col min="7479" max="7480" width="4.85546875" bestFit="1" customWidth="1"/>
    <col min="7481" max="7481" width="4.42578125" bestFit="1" customWidth="1"/>
    <col min="7482" max="7482" width="5.28515625" bestFit="1" customWidth="1"/>
    <col min="7483" max="7483" width="4.42578125" bestFit="1" customWidth="1"/>
    <col min="7484" max="7484" width="5.140625" bestFit="1" customWidth="1"/>
    <col min="7485" max="7485" width="5.28515625" bestFit="1" customWidth="1"/>
    <col min="7486" max="7486" width="4.85546875" bestFit="1" customWidth="1"/>
    <col min="7487" max="7487" width="7" bestFit="1" customWidth="1"/>
    <col min="7488" max="7488" width="8.7109375" bestFit="1" customWidth="1"/>
    <col min="7489" max="7489" width="2" customWidth="1"/>
    <col min="7490" max="7490" width="34.140625" bestFit="1" customWidth="1"/>
    <col min="7491" max="7492" width="4.5703125" bestFit="1" customWidth="1"/>
    <col min="7493" max="7493" width="5.5703125" bestFit="1" customWidth="1"/>
    <col min="7494" max="7494" width="5" bestFit="1" customWidth="1"/>
    <col min="7495" max="7496" width="4.85546875" bestFit="1" customWidth="1"/>
    <col min="7497" max="7497" width="4.42578125" bestFit="1" customWidth="1"/>
    <col min="7498" max="7498" width="5.28515625" bestFit="1" customWidth="1"/>
    <col min="7499" max="7499" width="4.42578125" bestFit="1" customWidth="1"/>
    <col min="7500" max="7500" width="5.140625" bestFit="1" customWidth="1"/>
    <col min="7501" max="7501" width="5.28515625" bestFit="1" customWidth="1"/>
    <col min="7502" max="7502" width="4.85546875" bestFit="1" customWidth="1"/>
    <col min="7503" max="7503" width="7" bestFit="1" customWidth="1"/>
    <col min="7504" max="7504" width="8.7109375" bestFit="1" customWidth="1"/>
    <col min="7505" max="7505" width="1.5703125" customWidth="1"/>
    <col min="7506" max="7506" width="34.140625" bestFit="1" customWidth="1"/>
    <col min="7507" max="7508" width="4.5703125" bestFit="1" customWidth="1"/>
    <col min="7509" max="7509" width="5.5703125" bestFit="1" customWidth="1"/>
    <col min="7510" max="7510" width="5" bestFit="1" customWidth="1"/>
    <col min="7511" max="7512" width="4.85546875" bestFit="1" customWidth="1"/>
    <col min="7513" max="7513" width="4.28515625" bestFit="1" customWidth="1"/>
    <col min="7514" max="7514" width="5.28515625" bestFit="1" customWidth="1"/>
    <col min="7515" max="7515" width="4.42578125" bestFit="1" customWidth="1"/>
    <col min="7516" max="7516" width="5.140625" bestFit="1" customWidth="1"/>
    <col min="7517" max="7517" width="5.28515625" bestFit="1" customWidth="1"/>
    <col min="7518" max="7518" width="4.85546875" bestFit="1" customWidth="1"/>
    <col min="7519" max="7519" width="7" bestFit="1" customWidth="1"/>
    <col min="7520" max="7520" width="8.7109375" bestFit="1" customWidth="1"/>
    <col min="7521" max="7521" width="1.5703125" customWidth="1"/>
    <col min="7522" max="7522" width="34.140625" bestFit="1" customWidth="1"/>
    <col min="7523" max="7523" width="4.42578125" bestFit="1" customWidth="1"/>
    <col min="7524" max="7524" width="4.28515625" bestFit="1" customWidth="1"/>
    <col min="7525" max="7525" width="5.5703125" bestFit="1" customWidth="1"/>
    <col min="7526" max="7526" width="5" bestFit="1" customWidth="1"/>
    <col min="7527" max="7528" width="4.85546875" bestFit="1" customWidth="1"/>
    <col min="7529" max="7529" width="4.28515625" bestFit="1" customWidth="1"/>
    <col min="7530" max="7530" width="5.28515625" bestFit="1" customWidth="1"/>
    <col min="7531" max="7531" width="4.42578125" bestFit="1" customWidth="1"/>
    <col min="7532" max="7532" width="5.140625" bestFit="1" customWidth="1"/>
    <col min="7533" max="7533" width="5.28515625" bestFit="1" customWidth="1"/>
    <col min="7534" max="7534" width="4.85546875" bestFit="1" customWidth="1"/>
    <col min="7535" max="7535" width="7" bestFit="1" customWidth="1"/>
    <col min="7536" max="7536" width="8.7109375" bestFit="1" customWidth="1"/>
    <col min="7537" max="7537" width="1.5703125" customWidth="1"/>
    <col min="7538" max="7538" width="34.140625" bestFit="1" customWidth="1"/>
    <col min="7539" max="7539" width="4.42578125" bestFit="1" customWidth="1"/>
    <col min="7540" max="7540" width="4.28515625" bestFit="1" customWidth="1"/>
    <col min="7541" max="7541" width="5.5703125" bestFit="1" customWidth="1"/>
    <col min="7542" max="7542" width="5" bestFit="1" customWidth="1"/>
    <col min="7543" max="7544" width="4.85546875" bestFit="1" customWidth="1"/>
    <col min="7545" max="7545" width="4.28515625" bestFit="1" customWidth="1"/>
    <col min="7546" max="7546" width="5.28515625" bestFit="1" customWidth="1"/>
    <col min="7547" max="7547" width="4.42578125" bestFit="1" customWidth="1"/>
    <col min="7548" max="7548" width="5.140625" bestFit="1" customWidth="1"/>
    <col min="7549" max="7549" width="5.28515625" bestFit="1" customWidth="1"/>
    <col min="7550" max="7550" width="4.85546875" bestFit="1" customWidth="1"/>
    <col min="7551" max="7551" width="7" bestFit="1" customWidth="1"/>
    <col min="7552" max="7552" width="8.7109375" bestFit="1" customWidth="1"/>
    <col min="7681" max="7681" width="1.7109375" customWidth="1"/>
    <col min="7682" max="7682" width="34.140625" bestFit="1" customWidth="1"/>
    <col min="7683" max="7683" width="4.42578125" bestFit="1" customWidth="1"/>
    <col min="7684" max="7684" width="4.285156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140625" bestFit="1" customWidth="1"/>
    <col min="7694" max="7694" width="4.28515625" bestFit="1" customWidth="1"/>
    <col min="7695" max="7695" width="6.5703125" bestFit="1" customWidth="1"/>
    <col min="7696" max="7696" width="8.7109375" bestFit="1" customWidth="1"/>
    <col min="7697" max="7697" width="1.42578125" customWidth="1"/>
    <col min="7698" max="7698" width="34.140625" bestFit="1" customWidth="1"/>
    <col min="7699" max="7699" width="4.42578125" bestFit="1" customWidth="1"/>
    <col min="7700" max="7700" width="4.28515625" bestFit="1" customWidth="1"/>
    <col min="7701" max="7701" width="5.28515625" bestFit="1" customWidth="1"/>
    <col min="7702" max="7702" width="5" bestFit="1" customWidth="1"/>
    <col min="7703" max="7704" width="4.85546875" bestFit="1" customWidth="1"/>
    <col min="7705" max="7705" width="4.42578125" bestFit="1" customWidth="1"/>
    <col min="7706" max="7706" width="5.28515625" bestFit="1" customWidth="1"/>
    <col min="7707" max="7707" width="4.42578125" bestFit="1" customWidth="1"/>
    <col min="7708" max="7708" width="5.140625" bestFit="1" customWidth="1"/>
    <col min="7709" max="7709" width="5.28515625" bestFit="1" customWidth="1"/>
    <col min="7710" max="7710" width="4.28515625" bestFit="1" customWidth="1"/>
    <col min="7711" max="7711" width="6.5703125" bestFit="1" customWidth="1"/>
    <col min="7712" max="7712" width="8.7109375" bestFit="1" customWidth="1"/>
    <col min="7713" max="7713" width="1.42578125" customWidth="1"/>
    <col min="7714" max="7714" width="34.140625" bestFit="1" customWidth="1"/>
    <col min="7715" max="7716" width="4.5703125" bestFit="1" customWidth="1"/>
    <col min="7717" max="7717" width="5.5703125" bestFit="1" customWidth="1"/>
    <col min="7718" max="7718" width="5" bestFit="1" customWidth="1"/>
    <col min="7719" max="7720" width="4.85546875" bestFit="1" customWidth="1"/>
    <col min="7721" max="7721" width="4.42578125" bestFit="1" customWidth="1"/>
    <col min="7722" max="7722" width="5.28515625" bestFit="1" customWidth="1"/>
    <col min="7723" max="7723" width="4.42578125" bestFit="1" customWidth="1"/>
    <col min="7724" max="7724" width="5.140625" bestFit="1" customWidth="1"/>
    <col min="7725" max="7725" width="5.28515625" bestFit="1" customWidth="1"/>
    <col min="7726" max="7726" width="4.85546875" bestFit="1" customWidth="1"/>
    <col min="7727" max="7727" width="7" bestFit="1" customWidth="1"/>
    <col min="7728" max="7728" width="8.7109375" bestFit="1" customWidth="1"/>
    <col min="7729" max="7729" width="1.7109375" customWidth="1"/>
    <col min="7730" max="7730" width="34.140625" bestFit="1" customWidth="1"/>
    <col min="7731" max="7732" width="4.5703125" bestFit="1" customWidth="1"/>
    <col min="7733" max="7733" width="5.5703125" bestFit="1" customWidth="1"/>
    <col min="7734" max="7734" width="5" bestFit="1" customWidth="1"/>
    <col min="7735" max="7736" width="4.85546875" bestFit="1" customWidth="1"/>
    <col min="7737" max="7737" width="4.42578125" bestFit="1" customWidth="1"/>
    <col min="7738" max="7738" width="5.28515625" bestFit="1" customWidth="1"/>
    <col min="7739" max="7739" width="4.42578125" bestFit="1" customWidth="1"/>
    <col min="7740" max="7740" width="5.140625" bestFit="1" customWidth="1"/>
    <col min="7741" max="7741" width="5.28515625" bestFit="1" customWidth="1"/>
    <col min="7742" max="7742" width="4.85546875" bestFit="1" customWidth="1"/>
    <col min="7743" max="7743" width="7" bestFit="1" customWidth="1"/>
    <col min="7744" max="7744" width="8.7109375" bestFit="1" customWidth="1"/>
    <col min="7745" max="7745" width="2" customWidth="1"/>
    <col min="7746" max="7746" width="34.140625" bestFit="1" customWidth="1"/>
    <col min="7747" max="7748" width="4.5703125" bestFit="1" customWidth="1"/>
    <col min="7749" max="7749" width="5.5703125" bestFit="1" customWidth="1"/>
    <col min="7750" max="7750" width="5" bestFit="1" customWidth="1"/>
    <col min="7751" max="7752" width="4.85546875" bestFit="1" customWidth="1"/>
    <col min="7753" max="7753" width="4.42578125" bestFit="1" customWidth="1"/>
    <col min="7754" max="7754" width="5.28515625" bestFit="1" customWidth="1"/>
    <col min="7755" max="7755" width="4.42578125" bestFit="1" customWidth="1"/>
    <col min="7756" max="7756" width="5.140625" bestFit="1" customWidth="1"/>
    <col min="7757" max="7757" width="5.28515625" bestFit="1" customWidth="1"/>
    <col min="7758" max="7758" width="4.85546875" bestFit="1" customWidth="1"/>
    <col min="7759" max="7759" width="7" bestFit="1" customWidth="1"/>
    <col min="7760" max="7760" width="8.7109375" bestFit="1" customWidth="1"/>
    <col min="7761" max="7761" width="1.5703125" customWidth="1"/>
    <col min="7762" max="7762" width="34.140625" bestFit="1" customWidth="1"/>
    <col min="7763" max="7764" width="4.5703125" bestFit="1" customWidth="1"/>
    <col min="7765" max="7765" width="5.5703125" bestFit="1" customWidth="1"/>
    <col min="7766" max="7766" width="5" bestFit="1" customWidth="1"/>
    <col min="7767" max="7768" width="4.85546875" bestFit="1" customWidth="1"/>
    <col min="7769" max="7769" width="4.28515625" bestFit="1" customWidth="1"/>
    <col min="7770" max="7770" width="5.28515625" bestFit="1" customWidth="1"/>
    <col min="7771" max="7771" width="4.42578125" bestFit="1" customWidth="1"/>
    <col min="7772" max="7772" width="5.140625" bestFit="1" customWidth="1"/>
    <col min="7773" max="7773" width="5.28515625" bestFit="1" customWidth="1"/>
    <col min="7774" max="7774" width="4.85546875" bestFit="1" customWidth="1"/>
    <col min="7775" max="7775" width="7" bestFit="1" customWidth="1"/>
    <col min="7776" max="7776" width="8.7109375" bestFit="1" customWidth="1"/>
    <col min="7777" max="7777" width="1.5703125" customWidth="1"/>
    <col min="7778" max="7778" width="34.140625" bestFit="1" customWidth="1"/>
    <col min="7779" max="7779" width="4.42578125" bestFit="1" customWidth="1"/>
    <col min="7780" max="7780" width="4.28515625" bestFit="1" customWidth="1"/>
    <col min="7781" max="7781" width="5.5703125" bestFit="1" customWidth="1"/>
    <col min="7782" max="7782" width="5" bestFit="1" customWidth="1"/>
    <col min="7783" max="7784" width="4.85546875" bestFit="1" customWidth="1"/>
    <col min="7785" max="7785" width="4.28515625" bestFit="1" customWidth="1"/>
    <col min="7786" max="7786" width="5.28515625" bestFit="1" customWidth="1"/>
    <col min="7787" max="7787" width="4.42578125" bestFit="1" customWidth="1"/>
    <col min="7788" max="7788" width="5.140625" bestFit="1" customWidth="1"/>
    <col min="7789" max="7789" width="5.28515625" bestFit="1" customWidth="1"/>
    <col min="7790" max="7790" width="4.85546875" bestFit="1" customWidth="1"/>
    <col min="7791" max="7791" width="7" bestFit="1" customWidth="1"/>
    <col min="7792" max="7792" width="8.7109375" bestFit="1" customWidth="1"/>
    <col min="7793" max="7793" width="1.5703125" customWidth="1"/>
    <col min="7794" max="7794" width="34.140625" bestFit="1" customWidth="1"/>
    <col min="7795" max="7795" width="4.42578125" bestFit="1" customWidth="1"/>
    <col min="7796" max="7796" width="4.28515625" bestFit="1" customWidth="1"/>
    <col min="7797" max="7797" width="5.5703125" bestFit="1" customWidth="1"/>
    <col min="7798" max="7798" width="5" bestFit="1" customWidth="1"/>
    <col min="7799" max="7800" width="4.85546875" bestFit="1" customWidth="1"/>
    <col min="7801" max="7801" width="4.28515625" bestFit="1" customWidth="1"/>
    <col min="7802" max="7802" width="5.28515625" bestFit="1" customWidth="1"/>
    <col min="7803" max="7803" width="4.42578125" bestFit="1" customWidth="1"/>
    <col min="7804" max="7804" width="5.140625" bestFit="1" customWidth="1"/>
    <col min="7805" max="7805" width="5.28515625" bestFit="1" customWidth="1"/>
    <col min="7806" max="7806" width="4.85546875" bestFit="1" customWidth="1"/>
    <col min="7807" max="7807" width="7" bestFit="1" customWidth="1"/>
    <col min="7808" max="7808" width="8.7109375" bestFit="1" customWidth="1"/>
    <col min="7937" max="7937" width="1.7109375" customWidth="1"/>
    <col min="7938" max="7938" width="34.140625" bestFit="1" customWidth="1"/>
    <col min="7939" max="7939" width="4.42578125" bestFit="1" customWidth="1"/>
    <col min="7940" max="7940" width="4.285156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140625" bestFit="1" customWidth="1"/>
    <col min="7950" max="7950" width="4.28515625" bestFit="1" customWidth="1"/>
    <col min="7951" max="7951" width="6.5703125" bestFit="1" customWidth="1"/>
    <col min="7952" max="7952" width="8.7109375" bestFit="1" customWidth="1"/>
    <col min="7953" max="7953" width="1.42578125" customWidth="1"/>
    <col min="7954" max="7954" width="34.140625" bestFit="1" customWidth="1"/>
    <col min="7955" max="7955" width="4.42578125" bestFit="1" customWidth="1"/>
    <col min="7956" max="7956" width="4.28515625" bestFit="1" customWidth="1"/>
    <col min="7957" max="7957" width="5.28515625" bestFit="1" customWidth="1"/>
    <col min="7958" max="7958" width="5" bestFit="1" customWidth="1"/>
    <col min="7959" max="7960" width="4.85546875" bestFit="1" customWidth="1"/>
    <col min="7961" max="7961" width="4.42578125" bestFit="1" customWidth="1"/>
    <col min="7962" max="7962" width="5.28515625" bestFit="1" customWidth="1"/>
    <col min="7963" max="7963" width="4.42578125" bestFit="1" customWidth="1"/>
    <col min="7964" max="7964" width="5.140625" bestFit="1" customWidth="1"/>
    <col min="7965" max="7965" width="5.28515625" bestFit="1" customWidth="1"/>
    <col min="7966" max="7966" width="4.28515625" bestFit="1" customWidth="1"/>
    <col min="7967" max="7967" width="6.5703125" bestFit="1" customWidth="1"/>
    <col min="7968" max="7968" width="8.7109375" bestFit="1" customWidth="1"/>
    <col min="7969" max="7969" width="1.42578125" customWidth="1"/>
    <col min="7970" max="7970" width="34.140625" bestFit="1" customWidth="1"/>
    <col min="7971" max="7972" width="4.5703125" bestFit="1" customWidth="1"/>
    <col min="7973" max="7973" width="5.5703125" bestFit="1" customWidth="1"/>
    <col min="7974" max="7974" width="5" bestFit="1" customWidth="1"/>
    <col min="7975" max="7976" width="4.85546875" bestFit="1" customWidth="1"/>
    <col min="7977" max="7977" width="4.42578125" bestFit="1" customWidth="1"/>
    <col min="7978" max="7978" width="5.28515625" bestFit="1" customWidth="1"/>
    <col min="7979" max="7979" width="4.42578125" bestFit="1" customWidth="1"/>
    <col min="7980" max="7980" width="5.140625" bestFit="1" customWidth="1"/>
    <col min="7981" max="7981" width="5.28515625" bestFit="1" customWidth="1"/>
    <col min="7982" max="7982" width="4.85546875" bestFit="1" customWidth="1"/>
    <col min="7983" max="7983" width="7" bestFit="1" customWidth="1"/>
    <col min="7984" max="7984" width="8.7109375" bestFit="1" customWidth="1"/>
    <col min="7985" max="7985" width="1.7109375" customWidth="1"/>
    <col min="7986" max="7986" width="34.140625" bestFit="1" customWidth="1"/>
    <col min="7987" max="7988" width="4.5703125" bestFit="1" customWidth="1"/>
    <col min="7989" max="7989" width="5.5703125" bestFit="1" customWidth="1"/>
    <col min="7990" max="7990" width="5" bestFit="1" customWidth="1"/>
    <col min="7991" max="7992" width="4.85546875" bestFit="1" customWidth="1"/>
    <col min="7993" max="7993" width="4.42578125" bestFit="1" customWidth="1"/>
    <col min="7994" max="7994" width="5.28515625" bestFit="1" customWidth="1"/>
    <col min="7995" max="7995" width="4.42578125" bestFit="1" customWidth="1"/>
    <col min="7996" max="7996" width="5.140625" bestFit="1" customWidth="1"/>
    <col min="7997" max="7997" width="5.28515625" bestFit="1" customWidth="1"/>
    <col min="7998" max="7998" width="4.85546875" bestFit="1" customWidth="1"/>
    <col min="7999" max="7999" width="7" bestFit="1" customWidth="1"/>
    <col min="8000" max="8000" width="8.7109375" bestFit="1" customWidth="1"/>
    <col min="8001" max="8001" width="2" customWidth="1"/>
    <col min="8002" max="8002" width="34.140625" bestFit="1" customWidth="1"/>
    <col min="8003" max="8004" width="4.5703125" bestFit="1" customWidth="1"/>
    <col min="8005" max="8005" width="5.5703125" bestFit="1" customWidth="1"/>
    <col min="8006" max="8006" width="5" bestFit="1" customWidth="1"/>
    <col min="8007" max="8008" width="4.85546875" bestFit="1" customWidth="1"/>
    <col min="8009" max="8009" width="4.42578125" bestFit="1" customWidth="1"/>
    <col min="8010" max="8010" width="5.28515625" bestFit="1" customWidth="1"/>
    <col min="8011" max="8011" width="4.42578125" bestFit="1" customWidth="1"/>
    <col min="8012" max="8012" width="5.140625" bestFit="1" customWidth="1"/>
    <col min="8013" max="8013" width="5.28515625" bestFit="1" customWidth="1"/>
    <col min="8014" max="8014" width="4.85546875" bestFit="1" customWidth="1"/>
    <col min="8015" max="8015" width="7" bestFit="1" customWidth="1"/>
    <col min="8016" max="8016" width="8.7109375" bestFit="1" customWidth="1"/>
    <col min="8017" max="8017" width="1.5703125" customWidth="1"/>
    <col min="8018" max="8018" width="34.140625" bestFit="1" customWidth="1"/>
    <col min="8019" max="8020" width="4.5703125" bestFit="1" customWidth="1"/>
    <col min="8021" max="8021" width="5.5703125" bestFit="1" customWidth="1"/>
    <col min="8022" max="8022" width="5" bestFit="1" customWidth="1"/>
    <col min="8023" max="8024" width="4.85546875" bestFit="1" customWidth="1"/>
    <col min="8025" max="8025" width="4.28515625" bestFit="1" customWidth="1"/>
    <col min="8026" max="8026" width="5.28515625" bestFit="1" customWidth="1"/>
    <col min="8027" max="8027" width="4.42578125" bestFit="1" customWidth="1"/>
    <col min="8028" max="8028" width="5.140625" bestFit="1" customWidth="1"/>
    <col min="8029" max="8029" width="5.28515625" bestFit="1" customWidth="1"/>
    <col min="8030" max="8030" width="4.85546875" bestFit="1" customWidth="1"/>
    <col min="8031" max="8031" width="7" bestFit="1" customWidth="1"/>
    <col min="8032" max="8032" width="8.7109375" bestFit="1" customWidth="1"/>
    <col min="8033" max="8033" width="1.5703125" customWidth="1"/>
    <col min="8034" max="8034" width="34.140625" bestFit="1" customWidth="1"/>
    <col min="8035" max="8035" width="4.42578125" bestFit="1" customWidth="1"/>
    <col min="8036" max="8036" width="4.28515625" bestFit="1" customWidth="1"/>
    <col min="8037" max="8037" width="5.5703125" bestFit="1" customWidth="1"/>
    <col min="8038" max="8038" width="5" bestFit="1" customWidth="1"/>
    <col min="8039" max="8040" width="4.85546875" bestFit="1" customWidth="1"/>
    <col min="8041" max="8041" width="4.28515625" bestFit="1" customWidth="1"/>
    <col min="8042" max="8042" width="5.28515625" bestFit="1" customWidth="1"/>
    <col min="8043" max="8043" width="4.42578125" bestFit="1" customWidth="1"/>
    <col min="8044" max="8044" width="5.140625" bestFit="1" customWidth="1"/>
    <col min="8045" max="8045" width="5.28515625" bestFit="1" customWidth="1"/>
    <col min="8046" max="8046" width="4.85546875" bestFit="1" customWidth="1"/>
    <col min="8047" max="8047" width="7" bestFit="1" customWidth="1"/>
    <col min="8048" max="8048" width="8.7109375" bestFit="1" customWidth="1"/>
    <col min="8049" max="8049" width="1.5703125" customWidth="1"/>
    <col min="8050" max="8050" width="34.140625" bestFit="1" customWidth="1"/>
    <col min="8051" max="8051" width="4.42578125" bestFit="1" customWidth="1"/>
    <col min="8052" max="8052" width="4.28515625" bestFit="1" customWidth="1"/>
    <col min="8053" max="8053" width="5.5703125" bestFit="1" customWidth="1"/>
    <col min="8054" max="8054" width="5" bestFit="1" customWidth="1"/>
    <col min="8055" max="8056" width="4.85546875" bestFit="1" customWidth="1"/>
    <col min="8057" max="8057" width="4.28515625" bestFit="1" customWidth="1"/>
    <col min="8058" max="8058" width="5.28515625" bestFit="1" customWidth="1"/>
    <col min="8059" max="8059" width="4.42578125" bestFit="1" customWidth="1"/>
    <col min="8060" max="8060" width="5.140625" bestFit="1" customWidth="1"/>
    <col min="8061" max="8061" width="5.28515625" bestFit="1" customWidth="1"/>
    <col min="8062" max="8062" width="4.85546875" bestFit="1" customWidth="1"/>
    <col min="8063" max="8063" width="7" bestFit="1" customWidth="1"/>
    <col min="8064" max="8064" width="8.7109375" bestFit="1" customWidth="1"/>
    <col min="8193" max="8193" width="1.7109375" customWidth="1"/>
    <col min="8194" max="8194" width="34.140625" bestFit="1" customWidth="1"/>
    <col min="8195" max="8195" width="4.42578125" bestFit="1" customWidth="1"/>
    <col min="8196" max="8196" width="4.285156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140625" bestFit="1" customWidth="1"/>
    <col min="8206" max="8206" width="4.28515625" bestFit="1" customWidth="1"/>
    <col min="8207" max="8207" width="6.5703125" bestFit="1" customWidth="1"/>
    <col min="8208" max="8208" width="8.7109375" bestFit="1" customWidth="1"/>
    <col min="8209" max="8209" width="1.42578125" customWidth="1"/>
    <col min="8210" max="8210" width="34.140625" bestFit="1" customWidth="1"/>
    <col min="8211" max="8211" width="4.42578125" bestFit="1" customWidth="1"/>
    <col min="8212" max="8212" width="4.28515625" bestFit="1" customWidth="1"/>
    <col min="8213" max="8213" width="5.28515625" bestFit="1" customWidth="1"/>
    <col min="8214" max="8214" width="5" bestFit="1" customWidth="1"/>
    <col min="8215" max="8216" width="4.85546875" bestFit="1" customWidth="1"/>
    <col min="8217" max="8217" width="4.42578125" bestFit="1" customWidth="1"/>
    <col min="8218" max="8218" width="5.28515625" bestFit="1" customWidth="1"/>
    <col min="8219" max="8219" width="4.42578125" bestFit="1" customWidth="1"/>
    <col min="8220" max="8220" width="5.140625" bestFit="1" customWidth="1"/>
    <col min="8221" max="8221" width="5.28515625" bestFit="1" customWidth="1"/>
    <col min="8222" max="8222" width="4.28515625" bestFit="1" customWidth="1"/>
    <col min="8223" max="8223" width="6.5703125" bestFit="1" customWidth="1"/>
    <col min="8224" max="8224" width="8.7109375" bestFit="1" customWidth="1"/>
    <col min="8225" max="8225" width="1.42578125" customWidth="1"/>
    <col min="8226" max="8226" width="34.140625" bestFit="1" customWidth="1"/>
    <col min="8227" max="8228" width="4.5703125" bestFit="1" customWidth="1"/>
    <col min="8229" max="8229" width="5.5703125" bestFit="1" customWidth="1"/>
    <col min="8230" max="8230" width="5" bestFit="1" customWidth="1"/>
    <col min="8231" max="8232" width="4.85546875" bestFit="1" customWidth="1"/>
    <col min="8233" max="8233" width="4.42578125" bestFit="1" customWidth="1"/>
    <col min="8234" max="8234" width="5.28515625" bestFit="1" customWidth="1"/>
    <col min="8235" max="8235" width="4.42578125" bestFit="1" customWidth="1"/>
    <col min="8236" max="8236" width="5.140625" bestFit="1" customWidth="1"/>
    <col min="8237" max="8237" width="5.28515625" bestFit="1" customWidth="1"/>
    <col min="8238" max="8238" width="4.85546875" bestFit="1" customWidth="1"/>
    <col min="8239" max="8239" width="7" bestFit="1" customWidth="1"/>
    <col min="8240" max="8240" width="8.7109375" bestFit="1" customWidth="1"/>
    <col min="8241" max="8241" width="1.7109375" customWidth="1"/>
    <col min="8242" max="8242" width="34.140625" bestFit="1" customWidth="1"/>
    <col min="8243" max="8244" width="4.5703125" bestFit="1" customWidth="1"/>
    <col min="8245" max="8245" width="5.5703125" bestFit="1" customWidth="1"/>
    <col min="8246" max="8246" width="5" bestFit="1" customWidth="1"/>
    <col min="8247" max="8248" width="4.85546875" bestFit="1" customWidth="1"/>
    <col min="8249" max="8249" width="4.42578125" bestFit="1" customWidth="1"/>
    <col min="8250" max="8250" width="5.28515625" bestFit="1" customWidth="1"/>
    <col min="8251" max="8251" width="4.42578125" bestFit="1" customWidth="1"/>
    <col min="8252" max="8252" width="5.140625" bestFit="1" customWidth="1"/>
    <col min="8253" max="8253" width="5.28515625" bestFit="1" customWidth="1"/>
    <col min="8254" max="8254" width="4.85546875" bestFit="1" customWidth="1"/>
    <col min="8255" max="8255" width="7" bestFit="1" customWidth="1"/>
    <col min="8256" max="8256" width="8.7109375" bestFit="1" customWidth="1"/>
    <col min="8257" max="8257" width="2" customWidth="1"/>
    <col min="8258" max="8258" width="34.140625" bestFit="1" customWidth="1"/>
    <col min="8259" max="8260" width="4.5703125" bestFit="1" customWidth="1"/>
    <col min="8261" max="8261" width="5.5703125" bestFit="1" customWidth="1"/>
    <col min="8262" max="8262" width="5" bestFit="1" customWidth="1"/>
    <col min="8263" max="8264" width="4.85546875" bestFit="1" customWidth="1"/>
    <col min="8265" max="8265" width="4.42578125" bestFit="1" customWidth="1"/>
    <col min="8266" max="8266" width="5.28515625" bestFit="1" customWidth="1"/>
    <col min="8267" max="8267" width="4.42578125" bestFit="1" customWidth="1"/>
    <col min="8268" max="8268" width="5.140625" bestFit="1" customWidth="1"/>
    <col min="8269" max="8269" width="5.28515625" bestFit="1" customWidth="1"/>
    <col min="8270" max="8270" width="4.85546875" bestFit="1" customWidth="1"/>
    <col min="8271" max="8271" width="7" bestFit="1" customWidth="1"/>
    <col min="8272" max="8272" width="8.7109375" bestFit="1" customWidth="1"/>
    <col min="8273" max="8273" width="1.5703125" customWidth="1"/>
    <col min="8274" max="8274" width="34.140625" bestFit="1" customWidth="1"/>
    <col min="8275" max="8276" width="4.5703125" bestFit="1" customWidth="1"/>
    <col min="8277" max="8277" width="5.5703125" bestFit="1" customWidth="1"/>
    <col min="8278" max="8278" width="5" bestFit="1" customWidth="1"/>
    <col min="8279" max="8280" width="4.85546875" bestFit="1" customWidth="1"/>
    <col min="8281" max="8281" width="4.28515625" bestFit="1" customWidth="1"/>
    <col min="8282" max="8282" width="5.28515625" bestFit="1" customWidth="1"/>
    <col min="8283" max="8283" width="4.42578125" bestFit="1" customWidth="1"/>
    <col min="8284" max="8284" width="5.140625" bestFit="1" customWidth="1"/>
    <col min="8285" max="8285" width="5.28515625" bestFit="1" customWidth="1"/>
    <col min="8286" max="8286" width="4.85546875" bestFit="1" customWidth="1"/>
    <col min="8287" max="8287" width="7" bestFit="1" customWidth="1"/>
    <col min="8288" max="8288" width="8.7109375" bestFit="1" customWidth="1"/>
    <col min="8289" max="8289" width="1.5703125" customWidth="1"/>
    <col min="8290" max="8290" width="34.140625" bestFit="1" customWidth="1"/>
    <col min="8291" max="8291" width="4.42578125" bestFit="1" customWidth="1"/>
    <col min="8292" max="8292" width="4.28515625" bestFit="1" customWidth="1"/>
    <col min="8293" max="8293" width="5.5703125" bestFit="1" customWidth="1"/>
    <col min="8294" max="8294" width="5" bestFit="1" customWidth="1"/>
    <col min="8295" max="8296" width="4.85546875" bestFit="1" customWidth="1"/>
    <col min="8297" max="8297" width="4.28515625" bestFit="1" customWidth="1"/>
    <col min="8298" max="8298" width="5.28515625" bestFit="1" customWidth="1"/>
    <col min="8299" max="8299" width="4.42578125" bestFit="1" customWidth="1"/>
    <col min="8300" max="8300" width="5.140625" bestFit="1" customWidth="1"/>
    <col min="8301" max="8301" width="5.28515625" bestFit="1" customWidth="1"/>
    <col min="8302" max="8302" width="4.85546875" bestFit="1" customWidth="1"/>
    <col min="8303" max="8303" width="7" bestFit="1" customWidth="1"/>
    <col min="8304" max="8304" width="8.7109375" bestFit="1" customWidth="1"/>
    <col min="8305" max="8305" width="1.5703125" customWidth="1"/>
    <col min="8306" max="8306" width="34.140625" bestFit="1" customWidth="1"/>
    <col min="8307" max="8307" width="4.42578125" bestFit="1" customWidth="1"/>
    <col min="8308" max="8308" width="4.28515625" bestFit="1" customWidth="1"/>
    <col min="8309" max="8309" width="5.5703125" bestFit="1" customWidth="1"/>
    <col min="8310" max="8310" width="5" bestFit="1" customWidth="1"/>
    <col min="8311" max="8312" width="4.85546875" bestFit="1" customWidth="1"/>
    <col min="8313" max="8313" width="4.28515625" bestFit="1" customWidth="1"/>
    <col min="8314" max="8314" width="5.28515625" bestFit="1" customWidth="1"/>
    <col min="8315" max="8315" width="4.42578125" bestFit="1" customWidth="1"/>
    <col min="8316" max="8316" width="5.140625" bestFit="1" customWidth="1"/>
    <col min="8317" max="8317" width="5.28515625" bestFit="1" customWidth="1"/>
    <col min="8318" max="8318" width="4.85546875" bestFit="1" customWidth="1"/>
    <col min="8319" max="8319" width="7" bestFit="1" customWidth="1"/>
    <col min="8320" max="8320" width="8.7109375" bestFit="1" customWidth="1"/>
    <col min="8449" max="8449" width="1.7109375" customWidth="1"/>
    <col min="8450" max="8450" width="34.140625" bestFit="1" customWidth="1"/>
    <col min="8451" max="8451" width="4.42578125" bestFit="1" customWidth="1"/>
    <col min="8452" max="8452" width="4.285156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140625" bestFit="1" customWidth="1"/>
    <col min="8462" max="8462" width="4.28515625" bestFit="1" customWidth="1"/>
    <col min="8463" max="8463" width="6.5703125" bestFit="1" customWidth="1"/>
    <col min="8464" max="8464" width="8.7109375" bestFit="1" customWidth="1"/>
    <col min="8465" max="8465" width="1.42578125" customWidth="1"/>
    <col min="8466" max="8466" width="34.140625" bestFit="1" customWidth="1"/>
    <col min="8467" max="8467" width="4.42578125" bestFit="1" customWidth="1"/>
    <col min="8468" max="8468" width="4.28515625" bestFit="1" customWidth="1"/>
    <col min="8469" max="8469" width="5.28515625" bestFit="1" customWidth="1"/>
    <col min="8470" max="8470" width="5" bestFit="1" customWidth="1"/>
    <col min="8471" max="8472" width="4.85546875" bestFit="1" customWidth="1"/>
    <col min="8473" max="8473" width="4.42578125" bestFit="1" customWidth="1"/>
    <col min="8474" max="8474" width="5.28515625" bestFit="1" customWidth="1"/>
    <col min="8475" max="8475" width="4.42578125" bestFit="1" customWidth="1"/>
    <col min="8476" max="8476" width="5.140625" bestFit="1" customWidth="1"/>
    <col min="8477" max="8477" width="5.28515625" bestFit="1" customWidth="1"/>
    <col min="8478" max="8478" width="4.28515625" bestFit="1" customWidth="1"/>
    <col min="8479" max="8479" width="6.5703125" bestFit="1" customWidth="1"/>
    <col min="8480" max="8480" width="8.7109375" bestFit="1" customWidth="1"/>
    <col min="8481" max="8481" width="1.42578125" customWidth="1"/>
    <col min="8482" max="8482" width="34.140625" bestFit="1" customWidth="1"/>
    <col min="8483" max="8484" width="4.5703125" bestFit="1" customWidth="1"/>
    <col min="8485" max="8485" width="5.5703125" bestFit="1" customWidth="1"/>
    <col min="8486" max="8486" width="5" bestFit="1" customWidth="1"/>
    <col min="8487" max="8488" width="4.85546875" bestFit="1" customWidth="1"/>
    <col min="8489" max="8489" width="4.42578125" bestFit="1" customWidth="1"/>
    <col min="8490" max="8490" width="5.28515625" bestFit="1" customWidth="1"/>
    <col min="8491" max="8491" width="4.42578125" bestFit="1" customWidth="1"/>
    <col min="8492" max="8492" width="5.140625" bestFit="1" customWidth="1"/>
    <col min="8493" max="8493" width="5.28515625" bestFit="1" customWidth="1"/>
    <col min="8494" max="8494" width="4.85546875" bestFit="1" customWidth="1"/>
    <col min="8495" max="8495" width="7" bestFit="1" customWidth="1"/>
    <col min="8496" max="8496" width="8.7109375" bestFit="1" customWidth="1"/>
    <col min="8497" max="8497" width="1.7109375" customWidth="1"/>
    <col min="8498" max="8498" width="34.140625" bestFit="1" customWidth="1"/>
    <col min="8499" max="8500" width="4.5703125" bestFit="1" customWidth="1"/>
    <col min="8501" max="8501" width="5.5703125" bestFit="1" customWidth="1"/>
    <col min="8502" max="8502" width="5" bestFit="1" customWidth="1"/>
    <col min="8503" max="8504" width="4.85546875" bestFit="1" customWidth="1"/>
    <col min="8505" max="8505" width="4.42578125" bestFit="1" customWidth="1"/>
    <col min="8506" max="8506" width="5.28515625" bestFit="1" customWidth="1"/>
    <col min="8507" max="8507" width="4.42578125" bestFit="1" customWidth="1"/>
    <col min="8508" max="8508" width="5.140625" bestFit="1" customWidth="1"/>
    <col min="8509" max="8509" width="5.28515625" bestFit="1" customWidth="1"/>
    <col min="8510" max="8510" width="4.85546875" bestFit="1" customWidth="1"/>
    <col min="8511" max="8511" width="7" bestFit="1" customWidth="1"/>
    <col min="8512" max="8512" width="8.7109375" bestFit="1" customWidth="1"/>
    <col min="8513" max="8513" width="2" customWidth="1"/>
    <col min="8514" max="8514" width="34.140625" bestFit="1" customWidth="1"/>
    <col min="8515" max="8516" width="4.5703125" bestFit="1" customWidth="1"/>
    <col min="8517" max="8517" width="5.5703125" bestFit="1" customWidth="1"/>
    <col min="8518" max="8518" width="5" bestFit="1" customWidth="1"/>
    <col min="8519" max="8520" width="4.85546875" bestFit="1" customWidth="1"/>
    <col min="8521" max="8521" width="4.42578125" bestFit="1" customWidth="1"/>
    <col min="8522" max="8522" width="5.28515625" bestFit="1" customWidth="1"/>
    <col min="8523" max="8523" width="4.42578125" bestFit="1" customWidth="1"/>
    <col min="8524" max="8524" width="5.140625" bestFit="1" customWidth="1"/>
    <col min="8525" max="8525" width="5.28515625" bestFit="1" customWidth="1"/>
    <col min="8526" max="8526" width="4.85546875" bestFit="1" customWidth="1"/>
    <col min="8527" max="8527" width="7" bestFit="1" customWidth="1"/>
    <col min="8528" max="8528" width="8.7109375" bestFit="1" customWidth="1"/>
    <col min="8529" max="8529" width="1.5703125" customWidth="1"/>
    <col min="8530" max="8530" width="34.140625" bestFit="1" customWidth="1"/>
    <col min="8531" max="8532" width="4.5703125" bestFit="1" customWidth="1"/>
    <col min="8533" max="8533" width="5.5703125" bestFit="1" customWidth="1"/>
    <col min="8534" max="8534" width="5" bestFit="1" customWidth="1"/>
    <col min="8535" max="8536" width="4.85546875" bestFit="1" customWidth="1"/>
    <col min="8537" max="8537" width="4.28515625" bestFit="1" customWidth="1"/>
    <col min="8538" max="8538" width="5.28515625" bestFit="1" customWidth="1"/>
    <col min="8539" max="8539" width="4.42578125" bestFit="1" customWidth="1"/>
    <col min="8540" max="8540" width="5.140625" bestFit="1" customWidth="1"/>
    <col min="8541" max="8541" width="5.28515625" bestFit="1" customWidth="1"/>
    <col min="8542" max="8542" width="4.85546875" bestFit="1" customWidth="1"/>
    <col min="8543" max="8543" width="7" bestFit="1" customWidth="1"/>
    <col min="8544" max="8544" width="8.7109375" bestFit="1" customWidth="1"/>
    <col min="8545" max="8545" width="1.5703125" customWidth="1"/>
    <col min="8546" max="8546" width="34.140625" bestFit="1" customWidth="1"/>
    <col min="8547" max="8547" width="4.42578125" bestFit="1" customWidth="1"/>
    <col min="8548" max="8548" width="4.28515625" bestFit="1" customWidth="1"/>
    <col min="8549" max="8549" width="5.5703125" bestFit="1" customWidth="1"/>
    <col min="8550" max="8550" width="5" bestFit="1" customWidth="1"/>
    <col min="8551" max="8552" width="4.85546875" bestFit="1" customWidth="1"/>
    <col min="8553" max="8553" width="4.28515625" bestFit="1" customWidth="1"/>
    <col min="8554" max="8554" width="5.28515625" bestFit="1" customWidth="1"/>
    <col min="8555" max="8555" width="4.42578125" bestFit="1" customWidth="1"/>
    <col min="8556" max="8556" width="5.140625" bestFit="1" customWidth="1"/>
    <col min="8557" max="8557" width="5.28515625" bestFit="1" customWidth="1"/>
    <col min="8558" max="8558" width="4.85546875" bestFit="1" customWidth="1"/>
    <col min="8559" max="8559" width="7" bestFit="1" customWidth="1"/>
    <col min="8560" max="8560" width="8.7109375" bestFit="1" customWidth="1"/>
    <col min="8561" max="8561" width="1.5703125" customWidth="1"/>
    <col min="8562" max="8562" width="34.140625" bestFit="1" customWidth="1"/>
    <col min="8563" max="8563" width="4.42578125" bestFit="1" customWidth="1"/>
    <col min="8564" max="8564" width="4.28515625" bestFit="1" customWidth="1"/>
    <col min="8565" max="8565" width="5.5703125" bestFit="1" customWidth="1"/>
    <col min="8566" max="8566" width="5" bestFit="1" customWidth="1"/>
    <col min="8567" max="8568" width="4.85546875" bestFit="1" customWidth="1"/>
    <col min="8569" max="8569" width="4.28515625" bestFit="1" customWidth="1"/>
    <col min="8570" max="8570" width="5.28515625" bestFit="1" customWidth="1"/>
    <col min="8571" max="8571" width="4.42578125" bestFit="1" customWidth="1"/>
    <col min="8572" max="8572" width="5.140625" bestFit="1" customWidth="1"/>
    <col min="8573" max="8573" width="5.28515625" bestFit="1" customWidth="1"/>
    <col min="8574" max="8574" width="4.85546875" bestFit="1" customWidth="1"/>
    <col min="8575" max="8575" width="7" bestFit="1" customWidth="1"/>
    <col min="8576" max="8576" width="8.7109375" bestFit="1" customWidth="1"/>
    <col min="8705" max="8705" width="1.7109375" customWidth="1"/>
    <col min="8706" max="8706" width="34.140625" bestFit="1" customWidth="1"/>
    <col min="8707" max="8707" width="4.42578125" bestFit="1" customWidth="1"/>
    <col min="8708" max="8708" width="4.285156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140625" bestFit="1" customWidth="1"/>
    <col min="8718" max="8718" width="4.28515625" bestFit="1" customWidth="1"/>
    <col min="8719" max="8719" width="6.5703125" bestFit="1" customWidth="1"/>
    <col min="8720" max="8720" width="8.7109375" bestFit="1" customWidth="1"/>
    <col min="8721" max="8721" width="1.42578125" customWidth="1"/>
    <col min="8722" max="8722" width="34.140625" bestFit="1" customWidth="1"/>
    <col min="8723" max="8723" width="4.42578125" bestFit="1" customWidth="1"/>
    <col min="8724" max="8724" width="4.28515625" bestFit="1" customWidth="1"/>
    <col min="8725" max="8725" width="5.28515625" bestFit="1" customWidth="1"/>
    <col min="8726" max="8726" width="5" bestFit="1" customWidth="1"/>
    <col min="8727" max="8728" width="4.85546875" bestFit="1" customWidth="1"/>
    <col min="8729" max="8729" width="4.42578125" bestFit="1" customWidth="1"/>
    <col min="8730" max="8730" width="5.28515625" bestFit="1" customWidth="1"/>
    <col min="8731" max="8731" width="4.42578125" bestFit="1" customWidth="1"/>
    <col min="8732" max="8732" width="5.140625" bestFit="1" customWidth="1"/>
    <col min="8733" max="8733" width="5.28515625" bestFit="1" customWidth="1"/>
    <col min="8734" max="8734" width="4.28515625" bestFit="1" customWidth="1"/>
    <col min="8735" max="8735" width="6.5703125" bestFit="1" customWidth="1"/>
    <col min="8736" max="8736" width="8.7109375" bestFit="1" customWidth="1"/>
    <col min="8737" max="8737" width="1.42578125" customWidth="1"/>
    <col min="8738" max="8738" width="34.140625" bestFit="1" customWidth="1"/>
    <col min="8739" max="8740" width="4.5703125" bestFit="1" customWidth="1"/>
    <col min="8741" max="8741" width="5.5703125" bestFit="1" customWidth="1"/>
    <col min="8742" max="8742" width="5" bestFit="1" customWidth="1"/>
    <col min="8743" max="8744" width="4.85546875" bestFit="1" customWidth="1"/>
    <col min="8745" max="8745" width="4.42578125" bestFit="1" customWidth="1"/>
    <col min="8746" max="8746" width="5.28515625" bestFit="1" customWidth="1"/>
    <col min="8747" max="8747" width="4.42578125" bestFit="1" customWidth="1"/>
    <col min="8748" max="8748" width="5.140625" bestFit="1" customWidth="1"/>
    <col min="8749" max="8749" width="5.28515625" bestFit="1" customWidth="1"/>
    <col min="8750" max="8750" width="4.85546875" bestFit="1" customWidth="1"/>
    <col min="8751" max="8751" width="7" bestFit="1" customWidth="1"/>
    <col min="8752" max="8752" width="8.7109375" bestFit="1" customWidth="1"/>
    <col min="8753" max="8753" width="1.7109375" customWidth="1"/>
    <col min="8754" max="8754" width="34.140625" bestFit="1" customWidth="1"/>
    <col min="8755" max="8756" width="4.5703125" bestFit="1" customWidth="1"/>
    <col min="8757" max="8757" width="5.5703125" bestFit="1" customWidth="1"/>
    <col min="8758" max="8758" width="5" bestFit="1" customWidth="1"/>
    <col min="8759" max="8760" width="4.85546875" bestFit="1" customWidth="1"/>
    <col min="8761" max="8761" width="4.42578125" bestFit="1" customWidth="1"/>
    <col min="8762" max="8762" width="5.28515625" bestFit="1" customWidth="1"/>
    <col min="8763" max="8763" width="4.42578125" bestFit="1" customWidth="1"/>
    <col min="8764" max="8764" width="5.140625" bestFit="1" customWidth="1"/>
    <col min="8765" max="8765" width="5.28515625" bestFit="1" customWidth="1"/>
    <col min="8766" max="8766" width="4.85546875" bestFit="1" customWidth="1"/>
    <col min="8767" max="8767" width="7" bestFit="1" customWidth="1"/>
    <col min="8768" max="8768" width="8.7109375" bestFit="1" customWidth="1"/>
    <col min="8769" max="8769" width="2" customWidth="1"/>
    <col min="8770" max="8770" width="34.140625" bestFit="1" customWidth="1"/>
    <col min="8771" max="8772" width="4.5703125" bestFit="1" customWidth="1"/>
    <col min="8773" max="8773" width="5.5703125" bestFit="1" customWidth="1"/>
    <col min="8774" max="8774" width="5" bestFit="1" customWidth="1"/>
    <col min="8775" max="8776" width="4.85546875" bestFit="1" customWidth="1"/>
    <col min="8777" max="8777" width="4.42578125" bestFit="1" customWidth="1"/>
    <col min="8778" max="8778" width="5.28515625" bestFit="1" customWidth="1"/>
    <col min="8779" max="8779" width="4.42578125" bestFit="1" customWidth="1"/>
    <col min="8780" max="8780" width="5.140625" bestFit="1" customWidth="1"/>
    <col min="8781" max="8781" width="5.28515625" bestFit="1" customWidth="1"/>
    <col min="8782" max="8782" width="4.85546875" bestFit="1" customWidth="1"/>
    <col min="8783" max="8783" width="7" bestFit="1" customWidth="1"/>
    <col min="8784" max="8784" width="8.7109375" bestFit="1" customWidth="1"/>
    <col min="8785" max="8785" width="1.5703125" customWidth="1"/>
    <col min="8786" max="8786" width="34.140625" bestFit="1" customWidth="1"/>
    <col min="8787" max="8788" width="4.5703125" bestFit="1" customWidth="1"/>
    <col min="8789" max="8789" width="5.5703125" bestFit="1" customWidth="1"/>
    <col min="8790" max="8790" width="5" bestFit="1" customWidth="1"/>
    <col min="8791" max="8792" width="4.85546875" bestFit="1" customWidth="1"/>
    <col min="8793" max="8793" width="4.28515625" bestFit="1" customWidth="1"/>
    <col min="8794" max="8794" width="5.28515625" bestFit="1" customWidth="1"/>
    <col min="8795" max="8795" width="4.42578125" bestFit="1" customWidth="1"/>
    <col min="8796" max="8796" width="5.140625" bestFit="1" customWidth="1"/>
    <col min="8797" max="8797" width="5.28515625" bestFit="1" customWidth="1"/>
    <col min="8798" max="8798" width="4.85546875" bestFit="1" customWidth="1"/>
    <col min="8799" max="8799" width="7" bestFit="1" customWidth="1"/>
    <col min="8800" max="8800" width="8.7109375" bestFit="1" customWidth="1"/>
    <col min="8801" max="8801" width="1.5703125" customWidth="1"/>
    <col min="8802" max="8802" width="34.140625" bestFit="1" customWidth="1"/>
    <col min="8803" max="8803" width="4.42578125" bestFit="1" customWidth="1"/>
    <col min="8804" max="8804" width="4.28515625" bestFit="1" customWidth="1"/>
    <col min="8805" max="8805" width="5.5703125" bestFit="1" customWidth="1"/>
    <col min="8806" max="8806" width="5" bestFit="1" customWidth="1"/>
    <col min="8807" max="8808" width="4.85546875" bestFit="1" customWidth="1"/>
    <col min="8809" max="8809" width="4.28515625" bestFit="1" customWidth="1"/>
    <col min="8810" max="8810" width="5.28515625" bestFit="1" customWidth="1"/>
    <col min="8811" max="8811" width="4.42578125" bestFit="1" customWidth="1"/>
    <col min="8812" max="8812" width="5.140625" bestFit="1" customWidth="1"/>
    <col min="8813" max="8813" width="5.28515625" bestFit="1" customWidth="1"/>
    <col min="8814" max="8814" width="4.85546875" bestFit="1" customWidth="1"/>
    <col min="8815" max="8815" width="7" bestFit="1" customWidth="1"/>
    <col min="8816" max="8816" width="8.7109375" bestFit="1" customWidth="1"/>
    <col min="8817" max="8817" width="1.5703125" customWidth="1"/>
    <col min="8818" max="8818" width="34.140625" bestFit="1" customWidth="1"/>
    <col min="8819" max="8819" width="4.42578125" bestFit="1" customWidth="1"/>
    <col min="8820" max="8820" width="4.28515625" bestFit="1" customWidth="1"/>
    <col min="8821" max="8821" width="5.5703125" bestFit="1" customWidth="1"/>
    <col min="8822" max="8822" width="5" bestFit="1" customWidth="1"/>
    <col min="8823" max="8824" width="4.85546875" bestFit="1" customWidth="1"/>
    <col min="8825" max="8825" width="4.28515625" bestFit="1" customWidth="1"/>
    <col min="8826" max="8826" width="5.28515625" bestFit="1" customWidth="1"/>
    <col min="8827" max="8827" width="4.42578125" bestFit="1" customWidth="1"/>
    <col min="8828" max="8828" width="5.140625" bestFit="1" customWidth="1"/>
    <col min="8829" max="8829" width="5.28515625" bestFit="1" customWidth="1"/>
    <col min="8830" max="8830" width="4.85546875" bestFit="1" customWidth="1"/>
    <col min="8831" max="8831" width="7" bestFit="1" customWidth="1"/>
    <col min="8832" max="8832" width="8.7109375" bestFit="1" customWidth="1"/>
    <col min="8961" max="8961" width="1.7109375" customWidth="1"/>
    <col min="8962" max="8962" width="34.140625" bestFit="1" customWidth="1"/>
    <col min="8963" max="8963" width="4.42578125" bestFit="1" customWidth="1"/>
    <col min="8964" max="8964" width="4.285156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140625" bestFit="1" customWidth="1"/>
    <col min="8974" max="8974" width="4.28515625" bestFit="1" customWidth="1"/>
    <col min="8975" max="8975" width="6.5703125" bestFit="1" customWidth="1"/>
    <col min="8976" max="8976" width="8.7109375" bestFit="1" customWidth="1"/>
    <col min="8977" max="8977" width="1.42578125" customWidth="1"/>
    <col min="8978" max="8978" width="34.140625" bestFit="1" customWidth="1"/>
    <col min="8979" max="8979" width="4.42578125" bestFit="1" customWidth="1"/>
    <col min="8980" max="8980" width="4.28515625" bestFit="1" customWidth="1"/>
    <col min="8981" max="8981" width="5.28515625" bestFit="1" customWidth="1"/>
    <col min="8982" max="8982" width="5" bestFit="1" customWidth="1"/>
    <col min="8983" max="8984" width="4.85546875" bestFit="1" customWidth="1"/>
    <col min="8985" max="8985" width="4.42578125" bestFit="1" customWidth="1"/>
    <col min="8986" max="8986" width="5.28515625" bestFit="1" customWidth="1"/>
    <col min="8987" max="8987" width="4.42578125" bestFit="1" customWidth="1"/>
    <col min="8988" max="8988" width="5.140625" bestFit="1" customWidth="1"/>
    <col min="8989" max="8989" width="5.28515625" bestFit="1" customWidth="1"/>
    <col min="8990" max="8990" width="4.28515625" bestFit="1" customWidth="1"/>
    <col min="8991" max="8991" width="6.5703125" bestFit="1" customWidth="1"/>
    <col min="8992" max="8992" width="8.7109375" bestFit="1" customWidth="1"/>
    <col min="8993" max="8993" width="1.42578125" customWidth="1"/>
    <col min="8994" max="8994" width="34.140625" bestFit="1" customWidth="1"/>
    <col min="8995" max="8996" width="4.5703125" bestFit="1" customWidth="1"/>
    <col min="8997" max="8997" width="5.5703125" bestFit="1" customWidth="1"/>
    <col min="8998" max="8998" width="5" bestFit="1" customWidth="1"/>
    <col min="8999" max="9000" width="4.85546875" bestFit="1" customWidth="1"/>
    <col min="9001" max="9001" width="4.42578125" bestFit="1" customWidth="1"/>
    <col min="9002" max="9002" width="5.28515625" bestFit="1" customWidth="1"/>
    <col min="9003" max="9003" width="4.42578125" bestFit="1" customWidth="1"/>
    <col min="9004" max="9004" width="5.140625" bestFit="1" customWidth="1"/>
    <col min="9005" max="9005" width="5.28515625" bestFit="1" customWidth="1"/>
    <col min="9006" max="9006" width="4.85546875" bestFit="1" customWidth="1"/>
    <col min="9007" max="9007" width="7" bestFit="1" customWidth="1"/>
    <col min="9008" max="9008" width="8.7109375" bestFit="1" customWidth="1"/>
    <col min="9009" max="9009" width="1.7109375" customWidth="1"/>
    <col min="9010" max="9010" width="34.140625" bestFit="1" customWidth="1"/>
    <col min="9011" max="9012" width="4.5703125" bestFit="1" customWidth="1"/>
    <col min="9013" max="9013" width="5.5703125" bestFit="1" customWidth="1"/>
    <col min="9014" max="9014" width="5" bestFit="1" customWidth="1"/>
    <col min="9015" max="9016" width="4.85546875" bestFit="1" customWidth="1"/>
    <col min="9017" max="9017" width="4.42578125" bestFit="1" customWidth="1"/>
    <col min="9018" max="9018" width="5.28515625" bestFit="1" customWidth="1"/>
    <col min="9019" max="9019" width="4.42578125" bestFit="1" customWidth="1"/>
    <col min="9020" max="9020" width="5.140625" bestFit="1" customWidth="1"/>
    <col min="9021" max="9021" width="5.28515625" bestFit="1" customWidth="1"/>
    <col min="9022" max="9022" width="4.85546875" bestFit="1" customWidth="1"/>
    <col min="9023" max="9023" width="7" bestFit="1" customWidth="1"/>
    <col min="9024" max="9024" width="8.7109375" bestFit="1" customWidth="1"/>
    <col min="9025" max="9025" width="2" customWidth="1"/>
    <col min="9026" max="9026" width="34.140625" bestFit="1" customWidth="1"/>
    <col min="9027" max="9028" width="4.5703125" bestFit="1" customWidth="1"/>
    <col min="9029" max="9029" width="5.5703125" bestFit="1" customWidth="1"/>
    <col min="9030" max="9030" width="5" bestFit="1" customWidth="1"/>
    <col min="9031" max="9032" width="4.85546875" bestFit="1" customWidth="1"/>
    <col min="9033" max="9033" width="4.42578125" bestFit="1" customWidth="1"/>
    <col min="9034" max="9034" width="5.28515625" bestFit="1" customWidth="1"/>
    <col min="9035" max="9035" width="4.42578125" bestFit="1" customWidth="1"/>
    <col min="9036" max="9036" width="5.140625" bestFit="1" customWidth="1"/>
    <col min="9037" max="9037" width="5.28515625" bestFit="1" customWidth="1"/>
    <col min="9038" max="9038" width="4.85546875" bestFit="1" customWidth="1"/>
    <col min="9039" max="9039" width="7" bestFit="1" customWidth="1"/>
    <col min="9040" max="9040" width="8.7109375" bestFit="1" customWidth="1"/>
    <col min="9041" max="9041" width="1.5703125" customWidth="1"/>
    <col min="9042" max="9042" width="34.140625" bestFit="1" customWidth="1"/>
    <col min="9043" max="9044" width="4.5703125" bestFit="1" customWidth="1"/>
    <col min="9045" max="9045" width="5.5703125" bestFit="1" customWidth="1"/>
    <col min="9046" max="9046" width="5" bestFit="1" customWidth="1"/>
    <col min="9047" max="9048" width="4.85546875" bestFit="1" customWidth="1"/>
    <col min="9049" max="9049" width="4.28515625" bestFit="1" customWidth="1"/>
    <col min="9050" max="9050" width="5.28515625" bestFit="1" customWidth="1"/>
    <col min="9051" max="9051" width="4.42578125" bestFit="1" customWidth="1"/>
    <col min="9052" max="9052" width="5.140625" bestFit="1" customWidth="1"/>
    <col min="9053" max="9053" width="5.28515625" bestFit="1" customWidth="1"/>
    <col min="9054" max="9054" width="4.85546875" bestFit="1" customWidth="1"/>
    <col min="9055" max="9055" width="7" bestFit="1" customWidth="1"/>
    <col min="9056" max="9056" width="8.7109375" bestFit="1" customWidth="1"/>
    <col min="9057" max="9057" width="1.5703125" customWidth="1"/>
    <col min="9058" max="9058" width="34.140625" bestFit="1" customWidth="1"/>
    <col min="9059" max="9059" width="4.42578125" bestFit="1" customWidth="1"/>
    <col min="9060" max="9060" width="4.28515625" bestFit="1" customWidth="1"/>
    <col min="9061" max="9061" width="5.5703125" bestFit="1" customWidth="1"/>
    <col min="9062" max="9062" width="5" bestFit="1" customWidth="1"/>
    <col min="9063" max="9064" width="4.85546875" bestFit="1" customWidth="1"/>
    <col min="9065" max="9065" width="4.28515625" bestFit="1" customWidth="1"/>
    <col min="9066" max="9066" width="5.28515625" bestFit="1" customWidth="1"/>
    <col min="9067" max="9067" width="4.42578125" bestFit="1" customWidth="1"/>
    <col min="9068" max="9068" width="5.140625" bestFit="1" customWidth="1"/>
    <col min="9069" max="9069" width="5.28515625" bestFit="1" customWidth="1"/>
    <col min="9070" max="9070" width="4.85546875" bestFit="1" customWidth="1"/>
    <col min="9071" max="9071" width="7" bestFit="1" customWidth="1"/>
    <col min="9072" max="9072" width="8.7109375" bestFit="1" customWidth="1"/>
    <col min="9073" max="9073" width="1.5703125" customWidth="1"/>
    <col min="9074" max="9074" width="34.140625" bestFit="1" customWidth="1"/>
    <col min="9075" max="9075" width="4.42578125" bestFit="1" customWidth="1"/>
    <col min="9076" max="9076" width="4.28515625" bestFit="1" customWidth="1"/>
    <col min="9077" max="9077" width="5.5703125" bestFit="1" customWidth="1"/>
    <col min="9078" max="9078" width="5" bestFit="1" customWidth="1"/>
    <col min="9079" max="9080" width="4.85546875" bestFit="1" customWidth="1"/>
    <col min="9081" max="9081" width="4.28515625" bestFit="1" customWidth="1"/>
    <col min="9082" max="9082" width="5.28515625" bestFit="1" customWidth="1"/>
    <col min="9083" max="9083" width="4.42578125" bestFit="1" customWidth="1"/>
    <col min="9084" max="9084" width="5.140625" bestFit="1" customWidth="1"/>
    <col min="9085" max="9085" width="5.28515625" bestFit="1" customWidth="1"/>
    <col min="9086" max="9086" width="4.85546875" bestFit="1" customWidth="1"/>
    <col min="9087" max="9087" width="7" bestFit="1" customWidth="1"/>
    <col min="9088" max="9088" width="8.7109375" bestFit="1" customWidth="1"/>
    <col min="9217" max="9217" width="1.7109375" customWidth="1"/>
    <col min="9218" max="9218" width="34.140625" bestFit="1" customWidth="1"/>
    <col min="9219" max="9219" width="4.42578125" bestFit="1" customWidth="1"/>
    <col min="9220" max="9220" width="4.285156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140625" bestFit="1" customWidth="1"/>
    <col min="9230" max="9230" width="4.28515625" bestFit="1" customWidth="1"/>
    <col min="9231" max="9231" width="6.5703125" bestFit="1" customWidth="1"/>
    <col min="9232" max="9232" width="8.7109375" bestFit="1" customWidth="1"/>
    <col min="9233" max="9233" width="1.42578125" customWidth="1"/>
    <col min="9234" max="9234" width="34.140625" bestFit="1" customWidth="1"/>
    <col min="9235" max="9235" width="4.42578125" bestFit="1" customWidth="1"/>
    <col min="9236" max="9236" width="4.28515625" bestFit="1" customWidth="1"/>
    <col min="9237" max="9237" width="5.28515625" bestFit="1" customWidth="1"/>
    <col min="9238" max="9238" width="5" bestFit="1" customWidth="1"/>
    <col min="9239" max="9240" width="4.85546875" bestFit="1" customWidth="1"/>
    <col min="9241" max="9241" width="4.42578125" bestFit="1" customWidth="1"/>
    <col min="9242" max="9242" width="5.28515625" bestFit="1" customWidth="1"/>
    <col min="9243" max="9243" width="4.42578125" bestFit="1" customWidth="1"/>
    <col min="9244" max="9244" width="5.140625" bestFit="1" customWidth="1"/>
    <col min="9245" max="9245" width="5.28515625" bestFit="1" customWidth="1"/>
    <col min="9246" max="9246" width="4.28515625" bestFit="1" customWidth="1"/>
    <col min="9247" max="9247" width="6.5703125" bestFit="1" customWidth="1"/>
    <col min="9248" max="9248" width="8.7109375" bestFit="1" customWidth="1"/>
    <col min="9249" max="9249" width="1.42578125" customWidth="1"/>
    <col min="9250" max="9250" width="34.140625" bestFit="1" customWidth="1"/>
    <col min="9251" max="9252" width="4.5703125" bestFit="1" customWidth="1"/>
    <col min="9253" max="9253" width="5.5703125" bestFit="1" customWidth="1"/>
    <col min="9254" max="9254" width="5" bestFit="1" customWidth="1"/>
    <col min="9255" max="9256" width="4.85546875" bestFit="1" customWidth="1"/>
    <col min="9257" max="9257" width="4.42578125" bestFit="1" customWidth="1"/>
    <col min="9258" max="9258" width="5.28515625" bestFit="1" customWidth="1"/>
    <col min="9259" max="9259" width="4.42578125" bestFit="1" customWidth="1"/>
    <col min="9260" max="9260" width="5.140625" bestFit="1" customWidth="1"/>
    <col min="9261" max="9261" width="5.28515625" bestFit="1" customWidth="1"/>
    <col min="9262" max="9262" width="4.85546875" bestFit="1" customWidth="1"/>
    <col min="9263" max="9263" width="7" bestFit="1" customWidth="1"/>
    <col min="9264" max="9264" width="8.7109375" bestFit="1" customWidth="1"/>
    <col min="9265" max="9265" width="1.7109375" customWidth="1"/>
    <col min="9266" max="9266" width="34.140625" bestFit="1" customWidth="1"/>
    <col min="9267" max="9268" width="4.5703125" bestFit="1" customWidth="1"/>
    <col min="9269" max="9269" width="5.5703125" bestFit="1" customWidth="1"/>
    <col min="9270" max="9270" width="5" bestFit="1" customWidth="1"/>
    <col min="9271" max="9272" width="4.85546875" bestFit="1" customWidth="1"/>
    <col min="9273" max="9273" width="4.42578125" bestFit="1" customWidth="1"/>
    <col min="9274" max="9274" width="5.28515625" bestFit="1" customWidth="1"/>
    <col min="9275" max="9275" width="4.42578125" bestFit="1" customWidth="1"/>
    <col min="9276" max="9276" width="5.140625" bestFit="1" customWidth="1"/>
    <col min="9277" max="9277" width="5.28515625" bestFit="1" customWidth="1"/>
    <col min="9278" max="9278" width="4.85546875" bestFit="1" customWidth="1"/>
    <col min="9279" max="9279" width="7" bestFit="1" customWidth="1"/>
    <col min="9280" max="9280" width="8.7109375" bestFit="1" customWidth="1"/>
    <col min="9281" max="9281" width="2" customWidth="1"/>
    <col min="9282" max="9282" width="34.140625" bestFit="1" customWidth="1"/>
    <col min="9283" max="9284" width="4.5703125" bestFit="1" customWidth="1"/>
    <col min="9285" max="9285" width="5.5703125" bestFit="1" customWidth="1"/>
    <col min="9286" max="9286" width="5" bestFit="1" customWidth="1"/>
    <col min="9287" max="9288" width="4.85546875" bestFit="1" customWidth="1"/>
    <col min="9289" max="9289" width="4.42578125" bestFit="1" customWidth="1"/>
    <col min="9290" max="9290" width="5.28515625" bestFit="1" customWidth="1"/>
    <col min="9291" max="9291" width="4.42578125" bestFit="1" customWidth="1"/>
    <col min="9292" max="9292" width="5.140625" bestFit="1" customWidth="1"/>
    <col min="9293" max="9293" width="5.28515625" bestFit="1" customWidth="1"/>
    <col min="9294" max="9294" width="4.85546875" bestFit="1" customWidth="1"/>
    <col min="9295" max="9295" width="7" bestFit="1" customWidth="1"/>
    <col min="9296" max="9296" width="8.7109375" bestFit="1" customWidth="1"/>
    <col min="9297" max="9297" width="1.5703125" customWidth="1"/>
    <col min="9298" max="9298" width="34.140625" bestFit="1" customWidth="1"/>
    <col min="9299" max="9300" width="4.5703125" bestFit="1" customWidth="1"/>
    <col min="9301" max="9301" width="5.5703125" bestFit="1" customWidth="1"/>
    <col min="9302" max="9302" width="5" bestFit="1" customWidth="1"/>
    <col min="9303" max="9304" width="4.85546875" bestFit="1" customWidth="1"/>
    <col min="9305" max="9305" width="4.28515625" bestFit="1" customWidth="1"/>
    <col min="9306" max="9306" width="5.28515625" bestFit="1" customWidth="1"/>
    <col min="9307" max="9307" width="4.42578125" bestFit="1" customWidth="1"/>
    <col min="9308" max="9308" width="5.140625" bestFit="1" customWidth="1"/>
    <col min="9309" max="9309" width="5.28515625" bestFit="1" customWidth="1"/>
    <col min="9310" max="9310" width="4.85546875" bestFit="1" customWidth="1"/>
    <col min="9311" max="9311" width="7" bestFit="1" customWidth="1"/>
    <col min="9312" max="9312" width="8.7109375" bestFit="1" customWidth="1"/>
    <col min="9313" max="9313" width="1.5703125" customWidth="1"/>
    <col min="9314" max="9314" width="34.140625" bestFit="1" customWidth="1"/>
    <col min="9315" max="9315" width="4.42578125" bestFit="1" customWidth="1"/>
    <col min="9316" max="9316" width="4.28515625" bestFit="1" customWidth="1"/>
    <col min="9317" max="9317" width="5.5703125" bestFit="1" customWidth="1"/>
    <col min="9318" max="9318" width="5" bestFit="1" customWidth="1"/>
    <col min="9319" max="9320" width="4.85546875" bestFit="1" customWidth="1"/>
    <col min="9321" max="9321" width="4.28515625" bestFit="1" customWidth="1"/>
    <col min="9322" max="9322" width="5.28515625" bestFit="1" customWidth="1"/>
    <col min="9323" max="9323" width="4.42578125" bestFit="1" customWidth="1"/>
    <col min="9324" max="9324" width="5.140625" bestFit="1" customWidth="1"/>
    <col min="9325" max="9325" width="5.28515625" bestFit="1" customWidth="1"/>
    <col min="9326" max="9326" width="4.85546875" bestFit="1" customWidth="1"/>
    <col min="9327" max="9327" width="7" bestFit="1" customWidth="1"/>
    <col min="9328" max="9328" width="8.7109375" bestFit="1" customWidth="1"/>
    <col min="9329" max="9329" width="1.5703125" customWidth="1"/>
    <col min="9330" max="9330" width="34.140625" bestFit="1" customWidth="1"/>
    <col min="9331" max="9331" width="4.42578125" bestFit="1" customWidth="1"/>
    <col min="9332" max="9332" width="4.28515625" bestFit="1" customWidth="1"/>
    <col min="9333" max="9333" width="5.5703125" bestFit="1" customWidth="1"/>
    <col min="9334" max="9334" width="5" bestFit="1" customWidth="1"/>
    <col min="9335" max="9336" width="4.85546875" bestFit="1" customWidth="1"/>
    <col min="9337" max="9337" width="4.28515625" bestFit="1" customWidth="1"/>
    <col min="9338" max="9338" width="5.28515625" bestFit="1" customWidth="1"/>
    <col min="9339" max="9339" width="4.42578125" bestFit="1" customWidth="1"/>
    <col min="9340" max="9340" width="5.140625" bestFit="1" customWidth="1"/>
    <col min="9341" max="9341" width="5.28515625" bestFit="1" customWidth="1"/>
    <col min="9342" max="9342" width="4.85546875" bestFit="1" customWidth="1"/>
    <col min="9343" max="9343" width="7" bestFit="1" customWidth="1"/>
    <col min="9344" max="9344" width="8.7109375" bestFit="1" customWidth="1"/>
    <col min="9473" max="9473" width="1.7109375" customWidth="1"/>
    <col min="9474" max="9474" width="34.140625" bestFit="1" customWidth="1"/>
    <col min="9475" max="9475" width="4.42578125" bestFit="1" customWidth="1"/>
    <col min="9476" max="9476" width="4.285156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140625" bestFit="1" customWidth="1"/>
    <col min="9486" max="9486" width="4.28515625" bestFit="1" customWidth="1"/>
    <col min="9487" max="9487" width="6.5703125" bestFit="1" customWidth="1"/>
    <col min="9488" max="9488" width="8.7109375" bestFit="1" customWidth="1"/>
    <col min="9489" max="9489" width="1.42578125" customWidth="1"/>
    <col min="9490" max="9490" width="34.140625" bestFit="1" customWidth="1"/>
    <col min="9491" max="9491" width="4.42578125" bestFit="1" customWidth="1"/>
    <col min="9492" max="9492" width="4.28515625" bestFit="1" customWidth="1"/>
    <col min="9493" max="9493" width="5.28515625" bestFit="1" customWidth="1"/>
    <col min="9494" max="9494" width="5" bestFit="1" customWidth="1"/>
    <col min="9495" max="9496" width="4.85546875" bestFit="1" customWidth="1"/>
    <col min="9497" max="9497" width="4.42578125" bestFit="1" customWidth="1"/>
    <col min="9498" max="9498" width="5.28515625" bestFit="1" customWidth="1"/>
    <col min="9499" max="9499" width="4.42578125" bestFit="1" customWidth="1"/>
    <col min="9500" max="9500" width="5.140625" bestFit="1" customWidth="1"/>
    <col min="9501" max="9501" width="5.28515625" bestFit="1" customWidth="1"/>
    <col min="9502" max="9502" width="4.28515625" bestFit="1" customWidth="1"/>
    <col min="9503" max="9503" width="6.5703125" bestFit="1" customWidth="1"/>
    <col min="9504" max="9504" width="8.7109375" bestFit="1" customWidth="1"/>
    <col min="9505" max="9505" width="1.42578125" customWidth="1"/>
    <col min="9506" max="9506" width="34.140625" bestFit="1" customWidth="1"/>
    <col min="9507" max="9508" width="4.5703125" bestFit="1" customWidth="1"/>
    <col min="9509" max="9509" width="5.5703125" bestFit="1" customWidth="1"/>
    <col min="9510" max="9510" width="5" bestFit="1" customWidth="1"/>
    <col min="9511" max="9512" width="4.85546875" bestFit="1" customWidth="1"/>
    <col min="9513" max="9513" width="4.42578125" bestFit="1" customWidth="1"/>
    <col min="9514" max="9514" width="5.28515625" bestFit="1" customWidth="1"/>
    <col min="9515" max="9515" width="4.42578125" bestFit="1" customWidth="1"/>
    <col min="9516" max="9516" width="5.140625" bestFit="1" customWidth="1"/>
    <col min="9517" max="9517" width="5.28515625" bestFit="1" customWidth="1"/>
    <col min="9518" max="9518" width="4.85546875" bestFit="1" customWidth="1"/>
    <col min="9519" max="9519" width="7" bestFit="1" customWidth="1"/>
    <col min="9520" max="9520" width="8.7109375" bestFit="1" customWidth="1"/>
    <col min="9521" max="9521" width="1.7109375" customWidth="1"/>
    <col min="9522" max="9522" width="34.140625" bestFit="1" customWidth="1"/>
    <col min="9523" max="9524" width="4.5703125" bestFit="1" customWidth="1"/>
    <col min="9525" max="9525" width="5.5703125" bestFit="1" customWidth="1"/>
    <col min="9526" max="9526" width="5" bestFit="1" customWidth="1"/>
    <col min="9527" max="9528" width="4.85546875" bestFit="1" customWidth="1"/>
    <col min="9529" max="9529" width="4.42578125" bestFit="1" customWidth="1"/>
    <col min="9530" max="9530" width="5.28515625" bestFit="1" customWidth="1"/>
    <col min="9531" max="9531" width="4.42578125" bestFit="1" customWidth="1"/>
    <col min="9532" max="9532" width="5.140625" bestFit="1" customWidth="1"/>
    <col min="9533" max="9533" width="5.28515625" bestFit="1" customWidth="1"/>
    <col min="9534" max="9534" width="4.85546875" bestFit="1" customWidth="1"/>
    <col min="9535" max="9535" width="7" bestFit="1" customWidth="1"/>
    <col min="9536" max="9536" width="8.7109375" bestFit="1" customWidth="1"/>
    <col min="9537" max="9537" width="2" customWidth="1"/>
    <col min="9538" max="9538" width="34.140625" bestFit="1" customWidth="1"/>
    <col min="9539" max="9540" width="4.5703125" bestFit="1" customWidth="1"/>
    <col min="9541" max="9541" width="5.5703125" bestFit="1" customWidth="1"/>
    <col min="9542" max="9542" width="5" bestFit="1" customWidth="1"/>
    <col min="9543" max="9544" width="4.85546875" bestFit="1" customWidth="1"/>
    <col min="9545" max="9545" width="4.42578125" bestFit="1" customWidth="1"/>
    <col min="9546" max="9546" width="5.28515625" bestFit="1" customWidth="1"/>
    <col min="9547" max="9547" width="4.42578125" bestFit="1" customWidth="1"/>
    <col min="9548" max="9548" width="5.140625" bestFit="1" customWidth="1"/>
    <col min="9549" max="9549" width="5.28515625" bestFit="1" customWidth="1"/>
    <col min="9550" max="9550" width="4.85546875" bestFit="1" customWidth="1"/>
    <col min="9551" max="9551" width="7" bestFit="1" customWidth="1"/>
    <col min="9552" max="9552" width="8.7109375" bestFit="1" customWidth="1"/>
    <col min="9553" max="9553" width="1.5703125" customWidth="1"/>
    <col min="9554" max="9554" width="34.140625" bestFit="1" customWidth="1"/>
    <col min="9555" max="9556" width="4.5703125" bestFit="1" customWidth="1"/>
    <col min="9557" max="9557" width="5.5703125" bestFit="1" customWidth="1"/>
    <col min="9558" max="9558" width="5" bestFit="1" customWidth="1"/>
    <col min="9559" max="9560" width="4.85546875" bestFit="1" customWidth="1"/>
    <col min="9561" max="9561" width="4.28515625" bestFit="1" customWidth="1"/>
    <col min="9562" max="9562" width="5.28515625" bestFit="1" customWidth="1"/>
    <col min="9563" max="9563" width="4.42578125" bestFit="1" customWidth="1"/>
    <col min="9564" max="9564" width="5.140625" bestFit="1" customWidth="1"/>
    <col min="9565" max="9565" width="5.28515625" bestFit="1" customWidth="1"/>
    <col min="9566" max="9566" width="4.85546875" bestFit="1" customWidth="1"/>
    <col min="9567" max="9567" width="7" bestFit="1" customWidth="1"/>
    <col min="9568" max="9568" width="8.7109375" bestFit="1" customWidth="1"/>
    <col min="9569" max="9569" width="1.5703125" customWidth="1"/>
    <col min="9570" max="9570" width="34.140625" bestFit="1" customWidth="1"/>
    <col min="9571" max="9571" width="4.42578125" bestFit="1" customWidth="1"/>
    <col min="9572" max="9572" width="4.28515625" bestFit="1" customWidth="1"/>
    <col min="9573" max="9573" width="5.5703125" bestFit="1" customWidth="1"/>
    <col min="9574" max="9574" width="5" bestFit="1" customWidth="1"/>
    <col min="9575" max="9576" width="4.85546875" bestFit="1" customWidth="1"/>
    <col min="9577" max="9577" width="4.28515625" bestFit="1" customWidth="1"/>
    <col min="9578" max="9578" width="5.28515625" bestFit="1" customWidth="1"/>
    <col min="9579" max="9579" width="4.42578125" bestFit="1" customWidth="1"/>
    <col min="9580" max="9580" width="5.140625" bestFit="1" customWidth="1"/>
    <col min="9581" max="9581" width="5.28515625" bestFit="1" customWidth="1"/>
    <col min="9582" max="9582" width="4.85546875" bestFit="1" customWidth="1"/>
    <col min="9583" max="9583" width="7" bestFit="1" customWidth="1"/>
    <col min="9584" max="9584" width="8.7109375" bestFit="1" customWidth="1"/>
    <col min="9585" max="9585" width="1.5703125" customWidth="1"/>
    <col min="9586" max="9586" width="34.140625" bestFit="1" customWidth="1"/>
    <col min="9587" max="9587" width="4.42578125" bestFit="1" customWidth="1"/>
    <col min="9588" max="9588" width="4.28515625" bestFit="1" customWidth="1"/>
    <col min="9589" max="9589" width="5.5703125" bestFit="1" customWidth="1"/>
    <col min="9590" max="9590" width="5" bestFit="1" customWidth="1"/>
    <col min="9591" max="9592" width="4.85546875" bestFit="1" customWidth="1"/>
    <col min="9593" max="9593" width="4.28515625" bestFit="1" customWidth="1"/>
    <col min="9594" max="9594" width="5.28515625" bestFit="1" customWidth="1"/>
    <col min="9595" max="9595" width="4.42578125" bestFit="1" customWidth="1"/>
    <col min="9596" max="9596" width="5.140625" bestFit="1" customWidth="1"/>
    <col min="9597" max="9597" width="5.28515625" bestFit="1" customWidth="1"/>
    <col min="9598" max="9598" width="4.85546875" bestFit="1" customWidth="1"/>
    <col min="9599" max="9599" width="7" bestFit="1" customWidth="1"/>
    <col min="9600" max="9600" width="8.7109375" bestFit="1" customWidth="1"/>
    <col min="9729" max="9729" width="1.7109375" customWidth="1"/>
    <col min="9730" max="9730" width="34.140625" bestFit="1" customWidth="1"/>
    <col min="9731" max="9731" width="4.42578125" bestFit="1" customWidth="1"/>
    <col min="9732" max="9732" width="4.285156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140625" bestFit="1" customWidth="1"/>
    <col min="9742" max="9742" width="4.28515625" bestFit="1" customWidth="1"/>
    <col min="9743" max="9743" width="6.5703125" bestFit="1" customWidth="1"/>
    <col min="9744" max="9744" width="8.7109375" bestFit="1" customWidth="1"/>
    <col min="9745" max="9745" width="1.42578125" customWidth="1"/>
    <col min="9746" max="9746" width="34.140625" bestFit="1" customWidth="1"/>
    <col min="9747" max="9747" width="4.42578125" bestFit="1" customWidth="1"/>
    <col min="9748" max="9748" width="4.28515625" bestFit="1" customWidth="1"/>
    <col min="9749" max="9749" width="5.28515625" bestFit="1" customWidth="1"/>
    <col min="9750" max="9750" width="5" bestFit="1" customWidth="1"/>
    <col min="9751" max="9752" width="4.85546875" bestFit="1" customWidth="1"/>
    <col min="9753" max="9753" width="4.42578125" bestFit="1" customWidth="1"/>
    <col min="9754" max="9754" width="5.28515625" bestFit="1" customWidth="1"/>
    <col min="9755" max="9755" width="4.42578125" bestFit="1" customWidth="1"/>
    <col min="9756" max="9756" width="5.140625" bestFit="1" customWidth="1"/>
    <col min="9757" max="9757" width="5.28515625" bestFit="1" customWidth="1"/>
    <col min="9758" max="9758" width="4.28515625" bestFit="1" customWidth="1"/>
    <col min="9759" max="9759" width="6.5703125" bestFit="1" customWidth="1"/>
    <col min="9760" max="9760" width="8.7109375" bestFit="1" customWidth="1"/>
    <col min="9761" max="9761" width="1.42578125" customWidth="1"/>
    <col min="9762" max="9762" width="34.140625" bestFit="1" customWidth="1"/>
    <col min="9763" max="9764" width="4.5703125" bestFit="1" customWidth="1"/>
    <col min="9765" max="9765" width="5.5703125" bestFit="1" customWidth="1"/>
    <col min="9766" max="9766" width="5" bestFit="1" customWidth="1"/>
    <col min="9767" max="9768" width="4.85546875" bestFit="1" customWidth="1"/>
    <col min="9769" max="9769" width="4.42578125" bestFit="1" customWidth="1"/>
    <col min="9770" max="9770" width="5.28515625" bestFit="1" customWidth="1"/>
    <col min="9771" max="9771" width="4.42578125" bestFit="1" customWidth="1"/>
    <col min="9772" max="9772" width="5.140625" bestFit="1" customWidth="1"/>
    <col min="9773" max="9773" width="5.28515625" bestFit="1" customWidth="1"/>
    <col min="9774" max="9774" width="4.85546875" bestFit="1" customWidth="1"/>
    <col min="9775" max="9775" width="7" bestFit="1" customWidth="1"/>
    <col min="9776" max="9776" width="8.7109375" bestFit="1" customWidth="1"/>
    <col min="9777" max="9777" width="1.7109375" customWidth="1"/>
    <col min="9778" max="9778" width="34.140625" bestFit="1" customWidth="1"/>
    <col min="9779" max="9780" width="4.5703125" bestFit="1" customWidth="1"/>
    <col min="9781" max="9781" width="5.5703125" bestFit="1" customWidth="1"/>
    <col min="9782" max="9782" width="5" bestFit="1" customWidth="1"/>
    <col min="9783" max="9784" width="4.85546875" bestFit="1" customWidth="1"/>
    <col min="9785" max="9785" width="4.42578125" bestFit="1" customWidth="1"/>
    <col min="9786" max="9786" width="5.28515625" bestFit="1" customWidth="1"/>
    <col min="9787" max="9787" width="4.42578125" bestFit="1" customWidth="1"/>
    <col min="9788" max="9788" width="5.140625" bestFit="1" customWidth="1"/>
    <col min="9789" max="9789" width="5.28515625" bestFit="1" customWidth="1"/>
    <col min="9790" max="9790" width="4.85546875" bestFit="1" customWidth="1"/>
    <col min="9791" max="9791" width="7" bestFit="1" customWidth="1"/>
    <col min="9792" max="9792" width="8.7109375" bestFit="1" customWidth="1"/>
    <col min="9793" max="9793" width="2" customWidth="1"/>
    <col min="9794" max="9794" width="34.140625" bestFit="1" customWidth="1"/>
    <col min="9795" max="9796" width="4.5703125" bestFit="1" customWidth="1"/>
    <col min="9797" max="9797" width="5.5703125" bestFit="1" customWidth="1"/>
    <col min="9798" max="9798" width="5" bestFit="1" customWidth="1"/>
    <col min="9799" max="9800" width="4.85546875" bestFit="1" customWidth="1"/>
    <col min="9801" max="9801" width="4.42578125" bestFit="1" customWidth="1"/>
    <col min="9802" max="9802" width="5.28515625" bestFit="1" customWidth="1"/>
    <col min="9803" max="9803" width="4.42578125" bestFit="1" customWidth="1"/>
    <col min="9804" max="9804" width="5.140625" bestFit="1" customWidth="1"/>
    <col min="9805" max="9805" width="5.28515625" bestFit="1" customWidth="1"/>
    <col min="9806" max="9806" width="4.85546875" bestFit="1" customWidth="1"/>
    <col min="9807" max="9807" width="7" bestFit="1" customWidth="1"/>
    <col min="9808" max="9808" width="8.7109375" bestFit="1" customWidth="1"/>
    <col min="9809" max="9809" width="1.5703125" customWidth="1"/>
    <col min="9810" max="9810" width="34.140625" bestFit="1" customWidth="1"/>
    <col min="9811" max="9812" width="4.5703125" bestFit="1" customWidth="1"/>
    <col min="9813" max="9813" width="5.5703125" bestFit="1" customWidth="1"/>
    <col min="9814" max="9814" width="5" bestFit="1" customWidth="1"/>
    <col min="9815" max="9816" width="4.85546875" bestFit="1" customWidth="1"/>
    <col min="9817" max="9817" width="4.28515625" bestFit="1" customWidth="1"/>
    <col min="9818" max="9818" width="5.28515625" bestFit="1" customWidth="1"/>
    <col min="9819" max="9819" width="4.42578125" bestFit="1" customWidth="1"/>
    <col min="9820" max="9820" width="5.140625" bestFit="1" customWidth="1"/>
    <col min="9821" max="9821" width="5.28515625" bestFit="1" customWidth="1"/>
    <col min="9822" max="9822" width="4.85546875" bestFit="1" customWidth="1"/>
    <col min="9823" max="9823" width="7" bestFit="1" customWidth="1"/>
    <col min="9824" max="9824" width="8.7109375" bestFit="1" customWidth="1"/>
    <col min="9825" max="9825" width="1.5703125" customWidth="1"/>
    <col min="9826" max="9826" width="34.140625" bestFit="1" customWidth="1"/>
    <col min="9827" max="9827" width="4.42578125" bestFit="1" customWidth="1"/>
    <col min="9828" max="9828" width="4.28515625" bestFit="1" customWidth="1"/>
    <col min="9829" max="9829" width="5.5703125" bestFit="1" customWidth="1"/>
    <col min="9830" max="9830" width="5" bestFit="1" customWidth="1"/>
    <col min="9831" max="9832" width="4.85546875" bestFit="1" customWidth="1"/>
    <col min="9833" max="9833" width="4.28515625" bestFit="1" customWidth="1"/>
    <col min="9834" max="9834" width="5.28515625" bestFit="1" customWidth="1"/>
    <col min="9835" max="9835" width="4.42578125" bestFit="1" customWidth="1"/>
    <col min="9836" max="9836" width="5.140625" bestFit="1" customWidth="1"/>
    <col min="9837" max="9837" width="5.28515625" bestFit="1" customWidth="1"/>
    <col min="9838" max="9838" width="4.85546875" bestFit="1" customWidth="1"/>
    <col min="9839" max="9839" width="7" bestFit="1" customWidth="1"/>
    <col min="9840" max="9840" width="8.7109375" bestFit="1" customWidth="1"/>
    <col min="9841" max="9841" width="1.5703125" customWidth="1"/>
    <col min="9842" max="9842" width="34.140625" bestFit="1" customWidth="1"/>
    <col min="9843" max="9843" width="4.42578125" bestFit="1" customWidth="1"/>
    <col min="9844" max="9844" width="4.28515625" bestFit="1" customWidth="1"/>
    <col min="9845" max="9845" width="5.5703125" bestFit="1" customWidth="1"/>
    <col min="9846" max="9846" width="5" bestFit="1" customWidth="1"/>
    <col min="9847" max="9848" width="4.85546875" bestFit="1" customWidth="1"/>
    <col min="9849" max="9849" width="4.28515625" bestFit="1" customWidth="1"/>
    <col min="9850" max="9850" width="5.28515625" bestFit="1" customWidth="1"/>
    <col min="9851" max="9851" width="4.42578125" bestFit="1" customWidth="1"/>
    <col min="9852" max="9852" width="5.140625" bestFit="1" customWidth="1"/>
    <col min="9853" max="9853" width="5.28515625" bestFit="1" customWidth="1"/>
    <col min="9854" max="9854" width="4.85546875" bestFit="1" customWidth="1"/>
    <col min="9855" max="9855" width="7" bestFit="1" customWidth="1"/>
    <col min="9856" max="9856" width="8.7109375" bestFit="1" customWidth="1"/>
    <col min="9985" max="9985" width="1.7109375" customWidth="1"/>
    <col min="9986" max="9986" width="34.140625" bestFit="1" customWidth="1"/>
    <col min="9987" max="9987" width="4.42578125" bestFit="1" customWidth="1"/>
    <col min="9988" max="9988" width="4.285156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140625" bestFit="1" customWidth="1"/>
    <col min="9998" max="9998" width="4.28515625" bestFit="1" customWidth="1"/>
    <col min="9999" max="9999" width="6.5703125" bestFit="1" customWidth="1"/>
    <col min="10000" max="10000" width="8.7109375" bestFit="1" customWidth="1"/>
    <col min="10001" max="10001" width="1.42578125" customWidth="1"/>
    <col min="10002" max="10002" width="34.140625" bestFit="1" customWidth="1"/>
    <col min="10003" max="10003" width="4.42578125" bestFit="1" customWidth="1"/>
    <col min="10004" max="10004" width="4.28515625" bestFit="1" customWidth="1"/>
    <col min="10005" max="10005" width="5.28515625" bestFit="1" customWidth="1"/>
    <col min="10006" max="10006" width="5" bestFit="1" customWidth="1"/>
    <col min="10007" max="10008" width="4.85546875" bestFit="1" customWidth="1"/>
    <col min="10009" max="10009" width="4.42578125" bestFit="1" customWidth="1"/>
    <col min="10010" max="10010" width="5.28515625" bestFit="1" customWidth="1"/>
    <col min="10011" max="10011" width="4.42578125" bestFit="1" customWidth="1"/>
    <col min="10012" max="10012" width="5.140625" bestFit="1" customWidth="1"/>
    <col min="10013" max="10013" width="5.28515625" bestFit="1" customWidth="1"/>
    <col min="10014" max="10014" width="4.28515625" bestFit="1" customWidth="1"/>
    <col min="10015" max="10015" width="6.5703125" bestFit="1" customWidth="1"/>
    <col min="10016" max="10016" width="8.7109375" bestFit="1" customWidth="1"/>
    <col min="10017" max="10017" width="1.42578125" customWidth="1"/>
    <col min="10018" max="10018" width="34.140625" bestFit="1" customWidth="1"/>
    <col min="10019" max="10020" width="4.5703125" bestFit="1" customWidth="1"/>
    <col min="10021" max="10021" width="5.5703125" bestFit="1" customWidth="1"/>
    <col min="10022" max="10022" width="5" bestFit="1" customWidth="1"/>
    <col min="10023" max="10024" width="4.85546875" bestFit="1" customWidth="1"/>
    <col min="10025" max="10025" width="4.42578125" bestFit="1" customWidth="1"/>
    <col min="10026" max="10026" width="5.28515625" bestFit="1" customWidth="1"/>
    <col min="10027" max="10027" width="4.42578125" bestFit="1" customWidth="1"/>
    <col min="10028" max="10028" width="5.140625" bestFit="1" customWidth="1"/>
    <col min="10029" max="10029" width="5.28515625" bestFit="1" customWidth="1"/>
    <col min="10030" max="10030" width="4.85546875" bestFit="1" customWidth="1"/>
    <col min="10031" max="10031" width="7" bestFit="1" customWidth="1"/>
    <col min="10032" max="10032" width="8.7109375" bestFit="1" customWidth="1"/>
    <col min="10033" max="10033" width="1.7109375" customWidth="1"/>
    <col min="10034" max="10034" width="34.140625" bestFit="1" customWidth="1"/>
    <col min="10035" max="10036" width="4.5703125" bestFit="1" customWidth="1"/>
    <col min="10037" max="10037" width="5.5703125" bestFit="1" customWidth="1"/>
    <col min="10038" max="10038" width="5" bestFit="1" customWidth="1"/>
    <col min="10039" max="10040" width="4.85546875" bestFit="1" customWidth="1"/>
    <col min="10041" max="10041" width="4.42578125" bestFit="1" customWidth="1"/>
    <col min="10042" max="10042" width="5.28515625" bestFit="1" customWidth="1"/>
    <col min="10043" max="10043" width="4.42578125" bestFit="1" customWidth="1"/>
    <col min="10044" max="10044" width="5.140625" bestFit="1" customWidth="1"/>
    <col min="10045" max="10045" width="5.28515625" bestFit="1" customWidth="1"/>
    <col min="10046" max="10046" width="4.85546875" bestFit="1" customWidth="1"/>
    <col min="10047" max="10047" width="7" bestFit="1" customWidth="1"/>
    <col min="10048" max="10048" width="8.7109375" bestFit="1" customWidth="1"/>
    <col min="10049" max="10049" width="2" customWidth="1"/>
    <col min="10050" max="10050" width="34.140625" bestFit="1" customWidth="1"/>
    <col min="10051" max="10052" width="4.5703125" bestFit="1" customWidth="1"/>
    <col min="10053" max="10053" width="5.5703125" bestFit="1" customWidth="1"/>
    <col min="10054" max="10054" width="5" bestFit="1" customWidth="1"/>
    <col min="10055" max="10056" width="4.85546875" bestFit="1" customWidth="1"/>
    <col min="10057" max="10057" width="4.42578125" bestFit="1" customWidth="1"/>
    <col min="10058" max="10058" width="5.28515625" bestFit="1" customWidth="1"/>
    <col min="10059" max="10059" width="4.42578125" bestFit="1" customWidth="1"/>
    <col min="10060" max="10060" width="5.140625" bestFit="1" customWidth="1"/>
    <col min="10061" max="10061" width="5.28515625" bestFit="1" customWidth="1"/>
    <col min="10062" max="10062" width="4.85546875" bestFit="1" customWidth="1"/>
    <col min="10063" max="10063" width="7" bestFit="1" customWidth="1"/>
    <col min="10064" max="10064" width="8.7109375" bestFit="1" customWidth="1"/>
    <col min="10065" max="10065" width="1.5703125" customWidth="1"/>
    <col min="10066" max="10066" width="34.140625" bestFit="1" customWidth="1"/>
    <col min="10067" max="10068" width="4.5703125" bestFit="1" customWidth="1"/>
    <col min="10069" max="10069" width="5.5703125" bestFit="1" customWidth="1"/>
    <col min="10070" max="10070" width="5" bestFit="1" customWidth="1"/>
    <col min="10071" max="10072" width="4.85546875" bestFit="1" customWidth="1"/>
    <col min="10073" max="10073" width="4.28515625" bestFit="1" customWidth="1"/>
    <col min="10074" max="10074" width="5.28515625" bestFit="1" customWidth="1"/>
    <col min="10075" max="10075" width="4.42578125" bestFit="1" customWidth="1"/>
    <col min="10076" max="10076" width="5.140625" bestFit="1" customWidth="1"/>
    <col min="10077" max="10077" width="5.28515625" bestFit="1" customWidth="1"/>
    <col min="10078" max="10078" width="4.85546875" bestFit="1" customWidth="1"/>
    <col min="10079" max="10079" width="7" bestFit="1" customWidth="1"/>
    <col min="10080" max="10080" width="8.7109375" bestFit="1" customWidth="1"/>
    <col min="10081" max="10081" width="1.5703125" customWidth="1"/>
    <col min="10082" max="10082" width="34.140625" bestFit="1" customWidth="1"/>
    <col min="10083" max="10083" width="4.42578125" bestFit="1" customWidth="1"/>
    <col min="10084" max="10084" width="4.28515625" bestFit="1" customWidth="1"/>
    <col min="10085" max="10085" width="5.5703125" bestFit="1" customWidth="1"/>
    <col min="10086" max="10086" width="5" bestFit="1" customWidth="1"/>
    <col min="10087" max="10088" width="4.85546875" bestFit="1" customWidth="1"/>
    <col min="10089" max="10089" width="4.28515625" bestFit="1" customWidth="1"/>
    <col min="10090" max="10090" width="5.28515625" bestFit="1" customWidth="1"/>
    <col min="10091" max="10091" width="4.42578125" bestFit="1" customWidth="1"/>
    <col min="10092" max="10092" width="5.140625" bestFit="1" customWidth="1"/>
    <col min="10093" max="10093" width="5.28515625" bestFit="1" customWidth="1"/>
    <col min="10094" max="10094" width="4.85546875" bestFit="1" customWidth="1"/>
    <col min="10095" max="10095" width="7" bestFit="1" customWidth="1"/>
    <col min="10096" max="10096" width="8.7109375" bestFit="1" customWidth="1"/>
    <col min="10097" max="10097" width="1.5703125" customWidth="1"/>
    <col min="10098" max="10098" width="34.140625" bestFit="1" customWidth="1"/>
    <col min="10099" max="10099" width="4.42578125" bestFit="1" customWidth="1"/>
    <col min="10100" max="10100" width="4.28515625" bestFit="1" customWidth="1"/>
    <col min="10101" max="10101" width="5.5703125" bestFit="1" customWidth="1"/>
    <col min="10102" max="10102" width="5" bestFit="1" customWidth="1"/>
    <col min="10103" max="10104" width="4.85546875" bestFit="1" customWidth="1"/>
    <col min="10105" max="10105" width="4.28515625" bestFit="1" customWidth="1"/>
    <col min="10106" max="10106" width="5.28515625" bestFit="1" customWidth="1"/>
    <col min="10107" max="10107" width="4.42578125" bestFit="1" customWidth="1"/>
    <col min="10108" max="10108" width="5.140625" bestFit="1" customWidth="1"/>
    <col min="10109" max="10109" width="5.28515625" bestFit="1" customWidth="1"/>
    <col min="10110" max="10110" width="4.85546875" bestFit="1" customWidth="1"/>
    <col min="10111" max="10111" width="7" bestFit="1" customWidth="1"/>
    <col min="10112" max="10112" width="8.7109375" bestFit="1" customWidth="1"/>
    <col min="10241" max="10241" width="1.7109375" customWidth="1"/>
    <col min="10242" max="10242" width="34.140625" bestFit="1" customWidth="1"/>
    <col min="10243" max="10243" width="4.42578125" bestFit="1" customWidth="1"/>
    <col min="10244" max="10244" width="4.285156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140625" bestFit="1" customWidth="1"/>
    <col min="10254" max="10254" width="4.28515625" bestFit="1" customWidth="1"/>
    <col min="10255" max="10255" width="6.5703125" bestFit="1" customWidth="1"/>
    <col min="10256" max="10256" width="8.7109375" bestFit="1" customWidth="1"/>
    <col min="10257" max="10257" width="1.42578125" customWidth="1"/>
    <col min="10258" max="10258" width="34.140625" bestFit="1" customWidth="1"/>
    <col min="10259" max="10259" width="4.42578125" bestFit="1" customWidth="1"/>
    <col min="10260" max="10260" width="4.28515625" bestFit="1" customWidth="1"/>
    <col min="10261" max="10261" width="5.28515625" bestFit="1" customWidth="1"/>
    <col min="10262" max="10262" width="5" bestFit="1" customWidth="1"/>
    <col min="10263" max="10264" width="4.85546875" bestFit="1" customWidth="1"/>
    <col min="10265" max="10265" width="4.42578125" bestFit="1" customWidth="1"/>
    <col min="10266" max="10266" width="5.28515625" bestFit="1" customWidth="1"/>
    <col min="10267" max="10267" width="4.42578125" bestFit="1" customWidth="1"/>
    <col min="10268" max="10268" width="5.140625" bestFit="1" customWidth="1"/>
    <col min="10269" max="10269" width="5.28515625" bestFit="1" customWidth="1"/>
    <col min="10270" max="10270" width="4.28515625" bestFit="1" customWidth="1"/>
    <col min="10271" max="10271" width="6.5703125" bestFit="1" customWidth="1"/>
    <col min="10272" max="10272" width="8.7109375" bestFit="1" customWidth="1"/>
    <col min="10273" max="10273" width="1.42578125" customWidth="1"/>
    <col min="10274" max="10274" width="34.140625" bestFit="1" customWidth="1"/>
    <col min="10275" max="10276" width="4.5703125" bestFit="1" customWidth="1"/>
    <col min="10277" max="10277" width="5.5703125" bestFit="1" customWidth="1"/>
    <col min="10278" max="10278" width="5" bestFit="1" customWidth="1"/>
    <col min="10279" max="10280" width="4.85546875" bestFit="1" customWidth="1"/>
    <col min="10281" max="10281" width="4.42578125" bestFit="1" customWidth="1"/>
    <col min="10282" max="10282" width="5.28515625" bestFit="1" customWidth="1"/>
    <col min="10283" max="10283" width="4.42578125" bestFit="1" customWidth="1"/>
    <col min="10284" max="10284" width="5.140625" bestFit="1" customWidth="1"/>
    <col min="10285" max="10285" width="5.28515625" bestFit="1" customWidth="1"/>
    <col min="10286" max="10286" width="4.85546875" bestFit="1" customWidth="1"/>
    <col min="10287" max="10287" width="7" bestFit="1" customWidth="1"/>
    <col min="10288" max="10288" width="8.7109375" bestFit="1" customWidth="1"/>
    <col min="10289" max="10289" width="1.7109375" customWidth="1"/>
    <col min="10290" max="10290" width="34.140625" bestFit="1" customWidth="1"/>
    <col min="10291" max="10292" width="4.5703125" bestFit="1" customWidth="1"/>
    <col min="10293" max="10293" width="5.5703125" bestFit="1" customWidth="1"/>
    <col min="10294" max="10294" width="5" bestFit="1" customWidth="1"/>
    <col min="10295" max="10296" width="4.85546875" bestFit="1" customWidth="1"/>
    <col min="10297" max="10297" width="4.42578125" bestFit="1" customWidth="1"/>
    <col min="10298" max="10298" width="5.28515625" bestFit="1" customWidth="1"/>
    <col min="10299" max="10299" width="4.42578125" bestFit="1" customWidth="1"/>
    <col min="10300" max="10300" width="5.140625" bestFit="1" customWidth="1"/>
    <col min="10301" max="10301" width="5.28515625" bestFit="1" customWidth="1"/>
    <col min="10302" max="10302" width="4.85546875" bestFit="1" customWidth="1"/>
    <col min="10303" max="10303" width="7" bestFit="1" customWidth="1"/>
    <col min="10304" max="10304" width="8.7109375" bestFit="1" customWidth="1"/>
    <col min="10305" max="10305" width="2" customWidth="1"/>
    <col min="10306" max="10306" width="34.140625" bestFit="1" customWidth="1"/>
    <col min="10307" max="10308" width="4.5703125" bestFit="1" customWidth="1"/>
    <col min="10309" max="10309" width="5.5703125" bestFit="1" customWidth="1"/>
    <col min="10310" max="10310" width="5" bestFit="1" customWidth="1"/>
    <col min="10311" max="10312" width="4.85546875" bestFit="1" customWidth="1"/>
    <col min="10313" max="10313" width="4.42578125" bestFit="1" customWidth="1"/>
    <col min="10314" max="10314" width="5.28515625" bestFit="1" customWidth="1"/>
    <col min="10315" max="10315" width="4.42578125" bestFit="1" customWidth="1"/>
    <col min="10316" max="10316" width="5.140625" bestFit="1" customWidth="1"/>
    <col min="10317" max="10317" width="5.28515625" bestFit="1" customWidth="1"/>
    <col min="10318" max="10318" width="4.85546875" bestFit="1" customWidth="1"/>
    <col min="10319" max="10319" width="7" bestFit="1" customWidth="1"/>
    <col min="10320" max="10320" width="8.7109375" bestFit="1" customWidth="1"/>
    <col min="10321" max="10321" width="1.5703125" customWidth="1"/>
    <col min="10322" max="10322" width="34.140625" bestFit="1" customWidth="1"/>
    <col min="10323" max="10324" width="4.5703125" bestFit="1" customWidth="1"/>
    <col min="10325" max="10325" width="5.5703125" bestFit="1" customWidth="1"/>
    <col min="10326" max="10326" width="5" bestFit="1" customWidth="1"/>
    <col min="10327" max="10328" width="4.85546875" bestFit="1" customWidth="1"/>
    <col min="10329" max="10329" width="4.28515625" bestFit="1" customWidth="1"/>
    <col min="10330" max="10330" width="5.28515625" bestFit="1" customWidth="1"/>
    <col min="10331" max="10331" width="4.42578125" bestFit="1" customWidth="1"/>
    <col min="10332" max="10332" width="5.140625" bestFit="1" customWidth="1"/>
    <col min="10333" max="10333" width="5.28515625" bestFit="1" customWidth="1"/>
    <col min="10334" max="10334" width="4.85546875" bestFit="1" customWidth="1"/>
    <col min="10335" max="10335" width="7" bestFit="1" customWidth="1"/>
    <col min="10336" max="10336" width="8.7109375" bestFit="1" customWidth="1"/>
    <col min="10337" max="10337" width="1.5703125" customWidth="1"/>
    <col min="10338" max="10338" width="34.140625" bestFit="1" customWidth="1"/>
    <col min="10339" max="10339" width="4.42578125" bestFit="1" customWidth="1"/>
    <col min="10340" max="10340" width="4.28515625" bestFit="1" customWidth="1"/>
    <col min="10341" max="10341" width="5.5703125" bestFit="1" customWidth="1"/>
    <col min="10342" max="10342" width="5" bestFit="1" customWidth="1"/>
    <col min="10343" max="10344" width="4.85546875" bestFit="1" customWidth="1"/>
    <col min="10345" max="10345" width="4.28515625" bestFit="1" customWidth="1"/>
    <col min="10346" max="10346" width="5.28515625" bestFit="1" customWidth="1"/>
    <col min="10347" max="10347" width="4.42578125" bestFit="1" customWidth="1"/>
    <col min="10348" max="10348" width="5.140625" bestFit="1" customWidth="1"/>
    <col min="10349" max="10349" width="5.28515625" bestFit="1" customWidth="1"/>
    <col min="10350" max="10350" width="4.85546875" bestFit="1" customWidth="1"/>
    <col min="10351" max="10351" width="7" bestFit="1" customWidth="1"/>
    <col min="10352" max="10352" width="8.7109375" bestFit="1" customWidth="1"/>
    <col min="10353" max="10353" width="1.5703125" customWidth="1"/>
    <col min="10354" max="10354" width="34.140625" bestFit="1" customWidth="1"/>
    <col min="10355" max="10355" width="4.42578125" bestFit="1" customWidth="1"/>
    <col min="10356" max="10356" width="4.28515625" bestFit="1" customWidth="1"/>
    <col min="10357" max="10357" width="5.5703125" bestFit="1" customWidth="1"/>
    <col min="10358" max="10358" width="5" bestFit="1" customWidth="1"/>
    <col min="10359" max="10360" width="4.85546875" bestFit="1" customWidth="1"/>
    <col min="10361" max="10361" width="4.28515625" bestFit="1" customWidth="1"/>
    <col min="10362" max="10362" width="5.28515625" bestFit="1" customWidth="1"/>
    <col min="10363" max="10363" width="4.42578125" bestFit="1" customWidth="1"/>
    <col min="10364" max="10364" width="5.140625" bestFit="1" customWidth="1"/>
    <col min="10365" max="10365" width="5.28515625" bestFit="1" customWidth="1"/>
    <col min="10366" max="10366" width="4.85546875" bestFit="1" customWidth="1"/>
    <col min="10367" max="10367" width="7" bestFit="1" customWidth="1"/>
    <col min="10368" max="10368" width="8.7109375" bestFit="1" customWidth="1"/>
    <col min="10497" max="10497" width="1.7109375" customWidth="1"/>
    <col min="10498" max="10498" width="34.140625" bestFit="1" customWidth="1"/>
    <col min="10499" max="10499" width="4.42578125" bestFit="1" customWidth="1"/>
    <col min="10500" max="10500" width="4.285156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140625" bestFit="1" customWidth="1"/>
    <col min="10510" max="10510" width="4.28515625" bestFit="1" customWidth="1"/>
    <col min="10511" max="10511" width="6.5703125" bestFit="1" customWidth="1"/>
    <col min="10512" max="10512" width="8.7109375" bestFit="1" customWidth="1"/>
    <col min="10513" max="10513" width="1.42578125" customWidth="1"/>
    <col min="10514" max="10514" width="34.140625" bestFit="1" customWidth="1"/>
    <col min="10515" max="10515" width="4.42578125" bestFit="1" customWidth="1"/>
    <col min="10516" max="10516" width="4.28515625" bestFit="1" customWidth="1"/>
    <col min="10517" max="10517" width="5.28515625" bestFit="1" customWidth="1"/>
    <col min="10518" max="10518" width="5" bestFit="1" customWidth="1"/>
    <col min="10519" max="10520" width="4.85546875" bestFit="1" customWidth="1"/>
    <col min="10521" max="10521" width="4.42578125" bestFit="1" customWidth="1"/>
    <col min="10522" max="10522" width="5.28515625" bestFit="1" customWidth="1"/>
    <col min="10523" max="10523" width="4.42578125" bestFit="1" customWidth="1"/>
    <col min="10524" max="10524" width="5.140625" bestFit="1" customWidth="1"/>
    <col min="10525" max="10525" width="5.28515625" bestFit="1" customWidth="1"/>
    <col min="10526" max="10526" width="4.28515625" bestFit="1" customWidth="1"/>
    <col min="10527" max="10527" width="6.5703125" bestFit="1" customWidth="1"/>
    <col min="10528" max="10528" width="8.7109375" bestFit="1" customWidth="1"/>
    <col min="10529" max="10529" width="1.42578125" customWidth="1"/>
    <col min="10530" max="10530" width="34.140625" bestFit="1" customWidth="1"/>
    <col min="10531" max="10532" width="4.5703125" bestFit="1" customWidth="1"/>
    <col min="10533" max="10533" width="5.5703125" bestFit="1" customWidth="1"/>
    <col min="10534" max="10534" width="5" bestFit="1" customWidth="1"/>
    <col min="10535" max="10536" width="4.85546875" bestFit="1" customWidth="1"/>
    <col min="10537" max="10537" width="4.42578125" bestFit="1" customWidth="1"/>
    <col min="10538" max="10538" width="5.28515625" bestFit="1" customWidth="1"/>
    <col min="10539" max="10539" width="4.42578125" bestFit="1" customWidth="1"/>
    <col min="10540" max="10540" width="5.140625" bestFit="1" customWidth="1"/>
    <col min="10541" max="10541" width="5.28515625" bestFit="1" customWidth="1"/>
    <col min="10542" max="10542" width="4.85546875" bestFit="1" customWidth="1"/>
    <col min="10543" max="10543" width="7" bestFit="1" customWidth="1"/>
    <col min="10544" max="10544" width="8.7109375" bestFit="1" customWidth="1"/>
    <col min="10545" max="10545" width="1.7109375" customWidth="1"/>
    <col min="10546" max="10546" width="34.140625" bestFit="1" customWidth="1"/>
    <col min="10547" max="10548" width="4.5703125" bestFit="1" customWidth="1"/>
    <col min="10549" max="10549" width="5.5703125" bestFit="1" customWidth="1"/>
    <col min="10550" max="10550" width="5" bestFit="1" customWidth="1"/>
    <col min="10551" max="10552" width="4.85546875" bestFit="1" customWidth="1"/>
    <col min="10553" max="10553" width="4.42578125" bestFit="1" customWidth="1"/>
    <col min="10554" max="10554" width="5.28515625" bestFit="1" customWidth="1"/>
    <col min="10555" max="10555" width="4.42578125" bestFit="1" customWidth="1"/>
    <col min="10556" max="10556" width="5.140625" bestFit="1" customWidth="1"/>
    <col min="10557" max="10557" width="5.28515625" bestFit="1" customWidth="1"/>
    <col min="10558" max="10558" width="4.85546875" bestFit="1" customWidth="1"/>
    <col min="10559" max="10559" width="7" bestFit="1" customWidth="1"/>
    <col min="10560" max="10560" width="8.7109375" bestFit="1" customWidth="1"/>
    <col min="10561" max="10561" width="2" customWidth="1"/>
    <col min="10562" max="10562" width="34.140625" bestFit="1" customWidth="1"/>
    <col min="10563" max="10564" width="4.5703125" bestFit="1" customWidth="1"/>
    <col min="10565" max="10565" width="5.5703125" bestFit="1" customWidth="1"/>
    <col min="10566" max="10566" width="5" bestFit="1" customWidth="1"/>
    <col min="10567" max="10568" width="4.85546875" bestFit="1" customWidth="1"/>
    <col min="10569" max="10569" width="4.42578125" bestFit="1" customWidth="1"/>
    <col min="10570" max="10570" width="5.28515625" bestFit="1" customWidth="1"/>
    <col min="10571" max="10571" width="4.42578125" bestFit="1" customWidth="1"/>
    <col min="10572" max="10572" width="5.140625" bestFit="1" customWidth="1"/>
    <col min="10573" max="10573" width="5.28515625" bestFit="1" customWidth="1"/>
    <col min="10574" max="10574" width="4.85546875" bestFit="1" customWidth="1"/>
    <col min="10575" max="10575" width="7" bestFit="1" customWidth="1"/>
    <col min="10576" max="10576" width="8.7109375" bestFit="1" customWidth="1"/>
    <col min="10577" max="10577" width="1.5703125" customWidth="1"/>
    <col min="10578" max="10578" width="34.140625" bestFit="1" customWidth="1"/>
    <col min="10579" max="10580" width="4.5703125" bestFit="1" customWidth="1"/>
    <col min="10581" max="10581" width="5.5703125" bestFit="1" customWidth="1"/>
    <col min="10582" max="10582" width="5" bestFit="1" customWidth="1"/>
    <col min="10583" max="10584" width="4.85546875" bestFit="1" customWidth="1"/>
    <col min="10585" max="10585" width="4.28515625" bestFit="1" customWidth="1"/>
    <col min="10586" max="10586" width="5.28515625" bestFit="1" customWidth="1"/>
    <col min="10587" max="10587" width="4.42578125" bestFit="1" customWidth="1"/>
    <col min="10588" max="10588" width="5.140625" bestFit="1" customWidth="1"/>
    <col min="10589" max="10589" width="5.28515625" bestFit="1" customWidth="1"/>
    <col min="10590" max="10590" width="4.85546875" bestFit="1" customWidth="1"/>
    <col min="10591" max="10591" width="7" bestFit="1" customWidth="1"/>
    <col min="10592" max="10592" width="8.7109375" bestFit="1" customWidth="1"/>
    <col min="10593" max="10593" width="1.5703125" customWidth="1"/>
    <col min="10594" max="10594" width="34.140625" bestFit="1" customWidth="1"/>
    <col min="10595" max="10595" width="4.42578125" bestFit="1" customWidth="1"/>
    <col min="10596" max="10596" width="4.28515625" bestFit="1" customWidth="1"/>
    <col min="10597" max="10597" width="5.5703125" bestFit="1" customWidth="1"/>
    <col min="10598" max="10598" width="5" bestFit="1" customWidth="1"/>
    <col min="10599" max="10600" width="4.85546875" bestFit="1" customWidth="1"/>
    <col min="10601" max="10601" width="4.28515625" bestFit="1" customWidth="1"/>
    <col min="10602" max="10602" width="5.28515625" bestFit="1" customWidth="1"/>
    <col min="10603" max="10603" width="4.42578125" bestFit="1" customWidth="1"/>
    <col min="10604" max="10604" width="5.140625" bestFit="1" customWidth="1"/>
    <col min="10605" max="10605" width="5.28515625" bestFit="1" customWidth="1"/>
    <col min="10606" max="10606" width="4.85546875" bestFit="1" customWidth="1"/>
    <col min="10607" max="10607" width="7" bestFit="1" customWidth="1"/>
    <col min="10608" max="10608" width="8.7109375" bestFit="1" customWidth="1"/>
    <col min="10609" max="10609" width="1.5703125" customWidth="1"/>
    <col min="10610" max="10610" width="34.140625" bestFit="1" customWidth="1"/>
    <col min="10611" max="10611" width="4.42578125" bestFit="1" customWidth="1"/>
    <col min="10612" max="10612" width="4.28515625" bestFit="1" customWidth="1"/>
    <col min="10613" max="10613" width="5.5703125" bestFit="1" customWidth="1"/>
    <col min="10614" max="10614" width="5" bestFit="1" customWidth="1"/>
    <col min="10615" max="10616" width="4.85546875" bestFit="1" customWidth="1"/>
    <col min="10617" max="10617" width="4.28515625" bestFit="1" customWidth="1"/>
    <col min="10618" max="10618" width="5.28515625" bestFit="1" customWidth="1"/>
    <col min="10619" max="10619" width="4.42578125" bestFit="1" customWidth="1"/>
    <col min="10620" max="10620" width="5.140625" bestFit="1" customWidth="1"/>
    <col min="10621" max="10621" width="5.28515625" bestFit="1" customWidth="1"/>
    <col min="10622" max="10622" width="4.85546875" bestFit="1" customWidth="1"/>
    <col min="10623" max="10623" width="7" bestFit="1" customWidth="1"/>
    <col min="10624" max="10624" width="8.7109375" bestFit="1" customWidth="1"/>
    <col min="10753" max="10753" width="1.7109375" customWidth="1"/>
    <col min="10754" max="10754" width="34.140625" bestFit="1" customWidth="1"/>
    <col min="10755" max="10755" width="4.42578125" bestFit="1" customWidth="1"/>
    <col min="10756" max="10756" width="4.285156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140625" bestFit="1" customWidth="1"/>
    <col min="10766" max="10766" width="4.28515625" bestFit="1" customWidth="1"/>
    <col min="10767" max="10767" width="6.5703125" bestFit="1" customWidth="1"/>
    <col min="10768" max="10768" width="8.7109375" bestFit="1" customWidth="1"/>
    <col min="10769" max="10769" width="1.42578125" customWidth="1"/>
    <col min="10770" max="10770" width="34.140625" bestFit="1" customWidth="1"/>
    <col min="10771" max="10771" width="4.42578125" bestFit="1" customWidth="1"/>
    <col min="10772" max="10772" width="4.28515625" bestFit="1" customWidth="1"/>
    <col min="10773" max="10773" width="5.28515625" bestFit="1" customWidth="1"/>
    <col min="10774" max="10774" width="5" bestFit="1" customWidth="1"/>
    <col min="10775" max="10776" width="4.85546875" bestFit="1" customWidth="1"/>
    <col min="10777" max="10777" width="4.42578125" bestFit="1" customWidth="1"/>
    <col min="10778" max="10778" width="5.28515625" bestFit="1" customWidth="1"/>
    <col min="10779" max="10779" width="4.42578125" bestFit="1" customWidth="1"/>
    <col min="10780" max="10780" width="5.140625" bestFit="1" customWidth="1"/>
    <col min="10781" max="10781" width="5.28515625" bestFit="1" customWidth="1"/>
    <col min="10782" max="10782" width="4.28515625" bestFit="1" customWidth="1"/>
    <col min="10783" max="10783" width="6.5703125" bestFit="1" customWidth="1"/>
    <col min="10784" max="10784" width="8.7109375" bestFit="1" customWidth="1"/>
    <col min="10785" max="10785" width="1.42578125" customWidth="1"/>
    <col min="10786" max="10786" width="34.140625" bestFit="1" customWidth="1"/>
    <col min="10787" max="10788" width="4.5703125" bestFit="1" customWidth="1"/>
    <col min="10789" max="10789" width="5.5703125" bestFit="1" customWidth="1"/>
    <col min="10790" max="10790" width="5" bestFit="1" customWidth="1"/>
    <col min="10791" max="10792" width="4.85546875" bestFit="1" customWidth="1"/>
    <col min="10793" max="10793" width="4.42578125" bestFit="1" customWidth="1"/>
    <col min="10794" max="10794" width="5.28515625" bestFit="1" customWidth="1"/>
    <col min="10795" max="10795" width="4.42578125" bestFit="1" customWidth="1"/>
    <col min="10796" max="10796" width="5.140625" bestFit="1" customWidth="1"/>
    <col min="10797" max="10797" width="5.28515625" bestFit="1" customWidth="1"/>
    <col min="10798" max="10798" width="4.85546875" bestFit="1" customWidth="1"/>
    <col min="10799" max="10799" width="7" bestFit="1" customWidth="1"/>
    <col min="10800" max="10800" width="8.7109375" bestFit="1" customWidth="1"/>
    <col min="10801" max="10801" width="1.7109375" customWidth="1"/>
    <col min="10802" max="10802" width="34.140625" bestFit="1" customWidth="1"/>
    <col min="10803" max="10804" width="4.5703125" bestFit="1" customWidth="1"/>
    <col min="10805" max="10805" width="5.5703125" bestFit="1" customWidth="1"/>
    <col min="10806" max="10806" width="5" bestFit="1" customWidth="1"/>
    <col min="10807" max="10808" width="4.85546875" bestFit="1" customWidth="1"/>
    <col min="10809" max="10809" width="4.42578125" bestFit="1" customWidth="1"/>
    <col min="10810" max="10810" width="5.28515625" bestFit="1" customWidth="1"/>
    <col min="10811" max="10811" width="4.42578125" bestFit="1" customWidth="1"/>
    <col min="10812" max="10812" width="5.140625" bestFit="1" customWidth="1"/>
    <col min="10813" max="10813" width="5.28515625" bestFit="1" customWidth="1"/>
    <col min="10814" max="10814" width="4.85546875" bestFit="1" customWidth="1"/>
    <col min="10815" max="10815" width="7" bestFit="1" customWidth="1"/>
    <col min="10816" max="10816" width="8.7109375" bestFit="1" customWidth="1"/>
    <col min="10817" max="10817" width="2" customWidth="1"/>
    <col min="10818" max="10818" width="34.140625" bestFit="1" customWidth="1"/>
    <col min="10819" max="10820" width="4.5703125" bestFit="1" customWidth="1"/>
    <col min="10821" max="10821" width="5.5703125" bestFit="1" customWidth="1"/>
    <col min="10822" max="10822" width="5" bestFit="1" customWidth="1"/>
    <col min="10823" max="10824" width="4.85546875" bestFit="1" customWidth="1"/>
    <col min="10825" max="10825" width="4.42578125" bestFit="1" customWidth="1"/>
    <col min="10826" max="10826" width="5.28515625" bestFit="1" customWidth="1"/>
    <col min="10827" max="10827" width="4.42578125" bestFit="1" customWidth="1"/>
    <col min="10828" max="10828" width="5.140625" bestFit="1" customWidth="1"/>
    <col min="10829" max="10829" width="5.28515625" bestFit="1" customWidth="1"/>
    <col min="10830" max="10830" width="4.85546875" bestFit="1" customWidth="1"/>
    <col min="10831" max="10831" width="7" bestFit="1" customWidth="1"/>
    <col min="10832" max="10832" width="8.7109375" bestFit="1" customWidth="1"/>
    <col min="10833" max="10833" width="1.5703125" customWidth="1"/>
    <col min="10834" max="10834" width="34.140625" bestFit="1" customWidth="1"/>
    <col min="10835" max="10836" width="4.5703125" bestFit="1" customWidth="1"/>
    <col min="10837" max="10837" width="5.5703125" bestFit="1" customWidth="1"/>
    <col min="10838" max="10838" width="5" bestFit="1" customWidth="1"/>
    <col min="10839" max="10840" width="4.85546875" bestFit="1" customWidth="1"/>
    <col min="10841" max="10841" width="4.28515625" bestFit="1" customWidth="1"/>
    <col min="10842" max="10842" width="5.28515625" bestFit="1" customWidth="1"/>
    <col min="10843" max="10843" width="4.42578125" bestFit="1" customWidth="1"/>
    <col min="10844" max="10844" width="5.140625" bestFit="1" customWidth="1"/>
    <col min="10845" max="10845" width="5.28515625" bestFit="1" customWidth="1"/>
    <col min="10846" max="10846" width="4.85546875" bestFit="1" customWidth="1"/>
    <col min="10847" max="10847" width="7" bestFit="1" customWidth="1"/>
    <col min="10848" max="10848" width="8.7109375" bestFit="1" customWidth="1"/>
    <col min="10849" max="10849" width="1.5703125" customWidth="1"/>
    <col min="10850" max="10850" width="34.140625" bestFit="1" customWidth="1"/>
    <col min="10851" max="10851" width="4.42578125" bestFit="1" customWidth="1"/>
    <col min="10852" max="10852" width="4.28515625" bestFit="1" customWidth="1"/>
    <col min="10853" max="10853" width="5.5703125" bestFit="1" customWidth="1"/>
    <col min="10854" max="10854" width="5" bestFit="1" customWidth="1"/>
    <col min="10855" max="10856" width="4.85546875" bestFit="1" customWidth="1"/>
    <col min="10857" max="10857" width="4.28515625" bestFit="1" customWidth="1"/>
    <col min="10858" max="10858" width="5.28515625" bestFit="1" customWidth="1"/>
    <col min="10859" max="10859" width="4.42578125" bestFit="1" customWidth="1"/>
    <col min="10860" max="10860" width="5.140625" bestFit="1" customWidth="1"/>
    <col min="10861" max="10861" width="5.28515625" bestFit="1" customWidth="1"/>
    <col min="10862" max="10862" width="4.85546875" bestFit="1" customWidth="1"/>
    <col min="10863" max="10863" width="7" bestFit="1" customWidth="1"/>
    <col min="10864" max="10864" width="8.7109375" bestFit="1" customWidth="1"/>
    <col min="10865" max="10865" width="1.5703125" customWidth="1"/>
    <col min="10866" max="10866" width="34.140625" bestFit="1" customWidth="1"/>
    <col min="10867" max="10867" width="4.42578125" bestFit="1" customWidth="1"/>
    <col min="10868" max="10868" width="4.28515625" bestFit="1" customWidth="1"/>
    <col min="10869" max="10869" width="5.5703125" bestFit="1" customWidth="1"/>
    <col min="10870" max="10870" width="5" bestFit="1" customWidth="1"/>
    <col min="10871" max="10872" width="4.85546875" bestFit="1" customWidth="1"/>
    <col min="10873" max="10873" width="4.28515625" bestFit="1" customWidth="1"/>
    <col min="10874" max="10874" width="5.28515625" bestFit="1" customWidth="1"/>
    <col min="10875" max="10875" width="4.42578125" bestFit="1" customWidth="1"/>
    <col min="10876" max="10876" width="5.140625" bestFit="1" customWidth="1"/>
    <col min="10877" max="10877" width="5.28515625" bestFit="1" customWidth="1"/>
    <col min="10878" max="10878" width="4.85546875" bestFit="1" customWidth="1"/>
    <col min="10879" max="10879" width="7" bestFit="1" customWidth="1"/>
    <col min="10880" max="10880" width="8.7109375" bestFit="1" customWidth="1"/>
    <col min="11009" max="11009" width="1.7109375" customWidth="1"/>
    <col min="11010" max="11010" width="34.140625" bestFit="1" customWidth="1"/>
    <col min="11011" max="11011" width="4.42578125" bestFit="1" customWidth="1"/>
    <col min="11012" max="11012" width="4.285156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140625" bestFit="1" customWidth="1"/>
    <col min="11022" max="11022" width="4.28515625" bestFit="1" customWidth="1"/>
    <col min="11023" max="11023" width="6.5703125" bestFit="1" customWidth="1"/>
    <col min="11024" max="11024" width="8.7109375" bestFit="1" customWidth="1"/>
    <col min="11025" max="11025" width="1.42578125" customWidth="1"/>
    <col min="11026" max="11026" width="34.140625" bestFit="1" customWidth="1"/>
    <col min="11027" max="11027" width="4.42578125" bestFit="1" customWidth="1"/>
    <col min="11028" max="11028" width="4.28515625" bestFit="1" customWidth="1"/>
    <col min="11029" max="11029" width="5.28515625" bestFit="1" customWidth="1"/>
    <col min="11030" max="11030" width="5" bestFit="1" customWidth="1"/>
    <col min="11031" max="11032" width="4.85546875" bestFit="1" customWidth="1"/>
    <col min="11033" max="11033" width="4.42578125" bestFit="1" customWidth="1"/>
    <col min="11034" max="11034" width="5.28515625" bestFit="1" customWidth="1"/>
    <col min="11035" max="11035" width="4.42578125" bestFit="1" customWidth="1"/>
    <col min="11036" max="11036" width="5.140625" bestFit="1" customWidth="1"/>
    <col min="11037" max="11037" width="5.28515625" bestFit="1" customWidth="1"/>
    <col min="11038" max="11038" width="4.28515625" bestFit="1" customWidth="1"/>
    <col min="11039" max="11039" width="6.5703125" bestFit="1" customWidth="1"/>
    <col min="11040" max="11040" width="8.7109375" bestFit="1" customWidth="1"/>
    <col min="11041" max="11041" width="1.42578125" customWidth="1"/>
    <col min="11042" max="11042" width="34.140625" bestFit="1" customWidth="1"/>
    <col min="11043" max="11044" width="4.5703125" bestFit="1" customWidth="1"/>
    <col min="11045" max="11045" width="5.5703125" bestFit="1" customWidth="1"/>
    <col min="11046" max="11046" width="5" bestFit="1" customWidth="1"/>
    <col min="11047" max="11048" width="4.85546875" bestFit="1" customWidth="1"/>
    <col min="11049" max="11049" width="4.42578125" bestFit="1" customWidth="1"/>
    <col min="11050" max="11050" width="5.28515625" bestFit="1" customWidth="1"/>
    <col min="11051" max="11051" width="4.42578125" bestFit="1" customWidth="1"/>
    <col min="11052" max="11052" width="5.140625" bestFit="1" customWidth="1"/>
    <col min="11053" max="11053" width="5.28515625" bestFit="1" customWidth="1"/>
    <col min="11054" max="11054" width="4.85546875" bestFit="1" customWidth="1"/>
    <col min="11055" max="11055" width="7" bestFit="1" customWidth="1"/>
    <col min="11056" max="11056" width="8.7109375" bestFit="1" customWidth="1"/>
    <col min="11057" max="11057" width="1.7109375" customWidth="1"/>
    <col min="11058" max="11058" width="34.140625" bestFit="1" customWidth="1"/>
    <col min="11059" max="11060" width="4.5703125" bestFit="1" customWidth="1"/>
    <col min="11061" max="11061" width="5.5703125" bestFit="1" customWidth="1"/>
    <col min="11062" max="11062" width="5" bestFit="1" customWidth="1"/>
    <col min="11063" max="11064" width="4.85546875" bestFit="1" customWidth="1"/>
    <col min="11065" max="11065" width="4.42578125" bestFit="1" customWidth="1"/>
    <col min="11066" max="11066" width="5.28515625" bestFit="1" customWidth="1"/>
    <col min="11067" max="11067" width="4.42578125" bestFit="1" customWidth="1"/>
    <col min="11068" max="11068" width="5.140625" bestFit="1" customWidth="1"/>
    <col min="11069" max="11069" width="5.28515625" bestFit="1" customWidth="1"/>
    <col min="11070" max="11070" width="4.85546875" bestFit="1" customWidth="1"/>
    <col min="11071" max="11071" width="7" bestFit="1" customWidth="1"/>
    <col min="11072" max="11072" width="8.7109375" bestFit="1" customWidth="1"/>
    <col min="11073" max="11073" width="2" customWidth="1"/>
    <col min="11074" max="11074" width="34.140625" bestFit="1" customWidth="1"/>
    <col min="11075" max="11076" width="4.5703125" bestFit="1" customWidth="1"/>
    <col min="11077" max="11077" width="5.5703125" bestFit="1" customWidth="1"/>
    <col min="11078" max="11078" width="5" bestFit="1" customWidth="1"/>
    <col min="11079" max="11080" width="4.85546875" bestFit="1" customWidth="1"/>
    <col min="11081" max="11081" width="4.42578125" bestFit="1" customWidth="1"/>
    <col min="11082" max="11082" width="5.28515625" bestFit="1" customWidth="1"/>
    <col min="11083" max="11083" width="4.42578125" bestFit="1" customWidth="1"/>
    <col min="11084" max="11084" width="5.140625" bestFit="1" customWidth="1"/>
    <col min="11085" max="11085" width="5.28515625" bestFit="1" customWidth="1"/>
    <col min="11086" max="11086" width="4.85546875" bestFit="1" customWidth="1"/>
    <col min="11087" max="11087" width="7" bestFit="1" customWidth="1"/>
    <col min="11088" max="11088" width="8.7109375" bestFit="1" customWidth="1"/>
    <col min="11089" max="11089" width="1.5703125" customWidth="1"/>
    <col min="11090" max="11090" width="34.140625" bestFit="1" customWidth="1"/>
    <col min="11091" max="11092" width="4.5703125" bestFit="1" customWidth="1"/>
    <col min="11093" max="11093" width="5.5703125" bestFit="1" customWidth="1"/>
    <col min="11094" max="11094" width="5" bestFit="1" customWidth="1"/>
    <col min="11095" max="11096" width="4.85546875" bestFit="1" customWidth="1"/>
    <col min="11097" max="11097" width="4.28515625" bestFit="1" customWidth="1"/>
    <col min="11098" max="11098" width="5.28515625" bestFit="1" customWidth="1"/>
    <col min="11099" max="11099" width="4.42578125" bestFit="1" customWidth="1"/>
    <col min="11100" max="11100" width="5.140625" bestFit="1" customWidth="1"/>
    <col min="11101" max="11101" width="5.28515625" bestFit="1" customWidth="1"/>
    <col min="11102" max="11102" width="4.85546875" bestFit="1" customWidth="1"/>
    <col min="11103" max="11103" width="7" bestFit="1" customWidth="1"/>
    <col min="11104" max="11104" width="8.7109375" bestFit="1" customWidth="1"/>
    <col min="11105" max="11105" width="1.5703125" customWidth="1"/>
    <col min="11106" max="11106" width="34.140625" bestFit="1" customWidth="1"/>
    <col min="11107" max="11107" width="4.42578125" bestFit="1" customWidth="1"/>
    <col min="11108" max="11108" width="4.28515625" bestFit="1" customWidth="1"/>
    <col min="11109" max="11109" width="5.5703125" bestFit="1" customWidth="1"/>
    <col min="11110" max="11110" width="5" bestFit="1" customWidth="1"/>
    <col min="11111" max="11112" width="4.85546875" bestFit="1" customWidth="1"/>
    <col min="11113" max="11113" width="4.28515625" bestFit="1" customWidth="1"/>
    <col min="11114" max="11114" width="5.28515625" bestFit="1" customWidth="1"/>
    <col min="11115" max="11115" width="4.42578125" bestFit="1" customWidth="1"/>
    <col min="11116" max="11116" width="5.140625" bestFit="1" customWidth="1"/>
    <col min="11117" max="11117" width="5.28515625" bestFit="1" customWidth="1"/>
    <col min="11118" max="11118" width="4.85546875" bestFit="1" customWidth="1"/>
    <col min="11119" max="11119" width="7" bestFit="1" customWidth="1"/>
    <col min="11120" max="11120" width="8.7109375" bestFit="1" customWidth="1"/>
    <col min="11121" max="11121" width="1.5703125" customWidth="1"/>
    <col min="11122" max="11122" width="34.140625" bestFit="1" customWidth="1"/>
    <col min="11123" max="11123" width="4.42578125" bestFit="1" customWidth="1"/>
    <col min="11124" max="11124" width="4.28515625" bestFit="1" customWidth="1"/>
    <col min="11125" max="11125" width="5.5703125" bestFit="1" customWidth="1"/>
    <col min="11126" max="11126" width="5" bestFit="1" customWidth="1"/>
    <col min="11127" max="11128" width="4.85546875" bestFit="1" customWidth="1"/>
    <col min="11129" max="11129" width="4.28515625" bestFit="1" customWidth="1"/>
    <col min="11130" max="11130" width="5.28515625" bestFit="1" customWidth="1"/>
    <col min="11131" max="11131" width="4.42578125" bestFit="1" customWidth="1"/>
    <col min="11132" max="11132" width="5.140625" bestFit="1" customWidth="1"/>
    <col min="11133" max="11133" width="5.28515625" bestFit="1" customWidth="1"/>
    <col min="11134" max="11134" width="4.85546875" bestFit="1" customWidth="1"/>
    <col min="11135" max="11135" width="7" bestFit="1" customWidth="1"/>
    <col min="11136" max="11136" width="8.7109375" bestFit="1" customWidth="1"/>
    <col min="11265" max="11265" width="1.7109375" customWidth="1"/>
    <col min="11266" max="11266" width="34.140625" bestFit="1" customWidth="1"/>
    <col min="11267" max="11267" width="4.42578125" bestFit="1" customWidth="1"/>
    <col min="11268" max="11268" width="4.285156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140625" bestFit="1" customWidth="1"/>
    <col min="11278" max="11278" width="4.28515625" bestFit="1" customWidth="1"/>
    <col min="11279" max="11279" width="6.5703125" bestFit="1" customWidth="1"/>
    <col min="11280" max="11280" width="8.7109375" bestFit="1" customWidth="1"/>
    <col min="11281" max="11281" width="1.42578125" customWidth="1"/>
    <col min="11282" max="11282" width="34.140625" bestFit="1" customWidth="1"/>
    <col min="11283" max="11283" width="4.42578125" bestFit="1" customWidth="1"/>
    <col min="11284" max="11284" width="4.28515625" bestFit="1" customWidth="1"/>
    <col min="11285" max="11285" width="5.28515625" bestFit="1" customWidth="1"/>
    <col min="11286" max="11286" width="5" bestFit="1" customWidth="1"/>
    <col min="11287" max="11288" width="4.85546875" bestFit="1" customWidth="1"/>
    <col min="11289" max="11289" width="4.42578125" bestFit="1" customWidth="1"/>
    <col min="11290" max="11290" width="5.28515625" bestFit="1" customWidth="1"/>
    <col min="11291" max="11291" width="4.42578125" bestFit="1" customWidth="1"/>
    <col min="11292" max="11292" width="5.140625" bestFit="1" customWidth="1"/>
    <col min="11293" max="11293" width="5.28515625" bestFit="1" customWidth="1"/>
    <col min="11294" max="11294" width="4.28515625" bestFit="1" customWidth="1"/>
    <col min="11295" max="11295" width="6.5703125" bestFit="1" customWidth="1"/>
    <col min="11296" max="11296" width="8.7109375" bestFit="1" customWidth="1"/>
    <col min="11297" max="11297" width="1.42578125" customWidth="1"/>
    <col min="11298" max="11298" width="34.140625" bestFit="1" customWidth="1"/>
    <col min="11299" max="11300" width="4.5703125" bestFit="1" customWidth="1"/>
    <col min="11301" max="11301" width="5.5703125" bestFit="1" customWidth="1"/>
    <col min="11302" max="11302" width="5" bestFit="1" customWidth="1"/>
    <col min="11303" max="11304" width="4.85546875" bestFit="1" customWidth="1"/>
    <col min="11305" max="11305" width="4.42578125" bestFit="1" customWidth="1"/>
    <col min="11306" max="11306" width="5.28515625" bestFit="1" customWidth="1"/>
    <col min="11307" max="11307" width="4.42578125" bestFit="1" customWidth="1"/>
    <col min="11308" max="11308" width="5.140625" bestFit="1" customWidth="1"/>
    <col min="11309" max="11309" width="5.28515625" bestFit="1" customWidth="1"/>
    <col min="11310" max="11310" width="4.85546875" bestFit="1" customWidth="1"/>
    <col min="11311" max="11311" width="7" bestFit="1" customWidth="1"/>
    <col min="11312" max="11312" width="8.7109375" bestFit="1" customWidth="1"/>
    <col min="11313" max="11313" width="1.7109375" customWidth="1"/>
    <col min="11314" max="11314" width="34.140625" bestFit="1" customWidth="1"/>
    <col min="11315" max="11316" width="4.5703125" bestFit="1" customWidth="1"/>
    <col min="11317" max="11317" width="5.5703125" bestFit="1" customWidth="1"/>
    <col min="11318" max="11318" width="5" bestFit="1" customWidth="1"/>
    <col min="11319" max="11320" width="4.85546875" bestFit="1" customWidth="1"/>
    <col min="11321" max="11321" width="4.42578125" bestFit="1" customWidth="1"/>
    <col min="11322" max="11322" width="5.28515625" bestFit="1" customWidth="1"/>
    <col min="11323" max="11323" width="4.42578125" bestFit="1" customWidth="1"/>
    <col min="11324" max="11324" width="5.140625" bestFit="1" customWidth="1"/>
    <col min="11325" max="11325" width="5.28515625" bestFit="1" customWidth="1"/>
    <col min="11326" max="11326" width="4.85546875" bestFit="1" customWidth="1"/>
    <col min="11327" max="11327" width="7" bestFit="1" customWidth="1"/>
    <col min="11328" max="11328" width="8.7109375" bestFit="1" customWidth="1"/>
    <col min="11329" max="11329" width="2" customWidth="1"/>
    <col min="11330" max="11330" width="34.140625" bestFit="1" customWidth="1"/>
    <col min="11331" max="11332" width="4.5703125" bestFit="1" customWidth="1"/>
    <col min="11333" max="11333" width="5.5703125" bestFit="1" customWidth="1"/>
    <col min="11334" max="11334" width="5" bestFit="1" customWidth="1"/>
    <col min="11335" max="11336" width="4.85546875" bestFit="1" customWidth="1"/>
    <col min="11337" max="11337" width="4.42578125" bestFit="1" customWidth="1"/>
    <col min="11338" max="11338" width="5.28515625" bestFit="1" customWidth="1"/>
    <col min="11339" max="11339" width="4.42578125" bestFit="1" customWidth="1"/>
    <col min="11340" max="11340" width="5.140625" bestFit="1" customWidth="1"/>
    <col min="11341" max="11341" width="5.28515625" bestFit="1" customWidth="1"/>
    <col min="11342" max="11342" width="4.85546875" bestFit="1" customWidth="1"/>
    <col min="11343" max="11343" width="7" bestFit="1" customWidth="1"/>
    <col min="11344" max="11344" width="8.7109375" bestFit="1" customWidth="1"/>
    <col min="11345" max="11345" width="1.5703125" customWidth="1"/>
    <col min="11346" max="11346" width="34.140625" bestFit="1" customWidth="1"/>
    <col min="11347" max="11348" width="4.5703125" bestFit="1" customWidth="1"/>
    <col min="11349" max="11349" width="5.5703125" bestFit="1" customWidth="1"/>
    <col min="11350" max="11350" width="5" bestFit="1" customWidth="1"/>
    <col min="11351" max="11352" width="4.85546875" bestFit="1" customWidth="1"/>
    <col min="11353" max="11353" width="4.28515625" bestFit="1" customWidth="1"/>
    <col min="11354" max="11354" width="5.28515625" bestFit="1" customWidth="1"/>
    <col min="11355" max="11355" width="4.42578125" bestFit="1" customWidth="1"/>
    <col min="11356" max="11356" width="5.140625" bestFit="1" customWidth="1"/>
    <col min="11357" max="11357" width="5.28515625" bestFit="1" customWidth="1"/>
    <col min="11358" max="11358" width="4.85546875" bestFit="1" customWidth="1"/>
    <col min="11359" max="11359" width="7" bestFit="1" customWidth="1"/>
    <col min="11360" max="11360" width="8.7109375" bestFit="1" customWidth="1"/>
    <col min="11361" max="11361" width="1.5703125" customWidth="1"/>
    <col min="11362" max="11362" width="34.140625" bestFit="1" customWidth="1"/>
    <col min="11363" max="11363" width="4.42578125" bestFit="1" customWidth="1"/>
    <col min="11364" max="11364" width="4.28515625" bestFit="1" customWidth="1"/>
    <col min="11365" max="11365" width="5.5703125" bestFit="1" customWidth="1"/>
    <col min="11366" max="11366" width="5" bestFit="1" customWidth="1"/>
    <col min="11367" max="11368" width="4.85546875" bestFit="1" customWidth="1"/>
    <col min="11369" max="11369" width="4.28515625" bestFit="1" customWidth="1"/>
    <col min="11370" max="11370" width="5.28515625" bestFit="1" customWidth="1"/>
    <col min="11371" max="11371" width="4.42578125" bestFit="1" customWidth="1"/>
    <col min="11372" max="11372" width="5.140625" bestFit="1" customWidth="1"/>
    <col min="11373" max="11373" width="5.28515625" bestFit="1" customWidth="1"/>
    <col min="11374" max="11374" width="4.85546875" bestFit="1" customWidth="1"/>
    <col min="11375" max="11375" width="7" bestFit="1" customWidth="1"/>
    <col min="11376" max="11376" width="8.7109375" bestFit="1" customWidth="1"/>
    <col min="11377" max="11377" width="1.5703125" customWidth="1"/>
    <col min="11378" max="11378" width="34.140625" bestFit="1" customWidth="1"/>
    <col min="11379" max="11379" width="4.42578125" bestFit="1" customWidth="1"/>
    <col min="11380" max="11380" width="4.28515625" bestFit="1" customWidth="1"/>
    <col min="11381" max="11381" width="5.5703125" bestFit="1" customWidth="1"/>
    <col min="11382" max="11382" width="5" bestFit="1" customWidth="1"/>
    <col min="11383" max="11384" width="4.85546875" bestFit="1" customWidth="1"/>
    <col min="11385" max="11385" width="4.28515625" bestFit="1" customWidth="1"/>
    <col min="11386" max="11386" width="5.28515625" bestFit="1" customWidth="1"/>
    <col min="11387" max="11387" width="4.42578125" bestFit="1" customWidth="1"/>
    <col min="11388" max="11388" width="5.140625" bestFit="1" customWidth="1"/>
    <col min="11389" max="11389" width="5.28515625" bestFit="1" customWidth="1"/>
    <col min="11390" max="11390" width="4.85546875" bestFit="1" customWidth="1"/>
    <col min="11391" max="11391" width="7" bestFit="1" customWidth="1"/>
    <col min="11392" max="11392" width="8.7109375" bestFit="1" customWidth="1"/>
    <col min="11521" max="11521" width="1.7109375" customWidth="1"/>
    <col min="11522" max="11522" width="34.140625" bestFit="1" customWidth="1"/>
    <col min="11523" max="11523" width="4.42578125" bestFit="1" customWidth="1"/>
    <col min="11524" max="11524" width="4.285156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140625" bestFit="1" customWidth="1"/>
    <col min="11534" max="11534" width="4.28515625" bestFit="1" customWidth="1"/>
    <col min="11535" max="11535" width="6.5703125" bestFit="1" customWidth="1"/>
    <col min="11536" max="11536" width="8.7109375" bestFit="1" customWidth="1"/>
    <col min="11537" max="11537" width="1.42578125" customWidth="1"/>
    <col min="11538" max="11538" width="34.140625" bestFit="1" customWidth="1"/>
    <col min="11539" max="11539" width="4.42578125" bestFit="1" customWidth="1"/>
    <col min="11540" max="11540" width="4.28515625" bestFit="1" customWidth="1"/>
    <col min="11541" max="11541" width="5.28515625" bestFit="1" customWidth="1"/>
    <col min="11542" max="11542" width="5" bestFit="1" customWidth="1"/>
    <col min="11543" max="11544" width="4.85546875" bestFit="1" customWidth="1"/>
    <col min="11545" max="11545" width="4.42578125" bestFit="1" customWidth="1"/>
    <col min="11546" max="11546" width="5.28515625" bestFit="1" customWidth="1"/>
    <col min="11547" max="11547" width="4.42578125" bestFit="1" customWidth="1"/>
    <col min="11548" max="11548" width="5.140625" bestFit="1" customWidth="1"/>
    <col min="11549" max="11549" width="5.28515625" bestFit="1" customWidth="1"/>
    <col min="11550" max="11550" width="4.28515625" bestFit="1" customWidth="1"/>
    <col min="11551" max="11551" width="6.5703125" bestFit="1" customWidth="1"/>
    <col min="11552" max="11552" width="8.7109375" bestFit="1" customWidth="1"/>
    <col min="11553" max="11553" width="1.42578125" customWidth="1"/>
    <col min="11554" max="11554" width="34.140625" bestFit="1" customWidth="1"/>
    <col min="11555" max="11556" width="4.5703125" bestFit="1" customWidth="1"/>
    <col min="11557" max="11557" width="5.5703125" bestFit="1" customWidth="1"/>
    <col min="11558" max="11558" width="5" bestFit="1" customWidth="1"/>
    <col min="11559" max="11560" width="4.85546875" bestFit="1" customWidth="1"/>
    <col min="11561" max="11561" width="4.42578125" bestFit="1" customWidth="1"/>
    <col min="11562" max="11562" width="5.28515625" bestFit="1" customWidth="1"/>
    <col min="11563" max="11563" width="4.42578125" bestFit="1" customWidth="1"/>
    <col min="11564" max="11564" width="5.140625" bestFit="1" customWidth="1"/>
    <col min="11565" max="11565" width="5.28515625" bestFit="1" customWidth="1"/>
    <col min="11566" max="11566" width="4.85546875" bestFit="1" customWidth="1"/>
    <col min="11567" max="11567" width="7" bestFit="1" customWidth="1"/>
    <col min="11568" max="11568" width="8.7109375" bestFit="1" customWidth="1"/>
    <col min="11569" max="11569" width="1.7109375" customWidth="1"/>
    <col min="11570" max="11570" width="34.140625" bestFit="1" customWidth="1"/>
    <col min="11571" max="11572" width="4.5703125" bestFit="1" customWidth="1"/>
    <col min="11573" max="11573" width="5.5703125" bestFit="1" customWidth="1"/>
    <col min="11574" max="11574" width="5" bestFit="1" customWidth="1"/>
    <col min="11575" max="11576" width="4.85546875" bestFit="1" customWidth="1"/>
    <col min="11577" max="11577" width="4.42578125" bestFit="1" customWidth="1"/>
    <col min="11578" max="11578" width="5.28515625" bestFit="1" customWidth="1"/>
    <col min="11579" max="11579" width="4.42578125" bestFit="1" customWidth="1"/>
    <col min="11580" max="11580" width="5.140625" bestFit="1" customWidth="1"/>
    <col min="11581" max="11581" width="5.28515625" bestFit="1" customWidth="1"/>
    <col min="11582" max="11582" width="4.85546875" bestFit="1" customWidth="1"/>
    <col min="11583" max="11583" width="7" bestFit="1" customWidth="1"/>
    <col min="11584" max="11584" width="8.7109375" bestFit="1" customWidth="1"/>
    <col min="11585" max="11585" width="2" customWidth="1"/>
    <col min="11586" max="11586" width="34.140625" bestFit="1" customWidth="1"/>
    <col min="11587" max="11588" width="4.5703125" bestFit="1" customWidth="1"/>
    <col min="11589" max="11589" width="5.5703125" bestFit="1" customWidth="1"/>
    <col min="11590" max="11590" width="5" bestFit="1" customWidth="1"/>
    <col min="11591" max="11592" width="4.85546875" bestFit="1" customWidth="1"/>
    <col min="11593" max="11593" width="4.42578125" bestFit="1" customWidth="1"/>
    <col min="11594" max="11594" width="5.28515625" bestFit="1" customWidth="1"/>
    <col min="11595" max="11595" width="4.42578125" bestFit="1" customWidth="1"/>
    <col min="11596" max="11596" width="5.140625" bestFit="1" customWidth="1"/>
    <col min="11597" max="11597" width="5.28515625" bestFit="1" customWidth="1"/>
    <col min="11598" max="11598" width="4.85546875" bestFit="1" customWidth="1"/>
    <col min="11599" max="11599" width="7" bestFit="1" customWidth="1"/>
    <col min="11600" max="11600" width="8.7109375" bestFit="1" customWidth="1"/>
    <col min="11601" max="11601" width="1.5703125" customWidth="1"/>
    <col min="11602" max="11602" width="34.140625" bestFit="1" customWidth="1"/>
    <col min="11603" max="11604" width="4.5703125" bestFit="1" customWidth="1"/>
    <col min="11605" max="11605" width="5.5703125" bestFit="1" customWidth="1"/>
    <col min="11606" max="11606" width="5" bestFit="1" customWidth="1"/>
    <col min="11607" max="11608" width="4.85546875" bestFit="1" customWidth="1"/>
    <col min="11609" max="11609" width="4.28515625" bestFit="1" customWidth="1"/>
    <col min="11610" max="11610" width="5.28515625" bestFit="1" customWidth="1"/>
    <col min="11611" max="11611" width="4.42578125" bestFit="1" customWidth="1"/>
    <col min="11612" max="11612" width="5.140625" bestFit="1" customWidth="1"/>
    <col min="11613" max="11613" width="5.28515625" bestFit="1" customWidth="1"/>
    <col min="11614" max="11614" width="4.85546875" bestFit="1" customWidth="1"/>
    <col min="11615" max="11615" width="7" bestFit="1" customWidth="1"/>
    <col min="11616" max="11616" width="8.7109375" bestFit="1" customWidth="1"/>
    <col min="11617" max="11617" width="1.5703125" customWidth="1"/>
    <col min="11618" max="11618" width="34.140625" bestFit="1" customWidth="1"/>
    <col min="11619" max="11619" width="4.42578125" bestFit="1" customWidth="1"/>
    <col min="11620" max="11620" width="4.28515625" bestFit="1" customWidth="1"/>
    <col min="11621" max="11621" width="5.5703125" bestFit="1" customWidth="1"/>
    <col min="11622" max="11622" width="5" bestFit="1" customWidth="1"/>
    <col min="11623" max="11624" width="4.85546875" bestFit="1" customWidth="1"/>
    <col min="11625" max="11625" width="4.28515625" bestFit="1" customWidth="1"/>
    <col min="11626" max="11626" width="5.28515625" bestFit="1" customWidth="1"/>
    <col min="11627" max="11627" width="4.42578125" bestFit="1" customWidth="1"/>
    <col min="11628" max="11628" width="5.140625" bestFit="1" customWidth="1"/>
    <col min="11629" max="11629" width="5.28515625" bestFit="1" customWidth="1"/>
    <col min="11630" max="11630" width="4.85546875" bestFit="1" customWidth="1"/>
    <col min="11631" max="11631" width="7" bestFit="1" customWidth="1"/>
    <col min="11632" max="11632" width="8.7109375" bestFit="1" customWidth="1"/>
    <col min="11633" max="11633" width="1.5703125" customWidth="1"/>
    <col min="11634" max="11634" width="34.140625" bestFit="1" customWidth="1"/>
    <col min="11635" max="11635" width="4.42578125" bestFit="1" customWidth="1"/>
    <col min="11636" max="11636" width="4.28515625" bestFit="1" customWidth="1"/>
    <col min="11637" max="11637" width="5.5703125" bestFit="1" customWidth="1"/>
    <col min="11638" max="11638" width="5" bestFit="1" customWidth="1"/>
    <col min="11639" max="11640" width="4.85546875" bestFit="1" customWidth="1"/>
    <col min="11641" max="11641" width="4.28515625" bestFit="1" customWidth="1"/>
    <col min="11642" max="11642" width="5.28515625" bestFit="1" customWidth="1"/>
    <col min="11643" max="11643" width="4.42578125" bestFit="1" customWidth="1"/>
    <col min="11644" max="11644" width="5.140625" bestFit="1" customWidth="1"/>
    <col min="11645" max="11645" width="5.28515625" bestFit="1" customWidth="1"/>
    <col min="11646" max="11646" width="4.85546875" bestFit="1" customWidth="1"/>
    <col min="11647" max="11647" width="7" bestFit="1" customWidth="1"/>
    <col min="11648" max="11648" width="8.7109375" bestFit="1" customWidth="1"/>
    <col min="11777" max="11777" width="1.7109375" customWidth="1"/>
    <col min="11778" max="11778" width="34.140625" bestFit="1" customWidth="1"/>
    <col min="11779" max="11779" width="4.42578125" bestFit="1" customWidth="1"/>
    <col min="11780" max="11780" width="4.285156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140625" bestFit="1" customWidth="1"/>
    <col min="11790" max="11790" width="4.28515625" bestFit="1" customWidth="1"/>
    <col min="11791" max="11791" width="6.5703125" bestFit="1" customWidth="1"/>
    <col min="11792" max="11792" width="8.7109375" bestFit="1" customWidth="1"/>
    <col min="11793" max="11793" width="1.42578125" customWidth="1"/>
    <col min="11794" max="11794" width="34.140625" bestFit="1" customWidth="1"/>
    <col min="11795" max="11795" width="4.42578125" bestFit="1" customWidth="1"/>
    <col min="11796" max="11796" width="4.28515625" bestFit="1" customWidth="1"/>
    <col min="11797" max="11797" width="5.28515625" bestFit="1" customWidth="1"/>
    <col min="11798" max="11798" width="5" bestFit="1" customWidth="1"/>
    <col min="11799" max="11800" width="4.85546875" bestFit="1" customWidth="1"/>
    <col min="11801" max="11801" width="4.42578125" bestFit="1" customWidth="1"/>
    <col min="11802" max="11802" width="5.28515625" bestFit="1" customWidth="1"/>
    <col min="11803" max="11803" width="4.42578125" bestFit="1" customWidth="1"/>
    <col min="11804" max="11804" width="5.140625" bestFit="1" customWidth="1"/>
    <col min="11805" max="11805" width="5.28515625" bestFit="1" customWidth="1"/>
    <col min="11806" max="11806" width="4.28515625" bestFit="1" customWidth="1"/>
    <col min="11807" max="11807" width="6.5703125" bestFit="1" customWidth="1"/>
    <col min="11808" max="11808" width="8.7109375" bestFit="1" customWidth="1"/>
    <col min="11809" max="11809" width="1.42578125" customWidth="1"/>
    <col min="11810" max="11810" width="34.140625" bestFit="1" customWidth="1"/>
    <col min="11811" max="11812" width="4.5703125" bestFit="1" customWidth="1"/>
    <col min="11813" max="11813" width="5.5703125" bestFit="1" customWidth="1"/>
    <col min="11814" max="11814" width="5" bestFit="1" customWidth="1"/>
    <col min="11815" max="11816" width="4.85546875" bestFit="1" customWidth="1"/>
    <col min="11817" max="11817" width="4.42578125" bestFit="1" customWidth="1"/>
    <col min="11818" max="11818" width="5.28515625" bestFit="1" customWidth="1"/>
    <col min="11819" max="11819" width="4.42578125" bestFit="1" customWidth="1"/>
    <col min="11820" max="11820" width="5.140625" bestFit="1" customWidth="1"/>
    <col min="11821" max="11821" width="5.28515625" bestFit="1" customWidth="1"/>
    <col min="11822" max="11822" width="4.85546875" bestFit="1" customWidth="1"/>
    <col min="11823" max="11823" width="7" bestFit="1" customWidth="1"/>
    <col min="11824" max="11824" width="8.7109375" bestFit="1" customWidth="1"/>
    <col min="11825" max="11825" width="1.7109375" customWidth="1"/>
    <col min="11826" max="11826" width="34.140625" bestFit="1" customWidth="1"/>
    <col min="11827" max="11828" width="4.5703125" bestFit="1" customWidth="1"/>
    <col min="11829" max="11829" width="5.5703125" bestFit="1" customWidth="1"/>
    <col min="11830" max="11830" width="5" bestFit="1" customWidth="1"/>
    <col min="11831" max="11832" width="4.85546875" bestFit="1" customWidth="1"/>
    <col min="11833" max="11833" width="4.42578125" bestFit="1" customWidth="1"/>
    <col min="11834" max="11834" width="5.28515625" bestFit="1" customWidth="1"/>
    <col min="11835" max="11835" width="4.42578125" bestFit="1" customWidth="1"/>
    <col min="11836" max="11836" width="5.140625" bestFit="1" customWidth="1"/>
    <col min="11837" max="11837" width="5.28515625" bestFit="1" customWidth="1"/>
    <col min="11838" max="11838" width="4.85546875" bestFit="1" customWidth="1"/>
    <col min="11839" max="11839" width="7" bestFit="1" customWidth="1"/>
    <col min="11840" max="11840" width="8.7109375" bestFit="1" customWidth="1"/>
    <col min="11841" max="11841" width="2" customWidth="1"/>
    <col min="11842" max="11842" width="34.140625" bestFit="1" customWidth="1"/>
    <col min="11843" max="11844" width="4.5703125" bestFit="1" customWidth="1"/>
    <col min="11845" max="11845" width="5.5703125" bestFit="1" customWidth="1"/>
    <col min="11846" max="11846" width="5" bestFit="1" customWidth="1"/>
    <col min="11847" max="11848" width="4.85546875" bestFit="1" customWidth="1"/>
    <col min="11849" max="11849" width="4.42578125" bestFit="1" customWidth="1"/>
    <col min="11850" max="11850" width="5.28515625" bestFit="1" customWidth="1"/>
    <col min="11851" max="11851" width="4.42578125" bestFit="1" customWidth="1"/>
    <col min="11852" max="11852" width="5.140625" bestFit="1" customWidth="1"/>
    <col min="11853" max="11853" width="5.28515625" bestFit="1" customWidth="1"/>
    <col min="11854" max="11854" width="4.85546875" bestFit="1" customWidth="1"/>
    <col min="11855" max="11855" width="7" bestFit="1" customWidth="1"/>
    <col min="11856" max="11856" width="8.7109375" bestFit="1" customWidth="1"/>
    <col min="11857" max="11857" width="1.5703125" customWidth="1"/>
    <col min="11858" max="11858" width="34.140625" bestFit="1" customWidth="1"/>
    <col min="11859" max="11860" width="4.5703125" bestFit="1" customWidth="1"/>
    <col min="11861" max="11861" width="5.5703125" bestFit="1" customWidth="1"/>
    <col min="11862" max="11862" width="5" bestFit="1" customWidth="1"/>
    <col min="11863" max="11864" width="4.85546875" bestFit="1" customWidth="1"/>
    <col min="11865" max="11865" width="4.28515625" bestFit="1" customWidth="1"/>
    <col min="11866" max="11866" width="5.28515625" bestFit="1" customWidth="1"/>
    <col min="11867" max="11867" width="4.42578125" bestFit="1" customWidth="1"/>
    <col min="11868" max="11868" width="5.140625" bestFit="1" customWidth="1"/>
    <col min="11869" max="11869" width="5.28515625" bestFit="1" customWidth="1"/>
    <col min="11870" max="11870" width="4.85546875" bestFit="1" customWidth="1"/>
    <col min="11871" max="11871" width="7" bestFit="1" customWidth="1"/>
    <col min="11872" max="11872" width="8.7109375" bestFit="1" customWidth="1"/>
    <col min="11873" max="11873" width="1.5703125" customWidth="1"/>
    <col min="11874" max="11874" width="34.140625" bestFit="1" customWidth="1"/>
    <col min="11875" max="11875" width="4.42578125" bestFit="1" customWidth="1"/>
    <col min="11876" max="11876" width="4.28515625" bestFit="1" customWidth="1"/>
    <col min="11877" max="11877" width="5.5703125" bestFit="1" customWidth="1"/>
    <col min="11878" max="11878" width="5" bestFit="1" customWidth="1"/>
    <col min="11879" max="11880" width="4.85546875" bestFit="1" customWidth="1"/>
    <col min="11881" max="11881" width="4.28515625" bestFit="1" customWidth="1"/>
    <col min="11882" max="11882" width="5.28515625" bestFit="1" customWidth="1"/>
    <col min="11883" max="11883" width="4.42578125" bestFit="1" customWidth="1"/>
    <col min="11884" max="11884" width="5.140625" bestFit="1" customWidth="1"/>
    <col min="11885" max="11885" width="5.28515625" bestFit="1" customWidth="1"/>
    <col min="11886" max="11886" width="4.85546875" bestFit="1" customWidth="1"/>
    <col min="11887" max="11887" width="7" bestFit="1" customWidth="1"/>
    <col min="11888" max="11888" width="8.7109375" bestFit="1" customWidth="1"/>
    <col min="11889" max="11889" width="1.5703125" customWidth="1"/>
    <col min="11890" max="11890" width="34.140625" bestFit="1" customWidth="1"/>
    <col min="11891" max="11891" width="4.42578125" bestFit="1" customWidth="1"/>
    <col min="11892" max="11892" width="4.28515625" bestFit="1" customWidth="1"/>
    <col min="11893" max="11893" width="5.5703125" bestFit="1" customWidth="1"/>
    <col min="11894" max="11894" width="5" bestFit="1" customWidth="1"/>
    <col min="11895" max="11896" width="4.85546875" bestFit="1" customWidth="1"/>
    <col min="11897" max="11897" width="4.28515625" bestFit="1" customWidth="1"/>
    <col min="11898" max="11898" width="5.28515625" bestFit="1" customWidth="1"/>
    <col min="11899" max="11899" width="4.42578125" bestFit="1" customWidth="1"/>
    <col min="11900" max="11900" width="5.140625" bestFit="1" customWidth="1"/>
    <col min="11901" max="11901" width="5.28515625" bestFit="1" customWidth="1"/>
    <col min="11902" max="11902" width="4.85546875" bestFit="1" customWidth="1"/>
    <col min="11903" max="11903" width="7" bestFit="1" customWidth="1"/>
    <col min="11904" max="11904" width="8.7109375" bestFit="1" customWidth="1"/>
    <col min="12033" max="12033" width="1.7109375" customWidth="1"/>
    <col min="12034" max="12034" width="34.140625" bestFit="1" customWidth="1"/>
    <col min="12035" max="12035" width="4.42578125" bestFit="1" customWidth="1"/>
    <col min="12036" max="12036" width="4.285156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140625" bestFit="1" customWidth="1"/>
    <col min="12046" max="12046" width="4.28515625" bestFit="1" customWidth="1"/>
    <col min="12047" max="12047" width="6.5703125" bestFit="1" customWidth="1"/>
    <col min="12048" max="12048" width="8.7109375" bestFit="1" customWidth="1"/>
    <col min="12049" max="12049" width="1.42578125" customWidth="1"/>
    <col min="12050" max="12050" width="34.140625" bestFit="1" customWidth="1"/>
    <col min="12051" max="12051" width="4.42578125" bestFit="1" customWidth="1"/>
    <col min="12052" max="12052" width="4.28515625" bestFit="1" customWidth="1"/>
    <col min="12053" max="12053" width="5.28515625" bestFit="1" customWidth="1"/>
    <col min="12054" max="12054" width="5" bestFit="1" customWidth="1"/>
    <col min="12055" max="12056" width="4.85546875" bestFit="1" customWidth="1"/>
    <col min="12057" max="12057" width="4.42578125" bestFit="1" customWidth="1"/>
    <col min="12058" max="12058" width="5.28515625" bestFit="1" customWidth="1"/>
    <col min="12059" max="12059" width="4.42578125" bestFit="1" customWidth="1"/>
    <col min="12060" max="12060" width="5.140625" bestFit="1" customWidth="1"/>
    <col min="12061" max="12061" width="5.28515625" bestFit="1" customWidth="1"/>
    <col min="12062" max="12062" width="4.28515625" bestFit="1" customWidth="1"/>
    <col min="12063" max="12063" width="6.5703125" bestFit="1" customWidth="1"/>
    <col min="12064" max="12064" width="8.7109375" bestFit="1" customWidth="1"/>
    <col min="12065" max="12065" width="1.42578125" customWidth="1"/>
    <col min="12066" max="12066" width="34.140625" bestFit="1" customWidth="1"/>
    <col min="12067" max="12068" width="4.5703125" bestFit="1" customWidth="1"/>
    <col min="12069" max="12069" width="5.5703125" bestFit="1" customWidth="1"/>
    <col min="12070" max="12070" width="5" bestFit="1" customWidth="1"/>
    <col min="12071" max="12072" width="4.85546875" bestFit="1" customWidth="1"/>
    <col min="12073" max="12073" width="4.42578125" bestFit="1" customWidth="1"/>
    <col min="12074" max="12074" width="5.28515625" bestFit="1" customWidth="1"/>
    <col min="12075" max="12075" width="4.42578125" bestFit="1" customWidth="1"/>
    <col min="12076" max="12076" width="5.140625" bestFit="1" customWidth="1"/>
    <col min="12077" max="12077" width="5.28515625" bestFit="1" customWidth="1"/>
    <col min="12078" max="12078" width="4.85546875" bestFit="1" customWidth="1"/>
    <col min="12079" max="12079" width="7" bestFit="1" customWidth="1"/>
    <col min="12080" max="12080" width="8.7109375" bestFit="1" customWidth="1"/>
    <col min="12081" max="12081" width="1.7109375" customWidth="1"/>
    <col min="12082" max="12082" width="34.140625" bestFit="1" customWidth="1"/>
    <col min="12083" max="12084" width="4.5703125" bestFit="1" customWidth="1"/>
    <col min="12085" max="12085" width="5.5703125" bestFit="1" customWidth="1"/>
    <col min="12086" max="12086" width="5" bestFit="1" customWidth="1"/>
    <col min="12087" max="12088" width="4.85546875" bestFit="1" customWidth="1"/>
    <col min="12089" max="12089" width="4.42578125" bestFit="1" customWidth="1"/>
    <col min="12090" max="12090" width="5.28515625" bestFit="1" customWidth="1"/>
    <col min="12091" max="12091" width="4.42578125" bestFit="1" customWidth="1"/>
    <col min="12092" max="12092" width="5.140625" bestFit="1" customWidth="1"/>
    <col min="12093" max="12093" width="5.28515625" bestFit="1" customWidth="1"/>
    <col min="12094" max="12094" width="4.85546875" bestFit="1" customWidth="1"/>
    <col min="12095" max="12095" width="7" bestFit="1" customWidth="1"/>
    <col min="12096" max="12096" width="8.7109375" bestFit="1" customWidth="1"/>
    <col min="12097" max="12097" width="2" customWidth="1"/>
    <col min="12098" max="12098" width="34.140625" bestFit="1" customWidth="1"/>
    <col min="12099" max="12100" width="4.5703125" bestFit="1" customWidth="1"/>
    <col min="12101" max="12101" width="5.5703125" bestFit="1" customWidth="1"/>
    <col min="12102" max="12102" width="5" bestFit="1" customWidth="1"/>
    <col min="12103" max="12104" width="4.85546875" bestFit="1" customWidth="1"/>
    <col min="12105" max="12105" width="4.42578125" bestFit="1" customWidth="1"/>
    <col min="12106" max="12106" width="5.28515625" bestFit="1" customWidth="1"/>
    <col min="12107" max="12107" width="4.42578125" bestFit="1" customWidth="1"/>
    <col min="12108" max="12108" width="5.140625" bestFit="1" customWidth="1"/>
    <col min="12109" max="12109" width="5.28515625" bestFit="1" customWidth="1"/>
    <col min="12110" max="12110" width="4.85546875" bestFit="1" customWidth="1"/>
    <col min="12111" max="12111" width="7" bestFit="1" customWidth="1"/>
    <col min="12112" max="12112" width="8.7109375" bestFit="1" customWidth="1"/>
    <col min="12113" max="12113" width="1.5703125" customWidth="1"/>
    <col min="12114" max="12114" width="34.140625" bestFit="1" customWidth="1"/>
    <col min="12115" max="12116" width="4.5703125" bestFit="1" customWidth="1"/>
    <col min="12117" max="12117" width="5.5703125" bestFit="1" customWidth="1"/>
    <col min="12118" max="12118" width="5" bestFit="1" customWidth="1"/>
    <col min="12119" max="12120" width="4.85546875" bestFit="1" customWidth="1"/>
    <col min="12121" max="12121" width="4.28515625" bestFit="1" customWidth="1"/>
    <col min="12122" max="12122" width="5.28515625" bestFit="1" customWidth="1"/>
    <col min="12123" max="12123" width="4.42578125" bestFit="1" customWidth="1"/>
    <col min="12124" max="12124" width="5.140625" bestFit="1" customWidth="1"/>
    <col min="12125" max="12125" width="5.28515625" bestFit="1" customWidth="1"/>
    <col min="12126" max="12126" width="4.85546875" bestFit="1" customWidth="1"/>
    <col min="12127" max="12127" width="7" bestFit="1" customWidth="1"/>
    <col min="12128" max="12128" width="8.7109375" bestFit="1" customWidth="1"/>
    <col min="12129" max="12129" width="1.5703125" customWidth="1"/>
    <col min="12130" max="12130" width="34.140625" bestFit="1" customWidth="1"/>
    <col min="12131" max="12131" width="4.42578125" bestFit="1" customWidth="1"/>
    <col min="12132" max="12132" width="4.28515625" bestFit="1" customWidth="1"/>
    <col min="12133" max="12133" width="5.5703125" bestFit="1" customWidth="1"/>
    <col min="12134" max="12134" width="5" bestFit="1" customWidth="1"/>
    <col min="12135" max="12136" width="4.85546875" bestFit="1" customWidth="1"/>
    <col min="12137" max="12137" width="4.28515625" bestFit="1" customWidth="1"/>
    <col min="12138" max="12138" width="5.28515625" bestFit="1" customWidth="1"/>
    <col min="12139" max="12139" width="4.42578125" bestFit="1" customWidth="1"/>
    <col min="12140" max="12140" width="5.140625" bestFit="1" customWidth="1"/>
    <col min="12141" max="12141" width="5.28515625" bestFit="1" customWidth="1"/>
    <col min="12142" max="12142" width="4.85546875" bestFit="1" customWidth="1"/>
    <col min="12143" max="12143" width="7" bestFit="1" customWidth="1"/>
    <col min="12144" max="12144" width="8.7109375" bestFit="1" customWidth="1"/>
    <col min="12145" max="12145" width="1.5703125" customWidth="1"/>
    <col min="12146" max="12146" width="34.140625" bestFit="1" customWidth="1"/>
    <col min="12147" max="12147" width="4.42578125" bestFit="1" customWidth="1"/>
    <col min="12148" max="12148" width="4.28515625" bestFit="1" customWidth="1"/>
    <col min="12149" max="12149" width="5.5703125" bestFit="1" customWidth="1"/>
    <col min="12150" max="12150" width="5" bestFit="1" customWidth="1"/>
    <col min="12151" max="12152" width="4.85546875" bestFit="1" customWidth="1"/>
    <col min="12153" max="12153" width="4.28515625" bestFit="1" customWidth="1"/>
    <col min="12154" max="12154" width="5.28515625" bestFit="1" customWidth="1"/>
    <col min="12155" max="12155" width="4.42578125" bestFit="1" customWidth="1"/>
    <col min="12156" max="12156" width="5.140625" bestFit="1" customWidth="1"/>
    <col min="12157" max="12157" width="5.28515625" bestFit="1" customWidth="1"/>
    <col min="12158" max="12158" width="4.85546875" bestFit="1" customWidth="1"/>
    <col min="12159" max="12159" width="7" bestFit="1" customWidth="1"/>
    <col min="12160" max="12160" width="8.7109375" bestFit="1" customWidth="1"/>
    <col min="12289" max="12289" width="1.7109375" customWidth="1"/>
    <col min="12290" max="12290" width="34.140625" bestFit="1" customWidth="1"/>
    <col min="12291" max="12291" width="4.42578125" bestFit="1" customWidth="1"/>
    <col min="12292" max="12292" width="4.285156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140625" bestFit="1" customWidth="1"/>
    <col min="12302" max="12302" width="4.28515625" bestFit="1" customWidth="1"/>
    <col min="12303" max="12303" width="6.5703125" bestFit="1" customWidth="1"/>
    <col min="12304" max="12304" width="8.7109375" bestFit="1" customWidth="1"/>
    <col min="12305" max="12305" width="1.42578125" customWidth="1"/>
    <col min="12306" max="12306" width="34.140625" bestFit="1" customWidth="1"/>
    <col min="12307" max="12307" width="4.42578125" bestFit="1" customWidth="1"/>
    <col min="12308" max="12308" width="4.28515625" bestFit="1" customWidth="1"/>
    <col min="12309" max="12309" width="5.28515625" bestFit="1" customWidth="1"/>
    <col min="12310" max="12310" width="5" bestFit="1" customWidth="1"/>
    <col min="12311" max="12312" width="4.85546875" bestFit="1" customWidth="1"/>
    <col min="12313" max="12313" width="4.42578125" bestFit="1" customWidth="1"/>
    <col min="12314" max="12314" width="5.28515625" bestFit="1" customWidth="1"/>
    <col min="12315" max="12315" width="4.42578125" bestFit="1" customWidth="1"/>
    <col min="12316" max="12316" width="5.140625" bestFit="1" customWidth="1"/>
    <col min="12317" max="12317" width="5.28515625" bestFit="1" customWidth="1"/>
    <col min="12318" max="12318" width="4.28515625" bestFit="1" customWidth="1"/>
    <col min="12319" max="12319" width="6.5703125" bestFit="1" customWidth="1"/>
    <col min="12320" max="12320" width="8.7109375" bestFit="1" customWidth="1"/>
    <col min="12321" max="12321" width="1.42578125" customWidth="1"/>
    <col min="12322" max="12322" width="34.140625" bestFit="1" customWidth="1"/>
    <col min="12323" max="12324" width="4.5703125" bestFit="1" customWidth="1"/>
    <col min="12325" max="12325" width="5.5703125" bestFit="1" customWidth="1"/>
    <col min="12326" max="12326" width="5" bestFit="1" customWidth="1"/>
    <col min="12327" max="12328" width="4.85546875" bestFit="1" customWidth="1"/>
    <col min="12329" max="12329" width="4.42578125" bestFit="1" customWidth="1"/>
    <col min="12330" max="12330" width="5.28515625" bestFit="1" customWidth="1"/>
    <col min="12331" max="12331" width="4.42578125" bestFit="1" customWidth="1"/>
    <col min="12332" max="12332" width="5.140625" bestFit="1" customWidth="1"/>
    <col min="12333" max="12333" width="5.28515625" bestFit="1" customWidth="1"/>
    <col min="12334" max="12334" width="4.85546875" bestFit="1" customWidth="1"/>
    <col min="12335" max="12335" width="7" bestFit="1" customWidth="1"/>
    <col min="12336" max="12336" width="8.7109375" bestFit="1" customWidth="1"/>
    <col min="12337" max="12337" width="1.7109375" customWidth="1"/>
    <col min="12338" max="12338" width="34.140625" bestFit="1" customWidth="1"/>
    <col min="12339" max="12340" width="4.5703125" bestFit="1" customWidth="1"/>
    <col min="12341" max="12341" width="5.5703125" bestFit="1" customWidth="1"/>
    <col min="12342" max="12342" width="5" bestFit="1" customWidth="1"/>
    <col min="12343" max="12344" width="4.85546875" bestFit="1" customWidth="1"/>
    <col min="12345" max="12345" width="4.42578125" bestFit="1" customWidth="1"/>
    <col min="12346" max="12346" width="5.28515625" bestFit="1" customWidth="1"/>
    <col min="12347" max="12347" width="4.42578125" bestFit="1" customWidth="1"/>
    <col min="12348" max="12348" width="5.140625" bestFit="1" customWidth="1"/>
    <col min="12349" max="12349" width="5.28515625" bestFit="1" customWidth="1"/>
    <col min="12350" max="12350" width="4.85546875" bestFit="1" customWidth="1"/>
    <col min="12351" max="12351" width="7" bestFit="1" customWidth="1"/>
    <col min="12352" max="12352" width="8.7109375" bestFit="1" customWidth="1"/>
    <col min="12353" max="12353" width="2" customWidth="1"/>
    <col min="12354" max="12354" width="34.140625" bestFit="1" customWidth="1"/>
    <col min="12355" max="12356" width="4.5703125" bestFit="1" customWidth="1"/>
    <col min="12357" max="12357" width="5.5703125" bestFit="1" customWidth="1"/>
    <col min="12358" max="12358" width="5" bestFit="1" customWidth="1"/>
    <col min="12359" max="12360" width="4.85546875" bestFit="1" customWidth="1"/>
    <col min="12361" max="12361" width="4.42578125" bestFit="1" customWidth="1"/>
    <col min="12362" max="12362" width="5.28515625" bestFit="1" customWidth="1"/>
    <col min="12363" max="12363" width="4.42578125" bestFit="1" customWidth="1"/>
    <col min="12364" max="12364" width="5.140625" bestFit="1" customWidth="1"/>
    <col min="12365" max="12365" width="5.28515625" bestFit="1" customWidth="1"/>
    <col min="12366" max="12366" width="4.85546875" bestFit="1" customWidth="1"/>
    <col min="12367" max="12367" width="7" bestFit="1" customWidth="1"/>
    <col min="12368" max="12368" width="8.7109375" bestFit="1" customWidth="1"/>
    <col min="12369" max="12369" width="1.5703125" customWidth="1"/>
    <col min="12370" max="12370" width="34.140625" bestFit="1" customWidth="1"/>
    <col min="12371" max="12372" width="4.5703125" bestFit="1" customWidth="1"/>
    <col min="12373" max="12373" width="5.5703125" bestFit="1" customWidth="1"/>
    <col min="12374" max="12374" width="5" bestFit="1" customWidth="1"/>
    <col min="12375" max="12376" width="4.85546875" bestFit="1" customWidth="1"/>
    <col min="12377" max="12377" width="4.28515625" bestFit="1" customWidth="1"/>
    <col min="12378" max="12378" width="5.28515625" bestFit="1" customWidth="1"/>
    <col min="12379" max="12379" width="4.42578125" bestFit="1" customWidth="1"/>
    <col min="12380" max="12380" width="5.140625" bestFit="1" customWidth="1"/>
    <col min="12381" max="12381" width="5.28515625" bestFit="1" customWidth="1"/>
    <col min="12382" max="12382" width="4.85546875" bestFit="1" customWidth="1"/>
    <col min="12383" max="12383" width="7" bestFit="1" customWidth="1"/>
    <col min="12384" max="12384" width="8.7109375" bestFit="1" customWidth="1"/>
    <col min="12385" max="12385" width="1.5703125" customWidth="1"/>
    <col min="12386" max="12386" width="34.140625" bestFit="1" customWidth="1"/>
    <col min="12387" max="12387" width="4.42578125" bestFit="1" customWidth="1"/>
    <col min="12388" max="12388" width="4.28515625" bestFit="1" customWidth="1"/>
    <col min="12389" max="12389" width="5.5703125" bestFit="1" customWidth="1"/>
    <col min="12390" max="12390" width="5" bestFit="1" customWidth="1"/>
    <col min="12391" max="12392" width="4.85546875" bestFit="1" customWidth="1"/>
    <col min="12393" max="12393" width="4.28515625" bestFit="1" customWidth="1"/>
    <col min="12394" max="12394" width="5.28515625" bestFit="1" customWidth="1"/>
    <col min="12395" max="12395" width="4.42578125" bestFit="1" customWidth="1"/>
    <col min="12396" max="12396" width="5.140625" bestFit="1" customWidth="1"/>
    <col min="12397" max="12397" width="5.28515625" bestFit="1" customWidth="1"/>
    <col min="12398" max="12398" width="4.85546875" bestFit="1" customWidth="1"/>
    <col min="12399" max="12399" width="7" bestFit="1" customWidth="1"/>
    <col min="12400" max="12400" width="8.7109375" bestFit="1" customWidth="1"/>
    <col min="12401" max="12401" width="1.5703125" customWidth="1"/>
    <col min="12402" max="12402" width="34.140625" bestFit="1" customWidth="1"/>
    <col min="12403" max="12403" width="4.42578125" bestFit="1" customWidth="1"/>
    <col min="12404" max="12404" width="4.28515625" bestFit="1" customWidth="1"/>
    <col min="12405" max="12405" width="5.5703125" bestFit="1" customWidth="1"/>
    <col min="12406" max="12406" width="5" bestFit="1" customWidth="1"/>
    <col min="12407" max="12408" width="4.85546875" bestFit="1" customWidth="1"/>
    <col min="12409" max="12409" width="4.28515625" bestFit="1" customWidth="1"/>
    <col min="12410" max="12410" width="5.28515625" bestFit="1" customWidth="1"/>
    <col min="12411" max="12411" width="4.42578125" bestFit="1" customWidth="1"/>
    <col min="12412" max="12412" width="5.140625" bestFit="1" customWidth="1"/>
    <col min="12413" max="12413" width="5.28515625" bestFit="1" customWidth="1"/>
    <col min="12414" max="12414" width="4.85546875" bestFit="1" customWidth="1"/>
    <col min="12415" max="12415" width="7" bestFit="1" customWidth="1"/>
    <col min="12416" max="12416" width="8.7109375" bestFit="1" customWidth="1"/>
    <col min="12545" max="12545" width="1.7109375" customWidth="1"/>
    <col min="12546" max="12546" width="34.140625" bestFit="1" customWidth="1"/>
    <col min="12547" max="12547" width="4.42578125" bestFit="1" customWidth="1"/>
    <col min="12548" max="12548" width="4.285156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140625" bestFit="1" customWidth="1"/>
    <col min="12558" max="12558" width="4.28515625" bestFit="1" customWidth="1"/>
    <col min="12559" max="12559" width="6.5703125" bestFit="1" customWidth="1"/>
    <col min="12560" max="12560" width="8.7109375" bestFit="1" customWidth="1"/>
    <col min="12561" max="12561" width="1.42578125" customWidth="1"/>
    <col min="12562" max="12562" width="34.140625" bestFit="1" customWidth="1"/>
    <col min="12563" max="12563" width="4.42578125" bestFit="1" customWidth="1"/>
    <col min="12564" max="12564" width="4.28515625" bestFit="1" customWidth="1"/>
    <col min="12565" max="12565" width="5.28515625" bestFit="1" customWidth="1"/>
    <col min="12566" max="12566" width="5" bestFit="1" customWidth="1"/>
    <col min="12567" max="12568" width="4.85546875" bestFit="1" customWidth="1"/>
    <col min="12569" max="12569" width="4.42578125" bestFit="1" customWidth="1"/>
    <col min="12570" max="12570" width="5.28515625" bestFit="1" customWidth="1"/>
    <col min="12571" max="12571" width="4.42578125" bestFit="1" customWidth="1"/>
    <col min="12572" max="12572" width="5.140625" bestFit="1" customWidth="1"/>
    <col min="12573" max="12573" width="5.28515625" bestFit="1" customWidth="1"/>
    <col min="12574" max="12574" width="4.28515625" bestFit="1" customWidth="1"/>
    <col min="12575" max="12575" width="6.5703125" bestFit="1" customWidth="1"/>
    <col min="12576" max="12576" width="8.7109375" bestFit="1" customWidth="1"/>
    <col min="12577" max="12577" width="1.42578125" customWidth="1"/>
    <col min="12578" max="12578" width="34.140625" bestFit="1" customWidth="1"/>
    <col min="12579" max="12580" width="4.5703125" bestFit="1" customWidth="1"/>
    <col min="12581" max="12581" width="5.5703125" bestFit="1" customWidth="1"/>
    <col min="12582" max="12582" width="5" bestFit="1" customWidth="1"/>
    <col min="12583" max="12584" width="4.85546875" bestFit="1" customWidth="1"/>
    <col min="12585" max="12585" width="4.42578125" bestFit="1" customWidth="1"/>
    <col min="12586" max="12586" width="5.28515625" bestFit="1" customWidth="1"/>
    <col min="12587" max="12587" width="4.42578125" bestFit="1" customWidth="1"/>
    <col min="12588" max="12588" width="5.140625" bestFit="1" customWidth="1"/>
    <col min="12589" max="12589" width="5.28515625" bestFit="1" customWidth="1"/>
    <col min="12590" max="12590" width="4.85546875" bestFit="1" customWidth="1"/>
    <col min="12591" max="12591" width="7" bestFit="1" customWidth="1"/>
    <col min="12592" max="12592" width="8.7109375" bestFit="1" customWidth="1"/>
    <col min="12593" max="12593" width="1.7109375" customWidth="1"/>
    <col min="12594" max="12594" width="34.140625" bestFit="1" customWidth="1"/>
    <col min="12595" max="12596" width="4.5703125" bestFit="1" customWidth="1"/>
    <col min="12597" max="12597" width="5.5703125" bestFit="1" customWidth="1"/>
    <col min="12598" max="12598" width="5" bestFit="1" customWidth="1"/>
    <col min="12599" max="12600" width="4.85546875" bestFit="1" customWidth="1"/>
    <col min="12601" max="12601" width="4.42578125" bestFit="1" customWidth="1"/>
    <col min="12602" max="12602" width="5.28515625" bestFit="1" customWidth="1"/>
    <col min="12603" max="12603" width="4.42578125" bestFit="1" customWidth="1"/>
    <col min="12604" max="12604" width="5.140625" bestFit="1" customWidth="1"/>
    <col min="12605" max="12605" width="5.28515625" bestFit="1" customWidth="1"/>
    <col min="12606" max="12606" width="4.85546875" bestFit="1" customWidth="1"/>
    <col min="12607" max="12607" width="7" bestFit="1" customWidth="1"/>
    <col min="12608" max="12608" width="8.7109375" bestFit="1" customWidth="1"/>
    <col min="12609" max="12609" width="2" customWidth="1"/>
    <col min="12610" max="12610" width="34.140625" bestFit="1" customWidth="1"/>
    <col min="12611" max="12612" width="4.5703125" bestFit="1" customWidth="1"/>
    <col min="12613" max="12613" width="5.5703125" bestFit="1" customWidth="1"/>
    <col min="12614" max="12614" width="5" bestFit="1" customWidth="1"/>
    <col min="12615" max="12616" width="4.85546875" bestFit="1" customWidth="1"/>
    <col min="12617" max="12617" width="4.42578125" bestFit="1" customWidth="1"/>
    <col min="12618" max="12618" width="5.28515625" bestFit="1" customWidth="1"/>
    <col min="12619" max="12619" width="4.42578125" bestFit="1" customWidth="1"/>
    <col min="12620" max="12620" width="5.140625" bestFit="1" customWidth="1"/>
    <col min="12621" max="12621" width="5.28515625" bestFit="1" customWidth="1"/>
    <col min="12622" max="12622" width="4.85546875" bestFit="1" customWidth="1"/>
    <col min="12623" max="12623" width="7" bestFit="1" customWidth="1"/>
    <col min="12624" max="12624" width="8.7109375" bestFit="1" customWidth="1"/>
    <col min="12625" max="12625" width="1.5703125" customWidth="1"/>
    <col min="12626" max="12626" width="34.140625" bestFit="1" customWidth="1"/>
    <col min="12627" max="12628" width="4.5703125" bestFit="1" customWidth="1"/>
    <col min="12629" max="12629" width="5.5703125" bestFit="1" customWidth="1"/>
    <col min="12630" max="12630" width="5" bestFit="1" customWidth="1"/>
    <col min="12631" max="12632" width="4.85546875" bestFit="1" customWidth="1"/>
    <col min="12633" max="12633" width="4.28515625" bestFit="1" customWidth="1"/>
    <col min="12634" max="12634" width="5.28515625" bestFit="1" customWidth="1"/>
    <col min="12635" max="12635" width="4.42578125" bestFit="1" customWidth="1"/>
    <col min="12636" max="12636" width="5.140625" bestFit="1" customWidth="1"/>
    <col min="12637" max="12637" width="5.28515625" bestFit="1" customWidth="1"/>
    <col min="12638" max="12638" width="4.85546875" bestFit="1" customWidth="1"/>
    <col min="12639" max="12639" width="7" bestFit="1" customWidth="1"/>
    <col min="12640" max="12640" width="8.7109375" bestFit="1" customWidth="1"/>
    <col min="12641" max="12641" width="1.5703125" customWidth="1"/>
    <col min="12642" max="12642" width="34.140625" bestFit="1" customWidth="1"/>
    <col min="12643" max="12643" width="4.42578125" bestFit="1" customWidth="1"/>
    <col min="12644" max="12644" width="4.28515625" bestFit="1" customWidth="1"/>
    <col min="12645" max="12645" width="5.5703125" bestFit="1" customWidth="1"/>
    <col min="12646" max="12646" width="5" bestFit="1" customWidth="1"/>
    <col min="12647" max="12648" width="4.85546875" bestFit="1" customWidth="1"/>
    <col min="12649" max="12649" width="4.28515625" bestFit="1" customWidth="1"/>
    <col min="12650" max="12650" width="5.28515625" bestFit="1" customWidth="1"/>
    <col min="12651" max="12651" width="4.42578125" bestFit="1" customWidth="1"/>
    <col min="12652" max="12652" width="5.140625" bestFit="1" customWidth="1"/>
    <col min="12653" max="12653" width="5.28515625" bestFit="1" customWidth="1"/>
    <col min="12654" max="12654" width="4.85546875" bestFit="1" customWidth="1"/>
    <col min="12655" max="12655" width="7" bestFit="1" customWidth="1"/>
    <col min="12656" max="12656" width="8.7109375" bestFit="1" customWidth="1"/>
    <col min="12657" max="12657" width="1.5703125" customWidth="1"/>
    <col min="12658" max="12658" width="34.140625" bestFit="1" customWidth="1"/>
    <col min="12659" max="12659" width="4.42578125" bestFit="1" customWidth="1"/>
    <col min="12660" max="12660" width="4.28515625" bestFit="1" customWidth="1"/>
    <col min="12661" max="12661" width="5.5703125" bestFit="1" customWidth="1"/>
    <col min="12662" max="12662" width="5" bestFit="1" customWidth="1"/>
    <col min="12663" max="12664" width="4.85546875" bestFit="1" customWidth="1"/>
    <col min="12665" max="12665" width="4.28515625" bestFit="1" customWidth="1"/>
    <col min="12666" max="12666" width="5.28515625" bestFit="1" customWidth="1"/>
    <col min="12667" max="12667" width="4.42578125" bestFit="1" customWidth="1"/>
    <col min="12668" max="12668" width="5.140625" bestFit="1" customWidth="1"/>
    <col min="12669" max="12669" width="5.28515625" bestFit="1" customWidth="1"/>
    <col min="12670" max="12670" width="4.85546875" bestFit="1" customWidth="1"/>
    <col min="12671" max="12671" width="7" bestFit="1" customWidth="1"/>
    <col min="12672" max="12672" width="8.7109375" bestFit="1" customWidth="1"/>
    <col min="12801" max="12801" width="1.7109375" customWidth="1"/>
    <col min="12802" max="12802" width="34.140625" bestFit="1" customWidth="1"/>
    <col min="12803" max="12803" width="4.42578125" bestFit="1" customWidth="1"/>
    <col min="12804" max="12804" width="4.285156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140625" bestFit="1" customWidth="1"/>
    <col min="12814" max="12814" width="4.28515625" bestFit="1" customWidth="1"/>
    <col min="12815" max="12815" width="6.5703125" bestFit="1" customWidth="1"/>
    <col min="12816" max="12816" width="8.7109375" bestFit="1" customWidth="1"/>
    <col min="12817" max="12817" width="1.42578125" customWidth="1"/>
    <col min="12818" max="12818" width="34.140625" bestFit="1" customWidth="1"/>
    <col min="12819" max="12819" width="4.42578125" bestFit="1" customWidth="1"/>
    <col min="12820" max="12820" width="4.28515625" bestFit="1" customWidth="1"/>
    <col min="12821" max="12821" width="5.28515625" bestFit="1" customWidth="1"/>
    <col min="12822" max="12822" width="5" bestFit="1" customWidth="1"/>
    <col min="12823" max="12824" width="4.85546875" bestFit="1" customWidth="1"/>
    <col min="12825" max="12825" width="4.42578125" bestFit="1" customWidth="1"/>
    <col min="12826" max="12826" width="5.28515625" bestFit="1" customWidth="1"/>
    <col min="12827" max="12827" width="4.42578125" bestFit="1" customWidth="1"/>
    <col min="12828" max="12828" width="5.140625" bestFit="1" customWidth="1"/>
    <col min="12829" max="12829" width="5.28515625" bestFit="1" customWidth="1"/>
    <col min="12830" max="12830" width="4.28515625" bestFit="1" customWidth="1"/>
    <col min="12831" max="12831" width="6.5703125" bestFit="1" customWidth="1"/>
    <col min="12832" max="12832" width="8.7109375" bestFit="1" customWidth="1"/>
    <col min="12833" max="12833" width="1.42578125" customWidth="1"/>
    <col min="12834" max="12834" width="34.140625" bestFit="1" customWidth="1"/>
    <col min="12835" max="12836" width="4.5703125" bestFit="1" customWidth="1"/>
    <col min="12837" max="12837" width="5.5703125" bestFit="1" customWidth="1"/>
    <col min="12838" max="12838" width="5" bestFit="1" customWidth="1"/>
    <col min="12839" max="12840" width="4.85546875" bestFit="1" customWidth="1"/>
    <col min="12841" max="12841" width="4.42578125" bestFit="1" customWidth="1"/>
    <col min="12842" max="12842" width="5.28515625" bestFit="1" customWidth="1"/>
    <col min="12843" max="12843" width="4.42578125" bestFit="1" customWidth="1"/>
    <col min="12844" max="12844" width="5.140625" bestFit="1" customWidth="1"/>
    <col min="12845" max="12845" width="5.28515625" bestFit="1" customWidth="1"/>
    <col min="12846" max="12846" width="4.85546875" bestFit="1" customWidth="1"/>
    <col min="12847" max="12847" width="7" bestFit="1" customWidth="1"/>
    <col min="12848" max="12848" width="8.7109375" bestFit="1" customWidth="1"/>
    <col min="12849" max="12849" width="1.7109375" customWidth="1"/>
    <col min="12850" max="12850" width="34.140625" bestFit="1" customWidth="1"/>
    <col min="12851" max="12852" width="4.5703125" bestFit="1" customWidth="1"/>
    <col min="12853" max="12853" width="5.5703125" bestFit="1" customWidth="1"/>
    <col min="12854" max="12854" width="5" bestFit="1" customWidth="1"/>
    <col min="12855" max="12856" width="4.85546875" bestFit="1" customWidth="1"/>
    <col min="12857" max="12857" width="4.42578125" bestFit="1" customWidth="1"/>
    <col min="12858" max="12858" width="5.28515625" bestFit="1" customWidth="1"/>
    <col min="12859" max="12859" width="4.42578125" bestFit="1" customWidth="1"/>
    <col min="12860" max="12860" width="5.140625" bestFit="1" customWidth="1"/>
    <col min="12861" max="12861" width="5.28515625" bestFit="1" customWidth="1"/>
    <col min="12862" max="12862" width="4.85546875" bestFit="1" customWidth="1"/>
    <col min="12863" max="12863" width="7" bestFit="1" customWidth="1"/>
    <col min="12864" max="12864" width="8.7109375" bestFit="1" customWidth="1"/>
    <col min="12865" max="12865" width="2" customWidth="1"/>
    <col min="12866" max="12866" width="34.140625" bestFit="1" customWidth="1"/>
    <col min="12867" max="12868" width="4.5703125" bestFit="1" customWidth="1"/>
    <col min="12869" max="12869" width="5.5703125" bestFit="1" customWidth="1"/>
    <col min="12870" max="12870" width="5" bestFit="1" customWidth="1"/>
    <col min="12871" max="12872" width="4.85546875" bestFit="1" customWidth="1"/>
    <col min="12873" max="12873" width="4.42578125" bestFit="1" customWidth="1"/>
    <col min="12874" max="12874" width="5.28515625" bestFit="1" customWidth="1"/>
    <col min="12875" max="12875" width="4.42578125" bestFit="1" customWidth="1"/>
    <col min="12876" max="12876" width="5.140625" bestFit="1" customWidth="1"/>
    <col min="12877" max="12877" width="5.28515625" bestFit="1" customWidth="1"/>
    <col min="12878" max="12878" width="4.85546875" bestFit="1" customWidth="1"/>
    <col min="12879" max="12879" width="7" bestFit="1" customWidth="1"/>
    <col min="12880" max="12880" width="8.7109375" bestFit="1" customWidth="1"/>
    <col min="12881" max="12881" width="1.5703125" customWidth="1"/>
    <col min="12882" max="12882" width="34.140625" bestFit="1" customWidth="1"/>
    <col min="12883" max="12884" width="4.5703125" bestFit="1" customWidth="1"/>
    <col min="12885" max="12885" width="5.5703125" bestFit="1" customWidth="1"/>
    <col min="12886" max="12886" width="5" bestFit="1" customWidth="1"/>
    <col min="12887" max="12888" width="4.85546875" bestFit="1" customWidth="1"/>
    <col min="12889" max="12889" width="4.28515625" bestFit="1" customWidth="1"/>
    <col min="12890" max="12890" width="5.28515625" bestFit="1" customWidth="1"/>
    <col min="12891" max="12891" width="4.42578125" bestFit="1" customWidth="1"/>
    <col min="12892" max="12892" width="5.140625" bestFit="1" customWidth="1"/>
    <col min="12893" max="12893" width="5.28515625" bestFit="1" customWidth="1"/>
    <col min="12894" max="12894" width="4.85546875" bestFit="1" customWidth="1"/>
    <col min="12895" max="12895" width="7" bestFit="1" customWidth="1"/>
    <col min="12896" max="12896" width="8.7109375" bestFit="1" customWidth="1"/>
    <col min="12897" max="12897" width="1.5703125" customWidth="1"/>
    <col min="12898" max="12898" width="34.140625" bestFit="1" customWidth="1"/>
    <col min="12899" max="12899" width="4.42578125" bestFit="1" customWidth="1"/>
    <col min="12900" max="12900" width="4.28515625" bestFit="1" customWidth="1"/>
    <col min="12901" max="12901" width="5.5703125" bestFit="1" customWidth="1"/>
    <col min="12902" max="12902" width="5" bestFit="1" customWidth="1"/>
    <col min="12903" max="12904" width="4.85546875" bestFit="1" customWidth="1"/>
    <col min="12905" max="12905" width="4.28515625" bestFit="1" customWidth="1"/>
    <col min="12906" max="12906" width="5.28515625" bestFit="1" customWidth="1"/>
    <col min="12907" max="12907" width="4.42578125" bestFit="1" customWidth="1"/>
    <col min="12908" max="12908" width="5.140625" bestFit="1" customWidth="1"/>
    <col min="12909" max="12909" width="5.28515625" bestFit="1" customWidth="1"/>
    <col min="12910" max="12910" width="4.85546875" bestFit="1" customWidth="1"/>
    <col min="12911" max="12911" width="7" bestFit="1" customWidth="1"/>
    <col min="12912" max="12912" width="8.7109375" bestFit="1" customWidth="1"/>
    <col min="12913" max="12913" width="1.5703125" customWidth="1"/>
    <col min="12914" max="12914" width="34.140625" bestFit="1" customWidth="1"/>
    <col min="12915" max="12915" width="4.42578125" bestFit="1" customWidth="1"/>
    <col min="12916" max="12916" width="4.28515625" bestFit="1" customWidth="1"/>
    <col min="12917" max="12917" width="5.5703125" bestFit="1" customWidth="1"/>
    <col min="12918" max="12918" width="5" bestFit="1" customWidth="1"/>
    <col min="12919" max="12920" width="4.85546875" bestFit="1" customWidth="1"/>
    <col min="12921" max="12921" width="4.28515625" bestFit="1" customWidth="1"/>
    <col min="12922" max="12922" width="5.28515625" bestFit="1" customWidth="1"/>
    <col min="12923" max="12923" width="4.42578125" bestFit="1" customWidth="1"/>
    <col min="12924" max="12924" width="5.140625" bestFit="1" customWidth="1"/>
    <col min="12925" max="12925" width="5.28515625" bestFit="1" customWidth="1"/>
    <col min="12926" max="12926" width="4.85546875" bestFit="1" customWidth="1"/>
    <col min="12927" max="12927" width="7" bestFit="1" customWidth="1"/>
    <col min="12928" max="12928" width="8.7109375" bestFit="1" customWidth="1"/>
    <col min="13057" max="13057" width="1.7109375" customWidth="1"/>
    <col min="13058" max="13058" width="34.140625" bestFit="1" customWidth="1"/>
    <col min="13059" max="13059" width="4.42578125" bestFit="1" customWidth="1"/>
    <col min="13060" max="13060" width="4.285156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140625" bestFit="1" customWidth="1"/>
    <col min="13070" max="13070" width="4.28515625" bestFit="1" customWidth="1"/>
    <col min="13071" max="13071" width="6.5703125" bestFit="1" customWidth="1"/>
    <col min="13072" max="13072" width="8.7109375" bestFit="1" customWidth="1"/>
    <col min="13073" max="13073" width="1.42578125" customWidth="1"/>
    <col min="13074" max="13074" width="34.140625" bestFit="1" customWidth="1"/>
    <col min="13075" max="13075" width="4.42578125" bestFit="1" customWidth="1"/>
    <col min="13076" max="13076" width="4.28515625" bestFit="1" customWidth="1"/>
    <col min="13077" max="13077" width="5.28515625" bestFit="1" customWidth="1"/>
    <col min="13078" max="13078" width="5" bestFit="1" customWidth="1"/>
    <col min="13079" max="13080" width="4.85546875" bestFit="1" customWidth="1"/>
    <col min="13081" max="13081" width="4.42578125" bestFit="1" customWidth="1"/>
    <col min="13082" max="13082" width="5.28515625" bestFit="1" customWidth="1"/>
    <col min="13083" max="13083" width="4.42578125" bestFit="1" customWidth="1"/>
    <col min="13084" max="13084" width="5.140625" bestFit="1" customWidth="1"/>
    <col min="13085" max="13085" width="5.28515625" bestFit="1" customWidth="1"/>
    <col min="13086" max="13086" width="4.28515625" bestFit="1" customWidth="1"/>
    <col min="13087" max="13087" width="6.5703125" bestFit="1" customWidth="1"/>
    <col min="13088" max="13088" width="8.7109375" bestFit="1" customWidth="1"/>
    <col min="13089" max="13089" width="1.42578125" customWidth="1"/>
    <col min="13090" max="13090" width="34.140625" bestFit="1" customWidth="1"/>
    <col min="13091" max="13092" width="4.5703125" bestFit="1" customWidth="1"/>
    <col min="13093" max="13093" width="5.5703125" bestFit="1" customWidth="1"/>
    <col min="13094" max="13094" width="5" bestFit="1" customWidth="1"/>
    <col min="13095" max="13096" width="4.85546875" bestFit="1" customWidth="1"/>
    <col min="13097" max="13097" width="4.42578125" bestFit="1" customWidth="1"/>
    <col min="13098" max="13098" width="5.28515625" bestFit="1" customWidth="1"/>
    <col min="13099" max="13099" width="4.42578125" bestFit="1" customWidth="1"/>
    <col min="13100" max="13100" width="5.140625" bestFit="1" customWidth="1"/>
    <col min="13101" max="13101" width="5.28515625" bestFit="1" customWidth="1"/>
    <col min="13102" max="13102" width="4.85546875" bestFit="1" customWidth="1"/>
    <col min="13103" max="13103" width="7" bestFit="1" customWidth="1"/>
    <col min="13104" max="13104" width="8.7109375" bestFit="1" customWidth="1"/>
    <col min="13105" max="13105" width="1.7109375" customWidth="1"/>
    <col min="13106" max="13106" width="34.140625" bestFit="1" customWidth="1"/>
    <col min="13107" max="13108" width="4.5703125" bestFit="1" customWidth="1"/>
    <col min="13109" max="13109" width="5.5703125" bestFit="1" customWidth="1"/>
    <col min="13110" max="13110" width="5" bestFit="1" customWidth="1"/>
    <col min="13111" max="13112" width="4.85546875" bestFit="1" customWidth="1"/>
    <col min="13113" max="13113" width="4.42578125" bestFit="1" customWidth="1"/>
    <col min="13114" max="13114" width="5.28515625" bestFit="1" customWidth="1"/>
    <col min="13115" max="13115" width="4.42578125" bestFit="1" customWidth="1"/>
    <col min="13116" max="13116" width="5.140625" bestFit="1" customWidth="1"/>
    <col min="13117" max="13117" width="5.28515625" bestFit="1" customWidth="1"/>
    <col min="13118" max="13118" width="4.85546875" bestFit="1" customWidth="1"/>
    <col min="13119" max="13119" width="7" bestFit="1" customWidth="1"/>
    <col min="13120" max="13120" width="8.7109375" bestFit="1" customWidth="1"/>
    <col min="13121" max="13121" width="2" customWidth="1"/>
    <col min="13122" max="13122" width="34.140625" bestFit="1" customWidth="1"/>
    <col min="13123" max="13124" width="4.5703125" bestFit="1" customWidth="1"/>
    <col min="13125" max="13125" width="5.5703125" bestFit="1" customWidth="1"/>
    <col min="13126" max="13126" width="5" bestFit="1" customWidth="1"/>
    <col min="13127" max="13128" width="4.85546875" bestFit="1" customWidth="1"/>
    <col min="13129" max="13129" width="4.42578125" bestFit="1" customWidth="1"/>
    <col min="13130" max="13130" width="5.28515625" bestFit="1" customWidth="1"/>
    <col min="13131" max="13131" width="4.42578125" bestFit="1" customWidth="1"/>
    <col min="13132" max="13132" width="5.140625" bestFit="1" customWidth="1"/>
    <col min="13133" max="13133" width="5.28515625" bestFit="1" customWidth="1"/>
    <col min="13134" max="13134" width="4.85546875" bestFit="1" customWidth="1"/>
    <col min="13135" max="13135" width="7" bestFit="1" customWidth="1"/>
    <col min="13136" max="13136" width="8.7109375" bestFit="1" customWidth="1"/>
    <col min="13137" max="13137" width="1.5703125" customWidth="1"/>
    <col min="13138" max="13138" width="34.140625" bestFit="1" customWidth="1"/>
    <col min="13139" max="13140" width="4.5703125" bestFit="1" customWidth="1"/>
    <col min="13141" max="13141" width="5.5703125" bestFit="1" customWidth="1"/>
    <col min="13142" max="13142" width="5" bestFit="1" customWidth="1"/>
    <col min="13143" max="13144" width="4.85546875" bestFit="1" customWidth="1"/>
    <col min="13145" max="13145" width="4.28515625" bestFit="1" customWidth="1"/>
    <col min="13146" max="13146" width="5.28515625" bestFit="1" customWidth="1"/>
    <col min="13147" max="13147" width="4.42578125" bestFit="1" customWidth="1"/>
    <col min="13148" max="13148" width="5.140625" bestFit="1" customWidth="1"/>
    <col min="13149" max="13149" width="5.28515625" bestFit="1" customWidth="1"/>
    <col min="13150" max="13150" width="4.85546875" bestFit="1" customWidth="1"/>
    <col min="13151" max="13151" width="7" bestFit="1" customWidth="1"/>
    <col min="13152" max="13152" width="8.7109375" bestFit="1" customWidth="1"/>
    <col min="13153" max="13153" width="1.5703125" customWidth="1"/>
    <col min="13154" max="13154" width="34.140625" bestFit="1" customWidth="1"/>
    <col min="13155" max="13155" width="4.42578125" bestFit="1" customWidth="1"/>
    <col min="13156" max="13156" width="4.28515625" bestFit="1" customWidth="1"/>
    <col min="13157" max="13157" width="5.5703125" bestFit="1" customWidth="1"/>
    <col min="13158" max="13158" width="5" bestFit="1" customWidth="1"/>
    <col min="13159" max="13160" width="4.85546875" bestFit="1" customWidth="1"/>
    <col min="13161" max="13161" width="4.28515625" bestFit="1" customWidth="1"/>
    <col min="13162" max="13162" width="5.28515625" bestFit="1" customWidth="1"/>
    <col min="13163" max="13163" width="4.42578125" bestFit="1" customWidth="1"/>
    <col min="13164" max="13164" width="5.140625" bestFit="1" customWidth="1"/>
    <col min="13165" max="13165" width="5.28515625" bestFit="1" customWidth="1"/>
    <col min="13166" max="13166" width="4.85546875" bestFit="1" customWidth="1"/>
    <col min="13167" max="13167" width="7" bestFit="1" customWidth="1"/>
    <col min="13168" max="13168" width="8.7109375" bestFit="1" customWidth="1"/>
    <col min="13169" max="13169" width="1.5703125" customWidth="1"/>
    <col min="13170" max="13170" width="34.140625" bestFit="1" customWidth="1"/>
    <col min="13171" max="13171" width="4.42578125" bestFit="1" customWidth="1"/>
    <col min="13172" max="13172" width="4.28515625" bestFit="1" customWidth="1"/>
    <col min="13173" max="13173" width="5.5703125" bestFit="1" customWidth="1"/>
    <col min="13174" max="13174" width="5" bestFit="1" customWidth="1"/>
    <col min="13175" max="13176" width="4.85546875" bestFit="1" customWidth="1"/>
    <col min="13177" max="13177" width="4.28515625" bestFit="1" customWidth="1"/>
    <col min="13178" max="13178" width="5.28515625" bestFit="1" customWidth="1"/>
    <col min="13179" max="13179" width="4.42578125" bestFit="1" customWidth="1"/>
    <col min="13180" max="13180" width="5.140625" bestFit="1" customWidth="1"/>
    <col min="13181" max="13181" width="5.28515625" bestFit="1" customWidth="1"/>
    <col min="13182" max="13182" width="4.85546875" bestFit="1" customWidth="1"/>
    <col min="13183" max="13183" width="7" bestFit="1" customWidth="1"/>
    <col min="13184" max="13184" width="8.7109375" bestFit="1" customWidth="1"/>
    <col min="13313" max="13313" width="1.7109375" customWidth="1"/>
    <col min="13314" max="13314" width="34.140625" bestFit="1" customWidth="1"/>
    <col min="13315" max="13315" width="4.42578125" bestFit="1" customWidth="1"/>
    <col min="13316" max="13316" width="4.285156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140625" bestFit="1" customWidth="1"/>
    <col min="13326" max="13326" width="4.28515625" bestFit="1" customWidth="1"/>
    <col min="13327" max="13327" width="6.5703125" bestFit="1" customWidth="1"/>
    <col min="13328" max="13328" width="8.7109375" bestFit="1" customWidth="1"/>
    <col min="13329" max="13329" width="1.42578125" customWidth="1"/>
    <col min="13330" max="13330" width="34.140625" bestFit="1" customWidth="1"/>
    <col min="13331" max="13331" width="4.42578125" bestFit="1" customWidth="1"/>
    <col min="13332" max="13332" width="4.28515625" bestFit="1" customWidth="1"/>
    <col min="13333" max="13333" width="5.28515625" bestFit="1" customWidth="1"/>
    <col min="13334" max="13334" width="5" bestFit="1" customWidth="1"/>
    <col min="13335" max="13336" width="4.85546875" bestFit="1" customWidth="1"/>
    <col min="13337" max="13337" width="4.42578125" bestFit="1" customWidth="1"/>
    <col min="13338" max="13338" width="5.28515625" bestFit="1" customWidth="1"/>
    <col min="13339" max="13339" width="4.42578125" bestFit="1" customWidth="1"/>
    <col min="13340" max="13340" width="5.140625" bestFit="1" customWidth="1"/>
    <col min="13341" max="13341" width="5.28515625" bestFit="1" customWidth="1"/>
    <col min="13342" max="13342" width="4.28515625" bestFit="1" customWidth="1"/>
    <col min="13343" max="13343" width="6.5703125" bestFit="1" customWidth="1"/>
    <col min="13344" max="13344" width="8.7109375" bestFit="1" customWidth="1"/>
    <col min="13345" max="13345" width="1.42578125" customWidth="1"/>
    <col min="13346" max="13346" width="34.140625" bestFit="1" customWidth="1"/>
    <col min="13347" max="13348" width="4.5703125" bestFit="1" customWidth="1"/>
    <col min="13349" max="13349" width="5.5703125" bestFit="1" customWidth="1"/>
    <col min="13350" max="13350" width="5" bestFit="1" customWidth="1"/>
    <col min="13351" max="13352" width="4.85546875" bestFit="1" customWidth="1"/>
    <col min="13353" max="13353" width="4.42578125" bestFit="1" customWidth="1"/>
    <col min="13354" max="13354" width="5.28515625" bestFit="1" customWidth="1"/>
    <col min="13355" max="13355" width="4.42578125" bestFit="1" customWidth="1"/>
    <col min="13356" max="13356" width="5.140625" bestFit="1" customWidth="1"/>
    <col min="13357" max="13357" width="5.28515625" bestFit="1" customWidth="1"/>
    <col min="13358" max="13358" width="4.85546875" bestFit="1" customWidth="1"/>
    <col min="13359" max="13359" width="7" bestFit="1" customWidth="1"/>
    <col min="13360" max="13360" width="8.7109375" bestFit="1" customWidth="1"/>
    <col min="13361" max="13361" width="1.7109375" customWidth="1"/>
    <col min="13362" max="13362" width="34.140625" bestFit="1" customWidth="1"/>
    <col min="13363" max="13364" width="4.5703125" bestFit="1" customWidth="1"/>
    <col min="13365" max="13365" width="5.5703125" bestFit="1" customWidth="1"/>
    <col min="13366" max="13366" width="5" bestFit="1" customWidth="1"/>
    <col min="13367" max="13368" width="4.85546875" bestFit="1" customWidth="1"/>
    <col min="13369" max="13369" width="4.42578125" bestFit="1" customWidth="1"/>
    <col min="13370" max="13370" width="5.28515625" bestFit="1" customWidth="1"/>
    <col min="13371" max="13371" width="4.42578125" bestFit="1" customWidth="1"/>
    <col min="13372" max="13372" width="5.140625" bestFit="1" customWidth="1"/>
    <col min="13373" max="13373" width="5.28515625" bestFit="1" customWidth="1"/>
    <col min="13374" max="13374" width="4.85546875" bestFit="1" customWidth="1"/>
    <col min="13375" max="13375" width="7" bestFit="1" customWidth="1"/>
    <col min="13376" max="13376" width="8.7109375" bestFit="1" customWidth="1"/>
    <col min="13377" max="13377" width="2" customWidth="1"/>
    <col min="13378" max="13378" width="34.140625" bestFit="1" customWidth="1"/>
    <col min="13379" max="13380" width="4.5703125" bestFit="1" customWidth="1"/>
    <col min="13381" max="13381" width="5.5703125" bestFit="1" customWidth="1"/>
    <col min="13382" max="13382" width="5" bestFit="1" customWidth="1"/>
    <col min="13383" max="13384" width="4.85546875" bestFit="1" customWidth="1"/>
    <col min="13385" max="13385" width="4.42578125" bestFit="1" customWidth="1"/>
    <col min="13386" max="13386" width="5.28515625" bestFit="1" customWidth="1"/>
    <col min="13387" max="13387" width="4.42578125" bestFit="1" customWidth="1"/>
    <col min="13388" max="13388" width="5.140625" bestFit="1" customWidth="1"/>
    <col min="13389" max="13389" width="5.28515625" bestFit="1" customWidth="1"/>
    <col min="13390" max="13390" width="4.85546875" bestFit="1" customWidth="1"/>
    <col min="13391" max="13391" width="7" bestFit="1" customWidth="1"/>
    <col min="13392" max="13392" width="8.7109375" bestFit="1" customWidth="1"/>
    <col min="13393" max="13393" width="1.5703125" customWidth="1"/>
    <col min="13394" max="13394" width="34.140625" bestFit="1" customWidth="1"/>
    <col min="13395" max="13396" width="4.5703125" bestFit="1" customWidth="1"/>
    <col min="13397" max="13397" width="5.5703125" bestFit="1" customWidth="1"/>
    <col min="13398" max="13398" width="5" bestFit="1" customWidth="1"/>
    <col min="13399" max="13400" width="4.85546875" bestFit="1" customWidth="1"/>
    <col min="13401" max="13401" width="4.28515625" bestFit="1" customWidth="1"/>
    <col min="13402" max="13402" width="5.28515625" bestFit="1" customWidth="1"/>
    <col min="13403" max="13403" width="4.42578125" bestFit="1" customWidth="1"/>
    <col min="13404" max="13404" width="5.140625" bestFit="1" customWidth="1"/>
    <col min="13405" max="13405" width="5.28515625" bestFit="1" customWidth="1"/>
    <col min="13406" max="13406" width="4.85546875" bestFit="1" customWidth="1"/>
    <col min="13407" max="13407" width="7" bestFit="1" customWidth="1"/>
    <col min="13408" max="13408" width="8.7109375" bestFit="1" customWidth="1"/>
    <col min="13409" max="13409" width="1.5703125" customWidth="1"/>
    <col min="13410" max="13410" width="34.140625" bestFit="1" customWidth="1"/>
    <col min="13411" max="13411" width="4.42578125" bestFit="1" customWidth="1"/>
    <col min="13412" max="13412" width="4.28515625" bestFit="1" customWidth="1"/>
    <col min="13413" max="13413" width="5.5703125" bestFit="1" customWidth="1"/>
    <col min="13414" max="13414" width="5" bestFit="1" customWidth="1"/>
    <col min="13415" max="13416" width="4.85546875" bestFit="1" customWidth="1"/>
    <col min="13417" max="13417" width="4.28515625" bestFit="1" customWidth="1"/>
    <col min="13418" max="13418" width="5.28515625" bestFit="1" customWidth="1"/>
    <col min="13419" max="13419" width="4.42578125" bestFit="1" customWidth="1"/>
    <col min="13420" max="13420" width="5.140625" bestFit="1" customWidth="1"/>
    <col min="13421" max="13421" width="5.28515625" bestFit="1" customWidth="1"/>
    <col min="13422" max="13422" width="4.85546875" bestFit="1" customWidth="1"/>
    <col min="13423" max="13423" width="7" bestFit="1" customWidth="1"/>
    <col min="13424" max="13424" width="8.7109375" bestFit="1" customWidth="1"/>
    <col min="13425" max="13425" width="1.5703125" customWidth="1"/>
    <col min="13426" max="13426" width="34.140625" bestFit="1" customWidth="1"/>
    <col min="13427" max="13427" width="4.42578125" bestFit="1" customWidth="1"/>
    <col min="13428" max="13428" width="4.28515625" bestFit="1" customWidth="1"/>
    <col min="13429" max="13429" width="5.5703125" bestFit="1" customWidth="1"/>
    <col min="13430" max="13430" width="5" bestFit="1" customWidth="1"/>
    <col min="13431" max="13432" width="4.85546875" bestFit="1" customWidth="1"/>
    <col min="13433" max="13433" width="4.28515625" bestFit="1" customWidth="1"/>
    <col min="13434" max="13434" width="5.28515625" bestFit="1" customWidth="1"/>
    <col min="13435" max="13435" width="4.42578125" bestFit="1" customWidth="1"/>
    <col min="13436" max="13436" width="5.140625" bestFit="1" customWidth="1"/>
    <col min="13437" max="13437" width="5.28515625" bestFit="1" customWidth="1"/>
    <col min="13438" max="13438" width="4.85546875" bestFit="1" customWidth="1"/>
    <col min="13439" max="13439" width="7" bestFit="1" customWidth="1"/>
    <col min="13440" max="13440" width="8.7109375" bestFit="1" customWidth="1"/>
    <col min="13569" max="13569" width="1.7109375" customWidth="1"/>
    <col min="13570" max="13570" width="34.140625" bestFit="1" customWidth="1"/>
    <col min="13571" max="13571" width="4.42578125" bestFit="1" customWidth="1"/>
    <col min="13572" max="13572" width="4.285156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140625" bestFit="1" customWidth="1"/>
    <col min="13582" max="13582" width="4.28515625" bestFit="1" customWidth="1"/>
    <col min="13583" max="13583" width="6.5703125" bestFit="1" customWidth="1"/>
    <col min="13584" max="13584" width="8.7109375" bestFit="1" customWidth="1"/>
    <col min="13585" max="13585" width="1.42578125" customWidth="1"/>
    <col min="13586" max="13586" width="34.140625" bestFit="1" customWidth="1"/>
    <col min="13587" max="13587" width="4.42578125" bestFit="1" customWidth="1"/>
    <col min="13588" max="13588" width="4.28515625" bestFit="1" customWidth="1"/>
    <col min="13589" max="13589" width="5.28515625" bestFit="1" customWidth="1"/>
    <col min="13590" max="13590" width="5" bestFit="1" customWidth="1"/>
    <col min="13591" max="13592" width="4.85546875" bestFit="1" customWidth="1"/>
    <col min="13593" max="13593" width="4.42578125" bestFit="1" customWidth="1"/>
    <col min="13594" max="13594" width="5.28515625" bestFit="1" customWidth="1"/>
    <col min="13595" max="13595" width="4.42578125" bestFit="1" customWidth="1"/>
    <col min="13596" max="13596" width="5.140625" bestFit="1" customWidth="1"/>
    <col min="13597" max="13597" width="5.28515625" bestFit="1" customWidth="1"/>
    <col min="13598" max="13598" width="4.28515625" bestFit="1" customWidth="1"/>
    <col min="13599" max="13599" width="6.5703125" bestFit="1" customWidth="1"/>
    <col min="13600" max="13600" width="8.7109375" bestFit="1" customWidth="1"/>
    <col min="13601" max="13601" width="1.42578125" customWidth="1"/>
    <col min="13602" max="13602" width="34.140625" bestFit="1" customWidth="1"/>
    <col min="13603" max="13604" width="4.5703125" bestFit="1" customWidth="1"/>
    <col min="13605" max="13605" width="5.5703125" bestFit="1" customWidth="1"/>
    <col min="13606" max="13606" width="5" bestFit="1" customWidth="1"/>
    <col min="13607" max="13608" width="4.85546875" bestFit="1" customWidth="1"/>
    <col min="13609" max="13609" width="4.42578125" bestFit="1" customWidth="1"/>
    <col min="13610" max="13610" width="5.28515625" bestFit="1" customWidth="1"/>
    <col min="13611" max="13611" width="4.42578125" bestFit="1" customWidth="1"/>
    <col min="13612" max="13612" width="5.140625" bestFit="1" customWidth="1"/>
    <col min="13613" max="13613" width="5.28515625" bestFit="1" customWidth="1"/>
    <col min="13614" max="13614" width="4.85546875" bestFit="1" customWidth="1"/>
    <col min="13615" max="13615" width="7" bestFit="1" customWidth="1"/>
    <col min="13616" max="13616" width="8.7109375" bestFit="1" customWidth="1"/>
    <col min="13617" max="13617" width="1.7109375" customWidth="1"/>
    <col min="13618" max="13618" width="34.140625" bestFit="1" customWidth="1"/>
    <col min="13619" max="13620" width="4.5703125" bestFit="1" customWidth="1"/>
    <col min="13621" max="13621" width="5.5703125" bestFit="1" customWidth="1"/>
    <col min="13622" max="13622" width="5" bestFit="1" customWidth="1"/>
    <col min="13623" max="13624" width="4.85546875" bestFit="1" customWidth="1"/>
    <col min="13625" max="13625" width="4.42578125" bestFit="1" customWidth="1"/>
    <col min="13626" max="13626" width="5.28515625" bestFit="1" customWidth="1"/>
    <col min="13627" max="13627" width="4.42578125" bestFit="1" customWidth="1"/>
    <col min="13628" max="13628" width="5.140625" bestFit="1" customWidth="1"/>
    <col min="13629" max="13629" width="5.28515625" bestFit="1" customWidth="1"/>
    <col min="13630" max="13630" width="4.85546875" bestFit="1" customWidth="1"/>
    <col min="13631" max="13631" width="7" bestFit="1" customWidth="1"/>
    <col min="13632" max="13632" width="8.7109375" bestFit="1" customWidth="1"/>
    <col min="13633" max="13633" width="2" customWidth="1"/>
    <col min="13634" max="13634" width="34.140625" bestFit="1" customWidth="1"/>
    <col min="13635" max="13636" width="4.5703125" bestFit="1" customWidth="1"/>
    <col min="13637" max="13637" width="5.5703125" bestFit="1" customWidth="1"/>
    <col min="13638" max="13638" width="5" bestFit="1" customWidth="1"/>
    <col min="13639" max="13640" width="4.85546875" bestFit="1" customWidth="1"/>
    <col min="13641" max="13641" width="4.42578125" bestFit="1" customWidth="1"/>
    <col min="13642" max="13642" width="5.28515625" bestFit="1" customWidth="1"/>
    <col min="13643" max="13643" width="4.42578125" bestFit="1" customWidth="1"/>
    <col min="13644" max="13644" width="5.140625" bestFit="1" customWidth="1"/>
    <col min="13645" max="13645" width="5.28515625" bestFit="1" customWidth="1"/>
    <col min="13646" max="13646" width="4.85546875" bestFit="1" customWidth="1"/>
    <col min="13647" max="13647" width="7" bestFit="1" customWidth="1"/>
    <col min="13648" max="13648" width="8.7109375" bestFit="1" customWidth="1"/>
    <col min="13649" max="13649" width="1.5703125" customWidth="1"/>
    <col min="13650" max="13650" width="34.140625" bestFit="1" customWidth="1"/>
    <col min="13651" max="13652" width="4.5703125" bestFit="1" customWidth="1"/>
    <col min="13653" max="13653" width="5.5703125" bestFit="1" customWidth="1"/>
    <col min="13654" max="13654" width="5" bestFit="1" customWidth="1"/>
    <col min="13655" max="13656" width="4.85546875" bestFit="1" customWidth="1"/>
    <col min="13657" max="13657" width="4.28515625" bestFit="1" customWidth="1"/>
    <col min="13658" max="13658" width="5.28515625" bestFit="1" customWidth="1"/>
    <col min="13659" max="13659" width="4.42578125" bestFit="1" customWidth="1"/>
    <col min="13660" max="13660" width="5.140625" bestFit="1" customWidth="1"/>
    <col min="13661" max="13661" width="5.28515625" bestFit="1" customWidth="1"/>
    <col min="13662" max="13662" width="4.85546875" bestFit="1" customWidth="1"/>
    <col min="13663" max="13663" width="7" bestFit="1" customWidth="1"/>
    <col min="13664" max="13664" width="8.7109375" bestFit="1" customWidth="1"/>
    <col min="13665" max="13665" width="1.5703125" customWidth="1"/>
    <col min="13666" max="13666" width="34.140625" bestFit="1" customWidth="1"/>
    <col min="13667" max="13667" width="4.42578125" bestFit="1" customWidth="1"/>
    <col min="13668" max="13668" width="4.28515625" bestFit="1" customWidth="1"/>
    <col min="13669" max="13669" width="5.5703125" bestFit="1" customWidth="1"/>
    <col min="13670" max="13670" width="5" bestFit="1" customWidth="1"/>
    <col min="13671" max="13672" width="4.85546875" bestFit="1" customWidth="1"/>
    <col min="13673" max="13673" width="4.28515625" bestFit="1" customWidth="1"/>
    <col min="13674" max="13674" width="5.28515625" bestFit="1" customWidth="1"/>
    <col min="13675" max="13675" width="4.42578125" bestFit="1" customWidth="1"/>
    <col min="13676" max="13676" width="5.140625" bestFit="1" customWidth="1"/>
    <col min="13677" max="13677" width="5.28515625" bestFit="1" customWidth="1"/>
    <col min="13678" max="13678" width="4.85546875" bestFit="1" customWidth="1"/>
    <col min="13679" max="13679" width="7" bestFit="1" customWidth="1"/>
    <col min="13680" max="13680" width="8.7109375" bestFit="1" customWidth="1"/>
    <col min="13681" max="13681" width="1.5703125" customWidth="1"/>
    <col min="13682" max="13682" width="34.140625" bestFit="1" customWidth="1"/>
    <col min="13683" max="13683" width="4.42578125" bestFit="1" customWidth="1"/>
    <col min="13684" max="13684" width="4.28515625" bestFit="1" customWidth="1"/>
    <col min="13685" max="13685" width="5.5703125" bestFit="1" customWidth="1"/>
    <col min="13686" max="13686" width="5" bestFit="1" customWidth="1"/>
    <col min="13687" max="13688" width="4.85546875" bestFit="1" customWidth="1"/>
    <col min="13689" max="13689" width="4.28515625" bestFit="1" customWidth="1"/>
    <col min="13690" max="13690" width="5.28515625" bestFit="1" customWidth="1"/>
    <col min="13691" max="13691" width="4.42578125" bestFit="1" customWidth="1"/>
    <col min="13692" max="13692" width="5.140625" bestFit="1" customWidth="1"/>
    <col min="13693" max="13693" width="5.28515625" bestFit="1" customWidth="1"/>
    <col min="13694" max="13694" width="4.85546875" bestFit="1" customWidth="1"/>
    <col min="13695" max="13695" width="7" bestFit="1" customWidth="1"/>
    <col min="13696" max="13696" width="8.7109375" bestFit="1" customWidth="1"/>
    <col min="13825" max="13825" width="1.7109375" customWidth="1"/>
    <col min="13826" max="13826" width="34.140625" bestFit="1" customWidth="1"/>
    <col min="13827" max="13827" width="4.42578125" bestFit="1" customWidth="1"/>
    <col min="13828" max="13828" width="4.285156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140625" bestFit="1" customWidth="1"/>
    <col min="13838" max="13838" width="4.28515625" bestFit="1" customWidth="1"/>
    <col min="13839" max="13839" width="6.5703125" bestFit="1" customWidth="1"/>
    <col min="13840" max="13840" width="8.7109375" bestFit="1" customWidth="1"/>
    <col min="13841" max="13841" width="1.42578125" customWidth="1"/>
    <col min="13842" max="13842" width="34.140625" bestFit="1" customWidth="1"/>
    <col min="13843" max="13843" width="4.42578125" bestFit="1" customWidth="1"/>
    <col min="13844" max="13844" width="4.28515625" bestFit="1" customWidth="1"/>
    <col min="13845" max="13845" width="5.28515625" bestFit="1" customWidth="1"/>
    <col min="13846" max="13846" width="5" bestFit="1" customWidth="1"/>
    <col min="13847" max="13848" width="4.85546875" bestFit="1" customWidth="1"/>
    <col min="13849" max="13849" width="4.42578125" bestFit="1" customWidth="1"/>
    <col min="13850" max="13850" width="5.28515625" bestFit="1" customWidth="1"/>
    <col min="13851" max="13851" width="4.42578125" bestFit="1" customWidth="1"/>
    <col min="13852" max="13852" width="5.140625" bestFit="1" customWidth="1"/>
    <col min="13853" max="13853" width="5.28515625" bestFit="1" customWidth="1"/>
    <col min="13854" max="13854" width="4.28515625" bestFit="1" customWidth="1"/>
    <col min="13855" max="13855" width="6.5703125" bestFit="1" customWidth="1"/>
    <col min="13856" max="13856" width="8.7109375" bestFit="1" customWidth="1"/>
    <col min="13857" max="13857" width="1.42578125" customWidth="1"/>
    <col min="13858" max="13858" width="34.140625" bestFit="1" customWidth="1"/>
    <col min="13859" max="13860" width="4.5703125" bestFit="1" customWidth="1"/>
    <col min="13861" max="13861" width="5.5703125" bestFit="1" customWidth="1"/>
    <col min="13862" max="13862" width="5" bestFit="1" customWidth="1"/>
    <col min="13863" max="13864" width="4.85546875" bestFit="1" customWidth="1"/>
    <col min="13865" max="13865" width="4.42578125" bestFit="1" customWidth="1"/>
    <col min="13866" max="13866" width="5.28515625" bestFit="1" customWidth="1"/>
    <col min="13867" max="13867" width="4.42578125" bestFit="1" customWidth="1"/>
    <col min="13868" max="13868" width="5.140625" bestFit="1" customWidth="1"/>
    <col min="13869" max="13869" width="5.28515625" bestFit="1" customWidth="1"/>
    <col min="13870" max="13870" width="4.85546875" bestFit="1" customWidth="1"/>
    <col min="13871" max="13871" width="7" bestFit="1" customWidth="1"/>
    <col min="13872" max="13872" width="8.7109375" bestFit="1" customWidth="1"/>
    <col min="13873" max="13873" width="1.7109375" customWidth="1"/>
    <col min="13874" max="13874" width="34.140625" bestFit="1" customWidth="1"/>
    <col min="13875" max="13876" width="4.5703125" bestFit="1" customWidth="1"/>
    <col min="13877" max="13877" width="5.5703125" bestFit="1" customWidth="1"/>
    <col min="13878" max="13878" width="5" bestFit="1" customWidth="1"/>
    <col min="13879" max="13880" width="4.85546875" bestFit="1" customWidth="1"/>
    <col min="13881" max="13881" width="4.42578125" bestFit="1" customWidth="1"/>
    <col min="13882" max="13882" width="5.28515625" bestFit="1" customWidth="1"/>
    <col min="13883" max="13883" width="4.42578125" bestFit="1" customWidth="1"/>
    <col min="13884" max="13884" width="5.140625" bestFit="1" customWidth="1"/>
    <col min="13885" max="13885" width="5.28515625" bestFit="1" customWidth="1"/>
    <col min="13886" max="13886" width="4.85546875" bestFit="1" customWidth="1"/>
    <col min="13887" max="13887" width="7" bestFit="1" customWidth="1"/>
    <col min="13888" max="13888" width="8.7109375" bestFit="1" customWidth="1"/>
    <col min="13889" max="13889" width="2" customWidth="1"/>
    <col min="13890" max="13890" width="34.140625" bestFit="1" customWidth="1"/>
    <col min="13891" max="13892" width="4.5703125" bestFit="1" customWidth="1"/>
    <col min="13893" max="13893" width="5.5703125" bestFit="1" customWidth="1"/>
    <col min="13894" max="13894" width="5" bestFit="1" customWidth="1"/>
    <col min="13895" max="13896" width="4.85546875" bestFit="1" customWidth="1"/>
    <col min="13897" max="13897" width="4.42578125" bestFit="1" customWidth="1"/>
    <col min="13898" max="13898" width="5.28515625" bestFit="1" customWidth="1"/>
    <col min="13899" max="13899" width="4.42578125" bestFit="1" customWidth="1"/>
    <col min="13900" max="13900" width="5.140625" bestFit="1" customWidth="1"/>
    <col min="13901" max="13901" width="5.28515625" bestFit="1" customWidth="1"/>
    <col min="13902" max="13902" width="4.85546875" bestFit="1" customWidth="1"/>
    <col min="13903" max="13903" width="7" bestFit="1" customWidth="1"/>
    <col min="13904" max="13904" width="8.7109375" bestFit="1" customWidth="1"/>
    <col min="13905" max="13905" width="1.5703125" customWidth="1"/>
    <col min="13906" max="13906" width="34.140625" bestFit="1" customWidth="1"/>
    <col min="13907" max="13908" width="4.5703125" bestFit="1" customWidth="1"/>
    <col min="13909" max="13909" width="5.5703125" bestFit="1" customWidth="1"/>
    <col min="13910" max="13910" width="5" bestFit="1" customWidth="1"/>
    <col min="13911" max="13912" width="4.85546875" bestFit="1" customWidth="1"/>
    <col min="13913" max="13913" width="4.28515625" bestFit="1" customWidth="1"/>
    <col min="13914" max="13914" width="5.28515625" bestFit="1" customWidth="1"/>
    <col min="13915" max="13915" width="4.42578125" bestFit="1" customWidth="1"/>
    <col min="13916" max="13916" width="5.140625" bestFit="1" customWidth="1"/>
    <col min="13917" max="13917" width="5.28515625" bestFit="1" customWidth="1"/>
    <col min="13918" max="13918" width="4.85546875" bestFit="1" customWidth="1"/>
    <col min="13919" max="13919" width="7" bestFit="1" customWidth="1"/>
    <col min="13920" max="13920" width="8.7109375" bestFit="1" customWidth="1"/>
    <col min="13921" max="13921" width="1.5703125" customWidth="1"/>
    <col min="13922" max="13922" width="34.140625" bestFit="1" customWidth="1"/>
    <col min="13923" max="13923" width="4.42578125" bestFit="1" customWidth="1"/>
    <col min="13924" max="13924" width="4.28515625" bestFit="1" customWidth="1"/>
    <col min="13925" max="13925" width="5.5703125" bestFit="1" customWidth="1"/>
    <col min="13926" max="13926" width="5" bestFit="1" customWidth="1"/>
    <col min="13927" max="13928" width="4.85546875" bestFit="1" customWidth="1"/>
    <col min="13929" max="13929" width="4.28515625" bestFit="1" customWidth="1"/>
    <col min="13930" max="13930" width="5.28515625" bestFit="1" customWidth="1"/>
    <col min="13931" max="13931" width="4.42578125" bestFit="1" customWidth="1"/>
    <col min="13932" max="13932" width="5.140625" bestFit="1" customWidth="1"/>
    <col min="13933" max="13933" width="5.28515625" bestFit="1" customWidth="1"/>
    <col min="13934" max="13934" width="4.85546875" bestFit="1" customWidth="1"/>
    <col min="13935" max="13935" width="7" bestFit="1" customWidth="1"/>
    <col min="13936" max="13936" width="8.7109375" bestFit="1" customWidth="1"/>
    <col min="13937" max="13937" width="1.5703125" customWidth="1"/>
    <col min="13938" max="13938" width="34.140625" bestFit="1" customWidth="1"/>
    <col min="13939" max="13939" width="4.42578125" bestFit="1" customWidth="1"/>
    <col min="13940" max="13940" width="4.28515625" bestFit="1" customWidth="1"/>
    <col min="13941" max="13941" width="5.5703125" bestFit="1" customWidth="1"/>
    <col min="13942" max="13942" width="5" bestFit="1" customWidth="1"/>
    <col min="13943" max="13944" width="4.85546875" bestFit="1" customWidth="1"/>
    <col min="13945" max="13945" width="4.28515625" bestFit="1" customWidth="1"/>
    <col min="13946" max="13946" width="5.28515625" bestFit="1" customWidth="1"/>
    <col min="13947" max="13947" width="4.42578125" bestFit="1" customWidth="1"/>
    <col min="13948" max="13948" width="5.140625" bestFit="1" customWidth="1"/>
    <col min="13949" max="13949" width="5.28515625" bestFit="1" customWidth="1"/>
    <col min="13950" max="13950" width="4.85546875" bestFit="1" customWidth="1"/>
    <col min="13951" max="13951" width="7" bestFit="1" customWidth="1"/>
    <col min="13952" max="13952" width="8.7109375" bestFit="1" customWidth="1"/>
    <col min="14081" max="14081" width="1.7109375" customWidth="1"/>
    <col min="14082" max="14082" width="34.140625" bestFit="1" customWidth="1"/>
    <col min="14083" max="14083" width="4.42578125" bestFit="1" customWidth="1"/>
    <col min="14084" max="14084" width="4.285156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140625" bestFit="1" customWidth="1"/>
    <col min="14094" max="14094" width="4.28515625" bestFit="1" customWidth="1"/>
    <col min="14095" max="14095" width="6.5703125" bestFit="1" customWidth="1"/>
    <col min="14096" max="14096" width="8.7109375" bestFit="1" customWidth="1"/>
    <col min="14097" max="14097" width="1.42578125" customWidth="1"/>
    <col min="14098" max="14098" width="34.140625" bestFit="1" customWidth="1"/>
    <col min="14099" max="14099" width="4.42578125" bestFit="1" customWidth="1"/>
    <col min="14100" max="14100" width="4.28515625" bestFit="1" customWidth="1"/>
    <col min="14101" max="14101" width="5.28515625" bestFit="1" customWidth="1"/>
    <col min="14102" max="14102" width="5" bestFit="1" customWidth="1"/>
    <col min="14103" max="14104" width="4.85546875" bestFit="1" customWidth="1"/>
    <col min="14105" max="14105" width="4.42578125" bestFit="1" customWidth="1"/>
    <col min="14106" max="14106" width="5.28515625" bestFit="1" customWidth="1"/>
    <col min="14107" max="14107" width="4.42578125" bestFit="1" customWidth="1"/>
    <col min="14108" max="14108" width="5.140625" bestFit="1" customWidth="1"/>
    <col min="14109" max="14109" width="5.28515625" bestFit="1" customWidth="1"/>
    <col min="14110" max="14110" width="4.28515625" bestFit="1" customWidth="1"/>
    <col min="14111" max="14111" width="6.5703125" bestFit="1" customWidth="1"/>
    <col min="14112" max="14112" width="8.7109375" bestFit="1" customWidth="1"/>
    <col min="14113" max="14113" width="1.42578125" customWidth="1"/>
    <col min="14114" max="14114" width="34.140625" bestFit="1" customWidth="1"/>
    <col min="14115" max="14116" width="4.5703125" bestFit="1" customWidth="1"/>
    <col min="14117" max="14117" width="5.5703125" bestFit="1" customWidth="1"/>
    <col min="14118" max="14118" width="5" bestFit="1" customWidth="1"/>
    <col min="14119" max="14120" width="4.85546875" bestFit="1" customWidth="1"/>
    <col min="14121" max="14121" width="4.42578125" bestFit="1" customWidth="1"/>
    <col min="14122" max="14122" width="5.28515625" bestFit="1" customWidth="1"/>
    <col min="14123" max="14123" width="4.42578125" bestFit="1" customWidth="1"/>
    <col min="14124" max="14124" width="5.140625" bestFit="1" customWidth="1"/>
    <col min="14125" max="14125" width="5.28515625" bestFit="1" customWidth="1"/>
    <col min="14126" max="14126" width="4.85546875" bestFit="1" customWidth="1"/>
    <col min="14127" max="14127" width="7" bestFit="1" customWidth="1"/>
    <col min="14128" max="14128" width="8.7109375" bestFit="1" customWidth="1"/>
    <col min="14129" max="14129" width="1.7109375" customWidth="1"/>
    <col min="14130" max="14130" width="34.140625" bestFit="1" customWidth="1"/>
    <col min="14131" max="14132" width="4.5703125" bestFit="1" customWidth="1"/>
    <col min="14133" max="14133" width="5.5703125" bestFit="1" customWidth="1"/>
    <col min="14134" max="14134" width="5" bestFit="1" customWidth="1"/>
    <col min="14135" max="14136" width="4.85546875" bestFit="1" customWidth="1"/>
    <col min="14137" max="14137" width="4.42578125" bestFit="1" customWidth="1"/>
    <col min="14138" max="14138" width="5.28515625" bestFit="1" customWidth="1"/>
    <col min="14139" max="14139" width="4.42578125" bestFit="1" customWidth="1"/>
    <col min="14140" max="14140" width="5.140625" bestFit="1" customWidth="1"/>
    <col min="14141" max="14141" width="5.28515625" bestFit="1" customWidth="1"/>
    <col min="14142" max="14142" width="4.85546875" bestFit="1" customWidth="1"/>
    <col min="14143" max="14143" width="7" bestFit="1" customWidth="1"/>
    <col min="14144" max="14144" width="8.7109375" bestFit="1" customWidth="1"/>
    <col min="14145" max="14145" width="2" customWidth="1"/>
    <col min="14146" max="14146" width="34.140625" bestFit="1" customWidth="1"/>
    <col min="14147" max="14148" width="4.5703125" bestFit="1" customWidth="1"/>
    <col min="14149" max="14149" width="5.5703125" bestFit="1" customWidth="1"/>
    <col min="14150" max="14150" width="5" bestFit="1" customWidth="1"/>
    <col min="14151" max="14152" width="4.85546875" bestFit="1" customWidth="1"/>
    <col min="14153" max="14153" width="4.42578125" bestFit="1" customWidth="1"/>
    <col min="14154" max="14154" width="5.28515625" bestFit="1" customWidth="1"/>
    <col min="14155" max="14155" width="4.42578125" bestFit="1" customWidth="1"/>
    <col min="14156" max="14156" width="5.140625" bestFit="1" customWidth="1"/>
    <col min="14157" max="14157" width="5.28515625" bestFit="1" customWidth="1"/>
    <col min="14158" max="14158" width="4.85546875" bestFit="1" customWidth="1"/>
    <col min="14159" max="14159" width="7" bestFit="1" customWidth="1"/>
    <col min="14160" max="14160" width="8.7109375" bestFit="1" customWidth="1"/>
    <col min="14161" max="14161" width="1.5703125" customWidth="1"/>
    <col min="14162" max="14162" width="34.140625" bestFit="1" customWidth="1"/>
    <col min="14163" max="14164" width="4.5703125" bestFit="1" customWidth="1"/>
    <col min="14165" max="14165" width="5.5703125" bestFit="1" customWidth="1"/>
    <col min="14166" max="14166" width="5" bestFit="1" customWidth="1"/>
    <col min="14167" max="14168" width="4.85546875" bestFit="1" customWidth="1"/>
    <col min="14169" max="14169" width="4.28515625" bestFit="1" customWidth="1"/>
    <col min="14170" max="14170" width="5.28515625" bestFit="1" customWidth="1"/>
    <col min="14171" max="14171" width="4.42578125" bestFit="1" customWidth="1"/>
    <col min="14172" max="14172" width="5.140625" bestFit="1" customWidth="1"/>
    <col min="14173" max="14173" width="5.28515625" bestFit="1" customWidth="1"/>
    <col min="14174" max="14174" width="4.85546875" bestFit="1" customWidth="1"/>
    <col min="14175" max="14175" width="7" bestFit="1" customWidth="1"/>
    <col min="14176" max="14176" width="8.7109375" bestFit="1" customWidth="1"/>
    <col min="14177" max="14177" width="1.5703125" customWidth="1"/>
    <col min="14178" max="14178" width="34.140625" bestFit="1" customWidth="1"/>
    <col min="14179" max="14179" width="4.42578125" bestFit="1" customWidth="1"/>
    <col min="14180" max="14180" width="4.28515625" bestFit="1" customWidth="1"/>
    <col min="14181" max="14181" width="5.5703125" bestFit="1" customWidth="1"/>
    <col min="14182" max="14182" width="5" bestFit="1" customWidth="1"/>
    <col min="14183" max="14184" width="4.85546875" bestFit="1" customWidth="1"/>
    <col min="14185" max="14185" width="4.28515625" bestFit="1" customWidth="1"/>
    <col min="14186" max="14186" width="5.28515625" bestFit="1" customWidth="1"/>
    <col min="14187" max="14187" width="4.42578125" bestFit="1" customWidth="1"/>
    <col min="14188" max="14188" width="5.140625" bestFit="1" customWidth="1"/>
    <col min="14189" max="14189" width="5.28515625" bestFit="1" customWidth="1"/>
    <col min="14190" max="14190" width="4.85546875" bestFit="1" customWidth="1"/>
    <col min="14191" max="14191" width="7" bestFit="1" customWidth="1"/>
    <col min="14192" max="14192" width="8.7109375" bestFit="1" customWidth="1"/>
    <col min="14193" max="14193" width="1.5703125" customWidth="1"/>
    <col min="14194" max="14194" width="34.140625" bestFit="1" customWidth="1"/>
    <col min="14195" max="14195" width="4.42578125" bestFit="1" customWidth="1"/>
    <col min="14196" max="14196" width="4.28515625" bestFit="1" customWidth="1"/>
    <col min="14197" max="14197" width="5.5703125" bestFit="1" customWidth="1"/>
    <col min="14198" max="14198" width="5" bestFit="1" customWidth="1"/>
    <col min="14199" max="14200" width="4.85546875" bestFit="1" customWidth="1"/>
    <col min="14201" max="14201" width="4.28515625" bestFit="1" customWidth="1"/>
    <col min="14202" max="14202" width="5.28515625" bestFit="1" customWidth="1"/>
    <col min="14203" max="14203" width="4.42578125" bestFit="1" customWidth="1"/>
    <col min="14204" max="14204" width="5.140625" bestFit="1" customWidth="1"/>
    <col min="14205" max="14205" width="5.28515625" bestFit="1" customWidth="1"/>
    <col min="14206" max="14206" width="4.85546875" bestFit="1" customWidth="1"/>
    <col min="14207" max="14207" width="7" bestFit="1" customWidth="1"/>
    <col min="14208" max="14208" width="8.7109375" bestFit="1" customWidth="1"/>
    <col min="14337" max="14337" width="1.7109375" customWidth="1"/>
    <col min="14338" max="14338" width="34.140625" bestFit="1" customWidth="1"/>
    <col min="14339" max="14339" width="4.42578125" bestFit="1" customWidth="1"/>
    <col min="14340" max="14340" width="4.285156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140625" bestFit="1" customWidth="1"/>
    <col min="14350" max="14350" width="4.28515625" bestFit="1" customWidth="1"/>
    <col min="14351" max="14351" width="6.5703125" bestFit="1" customWidth="1"/>
    <col min="14352" max="14352" width="8.7109375" bestFit="1" customWidth="1"/>
    <col min="14353" max="14353" width="1.42578125" customWidth="1"/>
    <col min="14354" max="14354" width="34.140625" bestFit="1" customWidth="1"/>
    <col min="14355" max="14355" width="4.42578125" bestFit="1" customWidth="1"/>
    <col min="14356" max="14356" width="4.28515625" bestFit="1" customWidth="1"/>
    <col min="14357" max="14357" width="5.28515625" bestFit="1" customWidth="1"/>
    <col min="14358" max="14358" width="5" bestFit="1" customWidth="1"/>
    <col min="14359" max="14360" width="4.85546875" bestFit="1" customWidth="1"/>
    <col min="14361" max="14361" width="4.42578125" bestFit="1" customWidth="1"/>
    <col min="14362" max="14362" width="5.28515625" bestFit="1" customWidth="1"/>
    <col min="14363" max="14363" width="4.42578125" bestFit="1" customWidth="1"/>
    <col min="14364" max="14364" width="5.140625" bestFit="1" customWidth="1"/>
    <col min="14365" max="14365" width="5.28515625" bestFit="1" customWidth="1"/>
    <col min="14366" max="14366" width="4.28515625" bestFit="1" customWidth="1"/>
    <col min="14367" max="14367" width="6.5703125" bestFit="1" customWidth="1"/>
    <col min="14368" max="14368" width="8.7109375" bestFit="1" customWidth="1"/>
    <col min="14369" max="14369" width="1.42578125" customWidth="1"/>
    <col min="14370" max="14370" width="34.140625" bestFit="1" customWidth="1"/>
    <col min="14371" max="14372" width="4.5703125" bestFit="1" customWidth="1"/>
    <col min="14373" max="14373" width="5.5703125" bestFit="1" customWidth="1"/>
    <col min="14374" max="14374" width="5" bestFit="1" customWidth="1"/>
    <col min="14375" max="14376" width="4.85546875" bestFit="1" customWidth="1"/>
    <col min="14377" max="14377" width="4.42578125" bestFit="1" customWidth="1"/>
    <col min="14378" max="14378" width="5.28515625" bestFit="1" customWidth="1"/>
    <col min="14379" max="14379" width="4.42578125" bestFit="1" customWidth="1"/>
    <col min="14380" max="14380" width="5.140625" bestFit="1" customWidth="1"/>
    <col min="14381" max="14381" width="5.28515625" bestFit="1" customWidth="1"/>
    <col min="14382" max="14382" width="4.85546875" bestFit="1" customWidth="1"/>
    <col min="14383" max="14383" width="7" bestFit="1" customWidth="1"/>
    <col min="14384" max="14384" width="8.7109375" bestFit="1" customWidth="1"/>
    <col min="14385" max="14385" width="1.7109375" customWidth="1"/>
    <col min="14386" max="14386" width="34.140625" bestFit="1" customWidth="1"/>
    <col min="14387" max="14388" width="4.5703125" bestFit="1" customWidth="1"/>
    <col min="14389" max="14389" width="5.5703125" bestFit="1" customWidth="1"/>
    <col min="14390" max="14390" width="5" bestFit="1" customWidth="1"/>
    <col min="14391" max="14392" width="4.85546875" bestFit="1" customWidth="1"/>
    <col min="14393" max="14393" width="4.42578125" bestFit="1" customWidth="1"/>
    <col min="14394" max="14394" width="5.28515625" bestFit="1" customWidth="1"/>
    <col min="14395" max="14395" width="4.42578125" bestFit="1" customWidth="1"/>
    <col min="14396" max="14396" width="5.140625" bestFit="1" customWidth="1"/>
    <col min="14397" max="14397" width="5.28515625" bestFit="1" customWidth="1"/>
    <col min="14398" max="14398" width="4.85546875" bestFit="1" customWidth="1"/>
    <col min="14399" max="14399" width="7" bestFit="1" customWidth="1"/>
    <col min="14400" max="14400" width="8.7109375" bestFit="1" customWidth="1"/>
    <col min="14401" max="14401" width="2" customWidth="1"/>
    <col min="14402" max="14402" width="34.140625" bestFit="1" customWidth="1"/>
    <col min="14403" max="14404" width="4.5703125" bestFit="1" customWidth="1"/>
    <col min="14405" max="14405" width="5.5703125" bestFit="1" customWidth="1"/>
    <col min="14406" max="14406" width="5" bestFit="1" customWidth="1"/>
    <col min="14407" max="14408" width="4.85546875" bestFit="1" customWidth="1"/>
    <col min="14409" max="14409" width="4.42578125" bestFit="1" customWidth="1"/>
    <col min="14410" max="14410" width="5.28515625" bestFit="1" customWidth="1"/>
    <col min="14411" max="14411" width="4.42578125" bestFit="1" customWidth="1"/>
    <col min="14412" max="14412" width="5.140625" bestFit="1" customWidth="1"/>
    <col min="14413" max="14413" width="5.28515625" bestFit="1" customWidth="1"/>
    <col min="14414" max="14414" width="4.85546875" bestFit="1" customWidth="1"/>
    <col min="14415" max="14415" width="7" bestFit="1" customWidth="1"/>
    <col min="14416" max="14416" width="8.7109375" bestFit="1" customWidth="1"/>
    <col min="14417" max="14417" width="1.5703125" customWidth="1"/>
    <col min="14418" max="14418" width="34.140625" bestFit="1" customWidth="1"/>
    <col min="14419" max="14420" width="4.5703125" bestFit="1" customWidth="1"/>
    <col min="14421" max="14421" width="5.5703125" bestFit="1" customWidth="1"/>
    <col min="14422" max="14422" width="5" bestFit="1" customWidth="1"/>
    <col min="14423" max="14424" width="4.85546875" bestFit="1" customWidth="1"/>
    <col min="14425" max="14425" width="4.28515625" bestFit="1" customWidth="1"/>
    <col min="14426" max="14426" width="5.28515625" bestFit="1" customWidth="1"/>
    <col min="14427" max="14427" width="4.42578125" bestFit="1" customWidth="1"/>
    <col min="14428" max="14428" width="5.140625" bestFit="1" customWidth="1"/>
    <col min="14429" max="14429" width="5.28515625" bestFit="1" customWidth="1"/>
    <col min="14430" max="14430" width="4.85546875" bestFit="1" customWidth="1"/>
    <col min="14431" max="14431" width="7" bestFit="1" customWidth="1"/>
    <col min="14432" max="14432" width="8.7109375" bestFit="1" customWidth="1"/>
    <col min="14433" max="14433" width="1.5703125" customWidth="1"/>
    <col min="14434" max="14434" width="34.140625" bestFit="1" customWidth="1"/>
    <col min="14435" max="14435" width="4.42578125" bestFit="1" customWidth="1"/>
    <col min="14436" max="14436" width="4.28515625" bestFit="1" customWidth="1"/>
    <col min="14437" max="14437" width="5.5703125" bestFit="1" customWidth="1"/>
    <col min="14438" max="14438" width="5" bestFit="1" customWidth="1"/>
    <col min="14439" max="14440" width="4.85546875" bestFit="1" customWidth="1"/>
    <col min="14441" max="14441" width="4.28515625" bestFit="1" customWidth="1"/>
    <col min="14442" max="14442" width="5.28515625" bestFit="1" customWidth="1"/>
    <col min="14443" max="14443" width="4.42578125" bestFit="1" customWidth="1"/>
    <col min="14444" max="14444" width="5.140625" bestFit="1" customWidth="1"/>
    <col min="14445" max="14445" width="5.28515625" bestFit="1" customWidth="1"/>
    <col min="14446" max="14446" width="4.85546875" bestFit="1" customWidth="1"/>
    <col min="14447" max="14447" width="7" bestFit="1" customWidth="1"/>
    <col min="14448" max="14448" width="8.7109375" bestFit="1" customWidth="1"/>
    <col min="14449" max="14449" width="1.5703125" customWidth="1"/>
    <col min="14450" max="14450" width="34.140625" bestFit="1" customWidth="1"/>
    <col min="14451" max="14451" width="4.42578125" bestFit="1" customWidth="1"/>
    <col min="14452" max="14452" width="4.28515625" bestFit="1" customWidth="1"/>
    <col min="14453" max="14453" width="5.5703125" bestFit="1" customWidth="1"/>
    <col min="14454" max="14454" width="5" bestFit="1" customWidth="1"/>
    <col min="14455" max="14456" width="4.85546875" bestFit="1" customWidth="1"/>
    <col min="14457" max="14457" width="4.28515625" bestFit="1" customWidth="1"/>
    <col min="14458" max="14458" width="5.28515625" bestFit="1" customWidth="1"/>
    <col min="14459" max="14459" width="4.42578125" bestFit="1" customWidth="1"/>
    <col min="14460" max="14460" width="5.140625" bestFit="1" customWidth="1"/>
    <col min="14461" max="14461" width="5.28515625" bestFit="1" customWidth="1"/>
    <col min="14462" max="14462" width="4.85546875" bestFit="1" customWidth="1"/>
    <col min="14463" max="14463" width="7" bestFit="1" customWidth="1"/>
    <col min="14464" max="14464" width="8.7109375" bestFit="1" customWidth="1"/>
    <col min="14593" max="14593" width="1.7109375" customWidth="1"/>
    <col min="14594" max="14594" width="34.140625" bestFit="1" customWidth="1"/>
    <col min="14595" max="14595" width="4.42578125" bestFit="1" customWidth="1"/>
    <col min="14596" max="14596" width="4.285156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140625" bestFit="1" customWidth="1"/>
    <col min="14606" max="14606" width="4.28515625" bestFit="1" customWidth="1"/>
    <col min="14607" max="14607" width="6.5703125" bestFit="1" customWidth="1"/>
    <col min="14608" max="14608" width="8.7109375" bestFit="1" customWidth="1"/>
    <col min="14609" max="14609" width="1.42578125" customWidth="1"/>
    <col min="14610" max="14610" width="34.140625" bestFit="1" customWidth="1"/>
    <col min="14611" max="14611" width="4.42578125" bestFit="1" customWidth="1"/>
    <col min="14612" max="14612" width="4.28515625" bestFit="1" customWidth="1"/>
    <col min="14613" max="14613" width="5.28515625" bestFit="1" customWidth="1"/>
    <col min="14614" max="14614" width="5" bestFit="1" customWidth="1"/>
    <col min="14615" max="14616" width="4.85546875" bestFit="1" customWidth="1"/>
    <col min="14617" max="14617" width="4.42578125" bestFit="1" customWidth="1"/>
    <col min="14618" max="14618" width="5.28515625" bestFit="1" customWidth="1"/>
    <col min="14619" max="14619" width="4.42578125" bestFit="1" customWidth="1"/>
    <col min="14620" max="14620" width="5.140625" bestFit="1" customWidth="1"/>
    <col min="14621" max="14621" width="5.28515625" bestFit="1" customWidth="1"/>
    <col min="14622" max="14622" width="4.28515625" bestFit="1" customWidth="1"/>
    <col min="14623" max="14623" width="6.5703125" bestFit="1" customWidth="1"/>
    <col min="14624" max="14624" width="8.7109375" bestFit="1" customWidth="1"/>
    <col min="14625" max="14625" width="1.42578125" customWidth="1"/>
    <col min="14626" max="14626" width="34.140625" bestFit="1" customWidth="1"/>
    <col min="14627" max="14628" width="4.5703125" bestFit="1" customWidth="1"/>
    <col min="14629" max="14629" width="5.5703125" bestFit="1" customWidth="1"/>
    <col min="14630" max="14630" width="5" bestFit="1" customWidth="1"/>
    <col min="14631" max="14632" width="4.85546875" bestFit="1" customWidth="1"/>
    <col min="14633" max="14633" width="4.42578125" bestFit="1" customWidth="1"/>
    <col min="14634" max="14634" width="5.28515625" bestFit="1" customWidth="1"/>
    <col min="14635" max="14635" width="4.42578125" bestFit="1" customWidth="1"/>
    <col min="14636" max="14636" width="5.140625" bestFit="1" customWidth="1"/>
    <col min="14637" max="14637" width="5.28515625" bestFit="1" customWidth="1"/>
    <col min="14638" max="14638" width="4.85546875" bestFit="1" customWidth="1"/>
    <col min="14639" max="14639" width="7" bestFit="1" customWidth="1"/>
    <col min="14640" max="14640" width="8.7109375" bestFit="1" customWidth="1"/>
    <col min="14641" max="14641" width="1.7109375" customWidth="1"/>
    <col min="14642" max="14642" width="34.140625" bestFit="1" customWidth="1"/>
    <col min="14643" max="14644" width="4.5703125" bestFit="1" customWidth="1"/>
    <col min="14645" max="14645" width="5.5703125" bestFit="1" customWidth="1"/>
    <col min="14646" max="14646" width="5" bestFit="1" customWidth="1"/>
    <col min="14647" max="14648" width="4.85546875" bestFit="1" customWidth="1"/>
    <col min="14649" max="14649" width="4.42578125" bestFit="1" customWidth="1"/>
    <col min="14650" max="14650" width="5.28515625" bestFit="1" customWidth="1"/>
    <col min="14651" max="14651" width="4.42578125" bestFit="1" customWidth="1"/>
    <col min="14652" max="14652" width="5.140625" bestFit="1" customWidth="1"/>
    <col min="14653" max="14653" width="5.28515625" bestFit="1" customWidth="1"/>
    <col min="14654" max="14654" width="4.85546875" bestFit="1" customWidth="1"/>
    <col min="14655" max="14655" width="7" bestFit="1" customWidth="1"/>
    <col min="14656" max="14656" width="8.7109375" bestFit="1" customWidth="1"/>
    <col min="14657" max="14657" width="2" customWidth="1"/>
    <col min="14658" max="14658" width="34.140625" bestFit="1" customWidth="1"/>
    <col min="14659" max="14660" width="4.5703125" bestFit="1" customWidth="1"/>
    <col min="14661" max="14661" width="5.5703125" bestFit="1" customWidth="1"/>
    <col min="14662" max="14662" width="5" bestFit="1" customWidth="1"/>
    <col min="14663" max="14664" width="4.85546875" bestFit="1" customWidth="1"/>
    <col min="14665" max="14665" width="4.42578125" bestFit="1" customWidth="1"/>
    <col min="14666" max="14666" width="5.28515625" bestFit="1" customWidth="1"/>
    <col min="14667" max="14667" width="4.42578125" bestFit="1" customWidth="1"/>
    <col min="14668" max="14668" width="5.140625" bestFit="1" customWidth="1"/>
    <col min="14669" max="14669" width="5.28515625" bestFit="1" customWidth="1"/>
    <col min="14670" max="14670" width="4.85546875" bestFit="1" customWidth="1"/>
    <col min="14671" max="14671" width="7" bestFit="1" customWidth="1"/>
    <col min="14672" max="14672" width="8.7109375" bestFit="1" customWidth="1"/>
    <col min="14673" max="14673" width="1.5703125" customWidth="1"/>
    <col min="14674" max="14674" width="34.140625" bestFit="1" customWidth="1"/>
    <col min="14675" max="14676" width="4.5703125" bestFit="1" customWidth="1"/>
    <col min="14677" max="14677" width="5.5703125" bestFit="1" customWidth="1"/>
    <col min="14678" max="14678" width="5" bestFit="1" customWidth="1"/>
    <col min="14679" max="14680" width="4.85546875" bestFit="1" customWidth="1"/>
    <col min="14681" max="14681" width="4.28515625" bestFit="1" customWidth="1"/>
    <col min="14682" max="14682" width="5.28515625" bestFit="1" customWidth="1"/>
    <col min="14683" max="14683" width="4.42578125" bestFit="1" customWidth="1"/>
    <col min="14684" max="14684" width="5.140625" bestFit="1" customWidth="1"/>
    <col min="14685" max="14685" width="5.28515625" bestFit="1" customWidth="1"/>
    <col min="14686" max="14686" width="4.85546875" bestFit="1" customWidth="1"/>
    <col min="14687" max="14687" width="7" bestFit="1" customWidth="1"/>
    <col min="14688" max="14688" width="8.7109375" bestFit="1" customWidth="1"/>
    <col min="14689" max="14689" width="1.5703125" customWidth="1"/>
    <col min="14690" max="14690" width="34.140625" bestFit="1" customWidth="1"/>
    <col min="14691" max="14691" width="4.42578125" bestFit="1" customWidth="1"/>
    <col min="14692" max="14692" width="4.28515625" bestFit="1" customWidth="1"/>
    <col min="14693" max="14693" width="5.5703125" bestFit="1" customWidth="1"/>
    <col min="14694" max="14694" width="5" bestFit="1" customWidth="1"/>
    <col min="14695" max="14696" width="4.85546875" bestFit="1" customWidth="1"/>
    <col min="14697" max="14697" width="4.28515625" bestFit="1" customWidth="1"/>
    <col min="14698" max="14698" width="5.28515625" bestFit="1" customWidth="1"/>
    <col min="14699" max="14699" width="4.42578125" bestFit="1" customWidth="1"/>
    <col min="14700" max="14700" width="5.140625" bestFit="1" customWidth="1"/>
    <col min="14701" max="14701" width="5.28515625" bestFit="1" customWidth="1"/>
    <col min="14702" max="14702" width="4.85546875" bestFit="1" customWidth="1"/>
    <col min="14703" max="14703" width="7" bestFit="1" customWidth="1"/>
    <col min="14704" max="14704" width="8.7109375" bestFit="1" customWidth="1"/>
    <col min="14705" max="14705" width="1.5703125" customWidth="1"/>
    <col min="14706" max="14706" width="34.140625" bestFit="1" customWidth="1"/>
    <col min="14707" max="14707" width="4.42578125" bestFit="1" customWidth="1"/>
    <col min="14708" max="14708" width="4.28515625" bestFit="1" customWidth="1"/>
    <col min="14709" max="14709" width="5.5703125" bestFit="1" customWidth="1"/>
    <col min="14710" max="14710" width="5" bestFit="1" customWidth="1"/>
    <col min="14711" max="14712" width="4.85546875" bestFit="1" customWidth="1"/>
    <col min="14713" max="14713" width="4.28515625" bestFit="1" customWidth="1"/>
    <col min="14714" max="14714" width="5.28515625" bestFit="1" customWidth="1"/>
    <col min="14715" max="14715" width="4.42578125" bestFit="1" customWidth="1"/>
    <col min="14716" max="14716" width="5.140625" bestFit="1" customWidth="1"/>
    <col min="14717" max="14717" width="5.28515625" bestFit="1" customWidth="1"/>
    <col min="14718" max="14718" width="4.85546875" bestFit="1" customWidth="1"/>
    <col min="14719" max="14719" width="7" bestFit="1" customWidth="1"/>
    <col min="14720" max="14720" width="8.7109375" bestFit="1" customWidth="1"/>
    <col min="14849" max="14849" width="1.7109375" customWidth="1"/>
    <col min="14850" max="14850" width="34.140625" bestFit="1" customWidth="1"/>
    <col min="14851" max="14851" width="4.42578125" bestFit="1" customWidth="1"/>
    <col min="14852" max="14852" width="4.285156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140625" bestFit="1" customWidth="1"/>
    <col min="14862" max="14862" width="4.28515625" bestFit="1" customWidth="1"/>
    <col min="14863" max="14863" width="6.5703125" bestFit="1" customWidth="1"/>
    <col min="14864" max="14864" width="8.7109375" bestFit="1" customWidth="1"/>
    <col min="14865" max="14865" width="1.42578125" customWidth="1"/>
    <col min="14866" max="14866" width="34.140625" bestFit="1" customWidth="1"/>
    <col min="14867" max="14867" width="4.42578125" bestFit="1" customWidth="1"/>
    <col min="14868" max="14868" width="4.28515625" bestFit="1" customWidth="1"/>
    <col min="14869" max="14869" width="5.28515625" bestFit="1" customWidth="1"/>
    <col min="14870" max="14870" width="5" bestFit="1" customWidth="1"/>
    <col min="14871" max="14872" width="4.85546875" bestFit="1" customWidth="1"/>
    <col min="14873" max="14873" width="4.42578125" bestFit="1" customWidth="1"/>
    <col min="14874" max="14874" width="5.28515625" bestFit="1" customWidth="1"/>
    <col min="14875" max="14875" width="4.42578125" bestFit="1" customWidth="1"/>
    <col min="14876" max="14876" width="5.140625" bestFit="1" customWidth="1"/>
    <col min="14877" max="14877" width="5.28515625" bestFit="1" customWidth="1"/>
    <col min="14878" max="14878" width="4.28515625" bestFit="1" customWidth="1"/>
    <col min="14879" max="14879" width="6.5703125" bestFit="1" customWidth="1"/>
    <col min="14880" max="14880" width="8.7109375" bestFit="1" customWidth="1"/>
    <col min="14881" max="14881" width="1.42578125" customWidth="1"/>
    <col min="14882" max="14882" width="34.140625" bestFit="1" customWidth="1"/>
    <col min="14883" max="14884" width="4.5703125" bestFit="1" customWidth="1"/>
    <col min="14885" max="14885" width="5.5703125" bestFit="1" customWidth="1"/>
    <col min="14886" max="14886" width="5" bestFit="1" customWidth="1"/>
    <col min="14887" max="14888" width="4.85546875" bestFit="1" customWidth="1"/>
    <col min="14889" max="14889" width="4.42578125" bestFit="1" customWidth="1"/>
    <col min="14890" max="14890" width="5.28515625" bestFit="1" customWidth="1"/>
    <col min="14891" max="14891" width="4.42578125" bestFit="1" customWidth="1"/>
    <col min="14892" max="14892" width="5.140625" bestFit="1" customWidth="1"/>
    <col min="14893" max="14893" width="5.28515625" bestFit="1" customWidth="1"/>
    <col min="14894" max="14894" width="4.85546875" bestFit="1" customWidth="1"/>
    <col min="14895" max="14895" width="7" bestFit="1" customWidth="1"/>
    <col min="14896" max="14896" width="8.7109375" bestFit="1" customWidth="1"/>
    <col min="14897" max="14897" width="1.7109375" customWidth="1"/>
    <col min="14898" max="14898" width="34.140625" bestFit="1" customWidth="1"/>
    <col min="14899" max="14900" width="4.5703125" bestFit="1" customWidth="1"/>
    <col min="14901" max="14901" width="5.5703125" bestFit="1" customWidth="1"/>
    <col min="14902" max="14902" width="5" bestFit="1" customWidth="1"/>
    <col min="14903" max="14904" width="4.85546875" bestFit="1" customWidth="1"/>
    <col min="14905" max="14905" width="4.42578125" bestFit="1" customWidth="1"/>
    <col min="14906" max="14906" width="5.28515625" bestFit="1" customWidth="1"/>
    <col min="14907" max="14907" width="4.42578125" bestFit="1" customWidth="1"/>
    <col min="14908" max="14908" width="5.140625" bestFit="1" customWidth="1"/>
    <col min="14909" max="14909" width="5.28515625" bestFit="1" customWidth="1"/>
    <col min="14910" max="14910" width="4.85546875" bestFit="1" customWidth="1"/>
    <col min="14911" max="14911" width="7" bestFit="1" customWidth="1"/>
    <col min="14912" max="14912" width="8.7109375" bestFit="1" customWidth="1"/>
    <col min="14913" max="14913" width="2" customWidth="1"/>
    <col min="14914" max="14914" width="34.140625" bestFit="1" customWidth="1"/>
    <col min="14915" max="14916" width="4.5703125" bestFit="1" customWidth="1"/>
    <col min="14917" max="14917" width="5.5703125" bestFit="1" customWidth="1"/>
    <col min="14918" max="14918" width="5" bestFit="1" customWidth="1"/>
    <col min="14919" max="14920" width="4.85546875" bestFit="1" customWidth="1"/>
    <col min="14921" max="14921" width="4.42578125" bestFit="1" customWidth="1"/>
    <col min="14922" max="14922" width="5.28515625" bestFit="1" customWidth="1"/>
    <col min="14923" max="14923" width="4.42578125" bestFit="1" customWidth="1"/>
    <col min="14924" max="14924" width="5.140625" bestFit="1" customWidth="1"/>
    <col min="14925" max="14925" width="5.28515625" bestFit="1" customWidth="1"/>
    <col min="14926" max="14926" width="4.85546875" bestFit="1" customWidth="1"/>
    <col min="14927" max="14927" width="7" bestFit="1" customWidth="1"/>
    <col min="14928" max="14928" width="8.7109375" bestFit="1" customWidth="1"/>
    <col min="14929" max="14929" width="1.5703125" customWidth="1"/>
    <col min="14930" max="14930" width="34.140625" bestFit="1" customWidth="1"/>
    <col min="14931" max="14932" width="4.5703125" bestFit="1" customWidth="1"/>
    <col min="14933" max="14933" width="5.5703125" bestFit="1" customWidth="1"/>
    <col min="14934" max="14934" width="5" bestFit="1" customWidth="1"/>
    <col min="14935" max="14936" width="4.85546875" bestFit="1" customWidth="1"/>
    <col min="14937" max="14937" width="4.28515625" bestFit="1" customWidth="1"/>
    <col min="14938" max="14938" width="5.28515625" bestFit="1" customWidth="1"/>
    <col min="14939" max="14939" width="4.42578125" bestFit="1" customWidth="1"/>
    <col min="14940" max="14940" width="5.140625" bestFit="1" customWidth="1"/>
    <col min="14941" max="14941" width="5.28515625" bestFit="1" customWidth="1"/>
    <col min="14942" max="14942" width="4.85546875" bestFit="1" customWidth="1"/>
    <col min="14943" max="14943" width="7" bestFit="1" customWidth="1"/>
    <col min="14944" max="14944" width="8.7109375" bestFit="1" customWidth="1"/>
    <col min="14945" max="14945" width="1.5703125" customWidth="1"/>
    <col min="14946" max="14946" width="34.140625" bestFit="1" customWidth="1"/>
    <col min="14947" max="14947" width="4.42578125" bestFit="1" customWidth="1"/>
    <col min="14948" max="14948" width="4.28515625" bestFit="1" customWidth="1"/>
    <col min="14949" max="14949" width="5.5703125" bestFit="1" customWidth="1"/>
    <col min="14950" max="14950" width="5" bestFit="1" customWidth="1"/>
    <col min="14951" max="14952" width="4.85546875" bestFit="1" customWidth="1"/>
    <col min="14953" max="14953" width="4.28515625" bestFit="1" customWidth="1"/>
    <col min="14954" max="14954" width="5.28515625" bestFit="1" customWidth="1"/>
    <col min="14955" max="14955" width="4.42578125" bestFit="1" customWidth="1"/>
    <col min="14956" max="14956" width="5.140625" bestFit="1" customWidth="1"/>
    <col min="14957" max="14957" width="5.28515625" bestFit="1" customWidth="1"/>
    <col min="14958" max="14958" width="4.85546875" bestFit="1" customWidth="1"/>
    <col min="14959" max="14959" width="7" bestFit="1" customWidth="1"/>
    <col min="14960" max="14960" width="8.7109375" bestFit="1" customWidth="1"/>
    <col min="14961" max="14961" width="1.5703125" customWidth="1"/>
    <col min="14962" max="14962" width="34.140625" bestFit="1" customWidth="1"/>
    <col min="14963" max="14963" width="4.42578125" bestFit="1" customWidth="1"/>
    <col min="14964" max="14964" width="4.28515625" bestFit="1" customWidth="1"/>
    <col min="14965" max="14965" width="5.5703125" bestFit="1" customWidth="1"/>
    <col min="14966" max="14966" width="5" bestFit="1" customWidth="1"/>
    <col min="14967" max="14968" width="4.85546875" bestFit="1" customWidth="1"/>
    <col min="14969" max="14969" width="4.28515625" bestFit="1" customWidth="1"/>
    <col min="14970" max="14970" width="5.28515625" bestFit="1" customWidth="1"/>
    <col min="14971" max="14971" width="4.42578125" bestFit="1" customWidth="1"/>
    <col min="14972" max="14972" width="5.140625" bestFit="1" customWidth="1"/>
    <col min="14973" max="14973" width="5.28515625" bestFit="1" customWidth="1"/>
    <col min="14974" max="14974" width="4.85546875" bestFit="1" customWidth="1"/>
    <col min="14975" max="14975" width="7" bestFit="1" customWidth="1"/>
    <col min="14976" max="14976" width="8.7109375" bestFit="1" customWidth="1"/>
    <col min="15105" max="15105" width="1.7109375" customWidth="1"/>
    <col min="15106" max="15106" width="34.140625" bestFit="1" customWidth="1"/>
    <col min="15107" max="15107" width="4.42578125" bestFit="1" customWidth="1"/>
    <col min="15108" max="15108" width="4.285156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140625" bestFit="1" customWidth="1"/>
    <col min="15118" max="15118" width="4.28515625" bestFit="1" customWidth="1"/>
    <col min="15119" max="15119" width="6.5703125" bestFit="1" customWidth="1"/>
    <col min="15120" max="15120" width="8.7109375" bestFit="1" customWidth="1"/>
    <col min="15121" max="15121" width="1.42578125" customWidth="1"/>
    <col min="15122" max="15122" width="34.140625" bestFit="1" customWidth="1"/>
    <col min="15123" max="15123" width="4.42578125" bestFit="1" customWidth="1"/>
    <col min="15124" max="15124" width="4.28515625" bestFit="1" customWidth="1"/>
    <col min="15125" max="15125" width="5.28515625" bestFit="1" customWidth="1"/>
    <col min="15126" max="15126" width="5" bestFit="1" customWidth="1"/>
    <col min="15127" max="15128" width="4.85546875" bestFit="1" customWidth="1"/>
    <col min="15129" max="15129" width="4.42578125" bestFit="1" customWidth="1"/>
    <col min="15130" max="15130" width="5.28515625" bestFit="1" customWidth="1"/>
    <col min="15131" max="15131" width="4.42578125" bestFit="1" customWidth="1"/>
    <col min="15132" max="15132" width="5.140625" bestFit="1" customWidth="1"/>
    <col min="15133" max="15133" width="5.28515625" bestFit="1" customWidth="1"/>
    <col min="15134" max="15134" width="4.28515625" bestFit="1" customWidth="1"/>
    <col min="15135" max="15135" width="6.5703125" bestFit="1" customWidth="1"/>
    <col min="15136" max="15136" width="8.7109375" bestFit="1" customWidth="1"/>
    <col min="15137" max="15137" width="1.42578125" customWidth="1"/>
    <col min="15138" max="15138" width="34.140625" bestFit="1" customWidth="1"/>
    <col min="15139" max="15140" width="4.5703125" bestFit="1" customWidth="1"/>
    <col min="15141" max="15141" width="5.5703125" bestFit="1" customWidth="1"/>
    <col min="15142" max="15142" width="5" bestFit="1" customWidth="1"/>
    <col min="15143" max="15144" width="4.85546875" bestFit="1" customWidth="1"/>
    <col min="15145" max="15145" width="4.42578125" bestFit="1" customWidth="1"/>
    <col min="15146" max="15146" width="5.28515625" bestFit="1" customWidth="1"/>
    <col min="15147" max="15147" width="4.42578125" bestFit="1" customWidth="1"/>
    <col min="15148" max="15148" width="5.140625" bestFit="1" customWidth="1"/>
    <col min="15149" max="15149" width="5.28515625" bestFit="1" customWidth="1"/>
    <col min="15150" max="15150" width="4.85546875" bestFit="1" customWidth="1"/>
    <col min="15151" max="15151" width="7" bestFit="1" customWidth="1"/>
    <col min="15152" max="15152" width="8.7109375" bestFit="1" customWidth="1"/>
    <col min="15153" max="15153" width="1.7109375" customWidth="1"/>
    <col min="15154" max="15154" width="34.140625" bestFit="1" customWidth="1"/>
    <col min="15155" max="15156" width="4.5703125" bestFit="1" customWidth="1"/>
    <col min="15157" max="15157" width="5.5703125" bestFit="1" customWidth="1"/>
    <col min="15158" max="15158" width="5" bestFit="1" customWidth="1"/>
    <col min="15159" max="15160" width="4.85546875" bestFit="1" customWidth="1"/>
    <col min="15161" max="15161" width="4.42578125" bestFit="1" customWidth="1"/>
    <col min="15162" max="15162" width="5.28515625" bestFit="1" customWidth="1"/>
    <col min="15163" max="15163" width="4.42578125" bestFit="1" customWidth="1"/>
    <col min="15164" max="15164" width="5.140625" bestFit="1" customWidth="1"/>
    <col min="15165" max="15165" width="5.28515625" bestFit="1" customWidth="1"/>
    <col min="15166" max="15166" width="4.85546875" bestFit="1" customWidth="1"/>
    <col min="15167" max="15167" width="7" bestFit="1" customWidth="1"/>
    <col min="15168" max="15168" width="8.7109375" bestFit="1" customWidth="1"/>
    <col min="15169" max="15169" width="2" customWidth="1"/>
    <col min="15170" max="15170" width="34.140625" bestFit="1" customWidth="1"/>
    <col min="15171" max="15172" width="4.5703125" bestFit="1" customWidth="1"/>
    <col min="15173" max="15173" width="5.5703125" bestFit="1" customWidth="1"/>
    <col min="15174" max="15174" width="5" bestFit="1" customWidth="1"/>
    <col min="15175" max="15176" width="4.85546875" bestFit="1" customWidth="1"/>
    <col min="15177" max="15177" width="4.42578125" bestFit="1" customWidth="1"/>
    <col min="15178" max="15178" width="5.28515625" bestFit="1" customWidth="1"/>
    <col min="15179" max="15179" width="4.42578125" bestFit="1" customWidth="1"/>
    <col min="15180" max="15180" width="5.140625" bestFit="1" customWidth="1"/>
    <col min="15181" max="15181" width="5.28515625" bestFit="1" customWidth="1"/>
    <col min="15182" max="15182" width="4.85546875" bestFit="1" customWidth="1"/>
    <col min="15183" max="15183" width="7" bestFit="1" customWidth="1"/>
    <col min="15184" max="15184" width="8.7109375" bestFit="1" customWidth="1"/>
    <col min="15185" max="15185" width="1.5703125" customWidth="1"/>
    <col min="15186" max="15186" width="34.140625" bestFit="1" customWidth="1"/>
    <col min="15187" max="15188" width="4.5703125" bestFit="1" customWidth="1"/>
    <col min="15189" max="15189" width="5.5703125" bestFit="1" customWidth="1"/>
    <col min="15190" max="15190" width="5" bestFit="1" customWidth="1"/>
    <col min="15191" max="15192" width="4.85546875" bestFit="1" customWidth="1"/>
    <col min="15193" max="15193" width="4.28515625" bestFit="1" customWidth="1"/>
    <col min="15194" max="15194" width="5.28515625" bestFit="1" customWidth="1"/>
    <col min="15195" max="15195" width="4.42578125" bestFit="1" customWidth="1"/>
    <col min="15196" max="15196" width="5.140625" bestFit="1" customWidth="1"/>
    <col min="15197" max="15197" width="5.28515625" bestFit="1" customWidth="1"/>
    <col min="15198" max="15198" width="4.85546875" bestFit="1" customWidth="1"/>
    <col min="15199" max="15199" width="7" bestFit="1" customWidth="1"/>
    <col min="15200" max="15200" width="8.7109375" bestFit="1" customWidth="1"/>
    <col min="15201" max="15201" width="1.5703125" customWidth="1"/>
    <col min="15202" max="15202" width="34.140625" bestFit="1" customWidth="1"/>
    <col min="15203" max="15203" width="4.42578125" bestFit="1" customWidth="1"/>
    <col min="15204" max="15204" width="4.28515625" bestFit="1" customWidth="1"/>
    <col min="15205" max="15205" width="5.5703125" bestFit="1" customWidth="1"/>
    <col min="15206" max="15206" width="5" bestFit="1" customWidth="1"/>
    <col min="15207" max="15208" width="4.85546875" bestFit="1" customWidth="1"/>
    <col min="15209" max="15209" width="4.28515625" bestFit="1" customWidth="1"/>
    <col min="15210" max="15210" width="5.28515625" bestFit="1" customWidth="1"/>
    <col min="15211" max="15211" width="4.42578125" bestFit="1" customWidth="1"/>
    <col min="15212" max="15212" width="5.140625" bestFit="1" customWidth="1"/>
    <col min="15213" max="15213" width="5.28515625" bestFit="1" customWidth="1"/>
    <col min="15214" max="15214" width="4.85546875" bestFit="1" customWidth="1"/>
    <col min="15215" max="15215" width="7" bestFit="1" customWidth="1"/>
    <col min="15216" max="15216" width="8.7109375" bestFit="1" customWidth="1"/>
    <col min="15217" max="15217" width="1.5703125" customWidth="1"/>
    <col min="15218" max="15218" width="34.140625" bestFit="1" customWidth="1"/>
    <col min="15219" max="15219" width="4.42578125" bestFit="1" customWidth="1"/>
    <col min="15220" max="15220" width="4.28515625" bestFit="1" customWidth="1"/>
    <col min="15221" max="15221" width="5.5703125" bestFit="1" customWidth="1"/>
    <col min="15222" max="15222" width="5" bestFit="1" customWidth="1"/>
    <col min="15223" max="15224" width="4.85546875" bestFit="1" customWidth="1"/>
    <col min="15225" max="15225" width="4.28515625" bestFit="1" customWidth="1"/>
    <col min="15226" max="15226" width="5.28515625" bestFit="1" customWidth="1"/>
    <col min="15227" max="15227" width="4.42578125" bestFit="1" customWidth="1"/>
    <col min="15228" max="15228" width="5.140625" bestFit="1" customWidth="1"/>
    <col min="15229" max="15229" width="5.28515625" bestFit="1" customWidth="1"/>
    <col min="15230" max="15230" width="4.85546875" bestFit="1" customWidth="1"/>
    <col min="15231" max="15231" width="7" bestFit="1" customWidth="1"/>
    <col min="15232" max="15232" width="8.7109375" bestFit="1" customWidth="1"/>
    <col min="15361" max="15361" width="1.7109375" customWidth="1"/>
    <col min="15362" max="15362" width="34.140625" bestFit="1" customWidth="1"/>
    <col min="15363" max="15363" width="4.42578125" bestFit="1" customWidth="1"/>
    <col min="15364" max="15364" width="4.285156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140625" bestFit="1" customWidth="1"/>
    <col min="15374" max="15374" width="4.28515625" bestFit="1" customWidth="1"/>
    <col min="15375" max="15375" width="6.5703125" bestFit="1" customWidth="1"/>
    <col min="15376" max="15376" width="8.7109375" bestFit="1" customWidth="1"/>
    <col min="15377" max="15377" width="1.42578125" customWidth="1"/>
    <col min="15378" max="15378" width="34.140625" bestFit="1" customWidth="1"/>
    <col min="15379" max="15379" width="4.42578125" bestFit="1" customWidth="1"/>
    <col min="15380" max="15380" width="4.28515625" bestFit="1" customWidth="1"/>
    <col min="15381" max="15381" width="5.28515625" bestFit="1" customWidth="1"/>
    <col min="15382" max="15382" width="5" bestFit="1" customWidth="1"/>
    <col min="15383" max="15384" width="4.85546875" bestFit="1" customWidth="1"/>
    <col min="15385" max="15385" width="4.42578125" bestFit="1" customWidth="1"/>
    <col min="15386" max="15386" width="5.28515625" bestFit="1" customWidth="1"/>
    <col min="15387" max="15387" width="4.42578125" bestFit="1" customWidth="1"/>
    <col min="15388" max="15388" width="5.140625" bestFit="1" customWidth="1"/>
    <col min="15389" max="15389" width="5.28515625" bestFit="1" customWidth="1"/>
    <col min="15390" max="15390" width="4.28515625" bestFit="1" customWidth="1"/>
    <col min="15391" max="15391" width="6.5703125" bestFit="1" customWidth="1"/>
    <col min="15392" max="15392" width="8.7109375" bestFit="1" customWidth="1"/>
    <col min="15393" max="15393" width="1.42578125" customWidth="1"/>
    <col min="15394" max="15394" width="34.140625" bestFit="1" customWidth="1"/>
    <col min="15395" max="15396" width="4.5703125" bestFit="1" customWidth="1"/>
    <col min="15397" max="15397" width="5.5703125" bestFit="1" customWidth="1"/>
    <col min="15398" max="15398" width="5" bestFit="1" customWidth="1"/>
    <col min="15399" max="15400" width="4.85546875" bestFit="1" customWidth="1"/>
    <col min="15401" max="15401" width="4.42578125" bestFit="1" customWidth="1"/>
    <col min="15402" max="15402" width="5.28515625" bestFit="1" customWidth="1"/>
    <col min="15403" max="15403" width="4.42578125" bestFit="1" customWidth="1"/>
    <col min="15404" max="15404" width="5.140625" bestFit="1" customWidth="1"/>
    <col min="15405" max="15405" width="5.28515625" bestFit="1" customWidth="1"/>
    <col min="15406" max="15406" width="4.85546875" bestFit="1" customWidth="1"/>
    <col min="15407" max="15407" width="7" bestFit="1" customWidth="1"/>
    <col min="15408" max="15408" width="8.7109375" bestFit="1" customWidth="1"/>
    <col min="15409" max="15409" width="1.7109375" customWidth="1"/>
    <col min="15410" max="15410" width="34.140625" bestFit="1" customWidth="1"/>
    <col min="15411" max="15412" width="4.5703125" bestFit="1" customWidth="1"/>
    <col min="15413" max="15413" width="5.5703125" bestFit="1" customWidth="1"/>
    <col min="15414" max="15414" width="5" bestFit="1" customWidth="1"/>
    <col min="15415" max="15416" width="4.85546875" bestFit="1" customWidth="1"/>
    <col min="15417" max="15417" width="4.42578125" bestFit="1" customWidth="1"/>
    <col min="15418" max="15418" width="5.28515625" bestFit="1" customWidth="1"/>
    <col min="15419" max="15419" width="4.42578125" bestFit="1" customWidth="1"/>
    <col min="15420" max="15420" width="5.140625" bestFit="1" customWidth="1"/>
    <col min="15421" max="15421" width="5.28515625" bestFit="1" customWidth="1"/>
    <col min="15422" max="15422" width="4.85546875" bestFit="1" customWidth="1"/>
    <col min="15423" max="15423" width="7" bestFit="1" customWidth="1"/>
    <col min="15424" max="15424" width="8.7109375" bestFit="1" customWidth="1"/>
    <col min="15425" max="15425" width="2" customWidth="1"/>
    <col min="15426" max="15426" width="34.140625" bestFit="1" customWidth="1"/>
    <col min="15427" max="15428" width="4.5703125" bestFit="1" customWidth="1"/>
    <col min="15429" max="15429" width="5.5703125" bestFit="1" customWidth="1"/>
    <col min="15430" max="15430" width="5" bestFit="1" customWidth="1"/>
    <col min="15431" max="15432" width="4.85546875" bestFit="1" customWidth="1"/>
    <col min="15433" max="15433" width="4.42578125" bestFit="1" customWidth="1"/>
    <col min="15434" max="15434" width="5.28515625" bestFit="1" customWidth="1"/>
    <col min="15435" max="15435" width="4.42578125" bestFit="1" customWidth="1"/>
    <col min="15436" max="15436" width="5.140625" bestFit="1" customWidth="1"/>
    <col min="15437" max="15437" width="5.28515625" bestFit="1" customWidth="1"/>
    <col min="15438" max="15438" width="4.85546875" bestFit="1" customWidth="1"/>
    <col min="15439" max="15439" width="7" bestFit="1" customWidth="1"/>
    <col min="15440" max="15440" width="8.7109375" bestFit="1" customWidth="1"/>
    <col min="15441" max="15441" width="1.5703125" customWidth="1"/>
    <col min="15442" max="15442" width="34.140625" bestFit="1" customWidth="1"/>
    <col min="15443" max="15444" width="4.5703125" bestFit="1" customWidth="1"/>
    <col min="15445" max="15445" width="5.5703125" bestFit="1" customWidth="1"/>
    <col min="15446" max="15446" width="5" bestFit="1" customWidth="1"/>
    <col min="15447" max="15448" width="4.85546875" bestFit="1" customWidth="1"/>
    <col min="15449" max="15449" width="4.28515625" bestFit="1" customWidth="1"/>
    <col min="15450" max="15450" width="5.28515625" bestFit="1" customWidth="1"/>
    <col min="15451" max="15451" width="4.42578125" bestFit="1" customWidth="1"/>
    <col min="15452" max="15452" width="5.140625" bestFit="1" customWidth="1"/>
    <col min="15453" max="15453" width="5.28515625" bestFit="1" customWidth="1"/>
    <col min="15454" max="15454" width="4.85546875" bestFit="1" customWidth="1"/>
    <col min="15455" max="15455" width="7" bestFit="1" customWidth="1"/>
    <col min="15456" max="15456" width="8.7109375" bestFit="1" customWidth="1"/>
    <col min="15457" max="15457" width="1.5703125" customWidth="1"/>
    <col min="15458" max="15458" width="34.140625" bestFit="1" customWidth="1"/>
    <col min="15459" max="15459" width="4.42578125" bestFit="1" customWidth="1"/>
    <col min="15460" max="15460" width="4.28515625" bestFit="1" customWidth="1"/>
    <col min="15461" max="15461" width="5.5703125" bestFit="1" customWidth="1"/>
    <col min="15462" max="15462" width="5" bestFit="1" customWidth="1"/>
    <col min="15463" max="15464" width="4.85546875" bestFit="1" customWidth="1"/>
    <col min="15465" max="15465" width="4.28515625" bestFit="1" customWidth="1"/>
    <col min="15466" max="15466" width="5.28515625" bestFit="1" customWidth="1"/>
    <col min="15467" max="15467" width="4.42578125" bestFit="1" customWidth="1"/>
    <col min="15468" max="15468" width="5.140625" bestFit="1" customWidth="1"/>
    <col min="15469" max="15469" width="5.28515625" bestFit="1" customWidth="1"/>
    <col min="15470" max="15470" width="4.85546875" bestFit="1" customWidth="1"/>
    <col min="15471" max="15471" width="7" bestFit="1" customWidth="1"/>
    <col min="15472" max="15472" width="8.7109375" bestFit="1" customWidth="1"/>
    <col min="15473" max="15473" width="1.5703125" customWidth="1"/>
    <col min="15474" max="15474" width="34.140625" bestFit="1" customWidth="1"/>
    <col min="15475" max="15475" width="4.42578125" bestFit="1" customWidth="1"/>
    <col min="15476" max="15476" width="4.28515625" bestFit="1" customWidth="1"/>
    <col min="15477" max="15477" width="5.5703125" bestFit="1" customWidth="1"/>
    <col min="15478" max="15478" width="5" bestFit="1" customWidth="1"/>
    <col min="15479" max="15480" width="4.85546875" bestFit="1" customWidth="1"/>
    <col min="15481" max="15481" width="4.28515625" bestFit="1" customWidth="1"/>
    <col min="15482" max="15482" width="5.28515625" bestFit="1" customWidth="1"/>
    <col min="15483" max="15483" width="4.42578125" bestFit="1" customWidth="1"/>
    <col min="15484" max="15484" width="5.140625" bestFit="1" customWidth="1"/>
    <col min="15485" max="15485" width="5.28515625" bestFit="1" customWidth="1"/>
    <col min="15486" max="15486" width="4.85546875" bestFit="1" customWidth="1"/>
    <col min="15487" max="15487" width="7" bestFit="1" customWidth="1"/>
    <col min="15488" max="15488" width="8.7109375" bestFit="1" customWidth="1"/>
    <col min="15617" max="15617" width="1.7109375" customWidth="1"/>
    <col min="15618" max="15618" width="34.140625" bestFit="1" customWidth="1"/>
    <col min="15619" max="15619" width="4.42578125" bestFit="1" customWidth="1"/>
    <col min="15620" max="15620" width="4.285156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140625" bestFit="1" customWidth="1"/>
    <col min="15630" max="15630" width="4.28515625" bestFit="1" customWidth="1"/>
    <col min="15631" max="15631" width="6.5703125" bestFit="1" customWidth="1"/>
    <col min="15632" max="15632" width="8.7109375" bestFit="1" customWidth="1"/>
    <col min="15633" max="15633" width="1.42578125" customWidth="1"/>
    <col min="15634" max="15634" width="34.140625" bestFit="1" customWidth="1"/>
    <col min="15635" max="15635" width="4.42578125" bestFit="1" customWidth="1"/>
    <col min="15636" max="15636" width="4.28515625" bestFit="1" customWidth="1"/>
    <col min="15637" max="15637" width="5.28515625" bestFit="1" customWidth="1"/>
    <col min="15638" max="15638" width="5" bestFit="1" customWidth="1"/>
    <col min="15639" max="15640" width="4.85546875" bestFit="1" customWidth="1"/>
    <col min="15641" max="15641" width="4.42578125" bestFit="1" customWidth="1"/>
    <col min="15642" max="15642" width="5.28515625" bestFit="1" customWidth="1"/>
    <col min="15643" max="15643" width="4.42578125" bestFit="1" customWidth="1"/>
    <col min="15644" max="15644" width="5.140625" bestFit="1" customWidth="1"/>
    <col min="15645" max="15645" width="5.28515625" bestFit="1" customWidth="1"/>
    <col min="15646" max="15646" width="4.28515625" bestFit="1" customWidth="1"/>
    <col min="15647" max="15647" width="6.5703125" bestFit="1" customWidth="1"/>
    <col min="15648" max="15648" width="8.7109375" bestFit="1" customWidth="1"/>
    <col min="15649" max="15649" width="1.42578125" customWidth="1"/>
    <col min="15650" max="15650" width="34.140625" bestFit="1" customWidth="1"/>
    <col min="15651" max="15652" width="4.5703125" bestFit="1" customWidth="1"/>
    <col min="15653" max="15653" width="5.5703125" bestFit="1" customWidth="1"/>
    <col min="15654" max="15654" width="5" bestFit="1" customWidth="1"/>
    <col min="15655" max="15656" width="4.85546875" bestFit="1" customWidth="1"/>
    <col min="15657" max="15657" width="4.42578125" bestFit="1" customWidth="1"/>
    <col min="15658" max="15658" width="5.28515625" bestFit="1" customWidth="1"/>
    <col min="15659" max="15659" width="4.42578125" bestFit="1" customWidth="1"/>
    <col min="15660" max="15660" width="5.140625" bestFit="1" customWidth="1"/>
    <col min="15661" max="15661" width="5.28515625" bestFit="1" customWidth="1"/>
    <col min="15662" max="15662" width="4.85546875" bestFit="1" customWidth="1"/>
    <col min="15663" max="15663" width="7" bestFit="1" customWidth="1"/>
    <col min="15664" max="15664" width="8.7109375" bestFit="1" customWidth="1"/>
    <col min="15665" max="15665" width="1.7109375" customWidth="1"/>
    <col min="15666" max="15666" width="34.140625" bestFit="1" customWidth="1"/>
    <col min="15667" max="15668" width="4.5703125" bestFit="1" customWidth="1"/>
    <col min="15669" max="15669" width="5.5703125" bestFit="1" customWidth="1"/>
    <col min="15670" max="15670" width="5" bestFit="1" customWidth="1"/>
    <col min="15671" max="15672" width="4.85546875" bestFit="1" customWidth="1"/>
    <col min="15673" max="15673" width="4.42578125" bestFit="1" customWidth="1"/>
    <col min="15674" max="15674" width="5.28515625" bestFit="1" customWidth="1"/>
    <col min="15675" max="15675" width="4.42578125" bestFit="1" customWidth="1"/>
    <col min="15676" max="15676" width="5.140625" bestFit="1" customWidth="1"/>
    <col min="15677" max="15677" width="5.28515625" bestFit="1" customWidth="1"/>
    <col min="15678" max="15678" width="4.85546875" bestFit="1" customWidth="1"/>
    <col min="15679" max="15679" width="7" bestFit="1" customWidth="1"/>
    <col min="15680" max="15680" width="8.7109375" bestFit="1" customWidth="1"/>
    <col min="15681" max="15681" width="2" customWidth="1"/>
    <col min="15682" max="15682" width="34.140625" bestFit="1" customWidth="1"/>
    <col min="15683" max="15684" width="4.5703125" bestFit="1" customWidth="1"/>
    <col min="15685" max="15685" width="5.5703125" bestFit="1" customWidth="1"/>
    <col min="15686" max="15686" width="5" bestFit="1" customWidth="1"/>
    <col min="15687" max="15688" width="4.85546875" bestFit="1" customWidth="1"/>
    <col min="15689" max="15689" width="4.42578125" bestFit="1" customWidth="1"/>
    <col min="15690" max="15690" width="5.28515625" bestFit="1" customWidth="1"/>
    <col min="15691" max="15691" width="4.42578125" bestFit="1" customWidth="1"/>
    <col min="15692" max="15692" width="5.140625" bestFit="1" customWidth="1"/>
    <col min="15693" max="15693" width="5.28515625" bestFit="1" customWidth="1"/>
    <col min="15694" max="15694" width="4.85546875" bestFit="1" customWidth="1"/>
    <col min="15695" max="15695" width="7" bestFit="1" customWidth="1"/>
    <col min="15696" max="15696" width="8.7109375" bestFit="1" customWidth="1"/>
    <col min="15697" max="15697" width="1.5703125" customWidth="1"/>
    <col min="15698" max="15698" width="34.140625" bestFit="1" customWidth="1"/>
    <col min="15699" max="15700" width="4.5703125" bestFit="1" customWidth="1"/>
    <col min="15701" max="15701" width="5.5703125" bestFit="1" customWidth="1"/>
    <col min="15702" max="15702" width="5" bestFit="1" customWidth="1"/>
    <col min="15703" max="15704" width="4.85546875" bestFit="1" customWidth="1"/>
    <col min="15705" max="15705" width="4.28515625" bestFit="1" customWidth="1"/>
    <col min="15706" max="15706" width="5.28515625" bestFit="1" customWidth="1"/>
    <col min="15707" max="15707" width="4.42578125" bestFit="1" customWidth="1"/>
    <col min="15708" max="15708" width="5.140625" bestFit="1" customWidth="1"/>
    <col min="15709" max="15709" width="5.28515625" bestFit="1" customWidth="1"/>
    <col min="15710" max="15710" width="4.85546875" bestFit="1" customWidth="1"/>
    <col min="15711" max="15711" width="7" bestFit="1" customWidth="1"/>
    <col min="15712" max="15712" width="8.7109375" bestFit="1" customWidth="1"/>
    <col min="15713" max="15713" width="1.5703125" customWidth="1"/>
    <col min="15714" max="15714" width="34.140625" bestFit="1" customWidth="1"/>
    <col min="15715" max="15715" width="4.42578125" bestFit="1" customWidth="1"/>
    <col min="15716" max="15716" width="4.28515625" bestFit="1" customWidth="1"/>
    <col min="15717" max="15717" width="5.5703125" bestFit="1" customWidth="1"/>
    <col min="15718" max="15718" width="5" bestFit="1" customWidth="1"/>
    <col min="15719" max="15720" width="4.85546875" bestFit="1" customWidth="1"/>
    <col min="15721" max="15721" width="4.28515625" bestFit="1" customWidth="1"/>
    <col min="15722" max="15722" width="5.28515625" bestFit="1" customWidth="1"/>
    <col min="15723" max="15723" width="4.42578125" bestFit="1" customWidth="1"/>
    <col min="15724" max="15724" width="5.140625" bestFit="1" customWidth="1"/>
    <col min="15725" max="15725" width="5.28515625" bestFit="1" customWidth="1"/>
    <col min="15726" max="15726" width="4.85546875" bestFit="1" customWidth="1"/>
    <col min="15727" max="15727" width="7" bestFit="1" customWidth="1"/>
    <col min="15728" max="15728" width="8.7109375" bestFit="1" customWidth="1"/>
    <col min="15729" max="15729" width="1.5703125" customWidth="1"/>
    <col min="15730" max="15730" width="34.140625" bestFit="1" customWidth="1"/>
    <col min="15731" max="15731" width="4.42578125" bestFit="1" customWidth="1"/>
    <col min="15732" max="15732" width="4.28515625" bestFit="1" customWidth="1"/>
    <col min="15733" max="15733" width="5.5703125" bestFit="1" customWidth="1"/>
    <col min="15734" max="15734" width="5" bestFit="1" customWidth="1"/>
    <col min="15735" max="15736" width="4.85546875" bestFit="1" customWidth="1"/>
    <col min="15737" max="15737" width="4.28515625" bestFit="1" customWidth="1"/>
    <col min="15738" max="15738" width="5.28515625" bestFit="1" customWidth="1"/>
    <col min="15739" max="15739" width="4.42578125" bestFit="1" customWidth="1"/>
    <col min="15740" max="15740" width="5.140625" bestFit="1" customWidth="1"/>
    <col min="15741" max="15741" width="5.28515625" bestFit="1" customWidth="1"/>
    <col min="15742" max="15742" width="4.85546875" bestFit="1" customWidth="1"/>
    <col min="15743" max="15743" width="7" bestFit="1" customWidth="1"/>
    <col min="15744" max="15744" width="8.7109375" bestFit="1" customWidth="1"/>
    <col min="15873" max="15873" width="1.7109375" customWidth="1"/>
    <col min="15874" max="15874" width="34.140625" bestFit="1" customWidth="1"/>
    <col min="15875" max="15875" width="4.42578125" bestFit="1" customWidth="1"/>
    <col min="15876" max="15876" width="4.285156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140625" bestFit="1" customWidth="1"/>
    <col min="15886" max="15886" width="4.28515625" bestFit="1" customWidth="1"/>
    <col min="15887" max="15887" width="6.5703125" bestFit="1" customWidth="1"/>
    <col min="15888" max="15888" width="8.7109375" bestFit="1" customWidth="1"/>
    <col min="15889" max="15889" width="1.42578125" customWidth="1"/>
    <col min="15890" max="15890" width="34.140625" bestFit="1" customWidth="1"/>
    <col min="15891" max="15891" width="4.42578125" bestFit="1" customWidth="1"/>
    <col min="15892" max="15892" width="4.28515625" bestFit="1" customWidth="1"/>
    <col min="15893" max="15893" width="5.28515625" bestFit="1" customWidth="1"/>
    <col min="15894" max="15894" width="5" bestFit="1" customWidth="1"/>
    <col min="15895" max="15896" width="4.85546875" bestFit="1" customWidth="1"/>
    <col min="15897" max="15897" width="4.42578125" bestFit="1" customWidth="1"/>
    <col min="15898" max="15898" width="5.28515625" bestFit="1" customWidth="1"/>
    <col min="15899" max="15899" width="4.42578125" bestFit="1" customWidth="1"/>
    <col min="15900" max="15900" width="5.140625" bestFit="1" customWidth="1"/>
    <col min="15901" max="15901" width="5.28515625" bestFit="1" customWidth="1"/>
    <col min="15902" max="15902" width="4.28515625" bestFit="1" customWidth="1"/>
    <col min="15903" max="15903" width="6.5703125" bestFit="1" customWidth="1"/>
    <col min="15904" max="15904" width="8.7109375" bestFit="1" customWidth="1"/>
    <col min="15905" max="15905" width="1.42578125" customWidth="1"/>
    <col min="15906" max="15906" width="34.140625" bestFit="1" customWidth="1"/>
    <col min="15907" max="15908" width="4.5703125" bestFit="1" customWidth="1"/>
    <col min="15909" max="15909" width="5.5703125" bestFit="1" customWidth="1"/>
    <col min="15910" max="15910" width="5" bestFit="1" customWidth="1"/>
    <col min="15911" max="15912" width="4.85546875" bestFit="1" customWidth="1"/>
    <col min="15913" max="15913" width="4.42578125" bestFit="1" customWidth="1"/>
    <col min="15914" max="15914" width="5.28515625" bestFit="1" customWidth="1"/>
    <col min="15915" max="15915" width="4.42578125" bestFit="1" customWidth="1"/>
    <col min="15916" max="15916" width="5.140625" bestFit="1" customWidth="1"/>
    <col min="15917" max="15917" width="5.28515625" bestFit="1" customWidth="1"/>
    <col min="15918" max="15918" width="4.85546875" bestFit="1" customWidth="1"/>
    <col min="15919" max="15919" width="7" bestFit="1" customWidth="1"/>
    <col min="15920" max="15920" width="8.7109375" bestFit="1" customWidth="1"/>
    <col min="15921" max="15921" width="1.7109375" customWidth="1"/>
    <col min="15922" max="15922" width="34.140625" bestFit="1" customWidth="1"/>
    <col min="15923" max="15924" width="4.5703125" bestFit="1" customWidth="1"/>
    <col min="15925" max="15925" width="5.5703125" bestFit="1" customWidth="1"/>
    <col min="15926" max="15926" width="5" bestFit="1" customWidth="1"/>
    <col min="15927" max="15928" width="4.85546875" bestFit="1" customWidth="1"/>
    <col min="15929" max="15929" width="4.42578125" bestFit="1" customWidth="1"/>
    <col min="15930" max="15930" width="5.28515625" bestFit="1" customWidth="1"/>
    <col min="15931" max="15931" width="4.42578125" bestFit="1" customWidth="1"/>
    <col min="15932" max="15932" width="5.140625" bestFit="1" customWidth="1"/>
    <col min="15933" max="15933" width="5.28515625" bestFit="1" customWidth="1"/>
    <col min="15934" max="15934" width="4.85546875" bestFit="1" customWidth="1"/>
    <col min="15935" max="15935" width="7" bestFit="1" customWidth="1"/>
    <col min="15936" max="15936" width="8.7109375" bestFit="1" customWidth="1"/>
    <col min="15937" max="15937" width="2" customWidth="1"/>
    <col min="15938" max="15938" width="34.140625" bestFit="1" customWidth="1"/>
    <col min="15939" max="15940" width="4.5703125" bestFit="1" customWidth="1"/>
    <col min="15941" max="15941" width="5.5703125" bestFit="1" customWidth="1"/>
    <col min="15942" max="15942" width="5" bestFit="1" customWidth="1"/>
    <col min="15943" max="15944" width="4.85546875" bestFit="1" customWidth="1"/>
    <col min="15945" max="15945" width="4.42578125" bestFit="1" customWidth="1"/>
    <col min="15946" max="15946" width="5.28515625" bestFit="1" customWidth="1"/>
    <col min="15947" max="15947" width="4.42578125" bestFit="1" customWidth="1"/>
    <col min="15948" max="15948" width="5.140625" bestFit="1" customWidth="1"/>
    <col min="15949" max="15949" width="5.28515625" bestFit="1" customWidth="1"/>
    <col min="15950" max="15950" width="4.85546875" bestFit="1" customWidth="1"/>
    <col min="15951" max="15951" width="7" bestFit="1" customWidth="1"/>
    <col min="15952" max="15952" width="8.7109375" bestFit="1" customWidth="1"/>
    <col min="15953" max="15953" width="1.5703125" customWidth="1"/>
    <col min="15954" max="15954" width="34.140625" bestFit="1" customWidth="1"/>
    <col min="15955" max="15956" width="4.5703125" bestFit="1" customWidth="1"/>
    <col min="15957" max="15957" width="5.5703125" bestFit="1" customWidth="1"/>
    <col min="15958" max="15958" width="5" bestFit="1" customWidth="1"/>
    <col min="15959" max="15960" width="4.85546875" bestFit="1" customWidth="1"/>
    <col min="15961" max="15961" width="4.28515625" bestFit="1" customWidth="1"/>
    <col min="15962" max="15962" width="5.28515625" bestFit="1" customWidth="1"/>
    <col min="15963" max="15963" width="4.42578125" bestFit="1" customWidth="1"/>
    <col min="15964" max="15964" width="5.140625" bestFit="1" customWidth="1"/>
    <col min="15965" max="15965" width="5.28515625" bestFit="1" customWidth="1"/>
    <col min="15966" max="15966" width="4.85546875" bestFit="1" customWidth="1"/>
    <col min="15967" max="15967" width="7" bestFit="1" customWidth="1"/>
    <col min="15968" max="15968" width="8.7109375" bestFit="1" customWidth="1"/>
    <col min="15969" max="15969" width="1.5703125" customWidth="1"/>
    <col min="15970" max="15970" width="34.140625" bestFit="1" customWidth="1"/>
    <col min="15971" max="15971" width="4.42578125" bestFit="1" customWidth="1"/>
    <col min="15972" max="15972" width="4.28515625" bestFit="1" customWidth="1"/>
    <col min="15973" max="15973" width="5.5703125" bestFit="1" customWidth="1"/>
    <col min="15974" max="15974" width="5" bestFit="1" customWidth="1"/>
    <col min="15975" max="15976" width="4.85546875" bestFit="1" customWidth="1"/>
    <col min="15977" max="15977" width="4.28515625" bestFit="1" customWidth="1"/>
    <col min="15978" max="15978" width="5.28515625" bestFit="1" customWidth="1"/>
    <col min="15979" max="15979" width="4.42578125" bestFit="1" customWidth="1"/>
    <col min="15980" max="15980" width="5.140625" bestFit="1" customWidth="1"/>
    <col min="15981" max="15981" width="5.28515625" bestFit="1" customWidth="1"/>
    <col min="15982" max="15982" width="4.85546875" bestFit="1" customWidth="1"/>
    <col min="15983" max="15983" width="7" bestFit="1" customWidth="1"/>
    <col min="15984" max="15984" width="8.7109375" bestFit="1" customWidth="1"/>
    <col min="15985" max="15985" width="1.5703125" customWidth="1"/>
    <col min="15986" max="15986" width="34.140625" bestFit="1" customWidth="1"/>
    <col min="15987" max="15987" width="4.42578125" bestFit="1" customWidth="1"/>
    <col min="15988" max="15988" width="4.28515625" bestFit="1" customWidth="1"/>
    <col min="15989" max="15989" width="5.5703125" bestFit="1" customWidth="1"/>
    <col min="15990" max="15990" width="5" bestFit="1" customWidth="1"/>
    <col min="15991" max="15992" width="4.85546875" bestFit="1" customWidth="1"/>
    <col min="15993" max="15993" width="4.28515625" bestFit="1" customWidth="1"/>
    <col min="15994" max="15994" width="5.28515625" bestFit="1" customWidth="1"/>
    <col min="15995" max="15995" width="4.42578125" bestFit="1" customWidth="1"/>
    <col min="15996" max="15996" width="5.140625" bestFit="1" customWidth="1"/>
    <col min="15997" max="15997" width="5.28515625" bestFit="1" customWidth="1"/>
    <col min="15998" max="15998" width="4.85546875" bestFit="1" customWidth="1"/>
    <col min="15999" max="15999" width="7" bestFit="1" customWidth="1"/>
    <col min="16000" max="16000" width="8.7109375" bestFit="1" customWidth="1"/>
    <col min="16129" max="16129" width="1.7109375" customWidth="1"/>
    <col min="16130" max="16130" width="34.140625" bestFit="1" customWidth="1"/>
    <col min="16131" max="16131" width="4.42578125" bestFit="1" customWidth="1"/>
    <col min="16132" max="16132" width="4.285156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140625" bestFit="1" customWidth="1"/>
    <col min="16142" max="16142" width="4.28515625" bestFit="1" customWidth="1"/>
    <col min="16143" max="16143" width="6.5703125" bestFit="1" customWidth="1"/>
    <col min="16144" max="16144" width="8.7109375" bestFit="1" customWidth="1"/>
    <col min="16145" max="16145" width="1.42578125" customWidth="1"/>
    <col min="16146" max="16146" width="34.140625" bestFit="1" customWidth="1"/>
    <col min="16147" max="16147" width="4.42578125" bestFit="1" customWidth="1"/>
    <col min="16148" max="16148" width="4.28515625" bestFit="1" customWidth="1"/>
    <col min="16149" max="16149" width="5.28515625" bestFit="1" customWidth="1"/>
    <col min="16150" max="16150" width="5" bestFit="1" customWidth="1"/>
    <col min="16151" max="16152" width="4.85546875" bestFit="1" customWidth="1"/>
    <col min="16153" max="16153" width="4.42578125" bestFit="1" customWidth="1"/>
    <col min="16154" max="16154" width="5.28515625" bestFit="1" customWidth="1"/>
    <col min="16155" max="16155" width="4.42578125" bestFit="1" customWidth="1"/>
    <col min="16156" max="16156" width="5.140625" bestFit="1" customWidth="1"/>
    <col min="16157" max="16157" width="5.28515625" bestFit="1" customWidth="1"/>
    <col min="16158" max="16158" width="4.28515625" bestFit="1" customWidth="1"/>
    <col min="16159" max="16159" width="6.5703125" bestFit="1" customWidth="1"/>
    <col min="16160" max="16160" width="8.7109375" bestFit="1" customWidth="1"/>
    <col min="16161" max="16161" width="1.42578125" customWidth="1"/>
    <col min="16162" max="16162" width="34.140625" bestFit="1" customWidth="1"/>
    <col min="16163" max="16164" width="4.5703125" bestFit="1" customWidth="1"/>
    <col min="16165" max="16165" width="5.5703125" bestFit="1" customWidth="1"/>
    <col min="16166" max="16166" width="5" bestFit="1" customWidth="1"/>
    <col min="16167" max="16168" width="4.85546875" bestFit="1" customWidth="1"/>
    <col min="16169" max="16169" width="4.42578125" bestFit="1" customWidth="1"/>
    <col min="16170" max="16170" width="5.28515625" bestFit="1" customWidth="1"/>
    <col min="16171" max="16171" width="4.42578125" bestFit="1" customWidth="1"/>
    <col min="16172" max="16172" width="5.140625" bestFit="1" customWidth="1"/>
    <col min="16173" max="16173" width="5.28515625" bestFit="1" customWidth="1"/>
    <col min="16174" max="16174" width="4.85546875" bestFit="1" customWidth="1"/>
    <col min="16175" max="16175" width="7" bestFit="1" customWidth="1"/>
    <col min="16176" max="16176" width="8.7109375" bestFit="1" customWidth="1"/>
    <col min="16177" max="16177" width="1.7109375" customWidth="1"/>
    <col min="16178" max="16178" width="34.140625" bestFit="1" customWidth="1"/>
    <col min="16179" max="16180" width="4.5703125" bestFit="1" customWidth="1"/>
    <col min="16181" max="16181" width="5.5703125" bestFit="1" customWidth="1"/>
    <col min="16182" max="16182" width="5" bestFit="1" customWidth="1"/>
    <col min="16183" max="16184" width="4.85546875" bestFit="1" customWidth="1"/>
    <col min="16185" max="16185" width="4.42578125" bestFit="1" customWidth="1"/>
    <col min="16186" max="16186" width="5.28515625" bestFit="1" customWidth="1"/>
    <col min="16187" max="16187" width="4.42578125" bestFit="1" customWidth="1"/>
    <col min="16188" max="16188" width="5.140625" bestFit="1" customWidth="1"/>
    <col min="16189" max="16189" width="5.28515625" bestFit="1" customWidth="1"/>
    <col min="16190" max="16190" width="4.85546875" bestFit="1" customWidth="1"/>
    <col min="16191" max="16191" width="7" bestFit="1" customWidth="1"/>
    <col min="16192" max="16192" width="8.7109375" bestFit="1" customWidth="1"/>
    <col min="16193" max="16193" width="2" customWidth="1"/>
    <col min="16194" max="16194" width="34.140625" bestFit="1" customWidth="1"/>
    <col min="16195" max="16196" width="4.5703125" bestFit="1" customWidth="1"/>
    <col min="16197" max="16197" width="5.5703125" bestFit="1" customWidth="1"/>
    <col min="16198" max="16198" width="5" bestFit="1" customWidth="1"/>
    <col min="16199" max="16200" width="4.85546875" bestFit="1" customWidth="1"/>
    <col min="16201" max="16201" width="4.42578125" bestFit="1" customWidth="1"/>
    <col min="16202" max="16202" width="5.28515625" bestFit="1" customWidth="1"/>
    <col min="16203" max="16203" width="4.42578125" bestFit="1" customWidth="1"/>
    <col min="16204" max="16204" width="5.140625" bestFit="1" customWidth="1"/>
    <col min="16205" max="16205" width="5.28515625" bestFit="1" customWidth="1"/>
    <col min="16206" max="16206" width="4.85546875" bestFit="1" customWidth="1"/>
    <col min="16207" max="16207" width="7" bestFit="1" customWidth="1"/>
    <col min="16208" max="16208" width="8.7109375" bestFit="1" customWidth="1"/>
    <col min="16209" max="16209" width="1.5703125" customWidth="1"/>
    <col min="16210" max="16210" width="34.140625" bestFit="1" customWidth="1"/>
    <col min="16211" max="16212" width="4.5703125" bestFit="1" customWidth="1"/>
    <col min="16213" max="16213" width="5.5703125" bestFit="1" customWidth="1"/>
    <col min="16214" max="16214" width="5" bestFit="1" customWidth="1"/>
    <col min="16215" max="16216" width="4.85546875" bestFit="1" customWidth="1"/>
    <col min="16217" max="16217" width="4.28515625" bestFit="1" customWidth="1"/>
    <col min="16218" max="16218" width="5.28515625" bestFit="1" customWidth="1"/>
    <col min="16219" max="16219" width="4.42578125" bestFit="1" customWidth="1"/>
    <col min="16220" max="16220" width="5.140625" bestFit="1" customWidth="1"/>
    <col min="16221" max="16221" width="5.28515625" bestFit="1" customWidth="1"/>
    <col min="16222" max="16222" width="4.85546875" bestFit="1" customWidth="1"/>
    <col min="16223" max="16223" width="7" bestFit="1" customWidth="1"/>
    <col min="16224" max="16224" width="8.7109375" bestFit="1" customWidth="1"/>
    <col min="16225" max="16225" width="1.5703125" customWidth="1"/>
    <col min="16226" max="16226" width="34.140625" bestFit="1" customWidth="1"/>
    <col min="16227" max="16227" width="4.42578125" bestFit="1" customWidth="1"/>
    <col min="16228" max="16228" width="4.28515625" bestFit="1" customWidth="1"/>
    <col min="16229" max="16229" width="5.5703125" bestFit="1" customWidth="1"/>
    <col min="16230" max="16230" width="5" bestFit="1" customWidth="1"/>
    <col min="16231" max="16232" width="4.85546875" bestFit="1" customWidth="1"/>
    <col min="16233" max="16233" width="4.28515625" bestFit="1" customWidth="1"/>
    <col min="16234" max="16234" width="5.28515625" bestFit="1" customWidth="1"/>
    <col min="16235" max="16235" width="4.42578125" bestFit="1" customWidth="1"/>
    <col min="16236" max="16236" width="5.140625" bestFit="1" customWidth="1"/>
    <col min="16237" max="16237" width="5.28515625" bestFit="1" customWidth="1"/>
    <col min="16238" max="16238" width="4.85546875" bestFit="1" customWidth="1"/>
    <col min="16239" max="16239" width="7" bestFit="1" customWidth="1"/>
    <col min="16240" max="16240" width="8.7109375" bestFit="1" customWidth="1"/>
    <col min="16241" max="16241" width="1.5703125" customWidth="1"/>
    <col min="16242" max="16242" width="34.140625" bestFit="1" customWidth="1"/>
    <col min="16243" max="16243" width="4.42578125" bestFit="1" customWidth="1"/>
    <col min="16244" max="16244" width="4.28515625" bestFit="1" customWidth="1"/>
    <col min="16245" max="16245" width="5.5703125" bestFit="1" customWidth="1"/>
    <col min="16246" max="16246" width="5" bestFit="1" customWidth="1"/>
    <col min="16247" max="16248" width="4.85546875" bestFit="1" customWidth="1"/>
    <col min="16249" max="16249" width="4.28515625" bestFit="1" customWidth="1"/>
    <col min="16250" max="16250" width="5.28515625" bestFit="1" customWidth="1"/>
    <col min="16251" max="16251" width="4.42578125" bestFit="1" customWidth="1"/>
    <col min="16252" max="16252" width="5.140625" bestFit="1" customWidth="1"/>
    <col min="16253" max="16253" width="5.28515625" bestFit="1" customWidth="1"/>
    <col min="16254" max="16254" width="4.85546875" bestFit="1" customWidth="1"/>
    <col min="16255" max="16255" width="7" bestFit="1" customWidth="1"/>
    <col min="16256" max="16256" width="8.7109375" bestFit="1" customWidth="1"/>
  </cols>
  <sheetData>
    <row r="1" spans="2:144" ht="15.75" thickBot="1" x14ac:dyDescent="0.3"/>
    <row r="2" spans="2:144" ht="15.75" thickTop="1" x14ac:dyDescent="0.25">
      <c r="B2" s="189" t="s">
        <v>365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1"/>
      <c r="R2" s="189" t="s">
        <v>366</v>
      </c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1"/>
      <c r="AH2" s="189" t="s">
        <v>367</v>
      </c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1"/>
      <c r="AX2" s="189" t="s">
        <v>368</v>
      </c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1"/>
      <c r="BN2" s="189" t="s">
        <v>369</v>
      </c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1"/>
      <c r="CD2" s="189" t="s">
        <v>370</v>
      </c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1"/>
      <c r="CT2" s="189" t="s">
        <v>371</v>
      </c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1"/>
      <c r="DJ2" s="189" t="s">
        <v>372</v>
      </c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1"/>
      <c r="DZ2" s="189" t="s">
        <v>479</v>
      </c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1"/>
    </row>
    <row r="3" spans="2:144" x14ac:dyDescent="0.25">
      <c r="B3" s="1" t="s">
        <v>373</v>
      </c>
      <c r="C3" s="2" t="s">
        <v>110</v>
      </c>
      <c r="D3" s="2" t="s">
        <v>111</v>
      </c>
      <c r="E3" s="2" t="s">
        <v>112</v>
      </c>
      <c r="F3" s="2" t="s">
        <v>113</v>
      </c>
      <c r="G3" s="2" t="s">
        <v>114</v>
      </c>
      <c r="H3" s="2" t="s">
        <v>115</v>
      </c>
      <c r="I3" s="2" t="s">
        <v>116</v>
      </c>
      <c r="J3" s="2" t="s">
        <v>117</v>
      </c>
      <c r="K3" s="2" t="s">
        <v>118</v>
      </c>
      <c r="L3" s="2" t="s">
        <v>119</v>
      </c>
      <c r="M3" s="2" t="s">
        <v>120</v>
      </c>
      <c r="N3" s="2" t="s">
        <v>121</v>
      </c>
      <c r="O3" s="2" t="s">
        <v>37</v>
      </c>
      <c r="P3" s="3" t="s">
        <v>38</v>
      </c>
      <c r="R3" s="1" t="s">
        <v>373</v>
      </c>
      <c r="S3" s="2" t="s">
        <v>110</v>
      </c>
      <c r="T3" s="2" t="s">
        <v>111</v>
      </c>
      <c r="U3" s="2" t="s">
        <v>112</v>
      </c>
      <c r="V3" s="2" t="s">
        <v>113</v>
      </c>
      <c r="W3" s="2" t="s">
        <v>114</v>
      </c>
      <c r="X3" s="2" t="s">
        <v>115</v>
      </c>
      <c r="Y3" s="2" t="s">
        <v>116</v>
      </c>
      <c r="Z3" s="2" t="s">
        <v>117</v>
      </c>
      <c r="AA3" s="2" t="s">
        <v>118</v>
      </c>
      <c r="AB3" s="2" t="s">
        <v>119</v>
      </c>
      <c r="AC3" s="2" t="s">
        <v>120</v>
      </c>
      <c r="AD3" s="2" t="s">
        <v>121</v>
      </c>
      <c r="AE3" s="2" t="s">
        <v>37</v>
      </c>
      <c r="AF3" s="3" t="s">
        <v>38</v>
      </c>
      <c r="AH3" s="1" t="s">
        <v>373</v>
      </c>
      <c r="AI3" s="2" t="s">
        <v>110</v>
      </c>
      <c r="AJ3" s="2" t="s">
        <v>111</v>
      </c>
      <c r="AK3" s="2" t="s">
        <v>112</v>
      </c>
      <c r="AL3" s="2" t="s">
        <v>113</v>
      </c>
      <c r="AM3" s="2" t="s">
        <v>114</v>
      </c>
      <c r="AN3" s="2" t="s">
        <v>115</v>
      </c>
      <c r="AO3" s="2" t="s">
        <v>116</v>
      </c>
      <c r="AP3" s="2" t="s">
        <v>117</v>
      </c>
      <c r="AQ3" s="2" t="s">
        <v>118</v>
      </c>
      <c r="AR3" s="2" t="s">
        <v>119</v>
      </c>
      <c r="AS3" s="2" t="s">
        <v>120</v>
      </c>
      <c r="AT3" s="2" t="s">
        <v>121</v>
      </c>
      <c r="AU3" s="2" t="s">
        <v>37</v>
      </c>
      <c r="AV3" s="3" t="s">
        <v>38</v>
      </c>
      <c r="AX3" s="1" t="s">
        <v>373</v>
      </c>
      <c r="AY3" s="2" t="s">
        <v>110</v>
      </c>
      <c r="AZ3" s="2" t="s">
        <v>111</v>
      </c>
      <c r="BA3" s="2" t="s">
        <v>112</v>
      </c>
      <c r="BB3" s="2" t="s">
        <v>113</v>
      </c>
      <c r="BC3" s="2" t="s">
        <v>114</v>
      </c>
      <c r="BD3" s="2" t="s">
        <v>115</v>
      </c>
      <c r="BE3" s="2" t="s">
        <v>116</v>
      </c>
      <c r="BF3" s="2" t="s">
        <v>117</v>
      </c>
      <c r="BG3" s="2" t="s">
        <v>118</v>
      </c>
      <c r="BH3" s="2" t="s">
        <v>119</v>
      </c>
      <c r="BI3" s="2" t="s">
        <v>120</v>
      </c>
      <c r="BJ3" s="2" t="s">
        <v>121</v>
      </c>
      <c r="BK3" s="2" t="s">
        <v>37</v>
      </c>
      <c r="BL3" s="3" t="s">
        <v>38</v>
      </c>
      <c r="BN3" s="1" t="s">
        <v>373</v>
      </c>
      <c r="BO3" s="2" t="s">
        <v>110</v>
      </c>
      <c r="BP3" s="2" t="s">
        <v>111</v>
      </c>
      <c r="BQ3" s="2" t="s">
        <v>112</v>
      </c>
      <c r="BR3" s="2" t="s">
        <v>113</v>
      </c>
      <c r="BS3" s="2" t="s">
        <v>114</v>
      </c>
      <c r="BT3" s="2" t="s">
        <v>115</v>
      </c>
      <c r="BU3" s="2" t="s">
        <v>116</v>
      </c>
      <c r="BV3" s="2" t="s">
        <v>117</v>
      </c>
      <c r="BW3" s="2" t="s">
        <v>118</v>
      </c>
      <c r="BX3" s="2" t="s">
        <v>119</v>
      </c>
      <c r="BY3" s="2" t="s">
        <v>120</v>
      </c>
      <c r="BZ3" s="2" t="s">
        <v>121</v>
      </c>
      <c r="CA3" s="2" t="s">
        <v>37</v>
      </c>
      <c r="CB3" s="3" t="s">
        <v>38</v>
      </c>
      <c r="CD3" s="1" t="s">
        <v>373</v>
      </c>
      <c r="CE3" s="2" t="s">
        <v>110</v>
      </c>
      <c r="CF3" s="2" t="s">
        <v>111</v>
      </c>
      <c r="CG3" s="2" t="s">
        <v>112</v>
      </c>
      <c r="CH3" s="2" t="s">
        <v>113</v>
      </c>
      <c r="CI3" s="2" t="s">
        <v>114</v>
      </c>
      <c r="CJ3" s="2" t="s">
        <v>115</v>
      </c>
      <c r="CK3" s="2" t="s">
        <v>116</v>
      </c>
      <c r="CL3" s="2" t="s">
        <v>117</v>
      </c>
      <c r="CM3" s="2" t="s">
        <v>118</v>
      </c>
      <c r="CN3" s="2" t="s">
        <v>119</v>
      </c>
      <c r="CO3" s="2" t="s">
        <v>120</v>
      </c>
      <c r="CP3" s="2" t="s">
        <v>121</v>
      </c>
      <c r="CQ3" s="2" t="s">
        <v>37</v>
      </c>
      <c r="CR3" s="3" t="s">
        <v>38</v>
      </c>
      <c r="CT3" s="1" t="s">
        <v>373</v>
      </c>
      <c r="CU3" s="2" t="s">
        <v>110</v>
      </c>
      <c r="CV3" s="2" t="s">
        <v>111</v>
      </c>
      <c r="CW3" s="2" t="s">
        <v>112</v>
      </c>
      <c r="CX3" s="2" t="s">
        <v>113</v>
      </c>
      <c r="CY3" s="2" t="s">
        <v>114</v>
      </c>
      <c r="CZ3" s="2" t="s">
        <v>115</v>
      </c>
      <c r="DA3" s="2" t="s">
        <v>116</v>
      </c>
      <c r="DB3" s="2" t="s">
        <v>117</v>
      </c>
      <c r="DC3" s="2" t="s">
        <v>118</v>
      </c>
      <c r="DD3" s="2" t="s">
        <v>119</v>
      </c>
      <c r="DE3" s="2" t="s">
        <v>120</v>
      </c>
      <c r="DF3" s="2" t="s">
        <v>121</v>
      </c>
      <c r="DG3" s="2" t="s">
        <v>37</v>
      </c>
      <c r="DH3" s="3" t="s">
        <v>38</v>
      </c>
      <c r="DJ3" s="1" t="s">
        <v>373</v>
      </c>
      <c r="DK3" s="2" t="s">
        <v>110</v>
      </c>
      <c r="DL3" s="2" t="s">
        <v>111</v>
      </c>
      <c r="DM3" s="2" t="s">
        <v>112</v>
      </c>
      <c r="DN3" s="2" t="s">
        <v>113</v>
      </c>
      <c r="DO3" s="2" t="s">
        <v>114</v>
      </c>
      <c r="DP3" s="2" t="s">
        <v>115</v>
      </c>
      <c r="DQ3" s="2" t="s">
        <v>116</v>
      </c>
      <c r="DR3" s="2" t="s">
        <v>117</v>
      </c>
      <c r="DS3" s="2" t="s">
        <v>118</v>
      </c>
      <c r="DT3" s="2" t="s">
        <v>119</v>
      </c>
      <c r="DU3" s="2" t="s">
        <v>120</v>
      </c>
      <c r="DV3" s="2" t="s">
        <v>121</v>
      </c>
      <c r="DW3" s="2" t="s">
        <v>37</v>
      </c>
      <c r="DX3" s="3" t="s">
        <v>38</v>
      </c>
      <c r="DZ3" s="1" t="s">
        <v>373</v>
      </c>
      <c r="EA3" s="2" t="s">
        <v>110</v>
      </c>
      <c r="EB3" s="2" t="s">
        <v>111</v>
      </c>
      <c r="EC3" s="2" t="s">
        <v>112</v>
      </c>
      <c r="ED3" s="2" t="s">
        <v>113</v>
      </c>
      <c r="EE3" s="2" t="s">
        <v>114</v>
      </c>
      <c r="EF3" s="2" t="s">
        <v>115</v>
      </c>
      <c r="EG3" s="2" t="s">
        <v>116</v>
      </c>
      <c r="EH3" s="2" t="s">
        <v>117</v>
      </c>
      <c r="EI3" s="2" t="s">
        <v>118</v>
      </c>
      <c r="EJ3" s="2" t="s">
        <v>119</v>
      </c>
      <c r="EK3" s="2" t="s">
        <v>120</v>
      </c>
      <c r="EL3" s="2" t="s">
        <v>121</v>
      </c>
      <c r="EM3" s="2" t="s">
        <v>37</v>
      </c>
      <c r="EN3" s="3" t="s">
        <v>38</v>
      </c>
    </row>
    <row r="4" spans="2:144" x14ac:dyDescent="0.25">
      <c r="B4" s="5" t="s">
        <v>374</v>
      </c>
      <c r="C4" s="6">
        <v>26</v>
      </c>
      <c r="D4" s="6">
        <v>18</v>
      </c>
      <c r="E4" s="6">
        <v>9</v>
      </c>
      <c r="F4" s="6">
        <v>7</v>
      </c>
      <c r="G4" s="6">
        <v>8</v>
      </c>
      <c r="H4" s="6">
        <v>2</v>
      </c>
      <c r="I4" s="6">
        <v>2</v>
      </c>
      <c r="J4" s="6">
        <v>8</v>
      </c>
      <c r="K4" s="6">
        <v>7</v>
      </c>
      <c r="L4" s="6">
        <v>2</v>
      </c>
      <c r="M4" s="6">
        <v>9</v>
      </c>
      <c r="N4" s="6">
        <v>3</v>
      </c>
      <c r="O4" s="7">
        <f t="shared" ref="O4:O29" si="0">SUM(C4:N4)</f>
        <v>101</v>
      </c>
      <c r="P4" s="8">
        <f t="shared" ref="P4:P43" si="1">O4/$O$43</f>
        <v>6.3682219419924344E-2</v>
      </c>
      <c r="R4" s="5" t="s">
        <v>374</v>
      </c>
      <c r="S4" s="6">
        <v>10</v>
      </c>
      <c r="T4" s="6">
        <v>9</v>
      </c>
      <c r="U4" s="6">
        <v>12</v>
      </c>
      <c r="V4" s="6">
        <v>5</v>
      </c>
      <c r="W4" s="6">
        <v>18</v>
      </c>
      <c r="X4" s="6">
        <v>10</v>
      </c>
      <c r="Y4" s="6">
        <v>22</v>
      </c>
      <c r="Z4" s="6">
        <v>15</v>
      </c>
      <c r="AA4" s="6">
        <v>9</v>
      </c>
      <c r="AB4" s="6">
        <v>8</v>
      </c>
      <c r="AC4" s="6">
        <v>11</v>
      </c>
      <c r="AD4" s="6">
        <v>1</v>
      </c>
      <c r="AE4" s="7">
        <f t="shared" ref="AE4:AE29" si="2">SUM(S4:AD4)</f>
        <v>130</v>
      </c>
      <c r="AF4" s="8">
        <f t="shared" ref="AF4:AF39" si="3">AE4/$AE$43</f>
        <v>2.7242246437552388E-2</v>
      </c>
      <c r="AH4" s="5" t="s">
        <v>374</v>
      </c>
      <c r="AI4" s="6">
        <v>6</v>
      </c>
      <c r="AJ4" s="6">
        <v>6</v>
      </c>
      <c r="AK4" s="6">
        <v>5</v>
      </c>
      <c r="AL4" s="6">
        <v>5</v>
      </c>
      <c r="AM4" s="6">
        <v>10</v>
      </c>
      <c r="AN4" s="6">
        <v>5</v>
      </c>
      <c r="AO4" s="6">
        <v>2</v>
      </c>
      <c r="AP4" s="6">
        <v>3</v>
      </c>
      <c r="AQ4" s="6">
        <v>14</v>
      </c>
      <c r="AR4" s="6">
        <v>1</v>
      </c>
      <c r="AS4" s="6"/>
      <c r="AT4" s="6"/>
      <c r="AU4" s="7">
        <f t="shared" ref="AU4:AU42" si="4">SUM(AI4:AT4)</f>
        <v>57</v>
      </c>
      <c r="AV4" s="51">
        <f t="shared" ref="AV4:AV43" si="5">AU4/$AU$43</f>
        <v>2.0637219406227373E-2</v>
      </c>
      <c r="AX4" s="5" t="s">
        <v>374</v>
      </c>
      <c r="AY4" s="6"/>
      <c r="AZ4" s="6">
        <v>1</v>
      </c>
      <c r="BA4" s="6"/>
      <c r="BB4" s="6">
        <v>1</v>
      </c>
      <c r="BC4" s="6"/>
      <c r="BD4" s="6">
        <v>1</v>
      </c>
      <c r="BE4" s="6">
        <v>4</v>
      </c>
      <c r="BF4" s="6">
        <v>1</v>
      </c>
      <c r="BG4" s="6">
        <v>1</v>
      </c>
      <c r="BH4" s="6"/>
      <c r="BI4" s="6">
        <v>4</v>
      </c>
      <c r="BJ4" s="6"/>
      <c r="BK4" s="7">
        <f t="shared" ref="BK4:BK39" si="6">SUM(AY4:BJ4)</f>
        <v>13</v>
      </c>
      <c r="BL4" s="51">
        <f t="shared" ref="BL4:BL39" si="7">BK4/$BK$43</f>
        <v>7.254464285714286E-3</v>
      </c>
      <c r="BN4" s="5" t="s">
        <v>374</v>
      </c>
      <c r="BO4" s="6">
        <v>1</v>
      </c>
      <c r="BP4" s="6">
        <v>1</v>
      </c>
      <c r="BQ4" s="6">
        <v>3</v>
      </c>
      <c r="BR4" s="6">
        <v>2</v>
      </c>
      <c r="BS4" s="6">
        <v>1</v>
      </c>
      <c r="BT4" s="6">
        <v>4</v>
      </c>
      <c r="BU4" s="6">
        <v>1</v>
      </c>
      <c r="BV4" s="6"/>
      <c r="BW4" s="6">
        <v>4</v>
      </c>
      <c r="BX4" s="6">
        <v>1</v>
      </c>
      <c r="BY4" s="6">
        <v>9</v>
      </c>
      <c r="BZ4" s="6">
        <v>13</v>
      </c>
      <c r="CA4" s="7">
        <f t="shared" ref="CA4:CA42" si="8">SUM(BO4:BZ4)</f>
        <v>40</v>
      </c>
      <c r="CB4" s="51">
        <f t="shared" ref="CB4:CB43" si="9">CA4/$CA$43</f>
        <v>2.1424745581146223E-2</v>
      </c>
      <c r="CC4" s="136"/>
      <c r="CD4" s="5" t="s">
        <v>374</v>
      </c>
      <c r="CE4" s="6">
        <v>6</v>
      </c>
      <c r="CF4" s="6">
        <v>4</v>
      </c>
      <c r="CG4" s="6">
        <v>2</v>
      </c>
      <c r="CH4" s="6">
        <v>1</v>
      </c>
      <c r="CI4" s="6">
        <v>2</v>
      </c>
      <c r="CJ4" s="6">
        <v>1</v>
      </c>
      <c r="CK4" s="6">
        <v>1</v>
      </c>
      <c r="CL4" s="6">
        <v>1</v>
      </c>
      <c r="CM4" s="6"/>
      <c r="CN4" s="6">
        <v>3</v>
      </c>
      <c r="CO4" s="6">
        <v>2</v>
      </c>
      <c r="CP4" s="6">
        <v>1</v>
      </c>
      <c r="CQ4" s="7">
        <f>SUM(CE4:CP4)</f>
        <v>24</v>
      </c>
      <c r="CR4" s="51">
        <f>CQ4/$CQ$43</f>
        <v>1.7543859649122806E-2</v>
      </c>
      <c r="CS4" s="136"/>
      <c r="CT4" s="5" t="s">
        <v>374</v>
      </c>
      <c r="CU4" s="6">
        <v>1</v>
      </c>
      <c r="CV4" s="6">
        <v>4</v>
      </c>
      <c r="CW4" s="6">
        <v>5</v>
      </c>
      <c r="CX4" s="6"/>
      <c r="CY4" s="6">
        <v>1</v>
      </c>
      <c r="CZ4" s="6">
        <v>7</v>
      </c>
      <c r="DA4" s="6">
        <v>2</v>
      </c>
      <c r="DB4" s="6"/>
      <c r="DC4" s="6">
        <v>1</v>
      </c>
      <c r="DD4" s="6">
        <v>2</v>
      </c>
      <c r="DE4" s="6">
        <v>1</v>
      </c>
      <c r="DF4" s="6"/>
      <c r="DG4" s="7">
        <f>SUM(CU4:DF4)</f>
        <v>24</v>
      </c>
      <c r="DH4" s="51">
        <f>DG4/$DG$43</f>
        <v>1.0919017288444041E-2</v>
      </c>
      <c r="DJ4" s="5" t="s">
        <v>374</v>
      </c>
      <c r="DK4" s="6">
        <v>1</v>
      </c>
      <c r="DL4" s="6">
        <v>2</v>
      </c>
      <c r="DM4" s="6"/>
      <c r="DN4" s="6">
        <v>3</v>
      </c>
      <c r="DO4" s="6">
        <v>1</v>
      </c>
      <c r="DP4" s="6">
        <v>2</v>
      </c>
      <c r="DQ4" s="6">
        <v>5</v>
      </c>
      <c r="DR4" s="6"/>
      <c r="DS4" s="6">
        <v>3</v>
      </c>
      <c r="DT4" s="6">
        <v>3</v>
      </c>
      <c r="DU4" s="6">
        <v>2</v>
      </c>
      <c r="DV4" s="6"/>
      <c r="DW4" s="7">
        <f>SUM(DK4:DV4)</f>
        <v>22</v>
      </c>
      <c r="DX4" s="51">
        <f>DW4/$DW$43</f>
        <v>1.167728237791932E-2</v>
      </c>
      <c r="DZ4" s="5" t="s">
        <v>374</v>
      </c>
      <c r="EA4" s="6"/>
      <c r="EB4" s="6"/>
      <c r="EC4" s="6">
        <v>1</v>
      </c>
      <c r="ED4" s="6">
        <v>1</v>
      </c>
      <c r="EE4" s="6"/>
      <c r="EF4" s="6">
        <v>3</v>
      </c>
      <c r="EG4" s="6"/>
      <c r="EH4" s="6"/>
      <c r="EI4" s="6"/>
      <c r="EJ4" s="6"/>
      <c r="EK4" s="6"/>
      <c r="EL4" s="6"/>
      <c r="EM4" s="7">
        <f>SUM(EA4:EL4)</f>
        <v>5</v>
      </c>
      <c r="EN4" s="51">
        <f>EM4/$EM$43</f>
        <v>7.9617834394904458E-3</v>
      </c>
    </row>
    <row r="5" spans="2:144" x14ac:dyDescent="0.25">
      <c r="B5" s="5" t="s">
        <v>375</v>
      </c>
      <c r="C5" s="6"/>
      <c r="D5" s="6"/>
      <c r="E5" s="6"/>
      <c r="F5" s="6"/>
      <c r="G5" s="6"/>
      <c r="H5" s="6">
        <v>1</v>
      </c>
      <c r="I5" s="6"/>
      <c r="J5" s="6">
        <v>1</v>
      </c>
      <c r="K5" s="6"/>
      <c r="L5" s="6"/>
      <c r="M5" s="6"/>
      <c r="N5" s="6"/>
      <c r="O5" s="7">
        <f t="shared" si="0"/>
        <v>2</v>
      </c>
      <c r="P5" s="8">
        <f t="shared" si="1"/>
        <v>1.2610340479192938E-3</v>
      </c>
      <c r="R5" s="5" t="s">
        <v>375</v>
      </c>
      <c r="S5" s="6">
        <v>2</v>
      </c>
      <c r="T5" s="6"/>
      <c r="U5" s="6"/>
      <c r="V5" s="6"/>
      <c r="W5" s="6">
        <v>1</v>
      </c>
      <c r="X5" s="6"/>
      <c r="Y5" s="6">
        <v>1</v>
      </c>
      <c r="Z5" s="6"/>
      <c r="AA5" s="6">
        <v>3</v>
      </c>
      <c r="AB5" s="6">
        <v>1</v>
      </c>
      <c r="AC5" s="6">
        <v>1</v>
      </c>
      <c r="AD5" s="6">
        <v>1</v>
      </c>
      <c r="AE5" s="7">
        <f t="shared" si="2"/>
        <v>10</v>
      </c>
      <c r="AF5" s="8">
        <f t="shared" si="3"/>
        <v>2.0955574182732607E-3</v>
      </c>
      <c r="AH5" s="5" t="s">
        <v>375</v>
      </c>
      <c r="AI5" s="6"/>
      <c r="AJ5" s="6"/>
      <c r="AK5" s="6"/>
      <c r="AL5" s="6">
        <v>1</v>
      </c>
      <c r="AM5" s="6"/>
      <c r="AN5" s="6"/>
      <c r="AO5" s="6"/>
      <c r="AP5" s="6">
        <v>1</v>
      </c>
      <c r="AQ5" s="6"/>
      <c r="AR5" s="6"/>
      <c r="AS5" s="6"/>
      <c r="AT5" s="6"/>
      <c r="AU5" s="7">
        <f t="shared" si="4"/>
        <v>2</v>
      </c>
      <c r="AV5" s="51">
        <f t="shared" si="5"/>
        <v>7.2411296162201298E-4</v>
      </c>
      <c r="AX5" s="5" t="s">
        <v>375</v>
      </c>
      <c r="AY5" s="6">
        <v>1</v>
      </c>
      <c r="AZ5" s="6"/>
      <c r="BA5" s="6"/>
      <c r="BB5" s="6"/>
      <c r="BC5" s="6"/>
      <c r="BD5" s="6">
        <v>1</v>
      </c>
      <c r="BE5" s="6"/>
      <c r="BF5" s="6"/>
      <c r="BG5" s="6"/>
      <c r="BH5" s="6"/>
      <c r="BI5" s="6"/>
      <c r="BJ5" s="6"/>
      <c r="BK5" s="7">
        <f t="shared" si="6"/>
        <v>2</v>
      </c>
      <c r="BL5" s="51">
        <f t="shared" si="7"/>
        <v>1.1160714285714285E-3</v>
      </c>
      <c r="BN5" s="5" t="s">
        <v>375</v>
      </c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>
        <v>1</v>
      </c>
      <c r="CA5" s="7">
        <f t="shared" si="8"/>
        <v>1</v>
      </c>
      <c r="CB5" s="51">
        <f t="shared" si="9"/>
        <v>5.3561863952865559E-4</v>
      </c>
      <c r="CC5" s="136"/>
      <c r="CD5" s="5" t="s">
        <v>375</v>
      </c>
      <c r="CE5" s="6"/>
      <c r="CF5" s="6"/>
      <c r="CG5" s="6"/>
      <c r="CH5" s="6"/>
      <c r="CI5" s="6"/>
      <c r="CJ5" s="6">
        <v>1</v>
      </c>
      <c r="CK5" s="6"/>
      <c r="CL5" s="6">
        <v>1</v>
      </c>
      <c r="CM5" s="6">
        <v>1</v>
      </c>
      <c r="CN5" s="6"/>
      <c r="CO5" s="6"/>
      <c r="CP5" s="6">
        <v>2</v>
      </c>
      <c r="CQ5" s="7">
        <f t="shared" ref="CQ5:CQ42" si="10">SUM(CE5:CP5)</f>
        <v>5</v>
      </c>
      <c r="CR5" s="51">
        <f t="shared" ref="CR5:CR42" si="11">CQ5/$CQ$43</f>
        <v>3.6549707602339179E-3</v>
      </c>
      <c r="CS5" s="136"/>
      <c r="CT5" s="5" t="s">
        <v>375</v>
      </c>
      <c r="CU5" s="6"/>
      <c r="CV5" s="6">
        <v>1</v>
      </c>
      <c r="CW5" s="6">
        <v>1</v>
      </c>
      <c r="CX5" s="6"/>
      <c r="CY5" s="6"/>
      <c r="CZ5" s="6"/>
      <c r="DA5" s="6"/>
      <c r="DB5" s="6">
        <v>2</v>
      </c>
      <c r="DC5" s="6"/>
      <c r="DD5" s="6">
        <v>1</v>
      </c>
      <c r="DE5" s="6"/>
      <c r="DF5" s="6">
        <v>1</v>
      </c>
      <c r="DG5" s="7">
        <f t="shared" ref="DG5:DG42" si="12">SUM(CU5:DF5)</f>
        <v>6</v>
      </c>
      <c r="DH5" s="51">
        <f t="shared" ref="DH5:DH42" si="13">DG5/$DG$43</f>
        <v>2.7297543221110102E-3</v>
      </c>
      <c r="DJ5" s="5" t="s">
        <v>375</v>
      </c>
      <c r="DK5" s="6"/>
      <c r="DL5" s="6"/>
      <c r="DM5" s="6"/>
      <c r="DN5" s="6"/>
      <c r="DO5" s="6">
        <v>2</v>
      </c>
      <c r="DP5" s="6"/>
      <c r="DQ5" s="6">
        <v>1</v>
      </c>
      <c r="DR5" s="6"/>
      <c r="DS5" s="6"/>
      <c r="DT5" s="6"/>
      <c r="DU5" s="6"/>
      <c r="DV5" s="6"/>
      <c r="DW5" s="7">
        <f t="shared" ref="DW5:DW42" si="14">SUM(DK5:DV5)</f>
        <v>3</v>
      </c>
      <c r="DX5" s="51">
        <f t="shared" ref="DX5:DX42" si="15">DW5/$DW$43</f>
        <v>1.5923566878980893E-3</v>
      </c>
      <c r="DZ5" s="5" t="s">
        <v>375</v>
      </c>
      <c r="EA5" s="6"/>
      <c r="EB5" s="6"/>
      <c r="EC5" s="6"/>
      <c r="ED5" s="6"/>
      <c r="EE5" s="6"/>
      <c r="EF5" s="6">
        <v>1</v>
      </c>
      <c r="EG5" s="6"/>
      <c r="EH5" s="6"/>
      <c r="EI5" s="6"/>
      <c r="EJ5" s="6"/>
      <c r="EK5" s="6"/>
      <c r="EL5" s="6"/>
      <c r="EM5" s="7">
        <f t="shared" ref="EM5:EM42" si="16">SUM(EA5:EL5)</f>
        <v>1</v>
      </c>
      <c r="EN5" s="51">
        <f t="shared" ref="EN5:EN43" si="17">EM5/$EM$43</f>
        <v>1.5923566878980893E-3</v>
      </c>
    </row>
    <row r="6" spans="2:144" x14ac:dyDescent="0.25">
      <c r="B6" s="5" t="s">
        <v>376</v>
      </c>
      <c r="C6" s="6"/>
      <c r="D6" s="6"/>
      <c r="E6" s="6"/>
      <c r="F6" s="6"/>
      <c r="G6" s="6"/>
      <c r="H6" s="6"/>
      <c r="I6" s="6">
        <v>1</v>
      </c>
      <c r="J6" s="6"/>
      <c r="K6" s="6"/>
      <c r="L6" s="6"/>
      <c r="M6" s="6"/>
      <c r="N6" s="6"/>
      <c r="O6" s="7">
        <f t="shared" si="0"/>
        <v>1</v>
      </c>
      <c r="P6" s="8">
        <f t="shared" si="1"/>
        <v>6.3051702395964691E-4</v>
      </c>
      <c r="R6" s="5" t="s">
        <v>376</v>
      </c>
      <c r="S6" s="6"/>
      <c r="T6" s="6"/>
      <c r="U6" s="6"/>
      <c r="V6" s="6">
        <v>1</v>
      </c>
      <c r="W6" s="6">
        <v>2</v>
      </c>
      <c r="X6" s="6"/>
      <c r="Y6" s="6"/>
      <c r="Z6" s="6">
        <v>2</v>
      </c>
      <c r="AA6" s="6"/>
      <c r="AB6" s="6"/>
      <c r="AC6" s="6"/>
      <c r="AD6" s="6"/>
      <c r="AE6" s="7">
        <f t="shared" si="2"/>
        <v>5</v>
      </c>
      <c r="AF6" s="8">
        <f t="shared" si="3"/>
        <v>1.0477787091366304E-3</v>
      </c>
      <c r="AH6" s="5" t="s">
        <v>376</v>
      </c>
      <c r="AI6" s="6"/>
      <c r="AJ6" s="6">
        <v>1</v>
      </c>
      <c r="AK6" s="6"/>
      <c r="AL6" s="6"/>
      <c r="AM6" s="6"/>
      <c r="AN6" s="6"/>
      <c r="AO6" s="6"/>
      <c r="AP6" s="6"/>
      <c r="AQ6" s="6"/>
      <c r="AR6" s="6"/>
      <c r="AS6" s="6"/>
      <c r="AT6" s="6"/>
      <c r="AU6" s="7">
        <f t="shared" si="4"/>
        <v>1</v>
      </c>
      <c r="AV6" s="51">
        <f t="shared" si="5"/>
        <v>3.6205648081100649E-4</v>
      </c>
      <c r="AX6" s="5" t="s">
        <v>376</v>
      </c>
      <c r="AY6" s="6"/>
      <c r="AZ6" s="6">
        <v>1</v>
      </c>
      <c r="BA6" s="6"/>
      <c r="BB6" s="6"/>
      <c r="BC6" s="6"/>
      <c r="BD6" s="6"/>
      <c r="BE6" s="6"/>
      <c r="BF6" s="6"/>
      <c r="BG6" s="6"/>
      <c r="BH6" s="6"/>
      <c r="BI6" s="6"/>
      <c r="BJ6" s="6"/>
      <c r="BK6" s="7">
        <f t="shared" si="6"/>
        <v>1</v>
      </c>
      <c r="BL6" s="51">
        <f t="shared" si="7"/>
        <v>5.5803571428571425E-4</v>
      </c>
      <c r="BN6" s="5" t="s">
        <v>376</v>
      </c>
      <c r="BO6" s="6"/>
      <c r="BP6" s="6"/>
      <c r="BQ6" s="6"/>
      <c r="BR6" s="6"/>
      <c r="BS6" s="6">
        <v>3</v>
      </c>
      <c r="BT6" s="6"/>
      <c r="BU6" s="6"/>
      <c r="BV6" s="6"/>
      <c r="BW6" s="6"/>
      <c r="BX6" s="6"/>
      <c r="BY6" s="6"/>
      <c r="BZ6" s="6"/>
      <c r="CA6" s="7">
        <f t="shared" si="8"/>
        <v>3</v>
      </c>
      <c r="CB6" s="51">
        <f t="shared" si="9"/>
        <v>1.6068559185859668E-3</v>
      </c>
      <c r="CC6" s="136"/>
      <c r="CD6" s="5" t="s">
        <v>376</v>
      </c>
      <c r="CE6" s="6"/>
      <c r="CF6" s="6"/>
      <c r="CG6" s="6"/>
      <c r="CH6" s="6">
        <v>1</v>
      </c>
      <c r="CI6" s="6"/>
      <c r="CJ6" s="6">
        <v>1</v>
      </c>
      <c r="CK6" s="6"/>
      <c r="CL6" s="6"/>
      <c r="CM6" s="6"/>
      <c r="CN6" s="6"/>
      <c r="CO6" s="6">
        <v>1</v>
      </c>
      <c r="CP6" s="6">
        <v>1</v>
      </c>
      <c r="CQ6" s="7">
        <f t="shared" si="10"/>
        <v>4</v>
      </c>
      <c r="CR6" s="51">
        <f t="shared" si="11"/>
        <v>2.9239766081871343E-3</v>
      </c>
      <c r="CS6" s="136"/>
      <c r="CT6" s="5" t="s">
        <v>376</v>
      </c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>
        <v>1</v>
      </c>
      <c r="DG6" s="7">
        <f t="shared" si="12"/>
        <v>1</v>
      </c>
      <c r="DH6" s="51">
        <f t="shared" si="13"/>
        <v>4.5495905368516835E-4</v>
      </c>
      <c r="DJ6" s="5" t="s">
        <v>376</v>
      </c>
      <c r="DK6" s="6"/>
      <c r="DL6" s="6"/>
      <c r="DM6" s="6"/>
      <c r="DN6" s="6"/>
      <c r="DO6" s="6">
        <v>1</v>
      </c>
      <c r="DP6" s="6"/>
      <c r="DQ6" s="6"/>
      <c r="DR6" s="6"/>
      <c r="DS6" s="6"/>
      <c r="DT6" s="6"/>
      <c r="DU6" s="6"/>
      <c r="DV6" s="6"/>
      <c r="DW6" s="7">
        <f t="shared" si="14"/>
        <v>1</v>
      </c>
      <c r="DX6" s="51">
        <f t="shared" si="15"/>
        <v>5.3078556263269638E-4</v>
      </c>
      <c r="DZ6" s="5" t="s">
        <v>376</v>
      </c>
      <c r="EA6" s="6"/>
      <c r="EB6" s="6"/>
      <c r="EC6" s="6"/>
      <c r="ED6" s="6"/>
      <c r="EE6" s="6">
        <v>1</v>
      </c>
      <c r="EF6" s="6"/>
      <c r="EG6" s="6"/>
      <c r="EH6" s="6"/>
      <c r="EI6" s="6"/>
      <c r="EJ6" s="6"/>
      <c r="EK6" s="6"/>
      <c r="EL6" s="6"/>
      <c r="EM6" s="7">
        <f t="shared" si="16"/>
        <v>1</v>
      </c>
      <c r="EN6" s="51">
        <f t="shared" si="17"/>
        <v>1.5923566878980893E-3</v>
      </c>
    </row>
    <row r="7" spans="2:144" x14ac:dyDescent="0.25">
      <c r="B7" s="5" t="s">
        <v>377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7">
        <f t="shared" si="0"/>
        <v>0</v>
      </c>
      <c r="P7" s="8">
        <f t="shared" si="1"/>
        <v>0</v>
      </c>
      <c r="R7" s="5" t="s">
        <v>377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7">
        <f t="shared" si="2"/>
        <v>0</v>
      </c>
      <c r="AF7" s="8">
        <f t="shared" si="3"/>
        <v>0</v>
      </c>
      <c r="AH7" s="5" t="s">
        <v>377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7">
        <f t="shared" si="4"/>
        <v>0</v>
      </c>
      <c r="AV7" s="51">
        <f t="shared" si="5"/>
        <v>0</v>
      </c>
      <c r="AX7" s="5" t="s">
        <v>377</v>
      </c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7">
        <f t="shared" si="6"/>
        <v>0</v>
      </c>
      <c r="BL7" s="51">
        <f t="shared" si="7"/>
        <v>0</v>
      </c>
      <c r="BN7" s="5" t="s">
        <v>377</v>
      </c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7">
        <f t="shared" si="8"/>
        <v>0</v>
      </c>
      <c r="CB7" s="51">
        <f t="shared" si="9"/>
        <v>0</v>
      </c>
      <c r="CC7" s="136"/>
      <c r="CD7" s="5" t="s">
        <v>377</v>
      </c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7">
        <f t="shared" si="10"/>
        <v>0</v>
      </c>
      <c r="CR7" s="51">
        <f t="shared" si="11"/>
        <v>0</v>
      </c>
      <c r="CS7" s="136"/>
      <c r="CT7" s="5" t="s">
        <v>377</v>
      </c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7">
        <f t="shared" si="12"/>
        <v>0</v>
      </c>
      <c r="DH7" s="51">
        <f t="shared" si="13"/>
        <v>0</v>
      </c>
      <c r="DJ7" s="5" t="s">
        <v>377</v>
      </c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7">
        <f t="shared" si="14"/>
        <v>0</v>
      </c>
      <c r="DX7" s="51">
        <f t="shared" si="15"/>
        <v>0</v>
      </c>
      <c r="DZ7" s="5" t="s">
        <v>377</v>
      </c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7">
        <f t="shared" si="16"/>
        <v>0</v>
      </c>
      <c r="EN7" s="51">
        <f t="shared" si="17"/>
        <v>0</v>
      </c>
    </row>
    <row r="8" spans="2:144" x14ac:dyDescent="0.25">
      <c r="B8" s="5" t="s">
        <v>378</v>
      </c>
      <c r="C8" s="6">
        <v>5</v>
      </c>
      <c r="D8" s="6">
        <v>2</v>
      </c>
      <c r="E8" s="6">
        <v>1</v>
      </c>
      <c r="F8" s="6">
        <v>1</v>
      </c>
      <c r="G8" s="6"/>
      <c r="H8" s="6">
        <v>1</v>
      </c>
      <c r="I8" s="6"/>
      <c r="J8" s="6"/>
      <c r="K8" s="6"/>
      <c r="L8" s="6">
        <v>1</v>
      </c>
      <c r="M8" s="6"/>
      <c r="N8" s="6"/>
      <c r="O8" s="7">
        <f t="shared" si="0"/>
        <v>11</v>
      </c>
      <c r="P8" s="8">
        <f t="shared" si="1"/>
        <v>6.9356872635561164E-3</v>
      </c>
      <c r="R8" s="5" t="s">
        <v>378</v>
      </c>
      <c r="S8" s="6">
        <v>1</v>
      </c>
      <c r="T8" s="6">
        <v>3</v>
      </c>
      <c r="U8" s="6">
        <v>1</v>
      </c>
      <c r="V8" s="6">
        <v>1</v>
      </c>
      <c r="W8" s="6">
        <v>1</v>
      </c>
      <c r="X8" s="6">
        <v>3</v>
      </c>
      <c r="Y8" s="6">
        <v>1</v>
      </c>
      <c r="Z8" s="6">
        <v>3</v>
      </c>
      <c r="AA8" s="6">
        <v>4</v>
      </c>
      <c r="AB8" s="6"/>
      <c r="AC8" s="6">
        <v>3</v>
      </c>
      <c r="AD8" s="6">
        <v>1</v>
      </c>
      <c r="AE8" s="7">
        <f t="shared" si="2"/>
        <v>22</v>
      </c>
      <c r="AF8" s="8">
        <f t="shared" si="3"/>
        <v>4.6102263202011731E-3</v>
      </c>
      <c r="AH8" s="5" t="s">
        <v>378</v>
      </c>
      <c r="AI8" s="6">
        <v>2</v>
      </c>
      <c r="AJ8" s="6">
        <v>1</v>
      </c>
      <c r="AK8" s="6">
        <v>2</v>
      </c>
      <c r="AL8" s="6">
        <v>1</v>
      </c>
      <c r="AM8" s="6"/>
      <c r="AN8" s="6">
        <v>3</v>
      </c>
      <c r="AO8" s="6">
        <v>2</v>
      </c>
      <c r="AP8" s="6">
        <v>1</v>
      </c>
      <c r="AQ8" s="6">
        <v>2</v>
      </c>
      <c r="AR8" s="6"/>
      <c r="AS8" s="6">
        <v>1</v>
      </c>
      <c r="AT8" s="6"/>
      <c r="AU8" s="7">
        <f t="shared" si="4"/>
        <v>15</v>
      </c>
      <c r="AV8" s="51">
        <f t="shared" si="5"/>
        <v>5.4308472121650979E-3</v>
      </c>
      <c r="AX8" s="5" t="s">
        <v>378</v>
      </c>
      <c r="AY8" s="6">
        <v>1</v>
      </c>
      <c r="AZ8" s="6">
        <v>1</v>
      </c>
      <c r="BA8" s="6">
        <v>2</v>
      </c>
      <c r="BB8" s="6">
        <v>3</v>
      </c>
      <c r="BC8" s="6">
        <v>5</v>
      </c>
      <c r="BD8" s="6">
        <v>3</v>
      </c>
      <c r="BE8" s="6"/>
      <c r="BF8" s="6"/>
      <c r="BG8" s="6"/>
      <c r="BH8" s="6"/>
      <c r="BI8" s="6">
        <v>2</v>
      </c>
      <c r="BJ8" s="6">
        <v>2</v>
      </c>
      <c r="BK8" s="7">
        <f t="shared" si="6"/>
        <v>19</v>
      </c>
      <c r="BL8" s="51">
        <f t="shared" si="7"/>
        <v>1.0602678571428572E-2</v>
      </c>
      <c r="BN8" s="5" t="s">
        <v>378</v>
      </c>
      <c r="BO8" s="6"/>
      <c r="BP8" s="6"/>
      <c r="BQ8" s="6"/>
      <c r="BR8" s="6"/>
      <c r="BS8" s="6">
        <v>1</v>
      </c>
      <c r="BT8" s="6">
        <v>2</v>
      </c>
      <c r="BU8" s="6">
        <v>1</v>
      </c>
      <c r="BV8" s="6"/>
      <c r="BW8" s="6"/>
      <c r="BX8" s="6"/>
      <c r="BY8" s="6">
        <v>5</v>
      </c>
      <c r="BZ8" s="6">
        <v>8</v>
      </c>
      <c r="CA8" s="7">
        <f t="shared" si="8"/>
        <v>17</v>
      </c>
      <c r="CB8" s="51">
        <f t="shared" si="9"/>
        <v>9.1055168719871449E-3</v>
      </c>
      <c r="CC8" s="136"/>
      <c r="CD8" s="5" t="s">
        <v>378</v>
      </c>
      <c r="CE8" s="6">
        <v>2</v>
      </c>
      <c r="CF8" s="6">
        <v>1</v>
      </c>
      <c r="CG8" s="6">
        <v>3</v>
      </c>
      <c r="CH8" s="6"/>
      <c r="CI8" s="6"/>
      <c r="CJ8" s="6">
        <v>2</v>
      </c>
      <c r="CK8" s="6">
        <v>3</v>
      </c>
      <c r="CL8" s="6">
        <v>2</v>
      </c>
      <c r="CM8" s="6">
        <v>1</v>
      </c>
      <c r="CN8" s="6">
        <v>4</v>
      </c>
      <c r="CO8" s="6"/>
      <c r="CP8" s="6">
        <v>1</v>
      </c>
      <c r="CQ8" s="7">
        <f t="shared" si="10"/>
        <v>19</v>
      </c>
      <c r="CR8" s="51">
        <f t="shared" si="11"/>
        <v>1.3888888888888888E-2</v>
      </c>
      <c r="CS8" s="136"/>
      <c r="CT8" s="5" t="s">
        <v>378</v>
      </c>
      <c r="CU8" s="6">
        <v>4</v>
      </c>
      <c r="CV8" s="6">
        <v>3</v>
      </c>
      <c r="CW8" s="6">
        <v>4</v>
      </c>
      <c r="CX8" s="6">
        <v>3</v>
      </c>
      <c r="CY8" s="6">
        <v>1</v>
      </c>
      <c r="CZ8" s="6">
        <v>3</v>
      </c>
      <c r="DA8" s="6"/>
      <c r="DB8" s="6">
        <v>3</v>
      </c>
      <c r="DC8" s="6"/>
      <c r="DD8" s="6"/>
      <c r="DE8" s="6">
        <v>3</v>
      </c>
      <c r="DF8" s="6"/>
      <c r="DG8" s="7">
        <f t="shared" si="12"/>
        <v>24</v>
      </c>
      <c r="DH8" s="51">
        <f t="shared" si="13"/>
        <v>1.0919017288444041E-2</v>
      </c>
      <c r="DJ8" s="5" t="s">
        <v>378</v>
      </c>
      <c r="DK8" s="6">
        <v>1</v>
      </c>
      <c r="DL8" s="6">
        <v>3</v>
      </c>
      <c r="DM8" s="6">
        <v>1</v>
      </c>
      <c r="DN8" s="6">
        <v>1</v>
      </c>
      <c r="DO8" s="6">
        <v>3</v>
      </c>
      <c r="DP8" s="6">
        <v>1</v>
      </c>
      <c r="DQ8" s="6">
        <v>1</v>
      </c>
      <c r="DR8" s="6">
        <v>3</v>
      </c>
      <c r="DS8" s="6">
        <v>5</v>
      </c>
      <c r="DT8" s="6">
        <v>4</v>
      </c>
      <c r="DU8" s="6"/>
      <c r="DV8" s="6">
        <v>1</v>
      </c>
      <c r="DW8" s="7">
        <f t="shared" si="14"/>
        <v>24</v>
      </c>
      <c r="DX8" s="51">
        <f t="shared" si="15"/>
        <v>1.2738853503184714E-2</v>
      </c>
      <c r="DZ8" s="5" t="s">
        <v>378</v>
      </c>
      <c r="EA8" s="6">
        <v>3</v>
      </c>
      <c r="EB8" s="6">
        <v>2</v>
      </c>
      <c r="EC8" s="6">
        <v>1</v>
      </c>
      <c r="ED8" s="6">
        <v>1</v>
      </c>
      <c r="EE8" s="6">
        <v>1</v>
      </c>
      <c r="EF8" s="6"/>
      <c r="EG8" s="6"/>
      <c r="EH8" s="6"/>
      <c r="EI8" s="6"/>
      <c r="EJ8" s="6"/>
      <c r="EK8" s="6"/>
      <c r="EL8" s="6"/>
      <c r="EM8" s="7">
        <f t="shared" si="16"/>
        <v>8</v>
      </c>
      <c r="EN8" s="51">
        <f t="shared" si="17"/>
        <v>1.2738853503184714E-2</v>
      </c>
    </row>
    <row r="9" spans="2:144" x14ac:dyDescent="0.25">
      <c r="B9" s="5" t="s">
        <v>379</v>
      </c>
      <c r="C9" s="6"/>
      <c r="D9" s="6"/>
      <c r="E9" s="6"/>
      <c r="F9" s="6"/>
      <c r="G9" s="6">
        <v>1</v>
      </c>
      <c r="H9" s="6"/>
      <c r="I9" s="6"/>
      <c r="J9" s="6"/>
      <c r="K9" s="6"/>
      <c r="L9" s="6"/>
      <c r="M9" s="6"/>
      <c r="N9" s="6"/>
      <c r="O9" s="7">
        <f t="shared" si="0"/>
        <v>1</v>
      </c>
      <c r="P9" s="8">
        <f t="shared" si="1"/>
        <v>6.3051702395964691E-4</v>
      </c>
      <c r="R9" s="5" t="s">
        <v>379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>
        <v>1</v>
      </c>
      <c r="AD9" s="6"/>
      <c r="AE9" s="7">
        <f t="shared" si="2"/>
        <v>1</v>
      </c>
      <c r="AF9" s="8">
        <f t="shared" si="3"/>
        <v>2.0955574182732607E-4</v>
      </c>
      <c r="AH9" s="5" t="s">
        <v>379</v>
      </c>
      <c r="AI9" s="6">
        <v>1</v>
      </c>
      <c r="AJ9" s="6"/>
      <c r="AK9" s="6"/>
      <c r="AL9" s="6"/>
      <c r="AM9" s="6">
        <v>1</v>
      </c>
      <c r="AN9" s="6"/>
      <c r="AO9" s="6"/>
      <c r="AP9" s="6"/>
      <c r="AQ9" s="6"/>
      <c r="AR9" s="6"/>
      <c r="AS9" s="6"/>
      <c r="AT9" s="6"/>
      <c r="AU9" s="7">
        <f t="shared" si="4"/>
        <v>2</v>
      </c>
      <c r="AV9" s="51">
        <f t="shared" si="5"/>
        <v>7.2411296162201298E-4</v>
      </c>
      <c r="AX9" s="5" t="s">
        <v>379</v>
      </c>
      <c r="AY9" s="6"/>
      <c r="AZ9" s="6"/>
      <c r="BA9" s="6"/>
      <c r="BB9" s="6">
        <v>1</v>
      </c>
      <c r="BC9" s="6"/>
      <c r="BD9" s="6"/>
      <c r="BE9" s="6"/>
      <c r="BF9" s="6"/>
      <c r="BG9" s="6"/>
      <c r="BH9" s="6"/>
      <c r="BI9" s="6"/>
      <c r="BJ9" s="6"/>
      <c r="BK9" s="7">
        <f t="shared" si="6"/>
        <v>1</v>
      </c>
      <c r="BL9" s="51">
        <f t="shared" si="7"/>
        <v>5.5803571428571425E-4</v>
      </c>
      <c r="BN9" s="5" t="s">
        <v>379</v>
      </c>
      <c r="BO9" s="6"/>
      <c r="BP9" s="6"/>
      <c r="BQ9" s="6"/>
      <c r="BR9" s="6">
        <v>2</v>
      </c>
      <c r="BS9" s="6"/>
      <c r="BT9" s="6"/>
      <c r="BU9" s="6"/>
      <c r="BV9" s="6"/>
      <c r="BW9" s="6"/>
      <c r="BX9" s="6"/>
      <c r="BY9" s="6">
        <v>2</v>
      </c>
      <c r="BZ9" s="6"/>
      <c r="CA9" s="7">
        <f t="shared" si="8"/>
        <v>4</v>
      </c>
      <c r="CB9" s="51">
        <f t="shared" si="9"/>
        <v>2.1424745581146223E-3</v>
      </c>
      <c r="CC9" s="136"/>
      <c r="CD9" s="5" t="s">
        <v>379</v>
      </c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7">
        <f t="shared" si="10"/>
        <v>0</v>
      </c>
      <c r="CR9" s="51">
        <f t="shared" si="11"/>
        <v>0</v>
      </c>
      <c r="CS9" s="136"/>
      <c r="CT9" s="5" t="s">
        <v>379</v>
      </c>
      <c r="CU9" s="6"/>
      <c r="CV9" s="6"/>
      <c r="CW9" s="6"/>
      <c r="CX9" s="6"/>
      <c r="CY9" s="6"/>
      <c r="CZ9" s="6"/>
      <c r="DA9" s="6"/>
      <c r="DB9" s="6"/>
      <c r="DC9" s="6">
        <v>1</v>
      </c>
      <c r="DD9" s="6"/>
      <c r="DE9" s="6"/>
      <c r="DF9" s="6"/>
      <c r="DG9" s="7">
        <f t="shared" si="12"/>
        <v>1</v>
      </c>
      <c r="DH9" s="51">
        <f t="shared" si="13"/>
        <v>4.5495905368516835E-4</v>
      </c>
      <c r="DJ9" s="5" t="s">
        <v>379</v>
      </c>
      <c r="DK9" s="6"/>
      <c r="DL9" s="6"/>
      <c r="DM9" s="6"/>
      <c r="DN9" s="6"/>
      <c r="DO9" s="6"/>
      <c r="DP9" s="6"/>
      <c r="DQ9" s="6"/>
      <c r="DR9" s="6"/>
      <c r="DS9" s="6">
        <v>1</v>
      </c>
      <c r="DT9" s="6"/>
      <c r="DU9" s="6"/>
      <c r="DV9" s="6"/>
      <c r="DW9" s="7">
        <f t="shared" si="14"/>
        <v>1</v>
      </c>
      <c r="DX9" s="51">
        <f t="shared" si="15"/>
        <v>5.3078556263269638E-4</v>
      </c>
      <c r="DZ9" s="5" t="s">
        <v>379</v>
      </c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7">
        <f t="shared" si="16"/>
        <v>0</v>
      </c>
      <c r="EN9" s="51">
        <f t="shared" si="17"/>
        <v>0</v>
      </c>
    </row>
    <row r="10" spans="2:144" x14ac:dyDescent="0.25">
      <c r="B10" s="5" t="s">
        <v>380</v>
      </c>
      <c r="C10" s="6">
        <v>1</v>
      </c>
      <c r="D10" s="6">
        <v>2</v>
      </c>
      <c r="E10" s="6"/>
      <c r="F10" s="6"/>
      <c r="G10" s="6">
        <v>1</v>
      </c>
      <c r="H10" s="6">
        <v>2</v>
      </c>
      <c r="I10" s="6">
        <v>1</v>
      </c>
      <c r="J10" s="6"/>
      <c r="K10" s="6">
        <v>2</v>
      </c>
      <c r="L10" s="6">
        <v>1</v>
      </c>
      <c r="M10" s="6">
        <v>1</v>
      </c>
      <c r="N10" s="6">
        <v>4</v>
      </c>
      <c r="O10" s="7">
        <f t="shared" si="0"/>
        <v>15</v>
      </c>
      <c r="P10" s="8">
        <f t="shared" si="1"/>
        <v>9.4577553593947032E-3</v>
      </c>
      <c r="R10" s="5" t="s">
        <v>380</v>
      </c>
      <c r="S10" s="6">
        <v>4</v>
      </c>
      <c r="T10" s="6">
        <v>3</v>
      </c>
      <c r="U10" s="6">
        <v>5</v>
      </c>
      <c r="V10" s="6">
        <v>6</v>
      </c>
      <c r="W10" s="6">
        <v>11</v>
      </c>
      <c r="X10" s="6">
        <v>3</v>
      </c>
      <c r="Y10" s="6">
        <v>13</v>
      </c>
      <c r="Z10" s="6">
        <v>4</v>
      </c>
      <c r="AA10" s="6">
        <v>12</v>
      </c>
      <c r="AB10" s="6">
        <v>6</v>
      </c>
      <c r="AC10" s="6">
        <v>8</v>
      </c>
      <c r="AD10" s="6">
        <v>4</v>
      </c>
      <c r="AE10" s="7">
        <f t="shared" si="2"/>
        <v>79</v>
      </c>
      <c r="AF10" s="8">
        <f t="shared" si="3"/>
        <v>1.655490360435876E-2</v>
      </c>
      <c r="AH10" s="5" t="s">
        <v>380</v>
      </c>
      <c r="AI10" s="6">
        <v>6</v>
      </c>
      <c r="AJ10" s="6">
        <v>7</v>
      </c>
      <c r="AK10" s="6">
        <v>10</v>
      </c>
      <c r="AL10" s="6">
        <v>5</v>
      </c>
      <c r="AM10" s="6">
        <v>9</v>
      </c>
      <c r="AN10" s="6">
        <v>2</v>
      </c>
      <c r="AO10" s="6">
        <v>1</v>
      </c>
      <c r="AP10" s="6">
        <v>2</v>
      </c>
      <c r="AQ10" s="6">
        <v>7</v>
      </c>
      <c r="AR10" s="6">
        <v>2</v>
      </c>
      <c r="AS10" s="6">
        <v>4</v>
      </c>
      <c r="AT10" s="6">
        <v>6</v>
      </c>
      <c r="AU10" s="7">
        <f t="shared" si="4"/>
        <v>61</v>
      </c>
      <c r="AV10" s="51">
        <f t="shared" si="5"/>
        <v>2.2085445329471397E-2</v>
      </c>
      <c r="AX10" s="5" t="s">
        <v>380</v>
      </c>
      <c r="AY10" s="6">
        <v>2</v>
      </c>
      <c r="AZ10" s="6">
        <v>1</v>
      </c>
      <c r="BA10" s="6">
        <v>1</v>
      </c>
      <c r="BB10" s="6">
        <v>3</v>
      </c>
      <c r="BC10" s="6">
        <v>3</v>
      </c>
      <c r="BD10" s="6"/>
      <c r="BE10" s="6">
        <v>3</v>
      </c>
      <c r="BF10" s="6">
        <v>2</v>
      </c>
      <c r="BG10" s="6"/>
      <c r="BH10" s="6">
        <v>2</v>
      </c>
      <c r="BI10" s="6">
        <v>1</v>
      </c>
      <c r="BJ10" s="6">
        <v>1</v>
      </c>
      <c r="BK10" s="7">
        <f t="shared" si="6"/>
        <v>19</v>
      </c>
      <c r="BL10" s="51">
        <f t="shared" si="7"/>
        <v>1.0602678571428572E-2</v>
      </c>
      <c r="BN10" s="5" t="s">
        <v>380</v>
      </c>
      <c r="BO10" s="6"/>
      <c r="BP10" s="6"/>
      <c r="BQ10" s="6">
        <v>4</v>
      </c>
      <c r="BR10" s="6">
        <v>1</v>
      </c>
      <c r="BS10" s="6">
        <v>2</v>
      </c>
      <c r="BT10" s="6">
        <v>1</v>
      </c>
      <c r="BU10" s="6">
        <v>4</v>
      </c>
      <c r="BV10" s="6">
        <v>2</v>
      </c>
      <c r="BW10" s="6"/>
      <c r="BX10" s="6">
        <v>1</v>
      </c>
      <c r="BY10" s="6">
        <v>7</v>
      </c>
      <c r="BZ10" s="6">
        <v>7</v>
      </c>
      <c r="CA10" s="7">
        <f t="shared" si="8"/>
        <v>29</v>
      </c>
      <c r="CB10" s="51">
        <f t="shared" si="9"/>
        <v>1.5532940546331012E-2</v>
      </c>
      <c r="CC10" s="136"/>
      <c r="CD10" s="5" t="s">
        <v>380</v>
      </c>
      <c r="CE10" s="6">
        <v>3</v>
      </c>
      <c r="CF10" s="6">
        <v>3</v>
      </c>
      <c r="CG10" s="6">
        <v>2</v>
      </c>
      <c r="CH10" s="6">
        <v>2</v>
      </c>
      <c r="CI10" s="6"/>
      <c r="CJ10" s="6">
        <v>2</v>
      </c>
      <c r="CK10" s="6"/>
      <c r="CL10" s="6">
        <v>2</v>
      </c>
      <c r="CM10" s="6">
        <v>3</v>
      </c>
      <c r="CN10" s="6">
        <v>3</v>
      </c>
      <c r="CO10" s="6">
        <v>1</v>
      </c>
      <c r="CP10" s="6">
        <v>2</v>
      </c>
      <c r="CQ10" s="7">
        <f t="shared" si="10"/>
        <v>23</v>
      </c>
      <c r="CR10" s="51">
        <f t="shared" si="11"/>
        <v>1.6812865497076022E-2</v>
      </c>
      <c r="CS10" s="136"/>
      <c r="CT10" s="5" t="s">
        <v>380</v>
      </c>
      <c r="CU10" s="6">
        <v>1</v>
      </c>
      <c r="CV10" s="6">
        <v>4</v>
      </c>
      <c r="CW10" s="6">
        <v>2</v>
      </c>
      <c r="CX10" s="6">
        <v>4</v>
      </c>
      <c r="CY10" s="6">
        <v>6</v>
      </c>
      <c r="CZ10" s="6">
        <v>1</v>
      </c>
      <c r="DA10" s="6">
        <v>2</v>
      </c>
      <c r="DB10" s="6">
        <v>3</v>
      </c>
      <c r="DC10" s="6">
        <v>4</v>
      </c>
      <c r="DD10" s="6">
        <v>2</v>
      </c>
      <c r="DE10" s="6">
        <v>3</v>
      </c>
      <c r="DF10" s="6">
        <v>1</v>
      </c>
      <c r="DG10" s="7">
        <f t="shared" si="12"/>
        <v>33</v>
      </c>
      <c r="DH10" s="51">
        <f t="shared" si="13"/>
        <v>1.5013648771610554E-2</v>
      </c>
      <c r="DJ10" s="5" t="s">
        <v>380</v>
      </c>
      <c r="DK10" s="6">
        <v>5</v>
      </c>
      <c r="DL10" s="6">
        <v>1</v>
      </c>
      <c r="DM10" s="6">
        <v>1</v>
      </c>
      <c r="DN10" s="6">
        <v>1</v>
      </c>
      <c r="DO10" s="6">
        <v>3</v>
      </c>
      <c r="DP10" s="6"/>
      <c r="DQ10" s="6">
        <v>3</v>
      </c>
      <c r="DR10" s="6">
        <v>3</v>
      </c>
      <c r="DS10" s="6">
        <v>1</v>
      </c>
      <c r="DT10" s="6">
        <v>1</v>
      </c>
      <c r="DU10" s="6">
        <v>3</v>
      </c>
      <c r="DV10" s="6">
        <v>2</v>
      </c>
      <c r="DW10" s="7">
        <f t="shared" si="14"/>
        <v>24</v>
      </c>
      <c r="DX10" s="51">
        <f t="shared" si="15"/>
        <v>1.2738853503184714E-2</v>
      </c>
      <c r="DZ10" s="5" t="s">
        <v>380</v>
      </c>
      <c r="EA10" s="6">
        <v>2</v>
      </c>
      <c r="EB10" s="6">
        <v>2</v>
      </c>
      <c r="EC10" s="6"/>
      <c r="ED10" s="6"/>
      <c r="EE10" s="6">
        <v>2</v>
      </c>
      <c r="EF10" s="6">
        <v>3</v>
      </c>
      <c r="EG10" s="6"/>
      <c r="EH10" s="6"/>
      <c r="EI10" s="6"/>
      <c r="EJ10" s="6"/>
      <c r="EK10" s="6"/>
      <c r="EL10" s="6"/>
      <c r="EM10" s="7">
        <f t="shared" si="16"/>
        <v>9</v>
      </c>
      <c r="EN10" s="51">
        <f t="shared" si="17"/>
        <v>1.4331210191082803E-2</v>
      </c>
    </row>
    <row r="11" spans="2:144" x14ac:dyDescent="0.25">
      <c r="B11" s="5" t="s">
        <v>381</v>
      </c>
      <c r="C11" s="6">
        <v>48</v>
      </c>
      <c r="D11" s="6">
        <v>43</v>
      </c>
      <c r="E11" s="6">
        <v>39</v>
      </c>
      <c r="F11" s="6">
        <v>23</v>
      </c>
      <c r="G11" s="6">
        <v>56</v>
      </c>
      <c r="H11" s="6">
        <v>41</v>
      </c>
      <c r="I11" s="6">
        <v>28</v>
      </c>
      <c r="J11" s="6">
        <v>63</v>
      </c>
      <c r="K11" s="6">
        <v>16</v>
      </c>
      <c r="L11" s="6">
        <v>77</v>
      </c>
      <c r="M11" s="6">
        <v>50</v>
      </c>
      <c r="N11" s="6">
        <v>63</v>
      </c>
      <c r="O11" s="7">
        <f t="shared" si="0"/>
        <v>547</v>
      </c>
      <c r="P11" s="8">
        <f t="shared" si="1"/>
        <v>0.34489281210592687</v>
      </c>
      <c r="R11" s="5" t="s">
        <v>381</v>
      </c>
      <c r="S11" s="6">
        <v>100</v>
      </c>
      <c r="T11" s="6">
        <v>63</v>
      </c>
      <c r="U11" s="6">
        <v>35</v>
      </c>
      <c r="V11" s="6">
        <v>144</v>
      </c>
      <c r="W11" s="6">
        <v>109</v>
      </c>
      <c r="X11" s="6">
        <v>133</v>
      </c>
      <c r="Y11" s="6">
        <v>149</v>
      </c>
      <c r="Z11" s="6">
        <v>150</v>
      </c>
      <c r="AA11" s="6">
        <v>198</v>
      </c>
      <c r="AB11" s="6">
        <v>136</v>
      </c>
      <c r="AC11" s="6">
        <v>109</v>
      </c>
      <c r="AD11" s="6">
        <v>82</v>
      </c>
      <c r="AE11" s="7">
        <f t="shared" si="2"/>
        <v>1408</v>
      </c>
      <c r="AF11" s="8">
        <f t="shared" si="3"/>
        <v>0.29505448449287508</v>
      </c>
      <c r="AH11" s="5" t="s">
        <v>381</v>
      </c>
      <c r="AI11" s="6">
        <v>106</v>
      </c>
      <c r="AJ11" s="6">
        <v>89</v>
      </c>
      <c r="AK11" s="6">
        <v>156</v>
      </c>
      <c r="AL11" s="6">
        <v>59</v>
      </c>
      <c r="AM11" s="6">
        <v>96</v>
      </c>
      <c r="AN11" s="6">
        <v>68</v>
      </c>
      <c r="AO11" s="6">
        <v>58</v>
      </c>
      <c r="AP11" s="6">
        <v>61</v>
      </c>
      <c r="AQ11" s="6">
        <v>47</v>
      </c>
      <c r="AR11" s="6">
        <v>66</v>
      </c>
      <c r="AS11" s="6">
        <v>45</v>
      </c>
      <c r="AT11" s="6">
        <v>33</v>
      </c>
      <c r="AU11" s="7">
        <f t="shared" si="4"/>
        <v>884</v>
      </c>
      <c r="AV11" s="51">
        <f t="shared" si="5"/>
        <v>0.32005792903692976</v>
      </c>
      <c r="AX11" s="5" t="s">
        <v>381</v>
      </c>
      <c r="AY11" s="6">
        <v>66</v>
      </c>
      <c r="AZ11" s="6">
        <v>31</v>
      </c>
      <c r="BA11" s="6">
        <v>37</v>
      </c>
      <c r="BB11" s="6">
        <v>34</v>
      </c>
      <c r="BC11" s="6">
        <v>30</v>
      </c>
      <c r="BD11" s="6">
        <v>39</v>
      </c>
      <c r="BE11" s="6">
        <v>40</v>
      </c>
      <c r="BF11" s="6">
        <v>27</v>
      </c>
      <c r="BG11" s="6">
        <v>63</v>
      </c>
      <c r="BH11" s="6">
        <v>34</v>
      </c>
      <c r="BI11" s="6">
        <v>29</v>
      </c>
      <c r="BJ11" s="6">
        <v>42</v>
      </c>
      <c r="BK11" s="7">
        <f t="shared" si="6"/>
        <v>472</v>
      </c>
      <c r="BL11" s="51">
        <f t="shared" si="7"/>
        <v>0.26339285714285715</v>
      </c>
      <c r="BN11" s="5" t="s">
        <v>381</v>
      </c>
      <c r="BO11" s="6">
        <v>30</v>
      </c>
      <c r="BP11" s="6">
        <v>41</v>
      </c>
      <c r="BQ11" s="6">
        <v>42</v>
      </c>
      <c r="BR11" s="6">
        <v>61</v>
      </c>
      <c r="BS11" s="6">
        <v>16</v>
      </c>
      <c r="BT11" s="6">
        <v>35</v>
      </c>
      <c r="BU11" s="6">
        <v>21</v>
      </c>
      <c r="BV11" s="6">
        <v>35</v>
      </c>
      <c r="BW11" s="6">
        <v>22</v>
      </c>
      <c r="BX11" s="6">
        <v>17</v>
      </c>
      <c r="BY11" s="6">
        <v>33</v>
      </c>
      <c r="BZ11" s="6">
        <v>30</v>
      </c>
      <c r="CA11" s="7">
        <f t="shared" si="8"/>
        <v>383</v>
      </c>
      <c r="CB11" s="51">
        <f t="shared" si="9"/>
        <v>0.2051419389394751</v>
      </c>
      <c r="CC11" s="136"/>
      <c r="CD11" s="5" t="s">
        <v>381</v>
      </c>
      <c r="CE11" s="6">
        <v>16</v>
      </c>
      <c r="CF11" s="6">
        <v>9</v>
      </c>
      <c r="CG11" s="6">
        <v>10</v>
      </c>
      <c r="CH11" s="6">
        <v>7</v>
      </c>
      <c r="CI11" s="6">
        <v>9</v>
      </c>
      <c r="CJ11" s="6">
        <v>12</v>
      </c>
      <c r="CK11" s="6">
        <v>13</v>
      </c>
      <c r="CL11" s="6">
        <v>5</v>
      </c>
      <c r="CM11" s="6">
        <v>6</v>
      </c>
      <c r="CN11" s="6">
        <v>6</v>
      </c>
      <c r="CO11" s="6">
        <v>6</v>
      </c>
      <c r="CP11" s="6">
        <v>4</v>
      </c>
      <c r="CQ11" s="7">
        <f t="shared" si="10"/>
        <v>103</v>
      </c>
      <c r="CR11" s="51">
        <f t="shared" si="11"/>
        <v>7.5292397660818716E-2</v>
      </c>
      <c r="CS11" s="136"/>
      <c r="CT11" s="5" t="s">
        <v>381</v>
      </c>
      <c r="CU11" s="6">
        <v>8</v>
      </c>
      <c r="CV11" s="6">
        <v>4</v>
      </c>
      <c r="CW11" s="6">
        <v>51</v>
      </c>
      <c r="CX11" s="6">
        <v>5</v>
      </c>
      <c r="CY11" s="6">
        <v>13</v>
      </c>
      <c r="CZ11" s="6">
        <v>6</v>
      </c>
      <c r="DA11" s="6">
        <v>8</v>
      </c>
      <c r="DB11" s="6">
        <v>6</v>
      </c>
      <c r="DC11" s="6">
        <v>2</v>
      </c>
      <c r="DD11" s="6">
        <v>9</v>
      </c>
      <c r="DE11" s="6">
        <v>3</v>
      </c>
      <c r="DF11" s="6">
        <v>9</v>
      </c>
      <c r="DG11" s="7">
        <f t="shared" si="12"/>
        <v>124</v>
      </c>
      <c r="DH11" s="51">
        <f t="shared" si="13"/>
        <v>5.6414922656960874E-2</v>
      </c>
      <c r="DJ11" s="5" t="s">
        <v>381</v>
      </c>
      <c r="DK11" s="6">
        <v>3</v>
      </c>
      <c r="DL11" s="6">
        <v>5</v>
      </c>
      <c r="DM11" s="6">
        <v>3</v>
      </c>
      <c r="DN11" s="6">
        <v>6</v>
      </c>
      <c r="DO11" s="6">
        <v>6</v>
      </c>
      <c r="DP11" s="6">
        <v>6</v>
      </c>
      <c r="DQ11" s="6">
        <v>8</v>
      </c>
      <c r="DR11" s="6">
        <v>5</v>
      </c>
      <c r="DS11" s="6"/>
      <c r="DT11" s="6">
        <v>2</v>
      </c>
      <c r="DU11" s="6">
        <v>20</v>
      </c>
      <c r="DV11" s="6">
        <v>1</v>
      </c>
      <c r="DW11" s="7">
        <f t="shared" si="14"/>
        <v>65</v>
      </c>
      <c r="DX11" s="51">
        <f t="shared" si="15"/>
        <v>3.4501061571125265E-2</v>
      </c>
      <c r="DZ11" s="5" t="s">
        <v>381</v>
      </c>
      <c r="EA11" s="6">
        <v>9</v>
      </c>
      <c r="EB11" s="6">
        <v>5</v>
      </c>
      <c r="EC11" s="6">
        <v>6</v>
      </c>
      <c r="ED11" s="6">
        <v>3</v>
      </c>
      <c r="EE11" s="6">
        <v>2</v>
      </c>
      <c r="EF11" s="6">
        <v>5</v>
      </c>
      <c r="EG11" s="6"/>
      <c r="EH11" s="6"/>
      <c r="EI11" s="6"/>
      <c r="EJ11" s="6"/>
      <c r="EK11" s="6"/>
      <c r="EL11" s="6"/>
      <c r="EM11" s="7">
        <f t="shared" si="16"/>
        <v>30</v>
      </c>
      <c r="EN11" s="51">
        <f t="shared" si="17"/>
        <v>4.7770700636942678E-2</v>
      </c>
    </row>
    <row r="12" spans="2:144" x14ac:dyDescent="0.25">
      <c r="B12" s="5" t="s">
        <v>382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7">
        <f t="shared" si="0"/>
        <v>0</v>
      </c>
      <c r="P12" s="8">
        <f t="shared" si="1"/>
        <v>0</v>
      </c>
      <c r="R12" s="5" t="s">
        <v>382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6">
        <v>2</v>
      </c>
      <c r="AD12" s="6">
        <v>1</v>
      </c>
      <c r="AE12" s="7">
        <f t="shared" si="2"/>
        <v>3</v>
      </c>
      <c r="AF12" s="8">
        <f t="shared" si="3"/>
        <v>6.2866722548197821E-4</v>
      </c>
      <c r="AH12" s="5" t="s">
        <v>382</v>
      </c>
      <c r="AI12" s="6"/>
      <c r="AJ12" s="6">
        <v>1</v>
      </c>
      <c r="AK12" s="6">
        <v>6</v>
      </c>
      <c r="AL12" s="6"/>
      <c r="AM12" s="6">
        <v>3</v>
      </c>
      <c r="AN12" s="6">
        <v>3</v>
      </c>
      <c r="AO12" s="6"/>
      <c r="AP12" s="6"/>
      <c r="AQ12" s="6">
        <v>2</v>
      </c>
      <c r="AR12" s="6"/>
      <c r="AS12" s="6"/>
      <c r="AT12" s="6"/>
      <c r="AU12" s="7">
        <f t="shared" si="4"/>
        <v>15</v>
      </c>
      <c r="AV12" s="51">
        <f t="shared" si="5"/>
        <v>5.4308472121650979E-3</v>
      </c>
      <c r="AX12" s="5" t="s">
        <v>382</v>
      </c>
      <c r="AY12" s="6"/>
      <c r="AZ12" s="6">
        <v>2</v>
      </c>
      <c r="BA12" s="6"/>
      <c r="BB12" s="6"/>
      <c r="BC12" s="6">
        <v>3</v>
      </c>
      <c r="BD12" s="6"/>
      <c r="BE12" s="6">
        <v>1</v>
      </c>
      <c r="BF12" s="6"/>
      <c r="BG12" s="6"/>
      <c r="BH12" s="6">
        <v>1</v>
      </c>
      <c r="BI12" s="6"/>
      <c r="BJ12" s="6"/>
      <c r="BK12" s="7">
        <f t="shared" si="6"/>
        <v>7</v>
      </c>
      <c r="BL12" s="51">
        <f t="shared" si="7"/>
        <v>3.90625E-3</v>
      </c>
      <c r="BN12" s="5" t="s">
        <v>382</v>
      </c>
      <c r="BO12" s="6">
        <v>1</v>
      </c>
      <c r="BP12" s="6"/>
      <c r="BQ12" s="6">
        <v>2</v>
      </c>
      <c r="BR12" s="6">
        <v>1</v>
      </c>
      <c r="BS12" s="6">
        <v>2</v>
      </c>
      <c r="BT12" s="6"/>
      <c r="BU12" s="6"/>
      <c r="BV12" s="6"/>
      <c r="BW12" s="6">
        <v>1</v>
      </c>
      <c r="BX12" s="6">
        <v>1</v>
      </c>
      <c r="BY12" s="6">
        <v>1</v>
      </c>
      <c r="BZ12" s="6">
        <v>1</v>
      </c>
      <c r="CA12" s="7">
        <f t="shared" si="8"/>
        <v>10</v>
      </c>
      <c r="CB12" s="51">
        <f t="shared" si="9"/>
        <v>5.3561863952865559E-3</v>
      </c>
      <c r="CC12" s="136"/>
      <c r="CD12" s="5" t="s">
        <v>382</v>
      </c>
      <c r="CE12" s="6">
        <v>1</v>
      </c>
      <c r="CF12" s="6"/>
      <c r="CG12" s="6">
        <v>2</v>
      </c>
      <c r="CH12" s="6">
        <v>3</v>
      </c>
      <c r="CI12" s="6">
        <v>1</v>
      </c>
      <c r="CJ12" s="6"/>
      <c r="CK12" s="6"/>
      <c r="CL12" s="6">
        <v>3</v>
      </c>
      <c r="CM12" s="6"/>
      <c r="CN12" s="6">
        <v>2</v>
      </c>
      <c r="CO12" s="6"/>
      <c r="CP12" s="6"/>
      <c r="CQ12" s="7">
        <f t="shared" si="10"/>
        <v>12</v>
      </c>
      <c r="CR12" s="51">
        <f t="shared" si="11"/>
        <v>8.771929824561403E-3</v>
      </c>
      <c r="CS12" s="136"/>
      <c r="CT12" s="5" t="s">
        <v>382</v>
      </c>
      <c r="CU12" s="6">
        <v>3</v>
      </c>
      <c r="CV12" s="6">
        <v>1</v>
      </c>
      <c r="CW12" s="6">
        <v>2</v>
      </c>
      <c r="CX12" s="6">
        <v>2</v>
      </c>
      <c r="CY12" s="6">
        <v>3</v>
      </c>
      <c r="CZ12" s="6">
        <v>2</v>
      </c>
      <c r="DA12" s="6"/>
      <c r="DB12" s="6">
        <v>3</v>
      </c>
      <c r="DC12" s="6">
        <v>1</v>
      </c>
      <c r="DD12" s="6">
        <v>2</v>
      </c>
      <c r="DE12" s="6">
        <v>1</v>
      </c>
      <c r="DF12" s="6">
        <v>1</v>
      </c>
      <c r="DG12" s="7">
        <f t="shared" si="12"/>
        <v>21</v>
      </c>
      <c r="DH12" s="51">
        <f t="shared" si="13"/>
        <v>9.5541401273885346E-3</v>
      </c>
      <c r="DJ12" s="5" t="s">
        <v>382</v>
      </c>
      <c r="DK12" s="6"/>
      <c r="DL12" s="6">
        <v>1</v>
      </c>
      <c r="DM12" s="6">
        <v>4</v>
      </c>
      <c r="DN12" s="6">
        <v>3</v>
      </c>
      <c r="DO12" s="6">
        <v>1</v>
      </c>
      <c r="DP12" s="6">
        <v>1</v>
      </c>
      <c r="DQ12" s="6">
        <v>1</v>
      </c>
      <c r="DR12" s="6">
        <v>2</v>
      </c>
      <c r="DS12" s="6">
        <v>1</v>
      </c>
      <c r="DT12" s="6">
        <v>4</v>
      </c>
      <c r="DU12" s="6"/>
      <c r="DV12" s="6"/>
      <c r="DW12" s="7">
        <f t="shared" si="14"/>
        <v>18</v>
      </c>
      <c r="DX12" s="51">
        <f t="shared" si="15"/>
        <v>9.5541401273885346E-3</v>
      </c>
      <c r="DZ12" s="5" t="s">
        <v>382</v>
      </c>
      <c r="EA12" s="6"/>
      <c r="EB12" s="6"/>
      <c r="EC12" s="6">
        <v>1</v>
      </c>
      <c r="ED12" s="6">
        <v>1</v>
      </c>
      <c r="EE12" s="6"/>
      <c r="EF12" s="6">
        <v>2</v>
      </c>
      <c r="EG12" s="6"/>
      <c r="EH12" s="6"/>
      <c r="EI12" s="6"/>
      <c r="EJ12" s="6"/>
      <c r="EK12" s="6"/>
      <c r="EL12" s="6"/>
      <c r="EM12" s="7">
        <f t="shared" si="16"/>
        <v>4</v>
      </c>
      <c r="EN12" s="51">
        <f t="shared" si="17"/>
        <v>6.369426751592357E-3</v>
      </c>
    </row>
    <row r="13" spans="2:144" x14ac:dyDescent="0.25">
      <c r="B13" s="5" t="s">
        <v>383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7">
        <f t="shared" si="0"/>
        <v>0</v>
      </c>
      <c r="P13" s="8">
        <f t="shared" si="1"/>
        <v>0</v>
      </c>
      <c r="R13" s="5" t="s">
        <v>383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7">
        <f t="shared" si="2"/>
        <v>0</v>
      </c>
      <c r="AF13" s="8">
        <f t="shared" si="3"/>
        <v>0</v>
      </c>
      <c r="AH13" s="5" t="s">
        <v>383</v>
      </c>
      <c r="AI13" s="6"/>
      <c r="AJ13" s="6"/>
      <c r="AK13" s="6"/>
      <c r="AL13" s="6"/>
      <c r="AM13" s="6"/>
      <c r="AN13" s="6"/>
      <c r="AO13" s="6"/>
      <c r="AP13" s="6"/>
      <c r="AQ13" s="6">
        <v>1</v>
      </c>
      <c r="AR13" s="6"/>
      <c r="AS13" s="6"/>
      <c r="AT13" s="6"/>
      <c r="AU13" s="7">
        <f t="shared" si="4"/>
        <v>1</v>
      </c>
      <c r="AV13" s="51">
        <f t="shared" si="5"/>
        <v>3.6205648081100649E-4</v>
      </c>
      <c r="AX13" s="5" t="s">
        <v>383</v>
      </c>
      <c r="AY13" s="6">
        <v>1</v>
      </c>
      <c r="AZ13" s="6">
        <v>1</v>
      </c>
      <c r="BA13" s="6"/>
      <c r="BB13" s="6"/>
      <c r="BC13" s="6"/>
      <c r="BD13" s="6">
        <v>2</v>
      </c>
      <c r="BE13" s="6"/>
      <c r="BF13" s="6"/>
      <c r="BG13" s="6">
        <v>1</v>
      </c>
      <c r="BH13" s="6"/>
      <c r="BI13" s="6"/>
      <c r="BJ13" s="6"/>
      <c r="BK13" s="7">
        <f t="shared" si="6"/>
        <v>5</v>
      </c>
      <c r="BL13" s="51">
        <f t="shared" si="7"/>
        <v>2.7901785714285715E-3</v>
      </c>
      <c r="BN13" s="5" t="s">
        <v>383</v>
      </c>
      <c r="BO13" s="6"/>
      <c r="BP13" s="6">
        <v>1</v>
      </c>
      <c r="BQ13" s="6"/>
      <c r="BR13" s="6"/>
      <c r="BS13" s="6">
        <v>2</v>
      </c>
      <c r="BT13" s="6"/>
      <c r="BU13" s="6"/>
      <c r="BV13" s="6"/>
      <c r="BW13" s="6">
        <v>2</v>
      </c>
      <c r="BX13" s="6"/>
      <c r="BY13" s="6"/>
      <c r="BZ13" s="6">
        <v>4</v>
      </c>
      <c r="CA13" s="7">
        <f t="shared" si="8"/>
        <v>9</v>
      </c>
      <c r="CB13" s="51">
        <f t="shared" si="9"/>
        <v>4.8205677557579003E-3</v>
      </c>
      <c r="CC13" s="136"/>
      <c r="CD13" s="5" t="s">
        <v>383</v>
      </c>
      <c r="CE13" s="6"/>
      <c r="CF13" s="6"/>
      <c r="CG13" s="6"/>
      <c r="CH13" s="6"/>
      <c r="CI13" s="6"/>
      <c r="CJ13" s="6"/>
      <c r="CK13" s="6">
        <v>1</v>
      </c>
      <c r="CL13" s="6"/>
      <c r="CM13" s="6"/>
      <c r="CN13" s="6"/>
      <c r="CO13" s="6">
        <v>1</v>
      </c>
      <c r="CP13" s="6"/>
      <c r="CQ13" s="7">
        <f t="shared" si="10"/>
        <v>2</v>
      </c>
      <c r="CR13" s="51">
        <f t="shared" si="11"/>
        <v>1.4619883040935672E-3</v>
      </c>
      <c r="CS13" s="136"/>
      <c r="CT13" s="5" t="s">
        <v>383</v>
      </c>
      <c r="CU13" s="6"/>
      <c r="CV13" s="6"/>
      <c r="CW13" s="6"/>
      <c r="CX13" s="6"/>
      <c r="CY13" s="6">
        <v>1</v>
      </c>
      <c r="CZ13" s="6"/>
      <c r="DA13" s="6"/>
      <c r="DB13" s="6"/>
      <c r="DC13" s="6"/>
      <c r="DD13" s="6"/>
      <c r="DE13" s="6"/>
      <c r="DF13" s="6"/>
      <c r="DG13" s="7">
        <f t="shared" si="12"/>
        <v>1</v>
      </c>
      <c r="DH13" s="51">
        <f t="shared" si="13"/>
        <v>4.5495905368516835E-4</v>
      </c>
      <c r="DJ13" s="5" t="s">
        <v>383</v>
      </c>
      <c r="DK13" s="6"/>
      <c r="DL13" s="6"/>
      <c r="DM13" s="6"/>
      <c r="DN13" s="6">
        <v>1</v>
      </c>
      <c r="DO13" s="6"/>
      <c r="DP13" s="6"/>
      <c r="DQ13" s="6"/>
      <c r="DR13" s="6"/>
      <c r="DS13" s="6"/>
      <c r="DT13" s="6"/>
      <c r="DU13" s="6"/>
      <c r="DV13" s="6"/>
      <c r="DW13" s="7">
        <f t="shared" si="14"/>
        <v>1</v>
      </c>
      <c r="DX13" s="51">
        <f t="shared" si="15"/>
        <v>5.3078556263269638E-4</v>
      </c>
      <c r="DZ13" s="5" t="s">
        <v>383</v>
      </c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7">
        <f t="shared" si="16"/>
        <v>0</v>
      </c>
      <c r="EN13" s="51">
        <f t="shared" si="17"/>
        <v>0</v>
      </c>
    </row>
    <row r="14" spans="2:144" x14ac:dyDescent="0.25">
      <c r="B14" s="5" t="s">
        <v>384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v>1</v>
      </c>
      <c r="O14" s="7">
        <f t="shared" si="0"/>
        <v>1</v>
      </c>
      <c r="P14" s="8">
        <f t="shared" si="1"/>
        <v>6.3051702395964691E-4</v>
      </c>
      <c r="R14" s="5" t="s">
        <v>384</v>
      </c>
      <c r="S14" s="6">
        <v>5</v>
      </c>
      <c r="T14" s="6"/>
      <c r="U14" s="6"/>
      <c r="V14" s="6">
        <v>1</v>
      </c>
      <c r="W14" s="6">
        <v>1</v>
      </c>
      <c r="X14" s="6">
        <v>1</v>
      </c>
      <c r="Y14" s="6">
        <v>2</v>
      </c>
      <c r="Z14" s="6">
        <v>2</v>
      </c>
      <c r="AA14" s="6">
        <v>8</v>
      </c>
      <c r="AB14" s="6">
        <v>2</v>
      </c>
      <c r="AC14" s="6">
        <v>2</v>
      </c>
      <c r="AD14" s="6"/>
      <c r="AE14" s="7">
        <f t="shared" si="2"/>
        <v>24</v>
      </c>
      <c r="AF14" s="8">
        <f t="shared" si="3"/>
        <v>5.0293378038558257E-3</v>
      </c>
      <c r="AH14" s="5" t="s">
        <v>384</v>
      </c>
      <c r="AI14" s="6">
        <v>2</v>
      </c>
      <c r="AJ14" s="6">
        <v>1</v>
      </c>
      <c r="AK14" s="6">
        <v>3</v>
      </c>
      <c r="AL14" s="6">
        <v>2</v>
      </c>
      <c r="AM14" s="6">
        <v>2</v>
      </c>
      <c r="AN14" s="6">
        <v>6</v>
      </c>
      <c r="AO14" s="6">
        <v>3</v>
      </c>
      <c r="AP14" s="6"/>
      <c r="AQ14" s="6"/>
      <c r="AR14" s="6">
        <v>2</v>
      </c>
      <c r="AS14" s="6"/>
      <c r="AT14" s="6"/>
      <c r="AU14" s="7">
        <f t="shared" si="4"/>
        <v>21</v>
      </c>
      <c r="AV14" s="51">
        <f t="shared" si="5"/>
        <v>7.6031860970311371E-3</v>
      </c>
      <c r="AX14" s="5" t="s">
        <v>384</v>
      </c>
      <c r="AY14" s="6">
        <v>1</v>
      </c>
      <c r="AZ14" s="6"/>
      <c r="BA14" s="6"/>
      <c r="BB14" s="6"/>
      <c r="BC14" s="6"/>
      <c r="BD14" s="6">
        <v>2</v>
      </c>
      <c r="BE14" s="6">
        <v>1</v>
      </c>
      <c r="BF14" s="6"/>
      <c r="BG14" s="6"/>
      <c r="BH14" s="6"/>
      <c r="BI14" s="6"/>
      <c r="BJ14" s="6"/>
      <c r="BK14" s="7">
        <f t="shared" si="6"/>
        <v>4</v>
      </c>
      <c r="BL14" s="51">
        <f t="shared" si="7"/>
        <v>2.232142857142857E-3</v>
      </c>
      <c r="BN14" s="5" t="s">
        <v>384</v>
      </c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>
        <v>1</v>
      </c>
      <c r="BZ14" s="6">
        <v>9</v>
      </c>
      <c r="CA14" s="7">
        <f t="shared" si="8"/>
        <v>10</v>
      </c>
      <c r="CB14" s="51">
        <f t="shared" si="9"/>
        <v>5.3561863952865559E-3</v>
      </c>
      <c r="CC14" s="136"/>
      <c r="CD14" s="5" t="s">
        <v>384</v>
      </c>
      <c r="CE14" s="6">
        <v>1</v>
      </c>
      <c r="CF14" s="6">
        <v>2</v>
      </c>
      <c r="CG14" s="6"/>
      <c r="CH14" s="6">
        <v>1</v>
      </c>
      <c r="CI14" s="6"/>
      <c r="CJ14" s="6"/>
      <c r="CK14" s="6">
        <v>2</v>
      </c>
      <c r="CL14" s="6"/>
      <c r="CM14" s="6"/>
      <c r="CN14" s="6">
        <v>2</v>
      </c>
      <c r="CO14" s="6"/>
      <c r="CP14" s="6">
        <v>1</v>
      </c>
      <c r="CQ14" s="7">
        <f t="shared" si="10"/>
        <v>9</v>
      </c>
      <c r="CR14" s="51">
        <f t="shared" si="11"/>
        <v>6.5789473684210523E-3</v>
      </c>
      <c r="CS14" s="136"/>
      <c r="CT14" s="5" t="s">
        <v>384</v>
      </c>
      <c r="CU14" s="6"/>
      <c r="CV14" s="6"/>
      <c r="CW14" s="6">
        <v>1</v>
      </c>
      <c r="CX14" s="6">
        <v>2</v>
      </c>
      <c r="CY14" s="6">
        <v>2</v>
      </c>
      <c r="CZ14" s="6"/>
      <c r="DA14" s="6">
        <v>3</v>
      </c>
      <c r="DB14" s="6"/>
      <c r="DC14" s="6">
        <v>1</v>
      </c>
      <c r="DD14" s="6"/>
      <c r="DE14" s="6"/>
      <c r="DF14" s="6"/>
      <c r="DG14" s="7">
        <f t="shared" si="12"/>
        <v>9</v>
      </c>
      <c r="DH14" s="51">
        <f t="shared" si="13"/>
        <v>4.0946314831665151E-3</v>
      </c>
      <c r="DJ14" s="5" t="s">
        <v>384</v>
      </c>
      <c r="DK14" s="6"/>
      <c r="DL14" s="6"/>
      <c r="DM14" s="6"/>
      <c r="DN14" s="6"/>
      <c r="DO14" s="6"/>
      <c r="DP14" s="6"/>
      <c r="DQ14" s="6"/>
      <c r="DR14" s="6"/>
      <c r="DS14" s="6">
        <v>1</v>
      </c>
      <c r="DT14" s="6">
        <v>1</v>
      </c>
      <c r="DU14" s="6"/>
      <c r="DV14" s="6"/>
      <c r="DW14" s="7">
        <f t="shared" si="14"/>
        <v>2</v>
      </c>
      <c r="DX14" s="51">
        <f t="shared" si="15"/>
        <v>1.0615711252653928E-3</v>
      </c>
      <c r="DZ14" s="5" t="s">
        <v>384</v>
      </c>
      <c r="EA14" s="6">
        <v>1</v>
      </c>
      <c r="EB14" s="6"/>
      <c r="EC14" s="6">
        <v>2</v>
      </c>
      <c r="ED14" s="6">
        <v>1</v>
      </c>
      <c r="EE14" s="6">
        <v>2</v>
      </c>
      <c r="EF14" s="6"/>
      <c r="EG14" s="6"/>
      <c r="EH14" s="6"/>
      <c r="EI14" s="6"/>
      <c r="EJ14" s="6"/>
      <c r="EK14" s="6"/>
      <c r="EL14" s="6"/>
      <c r="EM14" s="7">
        <f t="shared" si="16"/>
        <v>6</v>
      </c>
      <c r="EN14" s="51">
        <f t="shared" si="17"/>
        <v>9.5541401273885346E-3</v>
      </c>
    </row>
    <row r="15" spans="2:144" x14ac:dyDescent="0.25">
      <c r="B15" s="5" t="s">
        <v>385</v>
      </c>
      <c r="C15" s="6">
        <v>2</v>
      </c>
      <c r="D15" s="6">
        <v>11</v>
      </c>
      <c r="E15" s="6">
        <v>7</v>
      </c>
      <c r="F15" s="6">
        <v>4</v>
      </c>
      <c r="G15" s="6">
        <v>7</v>
      </c>
      <c r="H15" s="6">
        <v>6</v>
      </c>
      <c r="I15" s="6">
        <v>2</v>
      </c>
      <c r="J15" s="6">
        <v>4</v>
      </c>
      <c r="K15" s="6">
        <v>1</v>
      </c>
      <c r="L15" s="6">
        <v>4</v>
      </c>
      <c r="M15" s="6"/>
      <c r="N15" s="6">
        <v>4</v>
      </c>
      <c r="O15" s="7">
        <f t="shared" si="0"/>
        <v>52</v>
      </c>
      <c r="P15" s="8">
        <f t="shared" si="1"/>
        <v>3.2786885245901641E-2</v>
      </c>
      <c r="R15" s="5" t="s">
        <v>385</v>
      </c>
      <c r="S15" s="6">
        <v>8</v>
      </c>
      <c r="T15" s="6">
        <v>2</v>
      </c>
      <c r="U15" s="6">
        <v>1</v>
      </c>
      <c r="V15" s="6">
        <v>4</v>
      </c>
      <c r="W15" s="6">
        <v>10</v>
      </c>
      <c r="X15" s="6">
        <v>5</v>
      </c>
      <c r="Y15" s="6">
        <v>9</v>
      </c>
      <c r="Z15" s="6">
        <v>9</v>
      </c>
      <c r="AA15" s="6">
        <v>6</v>
      </c>
      <c r="AB15" s="6">
        <v>7</v>
      </c>
      <c r="AC15" s="6">
        <v>4</v>
      </c>
      <c r="AD15" s="6">
        <v>2</v>
      </c>
      <c r="AE15" s="7">
        <f t="shared" si="2"/>
        <v>67</v>
      </c>
      <c r="AF15" s="8">
        <f t="shared" si="3"/>
        <v>1.4040234702430847E-2</v>
      </c>
      <c r="AH15" s="5" t="s">
        <v>385</v>
      </c>
      <c r="AI15" s="6">
        <v>7</v>
      </c>
      <c r="AJ15" s="6">
        <v>3</v>
      </c>
      <c r="AK15" s="6">
        <v>5</v>
      </c>
      <c r="AL15" s="6">
        <v>3</v>
      </c>
      <c r="AM15" s="6">
        <v>3</v>
      </c>
      <c r="AN15" s="6">
        <v>4</v>
      </c>
      <c r="AO15" s="6">
        <v>6</v>
      </c>
      <c r="AP15" s="6">
        <v>3</v>
      </c>
      <c r="AQ15" s="6">
        <v>1</v>
      </c>
      <c r="AR15" s="6">
        <v>4</v>
      </c>
      <c r="AS15" s="6"/>
      <c r="AT15" s="6"/>
      <c r="AU15" s="7">
        <f t="shared" si="4"/>
        <v>39</v>
      </c>
      <c r="AV15" s="51">
        <f t="shared" si="5"/>
        <v>1.4120202751629254E-2</v>
      </c>
      <c r="AX15" s="5" t="s">
        <v>385</v>
      </c>
      <c r="AY15" s="6">
        <v>5</v>
      </c>
      <c r="AZ15" s="6"/>
      <c r="BA15" s="6">
        <v>2</v>
      </c>
      <c r="BB15" s="6">
        <v>1</v>
      </c>
      <c r="BC15" s="6">
        <v>4</v>
      </c>
      <c r="BD15" s="6">
        <v>4</v>
      </c>
      <c r="BE15" s="6">
        <v>2</v>
      </c>
      <c r="BF15" s="6">
        <v>1</v>
      </c>
      <c r="BG15" s="6">
        <v>4</v>
      </c>
      <c r="BH15" s="6">
        <v>3</v>
      </c>
      <c r="BI15" s="6">
        <v>6</v>
      </c>
      <c r="BJ15" s="6">
        <v>7</v>
      </c>
      <c r="BK15" s="7">
        <f t="shared" si="6"/>
        <v>39</v>
      </c>
      <c r="BL15" s="51">
        <f t="shared" si="7"/>
        <v>2.1763392857142856E-2</v>
      </c>
      <c r="BN15" s="5" t="s">
        <v>385</v>
      </c>
      <c r="BO15" s="6">
        <v>2</v>
      </c>
      <c r="BP15" s="6"/>
      <c r="BQ15" s="6">
        <v>2</v>
      </c>
      <c r="BR15" s="6">
        <v>4</v>
      </c>
      <c r="BS15" s="6"/>
      <c r="BT15" s="6"/>
      <c r="BU15" s="6"/>
      <c r="BV15" s="6"/>
      <c r="BW15" s="6"/>
      <c r="BX15" s="6"/>
      <c r="BY15" s="6">
        <v>6</v>
      </c>
      <c r="BZ15" s="6">
        <v>8</v>
      </c>
      <c r="CA15" s="7">
        <f t="shared" si="8"/>
        <v>22</v>
      </c>
      <c r="CB15" s="51">
        <f t="shared" si="9"/>
        <v>1.1783610069630423E-2</v>
      </c>
      <c r="CC15" s="136"/>
      <c r="CD15" s="5" t="s">
        <v>385</v>
      </c>
      <c r="CE15" s="6">
        <v>1</v>
      </c>
      <c r="CF15" s="6">
        <v>3</v>
      </c>
      <c r="CG15" s="6">
        <v>4</v>
      </c>
      <c r="CH15" s="6">
        <v>1</v>
      </c>
      <c r="CI15" s="6">
        <v>4</v>
      </c>
      <c r="CJ15" s="6">
        <v>1</v>
      </c>
      <c r="CK15" s="6">
        <v>1</v>
      </c>
      <c r="CL15" s="6"/>
      <c r="CM15" s="6">
        <v>2</v>
      </c>
      <c r="CN15" s="6">
        <v>4</v>
      </c>
      <c r="CO15" s="6">
        <v>1</v>
      </c>
      <c r="CP15" s="6">
        <v>4</v>
      </c>
      <c r="CQ15" s="7">
        <f t="shared" si="10"/>
        <v>26</v>
      </c>
      <c r="CR15" s="51">
        <f t="shared" si="11"/>
        <v>1.9005847953216373E-2</v>
      </c>
      <c r="CS15" s="136"/>
      <c r="CT15" s="5" t="s">
        <v>385</v>
      </c>
      <c r="CU15" s="6">
        <v>9</v>
      </c>
      <c r="CV15" s="6">
        <v>1</v>
      </c>
      <c r="CW15" s="6">
        <v>2</v>
      </c>
      <c r="CX15" s="6"/>
      <c r="CY15" s="6">
        <v>5</v>
      </c>
      <c r="CZ15" s="6"/>
      <c r="DA15" s="6">
        <v>2</v>
      </c>
      <c r="DB15" s="6">
        <v>2</v>
      </c>
      <c r="DC15" s="6"/>
      <c r="DD15" s="6"/>
      <c r="DE15" s="6"/>
      <c r="DF15" s="6"/>
      <c r="DG15" s="7">
        <f t="shared" si="12"/>
        <v>21</v>
      </c>
      <c r="DH15" s="51">
        <f t="shared" si="13"/>
        <v>9.5541401273885346E-3</v>
      </c>
      <c r="DJ15" s="5" t="s">
        <v>385</v>
      </c>
      <c r="DK15" s="6"/>
      <c r="DL15" s="6">
        <v>3</v>
      </c>
      <c r="DM15" s="6">
        <v>1</v>
      </c>
      <c r="DN15" s="6">
        <v>4</v>
      </c>
      <c r="DO15" s="6">
        <v>2</v>
      </c>
      <c r="DP15" s="6"/>
      <c r="DQ15" s="6">
        <v>1</v>
      </c>
      <c r="DR15" s="6">
        <v>1</v>
      </c>
      <c r="DS15" s="6">
        <v>1</v>
      </c>
      <c r="DT15" s="6">
        <v>4</v>
      </c>
      <c r="DU15" s="6"/>
      <c r="DV15" s="6"/>
      <c r="DW15" s="7">
        <f t="shared" si="14"/>
        <v>17</v>
      </c>
      <c r="DX15" s="51">
        <f t="shared" si="15"/>
        <v>9.0233545647558384E-3</v>
      </c>
      <c r="DZ15" s="5" t="s">
        <v>385</v>
      </c>
      <c r="EA15" s="6">
        <v>1</v>
      </c>
      <c r="EB15" s="6"/>
      <c r="EC15" s="6"/>
      <c r="ED15" s="6">
        <v>5</v>
      </c>
      <c r="EE15" s="6">
        <v>1</v>
      </c>
      <c r="EF15" s="6"/>
      <c r="EG15" s="6"/>
      <c r="EH15" s="6"/>
      <c r="EI15" s="6"/>
      <c r="EJ15" s="6"/>
      <c r="EK15" s="6"/>
      <c r="EL15" s="6"/>
      <c r="EM15" s="7">
        <f t="shared" si="16"/>
        <v>7</v>
      </c>
      <c r="EN15" s="51">
        <f t="shared" si="17"/>
        <v>1.1146496815286623E-2</v>
      </c>
    </row>
    <row r="16" spans="2:144" x14ac:dyDescent="0.25">
      <c r="B16" s="5" t="s">
        <v>386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>
        <f t="shared" si="0"/>
        <v>0</v>
      </c>
      <c r="P16" s="8">
        <f t="shared" si="1"/>
        <v>0</v>
      </c>
      <c r="R16" s="5" t="s">
        <v>386</v>
      </c>
      <c r="S16" s="6"/>
      <c r="T16" s="6">
        <v>2</v>
      </c>
      <c r="U16" s="6"/>
      <c r="V16" s="6"/>
      <c r="W16" s="6"/>
      <c r="X16" s="6"/>
      <c r="Y16" s="6"/>
      <c r="Z16" s="6"/>
      <c r="AA16" s="6"/>
      <c r="AB16" s="6"/>
      <c r="AC16" s="6"/>
      <c r="AD16" s="6"/>
      <c r="AE16" s="7">
        <f t="shared" si="2"/>
        <v>2</v>
      </c>
      <c r="AF16" s="8">
        <f t="shared" si="3"/>
        <v>4.1911148365465214E-4</v>
      </c>
      <c r="AH16" s="5" t="s">
        <v>386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7">
        <f t="shared" si="4"/>
        <v>0</v>
      </c>
      <c r="AV16" s="51">
        <f t="shared" si="5"/>
        <v>0</v>
      </c>
      <c r="AX16" s="5" t="s">
        <v>386</v>
      </c>
      <c r="AY16" s="50"/>
      <c r="AZ16" s="50"/>
      <c r="BA16" s="50"/>
      <c r="BB16" s="6"/>
      <c r="BC16" s="6"/>
      <c r="BD16" s="6"/>
      <c r="BE16" s="6"/>
      <c r="BF16" s="6"/>
      <c r="BG16" s="6"/>
      <c r="BH16" s="6"/>
      <c r="BI16" s="6"/>
      <c r="BJ16" s="6"/>
      <c r="BK16" s="7">
        <f t="shared" si="6"/>
        <v>0</v>
      </c>
      <c r="BL16" s="51">
        <f t="shared" si="7"/>
        <v>0</v>
      </c>
      <c r="BN16" s="5" t="s">
        <v>386</v>
      </c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>
        <v>2</v>
      </c>
      <c r="CA16" s="7">
        <f t="shared" si="8"/>
        <v>2</v>
      </c>
      <c r="CB16" s="51">
        <f t="shared" si="9"/>
        <v>1.0712372790573112E-3</v>
      </c>
      <c r="CC16" s="136"/>
      <c r="CD16" s="5" t="s">
        <v>386</v>
      </c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7">
        <f t="shared" si="10"/>
        <v>0</v>
      </c>
      <c r="CR16" s="51">
        <f t="shared" si="11"/>
        <v>0</v>
      </c>
      <c r="CS16" s="136"/>
      <c r="CT16" s="5" t="s">
        <v>386</v>
      </c>
      <c r="CU16" s="6"/>
      <c r="CV16" s="6"/>
      <c r="CW16" s="6"/>
      <c r="CX16" s="6"/>
      <c r="CY16" s="6">
        <v>1</v>
      </c>
      <c r="CZ16" s="6"/>
      <c r="DA16" s="6"/>
      <c r="DB16" s="6"/>
      <c r="DC16" s="6"/>
      <c r="DD16" s="6"/>
      <c r="DE16" s="6"/>
      <c r="DF16" s="6"/>
      <c r="DG16" s="7">
        <f t="shared" si="12"/>
        <v>1</v>
      </c>
      <c r="DH16" s="51">
        <f t="shared" si="13"/>
        <v>4.5495905368516835E-4</v>
      </c>
      <c r="DJ16" s="5" t="s">
        <v>386</v>
      </c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7">
        <f t="shared" si="14"/>
        <v>0</v>
      </c>
      <c r="DX16" s="51">
        <f t="shared" si="15"/>
        <v>0</v>
      </c>
      <c r="DZ16" s="5" t="s">
        <v>386</v>
      </c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7">
        <f t="shared" si="16"/>
        <v>0</v>
      </c>
      <c r="EN16" s="51">
        <f t="shared" si="17"/>
        <v>0</v>
      </c>
    </row>
    <row r="17" spans="2:144" x14ac:dyDescent="0.25">
      <c r="B17" s="5" t="s">
        <v>387</v>
      </c>
      <c r="C17" s="6">
        <v>1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7">
        <f t="shared" si="0"/>
        <v>1</v>
      </c>
      <c r="P17" s="8">
        <f t="shared" si="1"/>
        <v>6.3051702395964691E-4</v>
      </c>
      <c r="R17" s="5" t="s">
        <v>387</v>
      </c>
      <c r="S17" s="6"/>
      <c r="T17" s="6"/>
      <c r="U17" s="6"/>
      <c r="V17" s="6"/>
      <c r="W17" s="6"/>
      <c r="X17" s="6"/>
      <c r="Y17" s="6"/>
      <c r="Z17" s="6"/>
      <c r="AA17" s="6">
        <v>1</v>
      </c>
      <c r="AB17" s="6"/>
      <c r="AC17" s="6"/>
      <c r="AD17" s="6"/>
      <c r="AE17" s="7">
        <f t="shared" si="2"/>
        <v>1</v>
      </c>
      <c r="AF17" s="8">
        <f t="shared" si="3"/>
        <v>2.0955574182732607E-4</v>
      </c>
      <c r="AH17" s="5" t="s">
        <v>387</v>
      </c>
      <c r="AI17" s="50"/>
      <c r="AJ17" s="50"/>
      <c r="AK17" s="50"/>
      <c r="AL17" s="50">
        <v>1</v>
      </c>
      <c r="AM17" s="50"/>
      <c r="AN17" s="50"/>
      <c r="AO17" s="50"/>
      <c r="AP17" s="50"/>
      <c r="AQ17" s="50"/>
      <c r="AR17" s="50"/>
      <c r="AS17" s="50"/>
      <c r="AT17" s="50"/>
      <c r="AU17" s="7">
        <f t="shared" si="4"/>
        <v>1</v>
      </c>
      <c r="AV17" s="51">
        <f t="shared" si="5"/>
        <v>3.6205648081100649E-4</v>
      </c>
      <c r="AX17" s="5" t="s">
        <v>387</v>
      </c>
      <c r="AY17" s="6"/>
      <c r="AZ17" s="6"/>
      <c r="BA17" s="6"/>
      <c r="BB17" s="6"/>
      <c r="BC17" s="6">
        <v>1</v>
      </c>
      <c r="BD17" s="6"/>
      <c r="BE17" s="6"/>
      <c r="BF17" s="6"/>
      <c r="BG17" s="6"/>
      <c r="BH17" s="6"/>
      <c r="BI17" s="6"/>
      <c r="BJ17" s="6"/>
      <c r="BK17" s="7">
        <f t="shared" si="6"/>
        <v>1</v>
      </c>
      <c r="BL17" s="51">
        <f t="shared" si="7"/>
        <v>5.5803571428571425E-4</v>
      </c>
      <c r="BN17" s="5" t="s">
        <v>387</v>
      </c>
      <c r="BO17" s="50"/>
      <c r="BP17" s="50"/>
      <c r="BQ17" s="50"/>
      <c r="BR17" s="6"/>
      <c r="BS17" s="6"/>
      <c r="BT17" s="6"/>
      <c r="BU17" s="6"/>
      <c r="BV17" s="6"/>
      <c r="BW17" s="6"/>
      <c r="BX17" s="6"/>
      <c r="BY17" s="6"/>
      <c r="BZ17" s="6">
        <v>1</v>
      </c>
      <c r="CA17" s="7">
        <f t="shared" si="8"/>
        <v>1</v>
      </c>
      <c r="CB17" s="51">
        <f t="shared" si="9"/>
        <v>5.3561863952865559E-4</v>
      </c>
      <c r="CC17" s="136"/>
      <c r="CD17" s="5" t="s">
        <v>387</v>
      </c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7">
        <f t="shared" si="10"/>
        <v>0</v>
      </c>
      <c r="CR17" s="51">
        <f t="shared" si="11"/>
        <v>0</v>
      </c>
      <c r="CS17" s="136"/>
      <c r="CT17" s="5" t="s">
        <v>387</v>
      </c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7">
        <f t="shared" si="12"/>
        <v>0</v>
      </c>
      <c r="DH17" s="51">
        <f t="shared" si="13"/>
        <v>0</v>
      </c>
      <c r="DJ17" s="5" t="s">
        <v>387</v>
      </c>
      <c r="DK17" s="6"/>
      <c r="DL17" s="6"/>
      <c r="DM17" s="6"/>
      <c r="DN17" s="6">
        <v>3</v>
      </c>
      <c r="DO17" s="6"/>
      <c r="DP17" s="6">
        <v>1</v>
      </c>
      <c r="DQ17" s="6"/>
      <c r="DR17" s="6"/>
      <c r="DS17" s="6"/>
      <c r="DT17" s="6">
        <v>1</v>
      </c>
      <c r="DU17" s="6"/>
      <c r="DV17" s="6"/>
      <c r="DW17" s="7">
        <f t="shared" si="14"/>
        <v>5</v>
      </c>
      <c r="DX17" s="51">
        <f t="shared" si="15"/>
        <v>2.6539278131634818E-3</v>
      </c>
      <c r="DZ17" s="5" t="s">
        <v>387</v>
      </c>
      <c r="EA17" s="6">
        <v>1</v>
      </c>
      <c r="EB17" s="6">
        <v>1</v>
      </c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7">
        <f t="shared" si="16"/>
        <v>2</v>
      </c>
      <c r="EN17" s="51">
        <f t="shared" si="17"/>
        <v>3.1847133757961785E-3</v>
      </c>
    </row>
    <row r="18" spans="2:144" x14ac:dyDescent="0.25">
      <c r="B18" s="5" t="s">
        <v>388</v>
      </c>
      <c r="C18" s="6"/>
      <c r="D18" s="6"/>
      <c r="E18" s="6">
        <v>3</v>
      </c>
      <c r="F18" s="6"/>
      <c r="G18" s="6">
        <v>2</v>
      </c>
      <c r="H18" s="6">
        <v>2</v>
      </c>
      <c r="I18" s="6">
        <v>1</v>
      </c>
      <c r="J18" s="6">
        <v>3</v>
      </c>
      <c r="K18" s="6"/>
      <c r="L18" s="6">
        <v>2</v>
      </c>
      <c r="M18" s="6">
        <v>6</v>
      </c>
      <c r="N18" s="6">
        <v>3</v>
      </c>
      <c r="O18" s="7">
        <f t="shared" si="0"/>
        <v>22</v>
      </c>
      <c r="P18" s="8">
        <f t="shared" si="1"/>
        <v>1.3871374527112233E-2</v>
      </c>
      <c r="R18" s="5" t="s">
        <v>388</v>
      </c>
      <c r="S18" s="6">
        <v>6</v>
      </c>
      <c r="T18" s="6">
        <v>4</v>
      </c>
      <c r="U18" s="6"/>
      <c r="V18" s="6">
        <v>1</v>
      </c>
      <c r="W18" s="6">
        <v>2</v>
      </c>
      <c r="X18" s="6">
        <v>3</v>
      </c>
      <c r="Y18" s="6">
        <v>6</v>
      </c>
      <c r="Z18" s="6">
        <v>5</v>
      </c>
      <c r="AA18" s="6">
        <v>4</v>
      </c>
      <c r="AB18" s="6">
        <v>12</v>
      </c>
      <c r="AC18" s="6">
        <v>7</v>
      </c>
      <c r="AD18" s="6">
        <v>1</v>
      </c>
      <c r="AE18" s="7">
        <f t="shared" si="2"/>
        <v>51</v>
      </c>
      <c r="AF18" s="8">
        <f t="shared" si="3"/>
        <v>1.0687342833193629E-2</v>
      </c>
      <c r="AH18" s="5" t="s">
        <v>388</v>
      </c>
      <c r="AI18" s="6">
        <v>5</v>
      </c>
      <c r="AJ18" s="6">
        <v>1</v>
      </c>
      <c r="AK18" s="6">
        <v>2</v>
      </c>
      <c r="AL18" s="6">
        <v>2</v>
      </c>
      <c r="AM18" s="6">
        <v>4</v>
      </c>
      <c r="AN18" s="6">
        <v>2</v>
      </c>
      <c r="AO18" s="6">
        <v>1</v>
      </c>
      <c r="AP18" s="6">
        <v>2</v>
      </c>
      <c r="AQ18" s="6">
        <v>1</v>
      </c>
      <c r="AR18" s="6">
        <v>3</v>
      </c>
      <c r="AS18" s="6">
        <v>5</v>
      </c>
      <c r="AT18" s="6">
        <v>2</v>
      </c>
      <c r="AU18" s="7">
        <f t="shared" si="4"/>
        <v>30</v>
      </c>
      <c r="AV18" s="51">
        <f t="shared" si="5"/>
        <v>1.0861694424330196E-2</v>
      </c>
      <c r="AX18" s="5" t="s">
        <v>388</v>
      </c>
      <c r="AY18" s="6">
        <v>1</v>
      </c>
      <c r="AZ18" s="6"/>
      <c r="BA18" s="6">
        <v>1</v>
      </c>
      <c r="BB18" s="6"/>
      <c r="BC18" s="6">
        <v>1</v>
      </c>
      <c r="BD18" s="6">
        <v>4</v>
      </c>
      <c r="BE18" s="6">
        <v>1</v>
      </c>
      <c r="BF18" s="6">
        <v>1</v>
      </c>
      <c r="BG18" s="6"/>
      <c r="BH18" s="6">
        <v>2</v>
      </c>
      <c r="BI18" s="6">
        <v>1</v>
      </c>
      <c r="BJ18" s="6"/>
      <c r="BK18" s="7">
        <f t="shared" si="6"/>
        <v>12</v>
      </c>
      <c r="BL18" s="51">
        <f t="shared" si="7"/>
        <v>6.6964285714285711E-3</v>
      </c>
      <c r="BN18" s="5" t="s">
        <v>388</v>
      </c>
      <c r="BO18" s="6"/>
      <c r="BP18" s="6">
        <v>1</v>
      </c>
      <c r="BQ18" s="6"/>
      <c r="BR18" s="6"/>
      <c r="BS18" s="6">
        <v>2</v>
      </c>
      <c r="BT18" s="6">
        <v>1</v>
      </c>
      <c r="BU18" s="6"/>
      <c r="BV18" s="6"/>
      <c r="BW18" s="6">
        <v>1</v>
      </c>
      <c r="BX18" s="6">
        <v>1</v>
      </c>
      <c r="BY18" s="6">
        <v>7</v>
      </c>
      <c r="BZ18" s="6">
        <v>2</v>
      </c>
      <c r="CA18" s="7">
        <f t="shared" si="8"/>
        <v>15</v>
      </c>
      <c r="CB18" s="51">
        <f t="shared" si="9"/>
        <v>8.0342795929298338E-3</v>
      </c>
      <c r="CC18" s="136"/>
      <c r="CD18" s="5" t="s">
        <v>388</v>
      </c>
      <c r="CE18" s="6">
        <v>1</v>
      </c>
      <c r="CF18" s="6">
        <v>4</v>
      </c>
      <c r="CG18" s="6">
        <v>4</v>
      </c>
      <c r="CH18" s="6">
        <v>3</v>
      </c>
      <c r="CI18" s="6">
        <v>2</v>
      </c>
      <c r="CJ18" s="6">
        <v>1</v>
      </c>
      <c r="CK18" s="6">
        <v>2</v>
      </c>
      <c r="CL18" s="6">
        <v>1</v>
      </c>
      <c r="CM18" s="6">
        <v>1</v>
      </c>
      <c r="CN18" s="6">
        <v>1</v>
      </c>
      <c r="CO18" s="6">
        <v>1</v>
      </c>
      <c r="CP18" s="6"/>
      <c r="CQ18" s="7">
        <f t="shared" si="10"/>
        <v>21</v>
      </c>
      <c r="CR18" s="51">
        <f t="shared" si="11"/>
        <v>1.5350877192982455E-2</v>
      </c>
      <c r="CS18" s="136"/>
      <c r="CT18" s="5" t="s">
        <v>388</v>
      </c>
      <c r="CU18" s="6">
        <v>1</v>
      </c>
      <c r="CV18" s="6">
        <v>3</v>
      </c>
      <c r="CW18" s="6">
        <v>1</v>
      </c>
      <c r="CX18" s="6"/>
      <c r="CY18" s="6">
        <v>2</v>
      </c>
      <c r="CZ18" s="6">
        <v>1</v>
      </c>
      <c r="DA18" s="6">
        <v>2</v>
      </c>
      <c r="DB18" s="6">
        <v>4</v>
      </c>
      <c r="DC18" s="6">
        <v>1</v>
      </c>
      <c r="DD18" s="6">
        <v>1</v>
      </c>
      <c r="DE18" s="6">
        <v>3</v>
      </c>
      <c r="DF18" s="6">
        <v>1</v>
      </c>
      <c r="DG18" s="7">
        <f t="shared" si="12"/>
        <v>20</v>
      </c>
      <c r="DH18" s="51">
        <f t="shared" si="13"/>
        <v>9.0991810737033659E-3</v>
      </c>
      <c r="DJ18" s="5" t="s">
        <v>388</v>
      </c>
      <c r="DK18" s="6">
        <v>1</v>
      </c>
      <c r="DL18" s="6"/>
      <c r="DM18" s="6">
        <v>2</v>
      </c>
      <c r="DN18" s="6">
        <v>1</v>
      </c>
      <c r="DO18" s="6"/>
      <c r="DP18" s="6">
        <v>2</v>
      </c>
      <c r="DQ18" s="6">
        <v>2</v>
      </c>
      <c r="DR18" s="6">
        <v>6</v>
      </c>
      <c r="DS18" s="6">
        <v>3</v>
      </c>
      <c r="DT18" s="6">
        <v>3</v>
      </c>
      <c r="DU18" s="6">
        <v>1</v>
      </c>
      <c r="DV18" s="6">
        <v>4</v>
      </c>
      <c r="DW18" s="7">
        <f t="shared" si="14"/>
        <v>25</v>
      </c>
      <c r="DX18" s="51">
        <f t="shared" si="15"/>
        <v>1.326963906581741E-2</v>
      </c>
      <c r="DZ18" s="5" t="s">
        <v>388</v>
      </c>
      <c r="EA18" s="6">
        <v>1</v>
      </c>
      <c r="EB18" s="6">
        <v>2</v>
      </c>
      <c r="EC18" s="6"/>
      <c r="ED18" s="6">
        <v>1</v>
      </c>
      <c r="EE18" s="6">
        <v>4</v>
      </c>
      <c r="EF18" s="6">
        <v>1</v>
      </c>
      <c r="EG18" s="6"/>
      <c r="EH18" s="6"/>
      <c r="EI18" s="6"/>
      <c r="EJ18" s="6"/>
      <c r="EK18" s="6"/>
      <c r="EL18" s="6"/>
      <c r="EM18" s="7">
        <f t="shared" si="16"/>
        <v>9</v>
      </c>
      <c r="EN18" s="51">
        <f t="shared" si="17"/>
        <v>1.4331210191082803E-2</v>
      </c>
    </row>
    <row r="19" spans="2:144" x14ac:dyDescent="0.25">
      <c r="B19" s="5" t="s">
        <v>389</v>
      </c>
      <c r="C19" s="6"/>
      <c r="D19" s="6"/>
      <c r="E19" s="6"/>
      <c r="F19" s="6"/>
      <c r="G19" s="6"/>
      <c r="H19" s="6"/>
      <c r="I19" s="6"/>
      <c r="J19" s="6"/>
      <c r="K19" s="6"/>
      <c r="L19" s="6">
        <v>1</v>
      </c>
      <c r="M19" s="6"/>
      <c r="N19" s="6"/>
      <c r="O19" s="7">
        <f t="shared" si="0"/>
        <v>1</v>
      </c>
      <c r="P19" s="8">
        <f t="shared" si="1"/>
        <v>6.3051702395964691E-4</v>
      </c>
      <c r="R19" s="5" t="s">
        <v>389</v>
      </c>
      <c r="S19" s="6">
        <v>1</v>
      </c>
      <c r="T19" s="6">
        <v>2</v>
      </c>
      <c r="U19" s="6"/>
      <c r="V19" s="6"/>
      <c r="W19" s="6">
        <v>1</v>
      </c>
      <c r="X19" s="6"/>
      <c r="Y19" s="6">
        <v>2</v>
      </c>
      <c r="Z19" s="6">
        <v>1</v>
      </c>
      <c r="AA19" s="6">
        <v>1</v>
      </c>
      <c r="AB19" s="6"/>
      <c r="AC19" s="6"/>
      <c r="AD19" s="6"/>
      <c r="AE19" s="7">
        <f t="shared" si="2"/>
        <v>8</v>
      </c>
      <c r="AF19" s="8">
        <f t="shared" si="3"/>
        <v>1.6764459346186086E-3</v>
      </c>
      <c r="AH19" s="5" t="s">
        <v>389</v>
      </c>
      <c r="AI19" s="6">
        <v>1</v>
      </c>
      <c r="AJ19" s="6">
        <v>3</v>
      </c>
      <c r="AK19" s="6"/>
      <c r="AL19" s="6"/>
      <c r="AM19" s="6">
        <v>1</v>
      </c>
      <c r="AN19" s="6">
        <v>1</v>
      </c>
      <c r="AO19" s="6">
        <v>1</v>
      </c>
      <c r="AP19" s="6"/>
      <c r="AQ19" s="6"/>
      <c r="AR19" s="6"/>
      <c r="AS19" s="6"/>
      <c r="AT19" s="6"/>
      <c r="AU19" s="7">
        <f t="shared" si="4"/>
        <v>7</v>
      </c>
      <c r="AV19" s="51">
        <f t="shared" si="5"/>
        <v>2.5343953656770456E-3</v>
      </c>
      <c r="AX19" s="5" t="s">
        <v>389</v>
      </c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7">
        <f t="shared" si="6"/>
        <v>0</v>
      </c>
      <c r="BL19" s="51">
        <f t="shared" si="7"/>
        <v>0</v>
      </c>
      <c r="BN19" s="5" t="s">
        <v>389</v>
      </c>
      <c r="BO19" s="6"/>
      <c r="BP19" s="6"/>
      <c r="BQ19" s="6"/>
      <c r="BR19" s="6"/>
      <c r="BS19" s="6">
        <v>1</v>
      </c>
      <c r="BT19" s="6"/>
      <c r="BU19" s="6"/>
      <c r="BV19" s="6"/>
      <c r="BW19" s="6">
        <v>1</v>
      </c>
      <c r="BX19" s="6">
        <v>1</v>
      </c>
      <c r="BY19" s="6"/>
      <c r="BZ19" s="6">
        <v>1</v>
      </c>
      <c r="CA19" s="7">
        <f t="shared" si="8"/>
        <v>4</v>
      </c>
      <c r="CB19" s="51">
        <f t="shared" si="9"/>
        <v>2.1424745581146223E-3</v>
      </c>
      <c r="CC19" s="136"/>
      <c r="CD19" s="5" t="s">
        <v>389</v>
      </c>
      <c r="CE19" s="6">
        <v>1</v>
      </c>
      <c r="CF19" s="6"/>
      <c r="CG19" s="6"/>
      <c r="CH19" s="6"/>
      <c r="CI19" s="6"/>
      <c r="CJ19" s="6"/>
      <c r="CK19" s="6">
        <v>1</v>
      </c>
      <c r="CL19" s="6"/>
      <c r="CM19" s="6">
        <v>1</v>
      </c>
      <c r="CN19" s="6"/>
      <c r="CO19" s="6"/>
      <c r="CP19" s="6">
        <v>1</v>
      </c>
      <c r="CQ19" s="7">
        <f t="shared" si="10"/>
        <v>4</v>
      </c>
      <c r="CR19" s="51">
        <f t="shared" si="11"/>
        <v>2.9239766081871343E-3</v>
      </c>
      <c r="CS19" s="136"/>
      <c r="CT19" s="5" t="s">
        <v>389</v>
      </c>
      <c r="CU19" s="6"/>
      <c r="CV19" s="6"/>
      <c r="CW19" s="6"/>
      <c r="CX19" s="6"/>
      <c r="CY19" s="6"/>
      <c r="CZ19" s="6"/>
      <c r="DA19" s="6"/>
      <c r="DB19" s="6"/>
      <c r="DC19" s="6"/>
      <c r="DD19" s="6">
        <v>1</v>
      </c>
      <c r="DE19" s="6">
        <v>1</v>
      </c>
      <c r="DF19" s="6"/>
      <c r="DG19" s="7">
        <f t="shared" si="12"/>
        <v>2</v>
      </c>
      <c r="DH19" s="51">
        <f t="shared" si="13"/>
        <v>9.099181073703367E-4</v>
      </c>
      <c r="DJ19" s="5" t="s">
        <v>389</v>
      </c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7">
        <f t="shared" si="14"/>
        <v>0</v>
      </c>
      <c r="DX19" s="51">
        <f t="shared" si="15"/>
        <v>0</v>
      </c>
      <c r="DZ19" s="5" t="s">
        <v>389</v>
      </c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7">
        <f t="shared" si="16"/>
        <v>0</v>
      </c>
      <c r="EN19" s="51">
        <f t="shared" si="17"/>
        <v>0</v>
      </c>
    </row>
    <row r="20" spans="2:144" x14ac:dyDescent="0.25">
      <c r="B20" s="5" t="s">
        <v>390</v>
      </c>
      <c r="C20" s="6"/>
      <c r="D20" s="6"/>
      <c r="E20" s="6"/>
      <c r="F20" s="6"/>
      <c r="G20" s="6"/>
      <c r="H20" s="6"/>
      <c r="I20" s="6">
        <v>1</v>
      </c>
      <c r="J20" s="6"/>
      <c r="K20" s="6"/>
      <c r="L20" s="6">
        <v>2</v>
      </c>
      <c r="M20" s="6"/>
      <c r="N20" s="6">
        <v>1</v>
      </c>
      <c r="O20" s="7">
        <f t="shared" si="0"/>
        <v>4</v>
      </c>
      <c r="P20" s="8">
        <f t="shared" si="1"/>
        <v>2.5220680958385876E-3</v>
      </c>
      <c r="R20" s="5" t="s">
        <v>390</v>
      </c>
      <c r="S20" s="6"/>
      <c r="T20" s="6"/>
      <c r="U20" s="6">
        <v>1</v>
      </c>
      <c r="V20" s="6">
        <v>1</v>
      </c>
      <c r="W20" s="6">
        <v>3</v>
      </c>
      <c r="X20" s="6">
        <v>2</v>
      </c>
      <c r="Y20" s="6"/>
      <c r="Z20" s="6"/>
      <c r="AA20" s="6"/>
      <c r="AB20" s="6">
        <v>1</v>
      </c>
      <c r="AC20" s="6"/>
      <c r="AD20" s="6"/>
      <c r="AE20" s="7">
        <f t="shared" si="2"/>
        <v>8</v>
      </c>
      <c r="AF20" s="8">
        <f t="shared" si="3"/>
        <v>1.6764459346186086E-3</v>
      </c>
      <c r="AH20" s="5" t="s">
        <v>390</v>
      </c>
      <c r="AI20" s="6"/>
      <c r="AJ20" s="6"/>
      <c r="AK20" s="6">
        <v>1</v>
      </c>
      <c r="AL20" s="6">
        <v>1</v>
      </c>
      <c r="AM20" s="6"/>
      <c r="AN20" s="6">
        <v>1</v>
      </c>
      <c r="AO20" s="6">
        <v>2</v>
      </c>
      <c r="AP20" s="6"/>
      <c r="AQ20" s="6"/>
      <c r="AR20" s="6"/>
      <c r="AS20" s="6"/>
      <c r="AT20" s="6"/>
      <c r="AU20" s="7">
        <f t="shared" si="4"/>
        <v>5</v>
      </c>
      <c r="AV20" s="51">
        <f t="shared" si="5"/>
        <v>1.8102824040550326E-3</v>
      </c>
      <c r="AX20" s="5" t="s">
        <v>390</v>
      </c>
      <c r="AY20" s="6">
        <v>2</v>
      </c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>
        <v>1</v>
      </c>
      <c r="BK20" s="7">
        <f t="shared" si="6"/>
        <v>3</v>
      </c>
      <c r="BL20" s="51">
        <f t="shared" si="7"/>
        <v>1.6741071428571428E-3</v>
      </c>
      <c r="BN20" s="5" t="s">
        <v>390</v>
      </c>
      <c r="BO20" s="6"/>
      <c r="BP20" s="6">
        <v>1</v>
      </c>
      <c r="BQ20" s="6">
        <v>1</v>
      </c>
      <c r="BR20" s="6"/>
      <c r="BS20" s="6"/>
      <c r="BT20" s="6">
        <v>1</v>
      </c>
      <c r="BU20" s="6"/>
      <c r="BV20" s="6"/>
      <c r="BW20" s="6">
        <v>1</v>
      </c>
      <c r="BX20" s="6"/>
      <c r="BY20" s="6"/>
      <c r="BZ20" s="6"/>
      <c r="CA20" s="7">
        <f t="shared" si="8"/>
        <v>4</v>
      </c>
      <c r="CB20" s="51">
        <f t="shared" si="9"/>
        <v>2.1424745581146223E-3</v>
      </c>
      <c r="CC20" s="136"/>
      <c r="CD20" s="5" t="s">
        <v>390</v>
      </c>
      <c r="CE20" s="6"/>
      <c r="CF20" s="6">
        <v>1</v>
      </c>
      <c r="CG20" s="6"/>
      <c r="CH20" s="6">
        <v>1</v>
      </c>
      <c r="CI20" s="6">
        <v>1</v>
      </c>
      <c r="CJ20" s="6">
        <v>1</v>
      </c>
      <c r="CK20" s="6"/>
      <c r="CL20" s="6"/>
      <c r="CM20" s="6"/>
      <c r="CN20" s="6"/>
      <c r="CO20" s="6"/>
      <c r="CP20" s="6"/>
      <c r="CQ20" s="7">
        <f t="shared" si="10"/>
        <v>4</v>
      </c>
      <c r="CR20" s="51">
        <f t="shared" si="11"/>
        <v>2.9239766081871343E-3</v>
      </c>
      <c r="CS20" s="136"/>
      <c r="CT20" s="5" t="s">
        <v>390</v>
      </c>
      <c r="CU20" s="6">
        <v>1</v>
      </c>
      <c r="CV20" s="6"/>
      <c r="CW20" s="6"/>
      <c r="CX20" s="6"/>
      <c r="CY20" s="6"/>
      <c r="CZ20" s="6"/>
      <c r="DA20" s="6"/>
      <c r="DB20" s="6">
        <v>1</v>
      </c>
      <c r="DC20" s="6"/>
      <c r="DD20" s="6"/>
      <c r="DE20" s="6"/>
      <c r="DF20" s="6"/>
      <c r="DG20" s="7">
        <f t="shared" si="12"/>
        <v>2</v>
      </c>
      <c r="DH20" s="51">
        <f t="shared" si="13"/>
        <v>9.099181073703367E-4</v>
      </c>
      <c r="DJ20" s="5" t="s">
        <v>390</v>
      </c>
      <c r="DK20" s="6"/>
      <c r="DL20" s="6"/>
      <c r="DM20" s="6"/>
      <c r="DN20" s="6"/>
      <c r="DO20" s="6"/>
      <c r="DP20" s="6"/>
      <c r="DQ20" s="6">
        <v>1</v>
      </c>
      <c r="DR20" s="6"/>
      <c r="DS20" s="6"/>
      <c r="DT20" s="6"/>
      <c r="DU20" s="6"/>
      <c r="DV20" s="6"/>
      <c r="DW20" s="7">
        <f t="shared" si="14"/>
        <v>1</v>
      </c>
      <c r="DX20" s="51">
        <f t="shared" si="15"/>
        <v>5.3078556263269638E-4</v>
      </c>
      <c r="DZ20" s="5" t="s">
        <v>390</v>
      </c>
      <c r="EA20" s="6"/>
      <c r="EB20" s="6"/>
      <c r="EC20" s="6"/>
      <c r="ED20" s="6"/>
      <c r="EE20" s="6">
        <v>2</v>
      </c>
      <c r="EF20" s="6"/>
      <c r="EG20" s="6"/>
      <c r="EH20" s="6"/>
      <c r="EI20" s="6"/>
      <c r="EJ20" s="6"/>
      <c r="EK20" s="6"/>
      <c r="EL20" s="6"/>
      <c r="EM20" s="7">
        <f t="shared" si="16"/>
        <v>2</v>
      </c>
      <c r="EN20" s="51">
        <f t="shared" si="17"/>
        <v>3.1847133757961785E-3</v>
      </c>
    </row>
    <row r="21" spans="2:144" x14ac:dyDescent="0.25">
      <c r="B21" s="5" t="s">
        <v>391</v>
      </c>
      <c r="C21" s="6"/>
      <c r="D21" s="6"/>
      <c r="E21" s="6"/>
      <c r="F21" s="6"/>
      <c r="G21" s="6">
        <v>1</v>
      </c>
      <c r="H21" s="6">
        <v>1</v>
      </c>
      <c r="I21" s="6">
        <v>1</v>
      </c>
      <c r="J21" s="6">
        <v>2</v>
      </c>
      <c r="K21" s="6">
        <v>2</v>
      </c>
      <c r="L21" s="6"/>
      <c r="M21" s="6"/>
      <c r="N21" s="6">
        <v>2</v>
      </c>
      <c r="O21" s="7">
        <f t="shared" si="0"/>
        <v>9</v>
      </c>
      <c r="P21" s="8">
        <f t="shared" si="1"/>
        <v>5.6746532156368226E-3</v>
      </c>
      <c r="R21" s="5" t="s">
        <v>391</v>
      </c>
      <c r="S21" s="6">
        <v>5</v>
      </c>
      <c r="T21" s="6">
        <v>1</v>
      </c>
      <c r="U21" s="6"/>
      <c r="V21" s="6"/>
      <c r="W21" s="6">
        <v>1</v>
      </c>
      <c r="X21" s="6">
        <v>3</v>
      </c>
      <c r="Y21" s="6"/>
      <c r="Z21" s="6">
        <v>3</v>
      </c>
      <c r="AA21" s="6">
        <v>2</v>
      </c>
      <c r="AB21" s="6">
        <v>7</v>
      </c>
      <c r="AC21" s="6"/>
      <c r="AD21" s="6">
        <v>1</v>
      </c>
      <c r="AE21" s="7">
        <f t="shared" si="2"/>
        <v>23</v>
      </c>
      <c r="AF21" s="8">
        <f t="shared" si="3"/>
        <v>4.8197820620284994E-3</v>
      </c>
      <c r="AH21" s="5" t="s">
        <v>391</v>
      </c>
      <c r="AI21" s="6"/>
      <c r="AJ21" s="6"/>
      <c r="AK21" s="6">
        <v>2</v>
      </c>
      <c r="AL21" s="6">
        <v>1</v>
      </c>
      <c r="AM21" s="6">
        <v>2</v>
      </c>
      <c r="AN21" s="6">
        <v>3</v>
      </c>
      <c r="AO21" s="6">
        <v>1</v>
      </c>
      <c r="AP21" s="6"/>
      <c r="AQ21" s="6">
        <v>2</v>
      </c>
      <c r="AR21" s="6"/>
      <c r="AS21" s="6">
        <v>3</v>
      </c>
      <c r="AT21" s="6"/>
      <c r="AU21" s="7">
        <f t="shared" si="4"/>
        <v>14</v>
      </c>
      <c r="AV21" s="51">
        <f t="shared" si="5"/>
        <v>5.0687907313540911E-3</v>
      </c>
      <c r="AX21" s="5" t="s">
        <v>391</v>
      </c>
      <c r="AY21" s="6">
        <v>2</v>
      </c>
      <c r="AZ21" s="6">
        <v>1</v>
      </c>
      <c r="BA21" s="6"/>
      <c r="BB21" s="6">
        <v>2</v>
      </c>
      <c r="BC21" s="6"/>
      <c r="BD21" s="6">
        <v>1</v>
      </c>
      <c r="BE21" s="6"/>
      <c r="BF21" s="6"/>
      <c r="BG21" s="6">
        <v>1</v>
      </c>
      <c r="BH21" s="6">
        <v>1</v>
      </c>
      <c r="BI21" s="6"/>
      <c r="BJ21" s="6">
        <v>1</v>
      </c>
      <c r="BK21" s="7">
        <f t="shared" si="6"/>
        <v>9</v>
      </c>
      <c r="BL21" s="51">
        <f t="shared" si="7"/>
        <v>5.0223214285714289E-3</v>
      </c>
      <c r="BN21" s="5" t="s">
        <v>391</v>
      </c>
      <c r="BO21" s="6">
        <v>1</v>
      </c>
      <c r="BP21" s="6">
        <v>2</v>
      </c>
      <c r="BQ21" s="6"/>
      <c r="BR21" s="6">
        <v>1</v>
      </c>
      <c r="BS21" s="6"/>
      <c r="BT21" s="6">
        <v>1</v>
      </c>
      <c r="BU21" s="6"/>
      <c r="BV21" s="6">
        <v>1</v>
      </c>
      <c r="BW21" s="6">
        <v>1</v>
      </c>
      <c r="BX21" s="6"/>
      <c r="BY21" s="6">
        <v>3</v>
      </c>
      <c r="BZ21" s="6">
        <v>6</v>
      </c>
      <c r="CA21" s="7">
        <f t="shared" si="8"/>
        <v>16</v>
      </c>
      <c r="CB21" s="51">
        <f t="shared" si="9"/>
        <v>8.5698982324584894E-3</v>
      </c>
      <c r="CC21" s="136"/>
      <c r="CD21" s="5" t="s">
        <v>391</v>
      </c>
      <c r="CE21" s="6">
        <v>1</v>
      </c>
      <c r="CF21" s="6"/>
      <c r="CG21" s="6">
        <v>1</v>
      </c>
      <c r="CH21" s="6"/>
      <c r="CI21" s="6"/>
      <c r="CJ21" s="6"/>
      <c r="CK21" s="6">
        <v>1</v>
      </c>
      <c r="CL21" s="6"/>
      <c r="CM21" s="6"/>
      <c r="CN21" s="6"/>
      <c r="CO21" s="6">
        <v>1</v>
      </c>
      <c r="CP21" s="6"/>
      <c r="CQ21" s="7">
        <f t="shared" si="10"/>
        <v>4</v>
      </c>
      <c r="CR21" s="51">
        <f t="shared" si="11"/>
        <v>2.9239766081871343E-3</v>
      </c>
      <c r="CS21" s="136"/>
      <c r="CT21" s="5" t="s">
        <v>391</v>
      </c>
      <c r="CU21" s="6">
        <v>2</v>
      </c>
      <c r="CV21" s="6"/>
      <c r="CW21" s="6">
        <v>1</v>
      </c>
      <c r="CX21" s="6">
        <v>1</v>
      </c>
      <c r="CY21" s="6"/>
      <c r="CZ21" s="6"/>
      <c r="DA21" s="6">
        <v>3</v>
      </c>
      <c r="DB21" s="6"/>
      <c r="DC21" s="6">
        <v>1</v>
      </c>
      <c r="DD21" s="6">
        <v>1</v>
      </c>
      <c r="DE21" s="6">
        <v>1</v>
      </c>
      <c r="DF21" s="6"/>
      <c r="DG21" s="7">
        <f t="shared" si="12"/>
        <v>10</v>
      </c>
      <c r="DH21" s="51">
        <f t="shared" si="13"/>
        <v>4.549590536851683E-3</v>
      </c>
      <c r="DJ21" s="5" t="s">
        <v>391</v>
      </c>
      <c r="DK21" s="6"/>
      <c r="DL21" s="6">
        <v>1</v>
      </c>
      <c r="DM21" s="6">
        <v>1</v>
      </c>
      <c r="DN21" s="6"/>
      <c r="DO21" s="6">
        <v>1</v>
      </c>
      <c r="DP21" s="6">
        <v>1</v>
      </c>
      <c r="DQ21" s="6">
        <v>3</v>
      </c>
      <c r="DR21" s="6">
        <v>2</v>
      </c>
      <c r="DS21" s="6">
        <v>4</v>
      </c>
      <c r="DT21" s="6"/>
      <c r="DU21" s="6"/>
      <c r="DV21" s="6"/>
      <c r="DW21" s="7">
        <f t="shared" si="14"/>
        <v>13</v>
      </c>
      <c r="DX21" s="51">
        <f t="shared" si="15"/>
        <v>6.9002123142250533E-3</v>
      </c>
      <c r="DZ21" s="5" t="s">
        <v>391</v>
      </c>
      <c r="EA21" s="6">
        <v>2</v>
      </c>
      <c r="EB21" s="6">
        <v>1</v>
      </c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7">
        <f t="shared" si="16"/>
        <v>3</v>
      </c>
      <c r="EN21" s="51">
        <f t="shared" si="17"/>
        <v>4.7770700636942673E-3</v>
      </c>
    </row>
    <row r="22" spans="2:144" x14ac:dyDescent="0.25">
      <c r="B22" s="5" t="s">
        <v>392</v>
      </c>
      <c r="C22" s="6">
        <v>1</v>
      </c>
      <c r="D22" s="6"/>
      <c r="E22" s="6"/>
      <c r="F22" s="6"/>
      <c r="G22" s="6">
        <v>1</v>
      </c>
      <c r="H22" s="6"/>
      <c r="I22" s="6">
        <v>1</v>
      </c>
      <c r="J22" s="6"/>
      <c r="K22" s="6"/>
      <c r="L22" s="6">
        <v>1</v>
      </c>
      <c r="M22" s="6"/>
      <c r="N22" s="6">
        <v>2</v>
      </c>
      <c r="O22" s="7">
        <f t="shared" si="0"/>
        <v>6</v>
      </c>
      <c r="P22" s="8">
        <f t="shared" si="1"/>
        <v>3.7831021437578815E-3</v>
      </c>
      <c r="R22" s="5" t="s">
        <v>392</v>
      </c>
      <c r="S22" s="6">
        <v>2</v>
      </c>
      <c r="T22" s="6">
        <v>1</v>
      </c>
      <c r="U22" s="6">
        <v>3</v>
      </c>
      <c r="V22" s="6"/>
      <c r="W22" s="6"/>
      <c r="X22" s="6">
        <v>1</v>
      </c>
      <c r="Y22" s="6"/>
      <c r="Z22" s="6"/>
      <c r="AA22" s="6"/>
      <c r="AB22" s="6">
        <v>1</v>
      </c>
      <c r="AC22" s="6"/>
      <c r="AD22" s="6"/>
      <c r="AE22" s="7">
        <f t="shared" si="2"/>
        <v>8</v>
      </c>
      <c r="AF22" s="8">
        <f t="shared" si="3"/>
        <v>1.6764459346186086E-3</v>
      </c>
      <c r="AH22" s="5" t="s">
        <v>392</v>
      </c>
      <c r="AI22" s="6"/>
      <c r="AJ22" s="6"/>
      <c r="AK22" s="6"/>
      <c r="AL22" s="6"/>
      <c r="AM22" s="6">
        <v>3</v>
      </c>
      <c r="AN22" s="6">
        <v>1</v>
      </c>
      <c r="AO22" s="6"/>
      <c r="AP22" s="6">
        <v>1</v>
      </c>
      <c r="AQ22" s="6"/>
      <c r="AR22" s="6"/>
      <c r="AS22" s="6"/>
      <c r="AT22" s="6"/>
      <c r="AU22" s="7">
        <f t="shared" si="4"/>
        <v>5</v>
      </c>
      <c r="AV22" s="51">
        <f t="shared" si="5"/>
        <v>1.8102824040550326E-3</v>
      </c>
      <c r="AX22" s="5" t="s">
        <v>392</v>
      </c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>
        <v>2</v>
      </c>
      <c r="BJ22" s="6"/>
      <c r="BK22" s="7">
        <f t="shared" si="6"/>
        <v>2</v>
      </c>
      <c r="BL22" s="51">
        <f t="shared" si="7"/>
        <v>1.1160714285714285E-3</v>
      </c>
      <c r="BN22" s="5" t="s">
        <v>392</v>
      </c>
      <c r="BO22" s="6"/>
      <c r="BP22" s="6"/>
      <c r="BQ22" s="6"/>
      <c r="BR22" s="6"/>
      <c r="BS22" s="6"/>
      <c r="BT22" s="6">
        <v>1</v>
      </c>
      <c r="BU22" s="6"/>
      <c r="BV22" s="6"/>
      <c r="BW22" s="6">
        <v>1</v>
      </c>
      <c r="BX22" s="6"/>
      <c r="BY22" s="6"/>
      <c r="BZ22" s="6"/>
      <c r="CA22" s="7">
        <f t="shared" si="8"/>
        <v>2</v>
      </c>
      <c r="CB22" s="51">
        <f t="shared" si="9"/>
        <v>1.0712372790573112E-3</v>
      </c>
      <c r="CC22" s="136"/>
      <c r="CD22" s="5" t="s">
        <v>392</v>
      </c>
      <c r="CE22" s="6"/>
      <c r="CF22" s="6"/>
      <c r="CG22" s="6"/>
      <c r="CH22" s="6"/>
      <c r="CI22" s="6">
        <v>1</v>
      </c>
      <c r="CJ22" s="6"/>
      <c r="CK22" s="6"/>
      <c r="CL22" s="6"/>
      <c r="CM22" s="6"/>
      <c r="CN22" s="6"/>
      <c r="CO22" s="6"/>
      <c r="CP22" s="6"/>
      <c r="CQ22" s="7">
        <f t="shared" si="10"/>
        <v>1</v>
      </c>
      <c r="CR22" s="51">
        <f t="shared" si="11"/>
        <v>7.3099415204678359E-4</v>
      </c>
      <c r="CS22" s="136"/>
      <c r="CT22" s="5" t="s">
        <v>392</v>
      </c>
      <c r="CU22" s="6"/>
      <c r="CV22" s="6">
        <v>1</v>
      </c>
      <c r="CW22" s="6">
        <v>1</v>
      </c>
      <c r="CX22" s="6"/>
      <c r="CY22" s="6">
        <v>1</v>
      </c>
      <c r="CZ22" s="6"/>
      <c r="DA22" s="6"/>
      <c r="DB22" s="6"/>
      <c r="DC22" s="6"/>
      <c r="DD22" s="6"/>
      <c r="DE22" s="6"/>
      <c r="DF22" s="6"/>
      <c r="DG22" s="7">
        <f t="shared" si="12"/>
        <v>3</v>
      </c>
      <c r="DH22" s="51">
        <f t="shared" si="13"/>
        <v>1.3648771610555051E-3</v>
      </c>
      <c r="DJ22" s="5" t="s">
        <v>392</v>
      </c>
      <c r="DK22" s="6">
        <v>1</v>
      </c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7">
        <f t="shared" si="14"/>
        <v>1</v>
      </c>
      <c r="DX22" s="51">
        <f t="shared" si="15"/>
        <v>5.3078556263269638E-4</v>
      </c>
      <c r="DZ22" s="5" t="s">
        <v>392</v>
      </c>
      <c r="EA22" s="6"/>
      <c r="EB22" s="6"/>
      <c r="EC22" s="6"/>
      <c r="ED22" s="6"/>
      <c r="EE22" s="6"/>
      <c r="EF22" s="6">
        <v>3</v>
      </c>
      <c r="EG22" s="6"/>
      <c r="EH22" s="6"/>
      <c r="EI22" s="6"/>
      <c r="EJ22" s="6"/>
      <c r="EK22" s="6"/>
      <c r="EL22" s="6"/>
      <c r="EM22" s="7">
        <f t="shared" si="16"/>
        <v>3</v>
      </c>
      <c r="EN22" s="51">
        <f t="shared" si="17"/>
        <v>4.7770700636942673E-3</v>
      </c>
    </row>
    <row r="23" spans="2:144" x14ac:dyDescent="0.25">
      <c r="B23" s="5" t="s">
        <v>393</v>
      </c>
      <c r="C23" s="6"/>
      <c r="D23" s="6"/>
      <c r="E23" s="6"/>
      <c r="F23" s="6"/>
      <c r="G23" s="6"/>
      <c r="H23" s="6"/>
      <c r="I23" s="6">
        <v>1</v>
      </c>
      <c r="J23" s="6">
        <v>1</v>
      </c>
      <c r="K23" s="6"/>
      <c r="L23" s="6">
        <v>1</v>
      </c>
      <c r="M23" s="6"/>
      <c r="N23" s="6"/>
      <c r="O23" s="7">
        <f t="shared" si="0"/>
        <v>3</v>
      </c>
      <c r="P23" s="8">
        <f t="shared" si="1"/>
        <v>1.8915510718789407E-3</v>
      </c>
      <c r="R23" s="5" t="s">
        <v>393</v>
      </c>
      <c r="S23" s="6">
        <v>2</v>
      </c>
      <c r="T23" s="6"/>
      <c r="U23" s="6"/>
      <c r="V23" s="6">
        <v>1</v>
      </c>
      <c r="W23" s="6"/>
      <c r="X23" s="6"/>
      <c r="Y23" s="6"/>
      <c r="Z23" s="6"/>
      <c r="AA23" s="6"/>
      <c r="AB23" s="6">
        <v>3</v>
      </c>
      <c r="AC23" s="6"/>
      <c r="AD23" s="6"/>
      <c r="AE23" s="7">
        <f t="shared" si="2"/>
        <v>6</v>
      </c>
      <c r="AF23" s="8">
        <f t="shared" si="3"/>
        <v>1.2573344509639564E-3</v>
      </c>
      <c r="AH23" s="5" t="s">
        <v>393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7">
        <f t="shared" si="4"/>
        <v>0</v>
      </c>
      <c r="AV23" s="51">
        <f t="shared" si="5"/>
        <v>0</v>
      </c>
      <c r="AX23" s="5" t="s">
        <v>393</v>
      </c>
      <c r="AY23" s="6"/>
      <c r="AZ23" s="6"/>
      <c r="BA23" s="6"/>
      <c r="BB23" s="6">
        <v>1</v>
      </c>
      <c r="BC23" s="6"/>
      <c r="BD23" s="6"/>
      <c r="BE23" s="6"/>
      <c r="BF23" s="6"/>
      <c r="BG23" s="6"/>
      <c r="BH23" s="6"/>
      <c r="BI23" s="6"/>
      <c r="BJ23" s="6"/>
      <c r="BK23" s="7">
        <f t="shared" si="6"/>
        <v>1</v>
      </c>
      <c r="BL23" s="51">
        <f t="shared" si="7"/>
        <v>5.5803571428571425E-4</v>
      </c>
      <c r="BN23" s="5" t="s">
        <v>393</v>
      </c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7">
        <f t="shared" si="8"/>
        <v>0</v>
      </c>
      <c r="CB23" s="51">
        <f t="shared" si="9"/>
        <v>0</v>
      </c>
      <c r="CC23" s="136"/>
      <c r="CD23" s="5" t="s">
        <v>393</v>
      </c>
      <c r="CE23" s="6">
        <v>1</v>
      </c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7">
        <f t="shared" si="10"/>
        <v>1</v>
      </c>
      <c r="CR23" s="51">
        <f t="shared" si="11"/>
        <v>7.3099415204678359E-4</v>
      </c>
      <c r="CS23" s="136"/>
      <c r="CT23" s="5" t="s">
        <v>393</v>
      </c>
      <c r="CU23" s="6"/>
      <c r="CV23" s="6"/>
      <c r="CW23" s="6"/>
      <c r="CX23" s="6"/>
      <c r="CY23" s="6">
        <v>1</v>
      </c>
      <c r="CZ23" s="6"/>
      <c r="DA23" s="6"/>
      <c r="DB23" s="6"/>
      <c r="DC23" s="6"/>
      <c r="DD23" s="6"/>
      <c r="DE23" s="6"/>
      <c r="DF23" s="6"/>
      <c r="DG23" s="7">
        <f t="shared" si="12"/>
        <v>1</v>
      </c>
      <c r="DH23" s="51">
        <f t="shared" si="13"/>
        <v>4.5495905368516835E-4</v>
      </c>
      <c r="DJ23" s="5" t="s">
        <v>393</v>
      </c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7">
        <f t="shared" si="14"/>
        <v>0</v>
      </c>
      <c r="DX23" s="51">
        <f t="shared" si="15"/>
        <v>0</v>
      </c>
      <c r="DZ23" s="5" t="s">
        <v>393</v>
      </c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7">
        <f t="shared" si="16"/>
        <v>0</v>
      </c>
      <c r="EN23" s="51">
        <f t="shared" si="17"/>
        <v>0</v>
      </c>
    </row>
    <row r="24" spans="2:144" x14ac:dyDescent="0.25">
      <c r="B24" s="5" t="s">
        <v>394</v>
      </c>
      <c r="C24" s="6">
        <v>7</v>
      </c>
      <c r="D24" s="6">
        <v>5</v>
      </c>
      <c r="E24" s="6">
        <v>3</v>
      </c>
      <c r="F24" s="6">
        <v>4</v>
      </c>
      <c r="G24" s="6">
        <v>2</v>
      </c>
      <c r="H24" s="6">
        <v>1</v>
      </c>
      <c r="I24" s="6">
        <v>6</v>
      </c>
      <c r="J24" s="6">
        <v>5</v>
      </c>
      <c r="K24" s="6">
        <v>9</v>
      </c>
      <c r="L24" s="6">
        <v>9</v>
      </c>
      <c r="M24" s="6">
        <v>8</v>
      </c>
      <c r="N24" s="6">
        <v>19</v>
      </c>
      <c r="O24" s="7">
        <f t="shared" si="0"/>
        <v>78</v>
      </c>
      <c r="P24" s="8">
        <f t="shared" si="1"/>
        <v>4.9180327868852458E-2</v>
      </c>
      <c r="R24" s="5" t="s">
        <v>394</v>
      </c>
      <c r="S24" s="6">
        <v>24</v>
      </c>
      <c r="T24" s="6">
        <v>16</v>
      </c>
      <c r="U24" s="6">
        <v>15</v>
      </c>
      <c r="V24" s="6">
        <v>32</v>
      </c>
      <c r="W24" s="6">
        <v>22</v>
      </c>
      <c r="X24" s="6">
        <v>25</v>
      </c>
      <c r="Y24" s="6">
        <v>37</v>
      </c>
      <c r="Z24" s="6">
        <v>21</v>
      </c>
      <c r="AA24" s="6">
        <v>28</v>
      </c>
      <c r="AB24" s="6">
        <v>27</v>
      </c>
      <c r="AC24" s="6">
        <v>28</v>
      </c>
      <c r="AD24" s="6">
        <v>13</v>
      </c>
      <c r="AE24" s="7">
        <f t="shared" si="2"/>
        <v>288</v>
      </c>
      <c r="AF24" s="8">
        <f t="shared" si="3"/>
        <v>6.0352053646269908E-2</v>
      </c>
      <c r="AH24" s="5" t="s">
        <v>394</v>
      </c>
      <c r="AI24" s="6">
        <v>27</v>
      </c>
      <c r="AJ24" s="6">
        <v>24</v>
      </c>
      <c r="AK24" s="6">
        <v>25</v>
      </c>
      <c r="AL24" s="6">
        <v>13</v>
      </c>
      <c r="AM24" s="6">
        <v>14</v>
      </c>
      <c r="AN24" s="6">
        <v>7</v>
      </c>
      <c r="AO24" s="6">
        <v>11</v>
      </c>
      <c r="AP24" s="6">
        <v>11</v>
      </c>
      <c r="AQ24" s="6">
        <v>8</v>
      </c>
      <c r="AR24" s="6">
        <v>9</v>
      </c>
      <c r="AS24" s="6">
        <v>4</v>
      </c>
      <c r="AT24" s="6">
        <v>9</v>
      </c>
      <c r="AU24" s="7">
        <f t="shared" si="4"/>
        <v>162</v>
      </c>
      <c r="AV24" s="51">
        <f t="shared" si="5"/>
        <v>5.8653149891383052E-2</v>
      </c>
      <c r="AX24" s="5" t="s">
        <v>394</v>
      </c>
      <c r="AY24" s="6">
        <v>5</v>
      </c>
      <c r="AZ24" s="6">
        <v>5</v>
      </c>
      <c r="BA24" s="6">
        <v>3</v>
      </c>
      <c r="BB24" s="6">
        <v>7</v>
      </c>
      <c r="BC24" s="6">
        <v>8</v>
      </c>
      <c r="BD24" s="6">
        <v>13</v>
      </c>
      <c r="BE24" s="6">
        <v>7</v>
      </c>
      <c r="BF24" s="6">
        <v>6</v>
      </c>
      <c r="BG24" s="6">
        <v>3</v>
      </c>
      <c r="BH24" s="6">
        <v>7</v>
      </c>
      <c r="BI24" s="6">
        <v>3</v>
      </c>
      <c r="BJ24" s="6">
        <v>7</v>
      </c>
      <c r="BK24" s="7">
        <f t="shared" si="6"/>
        <v>74</v>
      </c>
      <c r="BL24" s="51">
        <f t="shared" si="7"/>
        <v>4.1294642857142856E-2</v>
      </c>
      <c r="BN24" s="5" t="s">
        <v>394</v>
      </c>
      <c r="BO24" s="6">
        <v>1</v>
      </c>
      <c r="BP24" s="6">
        <v>2</v>
      </c>
      <c r="BQ24" s="6">
        <v>13</v>
      </c>
      <c r="BR24" s="6">
        <v>8</v>
      </c>
      <c r="BS24" s="6">
        <v>5</v>
      </c>
      <c r="BT24" s="6">
        <v>6</v>
      </c>
      <c r="BU24" s="6">
        <v>11</v>
      </c>
      <c r="BV24" s="6">
        <v>3</v>
      </c>
      <c r="BW24" s="6">
        <v>2</v>
      </c>
      <c r="BX24" s="6">
        <v>3</v>
      </c>
      <c r="BY24" s="6">
        <v>14</v>
      </c>
      <c r="BZ24" s="6">
        <v>15</v>
      </c>
      <c r="CA24" s="7">
        <f t="shared" si="8"/>
        <v>83</v>
      </c>
      <c r="CB24" s="51">
        <f t="shared" si="9"/>
        <v>4.4456347080878415E-2</v>
      </c>
      <c r="CC24" s="136"/>
      <c r="CD24" s="5" t="s">
        <v>394</v>
      </c>
      <c r="CE24" s="6">
        <v>8</v>
      </c>
      <c r="CF24" s="6">
        <v>5</v>
      </c>
      <c r="CG24" s="6">
        <v>5</v>
      </c>
      <c r="CH24" s="6">
        <v>6</v>
      </c>
      <c r="CI24" s="6">
        <v>6</v>
      </c>
      <c r="CJ24" s="6">
        <v>5</v>
      </c>
      <c r="CK24" s="6">
        <v>2</v>
      </c>
      <c r="CL24" s="6">
        <v>11</v>
      </c>
      <c r="CM24" s="6">
        <v>3</v>
      </c>
      <c r="CN24" s="6">
        <v>9</v>
      </c>
      <c r="CO24" s="6">
        <v>6</v>
      </c>
      <c r="CP24" s="6">
        <v>7</v>
      </c>
      <c r="CQ24" s="7">
        <f t="shared" si="10"/>
        <v>73</v>
      </c>
      <c r="CR24" s="51">
        <f t="shared" si="11"/>
        <v>5.3362573099415202E-2</v>
      </c>
      <c r="CS24" s="136"/>
      <c r="CT24" s="5" t="s">
        <v>394</v>
      </c>
      <c r="CU24" s="6">
        <v>16</v>
      </c>
      <c r="CV24" s="6">
        <v>9</v>
      </c>
      <c r="CW24" s="6">
        <v>15</v>
      </c>
      <c r="CX24" s="6">
        <v>9</v>
      </c>
      <c r="CY24" s="6">
        <v>14</v>
      </c>
      <c r="CZ24" s="6">
        <v>7</v>
      </c>
      <c r="DA24" s="6">
        <v>9</v>
      </c>
      <c r="DB24" s="6">
        <v>9</v>
      </c>
      <c r="DC24" s="6">
        <v>16</v>
      </c>
      <c r="DD24" s="6">
        <v>8</v>
      </c>
      <c r="DE24" s="6">
        <v>1</v>
      </c>
      <c r="DF24" s="6">
        <v>6</v>
      </c>
      <c r="DG24" s="7">
        <f t="shared" si="12"/>
        <v>119</v>
      </c>
      <c r="DH24" s="51">
        <f t="shared" si="13"/>
        <v>5.4140127388535034E-2</v>
      </c>
      <c r="DJ24" s="5" t="s">
        <v>394</v>
      </c>
      <c r="DK24" s="6">
        <v>14</v>
      </c>
      <c r="DL24" s="6">
        <v>8</v>
      </c>
      <c r="DM24" s="6">
        <v>5</v>
      </c>
      <c r="DN24" s="6">
        <v>2</v>
      </c>
      <c r="DO24" s="6">
        <v>8</v>
      </c>
      <c r="DP24" s="6">
        <v>7</v>
      </c>
      <c r="DQ24" s="6">
        <v>4</v>
      </c>
      <c r="DR24" s="6">
        <v>3</v>
      </c>
      <c r="DS24" s="6">
        <v>6</v>
      </c>
      <c r="DT24" s="6">
        <v>4</v>
      </c>
      <c r="DU24" s="6">
        <v>12</v>
      </c>
      <c r="DV24" s="6">
        <v>4</v>
      </c>
      <c r="DW24" s="7">
        <f t="shared" si="14"/>
        <v>77</v>
      </c>
      <c r="DX24" s="51">
        <f t="shared" si="15"/>
        <v>4.087048832271762E-2</v>
      </c>
      <c r="DZ24" s="5" t="s">
        <v>394</v>
      </c>
      <c r="EA24" s="6">
        <v>2</v>
      </c>
      <c r="EB24" s="6">
        <v>5</v>
      </c>
      <c r="EC24" s="6">
        <v>5</v>
      </c>
      <c r="ED24" s="6">
        <v>10</v>
      </c>
      <c r="EE24" s="6">
        <v>4</v>
      </c>
      <c r="EF24" s="6">
        <v>8</v>
      </c>
      <c r="EG24" s="6"/>
      <c r="EH24" s="6"/>
      <c r="EI24" s="6"/>
      <c r="EJ24" s="6"/>
      <c r="EK24" s="6"/>
      <c r="EL24" s="6"/>
      <c r="EM24" s="7">
        <f t="shared" si="16"/>
        <v>34</v>
      </c>
      <c r="EN24" s="51">
        <f t="shared" si="17"/>
        <v>5.4140127388535034E-2</v>
      </c>
    </row>
    <row r="25" spans="2:144" x14ac:dyDescent="0.25">
      <c r="B25" s="5" t="s">
        <v>395</v>
      </c>
      <c r="C25" s="6"/>
      <c r="D25" s="6"/>
      <c r="E25" s="6"/>
      <c r="F25" s="6"/>
      <c r="G25" s="6"/>
      <c r="H25" s="6"/>
      <c r="I25" s="6"/>
      <c r="J25" s="6"/>
      <c r="K25" s="6"/>
      <c r="L25" s="6">
        <v>2</v>
      </c>
      <c r="M25" s="6"/>
      <c r="N25" s="6">
        <v>1</v>
      </c>
      <c r="O25" s="7">
        <f t="shared" si="0"/>
        <v>3</v>
      </c>
      <c r="P25" s="8">
        <f t="shared" si="1"/>
        <v>1.8915510718789407E-3</v>
      </c>
      <c r="R25" s="5" t="s">
        <v>395</v>
      </c>
      <c r="S25" s="6"/>
      <c r="T25" s="6">
        <v>2</v>
      </c>
      <c r="U25" s="6"/>
      <c r="V25" s="6">
        <v>4</v>
      </c>
      <c r="W25" s="6"/>
      <c r="X25" s="6">
        <v>1</v>
      </c>
      <c r="Y25" s="6"/>
      <c r="Z25" s="6"/>
      <c r="AA25" s="6"/>
      <c r="AB25" s="6">
        <v>1</v>
      </c>
      <c r="AC25" s="6"/>
      <c r="AD25" s="6"/>
      <c r="AE25" s="7">
        <f t="shared" si="2"/>
        <v>8</v>
      </c>
      <c r="AF25" s="8">
        <f t="shared" si="3"/>
        <v>1.6764459346186086E-3</v>
      </c>
      <c r="AH25" s="5" t="s">
        <v>395</v>
      </c>
      <c r="AI25" s="6"/>
      <c r="AJ25" s="6">
        <v>5</v>
      </c>
      <c r="AK25" s="6">
        <v>8</v>
      </c>
      <c r="AL25" s="6"/>
      <c r="AM25" s="6"/>
      <c r="AN25" s="6">
        <v>1</v>
      </c>
      <c r="AO25" s="6">
        <v>1</v>
      </c>
      <c r="AP25" s="6"/>
      <c r="AQ25" s="6"/>
      <c r="AR25" s="6"/>
      <c r="AS25" s="6"/>
      <c r="AT25" s="6"/>
      <c r="AU25" s="7">
        <f t="shared" si="4"/>
        <v>15</v>
      </c>
      <c r="AV25" s="51">
        <f t="shared" si="5"/>
        <v>5.4308472121650979E-3</v>
      </c>
      <c r="AX25" s="5" t="s">
        <v>395</v>
      </c>
      <c r="AY25" s="6"/>
      <c r="AZ25" s="6">
        <v>3</v>
      </c>
      <c r="BA25" s="6">
        <v>1</v>
      </c>
      <c r="BB25" s="6"/>
      <c r="BC25" s="6">
        <v>1</v>
      </c>
      <c r="BD25" s="6"/>
      <c r="BE25" s="6"/>
      <c r="BF25" s="6"/>
      <c r="BG25" s="6"/>
      <c r="BH25" s="6"/>
      <c r="BI25" s="6"/>
      <c r="BJ25" s="6"/>
      <c r="BK25" s="7">
        <f t="shared" si="6"/>
        <v>5</v>
      </c>
      <c r="BL25" s="51">
        <f t="shared" si="7"/>
        <v>2.7901785714285715E-3</v>
      </c>
      <c r="BN25" s="5" t="s">
        <v>395</v>
      </c>
      <c r="BO25" s="6"/>
      <c r="BP25" s="6"/>
      <c r="BQ25" s="6"/>
      <c r="BR25" s="6"/>
      <c r="BS25" s="6"/>
      <c r="BT25" s="6">
        <v>2</v>
      </c>
      <c r="BU25" s="6">
        <v>1</v>
      </c>
      <c r="BV25" s="6"/>
      <c r="BW25" s="6">
        <v>1</v>
      </c>
      <c r="BX25" s="6"/>
      <c r="BY25" s="6"/>
      <c r="BZ25" s="6"/>
      <c r="CA25" s="7">
        <f t="shared" si="8"/>
        <v>4</v>
      </c>
      <c r="CB25" s="51">
        <f t="shared" si="9"/>
        <v>2.1424745581146223E-3</v>
      </c>
      <c r="CC25" s="136"/>
      <c r="CD25" s="5" t="s">
        <v>395</v>
      </c>
      <c r="CE25" s="6"/>
      <c r="CF25" s="6"/>
      <c r="CG25" s="6">
        <v>1</v>
      </c>
      <c r="CH25" s="6"/>
      <c r="CI25" s="6"/>
      <c r="CJ25" s="6"/>
      <c r="CK25" s="6"/>
      <c r="CL25" s="6"/>
      <c r="CM25" s="6"/>
      <c r="CN25" s="6">
        <v>1</v>
      </c>
      <c r="CO25" s="6">
        <v>1</v>
      </c>
      <c r="CP25" s="6">
        <v>1</v>
      </c>
      <c r="CQ25" s="7">
        <f t="shared" si="10"/>
        <v>4</v>
      </c>
      <c r="CR25" s="51">
        <f t="shared" si="11"/>
        <v>2.9239766081871343E-3</v>
      </c>
      <c r="CS25" s="136"/>
      <c r="CT25" s="5" t="s">
        <v>395</v>
      </c>
      <c r="CU25" s="6"/>
      <c r="CV25" s="6"/>
      <c r="CW25" s="6"/>
      <c r="CX25" s="6"/>
      <c r="CY25" s="6">
        <v>2</v>
      </c>
      <c r="CZ25" s="6"/>
      <c r="DA25" s="6">
        <v>1</v>
      </c>
      <c r="DB25" s="6"/>
      <c r="DC25" s="6"/>
      <c r="DD25" s="6"/>
      <c r="DE25" s="6"/>
      <c r="DF25" s="6"/>
      <c r="DG25" s="7">
        <f t="shared" si="12"/>
        <v>3</v>
      </c>
      <c r="DH25" s="51">
        <f t="shared" si="13"/>
        <v>1.3648771610555051E-3</v>
      </c>
      <c r="DJ25" s="5" t="s">
        <v>395</v>
      </c>
      <c r="DK25" s="6">
        <v>1</v>
      </c>
      <c r="DL25" s="6"/>
      <c r="DM25" s="6"/>
      <c r="DN25" s="6"/>
      <c r="DO25" s="6"/>
      <c r="DP25" s="6"/>
      <c r="DQ25" s="6">
        <v>2</v>
      </c>
      <c r="DR25" s="6"/>
      <c r="DS25" s="6"/>
      <c r="DT25" s="6"/>
      <c r="DU25" s="6"/>
      <c r="DV25" s="6"/>
      <c r="DW25" s="7">
        <f t="shared" si="14"/>
        <v>3</v>
      </c>
      <c r="DX25" s="51">
        <f t="shared" si="15"/>
        <v>1.5923566878980893E-3</v>
      </c>
      <c r="DZ25" s="5" t="s">
        <v>395</v>
      </c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7">
        <f t="shared" si="16"/>
        <v>0</v>
      </c>
      <c r="EN25" s="51">
        <f t="shared" si="17"/>
        <v>0</v>
      </c>
    </row>
    <row r="26" spans="2:144" x14ac:dyDescent="0.25">
      <c r="B26" s="5" t="s">
        <v>396</v>
      </c>
      <c r="C26" s="6">
        <v>2</v>
      </c>
      <c r="D26" s="6"/>
      <c r="E26" s="6"/>
      <c r="F26" s="6"/>
      <c r="G26" s="6">
        <v>1</v>
      </c>
      <c r="H26" s="6">
        <v>1</v>
      </c>
      <c r="I26" s="6"/>
      <c r="J26" s="6">
        <v>1</v>
      </c>
      <c r="K26" s="6"/>
      <c r="L26" s="6">
        <v>2</v>
      </c>
      <c r="M26" s="6"/>
      <c r="N26" s="6">
        <v>1</v>
      </c>
      <c r="O26" s="7">
        <f t="shared" si="0"/>
        <v>8</v>
      </c>
      <c r="P26" s="8">
        <f t="shared" si="1"/>
        <v>5.0441361916771753E-3</v>
      </c>
      <c r="R26" s="5" t="s">
        <v>396</v>
      </c>
      <c r="S26" s="6">
        <v>1</v>
      </c>
      <c r="T26" s="6">
        <v>2</v>
      </c>
      <c r="U26" s="6"/>
      <c r="V26" s="6"/>
      <c r="W26" s="6"/>
      <c r="X26" s="6"/>
      <c r="Y26" s="6">
        <v>2</v>
      </c>
      <c r="Z26" s="6"/>
      <c r="AA26" s="6">
        <v>2</v>
      </c>
      <c r="AB26" s="6">
        <v>2</v>
      </c>
      <c r="AC26" s="6"/>
      <c r="AD26" s="6">
        <v>6</v>
      </c>
      <c r="AE26" s="7">
        <f t="shared" si="2"/>
        <v>15</v>
      </c>
      <c r="AF26" s="8">
        <f t="shared" si="3"/>
        <v>3.1433361274098908E-3</v>
      </c>
      <c r="AH26" s="5" t="s">
        <v>396</v>
      </c>
      <c r="AI26" s="6"/>
      <c r="AJ26" s="6"/>
      <c r="AK26" s="6"/>
      <c r="AL26" s="6"/>
      <c r="AM26" s="6"/>
      <c r="AN26" s="6"/>
      <c r="AO26" s="6"/>
      <c r="AP26" s="6"/>
      <c r="AQ26" s="6">
        <v>1</v>
      </c>
      <c r="AR26" s="6"/>
      <c r="AS26" s="6"/>
      <c r="AT26" s="6"/>
      <c r="AU26" s="7">
        <f t="shared" si="4"/>
        <v>1</v>
      </c>
      <c r="AV26" s="51">
        <f t="shared" si="5"/>
        <v>3.6205648081100649E-4</v>
      </c>
      <c r="AX26" s="5" t="s">
        <v>396</v>
      </c>
      <c r="AY26" s="6"/>
      <c r="AZ26" s="6"/>
      <c r="BA26" s="6"/>
      <c r="BB26" s="6"/>
      <c r="BC26" s="6"/>
      <c r="BD26" s="6">
        <v>1</v>
      </c>
      <c r="BE26" s="6">
        <v>1</v>
      </c>
      <c r="BF26" s="6">
        <v>1</v>
      </c>
      <c r="BG26" s="6"/>
      <c r="BH26" s="6"/>
      <c r="BI26" s="6"/>
      <c r="BJ26" s="6"/>
      <c r="BK26" s="7">
        <f t="shared" si="6"/>
        <v>3</v>
      </c>
      <c r="BL26" s="51">
        <f t="shared" si="7"/>
        <v>1.6741071428571428E-3</v>
      </c>
      <c r="BN26" s="5" t="s">
        <v>396</v>
      </c>
      <c r="BO26" s="6"/>
      <c r="BP26" s="6"/>
      <c r="BQ26" s="6"/>
      <c r="BR26" s="6"/>
      <c r="BS26" s="6"/>
      <c r="BT26" s="6">
        <v>2</v>
      </c>
      <c r="BU26" s="6"/>
      <c r="BV26" s="6">
        <v>1</v>
      </c>
      <c r="BW26" s="6"/>
      <c r="BX26" s="6"/>
      <c r="BY26" s="6">
        <v>1</v>
      </c>
      <c r="BZ26" s="6"/>
      <c r="CA26" s="7">
        <f t="shared" si="8"/>
        <v>4</v>
      </c>
      <c r="CB26" s="51">
        <f t="shared" si="9"/>
        <v>2.1424745581146223E-3</v>
      </c>
      <c r="CC26" s="136"/>
      <c r="CD26" s="5" t="s">
        <v>396</v>
      </c>
      <c r="CE26" s="6"/>
      <c r="CF26" s="6">
        <v>1</v>
      </c>
      <c r="CG26" s="6"/>
      <c r="CH26" s="6"/>
      <c r="CI26" s="6"/>
      <c r="CJ26" s="6"/>
      <c r="CK26" s="6"/>
      <c r="CL26" s="6"/>
      <c r="CM26" s="6"/>
      <c r="CN26" s="6"/>
      <c r="CO26" s="6">
        <v>1</v>
      </c>
      <c r="CP26" s="6"/>
      <c r="CQ26" s="7">
        <f t="shared" si="10"/>
        <v>2</v>
      </c>
      <c r="CR26" s="51">
        <f t="shared" si="11"/>
        <v>1.4619883040935672E-3</v>
      </c>
      <c r="CS26" s="136"/>
      <c r="CT26" s="5" t="s">
        <v>396</v>
      </c>
      <c r="CU26" s="6">
        <v>1</v>
      </c>
      <c r="CV26" s="6"/>
      <c r="CW26" s="6"/>
      <c r="CX26" s="6"/>
      <c r="CY26" s="6"/>
      <c r="CZ26" s="6">
        <v>2</v>
      </c>
      <c r="DA26" s="6"/>
      <c r="DB26" s="6"/>
      <c r="DC26" s="6">
        <v>1</v>
      </c>
      <c r="DD26" s="6">
        <v>1</v>
      </c>
      <c r="DE26" s="6">
        <v>2</v>
      </c>
      <c r="DF26" s="6"/>
      <c r="DG26" s="7">
        <f t="shared" si="12"/>
        <v>7</v>
      </c>
      <c r="DH26" s="51">
        <f t="shared" si="13"/>
        <v>3.1847133757961785E-3</v>
      </c>
      <c r="DJ26" s="5" t="s">
        <v>396</v>
      </c>
      <c r="DK26" s="6">
        <v>2</v>
      </c>
      <c r="DL26" s="6"/>
      <c r="DM26" s="6"/>
      <c r="DN26" s="6"/>
      <c r="DO26" s="6"/>
      <c r="DP26" s="6"/>
      <c r="DQ26" s="6"/>
      <c r="DR26" s="6"/>
      <c r="DS26" s="6">
        <v>1</v>
      </c>
      <c r="DT26" s="6">
        <v>1</v>
      </c>
      <c r="DU26" s="6"/>
      <c r="DV26" s="6"/>
      <c r="DW26" s="7">
        <f t="shared" si="14"/>
        <v>4</v>
      </c>
      <c r="DX26" s="51">
        <f t="shared" si="15"/>
        <v>2.1231422505307855E-3</v>
      </c>
      <c r="DZ26" s="5" t="s">
        <v>396</v>
      </c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7">
        <f t="shared" si="16"/>
        <v>0</v>
      </c>
      <c r="EN26" s="51">
        <f t="shared" si="17"/>
        <v>0</v>
      </c>
    </row>
    <row r="27" spans="2:144" x14ac:dyDescent="0.25">
      <c r="B27" s="5" t="s">
        <v>397</v>
      </c>
      <c r="C27" s="6">
        <v>8</v>
      </c>
      <c r="D27" s="6">
        <v>2</v>
      </c>
      <c r="E27" s="6">
        <v>1</v>
      </c>
      <c r="F27" s="6">
        <v>3</v>
      </c>
      <c r="G27" s="6">
        <v>4</v>
      </c>
      <c r="H27" s="6">
        <v>5</v>
      </c>
      <c r="I27" s="6">
        <v>2</v>
      </c>
      <c r="J27" s="6">
        <v>12</v>
      </c>
      <c r="K27" s="6">
        <v>5</v>
      </c>
      <c r="L27" s="6">
        <v>10</v>
      </c>
      <c r="M27" s="6">
        <v>7</v>
      </c>
      <c r="N27" s="6">
        <v>5</v>
      </c>
      <c r="O27" s="7">
        <f t="shared" si="0"/>
        <v>64</v>
      </c>
      <c r="P27" s="8">
        <f t="shared" si="1"/>
        <v>4.0353089533417402E-2</v>
      </c>
      <c r="R27" s="5" t="s">
        <v>397</v>
      </c>
      <c r="S27" s="6">
        <v>17</v>
      </c>
      <c r="T27" s="6">
        <v>9</v>
      </c>
      <c r="U27" s="6">
        <v>10</v>
      </c>
      <c r="V27" s="6">
        <v>17</v>
      </c>
      <c r="W27" s="6">
        <v>13</v>
      </c>
      <c r="X27" s="6">
        <v>14</v>
      </c>
      <c r="Y27" s="6">
        <v>21</v>
      </c>
      <c r="Z27" s="6">
        <v>21</v>
      </c>
      <c r="AA27" s="6">
        <v>11</v>
      </c>
      <c r="AB27" s="6">
        <v>22</v>
      </c>
      <c r="AC27" s="6">
        <v>20</v>
      </c>
      <c r="AD27" s="6">
        <v>13</v>
      </c>
      <c r="AE27" s="7">
        <f t="shared" si="2"/>
        <v>188</v>
      </c>
      <c r="AF27" s="8">
        <f t="shared" si="3"/>
        <v>3.9396479463537304E-2</v>
      </c>
      <c r="AH27" s="5" t="s">
        <v>397</v>
      </c>
      <c r="AI27" s="6">
        <v>12</v>
      </c>
      <c r="AJ27" s="6">
        <v>3</v>
      </c>
      <c r="AK27" s="6">
        <v>11</v>
      </c>
      <c r="AL27" s="6">
        <v>7</v>
      </c>
      <c r="AM27" s="6">
        <v>7</v>
      </c>
      <c r="AN27" s="6">
        <v>4</v>
      </c>
      <c r="AO27" s="6">
        <v>8</v>
      </c>
      <c r="AP27" s="6">
        <v>6</v>
      </c>
      <c r="AQ27" s="6">
        <v>5</v>
      </c>
      <c r="AR27" s="6"/>
      <c r="AS27" s="6">
        <v>4</v>
      </c>
      <c r="AT27" s="6">
        <v>2</v>
      </c>
      <c r="AU27" s="7">
        <f t="shared" si="4"/>
        <v>69</v>
      </c>
      <c r="AV27" s="51">
        <f t="shared" si="5"/>
        <v>2.4981897175959451E-2</v>
      </c>
      <c r="AX27" s="5" t="s">
        <v>397</v>
      </c>
      <c r="AY27" s="6">
        <v>4</v>
      </c>
      <c r="AZ27" s="6">
        <v>5</v>
      </c>
      <c r="BA27" s="6">
        <v>3</v>
      </c>
      <c r="BB27" s="6">
        <v>1</v>
      </c>
      <c r="BC27" s="6">
        <v>4</v>
      </c>
      <c r="BD27" s="6">
        <v>3</v>
      </c>
      <c r="BE27" s="6">
        <v>1</v>
      </c>
      <c r="BF27" s="6">
        <v>3</v>
      </c>
      <c r="BG27" s="6">
        <v>5</v>
      </c>
      <c r="BH27" s="6">
        <v>2</v>
      </c>
      <c r="BI27" s="6">
        <v>4</v>
      </c>
      <c r="BJ27" s="6">
        <v>2</v>
      </c>
      <c r="BK27" s="7">
        <f t="shared" si="6"/>
        <v>37</v>
      </c>
      <c r="BL27" s="51">
        <f t="shared" si="7"/>
        <v>2.0647321428571428E-2</v>
      </c>
      <c r="BN27" s="5" t="s">
        <v>397</v>
      </c>
      <c r="BO27" s="6">
        <v>2</v>
      </c>
      <c r="BP27" s="6">
        <v>1</v>
      </c>
      <c r="BQ27" s="6">
        <v>5</v>
      </c>
      <c r="BR27" s="6">
        <v>5</v>
      </c>
      <c r="BS27" s="6">
        <v>2</v>
      </c>
      <c r="BT27" s="6">
        <v>5</v>
      </c>
      <c r="BU27" s="6">
        <v>3</v>
      </c>
      <c r="BV27" s="6">
        <v>2</v>
      </c>
      <c r="BW27" s="6"/>
      <c r="BX27" s="6"/>
      <c r="BY27" s="6">
        <v>5</v>
      </c>
      <c r="BZ27" s="6">
        <v>13</v>
      </c>
      <c r="CA27" s="7">
        <f t="shared" si="8"/>
        <v>43</v>
      </c>
      <c r="CB27" s="51">
        <f t="shared" si="9"/>
        <v>2.3031601499732192E-2</v>
      </c>
      <c r="CC27" s="136"/>
      <c r="CD27" s="5" t="s">
        <v>397</v>
      </c>
      <c r="CE27" s="6">
        <v>7</v>
      </c>
      <c r="CF27" s="6">
        <v>1</v>
      </c>
      <c r="CG27" s="6">
        <v>6</v>
      </c>
      <c r="CH27" s="6">
        <v>2</v>
      </c>
      <c r="CI27" s="6">
        <v>6</v>
      </c>
      <c r="CJ27" s="6">
        <v>10</v>
      </c>
      <c r="CK27" s="6">
        <v>3</v>
      </c>
      <c r="CL27" s="6">
        <v>6</v>
      </c>
      <c r="CM27" s="6">
        <v>6</v>
      </c>
      <c r="CN27" s="6">
        <v>6</v>
      </c>
      <c r="CO27" s="6">
        <v>6</v>
      </c>
      <c r="CP27" s="6">
        <v>7</v>
      </c>
      <c r="CQ27" s="7">
        <f t="shared" si="10"/>
        <v>66</v>
      </c>
      <c r="CR27" s="51">
        <f t="shared" si="11"/>
        <v>4.8245614035087717E-2</v>
      </c>
      <c r="CS27" s="136"/>
      <c r="CT27" s="5" t="s">
        <v>397</v>
      </c>
      <c r="CU27" s="6">
        <v>7</v>
      </c>
      <c r="CV27" s="6">
        <v>5</v>
      </c>
      <c r="CW27" s="6">
        <v>6</v>
      </c>
      <c r="CX27" s="6">
        <v>9</v>
      </c>
      <c r="CY27" s="6">
        <v>9</v>
      </c>
      <c r="CZ27" s="6">
        <v>6</v>
      </c>
      <c r="DA27" s="6">
        <v>13</v>
      </c>
      <c r="DB27" s="6">
        <v>7</v>
      </c>
      <c r="DC27" s="6">
        <v>5</v>
      </c>
      <c r="DD27" s="6">
        <v>8</v>
      </c>
      <c r="DE27" s="6">
        <v>4</v>
      </c>
      <c r="DF27" s="6">
        <v>5</v>
      </c>
      <c r="DG27" s="7">
        <f t="shared" si="12"/>
        <v>84</v>
      </c>
      <c r="DH27" s="51">
        <f t="shared" si="13"/>
        <v>3.8216560509554139E-2</v>
      </c>
      <c r="DJ27" s="5" t="s">
        <v>397</v>
      </c>
      <c r="DK27" s="6">
        <v>6</v>
      </c>
      <c r="DL27" s="6">
        <v>4</v>
      </c>
      <c r="DM27" s="6">
        <v>3</v>
      </c>
      <c r="DN27" s="6">
        <v>3</v>
      </c>
      <c r="DO27" s="6">
        <v>7</v>
      </c>
      <c r="DP27" s="6">
        <v>4</v>
      </c>
      <c r="DQ27" s="6">
        <v>6</v>
      </c>
      <c r="DR27" s="6">
        <v>2</v>
      </c>
      <c r="DS27" s="6">
        <v>8</v>
      </c>
      <c r="DT27" s="6">
        <v>2</v>
      </c>
      <c r="DU27" s="6">
        <v>2</v>
      </c>
      <c r="DV27" s="6">
        <v>4</v>
      </c>
      <c r="DW27" s="7">
        <f t="shared" si="14"/>
        <v>51</v>
      </c>
      <c r="DX27" s="51">
        <f t="shared" si="15"/>
        <v>2.7070063694267517E-2</v>
      </c>
      <c r="DZ27" s="5" t="s">
        <v>397</v>
      </c>
      <c r="EA27" s="6">
        <v>1</v>
      </c>
      <c r="EB27" s="6">
        <v>6</v>
      </c>
      <c r="EC27" s="6">
        <v>3</v>
      </c>
      <c r="ED27" s="6">
        <v>4</v>
      </c>
      <c r="EE27" s="6">
        <v>5</v>
      </c>
      <c r="EF27" s="6">
        <v>6</v>
      </c>
      <c r="EG27" s="6"/>
      <c r="EH27" s="6"/>
      <c r="EI27" s="6"/>
      <c r="EJ27" s="6"/>
      <c r="EK27" s="6"/>
      <c r="EL27" s="6"/>
      <c r="EM27" s="7">
        <f t="shared" si="16"/>
        <v>25</v>
      </c>
      <c r="EN27" s="51">
        <f t="shared" si="17"/>
        <v>3.9808917197452227E-2</v>
      </c>
    </row>
    <row r="28" spans="2:144" x14ac:dyDescent="0.25">
      <c r="B28" s="5" t="s">
        <v>398</v>
      </c>
      <c r="C28" s="6"/>
      <c r="D28" s="6"/>
      <c r="E28" s="6"/>
      <c r="F28" s="6"/>
      <c r="G28" s="6"/>
      <c r="H28" s="6"/>
      <c r="I28" s="6"/>
      <c r="J28" s="6"/>
      <c r="K28" s="6">
        <v>1</v>
      </c>
      <c r="L28" s="6"/>
      <c r="M28" s="6"/>
      <c r="N28" s="6"/>
      <c r="O28" s="7">
        <f t="shared" si="0"/>
        <v>1</v>
      </c>
      <c r="P28" s="8">
        <f t="shared" si="1"/>
        <v>6.3051702395964691E-4</v>
      </c>
      <c r="R28" s="5" t="s">
        <v>398</v>
      </c>
      <c r="S28" s="6"/>
      <c r="T28" s="6"/>
      <c r="U28" s="6"/>
      <c r="V28" s="6">
        <v>1</v>
      </c>
      <c r="W28" s="6"/>
      <c r="X28" s="6"/>
      <c r="Y28" s="6"/>
      <c r="Z28" s="6"/>
      <c r="AA28" s="6">
        <v>1</v>
      </c>
      <c r="AB28" s="6"/>
      <c r="AC28" s="6"/>
      <c r="AD28" s="6"/>
      <c r="AE28" s="7">
        <f t="shared" si="2"/>
        <v>2</v>
      </c>
      <c r="AF28" s="8">
        <f t="shared" si="3"/>
        <v>4.1911148365465214E-4</v>
      </c>
      <c r="AH28" s="5" t="s">
        <v>398</v>
      </c>
      <c r="AI28" s="6"/>
      <c r="AJ28" s="6"/>
      <c r="AK28" s="6"/>
      <c r="AL28" s="6"/>
      <c r="AM28" s="6">
        <v>1</v>
      </c>
      <c r="AN28" s="6"/>
      <c r="AO28" s="6"/>
      <c r="AP28" s="6"/>
      <c r="AQ28" s="6">
        <v>1</v>
      </c>
      <c r="AR28" s="6"/>
      <c r="AS28" s="6"/>
      <c r="AT28" s="6"/>
      <c r="AU28" s="7">
        <f t="shared" si="4"/>
        <v>2</v>
      </c>
      <c r="AV28" s="51">
        <f t="shared" si="5"/>
        <v>7.2411296162201298E-4</v>
      </c>
      <c r="AX28" s="5" t="s">
        <v>398</v>
      </c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7">
        <f t="shared" si="6"/>
        <v>0</v>
      </c>
      <c r="BL28" s="51">
        <f t="shared" si="7"/>
        <v>0</v>
      </c>
      <c r="BN28" s="5" t="s">
        <v>398</v>
      </c>
      <c r="BO28" s="6"/>
      <c r="BP28" s="6"/>
      <c r="BQ28" s="6"/>
      <c r="BR28" s="6"/>
      <c r="BS28" s="6"/>
      <c r="BT28" s="6">
        <v>1</v>
      </c>
      <c r="BU28" s="6"/>
      <c r="BV28" s="6"/>
      <c r="BW28" s="6"/>
      <c r="BX28" s="6"/>
      <c r="BY28" s="6">
        <v>6</v>
      </c>
      <c r="BZ28" s="6"/>
      <c r="CA28" s="7">
        <f t="shared" si="8"/>
        <v>7</v>
      </c>
      <c r="CB28" s="51">
        <f t="shared" si="9"/>
        <v>3.7493304767005891E-3</v>
      </c>
      <c r="CC28" s="136"/>
      <c r="CD28" s="5" t="s">
        <v>398</v>
      </c>
      <c r="CE28" s="6"/>
      <c r="CF28" s="6">
        <v>1</v>
      </c>
      <c r="CG28" s="6">
        <v>1</v>
      </c>
      <c r="CH28" s="6"/>
      <c r="CI28" s="6"/>
      <c r="CJ28" s="6"/>
      <c r="CK28" s="6"/>
      <c r="CL28" s="6"/>
      <c r="CM28" s="6"/>
      <c r="CN28" s="6"/>
      <c r="CO28" s="6"/>
      <c r="CP28" s="6">
        <v>1</v>
      </c>
      <c r="CQ28" s="7">
        <f t="shared" si="10"/>
        <v>3</v>
      </c>
      <c r="CR28" s="51">
        <f t="shared" si="11"/>
        <v>2.1929824561403508E-3</v>
      </c>
      <c r="CS28" s="136"/>
      <c r="CT28" s="5" t="s">
        <v>398</v>
      </c>
      <c r="CU28" s="6"/>
      <c r="CV28" s="6"/>
      <c r="CW28" s="6"/>
      <c r="CX28" s="6"/>
      <c r="CY28" s="6"/>
      <c r="CZ28" s="6"/>
      <c r="DA28" s="6">
        <v>1</v>
      </c>
      <c r="DB28" s="6"/>
      <c r="DC28" s="6"/>
      <c r="DD28" s="6"/>
      <c r="DE28" s="6"/>
      <c r="DF28" s="6"/>
      <c r="DG28" s="7">
        <f t="shared" si="12"/>
        <v>1</v>
      </c>
      <c r="DH28" s="51">
        <f t="shared" si="13"/>
        <v>4.5495905368516835E-4</v>
      </c>
      <c r="DJ28" s="5" t="s">
        <v>398</v>
      </c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7">
        <f t="shared" si="14"/>
        <v>0</v>
      </c>
      <c r="DX28" s="51">
        <f t="shared" si="15"/>
        <v>0</v>
      </c>
      <c r="DZ28" s="5" t="s">
        <v>398</v>
      </c>
      <c r="EA28" s="6"/>
      <c r="EB28" s="6"/>
      <c r="EC28" s="6"/>
      <c r="ED28" s="6">
        <v>1</v>
      </c>
      <c r="EE28" s="6"/>
      <c r="EF28" s="6"/>
      <c r="EG28" s="6"/>
      <c r="EH28" s="6"/>
      <c r="EI28" s="6"/>
      <c r="EJ28" s="6"/>
      <c r="EK28" s="6"/>
      <c r="EL28" s="6"/>
      <c r="EM28" s="7">
        <f t="shared" si="16"/>
        <v>1</v>
      </c>
      <c r="EN28" s="51">
        <f t="shared" si="17"/>
        <v>1.5923566878980893E-3</v>
      </c>
    </row>
    <row r="29" spans="2:144" x14ac:dyDescent="0.25">
      <c r="B29" s="5" t="s">
        <v>399</v>
      </c>
      <c r="C29" s="6"/>
      <c r="D29" s="6"/>
      <c r="E29" s="6"/>
      <c r="F29" s="6"/>
      <c r="G29" s="6"/>
      <c r="H29" s="6">
        <v>1</v>
      </c>
      <c r="I29" s="6"/>
      <c r="J29" s="6"/>
      <c r="K29" s="6"/>
      <c r="L29" s="6">
        <v>1</v>
      </c>
      <c r="M29" s="6"/>
      <c r="N29" s="6"/>
      <c r="O29" s="7">
        <f t="shared" si="0"/>
        <v>2</v>
      </c>
      <c r="P29" s="8">
        <f t="shared" si="1"/>
        <v>1.2610340479192938E-3</v>
      </c>
      <c r="R29" s="5" t="s">
        <v>399</v>
      </c>
      <c r="S29" s="6">
        <v>2</v>
      </c>
      <c r="T29" s="6">
        <v>3</v>
      </c>
      <c r="U29" s="6"/>
      <c r="V29" s="6">
        <v>4</v>
      </c>
      <c r="W29" s="6">
        <v>3</v>
      </c>
      <c r="X29" s="6">
        <v>1</v>
      </c>
      <c r="Y29" s="6"/>
      <c r="Z29" s="6">
        <v>3</v>
      </c>
      <c r="AA29" s="6">
        <v>2</v>
      </c>
      <c r="AB29" s="6"/>
      <c r="AC29" s="6"/>
      <c r="AD29" s="6"/>
      <c r="AE29" s="7">
        <f t="shared" si="2"/>
        <v>18</v>
      </c>
      <c r="AF29" s="8">
        <f t="shared" si="3"/>
        <v>3.7720033528918693E-3</v>
      </c>
      <c r="AH29" s="5" t="s">
        <v>399</v>
      </c>
      <c r="AI29" s="6">
        <v>1</v>
      </c>
      <c r="AJ29" s="6"/>
      <c r="AK29" s="6"/>
      <c r="AL29" s="6">
        <v>1</v>
      </c>
      <c r="AM29" s="6"/>
      <c r="AN29" s="6">
        <v>1</v>
      </c>
      <c r="AO29" s="6">
        <v>1</v>
      </c>
      <c r="AP29" s="6"/>
      <c r="AQ29" s="6"/>
      <c r="AR29" s="6">
        <v>1</v>
      </c>
      <c r="AS29" s="6"/>
      <c r="AT29" s="6"/>
      <c r="AU29" s="7">
        <f t="shared" si="4"/>
        <v>5</v>
      </c>
      <c r="AV29" s="51">
        <f t="shared" si="5"/>
        <v>1.8102824040550326E-3</v>
      </c>
      <c r="AX29" s="5" t="s">
        <v>399</v>
      </c>
      <c r="AY29" s="6">
        <v>1</v>
      </c>
      <c r="AZ29" s="6"/>
      <c r="BA29" s="6">
        <v>2</v>
      </c>
      <c r="BB29" s="6"/>
      <c r="BC29" s="6">
        <v>3</v>
      </c>
      <c r="BD29" s="6"/>
      <c r="BE29" s="6"/>
      <c r="BF29" s="6">
        <v>1</v>
      </c>
      <c r="BG29" s="6"/>
      <c r="BH29" s="6"/>
      <c r="BI29" s="6"/>
      <c r="BJ29" s="6"/>
      <c r="BK29" s="7">
        <f t="shared" si="6"/>
        <v>7</v>
      </c>
      <c r="BL29" s="51">
        <f t="shared" si="7"/>
        <v>3.90625E-3</v>
      </c>
      <c r="BN29" s="5" t="s">
        <v>399</v>
      </c>
      <c r="BO29" s="6"/>
      <c r="BP29" s="6"/>
      <c r="BQ29" s="6">
        <v>1</v>
      </c>
      <c r="BR29" s="6"/>
      <c r="BS29" s="6"/>
      <c r="BT29" s="6"/>
      <c r="BU29" s="6"/>
      <c r="BV29" s="6"/>
      <c r="BW29" s="6">
        <v>1</v>
      </c>
      <c r="BX29" s="6"/>
      <c r="BY29" s="6">
        <v>1</v>
      </c>
      <c r="BZ29" s="6">
        <v>3</v>
      </c>
      <c r="CA29" s="7">
        <f t="shared" si="8"/>
        <v>6</v>
      </c>
      <c r="CB29" s="51">
        <f t="shared" si="9"/>
        <v>3.2137118371719335E-3</v>
      </c>
      <c r="CC29" s="136"/>
      <c r="CD29" s="5" t="s">
        <v>399</v>
      </c>
      <c r="CE29" s="6">
        <v>1</v>
      </c>
      <c r="CF29" s="6"/>
      <c r="CG29" s="6">
        <v>1</v>
      </c>
      <c r="CH29" s="6"/>
      <c r="CI29" s="6"/>
      <c r="CJ29" s="6">
        <v>2</v>
      </c>
      <c r="CK29" s="6"/>
      <c r="CL29" s="6"/>
      <c r="CM29" s="6"/>
      <c r="CN29" s="6">
        <v>1</v>
      </c>
      <c r="CO29" s="6"/>
      <c r="CP29" s="6"/>
      <c r="CQ29" s="7">
        <f t="shared" si="10"/>
        <v>5</v>
      </c>
      <c r="CR29" s="51">
        <f t="shared" si="11"/>
        <v>3.6549707602339179E-3</v>
      </c>
      <c r="CS29" s="136"/>
      <c r="CT29" s="5" t="s">
        <v>399</v>
      </c>
      <c r="CU29" s="6">
        <v>1</v>
      </c>
      <c r="CV29" s="6"/>
      <c r="CW29" s="6">
        <v>2</v>
      </c>
      <c r="CX29" s="6">
        <v>1</v>
      </c>
      <c r="CY29" s="6"/>
      <c r="CZ29" s="6">
        <v>1</v>
      </c>
      <c r="DA29" s="6"/>
      <c r="DB29" s="6"/>
      <c r="DC29" s="6"/>
      <c r="DD29" s="6">
        <v>1</v>
      </c>
      <c r="DE29" s="6"/>
      <c r="DF29" s="6"/>
      <c r="DG29" s="7">
        <f t="shared" si="12"/>
        <v>6</v>
      </c>
      <c r="DH29" s="51">
        <f t="shared" si="13"/>
        <v>2.7297543221110102E-3</v>
      </c>
      <c r="DJ29" s="5" t="s">
        <v>399</v>
      </c>
      <c r="DK29" s="6"/>
      <c r="DL29" s="6"/>
      <c r="DM29" s="6"/>
      <c r="DN29" s="6">
        <v>1</v>
      </c>
      <c r="DO29" s="6"/>
      <c r="DP29" s="6">
        <v>1</v>
      </c>
      <c r="DQ29" s="6">
        <v>3</v>
      </c>
      <c r="DR29" s="6"/>
      <c r="DS29" s="6"/>
      <c r="DT29" s="6"/>
      <c r="DU29" s="6">
        <v>2</v>
      </c>
      <c r="DV29" s="6">
        <v>3</v>
      </c>
      <c r="DW29" s="7">
        <f t="shared" si="14"/>
        <v>10</v>
      </c>
      <c r="DX29" s="51">
        <f t="shared" si="15"/>
        <v>5.3078556263269636E-3</v>
      </c>
      <c r="DZ29" s="5" t="s">
        <v>399</v>
      </c>
      <c r="EA29" s="6"/>
      <c r="EB29" s="6"/>
      <c r="EC29" s="6">
        <v>2</v>
      </c>
      <c r="ED29" s="6"/>
      <c r="EE29" s="6"/>
      <c r="EF29" s="6"/>
      <c r="EG29" s="6"/>
      <c r="EH29" s="6"/>
      <c r="EI29" s="6"/>
      <c r="EJ29" s="6"/>
      <c r="EK29" s="6"/>
      <c r="EL29" s="6"/>
      <c r="EM29" s="7">
        <f t="shared" si="16"/>
        <v>2</v>
      </c>
      <c r="EN29" s="51">
        <f t="shared" si="17"/>
        <v>3.1847133757961785E-3</v>
      </c>
    </row>
    <row r="30" spans="2:144" x14ac:dyDescent="0.25">
      <c r="B30" s="5" t="s">
        <v>41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4</v>
      </c>
      <c r="L30" s="6">
        <v>15</v>
      </c>
      <c r="M30" s="6">
        <v>14</v>
      </c>
      <c r="N30" s="6">
        <v>29</v>
      </c>
      <c r="O30" s="7">
        <v>62</v>
      </c>
      <c r="P30" s="8">
        <f t="shared" si="1"/>
        <v>3.9092055485498108E-2</v>
      </c>
      <c r="R30" s="5" t="s">
        <v>41</v>
      </c>
      <c r="S30" s="6">
        <v>56</v>
      </c>
      <c r="T30" s="6">
        <v>51</v>
      </c>
      <c r="U30" s="6">
        <v>29</v>
      </c>
      <c r="V30" s="6">
        <v>51</v>
      </c>
      <c r="W30" s="6">
        <v>101</v>
      </c>
      <c r="X30" s="6">
        <v>49</v>
      </c>
      <c r="Y30" s="6">
        <v>71</v>
      </c>
      <c r="Z30" s="6">
        <v>93</v>
      </c>
      <c r="AA30" s="6">
        <v>121</v>
      </c>
      <c r="AB30" s="6">
        <v>122</v>
      </c>
      <c r="AC30" s="6">
        <v>98</v>
      </c>
      <c r="AD30" s="6">
        <v>85</v>
      </c>
      <c r="AE30" s="7">
        <v>927</v>
      </c>
      <c r="AF30" s="8">
        <f t="shared" si="3"/>
        <v>0.19425817267393128</v>
      </c>
      <c r="AH30" s="5" t="s">
        <v>41</v>
      </c>
      <c r="AI30" s="6">
        <v>80</v>
      </c>
      <c r="AJ30" s="6">
        <v>56</v>
      </c>
      <c r="AK30" s="6">
        <v>64</v>
      </c>
      <c r="AL30" s="6">
        <v>64</v>
      </c>
      <c r="AM30" s="6">
        <v>63</v>
      </c>
      <c r="AN30" s="6">
        <v>43</v>
      </c>
      <c r="AO30" s="6">
        <v>87</v>
      </c>
      <c r="AP30" s="6">
        <v>65</v>
      </c>
      <c r="AQ30" s="6">
        <v>75</v>
      </c>
      <c r="AR30" s="6">
        <v>59</v>
      </c>
      <c r="AS30" s="6">
        <v>53</v>
      </c>
      <c r="AT30" s="6">
        <v>57</v>
      </c>
      <c r="AU30" s="7">
        <f t="shared" si="4"/>
        <v>766</v>
      </c>
      <c r="AV30" s="51">
        <f t="shared" si="5"/>
        <v>0.27733526430123101</v>
      </c>
      <c r="AX30" s="5" t="s">
        <v>41</v>
      </c>
      <c r="AY30" s="6">
        <v>83</v>
      </c>
      <c r="AZ30" s="6">
        <v>35</v>
      </c>
      <c r="BA30" s="6">
        <v>32</v>
      </c>
      <c r="BB30" s="6">
        <v>49</v>
      </c>
      <c r="BC30" s="6">
        <v>63</v>
      </c>
      <c r="BD30" s="6">
        <v>53</v>
      </c>
      <c r="BE30" s="6">
        <v>57</v>
      </c>
      <c r="BF30" s="6">
        <v>39</v>
      </c>
      <c r="BG30" s="6">
        <v>99</v>
      </c>
      <c r="BH30" s="6">
        <v>33</v>
      </c>
      <c r="BI30" s="6">
        <v>26</v>
      </c>
      <c r="BJ30" s="6">
        <v>51</v>
      </c>
      <c r="BK30" s="7">
        <f t="shared" si="6"/>
        <v>620</v>
      </c>
      <c r="BL30" s="51">
        <f t="shared" si="7"/>
        <v>0.34598214285714285</v>
      </c>
      <c r="BN30" s="5" t="s">
        <v>41</v>
      </c>
      <c r="BO30" s="6">
        <v>35</v>
      </c>
      <c r="BP30" s="6">
        <v>60</v>
      </c>
      <c r="BQ30" s="6">
        <v>65</v>
      </c>
      <c r="BR30" s="6">
        <v>56</v>
      </c>
      <c r="BS30" s="6">
        <v>40</v>
      </c>
      <c r="BT30" s="6">
        <v>77</v>
      </c>
      <c r="BU30" s="6">
        <v>39</v>
      </c>
      <c r="BV30" s="6">
        <v>93</v>
      </c>
      <c r="BW30" s="6">
        <v>31</v>
      </c>
      <c r="BX30" s="6">
        <v>32</v>
      </c>
      <c r="BY30" s="6">
        <v>132</v>
      </c>
      <c r="BZ30" s="6">
        <v>106</v>
      </c>
      <c r="CA30" s="7">
        <f t="shared" si="8"/>
        <v>766</v>
      </c>
      <c r="CB30" s="51">
        <f t="shared" si="9"/>
        <v>0.41028387787895021</v>
      </c>
      <c r="CC30" s="136"/>
      <c r="CD30" s="5" t="s">
        <v>41</v>
      </c>
      <c r="CE30" s="6">
        <v>46</v>
      </c>
      <c r="CF30" s="6">
        <v>53</v>
      </c>
      <c r="CG30" s="6">
        <v>53</v>
      </c>
      <c r="CH30" s="6">
        <v>53</v>
      </c>
      <c r="CI30" s="6">
        <v>82</v>
      </c>
      <c r="CJ30" s="6">
        <v>34</v>
      </c>
      <c r="CK30" s="6">
        <v>38</v>
      </c>
      <c r="CL30" s="6">
        <v>42</v>
      </c>
      <c r="CM30" s="6">
        <v>36</v>
      </c>
      <c r="CN30" s="6">
        <v>108</v>
      </c>
      <c r="CO30" s="6">
        <v>37</v>
      </c>
      <c r="CP30" s="6">
        <v>45</v>
      </c>
      <c r="CQ30" s="7">
        <f t="shared" si="10"/>
        <v>627</v>
      </c>
      <c r="CR30" s="51">
        <f t="shared" si="11"/>
        <v>0.45833333333333331</v>
      </c>
      <c r="CS30" s="136"/>
      <c r="CT30" s="5" t="s">
        <v>41</v>
      </c>
      <c r="CU30" s="6">
        <v>94</v>
      </c>
      <c r="CV30" s="6">
        <v>62</v>
      </c>
      <c r="CW30" s="6">
        <v>95</v>
      </c>
      <c r="CX30" s="6">
        <v>109</v>
      </c>
      <c r="CY30" s="6">
        <v>146</v>
      </c>
      <c r="CZ30" s="6">
        <v>104</v>
      </c>
      <c r="DA30" s="6">
        <v>123</v>
      </c>
      <c r="DB30" s="6">
        <v>106</v>
      </c>
      <c r="DC30" s="6">
        <v>95</v>
      </c>
      <c r="DD30" s="6">
        <v>101</v>
      </c>
      <c r="DE30" s="6">
        <v>94</v>
      </c>
      <c r="DF30" s="6">
        <v>93</v>
      </c>
      <c r="DG30" s="7">
        <f t="shared" si="12"/>
        <v>1222</v>
      </c>
      <c r="DH30" s="51">
        <f t="shared" si="13"/>
        <v>0.55595996360327571</v>
      </c>
      <c r="DJ30" s="5" t="s">
        <v>41</v>
      </c>
      <c r="DK30" s="6">
        <v>86</v>
      </c>
      <c r="DL30" s="6">
        <v>101</v>
      </c>
      <c r="DM30" s="6">
        <v>77</v>
      </c>
      <c r="DN30" s="6">
        <v>82</v>
      </c>
      <c r="DO30" s="6">
        <v>110</v>
      </c>
      <c r="DP30" s="6">
        <v>92</v>
      </c>
      <c r="DQ30" s="6">
        <v>72</v>
      </c>
      <c r="DR30" s="6">
        <v>125</v>
      </c>
      <c r="DS30" s="6">
        <v>105</v>
      </c>
      <c r="DT30" s="6">
        <v>171</v>
      </c>
      <c r="DU30" s="6">
        <v>73</v>
      </c>
      <c r="DV30" s="6">
        <v>86</v>
      </c>
      <c r="DW30" s="7">
        <f t="shared" si="14"/>
        <v>1180</v>
      </c>
      <c r="DX30" s="51">
        <f t="shared" si="15"/>
        <v>0.62632696390658171</v>
      </c>
      <c r="DZ30" s="5" t="s">
        <v>41</v>
      </c>
      <c r="EA30" s="6">
        <v>84</v>
      </c>
      <c r="EB30" s="6">
        <v>40</v>
      </c>
      <c r="EC30" s="6">
        <v>30</v>
      </c>
      <c r="ED30" s="6">
        <v>41</v>
      </c>
      <c r="EE30" s="6">
        <v>42</v>
      </c>
      <c r="EF30" s="6">
        <v>79</v>
      </c>
      <c r="EG30" s="6"/>
      <c r="EH30" s="6"/>
      <c r="EI30" s="6"/>
      <c r="EJ30" s="6"/>
      <c r="EK30" s="6"/>
      <c r="EL30" s="6"/>
      <c r="EM30" s="7">
        <f t="shared" si="16"/>
        <v>316</v>
      </c>
      <c r="EN30" s="51">
        <f t="shared" si="17"/>
        <v>0.50318471337579618</v>
      </c>
    </row>
    <row r="31" spans="2:144" x14ac:dyDescent="0.25">
      <c r="B31" s="5" t="s">
        <v>400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>
        <f t="shared" ref="O31:O42" si="18">SUM(C31:N31)</f>
        <v>0</v>
      </c>
      <c r="P31" s="8">
        <f t="shared" si="1"/>
        <v>0</v>
      </c>
      <c r="R31" s="5" t="s">
        <v>400</v>
      </c>
      <c r="S31" s="6"/>
      <c r="T31" s="6"/>
      <c r="U31" s="6"/>
      <c r="V31" s="6"/>
      <c r="W31" s="6"/>
      <c r="X31" s="6"/>
      <c r="Y31" s="6"/>
      <c r="Z31" s="6"/>
      <c r="AA31" s="6"/>
      <c r="AB31" s="6">
        <v>1</v>
      </c>
      <c r="AC31" s="6"/>
      <c r="AD31" s="6"/>
      <c r="AE31" s="7">
        <f t="shared" ref="AE31:AE42" si="19">SUM(S31:AD31)</f>
        <v>1</v>
      </c>
      <c r="AF31" s="8">
        <f t="shared" si="3"/>
        <v>2.0955574182732607E-4</v>
      </c>
      <c r="AH31" s="5" t="s">
        <v>400</v>
      </c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7">
        <f t="shared" si="4"/>
        <v>0</v>
      </c>
      <c r="AV31" s="51">
        <f t="shared" si="5"/>
        <v>0</v>
      </c>
      <c r="AX31" s="5" t="s">
        <v>400</v>
      </c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7">
        <f t="shared" si="6"/>
        <v>0</v>
      </c>
      <c r="BL31" s="51">
        <f t="shared" si="7"/>
        <v>0</v>
      </c>
      <c r="BN31" s="5" t="s">
        <v>400</v>
      </c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7">
        <f t="shared" si="8"/>
        <v>0</v>
      </c>
      <c r="CB31" s="51">
        <f t="shared" si="9"/>
        <v>0</v>
      </c>
      <c r="CC31" s="136"/>
      <c r="CD31" s="5" t="s">
        <v>400</v>
      </c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7">
        <f t="shared" si="10"/>
        <v>0</v>
      </c>
      <c r="CR31" s="51">
        <f t="shared" si="11"/>
        <v>0</v>
      </c>
      <c r="CS31" s="136"/>
      <c r="CT31" s="5" t="s">
        <v>400</v>
      </c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7">
        <f t="shared" si="12"/>
        <v>0</v>
      </c>
      <c r="DH31" s="51">
        <f t="shared" si="13"/>
        <v>0</v>
      </c>
      <c r="DJ31" s="5" t="s">
        <v>400</v>
      </c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7">
        <f t="shared" si="14"/>
        <v>0</v>
      </c>
      <c r="DX31" s="51">
        <f t="shared" si="15"/>
        <v>0</v>
      </c>
      <c r="DZ31" s="5" t="s">
        <v>400</v>
      </c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7">
        <f t="shared" si="16"/>
        <v>0</v>
      </c>
      <c r="EN31" s="51">
        <f t="shared" si="17"/>
        <v>0</v>
      </c>
    </row>
    <row r="32" spans="2:144" x14ac:dyDescent="0.25">
      <c r="B32" s="5" t="s">
        <v>401</v>
      </c>
      <c r="C32" s="6">
        <v>3</v>
      </c>
      <c r="D32" s="6">
        <v>2</v>
      </c>
      <c r="E32" s="6"/>
      <c r="F32" s="6">
        <v>2</v>
      </c>
      <c r="G32" s="6"/>
      <c r="H32" s="6">
        <v>2</v>
      </c>
      <c r="I32" s="6">
        <v>2</v>
      </c>
      <c r="J32" s="6">
        <v>1</v>
      </c>
      <c r="K32" s="6">
        <v>2</v>
      </c>
      <c r="L32" s="6">
        <v>2</v>
      </c>
      <c r="M32" s="6">
        <v>5</v>
      </c>
      <c r="N32" s="6">
        <v>4</v>
      </c>
      <c r="O32" s="7">
        <f t="shared" si="18"/>
        <v>25</v>
      </c>
      <c r="P32" s="8">
        <f t="shared" si="1"/>
        <v>1.5762925598991173E-2</v>
      </c>
      <c r="R32" s="5" t="s">
        <v>401</v>
      </c>
      <c r="S32" s="6">
        <v>6</v>
      </c>
      <c r="T32" s="6">
        <v>2</v>
      </c>
      <c r="U32" s="6">
        <v>6</v>
      </c>
      <c r="V32" s="6">
        <v>2</v>
      </c>
      <c r="W32" s="6">
        <v>1</v>
      </c>
      <c r="X32" s="6">
        <v>3</v>
      </c>
      <c r="Y32" s="6">
        <v>5</v>
      </c>
      <c r="Z32" s="6">
        <v>5</v>
      </c>
      <c r="AA32" s="6">
        <v>2</v>
      </c>
      <c r="AB32" s="6">
        <v>5</v>
      </c>
      <c r="AC32" s="6">
        <v>5</v>
      </c>
      <c r="AD32" s="6">
        <v>3</v>
      </c>
      <c r="AE32" s="7">
        <f t="shared" si="19"/>
        <v>45</v>
      </c>
      <c r="AF32" s="8">
        <f t="shared" si="3"/>
        <v>9.4300083822296734E-3</v>
      </c>
      <c r="AH32" s="5" t="s">
        <v>401</v>
      </c>
      <c r="AI32" s="6">
        <v>2</v>
      </c>
      <c r="AJ32" s="6">
        <v>4</v>
      </c>
      <c r="AK32" s="6">
        <v>5</v>
      </c>
      <c r="AL32" s="6">
        <v>4</v>
      </c>
      <c r="AM32" s="6"/>
      <c r="AN32" s="6">
        <v>1</v>
      </c>
      <c r="AO32" s="6">
        <v>3</v>
      </c>
      <c r="AP32" s="6">
        <v>1</v>
      </c>
      <c r="AQ32" s="6"/>
      <c r="AR32" s="6">
        <v>1</v>
      </c>
      <c r="AS32" s="6">
        <v>1</v>
      </c>
      <c r="AT32" s="6">
        <v>2</v>
      </c>
      <c r="AU32" s="7">
        <f t="shared" si="4"/>
        <v>24</v>
      </c>
      <c r="AV32" s="51">
        <f t="shared" si="5"/>
        <v>8.6893555394641567E-3</v>
      </c>
      <c r="AX32" s="5" t="s">
        <v>401</v>
      </c>
      <c r="AY32" s="6">
        <v>1</v>
      </c>
      <c r="AZ32" s="6"/>
      <c r="BA32" s="6">
        <v>1</v>
      </c>
      <c r="BB32" s="6"/>
      <c r="BC32" s="6">
        <v>1</v>
      </c>
      <c r="BD32" s="6">
        <v>1</v>
      </c>
      <c r="BE32" s="6">
        <v>1</v>
      </c>
      <c r="BF32" s="6"/>
      <c r="BG32" s="6">
        <v>1</v>
      </c>
      <c r="BH32" s="6"/>
      <c r="BI32" s="6">
        <v>1</v>
      </c>
      <c r="BJ32" s="6"/>
      <c r="BK32" s="7">
        <f t="shared" si="6"/>
        <v>7</v>
      </c>
      <c r="BL32" s="51">
        <f t="shared" si="7"/>
        <v>3.90625E-3</v>
      </c>
      <c r="BN32" s="5" t="s">
        <v>401</v>
      </c>
      <c r="BO32" s="6"/>
      <c r="BP32" s="6"/>
      <c r="BQ32" s="6">
        <v>2</v>
      </c>
      <c r="BR32" s="6"/>
      <c r="BS32" s="6"/>
      <c r="BT32" s="6"/>
      <c r="BU32" s="6"/>
      <c r="BV32" s="6"/>
      <c r="BW32" s="6"/>
      <c r="BX32" s="6">
        <v>1</v>
      </c>
      <c r="BY32" s="6"/>
      <c r="BZ32" s="6"/>
      <c r="CA32" s="7">
        <f t="shared" si="8"/>
        <v>3</v>
      </c>
      <c r="CB32" s="51">
        <f t="shared" si="9"/>
        <v>1.6068559185859668E-3</v>
      </c>
      <c r="CC32" s="136"/>
      <c r="CD32" s="5" t="s">
        <v>401</v>
      </c>
      <c r="CE32" s="6">
        <v>2</v>
      </c>
      <c r="CF32" s="6">
        <v>1</v>
      </c>
      <c r="CG32" s="6">
        <v>1</v>
      </c>
      <c r="CH32" s="6"/>
      <c r="CI32" s="6">
        <v>2</v>
      </c>
      <c r="CJ32" s="6">
        <v>2</v>
      </c>
      <c r="CK32" s="6">
        <v>1</v>
      </c>
      <c r="CL32" s="6">
        <v>1</v>
      </c>
      <c r="CM32" s="6">
        <v>1</v>
      </c>
      <c r="CN32" s="6">
        <v>1</v>
      </c>
      <c r="CO32" s="6"/>
      <c r="CP32" s="6">
        <v>1</v>
      </c>
      <c r="CQ32" s="7">
        <f t="shared" si="10"/>
        <v>13</v>
      </c>
      <c r="CR32" s="51">
        <f t="shared" si="11"/>
        <v>9.5029239766081866E-3</v>
      </c>
      <c r="CS32" s="136"/>
      <c r="CT32" s="5" t="s">
        <v>401</v>
      </c>
      <c r="CU32" s="6"/>
      <c r="CV32" s="6">
        <v>2</v>
      </c>
      <c r="CW32" s="6"/>
      <c r="CX32" s="6">
        <v>1</v>
      </c>
      <c r="CY32" s="6">
        <v>1</v>
      </c>
      <c r="CZ32" s="6">
        <v>1</v>
      </c>
      <c r="DA32" s="6">
        <v>3</v>
      </c>
      <c r="DB32" s="6">
        <v>1</v>
      </c>
      <c r="DC32" s="6">
        <v>1</v>
      </c>
      <c r="DD32" s="6">
        <v>1</v>
      </c>
      <c r="DE32" s="6">
        <v>1</v>
      </c>
      <c r="DF32" s="6">
        <v>1</v>
      </c>
      <c r="DG32" s="7">
        <f t="shared" si="12"/>
        <v>13</v>
      </c>
      <c r="DH32" s="51">
        <f t="shared" si="13"/>
        <v>5.9144676979071883E-3</v>
      </c>
      <c r="DJ32" s="5" t="s">
        <v>401</v>
      </c>
      <c r="DK32" s="6">
        <v>1</v>
      </c>
      <c r="DL32" s="6"/>
      <c r="DM32" s="6">
        <v>1</v>
      </c>
      <c r="DN32" s="6"/>
      <c r="DO32" s="6">
        <v>2</v>
      </c>
      <c r="DP32" s="6"/>
      <c r="DQ32" s="6">
        <v>5</v>
      </c>
      <c r="DR32" s="6"/>
      <c r="DS32" s="6">
        <v>3</v>
      </c>
      <c r="DT32" s="6">
        <v>1</v>
      </c>
      <c r="DU32" s="6">
        <v>1</v>
      </c>
      <c r="DV32" s="6">
        <v>2</v>
      </c>
      <c r="DW32" s="7">
        <f t="shared" si="14"/>
        <v>16</v>
      </c>
      <c r="DX32" s="51">
        <f t="shared" si="15"/>
        <v>8.4925690021231421E-3</v>
      </c>
      <c r="DZ32" s="5" t="s">
        <v>401</v>
      </c>
      <c r="EA32" s="6"/>
      <c r="EB32" s="6">
        <v>3</v>
      </c>
      <c r="EC32" s="6">
        <v>1</v>
      </c>
      <c r="ED32" s="6">
        <v>1</v>
      </c>
      <c r="EE32" s="6">
        <v>1</v>
      </c>
      <c r="EF32" s="6">
        <v>1</v>
      </c>
      <c r="EG32" s="6"/>
      <c r="EH32" s="6"/>
      <c r="EI32" s="6"/>
      <c r="EJ32" s="6"/>
      <c r="EK32" s="6"/>
      <c r="EL32" s="6"/>
      <c r="EM32" s="7">
        <f t="shared" si="16"/>
        <v>7</v>
      </c>
      <c r="EN32" s="51">
        <f t="shared" si="17"/>
        <v>1.1146496815286623E-2</v>
      </c>
    </row>
    <row r="33" spans="2:144" x14ac:dyDescent="0.25">
      <c r="B33" s="5" t="s">
        <v>402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7">
        <f t="shared" si="18"/>
        <v>0</v>
      </c>
      <c r="P33" s="8">
        <f t="shared" si="1"/>
        <v>0</v>
      </c>
      <c r="R33" s="5" t="s">
        <v>402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7">
        <f t="shared" si="19"/>
        <v>0</v>
      </c>
      <c r="AF33" s="8">
        <f t="shared" si="3"/>
        <v>0</v>
      </c>
      <c r="AH33" s="5" t="s">
        <v>402</v>
      </c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7">
        <f t="shared" si="4"/>
        <v>0</v>
      </c>
      <c r="AV33" s="51">
        <f t="shared" si="5"/>
        <v>0</v>
      </c>
      <c r="AX33" s="5" t="s">
        <v>402</v>
      </c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7">
        <f t="shared" si="6"/>
        <v>0</v>
      </c>
      <c r="BL33" s="51">
        <f t="shared" si="7"/>
        <v>0</v>
      </c>
      <c r="BN33" s="5" t="s">
        <v>402</v>
      </c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7">
        <f t="shared" si="8"/>
        <v>0</v>
      </c>
      <c r="CB33" s="51">
        <f t="shared" si="9"/>
        <v>0</v>
      </c>
      <c r="CC33" s="136"/>
      <c r="CD33" s="5" t="s">
        <v>402</v>
      </c>
      <c r="CE33" s="6">
        <v>1</v>
      </c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7">
        <f t="shared" si="10"/>
        <v>1</v>
      </c>
      <c r="CR33" s="51">
        <f t="shared" si="11"/>
        <v>7.3099415204678359E-4</v>
      </c>
      <c r="CS33" s="136"/>
      <c r="CT33" s="5" t="s">
        <v>402</v>
      </c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7">
        <f t="shared" si="12"/>
        <v>0</v>
      </c>
      <c r="DH33" s="51">
        <f t="shared" si="13"/>
        <v>0</v>
      </c>
      <c r="DJ33" s="5" t="s">
        <v>402</v>
      </c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7">
        <f t="shared" si="14"/>
        <v>0</v>
      </c>
      <c r="DX33" s="51">
        <f t="shared" si="15"/>
        <v>0</v>
      </c>
      <c r="DZ33" s="5" t="s">
        <v>402</v>
      </c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7">
        <f t="shared" si="16"/>
        <v>0</v>
      </c>
      <c r="EN33" s="51">
        <f t="shared" si="17"/>
        <v>0</v>
      </c>
    </row>
    <row r="34" spans="2:144" x14ac:dyDescent="0.25">
      <c r="B34" s="5" t="s">
        <v>403</v>
      </c>
      <c r="C34" s="6"/>
      <c r="D34" s="6">
        <v>2</v>
      </c>
      <c r="E34" s="6"/>
      <c r="F34" s="6">
        <v>2</v>
      </c>
      <c r="G34" s="6"/>
      <c r="H34" s="6">
        <v>2</v>
      </c>
      <c r="I34" s="6">
        <v>4</v>
      </c>
      <c r="J34" s="6">
        <v>3</v>
      </c>
      <c r="K34" s="6">
        <v>4</v>
      </c>
      <c r="L34" s="6">
        <v>4</v>
      </c>
      <c r="M34" s="6">
        <v>2</v>
      </c>
      <c r="N34" s="6">
        <v>5</v>
      </c>
      <c r="O34" s="7">
        <f t="shared" si="18"/>
        <v>28</v>
      </c>
      <c r="P34" s="8">
        <f t="shared" si="1"/>
        <v>1.7654476670870115E-2</v>
      </c>
      <c r="R34" s="5" t="s">
        <v>403</v>
      </c>
      <c r="S34" s="6">
        <v>14</v>
      </c>
      <c r="T34" s="6">
        <v>8</v>
      </c>
      <c r="U34" s="6">
        <v>2</v>
      </c>
      <c r="V34" s="6">
        <v>12</v>
      </c>
      <c r="W34" s="6">
        <v>17</v>
      </c>
      <c r="X34" s="6">
        <v>17</v>
      </c>
      <c r="Y34" s="6">
        <v>16</v>
      </c>
      <c r="Z34" s="6">
        <v>24</v>
      </c>
      <c r="AA34" s="6">
        <v>12</v>
      </c>
      <c r="AB34" s="6">
        <v>19</v>
      </c>
      <c r="AC34" s="6">
        <v>8</v>
      </c>
      <c r="AD34" s="6">
        <v>6</v>
      </c>
      <c r="AE34" s="7">
        <f t="shared" si="19"/>
        <v>155</v>
      </c>
      <c r="AF34" s="8">
        <f t="shared" si="3"/>
        <v>3.2481139983235541E-2</v>
      </c>
      <c r="AH34" s="5" t="s">
        <v>403</v>
      </c>
      <c r="AI34" s="6">
        <v>6</v>
      </c>
      <c r="AJ34" s="6">
        <v>4</v>
      </c>
      <c r="AK34" s="6">
        <v>9</v>
      </c>
      <c r="AL34" s="6">
        <v>3</v>
      </c>
      <c r="AM34" s="6">
        <v>5</v>
      </c>
      <c r="AN34" s="6">
        <v>5</v>
      </c>
      <c r="AO34" s="6">
        <v>2</v>
      </c>
      <c r="AP34" s="6">
        <v>4</v>
      </c>
      <c r="AQ34" s="6">
        <v>3</v>
      </c>
      <c r="AR34" s="6">
        <v>3</v>
      </c>
      <c r="AS34" s="6">
        <v>3</v>
      </c>
      <c r="AT34" s="6">
        <v>2</v>
      </c>
      <c r="AU34" s="7">
        <f t="shared" si="4"/>
        <v>49</v>
      </c>
      <c r="AV34" s="51">
        <f t="shared" si="5"/>
        <v>1.7740767559739318E-2</v>
      </c>
      <c r="AX34" s="5" t="s">
        <v>403</v>
      </c>
      <c r="AY34" s="6">
        <v>7</v>
      </c>
      <c r="AZ34" s="6">
        <v>6</v>
      </c>
      <c r="BA34" s="6">
        <v>3</v>
      </c>
      <c r="BB34" s="6">
        <v>3</v>
      </c>
      <c r="BC34" s="6">
        <v>5</v>
      </c>
      <c r="BD34" s="6">
        <v>2</v>
      </c>
      <c r="BE34" s="6">
        <v>2</v>
      </c>
      <c r="BF34" s="6">
        <v>4</v>
      </c>
      <c r="BG34" s="6">
        <v>2</v>
      </c>
      <c r="BH34" s="6"/>
      <c r="BI34" s="6">
        <v>3</v>
      </c>
      <c r="BJ34" s="6">
        <v>5</v>
      </c>
      <c r="BK34" s="7">
        <f t="shared" si="6"/>
        <v>42</v>
      </c>
      <c r="BL34" s="51">
        <f t="shared" si="7"/>
        <v>2.34375E-2</v>
      </c>
      <c r="BN34" s="5" t="s">
        <v>403</v>
      </c>
      <c r="BO34" s="6">
        <v>3</v>
      </c>
      <c r="BP34" s="6">
        <v>2</v>
      </c>
      <c r="BQ34" s="6">
        <v>2</v>
      </c>
      <c r="BR34" s="6">
        <v>3</v>
      </c>
      <c r="BS34" s="6">
        <v>1</v>
      </c>
      <c r="BT34" s="6">
        <v>3</v>
      </c>
      <c r="BU34" s="6">
        <v>3</v>
      </c>
      <c r="BV34" s="6">
        <v>1</v>
      </c>
      <c r="BW34" s="6"/>
      <c r="BX34" s="6">
        <v>1</v>
      </c>
      <c r="BY34" s="6">
        <v>7</v>
      </c>
      <c r="BZ34" s="6">
        <v>8</v>
      </c>
      <c r="CA34" s="7">
        <f t="shared" si="8"/>
        <v>34</v>
      </c>
      <c r="CB34" s="51">
        <f t="shared" si="9"/>
        <v>1.821103374397429E-2</v>
      </c>
      <c r="CC34" s="136"/>
      <c r="CD34" s="5" t="s">
        <v>403</v>
      </c>
      <c r="CE34" s="6">
        <v>8</v>
      </c>
      <c r="CF34" s="6">
        <v>3</v>
      </c>
      <c r="CG34" s="6">
        <v>5</v>
      </c>
      <c r="CH34" s="6">
        <v>3</v>
      </c>
      <c r="CI34" s="6">
        <v>4</v>
      </c>
      <c r="CJ34" s="6">
        <v>7</v>
      </c>
      <c r="CK34" s="6">
        <v>2</v>
      </c>
      <c r="CL34" s="6">
        <v>8</v>
      </c>
      <c r="CM34" s="6">
        <v>5</v>
      </c>
      <c r="CN34" s="6">
        <v>7</v>
      </c>
      <c r="CO34" s="6">
        <v>5</v>
      </c>
      <c r="CP34" s="6">
        <v>4</v>
      </c>
      <c r="CQ34" s="7">
        <f t="shared" si="10"/>
        <v>61</v>
      </c>
      <c r="CR34" s="51">
        <f t="shared" si="11"/>
        <v>4.4590643274853799E-2</v>
      </c>
      <c r="CS34" s="136"/>
      <c r="CT34" s="5" t="s">
        <v>403</v>
      </c>
      <c r="CU34" s="6">
        <v>8</v>
      </c>
      <c r="CV34" s="6">
        <v>5</v>
      </c>
      <c r="CW34" s="6">
        <v>6</v>
      </c>
      <c r="CX34" s="6">
        <v>5</v>
      </c>
      <c r="CY34" s="6">
        <v>5</v>
      </c>
      <c r="CZ34" s="6">
        <v>7</v>
      </c>
      <c r="DA34" s="6">
        <v>5</v>
      </c>
      <c r="DB34" s="6">
        <v>9</v>
      </c>
      <c r="DC34" s="6">
        <v>6</v>
      </c>
      <c r="DD34" s="6">
        <v>8</v>
      </c>
      <c r="DE34" s="6">
        <v>4</v>
      </c>
      <c r="DF34" s="6">
        <v>4</v>
      </c>
      <c r="DG34" s="7">
        <f t="shared" si="12"/>
        <v>72</v>
      </c>
      <c r="DH34" s="51">
        <f t="shared" si="13"/>
        <v>3.2757051865332121E-2</v>
      </c>
      <c r="DJ34" s="5" t="s">
        <v>403</v>
      </c>
      <c r="DK34" s="6">
        <v>3</v>
      </c>
      <c r="DL34" s="6">
        <v>4</v>
      </c>
      <c r="DM34" s="6">
        <v>3</v>
      </c>
      <c r="DN34" s="6">
        <v>7</v>
      </c>
      <c r="DO34" s="6">
        <v>1</v>
      </c>
      <c r="DP34" s="6">
        <v>1</v>
      </c>
      <c r="DQ34" s="6">
        <v>7</v>
      </c>
      <c r="DR34" s="6">
        <v>1</v>
      </c>
      <c r="DS34" s="6">
        <v>9</v>
      </c>
      <c r="DT34" s="6">
        <v>6</v>
      </c>
      <c r="DU34" s="6">
        <v>3</v>
      </c>
      <c r="DV34" s="6">
        <v>4</v>
      </c>
      <c r="DW34" s="7">
        <f t="shared" si="14"/>
        <v>49</v>
      </c>
      <c r="DX34" s="51">
        <f t="shared" si="15"/>
        <v>2.6008492569002124E-2</v>
      </c>
      <c r="DZ34" s="5" t="s">
        <v>403</v>
      </c>
      <c r="EA34" s="6">
        <v>1</v>
      </c>
      <c r="EB34" s="6">
        <v>3</v>
      </c>
      <c r="EC34" s="6">
        <v>1</v>
      </c>
      <c r="ED34" s="6">
        <v>1</v>
      </c>
      <c r="EE34" s="6">
        <v>2</v>
      </c>
      <c r="EF34" s="6">
        <v>3</v>
      </c>
      <c r="EG34" s="6"/>
      <c r="EH34" s="6"/>
      <c r="EI34" s="6"/>
      <c r="EJ34" s="6"/>
      <c r="EK34" s="6"/>
      <c r="EL34" s="6"/>
      <c r="EM34" s="7">
        <f t="shared" si="16"/>
        <v>11</v>
      </c>
      <c r="EN34" s="51">
        <f t="shared" si="17"/>
        <v>1.751592356687898E-2</v>
      </c>
    </row>
    <row r="35" spans="2:144" x14ac:dyDescent="0.25">
      <c r="B35" s="5" t="s">
        <v>404</v>
      </c>
      <c r="C35" s="6"/>
      <c r="D35" s="6"/>
      <c r="E35" s="6">
        <v>1</v>
      </c>
      <c r="F35" s="6">
        <v>2</v>
      </c>
      <c r="G35" s="6">
        <v>1</v>
      </c>
      <c r="H35" s="6">
        <v>4</v>
      </c>
      <c r="I35" s="6"/>
      <c r="J35" s="6">
        <v>3</v>
      </c>
      <c r="K35" s="6">
        <v>1</v>
      </c>
      <c r="L35" s="6">
        <v>3</v>
      </c>
      <c r="M35" s="6">
        <v>4</v>
      </c>
      <c r="N35" s="6">
        <v>1</v>
      </c>
      <c r="O35" s="7">
        <f t="shared" si="18"/>
        <v>20</v>
      </c>
      <c r="P35" s="8">
        <f t="shared" si="1"/>
        <v>1.2610340479192938E-2</v>
      </c>
      <c r="R35" s="5" t="s">
        <v>404</v>
      </c>
      <c r="S35" s="6">
        <v>9</v>
      </c>
      <c r="T35" s="6">
        <v>2</v>
      </c>
      <c r="U35" s="6">
        <v>4</v>
      </c>
      <c r="V35" s="6">
        <v>1</v>
      </c>
      <c r="W35" s="6">
        <v>3</v>
      </c>
      <c r="X35" s="6">
        <v>9</v>
      </c>
      <c r="Y35" s="6">
        <v>6</v>
      </c>
      <c r="Z35" s="6">
        <v>3</v>
      </c>
      <c r="AA35" s="6">
        <v>3</v>
      </c>
      <c r="AB35" s="6">
        <v>3</v>
      </c>
      <c r="AC35" s="6"/>
      <c r="AD35" s="6">
        <v>2</v>
      </c>
      <c r="AE35" s="7">
        <f t="shared" si="19"/>
        <v>45</v>
      </c>
      <c r="AF35" s="8">
        <f t="shared" si="3"/>
        <v>9.4300083822296734E-3</v>
      </c>
      <c r="AH35" s="5" t="s">
        <v>404</v>
      </c>
      <c r="AI35" s="6">
        <v>1</v>
      </c>
      <c r="AJ35" s="6">
        <v>1</v>
      </c>
      <c r="AK35" s="6">
        <v>2</v>
      </c>
      <c r="AL35" s="6">
        <v>3</v>
      </c>
      <c r="AM35" s="6">
        <v>2</v>
      </c>
      <c r="AN35" s="6">
        <v>1</v>
      </c>
      <c r="AO35" s="6">
        <v>1</v>
      </c>
      <c r="AP35" s="6">
        <v>4</v>
      </c>
      <c r="AQ35" s="6">
        <v>2</v>
      </c>
      <c r="AR35" s="6">
        <v>2</v>
      </c>
      <c r="AS35" s="6"/>
      <c r="AT35" s="6">
        <v>5</v>
      </c>
      <c r="AU35" s="7">
        <f t="shared" si="4"/>
        <v>24</v>
      </c>
      <c r="AV35" s="51">
        <f t="shared" si="5"/>
        <v>8.6893555394641567E-3</v>
      </c>
      <c r="AX35" s="5" t="s">
        <v>404</v>
      </c>
      <c r="AY35" s="6">
        <v>2</v>
      </c>
      <c r="AZ35" s="6"/>
      <c r="BA35" s="6"/>
      <c r="BB35" s="6">
        <v>2</v>
      </c>
      <c r="BC35" s="6">
        <v>2</v>
      </c>
      <c r="BD35" s="6">
        <v>2</v>
      </c>
      <c r="BE35" s="6">
        <v>1</v>
      </c>
      <c r="BF35" s="6">
        <v>1</v>
      </c>
      <c r="BG35" s="6"/>
      <c r="BH35" s="6">
        <v>1</v>
      </c>
      <c r="BI35" s="6">
        <v>1</v>
      </c>
      <c r="BJ35" s="6"/>
      <c r="BK35" s="7">
        <f t="shared" si="6"/>
        <v>12</v>
      </c>
      <c r="BL35" s="51">
        <f t="shared" si="7"/>
        <v>6.6964285714285711E-3</v>
      </c>
      <c r="BN35" s="5" t="s">
        <v>404</v>
      </c>
      <c r="BO35" s="6">
        <v>3</v>
      </c>
      <c r="BP35" s="6">
        <v>1</v>
      </c>
      <c r="BQ35" s="6">
        <v>3</v>
      </c>
      <c r="BR35" s="6">
        <v>2</v>
      </c>
      <c r="BS35" s="6">
        <v>1</v>
      </c>
      <c r="BT35" s="6">
        <v>1</v>
      </c>
      <c r="BU35" s="6">
        <v>2</v>
      </c>
      <c r="BV35" s="6"/>
      <c r="BW35" s="6"/>
      <c r="BX35" s="6">
        <v>1</v>
      </c>
      <c r="BY35" s="6">
        <v>9</v>
      </c>
      <c r="BZ35" s="6">
        <v>4</v>
      </c>
      <c r="CA35" s="7">
        <f t="shared" si="8"/>
        <v>27</v>
      </c>
      <c r="CB35" s="51">
        <f t="shared" si="9"/>
        <v>1.4461703267273701E-2</v>
      </c>
      <c r="CC35" s="136"/>
      <c r="CD35" s="5" t="s">
        <v>404</v>
      </c>
      <c r="CE35" s="6">
        <v>4</v>
      </c>
      <c r="CF35" s="6">
        <v>2</v>
      </c>
      <c r="CG35" s="6">
        <v>4</v>
      </c>
      <c r="CH35" s="6">
        <v>2</v>
      </c>
      <c r="CI35" s="6">
        <v>3</v>
      </c>
      <c r="CJ35" s="6"/>
      <c r="CK35" s="6">
        <v>1</v>
      </c>
      <c r="CL35" s="6"/>
      <c r="CM35" s="6">
        <v>3</v>
      </c>
      <c r="CN35" s="6">
        <v>5</v>
      </c>
      <c r="CO35" s="6">
        <v>5</v>
      </c>
      <c r="CP35" s="6">
        <v>4</v>
      </c>
      <c r="CQ35" s="7">
        <f t="shared" si="10"/>
        <v>33</v>
      </c>
      <c r="CR35" s="51">
        <f t="shared" si="11"/>
        <v>2.4122807017543858E-2</v>
      </c>
      <c r="CS35" s="136"/>
      <c r="CT35" s="5" t="s">
        <v>404</v>
      </c>
      <c r="CU35" s="6">
        <v>6</v>
      </c>
      <c r="CV35" s="6">
        <v>2</v>
      </c>
      <c r="CW35" s="6">
        <v>1</v>
      </c>
      <c r="CX35" s="6">
        <v>1</v>
      </c>
      <c r="CY35" s="6">
        <v>2</v>
      </c>
      <c r="CZ35" s="6">
        <v>1</v>
      </c>
      <c r="DA35" s="6">
        <v>1</v>
      </c>
      <c r="DB35" s="6">
        <v>3</v>
      </c>
      <c r="DC35" s="6">
        <v>1</v>
      </c>
      <c r="DD35" s="6">
        <v>2</v>
      </c>
      <c r="DE35" s="6">
        <v>2</v>
      </c>
      <c r="DF35" s="6">
        <v>1</v>
      </c>
      <c r="DG35" s="7">
        <f t="shared" si="12"/>
        <v>23</v>
      </c>
      <c r="DH35" s="51">
        <f t="shared" si="13"/>
        <v>1.0464058234758872E-2</v>
      </c>
      <c r="DJ35" s="5" t="s">
        <v>404</v>
      </c>
      <c r="DK35" s="6">
        <v>1</v>
      </c>
      <c r="DL35" s="6">
        <v>1</v>
      </c>
      <c r="DM35" s="6">
        <v>2</v>
      </c>
      <c r="DN35" s="6">
        <v>4</v>
      </c>
      <c r="DO35" s="6"/>
      <c r="DP35" s="6"/>
      <c r="DQ35" s="6"/>
      <c r="DR35" s="6"/>
      <c r="DS35" s="6"/>
      <c r="DT35" s="6">
        <v>3</v>
      </c>
      <c r="DU35" s="6">
        <v>1</v>
      </c>
      <c r="DV35" s="6"/>
      <c r="DW35" s="7">
        <f t="shared" si="14"/>
        <v>12</v>
      </c>
      <c r="DX35" s="51">
        <f t="shared" si="15"/>
        <v>6.369426751592357E-3</v>
      </c>
      <c r="DZ35" s="5" t="s">
        <v>404</v>
      </c>
      <c r="EA35" s="6">
        <v>1</v>
      </c>
      <c r="EB35" s="6">
        <v>1</v>
      </c>
      <c r="EC35" s="6">
        <v>2</v>
      </c>
      <c r="ED35" s="6">
        <v>1</v>
      </c>
      <c r="EE35" s="6">
        <v>1</v>
      </c>
      <c r="EF35" s="6">
        <v>4</v>
      </c>
      <c r="EG35" s="6"/>
      <c r="EH35" s="6"/>
      <c r="EI35" s="6"/>
      <c r="EJ35" s="6"/>
      <c r="EK35" s="6"/>
      <c r="EL35" s="6"/>
      <c r="EM35" s="7">
        <f t="shared" si="16"/>
        <v>10</v>
      </c>
      <c r="EN35" s="51">
        <f t="shared" si="17"/>
        <v>1.5923566878980892E-2</v>
      </c>
    </row>
    <row r="36" spans="2:144" x14ac:dyDescent="0.25">
      <c r="B36" s="5" t="s">
        <v>405</v>
      </c>
      <c r="C36" s="6"/>
      <c r="D36" s="6"/>
      <c r="E36" s="6"/>
      <c r="F36" s="6"/>
      <c r="G36" s="6"/>
      <c r="H36" s="6"/>
      <c r="I36" s="6"/>
      <c r="J36" s="6"/>
      <c r="K36" s="6"/>
      <c r="L36" s="6">
        <v>1</v>
      </c>
      <c r="M36" s="6"/>
      <c r="N36" s="6"/>
      <c r="O36" s="7">
        <f t="shared" si="18"/>
        <v>1</v>
      </c>
      <c r="P36" s="8">
        <f t="shared" si="1"/>
        <v>6.3051702395964691E-4</v>
      </c>
      <c r="R36" s="5" t="s">
        <v>405</v>
      </c>
      <c r="S36" s="6">
        <v>1</v>
      </c>
      <c r="T36" s="6">
        <v>1</v>
      </c>
      <c r="U36" s="6"/>
      <c r="V36" s="6">
        <v>7</v>
      </c>
      <c r="W36" s="6">
        <v>3</v>
      </c>
      <c r="X36" s="6">
        <v>9</v>
      </c>
      <c r="Y36" s="6">
        <v>5</v>
      </c>
      <c r="Z36" s="6">
        <v>2</v>
      </c>
      <c r="AA36" s="6">
        <v>3</v>
      </c>
      <c r="AB36" s="6">
        <v>2</v>
      </c>
      <c r="AC36" s="6">
        <v>2</v>
      </c>
      <c r="AD36" s="6">
        <v>1</v>
      </c>
      <c r="AE36" s="7">
        <f t="shared" si="19"/>
        <v>36</v>
      </c>
      <c r="AF36" s="8">
        <f t="shared" si="3"/>
        <v>7.5440067057837385E-3</v>
      </c>
      <c r="AH36" s="5" t="s">
        <v>405</v>
      </c>
      <c r="AI36" s="6">
        <v>1</v>
      </c>
      <c r="AJ36" s="6">
        <v>1</v>
      </c>
      <c r="AK36" s="6">
        <v>2</v>
      </c>
      <c r="AL36" s="6">
        <v>2</v>
      </c>
      <c r="AM36" s="6">
        <v>2</v>
      </c>
      <c r="AN36" s="6">
        <v>2</v>
      </c>
      <c r="AO36" s="6">
        <v>1</v>
      </c>
      <c r="AP36" s="6"/>
      <c r="AQ36" s="6">
        <v>3</v>
      </c>
      <c r="AR36" s="6"/>
      <c r="AS36" s="6"/>
      <c r="AT36" s="6"/>
      <c r="AU36" s="7">
        <f t="shared" si="4"/>
        <v>14</v>
      </c>
      <c r="AV36" s="51">
        <f t="shared" si="5"/>
        <v>5.0687907313540911E-3</v>
      </c>
      <c r="AX36" s="5" t="s">
        <v>405</v>
      </c>
      <c r="AY36" s="6">
        <v>2</v>
      </c>
      <c r="AZ36" s="6"/>
      <c r="BA36" s="6"/>
      <c r="BB36" s="6">
        <v>1</v>
      </c>
      <c r="BC36" s="6"/>
      <c r="BD36" s="6"/>
      <c r="BE36" s="6">
        <v>7</v>
      </c>
      <c r="BF36" s="6"/>
      <c r="BG36" s="6"/>
      <c r="BH36" s="6"/>
      <c r="BI36" s="6">
        <v>2</v>
      </c>
      <c r="BJ36" s="6"/>
      <c r="BK36" s="7">
        <f t="shared" si="6"/>
        <v>12</v>
      </c>
      <c r="BL36" s="51">
        <f t="shared" si="7"/>
        <v>6.6964285714285711E-3</v>
      </c>
      <c r="BN36" s="5" t="s">
        <v>405</v>
      </c>
      <c r="BO36" s="50"/>
      <c r="BP36" s="50"/>
      <c r="BQ36" s="50"/>
      <c r="BR36" s="50"/>
      <c r="BS36" s="50"/>
      <c r="BT36" s="50"/>
      <c r="BU36" s="50">
        <v>1</v>
      </c>
      <c r="BV36" s="50"/>
      <c r="BW36" s="50">
        <v>2</v>
      </c>
      <c r="BX36" s="50">
        <v>1</v>
      </c>
      <c r="BY36" s="50">
        <v>1</v>
      </c>
      <c r="BZ36" s="50">
        <v>6</v>
      </c>
      <c r="CA36" s="7">
        <f t="shared" si="8"/>
        <v>11</v>
      </c>
      <c r="CB36" s="51">
        <f t="shared" si="9"/>
        <v>5.8918050348152114E-3</v>
      </c>
      <c r="CC36" s="136"/>
      <c r="CD36" s="5" t="s">
        <v>405</v>
      </c>
      <c r="CE36" s="6"/>
      <c r="CF36" s="6">
        <v>1</v>
      </c>
      <c r="CG36" s="6"/>
      <c r="CH36" s="6"/>
      <c r="CI36" s="6"/>
      <c r="CJ36" s="6"/>
      <c r="CK36" s="6"/>
      <c r="CL36" s="6">
        <v>1</v>
      </c>
      <c r="CM36" s="6">
        <v>1</v>
      </c>
      <c r="CN36" s="6"/>
      <c r="CO36" s="6">
        <v>2</v>
      </c>
      <c r="CP36" s="6"/>
      <c r="CQ36" s="7">
        <f t="shared" si="10"/>
        <v>5</v>
      </c>
      <c r="CR36" s="51">
        <f t="shared" si="11"/>
        <v>3.6549707602339179E-3</v>
      </c>
      <c r="CS36" s="136"/>
      <c r="CT36" s="5" t="s">
        <v>405</v>
      </c>
      <c r="CU36" s="6">
        <v>2</v>
      </c>
      <c r="CV36" s="6"/>
      <c r="CW36" s="6">
        <v>1</v>
      </c>
      <c r="CX36" s="6">
        <v>2</v>
      </c>
      <c r="CY36" s="6">
        <v>1</v>
      </c>
      <c r="CZ36" s="6">
        <v>5</v>
      </c>
      <c r="DA36" s="6">
        <v>1</v>
      </c>
      <c r="DB36" s="6">
        <v>2</v>
      </c>
      <c r="DC36" s="6"/>
      <c r="DD36" s="6"/>
      <c r="DE36" s="6">
        <v>1</v>
      </c>
      <c r="DF36" s="6">
        <v>1</v>
      </c>
      <c r="DG36" s="7">
        <f t="shared" si="12"/>
        <v>16</v>
      </c>
      <c r="DH36" s="51">
        <f t="shared" si="13"/>
        <v>7.2793448589626936E-3</v>
      </c>
      <c r="DJ36" s="5" t="s">
        <v>405</v>
      </c>
      <c r="DK36" s="6"/>
      <c r="DL36" s="6"/>
      <c r="DM36" s="6">
        <v>2</v>
      </c>
      <c r="DN36" s="6"/>
      <c r="DO36" s="6"/>
      <c r="DP36" s="6">
        <v>1</v>
      </c>
      <c r="DQ36" s="6"/>
      <c r="DR36" s="6"/>
      <c r="DS36" s="6">
        <v>1</v>
      </c>
      <c r="DT36" s="6">
        <v>2</v>
      </c>
      <c r="DU36" s="6"/>
      <c r="DV36" s="6"/>
      <c r="DW36" s="7">
        <f t="shared" si="14"/>
        <v>6</v>
      </c>
      <c r="DX36" s="51">
        <f t="shared" si="15"/>
        <v>3.1847133757961785E-3</v>
      </c>
      <c r="DZ36" s="5" t="s">
        <v>405</v>
      </c>
      <c r="EA36" s="6">
        <v>3</v>
      </c>
      <c r="EB36" s="6"/>
      <c r="EC36" s="6">
        <v>1</v>
      </c>
      <c r="ED36" s="6">
        <v>2</v>
      </c>
      <c r="EE36" s="6"/>
      <c r="EF36" s="6">
        <v>1</v>
      </c>
      <c r="EG36" s="6"/>
      <c r="EH36" s="6"/>
      <c r="EI36" s="6"/>
      <c r="EJ36" s="6"/>
      <c r="EK36" s="6"/>
      <c r="EL36" s="6"/>
      <c r="EM36" s="7">
        <f t="shared" si="16"/>
        <v>7</v>
      </c>
      <c r="EN36" s="51">
        <f t="shared" si="17"/>
        <v>1.1146496815286623E-2</v>
      </c>
    </row>
    <row r="37" spans="2:144" x14ac:dyDescent="0.25">
      <c r="B37" s="5" t="s">
        <v>406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7">
        <f t="shared" si="18"/>
        <v>0</v>
      </c>
      <c r="P37" s="8">
        <f t="shared" si="1"/>
        <v>0</v>
      </c>
      <c r="R37" s="5" t="s">
        <v>406</v>
      </c>
      <c r="S37" s="6">
        <v>1</v>
      </c>
      <c r="T37" s="6"/>
      <c r="U37" s="6"/>
      <c r="V37" s="6">
        <v>1</v>
      </c>
      <c r="W37" s="6"/>
      <c r="X37" s="6"/>
      <c r="Y37" s="6"/>
      <c r="Z37" s="6"/>
      <c r="AA37" s="6"/>
      <c r="AB37" s="6"/>
      <c r="AC37" s="6"/>
      <c r="AD37" s="6"/>
      <c r="AE37" s="7">
        <f t="shared" si="19"/>
        <v>2</v>
      </c>
      <c r="AF37" s="8">
        <f t="shared" si="3"/>
        <v>4.1911148365465214E-4</v>
      </c>
      <c r="AH37" s="5" t="s">
        <v>406</v>
      </c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7">
        <f t="shared" si="4"/>
        <v>0</v>
      </c>
      <c r="AV37" s="51">
        <f t="shared" si="5"/>
        <v>0</v>
      </c>
      <c r="AX37" s="5" t="s">
        <v>406</v>
      </c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7">
        <f t="shared" si="6"/>
        <v>0</v>
      </c>
      <c r="BL37" s="51">
        <f t="shared" si="7"/>
        <v>0</v>
      </c>
      <c r="BN37" s="5" t="s">
        <v>406</v>
      </c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7">
        <f t="shared" si="8"/>
        <v>0</v>
      </c>
      <c r="CB37" s="51">
        <f t="shared" si="9"/>
        <v>0</v>
      </c>
      <c r="CC37" s="136"/>
      <c r="CD37" s="5" t="s">
        <v>406</v>
      </c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7">
        <f t="shared" si="10"/>
        <v>0</v>
      </c>
      <c r="CR37" s="51">
        <f t="shared" si="11"/>
        <v>0</v>
      </c>
      <c r="CS37" s="136"/>
      <c r="CT37" s="5" t="s">
        <v>406</v>
      </c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7">
        <f t="shared" si="12"/>
        <v>0</v>
      </c>
      <c r="DH37" s="51">
        <f t="shared" si="13"/>
        <v>0</v>
      </c>
      <c r="DJ37" s="5" t="s">
        <v>406</v>
      </c>
      <c r="DK37" s="6"/>
      <c r="DL37" s="6"/>
      <c r="DM37" s="6">
        <v>1</v>
      </c>
      <c r="DN37" s="6"/>
      <c r="DO37" s="6"/>
      <c r="DP37" s="6"/>
      <c r="DQ37" s="6"/>
      <c r="DR37" s="6"/>
      <c r="DS37" s="6"/>
      <c r="DT37" s="6"/>
      <c r="DU37" s="6"/>
      <c r="DV37" s="6"/>
      <c r="DW37" s="7">
        <f t="shared" si="14"/>
        <v>1</v>
      </c>
      <c r="DX37" s="51">
        <f t="shared" si="15"/>
        <v>5.3078556263269638E-4</v>
      </c>
      <c r="DZ37" s="5" t="s">
        <v>406</v>
      </c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7">
        <f t="shared" si="16"/>
        <v>0</v>
      </c>
      <c r="EN37" s="51">
        <f t="shared" si="17"/>
        <v>0</v>
      </c>
    </row>
    <row r="38" spans="2:144" x14ac:dyDescent="0.25">
      <c r="B38" s="5" t="s">
        <v>407</v>
      </c>
      <c r="C38" s="6"/>
      <c r="D38" s="6"/>
      <c r="E38" s="6"/>
      <c r="F38" s="6">
        <v>1</v>
      </c>
      <c r="G38" s="6">
        <v>2</v>
      </c>
      <c r="H38" s="6"/>
      <c r="I38" s="6"/>
      <c r="J38" s="6"/>
      <c r="K38" s="6">
        <v>1</v>
      </c>
      <c r="L38" s="6">
        <v>1</v>
      </c>
      <c r="M38" s="6">
        <v>5</v>
      </c>
      <c r="N38" s="6"/>
      <c r="O38" s="7">
        <f t="shared" si="18"/>
        <v>10</v>
      </c>
      <c r="P38" s="8">
        <f t="shared" si="1"/>
        <v>6.3051702395964691E-3</v>
      </c>
      <c r="R38" s="5" t="s">
        <v>407</v>
      </c>
      <c r="S38" s="6">
        <v>4</v>
      </c>
      <c r="T38" s="6">
        <v>1</v>
      </c>
      <c r="U38" s="6">
        <v>2</v>
      </c>
      <c r="V38" s="6">
        <v>1</v>
      </c>
      <c r="W38" s="6">
        <v>2</v>
      </c>
      <c r="X38" s="6">
        <v>2</v>
      </c>
      <c r="Y38" s="6">
        <v>4</v>
      </c>
      <c r="Z38" s="6">
        <v>5</v>
      </c>
      <c r="AA38" s="6">
        <v>4</v>
      </c>
      <c r="AB38" s="6"/>
      <c r="AC38" s="6">
        <v>2</v>
      </c>
      <c r="AD38" s="6">
        <v>2</v>
      </c>
      <c r="AE38" s="7">
        <f t="shared" si="19"/>
        <v>29</v>
      </c>
      <c r="AF38" s="8">
        <f t="shared" si="3"/>
        <v>6.0771165129924563E-3</v>
      </c>
      <c r="AH38" s="5" t="s">
        <v>407</v>
      </c>
      <c r="AI38" s="6">
        <v>1</v>
      </c>
      <c r="AJ38" s="6">
        <v>5</v>
      </c>
      <c r="AK38" s="6">
        <v>2</v>
      </c>
      <c r="AL38" s="6"/>
      <c r="AM38" s="6">
        <v>2</v>
      </c>
      <c r="AN38" s="6"/>
      <c r="AO38" s="6"/>
      <c r="AP38" s="6"/>
      <c r="AQ38" s="6"/>
      <c r="AR38" s="6"/>
      <c r="AS38" s="6">
        <v>1</v>
      </c>
      <c r="AT38" s="6"/>
      <c r="AU38" s="7">
        <f t="shared" si="4"/>
        <v>11</v>
      </c>
      <c r="AV38" s="51">
        <f t="shared" si="5"/>
        <v>3.9826212889210715E-3</v>
      </c>
      <c r="AX38" s="5" t="s">
        <v>407</v>
      </c>
      <c r="AY38" s="6"/>
      <c r="AZ38" s="6"/>
      <c r="BA38" s="6"/>
      <c r="BB38" s="6"/>
      <c r="BC38" s="6"/>
      <c r="BD38" s="6">
        <v>3</v>
      </c>
      <c r="BE38" s="6"/>
      <c r="BF38" s="6">
        <v>1</v>
      </c>
      <c r="BG38" s="6">
        <v>1</v>
      </c>
      <c r="BH38" s="6"/>
      <c r="BI38" s="6"/>
      <c r="BJ38" s="6"/>
      <c r="BK38" s="7">
        <f t="shared" si="6"/>
        <v>5</v>
      </c>
      <c r="BL38" s="51">
        <f t="shared" si="7"/>
        <v>2.7901785714285715E-3</v>
      </c>
      <c r="BN38" s="5" t="s">
        <v>407</v>
      </c>
      <c r="BO38" s="6"/>
      <c r="BP38" s="6"/>
      <c r="BQ38" s="6"/>
      <c r="BR38" s="6">
        <v>1</v>
      </c>
      <c r="BS38" s="6"/>
      <c r="BT38" s="6">
        <v>2</v>
      </c>
      <c r="BU38" s="6"/>
      <c r="BV38" s="6">
        <v>1</v>
      </c>
      <c r="BW38" s="6">
        <v>1</v>
      </c>
      <c r="BX38" s="6">
        <v>3</v>
      </c>
      <c r="BY38" s="6"/>
      <c r="BZ38" s="6"/>
      <c r="CA38" s="7">
        <f t="shared" si="8"/>
        <v>8</v>
      </c>
      <c r="CB38" s="51">
        <f t="shared" si="9"/>
        <v>4.2849491162292447E-3</v>
      </c>
      <c r="CC38" s="136"/>
      <c r="CD38" s="5" t="s">
        <v>407</v>
      </c>
      <c r="CE38" s="6"/>
      <c r="CF38" s="6"/>
      <c r="CG38" s="6">
        <v>1</v>
      </c>
      <c r="CH38" s="6">
        <v>1</v>
      </c>
      <c r="CI38" s="6"/>
      <c r="CJ38" s="6"/>
      <c r="CK38" s="6">
        <v>2</v>
      </c>
      <c r="CL38" s="6">
        <v>1</v>
      </c>
      <c r="CM38" s="6"/>
      <c r="CN38" s="6">
        <v>1</v>
      </c>
      <c r="CO38" s="6">
        <v>2</v>
      </c>
      <c r="CP38" s="6"/>
      <c r="CQ38" s="7">
        <f t="shared" si="10"/>
        <v>8</v>
      </c>
      <c r="CR38" s="51">
        <f t="shared" si="11"/>
        <v>5.8479532163742687E-3</v>
      </c>
      <c r="CS38" s="136"/>
      <c r="CT38" s="5" t="s">
        <v>407</v>
      </c>
      <c r="CU38" s="6">
        <v>1</v>
      </c>
      <c r="CV38" s="6">
        <v>1</v>
      </c>
      <c r="CW38" s="6">
        <v>1</v>
      </c>
      <c r="CX38" s="6"/>
      <c r="CY38" s="6">
        <v>5</v>
      </c>
      <c r="CZ38" s="6"/>
      <c r="DA38" s="6"/>
      <c r="DB38" s="6"/>
      <c r="DC38" s="6"/>
      <c r="DD38" s="6"/>
      <c r="DE38" s="6"/>
      <c r="DF38" s="6"/>
      <c r="DG38" s="7">
        <f t="shared" si="12"/>
        <v>8</v>
      </c>
      <c r="DH38" s="51">
        <f t="shared" si="13"/>
        <v>3.6396724294813468E-3</v>
      </c>
      <c r="DJ38" s="5" t="s">
        <v>407</v>
      </c>
      <c r="DK38" s="6">
        <v>5</v>
      </c>
      <c r="DL38" s="6"/>
      <c r="DM38" s="6">
        <v>2</v>
      </c>
      <c r="DN38" s="6"/>
      <c r="DO38" s="6">
        <v>1</v>
      </c>
      <c r="DP38" s="6"/>
      <c r="DQ38" s="6">
        <v>2</v>
      </c>
      <c r="DR38" s="6"/>
      <c r="DS38" s="6"/>
      <c r="DT38" s="6">
        <v>1</v>
      </c>
      <c r="DU38" s="6">
        <v>1</v>
      </c>
      <c r="DV38" s="6">
        <v>2</v>
      </c>
      <c r="DW38" s="7">
        <f t="shared" si="14"/>
        <v>14</v>
      </c>
      <c r="DX38" s="51">
        <f t="shared" si="15"/>
        <v>7.4309978768577496E-3</v>
      </c>
      <c r="DZ38" s="5" t="s">
        <v>407</v>
      </c>
      <c r="EA38" s="6"/>
      <c r="EB38" s="6"/>
      <c r="EC38" s="6"/>
      <c r="ED38" s="6"/>
      <c r="EE38" s="6"/>
      <c r="EF38" s="6">
        <v>1</v>
      </c>
      <c r="EG38" s="6"/>
      <c r="EH38" s="6"/>
      <c r="EI38" s="6"/>
      <c r="EJ38" s="6"/>
      <c r="EK38" s="6"/>
      <c r="EL38" s="6"/>
      <c r="EM38" s="7">
        <f t="shared" si="16"/>
        <v>1</v>
      </c>
      <c r="EN38" s="51">
        <f t="shared" si="17"/>
        <v>1.5923566878980893E-3</v>
      </c>
    </row>
    <row r="39" spans="2:144" x14ac:dyDescent="0.25">
      <c r="B39" s="5" t="s">
        <v>408</v>
      </c>
      <c r="C39" s="6"/>
      <c r="D39" s="6">
        <v>2</v>
      </c>
      <c r="E39" s="6"/>
      <c r="F39" s="6">
        <v>1</v>
      </c>
      <c r="G39" s="6">
        <v>1</v>
      </c>
      <c r="H39" s="6"/>
      <c r="I39" s="6"/>
      <c r="J39" s="6">
        <v>1</v>
      </c>
      <c r="K39" s="6"/>
      <c r="L39" s="6">
        <v>1</v>
      </c>
      <c r="M39" s="6"/>
      <c r="N39" s="6">
        <v>1</v>
      </c>
      <c r="O39" s="7">
        <f t="shared" si="18"/>
        <v>7</v>
      </c>
      <c r="P39" s="8">
        <f t="shared" si="1"/>
        <v>4.4136191677175288E-3</v>
      </c>
      <c r="R39" s="5" t="s">
        <v>408</v>
      </c>
      <c r="S39" s="6"/>
      <c r="T39" s="6"/>
      <c r="U39" s="6">
        <v>1</v>
      </c>
      <c r="V39" s="6"/>
      <c r="W39" s="6">
        <v>4</v>
      </c>
      <c r="X39" s="6">
        <v>1</v>
      </c>
      <c r="Y39" s="6">
        <v>2</v>
      </c>
      <c r="Z39" s="6">
        <v>6</v>
      </c>
      <c r="AA39" s="6"/>
      <c r="AB39" s="6">
        <v>3</v>
      </c>
      <c r="AC39" s="6">
        <v>6</v>
      </c>
      <c r="AD39" s="6">
        <v>1</v>
      </c>
      <c r="AE39" s="7">
        <f t="shared" si="19"/>
        <v>24</v>
      </c>
      <c r="AF39" s="8">
        <f t="shared" si="3"/>
        <v>5.0293378038558257E-3</v>
      </c>
      <c r="AH39" s="5" t="s">
        <v>408</v>
      </c>
      <c r="AI39" s="6">
        <v>3</v>
      </c>
      <c r="AJ39" s="6"/>
      <c r="AK39" s="6">
        <v>3</v>
      </c>
      <c r="AL39" s="6"/>
      <c r="AM39" s="6">
        <v>1</v>
      </c>
      <c r="AN39" s="6">
        <v>2</v>
      </c>
      <c r="AO39" s="6"/>
      <c r="AP39" s="6">
        <v>1</v>
      </c>
      <c r="AQ39" s="6">
        <v>2</v>
      </c>
      <c r="AR39" s="6"/>
      <c r="AS39" s="6">
        <v>1</v>
      </c>
      <c r="AT39" s="6"/>
      <c r="AU39" s="7">
        <f t="shared" si="4"/>
        <v>13</v>
      </c>
      <c r="AV39" s="51">
        <f t="shared" si="5"/>
        <v>4.7067342505430852E-3</v>
      </c>
      <c r="AX39" s="5" t="s">
        <v>408</v>
      </c>
      <c r="AY39" s="6">
        <v>2</v>
      </c>
      <c r="AZ39" s="6">
        <v>2</v>
      </c>
      <c r="BA39" s="6"/>
      <c r="BB39" s="6">
        <v>1</v>
      </c>
      <c r="BC39" s="6">
        <v>1</v>
      </c>
      <c r="BD39" s="6">
        <v>2</v>
      </c>
      <c r="BE39" s="6"/>
      <c r="BF39" s="6">
        <v>1</v>
      </c>
      <c r="BG39" s="6">
        <v>1</v>
      </c>
      <c r="BH39" s="6"/>
      <c r="BI39" s="6"/>
      <c r="BJ39" s="6"/>
      <c r="BK39" s="7">
        <f t="shared" si="6"/>
        <v>10</v>
      </c>
      <c r="BL39" s="51">
        <f t="shared" si="7"/>
        <v>5.580357142857143E-3</v>
      </c>
      <c r="BN39" s="5" t="s">
        <v>408</v>
      </c>
      <c r="BO39" s="6"/>
      <c r="BP39" s="6"/>
      <c r="BQ39" s="6"/>
      <c r="BR39" s="6">
        <v>2</v>
      </c>
      <c r="BS39" s="6"/>
      <c r="BT39" s="6">
        <v>1</v>
      </c>
      <c r="BU39" s="6"/>
      <c r="BV39" s="6">
        <v>2</v>
      </c>
      <c r="BW39" s="6">
        <v>1</v>
      </c>
      <c r="BX39" s="6">
        <v>1</v>
      </c>
      <c r="BY39" s="6"/>
      <c r="BZ39" s="6">
        <v>1</v>
      </c>
      <c r="CA39" s="7">
        <f t="shared" si="8"/>
        <v>8</v>
      </c>
      <c r="CB39" s="51">
        <f t="shared" si="9"/>
        <v>4.2849491162292447E-3</v>
      </c>
      <c r="CC39" s="136"/>
      <c r="CD39" s="5" t="s">
        <v>408</v>
      </c>
      <c r="CE39" s="6">
        <v>1</v>
      </c>
      <c r="CF39" s="6">
        <v>2</v>
      </c>
      <c r="CG39" s="6"/>
      <c r="CH39" s="6"/>
      <c r="CI39" s="6"/>
      <c r="CJ39" s="6">
        <v>1</v>
      </c>
      <c r="CK39" s="6"/>
      <c r="CL39" s="6">
        <v>2</v>
      </c>
      <c r="CM39" s="6">
        <v>3</v>
      </c>
      <c r="CN39" s="6"/>
      <c r="CO39" s="6">
        <v>1</v>
      </c>
      <c r="CP39" s="6"/>
      <c r="CQ39" s="7">
        <f t="shared" si="10"/>
        <v>10</v>
      </c>
      <c r="CR39" s="51">
        <f t="shared" si="11"/>
        <v>7.3099415204678359E-3</v>
      </c>
      <c r="CS39" s="136"/>
      <c r="CT39" s="5" t="s">
        <v>408</v>
      </c>
      <c r="CU39" s="6"/>
      <c r="CV39" s="6">
        <v>1</v>
      </c>
      <c r="CW39" s="6"/>
      <c r="CX39" s="6"/>
      <c r="CY39" s="6">
        <v>2</v>
      </c>
      <c r="CZ39" s="6">
        <v>2</v>
      </c>
      <c r="DA39" s="6">
        <v>1</v>
      </c>
      <c r="DB39" s="6">
        <v>1</v>
      </c>
      <c r="DC39" s="6"/>
      <c r="DD39" s="6">
        <v>1</v>
      </c>
      <c r="DE39" s="6"/>
      <c r="DF39" s="6">
        <v>1</v>
      </c>
      <c r="DG39" s="7">
        <f t="shared" si="12"/>
        <v>9</v>
      </c>
      <c r="DH39" s="51">
        <f t="shared" si="13"/>
        <v>4.0946314831665151E-3</v>
      </c>
      <c r="DJ39" s="5" t="s">
        <v>408</v>
      </c>
      <c r="DK39" s="6"/>
      <c r="DL39" s="6"/>
      <c r="DM39" s="6"/>
      <c r="DN39" s="6"/>
      <c r="DO39" s="6">
        <v>2</v>
      </c>
      <c r="DP39" s="6"/>
      <c r="DQ39" s="6">
        <v>3</v>
      </c>
      <c r="DR39" s="6"/>
      <c r="DS39" s="6">
        <v>2</v>
      </c>
      <c r="DT39" s="6">
        <v>1</v>
      </c>
      <c r="DU39" s="6"/>
      <c r="DV39" s="6"/>
      <c r="DW39" s="7">
        <f t="shared" si="14"/>
        <v>8</v>
      </c>
      <c r="DX39" s="51">
        <f t="shared" si="15"/>
        <v>4.246284501061571E-3</v>
      </c>
      <c r="DZ39" s="5" t="s">
        <v>408</v>
      </c>
      <c r="EA39" s="6"/>
      <c r="EB39" s="6"/>
      <c r="EC39" s="6">
        <v>1</v>
      </c>
      <c r="ED39" s="6">
        <v>2</v>
      </c>
      <c r="EE39" s="6"/>
      <c r="EF39" s="6"/>
      <c r="EG39" s="6"/>
      <c r="EH39" s="6"/>
      <c r="EI39" s="6"/>
      <c r="EJ39" s="6"/>
      <c r="EK39" s="6"/>
      <c r="EL39" s="6"/>
      <c r="EM39" s="7">
        <f t="shared" si="16"/>
        <v>3</v>
      </c>
      <c r="EN39" s="51">
        <f t="shared" si="17"/>
        <v>4.7770700636942673E-3</v>
      </c>
    </row>
    <row r="40" spans="2:144" x14ac:dyDescent="0.25">
      <c r="B40" s="5" t="s">
        <v>409</v>
      </c>
      <c r="C40" s="6"/>
      <c r="D40" s="6">
        <v>3</v>
      </c>
      <c r="E40" s="6"/>
      <c r="F40" s="6"/>
      <c r="G40" s="6"/>
      <c r="H40" s="6">
        <v>1</v>
      </c>
      <c r="I40" s="6"/>
      <c r="J40" s="6">
        <v>3</v>
      </c>
      <c r="K40" s="6">
        <v>1</v>
      </c>
      <c r="L40" s="6">
        <v>1</v>
      </c>
      <c r="M40" s="6"/>
      <c r="N40" s="6"/>
      <c r="O40" s="7">
        <f t="shared" si="18"/>
        <v>9</v>
      </c>
      <c r="P40" s="8">
        <f t="shared" si="1"/>
        <v>5.6746532156368226E-3</v>
      </c>
      <c r="R40" s="5" t="s">
        <v>409</v>
      </c>
      <c r="S40" s="6"/>
      <c r="T40" s="6">
        <v>1</v>
      </c>
      <c r="U40" s="6"/>
      <c r="V40" s="6">
        <v>3</v>
      </c>
      <c r="W40" s="6"/>
      <c r="X40" s="6"/>
      <c r="Y40" s="6">
        <v>4</v>
      </c>
      <c r="Z40" s="6"/>
      <c r="AA40" s="6"/>
      <c r="AB40" s="6"/>
      <c r="AC40" s="6"/>
      <c r="AD40" s="6"/>
      <c r="AE40" s="7">
        <f t="shared" si="19"/>
        <v>8</v>
      </c>
      <c r="AF40" s="8">
        <f>AE40/$O$43</f>
        <v>5.0441361916771753E-3</v>
      </c>
      <c r="AH40" s="5" t="s">
        <v>409</v>
      </c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7">
        <f t="shared" si="4"/>
        <v>0</v>
      </c>
      <c r="AV40" s="51">
        <f t="shared" si="5"/>
        <v>0</v>
      </c>
      <c r="AX40" s="5" t="s">
        <v>409</v>
      </c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7">
        <f>SUM(AY40:BJ40)</f>
        <v>0</v>
      </c>
      <c r="BL40" s="51">
        <f>BK40/$BK$43</f>
        <v>0</v>
      </c>
      <c r="BN40" s="5" t="s">
        <v>409</v>
      </c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7">
        <f t="shared" si="8"/>
        <v>0</v>
      </c>
      <c r="CB40" s="51">
        <f t="shared" si="9"/>
        <v>0</v>
      </c>
      <c r="CC40" s="136"/>
      <c r="CD40" s="5" t="s">
        <v>409</v>
      </c>
      <c r="CE40" s="6"/>
      <c r="CF40" s="6"/>
      <c r="CG40" s="6">
        <v>1</v>
      </c>
      <c r="CH40" s="6"/>
      <c r="CI40" s="6">
        <v>2</v>
      </c>
      <c r="CJ40" s="6">
        <v>1</v>
      </c>
      <c r="CK40" s="6"/>
      <c r="CL40" s="6"/>
      <c r="CM40" s="6"/>
      <c r="CN40" s="6"/>
      <c r="CO40" s="6"/>
      <c r="CP40" s="6"/>
      <c r="CQ40" s="7">
        <f t="shared" si="10"/>
        <v>4</v>
      </c>
      <c r="CR40" s="51">
        <f t="shared" si="11"/>
        <v>2.9239766081871343E-3</v>
      </c>
      <c r="CS40" s="136"/>
      <c r="CT40" s="5" t="s">
        <v>409</v>
      </c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7">
        <f t="shared" si="12"/>
        <v>0</v>
      </c>
      <c r="DH40" s="51">
        <f t="shared" si="13"/>
        <v>0</v>
      </c>
      <c r="DJ40" s="5" t="s">
        <v>409</v>
      </c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7">
        <f t="shared" si="14"/>
        <v>0</v>
      </c>
      <c r="DX40" s="51">
        <f t="shared" si="15"/>
        <v>0</v>
      </c>
      <c r="DZ40" s="5" t="s">
        <v>409</v>
      </c>
      <c r="EA40" s="6"/>
      <c r="EB40" s="6"/>
      <c r="EC40" s="6"/>
      <c r="ED40" s="6">
        <v>1</v>
      </c>
      <c r="EE40" s="6">
        <v>1</v>
      </c>
      <c r="EF40" s="6">
        <v>1</v>
      </c>
      <c r="EG40" s="6"/>
      <c r="EH40" s="6"/>
      <c r="EI40" s="6"/>
      <c r="EJ40" s="6"/>
      <c r="EK40" s="6"/>
      <c r="EL40" s="6"/>
      <c r="EM40" s="7">
        <f t="shared" si="16"/>
        <v>3</v>
      </c>
      <c r="EN40" s="51">
        <f t="shared" si="17"/>
        <v>4.7770700636942673E-3</v>
      </c>
    </row>
    <row r="41" spans="2:144" x14ac:dyDescent="0.25">
      <c r="B41" s="5" t="s">
        <v>410</v>
      </c>
      <c r="C41" s="6">
        <v>5</v>
      </c>
      <c r="D41" s="6">
        <v>3</v>
      </c>
      <c r="E41" s="6">
        <v>4</v>
      </c>
      <c r="F41" s="6">
        <v>5</v>
      </c>
      <c r="G41" s="6">
        <v>4</v>
      </c>
      <c r="H41" s="6">
        <v>1</v>
      </c>
      <c r="I41" s="6"/>
      <c r="J41" s="6">
        <v>3</v>
      </c>
      <c r="K41" s="6">
        <v>4</v>
      </c>
      <c r="L41" s="6">
        <v>1</v>
      </c>
      <c r="M41" s="6">
        <v>5</v>
      </c>
      <c r="N41" s="6">
        <v>4</v>
      </c>
      <c r="O41" s="7">
        <f t="shared" si="18"/>
        <v>39</v>
      </c>
      <c r="P41" s="8">
        <f t="shared" si="1"/>
        <v>2.4590163934426229E-2</v>
      </c>
      <c r="R41" s="5" t="s">
        <v>410</v>
      </c>
      <c r="S41" s="6">
        <v>10</v>
      </c>
      <c r="T41" s="6">
        <v>5</v>
      </c>
      <c r="U41" s="6">
        <v>3</v>
      </c>
      <c r="V41" s="6">
        <v>3</v>
      </c>
      <c r="W41" s="6">
        <v>6</v>
      </c>
      <c r="X41" s="6">
        <v>13</v>
      </c>
      <c r="Y41" s="6">
        <v>10</v>
      </c>
      <c r="Z41" s="6">
        <v>6</v>
      </c>
      <c r="AA41" s="6">
        <v>17</v>
      </c>
      <c r="AB41" s="6">
        <v>44</v>
      </c>
      <c r="AC41" s="6">
        <v>15</v>
      </c>
      <c r="AD41" s="6">
        <v>4</v>
      </c>
      <c r="AE41" s="7">
        <f t="shared" si="19"/>
        <v>136</v>
      </c>
      <c r="AF41" s="8">
        <f>AE41/$O$43</f>
        <v>8.5750315258511983E-2</v>
      </c>
      <c r="AH41" s="5" t="s">
        <v>410</v>
      </c>
      <c r="AI41" s="6">
        <v>8</v>
      </c>
      <c r="AJ41" s="6">
        <v>7</v>
      </c>
      <c r="AK41" s="6">
        <v>10</v>
      </c>
      <c r="AL41" s="6">
        <v>4</v>
      </c>
      <c r="AM41" s="6">
        <v>7</v>
      </c>
      <c r="AN41" s="6">
        <v>3</v>
      </c>
      <c r="AO41" s="6">
        <v>8</v>
      </c>
      <c r="AP41" s="6">
        <v>6</v>
      </c>
      <c r="AQ41" s="6">
        <v>1</v>
      </c>
      <c r="AR41" s="6">
        <v>5</v>
      </c>
      <c r="AS41" s="6">
        <v>5</v>
      </c>
      <c r="AT41" s="6">
        <v>2</v>
      </c>
      <c r="AU41" s="7">
        <f t="shared" si="4"/>
        <v>66</v>
      </c>
      <c r="AV41" s="51">
        <f t="shared" si="5"/>
        <v>2.3895727733526429E-2</v>
      </c>
      <c r="AX41" s="5" t="s">
        <v>410</v>
      </c>
      <c r="AY41" s="6">
        <v>4</v>
      </c>
      <c r="AZ41" s="6">
        <v>4</v>
      </c>
      <c r="BA41" s="6">
        <v>4</v>
      </c>
      <c r="BB41" s="6">
        <v>3</v>
      </c>
      <c r="BC41" s="6">
        <v>2</v>
      </c>
      <c r="BD41" s="6">
        <v>6</v>
      </c>
      <c r="BE41" s="6">
        <v>1</v>
      </c>
      <c r="BF41" s="6"/>
      <c r="BG41" s="6"/>
      <c r="BH41" s="6">
        <v>3</v>
      </c>
      <c r="BI41" s="6">
        <v>1</v>
      </c>
      <c r="BJ41" s="6">
        <v>4</v>
      </c>
      <c r="BK41" s="7">
        <f>SUM(AY41:BJ41)</f>
        <v>32</v>
      </c>
      <c r="BL41" s="51">
        <f>BK41/$BK$43</f>
        <v>1.7857142857142856E-2</v>
      </c>
      <c r="BN41" s="5" t="s">
        <v>410</v>
      </c>
      <c r="BO41" s="6">
        <v>3</v>
      </c>
      <c r="BP41" s="6">
        <v>4</v>
      </c>
      <c r="BQ41" s="6">
        <v>4</v>
      </c>
      <c r="BR41" s="6">
        <v>5</v>
      </c>
      <c r="BS41" s="6"/>
      <c r="BT41" s="6">
        <v>2</v>
      </c>
      <c r="BU41" s="6">
        <v>5</v>
      </c>
      <c r="BV41" s="6">
        <v>2</v>
      </c>
      <c r="BW41" s="6">
        <v>1</v>
      </c>
      <c r="BX41" s="6">
        <v>1</v>
      </c>
      <c r="BY41" s="6">
        <v>10</v>
      </c>
      <c r="BZ41" s="6">
        <v>8</v>
      </c>
      <c r="CA41" s="7">
        <f t="shared" si="8"/>
        <v>45</v>
      </c>
      <c r="CB41" s="51">
        <f t="shared" si="9"/>
        <v>2.4102838778789503E-2</v>
      </c>
      <c r="CC41" s="136"/>
      <c r="CD41" s="5" t="s">
        <v>410</v>
      </c>
      <c r="CE41" s="6">
        <v>5</v>
      </c>
      <c r="CF41" s="6">
        <v>4</v>
      </c>
      <c r="CG41" s="6">
        <v>3</v>
      </c>
      <c r="CH41" s="6">
        <v>2</v>
      </c>
      <c r="CI41" s="6">
        <v>1</v>
      </c>
      <c r="CJ41" s="6">
        <v>5</v>
      </c>
      <c r="CK41" s="6">
        <v>3</v>
      </c>
      <c r="CL41" s="6">
        <v>1</v>
      </c>
      <c r="CM41" s="6">
        <v>3</v>
      </c>
      <c r="CN41" s="6">
        <v>4</v>
      </c>
      <c r="CO41" s="6">
        <v>3</v>
      </c>
      <c r="CP41" s="6">
        <v>1</v>
      </c>
      <c r="CQ41" s="7">
        <f t="shared" si="10"/>
        <v>35</v>
      </c>
      <c r="CR41" s="51">
        <f t="shared" si="11"/>
        <v>2.5584795321637425E-2</v>
      </c>
      <c r="CS41" s="136"/>
      <c r="CT41" s="5" t="s">
        <v>410</v>
      </c>
      <c r="CU41" s="6">
        <v>3</v>
      </c>
      <c r="CV41" s="6">
        <v>2</v>
      </c>
      <c r="CW41" s="6">
        <v>5</v>
      </c>
      <c r="CX41" s="6">
        <v>5</v>
      </c>
      <c r="CY41" s="6">
        <v>6</v>
      </c>
      <c r="CZ41" s="6">
        <v>8</v>
      </c>
      <c r="DA41" s="6">
        <v>4</v>
      </c>
      <c r="DB41" s="6">
        <v>4</v>
      </c>
      <c r="DC41" s="6">
        <v>5</v>
      </c>
      <c r="DD41" s="6">
        <v>2</v>
      </c>
      <c r="DE41" s="6">
        <v>5</v>
      </c>
      <c r="DF41" s="6">
        <v>8</v>
      </c>
      <c r="DG41" s="7">
        <f t="shared" si="12"/>
        <v>57</v>
      </c>
      <c r="DH41" s="51">
        <f t="shared" si="13"/>
        <v>2.5932666060054597E-2</v>
      </c>
      <c r="DJ41" s="5" t="s">
        <v>410</v>
      </c>
      <c r="DK41" s="6">
        <v>1</v>
      </c>
      <c r="DL41" s="6">
        <v>2</v>
      </c>
      <c r="DM41" s="6">
        <v>2</v>
      </c>
      <c r="DN41" s="6">
        <v>4</v>
      </c>
      <c r="DO41" s="6">
        <v>6</v>
      </c>
      <c r="DP41" s="6">
        <v>1</v>
      </c>
      <c r="DQ41" s="6">
        <v>2</v>
      </c>
      <c r="DR41" s="6">
        <v>5</v>
      </c>
      <c r="DS41" s="6">
        <v>3</v>
      </c>
      <c r="DT41" s="6">
        <v>4</v>
      </c>
      <c r="DU41" s="6">
        <v>2</v>
      </c>
      <c r="DV41" s="6"/>
      <c r="DW41" s="7">
        <f t="shared" si="14"/>
        <v>32</v>
      </c>
      <c r="DX41" s="51">
        <f t="shared" si="15"/>
        <v>1.6985138004246284E-2</v>
      </c>
      <c r="DZ41" s="5" t="s">
        <v>410</v>
      </c>
      <c r="EA41" s="6">
        <v>1</v>
      </c>
      <c r="EB41" s="6">
        <v>3</v>
      </c>
      <c r="EC41" s="6">
        <v>4</v>
      </c>
      <c r="ED41" s="6">
        <v>1</v>
      </c>
      <c r="EE41" s="6">
        <v>2</v>
      </c>
      <c r="EF41" s="6">
        <v>4</v>
      </c>
      <c r="EG41" s="6"/>
      <c r="EH41" s="6"/>
      <c r="EI41" s="6"/>
      <c r="EJ41" s="6"/>
      <c r="EK41" s="6"/>
      <c r="EL41" s="6"/>
      <c r="EM41" s="7">
        <f t="shared" si="16"/>
        <v>15</v>
      </c>
      <c r="EN41" s="51">
        <f t="shared" si="17"/>
        <v>2.3885350318471339E-2</v>
      </c>
    </row>
    <row r="42" spans="2:144" ht="15.75" thickBot="1" x14ac:dyDescent="0.3">
      <c r="B42" s="10" t="s">
        <v>411</v>
      </c>
      <c r="C42" s="137">
        <v>40</v>
      </c>
      <c r="D42" s="137">
        <v>16</v>
      </c>
      <c r="E42" s="137">
        <v>25</v>
      </c>
      <c r="F42" s="137">
        <v>11</v>
      </c>
      <c r="G42" s="137">
        <v>28</v>
      </c>
      <c r="H42" s="137">
        <v>32</v>
      </c>
      <c r="I42" s="137">
        <v>22</v>
      </c>
      <c r="J42" s="137">
        <v>39</v>
      </c>
      <c r="K42" s="137">
        <v>17</v>
      </c>
      <c r="L42" s="137">
        <v>55</v>
      </c>
      <c r="M42" s="137">
        <v>58</v>
      </c>
      <c r="N42" s="137">
        <v>109</v>
      </c>
      <c r="O42" s="7">
        <f t="shared" si="18"/>
        <v>452</v>
      </c>
      <c r="P42" s="8">
        <f t="shared" si="1"/>
        <v>0.28499369482976039</v>
      </c>
      <c r="R42" s="10" t="s">
        <v>411</v>
      </c>
      <c r="S42" s="137">
        <v>141</v>
      </c>
      <c r="T42" s="137">
        <v>69</v>
      </c>
      <c r="U42" s="137">
        <v>41</v>
      </c>
      <c r="V42" s="137">
        <v>90</v>
      </c>
      <c r="W42" s="137">
        <v>89</v>
      </c>
      <c r="X42" s="137">
        <v>49</v>
      </c>
      <c r="Y42" s="137">
        <v>107</v>
      </c>
      <c r="Z42" s="137">
        <v>78</v>
      </c>
      <c r="AA42" s="137">
        <v>103</v>
      </c>
      <c r="AB42" s="137">
        <v>81</v>
      </c>
      <c r="AC42" s="137">
        <v>81</v>
      </c>
      <c r="AD42" s="137">
        <v>60</v>
      </c>
      <c r="AE42" s="7">
        <f t="shared" si="19"/>
        <v>989</v>
      </c>
      <c r="AF42" s="8">
        <f>AE42/$O$43</f>
        <v>0.62358133669609084</v>
      </c>
      <c r="AH42" s="10" t="s">
        <v>411</v>
      </c>
      <c r="AI42" s="137">
        <v>51</v>
      </c>
      <c r="AJ42" s="137">
        <v>48</v>
      </c>
      <c r="AK42" s="137">
        <v>36</v>
      </c>
      <c r="AL42" s="137">
        <v>50</v>
      </c>
      <c r="AM42" s="137">
        <v>30</v>
      </c>
      <c r="AN42" s="137">
        <v>48</v>
      </c>
      <c r="AO42" s="137">
        <v>15</v>
      </c>
      <c r="AP42" s="137">
        <v>14</v>
      </c>
      <c r="AQ42" s="137">
        <v>29</v>
      </c>
      <c r="AR42" s="137">
        <v>20</v>
      </c>
      <c r="AS42" s="137">
        <v>22</v>
      </c>
      <c r="AT42" s="137">
        <v>18</v>
      </c>
      <c r="AU42" s="7">
        <f t="shared" si="4"/>
        <v>381</v>
      </c>
      <c r="AV42" s="51">
        <f t="shared" si="5"/>
        <v>0.13794351918899347</v>
      </c>
      <c r="AX42" s="5" t="s">
        <v>411</v>
      </c>
      <c r="AY42" s="6">
        <v>35</v>
      </c>
      <c r="AZ42" s="6">
        <v>15</v>
      </c>
      <c r="BA42" s="6">
        <v>8</v>
      </c>
      <c r="BB42" s="6">
        <v>20</v>
      </c>
      <c r="BC42" s="6">
        <v>17</v>
      </c>
      <c r="BD42" s="6">
        <v>61</v>
      </c>
      <c r="BE42" s="6">
        <v>53</v>
      </c>
      <c r="BF42" s="6">
        <v>11</v>
      </c>
      <c r="BG42" s="6">
        <v>32</v>
      </c>
      <c r="BH42" s="6">
        <v>29</v>
      </c>
      <c r="BI42" s="6">
        <v>23</v>
      </c>
      <c r="BJ42" s="6">
        <v>12</v>
      </c>
      <c r="BK42" s="7">
        <f>SUM(AY42:BJ42)</f>
        <v>316</v>
      </c>
      <c r="BL42" s="51">
        <f>BK42/$BK$43</f>
        <v>0.17633928571428573</v>
      </c>
      <c r="BN42" s="5" t="s">
        <v>411</v>
      </c>
      <c r="BO42" s="6">
        <v>19</v>
      </c>
      <c r="BP42" s="6">
        <v>29</v>
      </c>
      <c r="BQ42" s="6">
        <v>14</v>
      </c>
      <c r="BR42" s="6">
        <v>14</v>
      </c>
      <c r="BS42" s="6">
        <v>27</v>
      </c>
      <c r="BT42" s="6">
        <v>13</v>
      </c>
      <c r="BU42" s="6">
        <v>12</v>
      </c>
      <c r="BV42" s="6">
        <v>17</v>
      </c>
      <c r="BW42" s="6">
        <v>10</v>
      </c>
      <c r="BX42" s="6">
        <v>16</v>
      </c>
      <c r="BY42" s="6">
        <v>44</v>
      </c>
      <c r="BZ42" s="6">
        <v>31</v>
      </c>
      <c r="CA42" s="7">
        <f t="shared" si="8"/>
        <v>246</v>
      </c>
      <c r="CB42" s="51">
        <f t="shared" si="9"/>
        <v>0.13176218532404926</v>
      </c>
      <c r="CC42" s="136"/>
      <c r="CD42" s="5" t="s">
        <v>411</v>
      </c>
      <c r="CE42" s="6">
        <v>32</v>
      </c>
      <c r="CF42" s="6">
        <v>13</v>
      </c>
      <c r="CG42" s="6">
        <v>11</v>
      </c>
      <c r="CH42" s="6">
        <v>12</v>
      </c>
      <c r="CI42" s="6">
        <v>9</v>
      </c>
      <c r="CJ42" s="6">
        <v>17</v>
      </c>
      <c r="CK42" s="6">
        <v>8</v>
      </c>
      <c r="CL42" s="6">
        <v>9</v>
      </c>
      <c r="CM42" s="6">
        <v>6</v>
      </c>
      <c r="CN42" s="6">
        <v>16</v>
      </c>
      <c r="CO42" s="6">
        <v>14</v>
      </c>
      <c r="CP42" s="6">
        <v>9</v>
      </c>
      <c r="CQ42" s="7">
        <f t="shared" si="10"/>
        <v>156</v>
      </c>
      <c r="CR42" s="51">
        <f t="shared" si="11"/>
        <v>0.11403508771929824</v>
      </c>
      <c r="CS42" s="136"/>
      <c r="CT42" s="5" t="s">
        <v>411</v>
      </c>
      <c r="CU42" s="6">
        <v>29</v>
      </c>
      <c r="CV42" s="6">
        <v>25</v>
      </c>
      <c r="CW42" s="6">
        <v>24</v>
      </c>
      <c r="CX42" s="6">
        <v>29</v>
      </c>
      <c r="CY42" s="6">
        <v>19</v>
      </c>
      <c r="CZ42" s="6">
        <v>21</v>
      </c>
      <c r="DA42" s="6">
        <v>21</v>
      </c>
      <c r="DB42" s="6">
        <v>15</v>
      </c>
      <c r="DC42" s="6">
        <v>18</v>
      </c>
      <c r="DD42" s="6">
        <v>20</v>
      </c>
      <c r="DE42" s="6">
        <v>12</v>
      </c>
      <c r="DF42" s="6">
        <v>21</v>
      </c>
      <c r="DG42" s="7">
        <f t="shared" si="12"/>
        <v>254</v>
      </c>
      <c r="DH42" s="51">
        <f t="shared" si="13"/>
        <v>0.11555959963603275</v>
      </c>
      <c r="DJ42" s="5" t="s">
        <v>411</v>
      </c>
      <c r="DK42" s="6">
        <v>19</v>
      </c>
      <c r="DL42" s="6">
        <v>22</v>
      </c>
      <c r="DM42" s="6">
        <v>15</v>
      </c>
      <c r="DN42" s="6">
        <v>27</v>
      </c>
      <c r="DO42" s="6">
        <v>21</v>
      </c>
      <c r="DP42" s="6">
        <v>9</v>
      </c>
      <c r="DQ42" s="6">
        <v>12</v>
      </c>
      <c r="DR42" s="6">
        <v>11</v>
      </c>
      <c r="DS42" s="6">
        <v>9</v>
      </c>
      <c r="DT42" s="6">
        <v>16</v>
      </c>
      <c r="DU42" s="6">
        <v>15</v>
      </c>
      <c r="DV42" s="6">
        <v>22</v>
      </c>
      <c r="DW42" s="7">
        <f t="shared" si="14"/>
        <v>198</v>
      </c>
      <c r="DX42" s="51">
        <f t="shared" si="15"/>
        <v>0.10509554140127389</v>
      </c>
      <c r="DZ42" s="5" t="s">
        <v>411</v>
      </c>
      <c r="EA42" s="6">
        <v>10</v>
      </c>
      <c r="EB42" s="6">
        <v>16</v>
      </c>
      <c r="EC42" s="6">
        <v>27</v>
      </c>
      <c r="ED42" s="6">
        <v>10</v>
      </c>
      <c r="EE42" s="6">
        <v>23</v>
      </c>
      <c r="EF42" s="6">
        <v>17</v>
      </c>
      <c r="EG42" s="6"/>
      <c r="EH42" s="6"/>
      <c r="EI42" s="6"/>
      <c r="EJ42" s="6"/>
      <c r="EK42" s="6"/>
      <c r="EL42" s="6"/>
      <c r="EM42" s="7">
        <f t="shared" si="16"/>
        <v>103</v>
      </c>
      <c r="EN42" s="51">
        <f t="shared" si="17"/>
        <v>0.16401273885350318</v>
      </c>
    </row>
    <row r="43" spans="2:144" ht="16.5" thickTop="1" thickBot="1" x14ac:dyDescent="0.3">
      <c r="B43" s="138" t="s">
        <v>42</v>
      </c>
      <c r="C43" s="11">
        <f t="shared" ref="C43:O43" si="20">SUM(C4:C42)</f>
        <v>149</v>
      </c>
      <c r="D43" s="11">
        <f t="shared" si="20"/>
        <v>111</v>
      </c>
      <c r="E43" s="11">
        <f t="shared" si="20"/>
        <v>93</v>
      </c>
      <c r="F43" s="11">
        <f t="shared" si="20"/>
        <v>66</v>
      </c>
      <c r="G43" s="11">
        <f t="shared" si="20"/>
        <v>120</v>
      </c>
      <c r="H43" s="11">
        <f t="shared" si="20"/>
        <v>106</v>
      </c>
      <c r="I43" s="11">
        <f t="shared" si="20"/>
        <v>75</v>
      </c>
      <c r="J43" s="11">
        <f t="shared" si="20"/>
        <v>153</v>
      </c>
      <c r="K43" s="11">
        <f t="shared" si="20"/>
        <v>77</v>
      </c>
      <c r="L43" s="11">
        <f t="shared" si="20"/>
        <v>200</v>
      </c>
      <c r="M43" s="11">
        <f t="shared" si="20"/>
        <v>174</v>
      </c>
      <c r="N43" s="11">
        <f t="shared" si="20"/>
        <v>262</v>
      </c>
      <c r="O43" s="11">
        <f t="shared" si="20"/>
        <v>1586</v>
      </c>
      <c r="P43" s="12">
        <f t="shared" si="1"/>
        <v>1</v>
      </c>
      <c r="R43" s="138" t="s">
        <v>42</v>
      </c>
      <c r="S43" s="11">
        <f t="shared" ref="S43:AE43" si="21">SUM(S4:S42)</f>
        <v>432</v>
      </c>
      <c r="T43" s="11">
        <f t="shared" si="21"/>
        <v>262</v>
      </c>
      <c r="U43" s="11">
        <f t="shared" si="21"/>
        <v>171</v>
      </c>
      <c r="V43" s="11">
        <f t="shared" si="21"/>
        <v>394</v>
      </c>
      <c r="W43" s="11">
        <f t="shared" si="21"/>
        <v>424</v>
      </c>
      <c r="X43" s="11">
        <f t="shared" si="21"/>
        <v>357</v>
      </c>
      <c r="Y43" s="11">
        <f t="shared" si="21"/>
        <v>495</v>
      </c>
      <c r="Z43" s="11">
        <f t="shared" si="21"/>
        <v>461</v>
      </c>
      <c r="AA43" s="11">
        <f t="shared" si="21"/>
        <v>557</v>
      </c>
      <c r="AB43" s="11">
        <f t="shared" si="21"/>
        <v>516</v>
      </c>
      <c r="AC43" s="11">
        <f t="shared" si="21"/>
        <v>413</v>
      </c>
      <c r="AD43" s="11">
        <f t="shared" si="21"/>
        <v>290</v>
      </c>
      <c r="AE43" s="11">
        <f t="shared" si="21"/>
        <v>4772</v>
      </c>
      <c r="AF43" s="12">
        <f>AE43/$AE$43</f>
        <v>1</v>
      </c>
      <c r="AH43" s="138" t="s">
        <v>42</v>
      </c>
      <c r="AI43" s="11">
        <f t="shared" ref="AI43:AU43" si="22">SUM(AI4:AI42)</f>
        <v>329</v>
      </c>
      <c r="AJ43" s="11">
        <f t="shared" si="22"/>
        <v>271</v>
      </c>
      <c r="AK43" s="11">
        <f t="shared" si="22"/>
        <v>369</v>
      </c>
      <c r="AL43" s="11">
        <f t="shared" si="22"/>
        <v>232</v>
      </c>
      <c r="AM43" s="11">
        <f t="shared" si="22"/>
        <v>268</v>
      </c>
      <c r="AN43" s="11">
        <f t="shared" si="22"/>
        <v>217</v>
      </c>
      <c r="AO43" s="11">
        <f t="shared" si="22"/>
        <v>215</v>
      </c>
      <c r="AP43" s="11">
        <f t="shared" si="22"/>
        <v>186</v>
      </c>
      <c r="AQ43" s="11">
        <f t="shared" si="22"/>
        <v>207</v>
      </c>
      <c r="AR43" s="11">
        <f t="shared" si="22"/>
        <v>178</v>
      </c>
      <c r="AS43" s="11">
        <f t="shared" si="22"/>
        <v>152</v>
      </c>
      <c r="AT43" s="11">
        <f t="shared" si="22"/>
        <v>138</v>
      </c>
      <c r="AU43" s="11">
        <f t="shared" si="22"/>
        <v>2762</v>
      </c>
      <c r="AV43" s="55">
        <f t="shared" si="5"/>
        <v>1</v>
      </c>
      <c r="AX43" s="138" t="s">
        <v>42</v>
      </c>
      <c r="AY43" s="11">
        <f t="shared" ref="AY43:BK43" si="23">SUM(AY4:AY42)</f>
        <v>228</v>
      </c>
      <c r="AZ43" s="11">
        <f t="shared" si="23"/>
        <v>114</v>
      </c>
      <c r="BA43" s="11">
        <f t="shared" si="23"/>
        <v>100</v>
      </c>
      <c r="BB43" s="11">
        <f t="shared" si="23"/>
        <v>133</v>
      </c>
      <c r="BC43" s="11">
        <f t="shared" si="23"/>
        <v>154</v>
      </c>
      <c r="BD43" s="11">
        <f t="shared" si="23"/>
        <v>204</v>
      </c>
      <c r="BE43" s="11">
        <f t="shared" si="23"/>
        <v>183</v>
      </c>
      <c r="BF43" s="11">
        <f t="shared" si="23"/>
        <v>100</v>
      </c>
      <c r="BG43" s="11">
        <f t="shared" si="23"/>
        <v>214</v>
      </c>
      <c r="BH43" s="11">
        <f t="shared" si="23"/>
        <v>118</v>
      </c>
      <c r="BI43" s="11">
        <f t="shared" si="23"/>
        <v>109</v>
      </c>
      <c r="BJ43" s="11">
        <f t="shared" si="23"/>
        <v>135</v>
      </c>
      <c r="BK43" s="11">
        <f t="shared" si="23"/>
        <v>1792</v>
      </c>
      <c r="BL43" s="55">
        <f>BK43/$BK$43</f>
        <v>1</v>
      </c>
      <c r="BN43" s="138" t="s">
        <v>42</v>
      </c>
      <c r="BO43" s="11">
        <f t="shared" ref="BO43:CA43" si="24">SUM(BO4:BO42)</f>
        <v>101</v>
      </c>
      <c r="BP43" s="11">
        <f t="shared" si="24"/>
        <v>146</v>
      </c>
      <c r="BQ43" s="11">
        <f t="shared" si="24"/>
        <v>163</v>
      </c>
      <c r="BR43" s="11">
        <f t="shared" si="24"/>
        <v>168</v>
      </c>
      <c r="BS43" s="11">
        <f t="shared" si="24"/>
        <v>106</v>
      </c>
      <c r="BT43" s="11">
        <f t="shared" si="24"/>
        <v>161</v>
      </c>
      <c r="BU43" s="11">
        <f t="shared" si="24"/>
        <v>104</v>
      </c>
      <c r="BV43" s="11">
        <f t="shared" si="24"/>
        <v>160</v>
      </c>
      <c r="BW43" s="11">
        <f t="shared" si="24"/>
        <v>84</v>
      </c>
      <c r="BX43" s="11">
        <f t="shared" si="24"/>
        <v>82</v>
      </c>
      <c r="BY43" s="11">
        <f t="shared" si="24"/>
        <v>304</v>
      </c>
      <c r="BZ43" s="11">
        <f t="shared" si="24"/>
        <v>288</v>
      </c>
      <c r="CA43" s="11">
        <f t="shared" si="24"/>
        <v>1867</v>
      </c>
      <c r="CB43" s="55">
        <f t="shared" si="9"/>
        <v>1</v>
      </c>
      <c r="CC43" s="136"/>
      <c r="CD43" s="138" t="s">
        <v>42</v>
      </c>
      <c r="CE43" s="11">
        <f t="shared" ref="CE43:CQ43" si="25">SUM(CE4:CE42)</f>
        <v>149</v>
      </c>
      <c r="CF43" s="11">
        <f t="shared" si="25"/>
        <v>114</v>
      </c>
      <c r="CG43" s="11">
        <f t="shared" si="25"/>
        <v>121</v>
      </c>
      <c r="CH43" s="11">
        <f t="shared" si="25"/>
        <v>101</v>
      </c>
      <c r="CI43" s="11">
        <f t="shared" si="25"/>
        <v>135</v>
      </c>
      <c r="CJ43" s="11">
        <f t="shared" si="25"/>
        <v>106</v>
      </c>
      <c r="CK43" s="11">
        <f t="shared" si="25"/>
        <v>85</v>
      </c>
      <c r="CL43" s="11">
        <f t="shared" si="25"/>
        <v>97</v>
      </c>
      <c r="CM43" s="11">
        <f t="shared" si="25"/>
        <v>82</v>
      </c>
      <c r="CN43" s="11">
        <f t="shared" si="25"/>
        <v>184</v>
      </c>
      <c r="CO43" s="11">
        <f t="shared" si="25"/>
        <v>97</v>
      </c>
      <c r="CP43" s="11">
        <f t="shared" si="25"/>
        <v>97</v>
      </c>
      <c r="CQ43" s="11">
        <f t="shared" si="25"/>
        <v>1368</v>
      </c>
      <c r="CR43" s="55">
        <f>CQ43/$CQ$43</f>
        <v>1</v>
      </c>
      <c r="CS43" s="136"/>
      <c r="CT43" s="138" t="s">
        <v>42</v>
      </c>
      <c r="CU43" s="11">
        <f t="shared" ref="CU43:DG43" si="26">SUM(CU4:CU42)</f>
        <v>198</v>
      </c>
      <c r="CV43" s="11">
        <f t="shared" si="26"/>
        <v>136</v>
      </c>
      <c r="CW43" s="11">
        <f t="shared" si="26"/>
        <v>227</v>
      </c>
      <c r="CX43" s="11">
        <f t="shared" si="26"/>
        <v>188</v>
      </c>
      <c r="CY43" s="11">
        <f t="shared" si="26"/>
        <v>249</v>
      </c>
      <c r="CZ43" s="11">
        <f t="shared" si="26"/>
        <v>185</v>
      </c>
      <c r="DA43" s="11">
        <f t="shared" si="26"/>
        <v>205</v>
      </c>
      <c r="DB43" s="11">
        <f t="shared" si="26"/>
        <v>181</v>
      </c>
      <c r="DC43" s="11">
        <f t="shared" si="26"/>
        <v>160</v>
      </c>
      <c r="DD43" s="11">
        <f t="shared" si="26"/>
        <v>172</v>
      </c>
      <c r="DE43" s="11">
        <f t="shared" si="26"/>
        <v>142</v>
      </c>
      <c r="DF43" s="11">
        <f t="shared" si="26"/>
        <v>155</v>
      </c>
      <c r="DG43" s="11">
        <f t="shared" si="26"/>
        <v>2198</v>
      </c>
      <c r="DH43" s="55">
        <f>DG43/$DG$43</f>
        <v>1</v>
      </c>
      <c r="DJ43" s="138" t="s">
        <v>42</v>
      </c>
      <c r="DK43" s="11">
        <f t="shared" ref="DK43:DW43" si="27">SUM(DK4:DK42)</f>
        <v>151</v>
      </c>
      <c r="DL43" s="11">
        <f t="shared" si="27"/>
        <v>158</v>
      </c>
      <c r="DM43" s="11">
        <f t="shared" si="27"/>
        <v>126</v>
      </c>
      <c r="DN43" s="11">
        <f t="shared" si="27"/>
        <v>153</v>
      </c>
      <c r="DO43" s="11">
        <f t="shared" si="27"/>
        <v>178</v>
      </c>
      <c r="DP43" s="11">
        <f t="shared" si="27"/>
        <v>130</v>
      </c>
      <c r="DQ43" s="11">
        <f t="shared" si="27"/>
        <v>144</v>
      </c>
      <c r="DR43" s="11">
        <f t="shared" si="27"/>
        <v>169</v>
      </c>
      <c r="DS43" s="11">
        <f t="shared" si="27"/>
        <v>167</v>
      </c>
      <c r="DT43" s="11">
        <f t="shared" si="27"/>
        <v>235</v>
      </c>
      <c r="DU43" s="11">
        <f t="shared" si="27"/>
        <v>138</v>
      </c>
      <c r="DV43" s="11">
        <f t="shared" si="27"/>
        <v>135</v>
      </c>
      <c r="DW43" s="11">
        <f t="shared" si="27"/>
        <v>1884</v>
      </c>
      <c r="DX43" s="55">
        <f>DW43/$DW$43</f>
        <v>1</v>
      </c>
      <c r="DZ43" s="138" t="s">
        <v>42</v>
      </c>
      <c r="EA43" s="11">
        <f t="shared" ref="EA43:EM43" si="28">SUM(EA4:EA42)</f>
        <v>123</v>
      </c>
      <c r="EB43" s="11">
        <f t="shared" si="28"/>
        <v>90</v>
      </c>
      <c r="EC43" s="11">
        <f t="shared" si="28"/>
        <v>88</v>
      </c>
      <c r="ED43" s="11">
        <f t="shared" si="28"/>
        <v>88</v>
      </c>
      <c r="EE43" s="11">
        <f t="shared" si="28"/>
        <v>96</v>
      </c>
      <c r="EF43" s="11">
        <f t="shared" si="28"/>
        <v>143</v>
      </c>
      <c r="EG43" s="11">
        <f t="shared" si="28"/>
        <v>0</v>
      </c>
      <c r="EH43" s="11">
        <f t="shared" si="28"/>
        <v>0</v>
      </c>
      <c r="EI43" s="11">
        <f t="shared" si="28"/>
        <v>0</v>
      </c>
      <c r="EJ43" s="11">
        <f t="shared" si="28"/>
        <v>0</v>
      </c>
      <c r="EK43" s="11">
        <f t="shared" si="28"/>
        <v>0</v>
      </c>
      <c r="EL43" s="11">
        <f t="shared" si="28"/>
        <v>0</v>
      </c>
      <c r="EM43" s="11">
        <f t="shared" si="28"/>
        <v>628</v>
      </c>
      <c r="EN43" s="55">
        <f t="shared" si="17"/>
        <v>1</v>
      </c>
    </row>
    <row r="44" spans="2:144" ht="15.75" thickTop="1" x14ac:dyDescent="0.25"/>
  </sheetData>
  <mergeCells count="9">
    <mergeCell ref="CT2:DH2"/>
    <mergeCell ref="DJ2:DX2"/>
    <mergeCell ref="DZ2:EN2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9A77-06F0-4100-884B-AE0E63911334}">
  <sheetPr>
    <tabColor theme="3"/>
  </sheetPr>
  <dimension ref="A1:KB79"/>
  <sheetViews>
    <sheetView showGridLines="0" showRowColHeaders="0" zoomScale="80" zoomScaleNormal="80" workbookViewId="0"/>
  </sheetViews>
  <sheetFormatPr defaultColWidth="8.7109375" defaultRowHeight="15" x14ac:dyDescent="0.25"/>
  <cols>
    <col min="1" max="1" width="1.5703125" customWidth="1"/>
    <col min="2" max="2" width="34.140625" style="13" bestFit="1" customWidth="1"/>
    <col min="3" max="3" width="3.5703125" bestFit="1" customWidth="1"/>
    <col min="4" max="4" width="3.42578125" bestFit="1" customWidth="1"/>
    <col min="5" max="5" width="4.28515625" bestFit="1" customWidth="1"/>
    <col min="6" max="6" width="3.5703125" bestFit="1" customWidth="1"/>
    <col min="7" max="7" width="3.7109375" bestFit="1" customWidth="1"/>
    <col min="8" max="8" width="3.42578125" bestFit="1" customWidth="1"/>
    <col min="9" max="9" width="3.7109375" bestFit="1" customWidth="1"/>
    <col min="10" max="10" width="3.42578125" bestFit="1" customWidth="1"/>
    <col min="11" max="11" width="4.140625" bestFit="1" customWidth="1"/>
    <col min="12" max="12" width="4.28515625" bestFit="1" customWidth="1"/>
    <col min="13" max="13" width="4.42578125" bestFit="1" customWidth="1"/>
    <col min="14" max="15" width="4.140625" bestFit="1" customWidth="1"/>
    <col min="16" max="17" width="3.5703125" bestFit="1" customWidth="1"/>
    <col min="18" max="19" width="3.42578125" bestFit="1" customWidth="1"/>
    <col min="20" max="20" width="3.5703125" bestFit="1" customWidth="1"/>
    <col min="21" max="21" width="3.42578125" bestFit="1" customWidth="1"/>
    <col min="22" max="23" width="3.85546875" bestFit="1" customWidth="1"/>
    <col min="24" max="24" width="3.7109375" bestFit="1" customWidth="1"/>
    <col min="25" max="25" width="3.5703125" bestFit="1" customWidth="1"/>
    <col min="26" max="27" width="3.42578125" bestFit="1" customWidth="1"/>
    <col min="28" max="28" width="4.42578125" bestFit="1" customWidth="1"/>
    <col min="29" max="29" width="3.7109375" bestFit="1" customWidth="1"/>
    <col min="30" max="30" width="3.85546875" bestFit="1" customWidth="1"/>
    <col min="31" max="31" width="7" style="13" bestFit="1" customWidth="1"/>
    <col min="32" max="32" width="8.7109375" style="16" bestFit="1" customWidth="1"/>
    <col min="33" max="33" width="1.85546875" customWidth="1"/>
    <col min="34" max="34" width="34.140625" style="13" bestFit="1" customWidth="1"/>
    <col min="35" max="35" width="3.5703125" bestFit="1" customWidth="1"/>
    <col min="36" max="36" width="3.42578125" bestFit="1" customWidth="1"/>
    <col min="37" max="37" width="4.28515625" bestFit="1" customWidth="1"/>
    <col min="38" max="38" width="3.5703125" bestFit="1" customWidth="1"/>
    <col min="39" max="39" width="4.42578125" bestFit="1" customWidth="1"/>
    <col min="40" max="40" width="3.42578125" bestFit="1" customWidth="1"/>
    <col min="41" max="41" width="4.42578125" bestFit="1" customWidth="1"/>
    <col min="42" max="42" width="3.42578125" bestFit="1" customWidth="1"/>
    <col min="43" max="43" width="4.140625" bestFit="1" customWidth="1"/>
    <col min="44" max="44" width="4.28515625" bestFit="1" customWidth="1"/>
    <col min="45" max="45" width="4.42578125" bestFit="1" customWidth="1"/>
    <col min="46" max="47" width="4.140625" bestFit="1" customWidth="1"/>
    <col min="48" max="49" width="3.5703125" bestFit="1" customWidth="1"/>
    <col min="50" max="51" width="3.42578125" bestFit="1" customWidth="1"/>
    <col min="52" max="53" width="4.42578125" bestFit="1" customWidth="1"/>
    <col min="54" max="55" width="3.85546875" bestFit="1" customWidth="1"/>
    <col min="56" max="56" width="3.7109375" bestFit="1" customWidth="1"/>
    <col min="57" max="57" width="4.42578125" bestFit="1" customWidth="1"/>
    <col min="58" max="59" width="3.42578125" bestFit="1" customWidth="1"/>
    <col min="60" max="60" width="4.42578125" bestFit="1" customWidth="1"/>
    <col min="61" max="61" width="3.7109375" bestFit="1" customWidth="1"/>
    <col min="62" max="62" width="3.85546875" bestFit="1" customWidth="1"/>
    <col min="63" max="63" width="7" style="13" bestFit="1" customWidth="1"/>
    <col min="64" max="64" width="8.7109375" style="16" bestFit="1" customWidth="1"/>
    <col min="65" max="65" width="2" customWidth="1"/>
    <col min="66" max="66" width="34.140625" style="13" bestFit="1" customWidth="1"/>
    <col min="67" max="67" width="3.5703125" style="16" bestFit="1" customWidth="1"/>
    <col min="68" max="68" width="3.42578125" style="16" bestFit="1" customWidth="1"/>
    <col min="69" max="69" width="4.28515625" style="16" bestFit="1" customWidth="1"/>
    <col min="70" max="70" width="3.5703125" style="16" bestFit="1" customWidth="1"/>
    <col min="71" max="71" width="3.7109375" style="16" bestFit="1" customWidth="1"/>
    <col min="72" max="72" width="3.42578125" style="16" bestFit="1" customWidth="1"/>
    <col min="73" max="73" width="3.7109375" style="16" bestFit="1" customWidth="1"/>
    <col min="74" max="74" width="3.42578125" style="16" bestFit="1" customWidth="1"/>
    <col min="75" max="75" width="4.140625" style="16" bestFit="1" customWidth="1"/>
    <col min="76" max="76" width="4.28515625" style="16" bestFit="1" customWidth="1"/>
    <col min="77" max="77" width="4.42578125" style="16" bestFit="1" customWidth="1"/>
    <col min="78" max="79" width="4.140625" style="16" bestFit="1" customWidth="1"/>
    <col min="80" max="81" width="3.5703125" style="16" bestFit="1" customWidth="1"/>
    <col min="82" max="83" width="3.42578125" style="16" bestFit="1" customWidth="1"/>
    <col min="84" max="84" width="3.5703125" style="16" bestFit="1" customWidth="1"/>
    <col min="85" max="85" width="4.42578125" style="16" bestFit="1" customWidth="1"/>
    <col min="86" max="87" width="3.85546875" style="16" bestFit="1" customWidth="1"/>
    <col min="88" max="88" width="3.7109375" style="16" bestFit="1" customWidth="1"/>
    <col min="89" max="89" width="3.5703125" style="16" bestFit="1" customWidth="1"/>
    <col min="90" max="91" width="3.42578125" style="16" bestFit="1" customWidth="1"/>
    <col min="92" max="92" width="4.42578125" style="16" bestFit="1" customWidth="1"/>
    <col min="93" max="93" width="3.7109375" style="16" bestFit="1" customWidth="1"/>
    <col min="94" max="94" width="3.42578125" style="16" bestFit="1" customWidth="1"/>
    <col min="95" max="95" width="7" style="18" bestFit="1" customWidth="1"/>
    <col min="96" max="96" width="8.7109375" style="16" bestFit="1" customWidth="1"/>
    <col min="97" max="97" width="1.5703125" customWidth="1"/>
    <col min="98" max="98" width="34.140625" bestFit="1" customWidth="1"/>
    <col min="99" max="99" width="3.5703125" customWidth="1"/>
    <col min="100" max="100" width="4.42578125" bestFit="1" customWidth="1"/>
    <col min="101" max="101" width="4.28515625" bestFit="1" customWidth="1"/>
    <col min="102" max="102" width="3.5703125" customWidth="1"/>
    <col min="103" max="103" width="3.7109375" bestFit="1" customWidth="1"/>
    <col min="104" max="104" width="3.42578125" bestFit="1" customWidth="1"/>
    <col min="105" max="105" width="3.7109375" bestFit="1" customWidth="1"/>
    <col min="106" max="106" width="3.42578125" bestFit="1" customWidth="1"/>
    <col min="107" max="107" width="4.140625" bestFit="1" customWidth="1"/>
    <col min="108" max="108" width="4.28515625" bestFit="1" customWidth="1"/>
    <col min="109" max="109" width="4.42578125" bestFit="1" customWidth="1"/>
    <col min="110" max="111" width="4.140625" bestFit="1" customWidth="1"/>
    <col min="112" max="113" width="3.5703125" customWidth="1"/>
    <col min="114" max="115" width="3.42578125" bestFit="1" customWidth="1"/>
    <col min="116" max="117" width="4.42578125" bestFit="1" customWidth="1"/>
    <col min="118" max="119" width="3.85546875" bestFit="1" customWidth="1"/>
    <col min="120" max="120" width="3.7109375" bestFit="1" customWidth="1"/>
    <col min="121" max="121" width="3.5703125" customWidth="1"/>
    <col min="122" max="123" width="3.42578125" bestFit="1" customWidth="1"/>
    <col min="124" max="124" width="4.42578125" bestFit="1" customWidth="1"/>
    <col min="125" max="125" width="3.7109375" bestFit="1" customWidth="1"/>
    <col min="126" max="126" width="3.85546875" bestFit="1" customWidth="1"/>
    <col min="127" max="127" width="7" bestFit="1" customWidth="1"/>
    <col min="128" max="128" width="8.7109375" bestFit="1" customWidth="1"/>
    <col min="129" max="129" width="1.5703125" customWidth="1"/>
    <col min="130" max="130" width="34.140625" bestFit="1" customWidth="1"/>
    <col min="131" max="131" width="3.5703125" bestFit="1" customWidth="1"/>
    <col min="132" max="132" width="3.42578125" bestFit="1" customWidth="1"/>
    <col min="133" max="133" width="4.28515625" bestFit="1" customWidth="1"/>
    <col min="134" max="134" width="3.5703125" bestFit="1" customWidth="1"/>
    <col min="135" max="136" width="4.42578125" bestFit="1" customWidth="1"/>
    <col min="137" max="137" width="3.7109375" bestFit="1" customWidth="1"/>
    <col min="138" max="138" width="3.42578125" bestFit="1" customWidth="1"/>
    <col min="139" max="139" width="4.140625" bestFit="1" customWidth="1"/>
    <col min="140" max="140" width="4.28515625" bestFit="1" customWidth="1"/>
    <col min="141" max="141" width="4.42578125" bestFit="1" customWidth="1"/>
    <col min="142" max="143" width="4.140625" bestFit="1" customWidth="1"/>
    <col min="144" max="145" width="3.5703125" bestFit="1" customWidth="1"/>
    <col min="146" max="147" width="3.42578125" bestFit="1" customWidth="1"/>
    <col min="148" max="148" width="3.5703125" bestFit="1" customWidth="1"/>
    <col min="149" max="149" width="4.42578125" bestFit="1" customWidth="1"/>
    <col min="150" max="151" width="3.85546875" bestFit="1" customWidth="1"/>
    <col min="152" max="152" width="3.7109375" bestFit="1" customWidth="1"/>
    <col min="153" max="153" width="3.5703125" bestFit="1" customWidth="1"/>
    <col min="154" max="155" width="3.42578125" bestFit="1" customWidth="1"/>
    <col min="156" max="156" width="4.42578125" bestFit="1" customWidth="1"/>
    <col min="157" max="157" width="3.7109375" bestFit="1" customWidth="1"/>
    <col min="158" max="158" width="4.42578125" bestFit="1" customWidth="1"/>
    <col min="159" max="159" width="7" bestFit="1" customWidth="1"/>
    <col min="160" max="160" width="8.7109375" bestFit="1" customWidth="1"/>
    <col min="161" max="161" width="2.5703125" customWidth="1"/>
    <col min="162" max="162" width="34.140625" bestFit="1" customWidth="1"/>
    <col min="163" max="163" width="3.5703125" bestFit="1" customWidth="1"/>
    <col min="164" max="164" width="3.42578125" bestFit="1" customWidth="1"/>
    <col min="165" max="165" width="4.28515625" bestFit="1" customWidth="1"/>
    <col min="166" max="166" width="3.5703125" bestFit="1" customWidth="1"/>
    <col min="167" max="167" width="4.42578125" bestFit="1" customWidth="1"/>
    <col min="168" max="168" width="3.42578125" bestFit="1" customWidth="1"/>
    <col min="169" max="169" width="3.7109375" bestFit="1" customWidth="1"/>
    <col min="170" max="170" width="3.42578125" bestFit="1" customWidth="1"/>
    <col min="171" max="171" width="4.140625" bestFit="1" customWidth="1"/>
    <col min="172" max="172" width="4.28515625" bestFit="1" customWidth="1"/>
    <col min="173" max="173" width="4.42578125" bestFit="1" customWidth="1"/>
    <col min="174" max="175" width="4.140625" bestFit="1" customWidth="1"/>
    <col min="176" max="177" width="3.5703125" bestFit="1" customWidth="1"/>
    <col min="178" max="179" width="3.42578125" bestFit="1" customWidth="1"/>
    <col min="180" max="180" width="3.5703125" bestFit="1" customWidth="1"/>
    <col min="181" max="181" width="4.42578125" bestFit="1" customWidth="1"/>
    <col min="182" max="183" width="3.85546875" bestFit="1" customWidth="1"/>
    <col min="184" max="184" width="3.7109375" bestFit="1" customWidth="1"/>
    <col min="185" max="185" width="3.5703125" bestFit="1" customWidth="1"/>
    <col min="186" max="187" width="3.42578125" bestFit="1" customWidth="1"/>
    <col min="188" max="188" width="4.42578125" bestFit="1" customWidth="1"/>
    <col min="189" max="189" width="3.7109375" bestFit="1" customWidth="1"/>
    <col min="190" max="190" width="3.85546875" bestFit="1" customWidth="1"/>
    <col min="191" max="191" width="7" bestFit="1" customWidth="1"/>
    <col min="192" max="192" width="8.7109375" bestFit="1" customWidth="1"/>
    <col min="193" max="193" width="2.5703125" customWidth="1"/>
    <col min="194" max="194" width="29.28515625" bestFit="1" customWidth="1"/>
    <col min="195" max="195" width="3.5703125" bestFit="1" customWidth="1"/>
    <col min="196" max="196" width="3.42578125" bestFit="1" customWidth="1"/>
    <col min="197" max="197" width="4.28515625" bestFit="1" customWidth="1"/>
    <col min="198" max="198" width="3.5703125" bestFit="1" customWidth="1"/>
    <col min="199" max="200" width="4.42578125" bestFit="1" customWidth="1"/>
    <col min="201" max="201" width="3.7109375" bestFit="1" customWidth="1"/>
    <col min="202" max="202" width="3.42578125" bestFit="1" customWidth="1"/>
    <col min="203" max="203" width="4.140625" bestFit="1" customWidth="1"/>
    <col min="204" max="204" width="4.28515625" bestFit="1" customWidth="1"/>
    <col min="205" max="205" width="4.42578125" bestFit="1" customWidth="1"/>
    <col min="206" max="207" width="4.140625" bestFit="1" customWidth="1"/>
    <col min="208" max="209" width="3.5703125" bestFit="1" customWidth="1"/>
    <col min="210" max="211" width="3.42578125" bestFit="1" customWidth="1"/>
    <col min="212" max="213" width="4.42578125" bestFit="1" customWidth="1"/>
    <col min="214" max="215" width="3.85546875" bestFit="1" customWidth="1"/>
    <col min="216" max="216" width="3.7109375" bestFit="1" customWidth="1"/>
    <col min="217" max="217" width="3.5703125" bestFit="1" customWidth="1"/>
    <col min="218" max="219" width="3.42578125" bestFit="1" customWidth="1"/>
    <col min="220" max="220" width="4.42578125" bestFit="1" customWidth="1"/>
    <col min="221" max="221" width="3.7109375" bestFit="1" customWidth="1"/>
    <col min="222" max="222" width="3.85546875" bestFit="1" customWidth="1"/>
    <col min="223" max="223" width="7" bestFit="1" customWidth="1"/>
    <col min="224" max="224" width="8.7109375" bestFit="1" customWidth="1"/>
    <col min="225" max="225" width="2.28515625" customWidth="1"/>
    <col min="226" max="226" width="29.28515625" bestFit="1" customWidth="1"/>
    <col min="227" max="227" width="3.5703125" bestFit="1" customWidth="1"/>
    <col min="228" max="228" width="3.42578125" bestFit="1" customWidth="1"/>
    <col min="229" max="229" width="4.28515625" bestFit="1" customWidth="1"/>
    <col min="230" max="230" width="3.5703125" bestFit="1" customWidth="1"/>
    <col min="231" max="232" width="4.42578125" bestFit="1" customWidth="1"/>
    <col min="233" max="233" width="3.7109375" bestFit="1" customWidth="1"/>
    <col min="234" max="234" width="3.42578125" bestFit="1" customWidth="1"/>
    <col min="235" max="235" width="4.140625" bestFit="1" customWidth="1"/>
    <col min="236" max="236" width="4.28515625" bestFit="1" customWidth="1"/>
    <col min="237" max="237" width="4.42578125" bestFit="1" customWidth="1"/>
    <col min="238" max="239" width="4.140625" bestFit="1" customWidth="1"/>
    <col min="240" max="241" width="3.5703125" bestFit="1" customWidth="1"/>
    <col min="242" max="243" width="3.42578125" bestFit="1" customWidth="1"/>
    <col min="244" max="245" width="4.42578125" bestFit="1" customWidth="1"/>
    <col min="246" max="247" width="3.85546875" bestFit="1" customWidth="1"/>
    <col min="248" max="248" width="3.7109375" bestFit="1" customWidth="1"/>
    <col min="249" max="249" width="3.5703125" bestFit="1" customWidth="1"/>
    <col min="250" max="251" width="3.42578125" bestFit="1" customWidth="1"/>
    <col min="252" max="252" width="4.42578125" bestFit="1" customWidth="1"/>
    <col min="253" max="253" width="3.7109375" bestFit="1" customWidth="1"/>
    <col min="254" max="254" width="3.85546875" bestFit="1" customWidth="1"/>
    <col min="255" max="255" width="7" bestFit="1" customWidth="1"/>
    <col min="257" max="257" width="2.28515625" customWidth="1"/>
    <col min="258" max="258" width="29.28515625" bestFit="1" customWidth="1"/>
    <col min="259" max="259" width="3.5703125" bestFit="1" customWidth="1"/>
    <col min="260" max="260" width="3.42578125" bestFit="1" customWidth="1"/>
    <col min="261" max="261" width="4.28515625" bestFit="1" customWidth="1"/>
    <col min="262" max="262" width="3.5703125" bestFit="1" customWidth="1"/>
    <col min="263" max="264" width="4.42578125" bestFit="1" customWidth="1"/>
    <col min="265" max="265" width="3.7109375" bestFit="1" customWidth="1"/>
    <col min="266" max="266" width="3.42578125" bestFit="1" customWidth="1"/>
    <col min="267" max="267" width="4.140625" bestFit="1" customWidth="1"/>
    <col min="268" max="268" width="4.28515625" bestFit="1" customWidth="1"/>
    <col min="269" max="269" width="4.42578125" bestFit="1" customWidth="1"/>
    <col min="270" max="271" width="4.140625" bestFit="1" customWidth="1"/>
    <col min="272" max="273" width="3.5703125" bestFit="1" customWidth="1"/>
    <col min="274" max="275" width="3.42578125" bestFit="1" customWidth="1"/>
    <col min="276" max="277" width="4.42578125" bestFit="1" customWidth="1"/>
    <col min="278" max="279" width="3.85546875" bestFit="1" customWidth="1"/>
    <col min="280" max="280" width="3.7109375" bestFit="1" customWidth="1"/>
    <col min="281" max="281" width="3.5703125" bestFit="1" customWidth="1"/>
    <col min="282" max="283" width="3.42578125" bestFit="1" customWidth="1"/>
    <col min="284" max="284" width="4.42578125" bestFit="1" customWidth="1"/>
    <col min="285" max="285" width="3.7109375" bestFit="1" customWidth="1"/>
    <col min="286" max="286" width="3.85546875" bestFit="1" customWidth="1"/>
    <col min="287" max="287" width="7" bestFit="1" customWidth="1"/>
    <col min="289" max="289" width="1.85546875" customWidth="1"/>
    <col min="290" max="290" width="34.140625" bestFit="1" customWidth="1"/>
    <col min="291" max="291" width="3.5703125" bestFit="1" customWidth="1"/>
    <col min="292" max="292" width="3.42578125" bestFit="1" customWidth="1"/>
    <col min="293" max="293" width="4.28515625" bestFit="1" customWidth="1"/>
    <col min="294" max="294" width="3.5703125" bestFit="1" customWidth="1"/>
    <col min="295" max="295" width="4.42578125" bestFit="1" customWidth="1"/>
    <col min="296" max="296" width="3.42578125" bestFit="1" customWidth="1"/>
    <col min="297" max="297" width="4.42578125" bestFit="1" customWidth="1"/>
    <col min="298" max="298" width="3.42578125" bestFit="1" customWidth="1"/>
    <col min="299" max="299" width="4.140625" bestFit="1" customWidth="1"/>
    <col min="300" max="300" width="4.28515625" bestFit="1" customWidth="1"/>
    <col min="301" max="301" width="4.42578125" bestFit="1" customWidth="1"/>
    <col min="302" max="303" width="4.140625" bestFit="1" customWidth="1"/>
    <col min="304" max="305" width="3.5703125" bestFit="1" customWidth="1"/>
    <col min="306" max="307" width="3.42578125" bestFit="1" customWidth="1"/>
    <col min="308" max="309" width="4.42578125" bestFit="1" customWidth="1"/>
    <col min="310" max="311" width="3.85546875" bestFit="1" customWidth="1"/>
    <col min="312" max="312" width="3.7109375" bestFit="1" customWidth="1"/>
    <col min="313" max="313" width="4.42578125" bestFit="1" customWidth="1"/>
    <col min="314" max="315" width="3.42578125" bestFit="1" customWidth="1"/>
    <col min="316" max="316" width="4.42578125" bestFit="1" customWidth="1"/>
    <col min="317" max="317" width="3.7109375" bestFit="1" customWidth="1"/>
    <col min="318" max="318" width="3.85546875" bestFit="1" customWidth="1"/>
    <col min="319" max="319" width="7" bestFit="1" customWidth="1"/>
    <col min="321" max="321" width="2" customWidth="1"/>
    <col min="322" max="322" width="34.140625" bestFit="1" customWidth="1"/>
    <col min="323" max="323" width="3.5703125" bestFit="1" customWidth="1"/>
    <col min="324" max="324" width="3.42578125" bestFit="1" customWidth="1"/>
    <col min="325" max="325" width="4.28515625" bestFit="1" customWidth="1"/>
    <col min="326" max="326" width="3.5703125" bestFit="1" customWidth="1"/>
    <col min="327" max="327" width="3.7109375" bestFit="1" customWidth="1"/>
    <col min="328" max="328" width="3.42578125" bestFit="1" customWidth="1"/>
    <col min="329" max="329" width="3.7109375" bestFit="1" customWidth="1"/>
    <col min="330" max="330" width="3.42578125" bestFit="1" customWidth="1"/>
    <col min="331" max="331" width="4.140625" bestFit="1" customWidth="1"/>
    <col min="332" max="332" width="4.28515625" bestFit="1" customWidth="1"/>
    <col min="333" max="333" width="4.42578125" bestFit="1" customWidth="1"/>
    <col min="334" max="335" width="4.140625" bestFit="1" customWidth="1"/>
    <col min="336" max="337" width="3.5703125" bestFit="1" customWidth="1"/>
    <col min="338" max="339" width="3.42578125" bestFit="1" customWidth="1"/>
    <col min="340" max="340" width="3.5703125" bestFit="1" customWidth="1"/>
    <col min="341" max="341" width="4.42578125" bestFit="1" customWidth="1"/>
    <col min="342" max="343" width="3.85546875" bestFit="1" customWidth="1"/>
    <col min="344" max="344" width="3.7109375" bestFit="1" customWidth="1"/>
    <col min="345" max="345" width="3.5703125" bestFit="1" customWidth="1"/>
    <col min="346" max="347" width="3.42578125" bestFit="1" customWidth="1"/>
    <col min="348" max="348" width="4.42578125" bestFit="1" customWidth="1"/>
    <col min="349" max="349" width="3.7109375" bestFit="1" customWidth="1"/>
    <col min="350" max="350" width="3.42578125" bestFit="1" customWidth="1"/>
    <col min="351" max="351" width="7" bestFit="1" customWidth="1"/>
    <col min="353" max="353" width="1.5703125" customWidth="1"/>
    <col min="354" max="354" width="34.140625" bestFit="1" customWidth="1"/>
    <col min="355" max="355" width="3.5703125" customWidth="1"/>
    <col min="356" max="356" width="4.42578125" bestFit="1" customWidth="1"/>
    <col min="357" max="357" width="4.28515625" bestFit="1" customWidth="1"/>
    <col min="358" max="358" width="3.5703125" customWidth="1"/>
    <col min="359" max="359" width="3.7109375" bestFit="1" customWidth="1"/>
    <col min="360" max="360" width="3.42578125" bestFit="1" customWidth="1"/>
    <col min="361" max="361" width="3.7109375" bestFit="1" customWidth="1"/>
    <col min="362" max="362" width="3.42578125" bestFit="1" customWidth="1"/>
    <col min="363" max="363" width="4.140625" bestFit="1" customWidth="1"/>
    <col min="364" max="364" width="4.28515625" bestFit="1" customWidth="1"/>
    <col min="365" max="365" width="4.42578125" bestFit="1" customWidth="1"/>
    <col min="366" max="367" width="4.140625" bestFit="1" customWidth="1"/>
    <col min="368" max="369" width="3.5703125" customWidth="1"/>
    <col min="370" max="371" width="3.42578125" bestFit="1" customWidth="1"/>
    <col min="372" max="373" width="4.42578125" bestFit="1" customWidth="1"/>
    <col min="374" max="375" width="3.85546875" bestFit="1" customWidth="1"/>
    <col min="376" max="376" width="3.7109375" bestFit="1" customWidth="1"/>
    <col min="377" max="377" width="3.5703125" customWidth="1"/>
    <col min="378" max="379" width="3.42578125" bestFit="1" customWidth="1"/>
    <col min="380" max="380" width="4.42578125" bestFit="1" customWidth="1"/>
    <col min="381" max="381" width="3.7109375" bestFit="1" customWidth="1"/>
    <col min="382" max="382" width="3.85546875" bestFit="1" customWidth="1"/>
    <col min="383" max="383" width="7" bestFit="1" customWidth="1"/>
    <col min="385" max="385" width="1.5703125" customWidth="1"/>
    <col min="386" max="386" width="34.140625" bestFit="1" customWidth="1"/>
    <col min="387" max="387" width="3.5703125" bestFit="1" customWidth="1"/>
    <col min="388" max="388" width="3.42578125" bestFit="1" customWidth="1"/>
    <col min="389" max="389" width="4.28515625" bestFit="1" customWidth="1"/>
    <col min="390" max="390" width="3.5703125" bestFit="1" customWidth="1"/>
    <col min="391" max="392" width="4.42578125" bestFit="1" customWidth="1"/>
    <col min="393" max="393" width="3.7109375" bestFit="1" customWidth="1"/>
    <col min="394" max="394" width="3.42578125" bestFit="1" customWidth="1"/>
    <col min="395" max="395" width="4.140625" bestFit="1" customWidth="1"/>
    <col min="396" max="396" width="4.28515625" bestFit="1" customWidth="1"/>
    <col min="397" max="397" width="4.42578125" bestFit="1" customWidth="1"/>
    <col min="398" max="399" width="4.140625" bestFit="1" customWidth="1"/>
    <col min="400" max="401" width="3.5703125" bestFit="1" customWidth="1"/>
    <col min="402" max="403" width="3.42578125" bestFit="1" customWidth="1"/>
    <col min="404" max="404" width="3.5703125" bestFit="1" customWidth="1"/>
    <col min="405" max="405" width="4.42578125" bestFit="1" customWidth="1"/>
    <col min="406" max="407" width="3.85546875" bestFit="1" customWidth="1"/>
    <col min="408" max="408" width="3.7109375" bestFit="1" customWidth="1"/>
    <col min="409" max="409" width="3.5703125" bestFit="1" customWidth="1"/>
    <col min="410" max="411" width="3.42578125" bestFit="1" customWidth="1"/>
    <col min="412" max="412" width="4.42578125" bestFit="1" customWidth="1"/>
    <col min="413" max="413" width="3.7109375" bestFit="1" customWidth="1"/>
    <col min="414" max="414" width="4.42578125" bestFit="1" customWidth="1"/>
    <col min="415" max="415" width="7" bestFit="1" customWidth="1"/>
    <col min="417" max="417" width="2.5703125" customWidth="1"/>
    <col min="418" max="418" width="34.140625" bestFit="1" customWidth="1"/>
    <col min="419" max="419" width="3.5703125" bestFit="1" customWidth="1"/>
    <col min="420" max="420" width="3.42578125" bestFit="1" customWidth="1"/>
    <col min="421" max="421" width="4.28515625" bestFit="1" customWidth="1"/>
    <col min="422" max="422" width="3.5703125" bestFit="1" customWidth="1"/>
    <col min="423" max="423" width="4.42578125" bestFit="1" customWidth="1"/>
    <col min="424" max="424" width="3.42578125" bestFit="1" customWidth="1"/>
    <col min="425" max="425" width="3.7109375" bestFit="1" customWidth="1"/>
    <col min="426" max="426" width="3.42578125" bestFit="1" customWidth="1"/>
    <col min="427" max="427" width="4.140625" bestFit="1" customWidth="1"/>
    <col min="428" max="428" width="4.28515625" bestFit="1" customWidth="1"/>
    <col min="429" max="429" width="4.42578125" bestFit="1" customWidth="1"/>
    <col min="430" max="431" width="4.140625" bestFit="1" customWidth="1"/>
    <col min="432" max="433" width="3.5703125" bestFit="1" customWidth="1"/>
    <col min="434" max="435" width="3.42578125" bestFit="1" customWidth="1"/>
    <col min="436" max="436" width="3.5703125" bestFit="1" customWidth="1"/>
    <col min="437" max="437" width="4.42578125" bestFit="1" customWidth="1"/>
    <col min="438" max="439" width="3.85546875" bestFit="1" customWidth="1"/>
    <col min="440" max="440" width="3.7109375" bestFit="1" customWidth="1"/>
    <col min="441" max="441" width="3.5703125" bestFit="1" customWidth="1"/>
    <col min="442" max="443" width="3.42578125" bestFit="1" customWidth="1"/>
    <col min="444" max="444" width="4.42578125" bestFit="1" customWidth="1"/>
    <col min="445" max="445" width="3.7109375" bestFit="1" customWidth="1"/>
    <col min="446" max="446" width="3.85546875" bestFit="1" customWidth="1"/>
    <col min="447" max="447" width="7" bestFit="1" customWidth="1"/>
    <col min="449" max="449" width="2.5703125" customWidth="1"/>
    <col min="450" max="450" width="29.28515625" bestFit="1" customWidth="1"/>
    <col min="451" max="451" width="3.5703125" bestFit="1" customWidth="1"/>
    <col min="452" max="452" width="3.42578125" bestFit="1" customWidth="1"/>
    <col min="453" max="453" width="4.28515625" bestFit="1" customWidth="1"/>
    <col min="454" max="454" width="3.5703125" bestFit="1" customWidth="1"/>
    <col min="455" max="456" width="4.42578125" bestFit="1" customWidth="1"/>
    <col min="457" max="457" width="3.7109375" bestFit="1" customWidth="1"/>
    <col min="458" max="458" width="3.42578125" bestFit="1" customWidth="1"/>
    <col min="459" max="459" width="4.140625" bestFit="1" customWidth="1"/>
    <col min="460" max="460" width="4.28515625" bestFit="1" customWidth="1"/>
    <col min="461" max="461" width="4.42578125" bestFit="1" customWidth="1"/>
    <col min="462" max="463" width="4.140625" bestFit="1" customWidth="1"/>
    <col min="464" max="465" width="3.5703125" bestFit="1" customWidth="1"/>
    <col min="466" max="467" width="3.42578125" bestFit="1" customWidth="1"/>
    <col min="468" max="469" width="4.42578125" bestFit="1" customWidth="1"/>
    <col min="470" max="471" width="3.85546875" bestFit="1" customWidth="1"/>
    <col min="472" max="472" width="3.7109375" bestFit="1" customWidth="1"/>
    <col min="473" max="473" width="3.5703125" bestFit="1" customWidth="1"/>
    <col min="474" max="475" width="3.42578125" bestFit="1" customWidth="1"/>
    <col min="476" max="476" width="4.42578125" bestFit="1" customWidth="1"/>
    <col min="477" max="477" width="3.7109375" bestFit="1" customWidth="1"/>
    <col min="478" max="478" width="3.85546875" bestFit="1" customWidth="1"/>
    <col min="479" max="479" width="7" bestFit="1" customWidth="1"/>
    <col min="481" max="481" width="2.28515625" customWidth="1"/>
    <col min="482" max="482" width="29.28515625" bestFit="1" customWidth="1"/>
    <col min="483" max="483" width="3.5703125" bestFit="1" customWidth="1"/>
    <col min="484" max="484" width="3.42578125" bestFit="1" customWidth="1"/>
    <col min="485" max="485" width="4.28515625" bestFit="1" customWidth="1"/>
    <col min="486" max="486" width="3.5703125" bestFit="1" customWidth="1"/>
    <col min="487" max="488" width="4.42578125" bestFit="1" customWidth="1"/>
    <col min="489" max="489" width="3.7109375" bestFit="1" customWidth="1"/>
    <col min="490" max="490" width="3.42578125" bestFit="1" customWidth="1"/>
    <col min="491" max="491" width="4.140625" bestFit="1" customWidth="1"/>
    <col min="492" max="492" width="4.28515625" bestFit="1" customWidth="1"/>
    <col min="493" max="493" width="4.42578125" bestFit="1" customWidth="1"/>
    <col min="494" max="495" width="4.140625" bestFit="1" customWidth="1"/>
    <col min="496" max="497" width="3.5703125" bestFit="1" customWidth="1"/>
    <col min="498" max="499" width="3.42578125" bestFit="1" customWidth="1"/>
    <col min="500" max="501" width="4.42578125" bestFit="1" customWidth="1"/>
    <col min="502" max="503" width="3.85546875" bestFit="1" customWidth="1"/>
    <col min="504" max="504" width="3.7109375" bestFit="1" customWidth="1"/>
    <col min="505" max="505" width="3.5703125" bestFit="1" customWidth="1"/>
    <col min="506" max="507" width="3.42578125" bestFit="1" customWidth="1"/>
    <col min="508" max="508" width="4.42578125" bestFit="1" customWidth="1"/>
    <col min="509" max="509" width="3.7109375" bestFit="1" customWidth="1"/>
    <col min="510" max="510" width="3.85546875" bestFit="1" customWidth="1"/>
    <col min="511" max="511" width="7" bestFit="1" customWidth="1"/>
    <col min="513" max="513" width="1.5703125" customWidth="1"/>
    <col min="514" max="514" width="34.140625" bestFit="1" customWidth="1"/>
    <col min="515" max="515" width="3.5703125" bestFit="1" customWidth="1"/>
    <col min="516" max="516" width="3.42578125" bestFit="1" customWidth="1"/>
    <col min="517" max="517" width="4.28515625" bestFit="1" customWidth="1"/>
    <col min="518" max="518" width="3.5703125" bestFit="1" customWidth="1"/>
    <col min="519" max="519" width="3.7109375" bestFit="1" customWidth="1"/>
    <col min="520" max="520" width="3.42578125" bestFit="1" customWidth="1"/>
    <col min="521" max="521" width="3.7109375" bestFit="1" customWidth="1"/>
    <col min="522" max="522" width="3.42578125" bestFit="1" customWidth="1"/>
    <col min="523" max="523" width="4.140625" bestFit="1" customWidth="1"/>
    <col min="524" max="524" width="4.28515625" bestFit="1" customWidth="1"/>
    <col min="525" max="525" width="4.42578125" bestFit="1" customWidth="1"/>
    <col min="526" max="527" width="4.140625" bestFit="1" customWidth="1"/>
    <col min="528" max="529" width="3.5703125" bestFit="1" customWidth="1"/>
    <col min="530" max="531" width="3.42578125" bestFit="1" customWidth="1"/>
    <col min="532" max="532" width="3.5703125" bestFit="1" customWidth="1"/>
    <col min="533" max="533" width="3.42578125" bestFit="1" customWidth="1"/>
    <col min="534" max="535" width="3.85546875" bestFit="1" customWidth="1"/>
    <col min="536" max="536" width="3.7109375" bestFit="1" customWidth="1"/>
    <col min="537" max="537" width="3.5703125" bestFit="1" customWidth="1"/>
    <col min="538" max="539" width="3.42578125" bestFit="1" customWidth="1"/>
    <col min="540" max="540" width="4.42578125" bestFit="1" customWidth="1"/>
    <col min="541" max="541" width="3.7109375" bestFit="1" customWidth="1"/>
    <col min="542" max="542" width="3.85546875" bestFit="1" customWidth="1"/>
    <col min="543" max="543" width="7" bestFit="1" customWidth="1"/>
    <col min="545" max="545" width="1.85546875" customWidth="1"/>
    <col min="546" max="546" width="34.140625" bestFit="1" customWidth="1"/>
    <col min="547" max="547" width="3.5703125" bestFit="1" customWidth="1"/>
    <col min="548" max="548" width="3.42578125" bestFit="1" customWidth="1"/>
    <col min="549" max="549" width="4.28515625" bestFit="1" customWidth="1"/>
    <col min="550" max="550" width="3.5703125" bestFit="1" customWidth="1"/>
    <col min="551" max="551" width="4.42578125" bestFit="1" customWidth="1"/>
    <col min="552" max="552" width="3.42578125" bestFit="1" customWidth="1"/>
    <col min="553" max="553" width="4.42578125" bestFit="1" customWidth="1"/>
    <col min="554" max="554" width="3.42578125" bestFit="1" customWidth="1"/>
    <col min="555" max="555" width="4.140625" bestFit="1" customWidth="1"/>
    <col min="556" max="556" width="4.28515625" bestFit="1" customWidth="1"/>
    <col min="557" max="557" width="4.42578125" bestFit="1" customWidth="1"/>
    <col min="558" max="559" width="4.140625" bestFit="1" customWidth="1"/>
    <col min="560" max="561" width="3.5703125" bestFit="1" customWidth="1"/>
    <col min="562" max="563" width="3.42578125" bestFit="1" customWidth="1"/>
    <col min="564" max="565" width="4.42578125" bestFit="1" customWidth="1"/>
    <col min="566" max="567" width="3.85546875" bestFit="1" customWidth="1"/>
    <col min="568" max="568" width="3.7109375" bestFit="1" customWidth="1"/>
    <col min="569" max="569" width="4.42578125" bestFit="1" customWidth="1"/>
    <col min="570" max="571" width="3.42578125" bestFit="1" customWidth="1"/>
    <col min="572" max="572" width="4.42578125" bestFit="1" customWidth="1"/>
    <col min="573" max="573" width="3.7109375" bestFit="1" customWidth="1"/>
    <col min="574" max="574" width="3.85546875" bestFit="1" customWidth="1"/>
    <col min="575" max="575" width="7" bestFit="1" customWidth="1"/>
    <col min="577" max="577" width="2" customWidth="1"/>
    <col min="578" max="578" width="34.140625" bestFit="1" customWidth="1"/>
    <col min="579" max="579" width="3.5703125" bestFit="1" customWidth="1"/>
    <col min="580" max="580" width="3.42578125" bestFit="1" customWidth="1"/>
    <col min="581" max="581" width="4.28515625" bestFit="1" customWidth="1"/>
    <col min="582" max="582" width="3.5703125" bestFit="1" customWidth="1"/>
    <col min="583" max="583" width="3.7109375" bestFit="1" customWidth="1"/>
    <col min="584" max="584" width="3.42578125" bestFit="1" customWidth="1"/>
    <col min="585" max="585" width="3.7109375" bestFit="1" customWidth="1"/>
    <col min="586" max="586" width="3.42578125" bestFit="1" customWidth="1"/>
    <col min="587" max="587" width="4.140625" bestFit="1" customWidth="1"/>
    <col min="588" max="588" width="4.28515625" bestFit="1" customWidth="1"/>
    <col min="589" max="589" width="4.42578125" bestFit="1" customWidth="1"/>
    <col min="590" max="591" width="4.140625" bestFit="1" customWidth="1"/>
    <col min="592" max="593" width="3.5703125" bestFit="1" customWidth="1"/>
    <col min="594" max="595" width="3.42578125" bestFit="1" customWidth="1"/>
    <col min="596" max="596" width="3.5703125" bestFit="1" customWidth="1"/>
    <col min="597" max="597" width="4.42578125" bestFit="1" customWidth="1"/>
    <col min="598" max="599" width="3.85546875" bestFit="1" customWidth="1"/>
    <col min="600" max="600" width="3.7109375" bestFit="1" customWidth="1"/>
    <col min="601" max="601" width="3.5703125" bestFit="1" customWidth="1"/>
    <col min="602" max="603" width="3.42578125" bestFit="1" customWidth="1"/>
    <col min="604" max="604" width="4.42578125" bestFit="1" customWidth="1"/>
    <col min="605" max="605" width="3.7109375" bestFit="1" customWidth="1"/>
    <col min="606" max="606" width="3.42578125" bestFit="1" customWidth="1"/>
    <col min="607" max="607" width="7" bestFit="1" customWidth="1"/>
    <col min="609" max="609" width="1.5703125" customWidth="1"/>
    <col min="610" max="610" width="34.140625" bestFit="1" customWidth="1"/>
    <col min="611" max="611" width="3.5703125" customWidth="1"/>
    <col min="612" max="612" width="4.42578125" bestFit="1" customWidth="1"/>
    <col min="613" max="613" width="4.28515625" bestFit="1" customWidth="1"/>
    <col min="614" max="614" width="3.5703125" customWidth="1"/>
    <col min="615" max="615" width="3.7109375" bestFit="1" customWidth="1"/>
    <col min="616" max="616" width="3.42578125" bestFit="1" customWidth="1"/>
    <col min="617" max="617" width="3.7109375" bestFit="1" customWidth="1"/>
    <col min="618" max="618" width="3.42578125" bestFit="1" customWidth="1"/>
    <col min="619" max="619" width="4.140625" bestFit="1" customWidth="1"/>
    <col min="620" max="620" width="4.28515625" bestFit="1" customWidth="1"/>
    <col min="621" max="621" width="4.42578125" bestFit="1" customWidth="1"/>
    <col min="622" max="623" width="4.140625" bestFit="1" customWidth="1"/>
    <col min="624" max="625" width="3.5703125" customWidth="1"/>
    <col min="626" max="627" width="3.42578125" bestFit="1" customWidth="1"/>
    <col min="628" max="629" width="4.42578125" bestFit="1" customWidth="1"/>
    <col min="630" max="631" width="3.85546875" bestFit="1" customWidth="1"/>
    <col min="632" max="632" width="3.7109375" bestFit="1" customWidth="1"/>
    <col min="633" max="633" width="3.5703125" customWidth="1"/>
    <col min="634" max="635" width="3.42578125" bestFit="1" customWidth="1"/>
    <col min="636" max="636" width="4.42578125" bestFit="1" customWidth="1"/>
    <col min="637" max="637" width="3.7109375" bestFit="1" customWidth="1"/>
    <col min="638" max="638" width="3.85546875" bestFit="1" customWidth="1"/>
    <col min="639" max="639" width="7" bestFit="1" customWidth="1"/>
    <col min="641" max="641" width="1.5703125" customWidth="1"/>
    <col min="642" max="642" width="34.140625" bestFit="1" customWidth="1"/>
    <col min="643" max="643" width="3.5703125" bestFit="1" customWidth="1"/>
    <col min="644" max="644" width="3.42578125" bestFit="1" customWidth="1"/>
    <col min="645" max="645" width="4.28515625" bestFit="1" customWidth="1"/>
    <col min="646" max="646" width="3.5703125" bestFit="1" customWidth="1"/>
    <col min="647" max="648" width="4.42578125" bestFit="1" customWidth="1"/>
    <col min="649" max="649" width="3.7109375" bestFit="1" customWidth="1"/>
    <col min="650" max="650" width="3.42578125" bestFit="1" customWidth="1"/>
    <col min="651" max="651" width="4.140625" bestFit="1" customWidth="1"/>
    <col min="652" max="652" width="4.28515625" bestFit="1" customWidth="1"/>
    <col min="653" max="653" width="4.42578125" bestFit="1" customWidth="1"/>
    <col min="654" max="655" width="4.140625" bestFit="1" customWidth="1"/>
    <col min="656" max="657" width="3.5703125" bestFit="1" customWidth="1"/>
    <col min="658" max="659" width="3.42578125" bestFit="1" customWidth="1"/>
    <col min="660" max="660" width="3.5703125" bestFit="1" customWidth="1"/>
    <col min="661" max="661" width="4.42578125" bestFit="1" customWidth="1"/>
    <col min="662" max="663" width="3.85546875" bestFit="1" customWidth="1"/>
    <col min="664" max="664" width="3.7109375" bestFit="1" customWidth="1"/>
    <col min="665" max="665" width="3.5703125" bestFit="1" customWidth="1"/>
    <col min="666" max="667" width="3.42578125" bestFit="1" customWidth="1"/>
    <col min="668" max="668" width="4.42578125" bestFit="1" customWidth="1"/>
    <col min="669" max="669" width="3.7109375" bestFit="1" customWidth="1"/>
    <col min="670" max="670" width="4.42578125" bestFit="1" customWidth="1"/>
    <col min="671" max="671" width="7" bestFit="1" customWidth="1"/>
    <col min="673" max="673" width="2.5703125" customWidth="1"/>
    <col min="674" max="674" width="34.140625" bestFit="1" customWidth="1"/>
    <col min="675" max="675" width="3.5703125" bestFit="1" customWidth="1"/>
    <col min="676" max="676" width="3.42578125" bestFit="1" customWidth="1"/>
    <col min="677" max="677" width="4.28515625" bestFit="1" customWidth="1"/>
    <col min="678" max="678" width="3.5703125" bestFit="1" customWidth="1"/>
    <col min="679" max="679" width="4.42578125" bestFit="1" customWidth="1"/>
    <col min="680" max="680" width="3.42578125" bestFit="1" customWidth="1"/>
    <col min="681" max="681" width="3.7109375" bestFit="1" customWidth="1"/>
    <col min="682" max="682" width="3.42578125" bestFit="1" customWidth="1"/>
    <col min="683" max="683" width="4.140625" bestFit="1" customWidth="1"/>
    <col min="684" max="684" width="4.28515625" bestFit="1" customWidth="1"/>
    <col min="685" max="685" width="4.42578125" bestFit="1" customWidth="1"/>
    <col min="686" max="687" width="4.140625" bestFit="1" customWidth="1"/>
    <col min="688" max="689" width="3.5703125" bestFit="1" customWidth="1"/>
    <col min="690" max="691" width="3.42578125" bestFit="1" customWidth="1"/>
    <col min="692" max="692" width="3.5703125" bestFit="1" customWidth="1"/>
    <col min="693" max="693" width="4.42578125" bestFit="1" customWidth="1"/>
    <col min="694" max="695" width="3.85546875" bestFit="1" customWidth="1"/>
    <col min="696" max="696" width="3.7109375" bestFit="1" customWidth="1"/>
    <col min="697" max="697" width="3.5703125" bestFit="1" customWidth="1"/>
    <col min="698" max="699" width="3.42578125" bestFit="1" customWidth="1"/>
    <col min="700" max="700" width="4.42578125" bestFit="1" customWidth="1"/>
    <col min="701" max="701" width="3.7109375" bestFit="1" customWidth="1"/>
    <col min="702" max="702" width="3.85546875" bestFit="1" customWidth="1"/>
    <col min="703" max="703" width="7" bestFit="1" customWidth="1"/>
    <col min="705" max="705" width="2.5703125" customWidth="1"/>
    <col min="706" max="706" width="29.28515625" bestFit="1" customWidth="1"/>
    <col min="707" max="707" width="3.5703125" bestFit="1" customWidth="1"/>
    <col min="708" max="708" width="3.42578125" bestFit="1" customWidth="1"/>
    <col min="709" max="709" width="4.28515625" bestFit="1" customWidth="1"/>
    <col min="710" max="710" width="3.5703125" bestFit="1" customWidth="1"/>
    <col min="711" max="712" width="4.42578125" bestFit="1" customWidth="1"/>
    <col min="713" max="713" width="3.7109375" bestFit="1" customWidth="1"/>
    <col min="714" max="714" width="3.42578125" bestFit="1" customWidth="1"/>
    <col min="715" max="715" width="4.140625" bestFit="1" customWidth="1"/>
    <col min="716" max="716" width="4.28515625" bestFit="1" customWidth="1"/>
    <col min="717" max="717" width="4.42578125" bestFit="1" customWidth="1"/>
    <col min="718" max="719" width="4.140625" bestFit="1" customWidth="1"/>
    <col min="720" max="721" width="3.5703125" bestFit="1" customWidth="1"/>
    <col min="722" max="723" width="3.42578125" bestFit="1" customWidth="1"/>
    <col min="724" max="725" width="4.42578125" bestFit="1" customWidth="1"/>
    <col min="726" max="727" width="3.85546875" bestFit="1" customWidth="1"/>
    <col min="728" max="728" width="3.7109375" bestFit="1" customWidth="1"/>
    <col min="729" max="729" width="3.5703125" bestFit="1" customWidth="1"/>
    <col min="730" max="731" width="3.42578125" bestFit="1" customWidth="1"/>
    <col min="732" max="732" width="4.42578125" bestFit="1" customWidth="1"/>
    <col min="733" max="733" width="3.7109375" bestFit="1" customWidth="1"/>
    <col min="734" max="734" width="3.85546875" bestFit="1" customWidth="1"/>
    <col min="735" max="735" width="7" bestFit="1" customWidth="1"/>
    <col min="737" max="737" width="2.28515625" customWidth="1"/>
    <col min="738" max="738" width="29.28515625" bestFit="1" customWidth="1"/>
    <col min="739" max="739" width="3.5703125" bestFit="1" customWidth="1"/>
    <col min="740" max="740" width="3.42578125" bestFit="1" customWidth="1"/>
    <col min="741" max="741" width="4.28515625" bestFit="1" customWidth="1"/>
    <col min="742" max="742" width="3.5703125" bestFit="1" customWidth="1"/>
    <col min="743" max="744" width="4.42578125" bestFit="1" customWidth="1"/>
    <col min="745" max="745" width="3.7109375" bestFit="1" customWidth="1"/>
    <col min="746" max="746" width="3.42578125" bestFit="1" customWidth="1"/>
    <col min="747" max="747" width="4.140625" bestFit="1" customWidth="1"/>
    <col min="748" max="748" width="4.28515625" bestFit="1" customWidth="1"/>
    <col min="749" max="749" width="4.42578125" bestFit="1" customWidth="1"/>
    <col min="750" max="751" width="4.140625" bestFit="1" customWidth="1"/>
    <col min="752" max="753" width="3.5703125" bestFit="1" customWidth="1"/>
    <col min="754" max="755" width="3.42578125" bestFit="1" customWidth="1"/>
    <col min="756" max="757" width="4.42578125" bestFit="1" customWidth="1"/>
    <col min="758" max="759" width="3.85546875" bestFit="1" customWidth="1"/>
    <col min="760" max="760" width="3.7109375" bestFit="1" customWidth="1"/>
    <col min="761" max="761" width="3.5703125" bestFit="1" customWidth="1"/>
    <col min="762" max="763" width="3.42578125" bestFit="1" customWidth="1"/>
    <col min="764" max="764" width="4.42578125" bestFit="1" customWidth="1"/>
    <col min="765" max="765" width="3.7109375" bestFit="1" customWidth="1"/>
    <col min="766" max="766" width="3.85546875" bestFit="1" customWidth="1"/>
    <col min="767" max="767" width="7" bestFit="1" customWidth="1"/>
    <col min="769" max="769" width="1.5703125" customWidth="1"/>
    <col min="770" max="770" width="34.140625" bestFit="1" customWidth="1"/>
    <col min="771" max="771" width="3.5703125" bestFit="1" customWidth="1"/>
    <col min="772" max="772" width="3.42578125" bestFit="1" customWidth="1"/>
    <col min="773" max="773" width="4.28515625" bestFit="1" customWidth="1"/>
    <col min="774" max="774" width="3.5703125" bestFit="1" customWidth="1"/>
    <col min="775" max="775" width="3.7109375" bestFit="1" customWidth="1"/>
    <col min="776" max="776" width="3.42578125" bestFit="1" customWidth="1"/>
    <col min="777" max="777" width="3.7109375" bestFit="1" customWidth="1"/>
    <col min="778" max="778" width="3.42578125" bestFit="1" customWidth="1"/>
    <col min="779" max="779" width="4.140625" bestFit="1" customWidth="1"/>
    <col min="780" max="780" width="4.28515625" bestFit="1" customWidth="1"/>
    <col min="781" max="781" width="4.42578125" bestFit="1" customWidth="1"/>
    <col min="782" max="783" width="4.140625" bestFit="1" customWidth="1"/>
    <col min="784" max="785" width="3.5703125" bestFit="1" customWidth="1"/>
    <col min="786" max="787" width="3.42578125" bestFit="1" customWidth="1"/>
    <col min="788" max="788" width="3.5703125" bestFit="1" customWidth="1"/>
    <col min="789" max="789" width="3.42578125" bestFit="1" customWidth="1"/>
    <col min="790" max="791" width="3.85546875" bestFit="1" customWidth="1"/>
    <col min="792" max="792" width="3.7109375" bestFit="1" customWidth="1"/>
    <col min="793" max="793" width="3.5703125" bestFit="1" customWidth="1"/>
    <col min="794" max="795" width="3.42578125" bestFit="1" customWidth="1"/>
    <col min="796" max="796" width="4.42578125" bestFit="1" customWidth="1"/>
    <col min="797" max="797" width="3.7109375" bestFit="1" customWidth="1"/>
    <col min="798" max="798" width="3.85546875" bestFit="1" customWidth="1"/>
    <col min="799" max="799" width="7" bestFit="1" customWidth="1"/>
    <col min="801" max="801" width="1.85546875" customWidth="1"/>
    <col min="802" max="802" width="34.140625" bestFit="1" customWidth="1"/>
    <col min="803" max="803" width="3.5703125" bestFit="1" customWidth="1"/>
    <col min="804" max="804" width="3.42578125" bestFit="1" customWidth="1"/>
    <col min="805" max="805" width="4.28515625" bestFit="1" customWidth="1"/>
    <col min="806" max="806" width="3.5703125" bestFit="1" customWidth="1"/>
    <col min="807" max="807" width="4.42578125" bestFit="1" customWidth="1"/>
    <col min="808" max="808" width="3.42578125" bestFit="1" customWidth="1"/>
    <col min="809" max="809" width="4.42578125" bestFit="1" customWidth="1"/>
    <col min="810" max="810" width="3.42578125" bestFit="1" customWidth="1"/>
    <col min="811" max="811" width="4.140625" bestFit="1" customWidth="1"/>
    <col min="812" max="812" width="4.28515625" bestFit="1" customWidth="1"/>
    <col min="813" max="813" width="4.42578125" bestFit="1" customWidth="1"/>
    <col min="814" max="815" width="4.140625" bestFit="1" customWidth="1"/>
    <col min="816" max="817" width="3.5703125" bestFit="1" customWidth="1"/>
    <col min="818" max="819" width="3.42578125" bestFit="1" customWidth="1"/>
    <col min="820" max="821" width="4.42578125" bestFit="1" customWidth="1"/>
    <col min="822" max="823" width="3.85546875" bestFit="1" customWidth="1"/>
    <col min="824" max="824" width="3.7109375" bestFit="1" customWidth="1"/>
    <col min="825" max="825" width="4.42578125" bestFit="1" customWidth="1"/>
    <col min="826" max="827" width="3.42578125" bestFit="1" customWidth="1"/>
    <col min="828" max="828" width="4.42578125" bestFit="1" customWidth="1"/>
    <col min="829" max="829" width="3.7109375" bestFit="1" customWidth="1"/>
    <col min="830" max="830" width="3.85546875" bestFit="1" customWidth="1"/>
    <col min="831" max="831" width="7" bestFit="1" customWidth="1"/>
    <col min="833" max="833" width="2" customWidth="1"/>
    <col min="834" max="834" width="34.140625" bestFit="1" customWidth="1"/>
    <col min="835" max="835" width="3.5703125" bestFit="1" customWidth="1"/>
    <col min="836" max="836" width="3.42578125" bestFit="1" customWidth="1"/>
    <col min="837" max="837" width="4.28515625" bestFit="1" customWidth="1"/>
    <col min="838" max="838" width="3.5703125" bestFit="1" customWidth="1"/>
    <col min="839" max="839" width="3.7109375" bestFit="1" customWidth="1"/>
    <col min="840" max="840" width="3.42578125" bestFit="1" customWidth="1"/>
    <col min="841" max="841" width="3.7109375" bestFit="1" customWidth="1"/>
    <col min="842" max="842" width="3.42578125" bestFit="1" customWidth="1"/>
    <col min="843" max="843" width="4.140625" bestFit="1" customWidth="1"/>
    <col min="844" max="844" width="4.28515625" bestFit="1" customWidth="1"/>
    <col min="845" max="845" width="4.42578125" bestFit="1" customWidth="1"/>
    <col min="846" max="847" width="4.140625" bestFit="1" customWidth="1"/>
    <col min="848" max="849" width="3.5703125" bestFit="1" customWidth="1"/>
    <col min="850" max="851" width="3.42578125" bestFit="1" customWidth="1"/>
    <col min="852" max="852" width="3.5703125" bestFit="1" customWidth="1"/>
    <col min="853" max="853" width="4.42578125" bestFit="1" customWidth="1"/>
    <col min="854" max="855" width="3.85546875" bestFit="1" customWidth="1"/>
    <col min="856" max="856" width="3.7109375" bestFit="1" customWidth="1"/>
    <col min="857" max="857" width="3.5703125" bestFit="1" customWidth="1"/>
    <col min="858" max="859" width="3.42578125" bestFit="1" customWidth="1"/>
    <col min="860" max="860" width="4.42578125" bestFit="1" customWidth="1"/>
    <col min="861" max="861" width="3.7109375" bestFit="1" customWidth="1"/>
    <col min="862" max="862" width="3.42578125" bestFit="1" customWidth="1"/>
    <col min="863" max="863" width="7" bestFit="1" customWidth="1"/>
    <col min="865" max="865" width="1.5703125" customWidth="1"/>
    <col min="866" max="866" width="34.140625" bestFit="1" customWidth="1"/>
    <col min="867" max="867" width="3.5703125" customWidth="1"/>
    <col min="868" max="868" width="4.42578125" bestFit="1" customWidth="1"/>
    <col min="869" max="869" width="4.28515625" bestFit="1" customWidth="1"/>
    <col min="870" max="870" width="3.5703125" customWidth="1"/>
    <col min="871" max="871" width="3.7109375" bestFit="1" customWidth="1"/>
    <col min="872" max="872" width="3.42578125" bestFit="1" customWidth="1"/>
    <col min="873" max="873" width="3.7109375" bestFit="1" customWidth="1"/>
    <col min="874" max="874" width="3.42578125" bestFit="1" customWidth="1"/>
    <col min="875" max="875" width="4.140625" bestFit="1" customWidth="1"/>
    <col min="876" max="876" width="4.28515625" bestFit="1" customWidth="1"/>
    <col min="877" max="877" width="4.42578125" bestFit="1" customWidth="1"/>
    <col min="878" max="879" width="4.140625" bestFit="1" customWidth="1"/>
    <col min="880" max="881" width="3.5703125" customWidth="1"/>
    <col min="882" max="883" width="3.42578125" bestFit="1" customWidth="1"/>
    <col min="884" max="885" width="4.42578125" bestFit="1" customWidth="1"/>
    <col min="886" max="887" width="3.85546875" bestFit="1" customWidth="1"/>
    <col min="888" max="888" width="3.7109375" bestFit="1" customWidth="1"/>
    <col min="889" max="889" width="3.5703125" customWidth="1"/>
    <col min="890" max="891" width="3.42578125" bestFit="1" customWidth="1"/>
    <col min="892" max="892" width="4.42578125" bestFit="1" customWidth="1"/>
    <col min="893" max="893" width="3.7109375" bestFit="1" customWidth="1"/>
    <col min="894" max="894" width="3.85546875" bestFit="1" customWidth="1"/>
    <col min="895" max="895" width="7" bestFit="1" customWidth="1"/>
    <col min="897" max="897" width="1.5703125" customWidth="1"/>
    <col min="898" max="898" width="34.140625" bestFit="1" customWidth="1"/>
    <col min="899" max="899" width="3.5703125" bestFit="1" customWidth="1"/>
    <col min="900" max="900" width="3.42578125" bestFit="1" customWidth="1"/>
    <col min="901" max="901" width="4.28515625" bestFit="1" customWidth="1"/>
    <col min="902" max="902" width="3.5703125" bestFit="1" customWidth="1"/>
    <col min="903" max="904" width="4.42578125" bestFit="1" customWidth="1"/>
    <col min="905" max="905" width="3.7109375" bestFit="1" customWidth="1"/>
    <col min="906" max="906" width="3.42578125" bestFit="1" customWidth="1"/>
    <col min="907" max="907" width="4.140625" bestFit="1" customWidth="1"/>
    <col min="908" max="908" width="4.28515625" bestFit="1" customWidth="1"/>
    <col min="909" max="909" width="4.42578125" bestFit="1" customWidth="1"/>
    <col min="910" max="911" width="4.140625" bestFit="1" customWidth="1"/>
    <col min="912" max="913" width="3.5703125" bestFit="1" customWidth="1"/>
    <col min="914" max="915" width="3.42578125" bestFit="1" customWidth="1"/>
    <col min="916" max="916" width="3.5703125" bestFit="1" customWidth="1"/>
    <col min="917" max="917" width="4.42578125" bestFit="1" customWidth="1"/>
    <col min="918" max="919" width="3.85546875" bestFit="1" customWidth="1"/>
    <col min="920" max="920" width="3.7109375" bestFit="1" customWidth="1"/>
    <col min="921" max="921" width="3.5703125" bestFit="1" customWidth="1"/>
    <col min="922" max="923" width="3.42578125" bestFit="1" customWidth="1"/>
    <col min="924" max="924" width="4.42578125" bestFit="1" customWidth="1"/>
    <col min="925" max="925" width="3.7109375" bestFit="1" customWidth="1"/>
    <col min="926" max="926" width="4.42578125" bestFit="1" customWidth="1"/>
    <col min="927" max="927" width="7" bestFit="1" customWidth="1"/>
    <col min="929" max="929" width="2.5703125" customWidth="1"/>
    <col min="930" max="930" width="34.140625" bestFit="1" customWidth="1"/>
    <col min="931" max="931" width="3.5703125" bestFit="1" customWidth="1"/>
    <col min="932" max="932" width="3.42578125" bestFit="1" customWidth="1"/>
    <col min="933" max="933" width="4.28515625" bestFit="1" customWidth="1"/>
    <col min="934" max="934" width="3.5703125" bestFit="1" customWidth="1"/>
    <col min="935" max="935" width="4.42578125" bestFit="1" customWidth="1"/>
    <col min="936" max="936" width="3.42578125" bestFit="1" customWidth="1"/>
    <col min="937" max="937" width="3.7109375" bestFit="1" customWidth="1"/>
    <col min="938" max="938" width="3.42578125" bestFit="1" customWidth="1"/>
    <col min="939" max="939" width="4.140625" bestFit="1" customWidth="1"/>
    <col min="940" max="940" width="4.28515625" bestFit="1" customWidth="1"/>
    <col min="941" max="941" width="4.42578125" bestFit="1" customWidth="1"/>
    <col min="942" max="943" width="4.140625" bestFit="1" customWidth="1"/>
    <col min="944" max="945" width="3.5703125" bestFit="1" customWidth="1"/>
    <col min="946" max="947" width="3.42578125" bestFit="1" customWidth="1"/>
    <col min="948" max="948" width="3.5703125" bestFit="1" customWidth="1"/>
    <col min="949" max="949" width="4.42578125" bestFit="1" customWidth="1"/>
    <col min="950" max="951" width="3.85546875" bestFit="1" customWidth="1"/>
    <col min="952" max="952" width="3.7109375" bestFit="1" customWidth="1"/>
    <col min="953" max="953" width="3.5703125" bestFit="1" customWidth="1"/>
    <col min="954" max="955" width="3.42578125" bestFit="1" customWidth="1"/>
    <col min="956" max="956" width="4.42578125" bestFit="1" customWidth="1"/>
    <col min="957" max="957" width="3.7109375" bestFit="1" customWidth="1"/>
    <col min="958" max="958" width="3.85546875" bestFit="1" customWidth="1"/>
    <col min="959" max="959" width="7" bestFit="1" customWidth="1"/>
    <col min="961" max="961" width="2.5703125" customWidth="1"/>
    <col min="962" max="962" width="29.28515625" bestFit="1" customWidth="1"/>
    <col min="963" max="963" width="3.5703125" bestFit="1" customWidth="1"/>
    <col min="964" max="964" width="3.42578125" bestFit="1" customWidth="1"/>
    <col min="965" max="965" width="4.28515625" bestFit="1" customWidth="1"/>
    <col min="966" max="966" width="3.5703125" bestFit="1" customWidth="1"/>
    <col min="967" max="968" width="4.42578125" bestFit="1" customWidth="1"/>
    <col min="969" max="969" width="3.7109375" bestFit="1" customWidth="1"/>
    <col min="970" max="970" width="3.42578125" bestFit="1" customWidth="1"/>
    <col min="971" max="971" width="4.140625" bestFit="1" customWidth="1"/>
    <col min="972" max="972" width="4.28515625" bestFit="1" customWidth="1"/>
    <col min="973" max="973" width="4.42578125" bestFit="1" customWidth="1"/>
    <col min="974" max="975" width="4.140625" bestFit="1" customWidth="1"/>
    <col min="976" max="977" width="3.5703125" bestFit="1" customWidth="1"/>
    <col min="978" max="979" width="3.42578125" bestFit="1" customWidth="1"/>
    <col min="980" max="981" width="4.42578125" bestFit="1" customWidth="1"/>
    <col min="982" max="983" width="3.85546875" bestFit="1" customWidth="1"/>
    <col min="984" max="984" width="3.7109375" bestFit="1" customWidth="1"/>
    <col min="985" max="985" width="3.5703125" bestFit="1" customWidth="1"/>
    <col min="986" max="987" width="3.42578125" bestFit="1" customWidth="1"/>
    <col min="988" max="988" width="4.42578125" bestFit="1" customWidth="1"/>
    <col min="989" max="989" width="3.7109375" bestFit="1" customWidth="1"/>
    <col min="990" max="990" width="3.85546875" bestFit="1" customWidth="1"/>
    <col min="991" max="991" width="7" bestFit="1" customWidth="1"/>
    <col min="993" max="993" width="2.28515625" customWidth="1"/>
    <col min="994" max="994" width="29.28515625" bestFit="1" customWidth="1"/>
    <col min="995" max="995" width="3.5703125" bestFit="1" customWidth="1"/>
    <col min="996" max="996" width="3.42578125" bestFit="1" customWidth="1"/>
    <col min="997" max="997" width="4.28515625" bestFit="1" customWidth="1"/>
    <col min="998" max="998" width="3.5703125" bestFit="1" customWidth="1"/>
    <col min="999" max="1000" width="4.42578125" bestFit="1" customWidth="1"/>
    <col min="1001" max="1001" width="3.7109375" bestFit="1" customWidth="1"/>
    <col min="1002" max="1002" width="3.42578125" bestFit="1" customWidth="1"/>
    <col min="1003" max="1003" width="4.140625" bestFit="1" customWidth="1"/>
    <col min="1004" max="1004" width="4.28515625" bestFit="1" customWidth="1"/>
    <col min="1005" max="1005" width="4.42578125" bestFit="1" customWidth="1"/>
    <col min="1006" max="1007" width="4.140625" bestFit="1" customWidth="1"/>
    <col min="1008" max="1009" width="3.5703125" bestFit="1" customWidth="1"/>
    <col min="1010" max="1011" width="3.42578125" bestFit="1" customWidth="1"/>
    <col min="1012" max="1013" width="4.42578125" bestFit="1" customWidth="1"/>
    <col min="1014" max="1015" width="3.85546875" bestFit="1" customWidth="1"/>
    <col min="1016" max="1016" width="3.7109375" bestFit="1" customWidth="1"/>
    <col min="1017" max="1017" width="3.5703125" bestFit="1" customWidth="1"/>
    <col min="1018" max="1019" width="3.42578125" bestFit="1" customWidth="1"/>
    <col min="1020" max="1020" width="4.42578125" bestFit="1" customWidth="1"/>
    <col min="1021" max="1021" width="3.7109375" bestFit="1" customWidth="1"/>
    <col min="1022" max="1022" width="3.85546875" bestFit="1" customWidth="1"/>
    <col min="1023" max="1023" width="7" bestFit="1" customWidth="1"/>
    <col min="1025" max="1025" width="1.5703125" customWidth="1"/>
    <col min="1026" max="1026" width="34.140625" bestFit="1" customWidth="1"/>
    <col min="1027" max="1027" width="3.5703125" bestFit="1" customWidth="1"/>
    <col min="1028" max="1028" width="3.42578125" bestFit="1" customWidth="1"/>
    <col min="1029" max="1029" width="4.28515625" bestFit="1" customWidth="1"/>
    <col min="1030" max="1030" width="3.5703125" bestFit="1" customWidth="1"/>
    <col min="1031" max="1031" width="3.7109375" bestFit="1" customWidth="1"/>
    <col min="1032" max="1032" width="3.42578125" bestFit="1" customWidth="1"/>
    <col min="1033" max="1033" width="3.7109375" bestFit="1" customWidth="1"/>
    <col min="1034" max="1034" width="3.42578125" bestFit="1" customWidth="1"/>
    <col min="1035" max="1035" width="4.140625" bestFit="1" customWidth="1"/>
    <col min="1036" max="1036" width="4.28515625" bestFit="1" customWidth="1"/>
    <col min="1037" max="1037" width="4.42578125" bestFit="1" customWidth="1"/>
    <col min="1038" max="1039" width="4.140625" bestFit="1" customWidth="1"/>
    <col min="1040" max="1041" width="3.5703125" bestFit="1" customWidth="1"/>
    <col min="1042" max="1043" width="3.42578125" bestFit="1" customWidth="1"/>
    <col min="1044" max="1044" width="3.5703125" bestFit="1" customWidth="1"/>
    <col min="1045" max="1045" width="3.42578125" bestFit="1" customWidth="1"/>
    <col min="1046" max="1047" width="3.85546875" bestFit="1" customWidth="1"/>
    <col min="1048" max="1048" width="3.7109375" bestFit="1" customWidth="1"/>
    <col min="1049" max="1049" width="3.5703125" bestFit="1" customWidth="1"/>
    <col min="1050" max="1051" width="3.42578125" bestFit="1" customWidth="1"/>
    <col min="1052" max="1052" width="4.42578125" bestFit="1" customWidth="1"/>
    <col min="1053" max="1053" width="3.7109375" bestFit="1" customWidth="1"/>
    <col min="1054" max="1054" width="3.85546875" bestFit="1" customWidth="1"/>
    <col min="1055" max="1055" width="7" bestFit="1" customWidth="1"/>
    <col min="1057" max="1057" width="1.85546875" customWidth="1"/>
    <col min="1058" max="1058" width="34.140625" bestFit="1" customWidth="1"/>
    <col min="1059" max="1059" width="3.5703125" bestFit="1" customWidth="1"/>
    <col min="1060" max="1060" width="3.42578125" bestFit="1" customWidth="1"/>
    <col min="1061" max="1061" width="4.28515625" bestFit="1" customWidth="1"/>
    <col min="1062" max="1062" width="3.5703125" bestFit="1" customWidth="1"/>
    <col min="1063" max="1063" width="4.42578125" bestFit="1" customWidth="1"/>
    <col min="1064" max="1064" width="3.42578125" bestFit="1" customWidth="1"/>
    <col min="1065" max="1065" width="4.42578125" bestFit="1" customWidth="1"/>
    <col min="1066" max="1066" width="3.42578125" bestFit="1" customWidth="1"/>
    <col min="1067" max="1067" width="4.140625" bestFit="1" customWidth="1"/>
    <col min="1068" max="1068" width="4.28515625" bestFit="1" customWidth="1"/>
    <col min="1069" max="1069" width="4.42578125" bestFit="1" customWidth="1"/>
    <col min="1070" max="1071" width="4.140625" bestFit="1" customWidth="1"/>
    <col min="1072" max="1073" width="3.5703125" bestFit="1" customWidth="1"/>
    <col min="1074" max="1075" width="3.42578125" bestFit="1" customWidth="1"/>
    <col min="1076" max="1077" width="4.42578125" bestFit="1" customWidth="1"/>
    <col min="1078" max="1079" width="3.85546875" bestFit="1" customWidth="1"/>
    <col min="1080" max="1080" width="3.7109375" bestFit="1" customWidth="1"/>
    <col min="1081" max="1081" width="4.42578125" bestFit="1" customWidth="1"/>
    <col min="1082" max="1083" width="3.42578125" bestFit="1" customWidth="1"/>
    <col min="1084" max="1084" width="4.42578125" bestFit="1" customWidth="1"/>
    <col min="1085" max="1085" width="3.7109375" bestFit="1" customWidth="1"/>
    <col min="1086" max="1086" width="3.85546875" bestFit="1" customWidth="1"/>
    <col min="1087" max="1087" width="7" bestFit="1" customWidth="1"/>
    <col min="1089" max="1089" width="2" customWidth="1"/>
    <col min="1090" max="1090" width="34.140625" bestFit="1" customWidth="1"/>
    <col min="1091" max="1091" width="3.5703125" bestFit="1" customWidth="1"/>
    <col min="1092" max="1092" width="3.42578125" bestFit="1" customWidth="1"/>
    <col min="1093" max="1093" width="4.28515625" bestFit="1" customWidth="1"/>
    <col min="1094" max="1094" width="3.5703125" bestFit="1" customWidth="1"/>
    <col min="1095" max="1095" width="3.7109375" bestFit="1" customWidth="1"/>
    <col min="1096" max="1096" width="3.42578125" bestFit="1" customWidth="1"/>
    <col min="1097" max="1097" width="3.7109375" bestFit="1" customWidth="1"/>
    <col min="1098" max="1098" width="3.42578125" bestFit="1" customWidth="1"/>
    <col min="1099" max="1099" width="4.140625" bestFit="1" customWidth="1"/>
    <col min="1100" max="1100" width="4.28515625" bestFit="1" customWidth="1"/>
    <col min="1101" max="1101" width="4.42578125" bestFit="1" customWidth="1"/>
    <col min="1102" max="1103" width="4.140625" bestFit="1" customWidth="1"/>
    <col min="1104" max="1105" width="3.5703125" bestFit="1" customWidth="1"/>
    <col min="1106" max="1107" width="3.42578125" bestFit="1" customWidth="1"/>
    <col min="1108" max="1108" width="3.5703125" bestFit="1" customWidth="1"/>
    <col min="1109" max="1109" width="4.42578125" bestFit="1" customWidth="1"/>
    <col min="1110" max="1111" width="3.85546875" bestFit="1" customWidth="1"/>
    <col min="1112" max="1112" width="3.7109375" bestFit="1" customWidth="1"/>
    <col min="1113" max="1113" width="3.5703125" bestFit="1" customWidth="1"/>
    <col min="1114" max="1115" width="3.42578125" bestFit="1" customWidth="1"/>
    <col min="1116" max="1116" width="4.42578125" bestFit="1" customWidth="1"/>
    <col min="1117" max="1117" width="3.7109375" bestFit="1" customWidth="1"/>
    <col min="1118" max="1118" width="3.42578125" bestFit="1" customWidth="1"/>
    <col min="1119" max="1119" width="7" bestFit="1" customWidth="1"/>
    <col min="1121" max="1121" width="1.5703125" customWidth="1"/>
    <col min="1122" max="1122" width="34.140625" bestFit="1" customWidth="1"/>
    <col min="1123" max="1123" width="3.5703125" customWidth="1"/>
    <col min="1124" max="1124" width="4.42578125" bestFit="1" customWidth="1"/>
    <col min="1125" max="1125" width="4.28515625" bestFit="1" customWidth="1"/>
    <col min="1126" max="1126" width="3.5703125" customWidth="1"/>
    <col min="1127" max="1127" width="3.7109375" bestFit="1" customWidth="1"/>
    <col min="1128" max="1128" width="3.42578125" bestFit="1" customWidth="1"/>
    <col min="1129" max="1129" width="3.7109375" bestFit="1" customWidth="1"/>
    <col min="1130" max="1130" width="3.42578125" bestFit="1" customWidth="1"/>
    <col min="1131" max="1131" width="4.140625" bestFit="1" customWidth="1"/>
    <col min="1132" max="1132" width="4.28515625" bestFit="1" customWidth="1"/>
    <col min="1133" max="1133" width="4.42578125" bestFit="1" customWidth="1"/>
    <col min="1134" max="1135" width="4.140625" bestFit="1" customWidth="1"/>
    <col min="1136" max="1137" width="3.5703125" customWidth="1"/>
    <col min="1138" max="1139" width="3.42578125" bestFit="1" customWidth="1"/>
    <col min="1140" max="1141" width="4.42578125" bestFit="1" customWidth="1"/>
    <col min="1142" max="1143" width="3.85546875" bestFit="1" customWidth="1"/>
    <col min="1144" max="1144" width="3.7109375" bestFit="1" customWidth="1"/>
    <col min="1145" max="1145" width="3.5703125" customWidth="1"/>
    <col min="1146" max="1147" width="3.42578125" bestFit="1" customWidth="1"/>
    <col min="1148" max="1148" width="4.42578125" bestFit="1" customWidth="1"/>
    <col min="1149" max="1149" width="3.7109375" bestFit="1" customWidth="1"/>
    <col min="1150" max="1150" width="3.85546875" bestFit="1" customWidth="1"/>
    <col min="1151" max="1151" width="7" bestFit="1" customWidth="1"/>
    <col min="1153" max="1153" width="1.5703125" customWidth="1"/>
    <col min="1154" max="1154" width="34.140625" bestFit="1" customWidth="1"/>
    <col min="1155" max="1155" width="3.5703125" bestFit="1" customWidth="1"/>
    <col min="1156" max="1156" width="3.42578125" bestFit="1" customWidth="1"/>
    <col min="1157" max="1157" width="4.28515625" bestFit="1" customWidth="1"/>
    <col min="1158" max="1158" width="3.5703125" bestFit="1" customWidth="1"/>
    <col min="1159" max="1160" width="4.42578125" bestFit="1" customWidth="1"/>
    <col min="1161" max="1161" width="3.7109375" bestFit="1" customWidth="1"/>
    <col min="1162" max="1162" width="3.42578125" bestFit="1" customWidth="1"/>
    <col min="1163" max="1163" width="4.140625" bestFit="1" customWidth="1"/>
    <col min="1164" max="1164" width="4.28515625" bestFit="1" customWidth="1"/>
    <col min="1165" max="1165" width="4.42578125" bestFit="1" customWidth="1"/>
    <col min="1166" max="1167" width="4.140625" bestFit="1" customWidth="1"/>
    <col min="1168" max="1169" width="3.5703125" bestFit="1" customWidth="1"/>
    <col min="1170" max="1171" width="3.42578125" bestFit="1" customWidth="1"/>
    <col min="1172" max="1172" width="3.5703125" bestFit="1" customWidth="1"/>
    <col min="1173" max="1173" width="4.42578125" bestFit="1" customWidth="1"/>
    <col min="1174" max="1175" width="3.85546875" bestFit="1" customWidth="1"/>
    <col min="1176" max="1176" width="3.7109375" bestFit="1" customWidth="1"/>
    <col min="1177" max="1177" width="3.5703125" bestFit="1" customWidth="1"/>
    <col min="1178" max="1179" width="3.42578125" bestFit="1" customWidth="1"/>
    <col min="1180" max="1180" width="4.42578125" bestFit="1" customWidth="1"/>
    <col min="1181" max="1181" width="3.7109375" bestFit="1" customWidth="1"/>
    <col min="1182" max="1182" width="4.42578125" bestFit="1" customWidth="1"/>
    <col min="1183" max="1183" width="7" bestFit="1" customWidth="1"/>
    <col min="1185" max="1185" width="2.5703125" customWidth="1"/>
    <col min="1186" max="1186" width="34.140625" bestFit="1" customWidth="1"/>
    <col min="1187" max="1187" width="3.5703125" bestFit="1" customWidth="1"/>
    <col min="1188" max="1188" width="3.42578125" bestFit="1" customWidth="1"/>
    <col min="1189" max="1189" width="4.28515625" bestFit="1" customWidth="1"/>
    <col min="1190" max="1190" width="3.5703125" bestFit="1" customWidth="1"/>
    <col min="1191" max="1191" width="4.42578125" bestFit="1" customWidth="1"/>
    <col min="1192" max="1192" width="3.42578125" bestFit="1" customWidth="1"/>
    <col min="1193" max="1193" width="3.7109375" bestFit="1" customWidth="1"/>
    <col min="1194" max="1194" width="3.42578125" bestFit="1" customWidth="1"/>
    <col min="1195" max="1195" width="4.140625" bestFit="1" customWidth="1"/>
    <col min="1196" max="1196" width="4.28515625" bestFit="1" customWidth="1"/>
    <col min="1197" max="1197" width="4.42578125" bestFit="1" customWidth="1"/>
    <col min="1198" max="1199" width="4.140625" bestFit="1" customWidth="1"/>
    <col min="1200" max="1201" width="3.5703125" bestFit="1" customWidth="1"/>
    <col min="1202" max="1203" width="3.42578125" bestFit="1" customWidth="1"/>
    <col min="1204" max="1204" width="3.5703125" bestFit="1" customWidth="1"/>
    <col min="1205" max="1205" width="4.42578125" bestFit="1" customWidth="1"/>
    <col min="1206" max="1207" width="3.85546875" bestFit="1" customWidth="1"/>
    <col min="1208" max="1208" width="3.7109375" bestFit="1" customWidth="1"/>
    <col min="1209" max="1209" width="3.5703125" bestFit="1" customWidth="1"/>
    <col min="1210" max="1211" width="3.42578125" bestFit="1" customWidth="1"/>
    <col min="1212" max="1212" width="4.42578125" bestFit="1" customWidth="1"/>
    <col min="1213" max="1213" width="3.7109375" bestFit="1" customWidth="1"/>
    <col min="1214" max="1214" width="3.85546875" bestFit="1" customWidth="1"/>
    <col min="1215" max="1215" width="7" bestFit="1" customWidth="1"/>
    <col min="1217" max="1217" width="2.5703125" customWidth="1"/>
    <col min="1218" max="1218" width="29.28515625" bestFit="1" customWidth="1"/>
    <col min="1219" max="1219" width="3.5703125" bestFit="1" customWidth="1"/>
    <col min="1220" max="1220" width="3.42578125" bestFit="1" customWidth="1"/>
    <col min="1221" max="1221" width="4.28515625" bestFit="1" customWidth="1"/>
    <col min="1222" max="1222" width="3.5703125" bestFit="1" customWidth="1"/>
    <col min="1223" max="1224" width="4.42578125" bestFit="1" customWidth="1"/>
    <col min="1225" max="1225" width="3.7109375" bestFit="1" customWidth="1"/>
    <col min="1226" max="1226" width="3.42578125" bestFit="1" customWidth="1"/>
    <col min="1227" max="1227" width="4.140625" bestFit="1" customWidth="1"/>
    <col min="1228" max="1228" width="4.28515625" bestFit="1" customWidth="1"/>
    <col min="1229" max="1229" width="4.42578125" bestFit="1" customWidth="1"/>
    <col min="1230" max="1231" width="4.140625" bestFit="1" customWidth="1"/>
    <col min="1232" max="1233" width="3.5703125" bestFit="1" customWidth="1"/>
    <col min="1234" max="1235" width="3.42578125" bestFit="1" customWidth="1"/>
    <col min="1236" max="1237" width="4.42578125" bestFit="1" customWidth="1"/>
    <col min="1238" max="1239" width="3.85546875" bestFit="1" customWidth="1"/>
    <col min="1240" max="1240" width="3.7109375" bestFit="1" customWidth="1"/>
    <col min="1241" max="1241" width="3.5703125" bestFit="1" customWidth="1"/>
    <col min="1242" max="1243" width="3.42578125" bestFit="1" customWidth="1"/>
    <col min="1244" max="1244" width="4.42578125" bestFit="1" customWidth="1"/>
    <col min="1245" max="1245" width="3.7109375" bestFit="1" customWidth="1"/>
    <col min="1246" max="1246" width="3.85546875" bestFit="1" customWidth="1"/>
    <col min="1247" max="1247" width="7" bestFit="1" customWidth="1"/>
    <col min="1249" max="1249" width="2.28515625" customWidth="1"/>
    <col min="1250" max="1250" width="29.28515625" bestFit="1" customWidth="1"/>
    <col min="1251" max="1251" width="3.5703125" bestFit="1" customWidth="1"/>
    <col min="1252" max="1252" width="3.42578125" bestFit="1" customWidth="1"/>
    <col min="1253" max="1253" width="4.28515625" bestFit="1" customWidth="1"/>
    <col min="1254" max="1254" width="3.5703125" bestFit="1" customWidth="1"/>
    <col min="1255" max="1256" width="4.42578125" bestFit="1" customWidth="1"/>
    <col min="1257" max="1257" width="3.7109375" bestFit="1" customWidth="1"/>
    <col min="1258" max="1258" width="3.42578125" bestFit="1" customWidth="1"/>
    <col min="1259" max="1259" width="4.140625" bestFit="1" customWidth="1"/>
    <col min="1260" max="1260" width="4.28515625" bestFit="1" customWidth="1"/>
    <col min="1261" max="1261" width="4.42578125" bestFit="1" customWidth="1"/>
    <col min="1262" max="1263" width="4.140625" bestFit="1" customWidth="1"/>
    <col min="1264" max="1265" width="3.5703125" bestFit="1" customWidth="1"/>
    <col min="1266" max="1267" width="3.42578125" bestFit="1" customWidth="1"/>
    <col min="1268" max="1269" width="4.42578125" bestFit="1" customWidth="1"/>
    <col min="1270" max="1271" width="3.85546875" bestFit="1" customWidth="1"/>
    <col min="1272" max="1272" width="3.7109375" bestFit="1" customWidth="1"/>
    <col min="1273" max="1273" width="3.5703125" bestFit="1" customWidth="1"/>
    <col min="1274" max="1275" width="3.42578125" bestFit="1" customWidth="1"/>
    <col min="1276" max="1276" width="4.42578125" bestFit="1" customWidth="1"/>
    <col min="1277" max="1277" width="3.7109375" bestFit="1" customWidth="1"/>
    <col min="1278" max="1278" width="3.85546875" bestFit="1" customWidth="1"/>
    <col min="1279" max="1279" width="7" bestFit="1" customWidth="1"/>
    <col min="1281" max="1281" width="1.5703125" customWidth="1"/>
    <col min="1282" max="1282" width="34.140625" bestFit="1" customWidth="1"/>
    <col min="1283" max="1283" width="3.5703125" bestFit="1" customWidth="1"/>
    <col min="1284" max="1284" width="3.42578125" bestFit="1" customWidth="1"/>
    <col min="1285" max="1285" width="4.28515625" bestFit="1" customWidth="1"/>
    <col min="1286" max="1286" width="3.5703125" bestFit="1" customWidth="1"/>
    <col min="1287" max="1287" width="3.7109375" bestFit="1" customWidth="1"/>
    <col min="1288" max="1288" width="3.42578125" bestFit="1" customWidth="1"/>
    <col min="1289" max="1289" width="3.7109375" bestFit="1" customWidth="1"/>
    <col min="1290" max="1290" width="3.42578125" bestFit="1" customWidth="1"/>
    <col min="1291" max="1291" width="4.140625" bestFit="1" customWidth="1"/>
    <col min="1292" max="1292" width="4.28515625" bestFit="1" customWidth="1"/>
    <col min="1293" max="1293" width="4.42578125" bestFit="1" customWidth="1"/>
    <col min="1294" max="1295" width="4.140625" bestFit="1" customWidth="1"/>
    <col min="1296" max="1297" width="3.5703125" bestFit="1" customWidth="1"/>
    <col min="1298" max="1299" width="3.42578125" bestFit="1" customWidth="1"/>
    <col min="1300" max="1300" width="3.5703125" bestFit="1" customWidth="1"/>
    <col min="1301" max="1301" width="3.42578125" bestFit="1" customWidth="1"/>
    <col min="1302" max="1303" width="3.85546875" bestFit="1" customWidth="1"/>
    <col min="1304" max="1304" width="3.7109375" bestFit="1" customWidth="1"/>
    <col min="1305" max="1305" width="3.5703125" bestFit="1" customWidth="1"/>
    <col min="1306" max="1307" width="3.42578125" bestFit="1" customWidth="1"/>
    <col min="1308" max="1308" width="4.42578125" bestFit="1" customWidth="1"/>
    <col min="1309" max="1309" width="3.7109375" bestFit="1" customWidth="1"/>
    <col min="1310" max="1310" width="3.85546875" bestFit="1" customWidth="1"/>
    <col min="1311" max="1311" width="7" bestFit="1" customWidth="1"/>
    <col min="1313" max="1313" width="1.85546875" customWidth="1"/>
    <col min="1314" max="1314" width="34.140625" bestFit="1" customWidth="1"/>
    <col min="1315" max="1315" width="3.5703125" bestFit="1" customWidth="1"/>
    <col min="1316" max="1316" width="3.42578125" bestFit="1" customWidth="1"/>
    <col min="1317" max="1317" width="4.28515625" bestFit="1" customWidth="1"/>
    <col min="1318" max="1318" width="3.5703125" bestFit="1" customWidth="1"/>
    <col min="1319" max="1319" width="4.42578125" bestFit="1" customWidth="1"/>
    <col min="1320" max="1320" width="3.42578125" bestFit="1" customWidth="1"/>
    <col min="1321" max="1321" width="4.42578125" bestFit="1" customWidth="1"/>
    <col min="1322" max="1322" width="3.42578125" bestFit="1" customWidth="1"/>
    <col min="1323" max="1323" width="4.140625" bestFit="1" customWidth="1"/>
    <col min="1324" max="1324" width="4.28515625" bestFit="1" customWidth="1"/>
    <col min="1325" max="1325" width="4.42578125" bestFit="1" customWidth="1"/>
    <col min="1326" max="1327" width="4.140625" bestFit="1" customWidth="1"/>
    <col min="1328" max="1329" width="3.5703125" bestFit="1" customWidth="1"/>
    <col min="1330" max="1331" width="3.42578125" bestFit="1" customWidth="1"/>
    <col min="1332" max="1333" width="4.42578125" bestFit="1" customWidth="1"/>
    <col min="1334" max="1335" width="3.85546875" bestFit="1" customWidth="1"/>
    <col min="1336" max="1336" width="3.7109375" bestFit="1" customWidth="1"/>
    <col min="1337" max="1337" width="4.42578125" bestFit="1" customWidth="1"/>
    <col min="1338" max="1339" width="3.42578125" bestFit="1" customWidth="1"/>
    <col min="1340" max="1340" width="4.42578125" bestFit="1" customWidth="1"/>
    <col min="1341" max="1341" width="3.7109375" bestFit="1" customWidth="1"/>
    <col min="1342" max="1342" width="3.85546875" bestFit="1" customWidth="1"/>
    <col min="1343" max="1343" width="7" bestFit="1" customWidth="1"/>
    <col min="1345" max="1345" width="2" customWidth="1"/>
    <col min="1346" max="1346" width="34.140625" bestFit="1" customWidth="1"/>
    <col min="1347" max="1347" width="3.5703125" bestFit="1" customWidth="1"/>
    <col min="1348" max="1348" width="3.42578125" bestFit="1" customWidth="1"/>
    <col min="1349" max="1349" width="4.28515625" bestFit="1" customWidth="1"/>
    <col min="1350" max="1350" width="3.5703125" bestFit="1" customWidth="1"/>
    <col min="1351" max="1351" width="3.7109375" bestFit="1" customWidth="1"/>
    <col min="1352" max="1352" width="3.42578125" bestFit="1" customWidth="1"/>
    <col min="1353" max="1353" width="3.7109375" bestFit="1" customWidth="1"/>
    <col min="1354" max="1354" width="3.42578125" bestFit="1" customWidth="1"/>
    <col min="1355" max="1355" width="4.140625" bestFit="1" customWidth="1"/>
    <col min="1356" max="1356" width="4.28515625" bestFit="1" customWidth="1"/>
    <col min="1357" max="1357" width="4.42578125" bestFit="1" customWidth="1"/>
    <col min="1358" max="1359" width="4.140625" bestFit="1" customWidth="1"/>
    <col min="1360" max="1361" width="3.5703125" bestFit="1" customWidth="1"/>
    <col min="1362" max="1363" width="3.42578125" bestFit="1" customWidth="1"/>
    <col min="1364" max="1364" width="3.5703125" bestFit="1" customWidth="1"/>
    <col min="1365" max="1365" width="4.42578125" bestFit="1" customWidth="1"/>
    <col min="1366" max="1367" width="3.85546875" bestFit="1" customWidth="1"/>
    <col min="1368" max="1368" width="3.7109375" bestFit="1" customWidth="1"/>
    <col min="1369" max="1369" width="3.5703125" bestFit="1" customWidth="1"/>
    <col min="1370" max="1371" width="3.42578125" bestFit="1" customWidth="1"/>
    <col min="1372" max="1372" width="4.42578125" bestFit="1" customWidth="1"/>
    <col min="1373" max="1373" width="3.7109375" bestFit="1" customWidth="1"/>
    <col min="1374" max="1374" width="3.42578125" bestFit="1" customWidth="1"/>
    <col min="1375" max="1375" width="7" bestFit="1" customWidth="1"/>
    <col min="1377" max="1377" width="1.5703125" customWidth="1"/>
    <col min="1378" max="1378" width="34.140625" bestFit="1" customWidth="1"/>
    <col min="1379" max="1379" width="3.5703125" customWidth="1"/>
    <col min="1380" max="1380" width="4.42578125" bestFit="1" customWidth="1"/>
    <col min="1381" max="1381" width="4.28515625" bestFit="1" customWidth="1"/>
    <col min="1382" max="1382" width="3.5703125" customWidth="1"/>
    <col min="1383" max="1383" width="3.7109375" bestFit="1" customWidth="1"/>
    <col min="1384" max="1384" width="3.42578125" bestFit="1" customWidth="1"/>
    <col min="1385" max="1385" width="3.7109375" bestFit="1" customWidth="1"/>
    <col min="1386" max="1386" width="3.42578125" bestFit="1" customWidth="1"/>
    <col min="1387" max="1387" width="4.140625" bestFit="1" customWidth="1"/>
    <col min="1388" max="1388" width="4.28515625" bestFit="1" customWidth="1"/>
    <col min="1389" max="1389" width="4.42578125" bestFit="1" customWidth="1"/>
    <col min="1390" max="1391" width="4.140625" bestFit="1" customWidth="1"/>
    <col min="1392" max="1393" width="3.5703125" customWidth="1"/>
    <col min="1394" max="1395" width="3.42578125" bestFit="1" customWidth="1"/>
    <col min="1396" max="1397" width="4.42578125" bestFit="1" customWidth="1"/>
    <col min="1398" max="1399" width="3.85546875" bestFit="1" customWidth="1"/>
    <col min="1400" max="1400" width="3.7109375" bestFit="1" customWidth="1"/>
    <col min="1401" max="1401" width="3.5703125" customWidth="1"/>
    <col min="1402" max="1403" width="3.42578125" bestFit="1" customWidth="1"/>
    <col min="1404" max="1404" width="4.42578125" bestFit="1" customWidth="1"/>
    <col min="1405" max="1405" width="3.7109375" bestFit="1" customWidth="1"/>
    <col min="1406" max="1406" width="3.85546875" bestFit="1" customWidth="1"/>
    <col min="1407" max="1407" width="7" bestFit="1" customWidth="1"/>
    <col min="1409" max="1409" width="1.5703125" customWidth="1"/>
    <col min="1410" max="1410" width="34.140625" bestFit="1" customWidth="1"/>
    <col min="1411" max="1411" width="3.5703125" bestFit="1" customWidth="1"/>
    <col min="1412" max="1412" width="3.42578125" bestFit="1" customWidth="1"/>
    <col min="1413" max="1413" width="4.28515625" bestFit="1" customWidth="1"/>
    <col min="1414" max="1414" width="3.5703125" bestFit="1" customWidth="1"/>
    <col min="1415" max="1416" width="4.42578125" bestFit="1" customWidth="1"/>
    <col min="1417" max="1417" width="3.7109375" bestFit="1" customWidth="1"/>
    <col min="1418" max="1418" width="3.42578125" bestFit="1" customWidth="1"/>
    <col min="1419" max="1419" width="4.140625" bestFit="1" customWidth="1"/>
    <col min="1420" max="1420" width="4.28515625" bestFit="1" customWidth="1"/>
    <col min="1421" max="1421" width="4.42578125" bestFit="1" customWidth="1"/>
    <col min="1422" max="1423" width="4.140625" bestFit="1" customWidth="1"/>
    <col min="1424" max="1425" width="3.5703125" bestFit="1" customWidth="1"/>
    <col min="1426" max="1427" width="3.42578125" bestFit="1" customWidth="1"/>
    <col min="1428" max="1428" width="3.5703125" bestFit="1" customWidth="1"/>
    <col min="1429" max="1429" width="4.42578125" bestFit="1" customWidth="1"/>
    <col min="1430" max="1431" width="3.85546875" bestFit="1" customWidth="1"/>
    <col min="1432" max="1432" width="3.7109375" bestFit="1" customWidth="1"/>
    <col min="1433" max="1433" width="3.5703125" bestFit="1" customWidth="1"/>
    <col min="1434" max="1435" width="3.42578125" bestFit="1" customWidth="1"/>
    <col min="1436" max="1436" width="4.42578125" bestFit="1" customWidth="1"/>
    <col min="1437" max="1437" width="3.7109375" bestFit="1" customWidth="1"/>
    <col min="1438" max="1438" width="4.42578125" bestFit="1" customWidth="1"/>
    <col min="1439" max="1439" width="7" bestFit="1" customWidth="1"/>
    <col min="1441" max="1441" width="2.5703125" customWidth="1"/>
    <col min="1442" max="1442" width="34.140625" bestFit="1" customWidth="1"/>
    <col min="1443" max="1443" width="3.5703125" bestFit="1" customWidth="1"/>
    <col min="1444" max="1444" width="3.42578125" bestFit="1" customWidth="1"/>
    <col min="1445" max="1445" width="4.28515625" bestFit="1" customWidth="1"/>
    <col min="1446" max="1446" width="3.5703125" bestFit="1" customWidth="1"/>
    <col min="1447" max="1447" width="4.42578125" bestFit="1" customWidth="1"/>
    <col min="1448" max="1448" width="3.42578125" bestFit="1" customWidth="1"/>
    <col min="1449" max="1449" width="3.7109375" bestFit="1" customWidth="1"/>
    <col min="1450" max="1450" width="3.42578125" bestFit="1" customWidth="1"/>
    <col min="1451" max="1451" width="4.140625" bestFit="1" customWidth="1"/>
    <col min="1452" max="1452" width="4.28515625" bestFit="1" customWidth="1"/>
    <col min="1453" max="1453" width="4.42578125" bestFit="1" customWidth="1"/>
    <col min="1454" max="1455" width="4.140625" bestFit="1" customWidth="1"/>
    <col min="1456" max="1457" width="3.5703125" bestFit="1" customWidth="1"/>
    <col min="1458" max="1459" width="3.42578125" bestFit="1" customWidth="1"/>
    <col min="1460" max="1460" width="3.5703125" bestFit="1" customWidth="1"/>
    <col min="1461" max="1461" width="4.42578125" bestFit="1" customWidth="1"/>
    <col min="1462" max="1463" width="3.85546875" bestFit="1" customWidth="1"/>
    <col min="1464" max="1464" width="3.7109375" bestFit="1" customWidth="1"/>
    <col min="1465" max="1465" width="3.5703125" bestFit="1" customWidth="1"/>
    <col min="1466" max="1467" width="3.42578125" bestFit="1" customWidth="1"/>
    <col min="1468" max="1468" width="4.42578125" bestFit="1" customWidth="1"/>
    <col min="1469" max="1469" width="3.7109375" bestFit="1" customWidth="1"/>
    <col min="1470" max="1470" width="3.85546875" bestFit="1" customWidth="1"/>
    <col min="1471" max="1471" width="7" bestFit="1" customWidth="1"/>
    <col min="1473" max="1473" width="2.5703125" customWidth="1"/>
    <col min="1474" max="1474" width="29.28515625" bestFit="1" customWidth="1"/>
    <col min="1475" max="1475" width="3.5703125" bestFit="1" customWidth="1"/>
    <col min="1476" max="1476" width="3.42578125" bestFit="1" customWidth="1"/>
    <col min="1477" max="1477" width="4.28515625" bestFit="1" customWidth="1"/>
    <col min="1478" max="1478" width="3.5703125" bestFit="1" customWidth="1"/>
    <col min="1479" max="1480" width="4.42578125" bestFit="1" customWidth="1"/>
    <col min="1481" max="1481" width="3.7109375" bestFit="1" customWidth="1"/>
    <col min="1482" max="1482" width="3.42578125" bestFit="1" customWidth="1"/>
    <col min="1483" max="1483" width="4.140625" bestFit="1" customWidth="1"/>
    <col min="1484" max="1484" width="4.28515625" bestFit="1" customWidth="1"/>
    <col min="1485" max="1485" width="4.42578125" bestFit="1" customWidth="1"/>
    <col min="1486" max="1487" width="4.140625" bestFit="1" customWidth="1"/>
    <col min="1488" max="1489" width="3.5703125" bestFit="1" customWidth="1"/>
    <col min="1490" max="1491" width="3.42578125" bestFit="1" customWidth="1"/>
    <col min="1492" max="1493" width="4.42578125" bestFit="1" customWidth="1"/>
    <col min="1494" max="1495" width="3.85546875" bestFit="1" customWidth="1"/>
    <col min="1496" max="1496" width="3.7109375" bestFit="1" customWidth="1"/>
    <col min="1497" max="1497" width="3.5703125" bestFit="1" customWidth="1"/>
    <col min="1498" max="1499" width="3.42578125" bestFit="1" customWidth="1"/>
    <col min="1500" max="1500" width="4.42578125" bestFit="1" customWidth="1"/>
    <col min="1501" max="1501" width="3.7109375" bestFit="1" customWidth="1"/>
    <col min="1502" max="1502" width="3.85546875" bestFit="1" customWidth="1"/>
    <col min="1503" max="1503" width="7" bestFit="1" customWidth="1"/>
    <col min="1505" max="1505" width="2.28515625" customWidth="1"/>
    <col min="1506" max="1506" width="29.28515625" bestFit="1" customWidth="1"/>
    <col min="1507" max="1507" width="3.5703125" bestFit="1" customWidth="1"/>
    <col min="1508" max="1508" width="3.42578125" bestFit="1" customWidth="1"/>
    <col min="1509" max="1509" width="4.28515625" bestFit="1" customWidth="1"/>
    <col min="1510" max="1510" width="3.5703125" bestFit="1" customWidth="1"/>
    <col min="1511" max="1512" width="4.42578125" bestFit="1" customWidth="1"/>
    <col min="1513" max="1513" width="3.7109375" bestFit="1" customWidth="1"/>
    <col min="1514" max="1514" width="3.42578125" bestFit="1" customWidth="1"/>
    <col min="1515" max="1515" width="4.140625" bestFit="1" customWidth="1"/>
    <col min="1516" max="1516" width="4.28515625" bestFit="1" customWidth="1"/>
    <col min="1517" max="1517" width="4.42578125" bestFit="1" customWidth="1"/>
    <col min="1518" max="1519" width="4.140625" bestFit="1" customWidth="1"/>
    <col min="1520" max="1521" width="3.5703125" bestFit="1" customWidth="1"/>
    <col min="1522" max="1523" width="3.42578125" bestFit="1" customWidth="1"/>
    <col min="1524" max="1525" width="4.42578125" bestFit="1" customWidth="1"/>
    <col min="1526" max="1527" width="3.85546875" bestFit="1" customWidth="1"/>
    <col min="1528" max="1528" width="3.7109375" bestFit="1" customWidth="1"/>
    <col min="1529" max="1529" width="3.5703125" bestFit="1" customWidth="1"/>
    <col min="1530" max="1531" width="3.42578125" bestFit="1" customWidth="1"/>
    <col min="1532" max="1532" width="4.42578125" bestFit="1" customWidth="1"/>
    <col min="1533" max="1533" width="3.7109375" bestFit="1" customWidth="1"/>
    <col min="1534" max="1534" width="3.85546875" bestFit="1" customWidth="1"/>
    <col min="1535" max="1535" width="7" bestFit="1" customWidth="1"/>
    <col min="1537" max="1537" width="1.5703125" customWidth="1"/>
    <col min="1538" max="1538" width="34.140625" bestFit="1" customWidth="1"/>
    <col min="1539" max="1539" width="3.5703125" bestFit="1" customWidth="1"/>
    <col min="1540" max="1540" width="3.42578125" bestFit="1" customWidth="1"/>
    <col min="1541" max="1541" width="4.28515625" bestFit="1" customWidth="1"/>
    <col min="1542" max="1542" width="3.5703125" bestFit="1" customWidth="1"/>
    <col min="1543" max="1543" width="3.7109375" bestFit="1" customWidth="1"/>
    <col min="1544" max="1544" width="3.42578125" bestFit="1" customWidth="1"/>
    <col min="1545" max="1545" width="3.7109375" bestFit="1" customWidth="1"/>
    <col min="1546" max="1546" width="3.42578125" bestFit="1" customWidth="1"/>
    <col min="1547" max="1547" width="4.140625" bestFit="1" customWidth="1"/>
    <col min="1548" max="1548" width="4.28515625" bestFit="1" customWidth="1"/>
    <col min="1549" max="1549" width="4.42578125" bestFit="1" customWidth="1"/>
    <col min="1550" max="1551" width="4.140625" bestFit="1" customWidth="1"/>
    <col min="1552" max="1553" width="3.5703125" bestFit="1" customWidth="1"/>
    <col min="1554" max="1555" width="3.42578125" bestFit="1" customWidth="1"/>
    <col min="1556" max="1556" width="3.5703125" bestFit="1" customWidth="1"/>
    <col min="1557" max="1557" width="3.42578125" bestFit="1" customWidth="1"/>
    <col min="1558" max="1559" width="3.85546875" bestFit="1" customWidth="1"/>
    <col min="1560" max="1560" width="3.7109375" bestFit="1" customWidth="1"/>
    <col min="1561" max="1561" width="3.5703125" bestFit="1" customWidth="1"/>
    <col min="1562" max="1563" width="3.42578125" bestFit="1" customWidth="1"/>
    <col min="1564" max="1564" width="4.42578125" bestFit="1" customWidth="1"/>
    <col min="1565" max="1565" width="3.7109375" bestFit="1" customWidth="1"/>
    <col min="1566" max="1566" width="3.85546875" bestFit="1" customWidth="1"/>
    <col min="1567" max="1567" width="7" bestFit="1" customWidth="1"/>
    <col min="1569" max="1569" width="1.85546875" customWidth="1"/>
    <col min="1570" max="1570" width="34.140625" bestFit="1" customWidth="1"/>
    <col min="1571" max="1571" width="3.5703125" bestFit="1" customWidth="1"/>
    <col min="1572" max="1572" width="3.42578125" bestFit="1" customWidth="1"/>
    <col min="1573" max="1573" width="4.28515625" bestFit="1" customWidth="1"/>
    <col min="1574" max="1574" width="3.5703125" bestFit="1" customWidth="1"/>
    <col min="1575" max="1575" width="4.42578125" bestFit="1" customWidth="1"/>
    <col min="1576" max="1576" width="3.42578125" bestFit="1" customWidth="1"/>
    <col min="1577" max="1577" width="4.42578125" bestFit="1" customWidth="1"/>
    <col min="1578" max="1578" width="3.42578125" bestFit="1" customWidth="1"/>
    <col min="1579" max="1579" width="4.140625" bestFit="1" customWidth="1"/>
    <col min="1580" max="1580" width="4.28515625" bestFit="1" customWidth="1"/>
    <col min="1581" max="1581" width="4.42578125" bestFit="1" customWidth="1"/>
    <col min="1582" max="1583" width="4.140625" bestFit="1" customWidth="1"/>
    <col min="1584" max="1585" width="3.5703125" bestFit="1" customWidth="1"/>
    <col min="1586" max="1587" width="3.42578125" bestFit="1" customWidth="1"/>
    <col min="1588" max="1589" width="4.42578125" bestFit="1" customWidth="1"/>
    <col min="1590" max="1591" width="3.85546875" bestFit="1" customWidth="1"/>
    <col min="1592" max="1592" width="3.7109375" bestFit="1" customWidth="1"/>
    <col min="1593" max="1593" width="4.42578125" bestFit="1" customWidth="1"/>
    <col min="1594" max="1595" width="3.42578125" bestFit="1" customWidth="1"/>
    <col min="1596" max="1596" width="4.42578125" bestFit="1" customWidth="1"/>
    <col min="1597" max="1597" width="3.7109375" bestFit="1" customWidth="1"/>
    <col min="1598" max="1598" width="3.85546875" bestFit="1" customWidth="1"/>
    <col min="1599" max="1599" width="7" bestFit="1" customWidth="1"/>
    <col min="1601" max="1601" width="2" customWidth="1"/>
    <col min="1602" max="1602" width="34.140625" bestFit="1" customWidth="1"/>
    <col min="1603" max="1603" width="3.5703125" bestFit="1" customWidth="1"/>
    <col min="1604" max="1604" width="3.42578125" bestFit="1" customWidth="1"/>
    <col min="1605" max="1605" width="4.28515625" bestFit="1" customWidth="1"/>
    <col min="1606" max="1606" width="3.5703125" bestFit="1" customWidth="1"/>
    <col min="1607" max="1607" width="3.7109375" bestFit="1" customWidth="1"/>
    <col min="1608" max="1608" width="3.42578125" bestFit="1" customWidth="1"/>
    <col min="1609" max="1609" width="3.7109375" bestFit="1" customWidth="1"/>
    <col min="1610" max="1610" width="3.42578125" bestFit="1" customWidth="1"/>
    <col min="1611" max="1611" width="4.140625" bestFit="1" customWidth="1"/>
    <col min="1612" max="1612" width="4.28515625" bestFit="1" customWidth="1"/>
    <col min="1613" max="1613" width="4.42578125" bestFit="1" customWidth="1"/>
    <col min="1614" max="1615" width="4.140625" bestFit="1" customWidth="1"/>
    <col min="1616" max="1617" width="3.5703125" bestFit="1" customWidth="1"/>
    <col min="1618" max="1619" width="3.42578125" bestFit="1" customWidth="1"/>
    <col min="1620" max="1620" width="3.5703125" bestFit="1" customWidth="1"/>
    <col min="1621" max="1621" width="4.42578125" bestFit="1" customWidth="1"/>
    <col min="1622" max="1623" width="3.85546875" bestFit="1" customWidth="1"/>
    <col min="1624" max="1624" width="3.7109375" bestFit="1" customWidth="1"/>
    <col min="1625" max="1625" width="3.5703125" bestFit="1" customWidth="1"/>
    <col min="1626" max="1627" width="3.42578125" bestFit="1" customWidth="1"/>
    <col min="1628" max="1628" width="4.42578125" bestFit="1" customWidth="1"/>
    <col min="1629" max="1629" width="3.7109375" bestFit="1" customWidth="1"/>
    <col min="1630" max="1630" width="3.42578125" bestFit="1" customWidth="1"/>
    <col min="1631" max="1631" width="7" bestFit="1" customWidth="1"/>
    <col min="1633" max="1633" width="1.5703125" customWidth="1"/>
    <col min="1634" max="1634" width="34.140625" bestFit="1" customWidth="1"/>
    <col min="1635" max="1635" width="3.5703125" customWidth="1"/>
    <col min="1636" max="1636" width="4.42578125" bestFit="1" customWidth="1"/>
    <col min="1637" max="1637" width="4.28515625" bestFit="1" customWidth="1"/>
    <col min="1638" max="1638" width="3.5703125" customWidth="1"/>
    <col min="1639" max="1639" width="3.7109375" bestFit="1" customWidth="1"/>
    <col min="1640" max="1640" width="3.42578125" bestFit="1" customWidth="1"/>
    <col min="1641" max="1641" width="3.7109375" bestFit="1" customWidth="1"/>
    <col min="1642" max="1642" width="3.42578125" bestFit="1" customWidth="1"/>
    <col min="1643" max="1643" width="4.140625" bestFit="1" customWidth="1"/>
    <col min="1644" max="1644" width="4.28515625" bestFit="1" customWidth="1"/>
    <col min="1645" max="1645" width="4.42578125" bestFit="1" customWidth="1"/>
    <col min="1646" max="1647" width="4.140625" bestFit="1" customWidth="1"/>
    <col min="1648" max="1649" width="3.5703125" customWidth="1"/>
    <col min="1650" max="1651" width="3.42578125" bestFit="1" customWidth="1"/>
    <col min="1652" max="1653" width="4.42578125" bestFit="1" customWidth="1"/>
    <col min="1654" max="1655" width="3.85546875" bestFit="1" customWidth="1"/>
    <col min="1656" max="1656" width="3.7109375" bestFit="1" customWidth="1"/>
    <col min="1657" max="1657" width="3.5703125" customWidth="1"/>
    <col min="1658" max="1659" width="3.42578125" bestFit="1" customWidth="1"/>
    <col min="1660" max="1660" width="4.42578125" bestFit="1" customWidth="1"/>
    <col min="1661" max="1661" width="3.7109375" bestFit="1" customWidth="1"/>
    <col min="1662" max="1662" width="3.85546875" bestFit="1" customWidth="1"/>
    <col min="1663" max="1663" width="7" bestFit="1" customWidth="1"/>
    <col min="1665" max="1665" width="1.5703125" customWidth="1"/>
    <col min="1666" max="1666" width="34.140625" bestFit="1" customWidth="1"/>
    <col min="1667" max="1667" width="3.5703125" bestFit="1" customWidth="1"/>
    <col min="1668" max="1668" width="3.42578125" bestFit="1" customWidth="1"/>
    <col min="1669" max="1669" width="4.28515625" bestFit="1" customWidth="1"/>
    <col min="1670" max="1670" width="3.5703125" bestFit="1" customWidth="1"/>
    <col min="1671" max="1672" width="4.42578125" bestFit="1" customWidth="1"/>
    <col min="1673" max="1673" width="3.7109375" bestFit="1" customWidth="1"/>
    <col min="1674" max="1674" width="3.42578125" bestFit="1" customWidth="1"/>
    <col min="1675" max="1675" width="4.140625" bestFit="1" customWidth="1"/>
    <col min="1676" max="1676" width="4.28515625" bestFit="1" customWidth="1"/>
    <col min="1677" max="1677" width="4.42578125" bestFit="1" customWidth="1"/>
    <col min="1678" max="1679" width="4.140625" bestFit="1" customWidth="1"/>
    <col min="1680" max="1681" width="3.5703125" bestFit="1" customWidth="1"/>
    <col min="1682" max="1683" width="3.42578125" bestFit="1" customWidth="1"/>
    <col min="1684" max="1684" width="3.5703125" bestFit="1" customWidth="1"/>
    <col min="1685" max="1685" width="4.42578125" bestFit="1" customWidth="1"/>
    <col min="1686" max="1687" width="3.85546875" bestFit="1" customWidth="1"/>
    <col min="1688" max="1688" width="3.7109375" bestFit="1" customWidth="1"/>
    <col min="1689" max="1689" width="3.5703125" bestFit="1" customWidth="1"/>
    <col min="1690" max="1691" width="3.42578125" bestFit="1" customWidth="1"/>
    <col min="1692" max="1692" width="4.42578125" bestFit="1" customWidth="1"/>
    <col min="1693" max="1693" width="3.7109375" bestFit="1" customWidth="1"/>
    <col min="1694" max="1694" width="4.42578125" bestFit="1" customWidth="1"/>
    <col min="1695" max="1695" width="7" bestFit="1" customWidth="1"/>
    <col min="1697" max="1697" width="2.5703125" customWidth="1"/>
    <col min="1698" max="1698" width="34.140625" bestFit="1" customWidth="1"/>
    <col min="1699" max="1699" width="3.5703125" bestFit="1" customWidth="1"/>
    <col min="1700" max="1700" width="3.42578125" bestFit="1" customWidth="1"/>
    <col min="1701" max="1701" width="4.28515625" bestFit="1" customWidth="1"/>
    <col min="1702" max="1702" width="3.5703125" bestFit="1" customWidth="1"/>
    <col min="1703" max="1703" width="4.42578125" bestFit="1" customWidth="1"/>
    <col min="1704" max="1704" width="3.42578125" bestFit="1" customWidth="1"/>
    <col min="1705" max="1705" width="3.7109375" bestFit="1" customWidth="1"/>
    <col min="1706" max="1706" width="3.42578125" bestFit="1" customWidth="1"/>
    <col min="1707" max="1707" width="4.140625" bestFit="1" customWidth="1"/>
    <col min="1708" max="1708" width="4.28515625" bestFit="1" customWidth="1"/>
    <col min="1709" max="1709" width="4.42578125" bestFit="1" customWidth="1"/>
    <col min="1710" max="1711" width="4.140625" bestFit="1" customWidth="1"/>
    <col min="1712" max="1713" width="3.5703125" bestFit="1" customWidth="1"/>
    <col min="1714" max="1715" width="3.42578125" bestFit="1" customWidth="1"/>
    <col min="1716" max="1716" width="3.5703125" bestFit="1" customWidth="1"/>
    <col min="1717" max="1717" width="4.42578125" bestFit="1" customWidth="1"/>
    <col min="1718" max="1719" width="3.85546875" bestFit="1" customWidth="1"/>
    <col min="1720" max="1720" width="3.7109375" bestFit="1" customWidth="1"/>
    <col min="1721" max="1721" width="3.5703125" bestFit="1" customWidth="1"/>
    <col min="1722" max="1723" width="3.42578125" bestFit="1" customWidth="1"/>
    <col min="1724" max="1724" width="4.42578125" bestFit="1" customWidth="1"/>
    <col min="1725" max="1725" width="3.7109375" bestFit="1" customWidth="1"/>
    <col min="1726" max="1726" width="3.85546875" bestFit="1" customWidth="1"/>
    <col min="1727" max="1727" width="7" bestFit="1" customWidth="1"/>
    <col min="1729" max="1729" width="2.5703125" customWidth="1"/>
    <col min="1730" max="1730" width="29.28515625" bestFit="1" customWidth="1"/>
    <col min="1731" max="1731" width="3.5703125" bestFit="1" customWidth="1"/>
    <col min="1732" max="1732" width="3.42578125" bestFit="1" customWidth="1"/>
    <col min="1733" max="1733" width="4.28515625" bestFit="1" customWidth="1"/>
    <col min="1734" max="1734" width="3.5703125" bestFit="1" customWidth="1"/>
    <col min="1735" max="1736" width="4.42578125" bestFit="1" customWidth="1"/>
    <col min="1737" max="1737" width="3.7109375" bestFit="1" customWidth="1"/>
    <col min="1738" max="1738" width="3.42578125" bestFit="1" customWidth="1"/>
    <col min="1739" max="1739" width="4.140625" bestFit="1" customWidth="1"/>
    <col min="1740" max="1740" width="4.28515625" bestFit="1" customWidth="1"/>
    <col min="1741" max="1741" width="4.42578125" bestFit="1" customWidth="1"/>
    <col min="1742" max="1743" width="4.140625" bestFit="1" customWidth="1"/>
    <col min="1744" max="1745" width="3.5703125" bestFit="1" customWidth="1"/>
    <col min="1746" max="1747" width="3.42578125" bestFit="1" customWidth="1"/>
    <col min="1748" max="1749" width="4.42578125" bestFit="1" customWidth="1"/>
    <col min="1750" max="1751" width="3.85546875" bestFit="1" customWidth="1"/>
    <col min="1752" max="1752" width="3.7109375" bestFit="1" customWidth="1"/>
    <col min="1753" max="1753" width="3.5703125" bestFit="1" customWidth="1"/>
    <col min="1754" max="1755" width="3.42578125" bestFit="1" customWidth="1"/>
    <col min="1756" max="1756" width="4.42578125" bestFit="1" customWidth="1"/>
    <col min="1757" max="1757" width="3.7109375" bestFit="1" customWidth="1"/>
    <col min="1758" max="1758" width="3.85546875" bestFit="1" customWidth="1"/>
    <col min="1759" max="1759" width="7" bestFit="1" customWidth="1"/>
    <col min="1761" max="1761" width="2.28515625" customWidth="1"/>
    <col min="1762" max="1762" width="29.28515625" bestFit="1" customWidth="1"/>
    <col min="1763" max="1763" width="3.5703125" bestFit="1" customWidth="1"/>
    <col min="1764" max="1764" width="3.42578125" bestFit="1" customWidth="1"/>
    <col min="1765" max="1765" width="4.28515625" bestFit="1" customWidth="1"/>
    <col min="1766" max="1766" width="3.5703125" bestFit="1" customWidth="1"/>
    <col min="1767" max="1768" width="4.42578125" bestFit="1" customWidth="1"/>
    <col min="1769" max="1769" width="3.7109375" bestFit="1" customWidth="1"/>
    <col min="1770" max="1770" width="3.42578125" bestFit="1" customWidth="1"/>
    <col min="1771" max="1771" width="4.140625" bestFit="1" customWidth="1"/>
    <col min="1772" max="1772" width="4.28515625" bestFit="1" customWidth="1"/>
    <col min="1773" max="1773" width="4.42578125" bestFit="1" customWidth="1"/>
    <col min="1774" max="1775" width="4.140625" bestFit="1" customWidth="1"/>
    <col min="1776" max="1777" width="3.5703125" bestFit="1" customWidth="1"/>
    <col min="1778" max="1779" width="3.42578125" bestFit="1" customWidth="1"/>
    <col min="1780" max="1781" width="4.42578125" bestFit="1" customWidth="1"/>
    <col min="1782" max="1783" width="3.85546875" bestFit="1" customWidth="1"/>
    <col min="1784" max="1784" width="3.7109375" bestFit="1" customWidth="1"/>
    <col min="1785" max="1785" width="3.5703125" bestFit="1" customWidth="1"/>
    <col min="1786" max="1787" width="3.42578125" bestFit="1" customWidth="1"/>
    <col min="1788" max="1788" width="4.42578125" bestFit="1" customWidth="1"/>
    <col min="1789" max="1789" width="3.7109375" bestFit="1" customWidth="1"/>
    <col min="1790" max="1790" width="3.85546875" bestFit="1" customWidth="1"/>
    <col min="1791" max="1791" width="7" bestFit="1" customWidth="1"/>
    <col min="1793" max="1793" width="1.5703125" customWidth="1"/>
    <col min="1794" max="1794" width="34.140625" bestFit="1" customWidth="1"/>
    <col min="1795" max="1795" width="3.5703125" bestFit="1" customWidth="1"/>
    <col min="1796" max="1796" width="3.42578125" bestFit="1" customWidth="1"/>
    <col min="1797" max="1797" width="4.28515625" bestFit="1" customWidth="1"/>
    <col min="1798" max="1798" width="3.5703125" bestFit="1" customWidth="1"/>
    <col min="1799" max="1799" width="3.7109375" bestFit="1" customWidth="1"/>
    <col min="1800" max="1800" width="3.42578125" bestFit="1" customWidth="1"/>
    <col min="1801" max="1801" width="3.7109375" bestFit="1" customWidth="1"/>
    <col min="1802" max="1802" width="3.42578125" bestFit="1" customWidth="1"/>
    <col min="1803" max="1803" width="4.140625" bestFit="1" customWidth="1"/>
    <col min="1804" max="1804" width="4.28515625" bestFit="1" customWidth="1"/>
    <col min="1805" max="1805" width="4.42578125" bestFit="1" customWidth="1"/>
    <col min="1806" max="1807" width="4.140625" bestFit="1" customWidth="1"/>
    <col min="1808" max="1809" width="3.5703125" bestFit="1" customWidth="1"/>
    <col min="1810" max="1811" width="3.42578125" bestFit="1" customWidth="1"/>
    <col min="1812" max="1812" width="3.5703125" bestFit="1" customWidth="1"/>
    <col min="1813" max="1813" width="3.42578125" bestFit="1" customWidth="1"/>
    <col min="1814" max="1815" width="3.85546875" bestFit="1" customWidth="1"/>
    <col min="1816" max="1816" width="3.7109375" bestFit="1" customWidth="1"/>
    <col min="1817" max="1817" width="3.5703125" bestFit="1" customWidth="1"/>
    <col min="1818" max="1819" width="3.42578125" bestFit="1" customWidth="1"/>
    <col min="1820" max="1820" width="4.42578125" bestFit="1" customWidth="1"/>
    <col min="1821" max="1821" width="3.7109375" bestFit="1" customWidth="1"/>
    <col min="1822" max="1822" width="3.85546875" bestFit="1" customWidth="1"/>
    <col min="1823" max="1823" width="7" bestFit="1" customWidth="1"/>
    <col min="1825" max="1825" width="1.85546875" customWidth="1"/>
    <col min="1826" max="1826" width="34.140625" bestFit="1" customWidth="1"/>
    <col min="1827" max="1827" width="3.5703125" bestFit="1" customWidth="1"/>
    <col min="1828" max="1828" width="3.42578125" bestFit="1" customWidth="1"/>
    <col min="1829" max="1829" width="4.28515625" bestFit="1" customWidth="1"/>
    <col min="1830" max="1830" width="3.5703125" bestFit="1" customWidth="1"/>
    <col min="1831" max="1831" width="4.42578125" bestFit="1" customWidth="1"/>
    <col min="1832" max="1832" width="3.42578125" bestFit="1" customWidth="1"/>
    <col min="1833" max="1833" width="4.42578125" bestFit="1" customWidth="1"/>
    <col min="1834" max="1834" width="3.42578125" bestFit="1" customWidth="1"/>
    <col min="1835" max="1835" width="4.140625" bestFit="1" customWidth="1"/>
    <col min="1836" max="1836" width="4.28515625" bestFit="1" customWidth="1"/>
    <col min="1837" max="1837" width="4.42578125" bestFit="1" customWidth="1"/>
    <col min="1838" max="1839" width="4.140625" bestFit="1" customWidth="1"/>
    <col min="1840" max="1841" width="3.5703125" bestFit="1" customWidth="1"/>
    <col min="1842" max="1843" width="3.42578125" bestFit="1" customWidth="1"/>
    <col min="1844" max="1845" width="4.42578125" bestFit="1" customWidth="1"/>
    <col min="1846" max="1847" width="3.85546875" bestFit="1" customWidth="1"/>
    <col min="1848" max="1848" width="3.7109375" bestFit="1" customWidth="1"/>
    <col min="1849" max="1849" width="4.42578125" bestFit="1" customWidth="1"/>
    <col min="1850" max="1851" width="3.42578125" bestFit="1" customWidth="1"/>
    <col min="1852" max="1852" width="4.42578125" bestFit="1" customWidth="1"/>
    <col min="1853" max="1853" width="3.7109375" bestFit="1" customWidth="1"/>
    <col min="1854" max="1854" width="3.85546875" bestFit="1" customWidth="1"/>
    <col min="1855" max="1855" width="7" bestFit="1" customWidth="1"/>
    <col min="1857" max="1857" width="2" customWidth="1"/>
    <col min="1858" max="1858" width="34.140625" bestFit="1" customWidth="1"/>
    <col min="1859" max="1859" width="3.5703125" bestFit="1" customWidth="1"/>
    <col min="1860" max="1860" width="3.42578125" bestFit="1" customWidth="1"/>
    <col min="1861" max="1861" width="4.28515625" bestFit="1" customWidth="1"/>
    <col min="1862" max="1862" width="3.5703125" bestFit="1" customWidth="1"/>
    <col min="1863" max="1863" width="3.7109375" bestFit="1" customWidth="1"/>
    <col min="1864" max="1864" width="3.42578125" bestFit="1" customWidth="1"/>
    <col min="1865" max="1865" width="3.7109375" bestFit="1" customWidth="1"/>
    <col min="1866" max="1866" width="3.42578125" bestFit="1" customWidth="1"/>
    <col min="1867" max="1867" width="4.140625" bestFit="1" customWidth="1"/>
    <col min="1868" max="1868" width="4.28515625" bestFit="1" customWidth="1"/>
    <col min="1869" max="1869" width="4.42578125" bestFit="1" customWidth="1"/>
    <col min="1870" max="1871" width="4.140625" bestFit="1" customWidth="1"/>
    <col min="1872" max="1873" width="3.5703125" bestFit="1" customWidth="1"/>
    <col min="1874" max="1875" width="3.42578125" bestFit="1" customWidth="1"/>
    <col min="1876" max="1876" width="3.5703125" bestFit="1" customWidth="1"/>
    <col min="1877" max="1877" width="4.42578125" bestFit="1" customWidth="1"/>
    <col min="1878" max="1879" width="3.85546875" bestFit="1" customWidth="1"/>
    <col min="1880" max="1880" width="3.7109375" bestFit="1" customWidth="1"/>
    <col min="1881" max="1881" width="3.5703125" bestFit="1" customWidth="1"/>
    <col min="1882" max="1883" width="3.42578125" bestFit="1" customWidth="1"/>
    <col min="1884" max="1884" width="4.42578125" bestFit="1" customWidth="1"/>
    <col min="1885" max="1885" width="3.7109375" bestFit="1" customWidth="1"/>
    <col min="1886" max="1886" width="3.42578125" bestFit="1" customWidth="1"/>
    <col min="1887" max="1887" width="7" bestFit="1" customWidth="1"/>
    <col min="1889" max="1889" width="1.5703125" customWidth="1"/>
    <col min="1890" max="1890" width="34.140625" bestFit="1" customWidth="1"/>
    <col min="1891" max="1891" width="3.5703125" customWidth="1"/>
    <col min="1892" max="1892" width="4.42578125" bestFit="1" customWidth="1"/>
    <col min="1893" max="1893" width="4.28515625" bestFit="1" customWidth="1"/>
    <col min="1894" max="1894" width="3.5703125" customWidth="1"/>
    <col min="1895" max="1895" width="3.7109375" bestFit="1" customWidth="1"/>
    <col min="1896" max="1896" width="3.42578125" bestFit="1" customWidth="1"/>
    <col min="1897" max="1897" width="3.7109375" bestFit="1" customWidth="1"/>
    <col min="1898" max="1898" width="3.42578125" bestFit="1" customWidth="1"/>
    <col min="1899" max="1899" width="4.140625" bestFit="1" customWidth="1"/>
    <col min="1900" max="1900" width="4.28515625" bestFit="1" customWidth="1"/>
    <col min="1901" max="1901" width="4.42578125" bestFit="1" customWidth="1"/>
    <col min="1902" max="1903" width="4.140625" bestFit="1" customWidth="1"/>
    <col min="1904" max="1905" width="3.5703125" customWidth="1"/>
    <col min="1906" max="1907" width="3.42578125" bestFit="1" customWidth="1"/>
    <col min="1908" max="1909" width="4.42578125" bestFit="1" customWidth="1"/>
    <col min="1910" max="1911" width="3.85546875" bestFit="1" customWidth="1"/>
    <col min="1912" max="1912" width="3.7109375" bestFit="1" customWidth="1"/>
    <col min="1913" max="1913" width="3.5703125" customWidth="1"/>
    <col min="1914" max="1915" width="3.42578125" bestFit="1" customWidth="1"/>
    <col min="1916" max="1916" width="4.42578125" bestFit="1" customWidth="1"/>
    <col min="1917" max="1917" width="3.7109375" bestFit="1" customWidth="1"/>
    <col min="1918" max="1918" width="3.85546875" bestFit="1" customWidth="1"/>
    <col min="1919" max="1919" width="7" bestFit="1" customWidth="1"/>
    <col min="1921" max="1921" width="1.5703125" customWidth="1"/>
    <col min="1922" max="1922" width="34.140625" bestFit="1" customWidth="1"/>
    <col min="1923" max="1923" width="3.5703125" bestFit="1" customWidth="1"/>
    <col min="1924" max="1924" width="3.42578125" bestFit="1" customWidth="1"/>
    <col min="1925" max="1925" width="4.28515625" bestFit="1" customWidth="1"/>
    <col min="1926" max="1926" width="3.5703125" bestFit="1" customWidth="1"/>
    <col min="1927" max="1928" width="4.42578125" bestFit="1" customWidth="1"/>
    <col min="1929" max="1929" width="3.7109375" bestFit="1" customWidth="1"/>
    <col min="1930" max="1930" width="3.42578125" bestFit="1" customWidth="1"/>
    <col min="1931" max="1931" width="4.140625" bestFit="1" customWidth="1"/>
    <col min="1932" max="1932" width="4.28515625" bestFit="1" customWidth="1"/>
    <col min="1933" max="1933" width="4.42578125" bestFit="1" customWidth="1"/>
    <col min="1934" max="1935" width="4.140625" bestFit="1" customWidth="1"/>
    <col min="1936" max="1937" width="3.5703125" bestFit="1" customWidth="1"/>
    <col min="1938" max="1939" width="3.42578125" bestFit="1" customWidth="1"/>
    <col min="1940" max="1940" width="3.5703125" bestFit="1" customWidth="1"/>
    <col min="1941" max="1941" width="4.42578125" bestFit="1" customWidth="1"/>
    <col min="1942" max="1943" width="3.85546875" bestFit="1" customWidth="1"/>
    <col min="1944" max="1944" width="3.7109375" bestFit="1" customWidth="1"/>
    <col min="1945" max="1945" width="3.5703125" bestFit="1" customWidth="1"/>
    <col min="1946" max="1947" width="3.42578125" bestFit="1" customWidth="1"/>
    <col min="1948" max="1948" width="4.42578125" bestFit="1" customWidth="1"/>
    <col min="1949" max="1949" width="3.7109375" bestFit="1" customWidth="1"/>
    <col min="1950" max="1950" width="4.42578125" bestFit="1" customWidth="1"/>
    <col min="1951" max="1951" width="7" bestFit="1" customWidth="1"/>
    <col min="1953" max="1953" width="2.5703125" customWidth="1"/>
    <col min="1954" max="1954" width="34.140625" bestFit="1" customWidth="1"/>
    <col min="1955" max="1955" width="3.5703125" bestFit="1" customWidth="1"/>
    <col min="1956" max="1956" width="3.42578125" bestFit="1" customWidth="1"/>
    <col min="1957" max="1957" width="4.28515625" bestFit="1" customWidth="1"/>
    <col min="1958" max="1958" width="3.5703125" bestFit="1" customWidth="1"/>
    <col min="1959" max="1959" width="4.42578125" bestFit="1" customWidth="1"/>
    <col min="1960" max="1960" width="3.42578125" bestFit="1" customWidth="1"/>
    <col min="1961" max="1961" width="3.7109375" bestFit="1" customWidth="1"/>
    <col min="1962" max="1962" width="3.42578125" bestFit="1" customWidth="1"/>
    <col min="1963" max="1963" width="4.140625" bestFit="1" customWidth="1"/>
    <col min="1964" max="1964" width="4.28515625" bestFit="1" customWidth="1"/>
    <col min="1965" max="1965" width="4.42578125" bestFit="1" customWidth="1"/>
    <col min="1966" max="1967" width="4.140625" bestFit="1" customWidth="1"/>
    <col min="1968" max="1969" width="3.5703125" bestFit="1" customWidth="1"/>
    <col min="1970" max="1971" width="3.42578125" bestFit="1" customWidth="1"/>
    <col min="1972" max="1972" width="3.5703125" bestFit="1" customWidth="1"/>
    <col min="1973" max="1973" width="4.42578125" bestFit="1" customWidth="1"/>
    <col min="1974" max="1975" width="3.85546875" bestFit="1" customWidth="1"/>
    <col min="1976" max="1976" width="3.7109375" bestFit="1" customWidth="1"/>
    <col min="1977" max="1977" width="3.5703125" bestFit="1" customWidth="1"/>
    <col min="1978" max="1979" width="3.42578125" bestFit="1" customWidth="1"/>
    <col min="1980" max="1980" width="4.42578125" bestFit="1" customWidth="1"/>
    <col min="1981" max="1981" width="3.7109375" bestFit="1" customWidth="1"/>
    <col min="1982" max="1982" width="3.85546875" bestFit="1" customWidth="1"/>
    <col min="1983" max="1983" width="7" bestFit="1" customWidth="1"/>
    <col min="1985" max="1985" width="2.5703125" customWidth="1"/>
    <col min="1986" max="1986" width="29.28515625" bestFit="1" customWidth="1"/>
    <col min="1987" max="1987" width="3.5703125" bestFit="1" customWidth="1"/>
    <col min="1988" max="1988" width="3.42578125" bestFit="1" customWidth="1"/>
    <col min="1989" max="1989" width="4.28515625" bestFit="1" customWidth="1"/>
    <col min="1990" max="1990" width="3.5703125" bestFit="1" customWidth="1"/>
    <col min="1991" max="1992" width="4.42578125" bestFit="1" customWidth="1"/>
    <col min="1993" max="1993" width="3.7109375" bestFit="1" customWidth="1"/>
    <col min="1994" max="1994" width="3.42578125" bestFit="1" customWidth="1"/>
    <col min="1995" max="1995" width="4.140625" bestFit="1" customWidth="1"/>
    <col min="1996" max="1996" width="4.28515625" bestFit="1" customWidth="1"/>
    <col min="1997" max="1997" width="4.42578125" bestFit="1" customWidth="1"/>
    <col min="1998" max="1999" width="4.140625" bestFit="1" customWidth="1"/>
    <col min="2000" max="2001" width="3.5703125" bestFit="1" customWidth="1"/>
    <col min="2002" max="2003" width="3.42578125" bestFit="1" customWidth="1"/>
    <col min="2004" max="2005" width="4.42578125" bestFit="1" customWidth="1"/>
    <col min="2006" max="2007" width="3.85546875" bestFit="1" customWidth="1"/>
    <col min="2008" max="2008" width="3.7109375" bestFit="1" customWidth="1"/>
    <col min="2009" max="2009" width="3.5703125" bestFit="1" customWidth="1"/>
    <col min="2010" max="2011" width="3.42578125" bestFit="1" customWidth="1"/>
    <col min="2012" max="2012" width="4.42578125" bestFit="1" customWidth="1"/>
    <col min="2013" max="2013" width="3.7109375" bestFit="1" customWidth="1"/>
    <col min="2014" max="2014" width="3.85546875" bestFit="1" customWidth="1"/>
    <col min="2015" max="2015" width="7" bestFit="1" customWidth="1"/>
    <col min="2017" max="2017" width="2.28515625" customWidth="1"/>
    <col min="2018" max="2018" width="29.28515625" bestFit="1" customWidth="1"/>
    <col min="2019" max="2019" width="3.5703125" bestFit="1" customWidth="1"/>
    <col min="2020" max="2020" width="3.42578125" bestFit="1" customWidth="1"/>
    <col min="2021" max="2021" width="4.28515625" bestFit="1" customWidth="1"/>
    <col min="2022" max="2022" width="3.5703125" bestFit="1" customWidth="1"/>
    <col min="2023" max="2024" width="4.42578125" bestFit="1" customWidth="1"/>
    <col min="2025" max="2025" width="3.7109375" bestFit="1" customWidth="1"/>
    <col min="2026" max="2026" width="3.42578125" bestFit="1" customWidth="1"/>
    <col min="2027" max="2027" width="4.140625" bestFit="1" customWidth="1"/>
    <col min="2028" max="2028" width="4.28515625" bestFit="1" customWidth="1"/>
    <col min="2029" max="2029" width="4.42578125" bestFit="1" customWidth="1"/>
    <col min="2030" max="2031" width="4.140625" bestFit="1" customWidth="1"/>
    <col min="2032" max="2033" width="3.5703125" bestFit="1" customWidth="1"/>
    <col min="2034" max="2035" width="3.42578125" bestFit="1" customWidth="1"/>
    <col min="2036" max="2037" width="4.42578125" bestFit="1" customWidth="1"/>
    <col min="2038" max="2039" width="3.85546875" bestFit="1" customWidth="1"/>
    <col min="2040" max="2040" width="3.7109375" bestFit="1" customWidth="1"/>
    <col min="2041" max="2041" width="3.5703125" bestFit="1" customWidth="1"/>
    <col min="2042" max="2043" width="3.42578125" bestFit="1" customWidth="1"/>
    <col min="2044" max="2044" width="4.42578125" bestFit="1" customWidth="1"/>
    <col min="2045" max="2045" width="3.7109375" bestFit="1" customWidth="1"/>
    <col min="2046" max="2046" width="3.85546875" bestFit="1" customWidth="1"/>
    <col min="2047" max="2047" width="7" bestFit="1" customWidth="1"/>
    <col min="2049" max="2049" width="1.5703125" customWidth="1"/>
    <col min="2050" max="2050" width="34.140625" bestFit="1" customWidth="1"/>
    <col min="2051" max="2051" width="3.5703125" bestFit="1" customWidth="1"/>
    <col min="2052" max="2052" width="3.42578125" bestFit="1" customWidth="1"/>
    <col min="2053" max="2053" width="4.28515625" bestFit="1" customWidth="1"/>
    <col min="2054" max="2054" width="3.5703125" bestFit="1" customWidth="1"/>
    <col min="2055" max="2055" width="3.7109375" bestFit="1" customWidth="1"/>
    <col min="2056" max="2056" width="3.42578125" bestFit="1" customWidth="1"/>
    <col min="2057" max="2057" width="3.7109375" bestFit="1" customWidth="1"/>
    <col min="2058" max="2058" width="3.42578125" bestFit="1" customWidth="1"/>
    <col min="2059" max="2059" width="4.140625" bestFit="1" customWidth="1"/>
    <col min="2060" max="2060" width="4.28515625" bestFit="1" customWidth="1"/>
    <col min="2061" max="2061" width="4.42578125" bestFit="1" customWidth="1"/>
    <col min="2062" max="2063" width="4.140625" bestFit="1" customWidth="1"/>
    <col min="2064" max="2065" width="3.5703125" bestFit="1" customWidth="1"/>
    <col min="2066" max="2067" width="3.42578125" bestFit="1" customWidth="1"/>
    <col min="2068" max="2068" width="3.5703125" bestFit="1" customWidth="1"/>
    <col min="2069" max="2069" width="3.42578125" bestFit="1" customWidth="1"/>
    <col min="2070" max="2071" width="3.85546875" bestFit="1" customWidth="1"/>
    <col min="2072" max="2072" width="3.7109375" bestFit="1" customWidth="1"/>
    <col min="2073" max="2073" width="3.5703125" bestFit="1" customWidth="1"/>
    <col min="2074" max="2075" width="3.42578125" bestFit="1" customWidth="1"/>
    <col min="2076" max="2076" width="4.42578125" bestFit="1" customWidth="1"/>
    <col min="2077" max="2077" width="3.7109375" bestFit="1" customWidth="1"/>
    <col min="2078" max="2078" width="3.85546875" bestFit="1" customWidth="1"/>
    <col min="2079" max="2079" width="7" bestFit="1" customWidth="1"/>
    <col min="2081" max="2081" width="1.85546875" customWidth="1"/>
    <col min="2082" max="2082" width="34.140625" bestFit="1" customWidth="1"/>
    <col min="2083" max="2083" width="3.5703125" bestFit="1" customWidth="1"/>
    <col min="2084" max="2084" width="3.42578125" bestFit="1" customWidth="1"/>
    <col min="2085" max="2085" width="4.28515625" bestFit="1" customWidth="1"/>
    <col min="2086" max="2086" width="3.5703125" bestFit="1" customWidth="1"/>
    <col min="2087" max="2087" width="4.42578125" bestFit="1" customWidth="1"/>
    <col min="2088" max="2088" width="3.42578125" bestFit="1" customWidth="1"/>
    <col min="2089" max="2089" width="4.42578125" bestFit="1" customWidth="1"/>
    <col min="2090" max="2090" width="3.42578125" bestFit="1" customWidth="1"/>
    <col min="2091" max="2091" width="4.140625" bestFit="1" customWidth="1"/>
    <col min="2092" max="2092" width="4.28515625" bestFit="1" customWidth="1"/>
    <col min="2093" max="2093" width="4.42578125" bestFit="1" customWidth="1"/>
    <col min="2094" max="2095" width="4.140625" bestFit="1" customWidth="1"/>
    <col min="2096" max="2097" width="3.5703125" bestFit="1" customWidth="1"/>
    <col min="2098" max="2099" width="3.42578125" bestFit="1" customWidth="1"/>
    <col min="2100" max="2101" width="4.42578125" bestFit="1" customWidth="1"/>
    <col min="2102" max="2103" width="3.85546875" bestFit="1" customWidth="1"/>
    <col min="2104" max="2104" width="3.7109375" bestFit="1" customWidth="1"/>
    <col min="2105" max="2105" width="4.42578125" bestFit="1" customWidth="1"/>
    <col min="2106" max="2107" width="3.42578125" bestFit="1" customWidth="1"/>
    <col min="2108" max="2108" width="4.42578125" bestFit="1" customWidth="1"/>
    <col min="2109" max="2109" width="3.7109375" bestFit="1" customWidth="1"/>
    <col min="2110" max="2110" width="3.85546875" bestFit="1" customWidth="1"/>
    <col min="2111" max="2111" width="7" bestFit="1" customWidth="1"/>
    <col min="2113" max="2113" width="2" customWidth="1"/>
    <col min="2114" max="2114" width="34.140625" bestFit="1" customWidth="1"/>
    <col min="2115" max="2115" width="3.5703125" bestFit="1" customWidth="1"/>
    <col min="2116" max="2116" width="3.42578125" bestFit="1" customWidth="1"/>
    <col min="2117" max="2117" width="4.28515625" bestFit="1" customWidth="1"/>
    <col min="2118" max="2118" width="3.5703125" bestFit="1" customWidth="1"/>
    <col min="2119" max="2119" width="3.7109375" bestFit="1" customWidth="1"/>
    <col min="2120" max="2120" width="3.42578125" bestFit="1" customWidth="1"/>
    <col min="2121" max="2121" width="3.7109375" bestFit="1" customWidth="1"/>
    <col min="2122" max="2122" width="3.42578125" bestFit="1" customWidth="1"/>
    <col min="2123" max="2123" width="4.140625" bestFit="1" customWidth="1"/>
    <col min="2124" max="2124" width="4.28515625" bestFit="1" customWidth="1"/>
    <col min="2125" max="2125" width="4.42578125" bestFit="1" customWidth="1"/>
    <col min="2126" max="2127" width="4.140625" bestFit="1" customWidth="1"/>
    <col min="2128" max="2129" width="3.5703125" bestFit="1" customWidth="1"/>
    <col min="2130" max="2131" width="3.42578125" bestFit="1" customWidth="1"/>
    <col min="2132" max="2132" width="3.5703125" bestFit="1" customWidth="1"/>
    <col min="2133" max="2133" width="4.42578125" bestFit="1" customWidth="1"/>
    <col min="2134" max="2135" width="3.85546875" bestFit="1" customWidth="1"/>
    <col min="2136" max="2136" width="3.7109375" bestFit="1" customWidth="1"/>
    <col min="2137" max="2137" width="3.5703125" bestFit="1" customWidth="1"/>
    <col min="2138" max="2139" width="3.42578125" bestFit="1" customWidth="1"/>
    <col min="2140" max="2140" width="4.42578125" bestFit="1" customWidth="1"/>
    <col min="2141" max="2141" width="3.7109375" bestFit="1" customWidth="1"/>
    <col min="2142" max="2142" width="3.42578125" bestFit="1" customWidth="1"/>
    <col min="2143" max="2143" width="7" bestFit="1" customWidth="1"/>
    <col min="2145" max="2145" width="1.5703125" customWidth="1"/>
    <col min="2146" max="2146" width="34.140625" bestFit="1" customWidth="1"/>
    <col min="2147" max="2147" width="3.5703125" customWidth="1"/>
    <col min="2148" max="2148" width="4.42578125" bestFit="1" customWidth="1"/>
    <col min="2149" max="2149" width="4.28515625" bestFit="1" customWidth="1"/>
    <col min="2150" max="2150" width="3.5703125" customWidth="1"/>
    <col min="2151" max="2151" width="3.7109375" bestFit="1" customWidth="1"/>
    <col min="2152" max="2152" width="3.42578125" bestFit="1" customWidth="1"/>
    <col min="2153" max="2153" width="3.7109375" bestFit="1" customWidth="1"/>
    <col min="2154" max="2154" width="3.42578125" bestFit="1" customWidth="1"/>
    <col min="2155" max="2155" width="4.140625" bestFit="1" customWidth="1"/>
    <col min="2156" max="2156" width="4.28515625" bestFit="1" customWidth="1"/>
    <col min="2157" max="2157" width="4.42578125" bestFit="1" customWidth="1"/>
    <col min="2158" max="2159" width="4.140625" bestFit="1" customWidth="1"/>
    <col min="2160" max="2161" width="3.5703125" customWidth="1"/>
    <col min="2162" max="2163" width="3.42578125" bestFit="1" customWidth="1"/>
    <col min="2164" max="2165" width="4.42578125" bestFit="1" customWidth="1"/>
    <col min="2166" max="2167" width="3.85546875" bestFit="1" customWidth="1"/>
    <col min="2168" max="2168" width="3.7109375" bestFit="1" customWidth="1"/>
    <col min="2169" max="2169" width="3.5703125" customWidth="1"/>
    <col min="2170" max="2171" width="3.42578125" bestFit="1" customWidth="1"/>
    <col min="2172" max="2172" width="4.42578125" bestFit="1" customWidth="1"/>
    <col min="2173" max="2173" width="3.7109375" bestFit="1" customWidth="1"/>
    <col min="2174" max="2174" width="3.85546875" bestFit="1" customWidth="1"/>
    <col min="2175" max="2175" width="7" bestFit="1" customWidth="1"/>
    <col min="2177" max="2177" width="1.5703125" customWidth="1"/>
    <col min="2178" max="2178" width="34.140625" bestFit="1" customWidth="1"/>
    <col min="2179" max="2179" width="3.5703125" bestFit="1" customWidth="1"/>
    <col min="2180" max="2180" width="3.42578125" bestFit="1" customWidth="1"/>
    <col min="2181" max="2181" width="4.28515625" bestFit="1" customWidth="1"/>
    <col min="2182" max="2182" width="3.5703125" bestFit="1" customWidth="1"/>
    <col min="2183" max="2184" width="4.42578125" bestFit="1" customWidth="1"/>
    <col min="2185" max="2185" width="3.7109375" bestFit="1" customWidth="1"/>
    <col min="2186" max="2186" width="3.42578125" bestFit="1" customWidth="1"/>
    <col min="2187" max="2187" width="4.140625" bestFit="1" customWidth="1"/>
    <col min="2188" max="2188" width="4.28515625" bestFit="1" customWidth="1"/>
    <col min="2189" max="2189" width="4.42578125" bestFit="1" customWidth="1"/>
    <col min="2190" max="2191" width="4.140625" bestFit="1" customWidth="1"/>
    <col min="2192" max="2193" width="3.5703125" bestFit="1" customWidth="1"/>
    <col min="2194" max="2195" width="3.42578125" bestFit="1" customWidth="1"/>
    <col min="2196" max="2196" width="3.5703125" bestFit="1" customWidth="1"/>
    <col min="2197" max="2197" width="4.42578125" bestFit="1" customWidth="1"/>
    <col min="2198" max="2199" width="3.85546875" bestFit="1" customWidth="1"/>
    <col min="2200" max="2200" width="3.7109375" bestFit="1" customWidth="1"/>
    <col min="2201" max="2201" width="3.5703125" bestFit="1" customWidth="1"/>
    <col min="2202" max="2203" width="3.42578125" bestFit="1" customWidth="1"/>
    <col min="2204" max="2204" width="4.42578125" bestFit="1" customWidth="1"/>
    <col min="2205" max="2205" width="3.7109375" bestFit="1" customWidth="1"/>
    <col min="2206" max="2206" width="4.42578125" bestFit="1" customWidth="1"/>
    <col min="2207" max="2207" width="7" bestFit="1" customWidth="1"/>
    <col min="2209" max="2209" width="2.5703125" customWidth="1"/>
    <col min="2210" max="2210" width="34.140625" bestFit="1" customWidth="1"/>
    <col min="2211" max="2211" width="3.5703125" bestFit="1" customWidth="1"/>
    <col min="2212" max="2212" width="3.42578125" bestFit="1" customWidth="1"/>
    <col min="2213" max="2213" width="4.28515625" bestFit="1" customWidth="1"/>
    <col min="2214" max="2214" width="3.5703125" bestFit="1" customWidth="1"/>
    <col min="2215" max="2215" width="4.42578125" bestFit="1" customWidth="1"/>
    <col min="2216" max="2216" width="3.42578125" bestFit="1" customWidth="1"/>
    <col min="2217" max="2217" width="3.7109375" bestFit="1" customWidth="1"/>
    <col min="2218" max="2218" width="3.42578125" bestFit="1" customWidth="1"/>
    <col min="2219" max="2219" width="4.140625" bestFit="1" customWidth="1"/>
    <col min="2220" max="2220" width="4.28515625" bestFit="1" customWidth="1"/>
    <col min="2221" max="2221" width="4.42578125" bestFit="1" customWidth="1"/>
    <col min="2222" max="2223" width="4.140625" bestFit="1" customWidth="1"/>
    <col min="2224" max="2225" width="3.5703125" bestFit="1" customWidth="1"/>
    <col min="2226" max="2227" width="3.42578125" bestFit="1" customWidth="1"/>
    <col min="2228" max="2228" width="3.5703125" bestFit="1" customWidth="1"/>
    <col min="2229" max="2229" width="4.42578125" bestFit="1" customWidth="1"/>
    <col min="2230" max="2231" width="3.85546875" bestFit="1" customWidth="1"/>
    <col min="2232" max="2232" width="3.7109375" bestFit="1" customWidth="1"/>
    <col min="2233" max="2233" width="3.5703125" bestFit="1" customWidth="1"/>
    <col min="2234" max="2235" width="3.42578125" bestFit="1" customWidth="1"/>
    <col min="2236" max="2236" width="4.42578125" bestFit="1" customWidth="1"/>
    <col min="2237" max="2237" width="3.7109375" bestFit="1" customWidth="1"/>
    <col min="2238" max="2238" width="3.85546875" bestFit="1" customWidth="1"/>
    <col min="2239" max="2239" width="7" bestFit="1" customWidth="1"/>
    <col min="2241" max="2241" width="2.5703125" customWidth="1"/>
    <col min="2242" max="2242" width="29.28515625" bestFit="1" customWidth="1"/>
    <col min="2243" max="2243" width="3.5703125" bestFit="1" customWidth="1"/>
    <col min="2244" max="2244" width="3.42578125" bestFit="1" customWidth="1"/>
    <col min="2245" max="2245" width="4.28515625" bestFit="1" customWidth="1"/>
    <col min="2246" max="2246" width="3.5703125" bestFit="1" customWidth="1"/>
    <col min="2247" max="2248" width="4.42578125" bestFit="1" customWidth="1"/>
    <col min="2249" max="2249" width="3.7109375" bestFit="1" customWidth="1"/>
    <col min="2250" max="2250" width="3.42578125" bestFit="1" customWidth="1"/>
    <col min="2251" max="2251" width="4.140625" bestFit="1" customWidth="1"/>
    <col min="2252" max="2252" width="4.28515625" bestFit="1" customWidth="1"/>
    <col min="2253" max="2253" width="4.42578125" bestFit="1" customWidth="1"/>
    <col min="2254" max="2255" width="4.140625" bestFit="1" customWidth="1"/>
    <col min="2256" max="2257" width="3.5703125" bestFit="1" customWidth="1"/>
    <col min="2258" max="2259" width="3.42578125" bestFit="1" customWidth="1"/>
    <col min="2260" max="2261" width="4.42578125" bestFit="1" customWidth="1"/>
    <col min="2262" max="2263" width="3.85546875" bestFit="1" customWidth="1"/>
    <col min="2264" max="2264" width="3.7109375" bestFit="1" customWidth="1"/>
    <col min="2265" max="2265" width="3.5703125" bestFit="1" customWidth="1"/>
    <col min="2266" max="2267" width="3.42578125" bestFit="1" customWidth="1"/>
    <col min="2268" max="2268" width="4.42578125" bestFit="1" customWidth="1"/>
    <col min="2269" max="2269" width="3.7109375" bestFit="1" customWidth="1"/>
    <col min="2270" max="2270" width="3.85546875" bestFit="1" customWidth="1"/>
    <col min="2271" max="2271" width="7" bestFit="1" customWidth="1"/>
    <col min="2273" max="2273" width="2.28515625" customWidth="1"/>
    <col min="2274" max="2274" width="29.28515625" bestFit="1" customWidth="1"/>
    <col min="2275" max="2275" width="3.5703125" bestFit="1" customWidth="1"/>
    <col min="2276" max="2276" width="3.42578125" bestFit="1" customWidth="1"/>
    <col min="2277" max="2277" width="4.28515625" bestFit="1" customWidth="1"/>
    <col min="2278" max="2278" width="3.5703125" bestFit="1" customWidth="1"/>
    <col min="2279" max="2280" width="4.42578125" bestFit="1" customWidth="1"/>
    <col min="2281" max="2281" width="3.7109375" bestFit="1" customWidth="1"/>
    <col min="2282" max="2282" width="3.42578125" bestFit="1" customWidth="1"/>
    <col min="2283" max="2283" width="4.140625" bestFit="1" customWidth="1"/>
    <col min="2284" max="2284" width="4.28515625" bestFit="1" customWidth="1"/>
    <col min="2285" max="2285" width="4.42578125" bestFit="1" customWidth="1"/>
    <col min="2286" max="2287" width="4.140625" bestFit="1" customWidth="1"/>
    <col min="2288" max="2289" width="3.5703125" bestFit="1" customWidth="1"/>
    <col min="2290" max="2291" width="3.42578125" bestFit="1" customWidth="1"/>
    <col min="2292" max="2293" width="4.42578125" bestFit="1" customWidth="1"/>
    <col min="2294" max="2295" width="3.85546875" bestFit="1" customWidth="1"/>
    <col min="2296" max="2296" width="3.7109375" bestFit="1" customWidth="1"/>
    <col min="2297" max="2297" width="3.5703125" bestFit="1" customWidth="1"/>
    <col min="2298" max="2299" width="3.42578125" bestFit="1" customWidth="1"/>
    <col min="2300" max="2300" width="4.42578125" bestFit="1" customWidth="1"/>
    <col min="2301" max="2301" width="3.7109375" bestFit="1" customWidth="1"/>
    <col min="2302" max="2302" width="3.85546875" bestFit="1" customWidth="1"/>
    <col min="2303" max="2303" width="7" bestFit="1" customWidth="1"/>
    <col min="2305" max="2305" width="1.5703125" customWidth="1"/>
    <col min="2306" max="2306" width="34.140625" bestFit="1" customWidth="1"/>
    <col min="2307" max="2307" width="3.5703125" bestFit="1" customWidth="1"/>
    <col min="2308" max="2308" width="3.42578125" bestFit="1" customWidth="1"/>
    <col min="2309" max="2309" width="4.28515625" bestFit="1" customWidth="1"/>
    <col min="2310" max="2310" width="3.5703125" bestFit="1" customWidth="1"/>
    <col min="2311" max="2311" width="3.7109375" bestFit="1" customWidth="1"/>
    <col min="2312" max="2312" width="3.42578125" bestFit="1" customWidth="1"/>
    <col min="2313" max="2313" width="3.7109375" bestFit="1" customWidth="1"/>
    <col min="2314" max="2314" width="3.42578125" bestFit="1" customWidth="1"/>
    <col min="2315" max="2315" width="4.140625" bestFit="1" customWidth="1"/>
    <col min="2316" max="2316" width="4.28515625" bestFit="1" customWidth="1"/>
    <col min="2317" max="2317" width="4.42578125" bestFit="1" customWidth="1"/>
    <col min="2318" max="2319" width="4.140625" bestFit="1" customWidth="1"/>
    <col min="2320" max="2321" width="3.5703125" bestFit="1" customWidth="1"/>
    <col min="2322" max="2323" width="3.42578125" bestFit="1" customWidth="1"/>
    <col min="2324" max="2324" width="3.5703125" bestFit="1" customWidth="1"/>
    <col min="2325" max="2325" width="3.42578125" bestFit="1" customWidth="1"/>
    <col min="2326" max="2327" width="3.85546875" bestFit="1" customWidth="1"/>
    <col min="2328" max="2328" width="3.7109375" bestFit="1" customWidth="1"/>
    <col min="2329" max="2329" width="3.5703125" bestFit="1" customWidth="1"/>
    <col min="2330" max="2331" width="3.42578125" bestFit="1" customWidth="1"/>
    <col min="2332" max="2332" width="4.42578125" bestFit="1" customWidth="1"/>
    <col min="2333" max="2333" width="3.7109375" bestFit="1" customWidth="1"/>
    <col min="2334" max="2334" width="3.85546875" bestFit="1" customWidth="1"/>
    <col min="2335" max="2335" width="7" bestFit="1" customWidth="1"/>
    <col min="2337" max="2337" width="1.85546875" customWidth="1"/>
    <col min="2338" max="2338" width="34.140625" bestFit="1" customWidth="1"/>
    <col min="2339" max="2339" width="3.5703125" bestFit="1" customWidth="1"/>
    <col min="2340" max="2340" width="3.42578125" bestFit="1" customWidth="1"/>
    <col min="2341" max="2341" width="4.28515625" bestFit="1" customWidth="1"/>
    <col min="2342" max="2342" width="3.5703125" bestFit="1" customWidth="1"/>
    <col min="2343" max="2343" width="4.42578125" bestFit="1" customWidth="1"/>
    <col min="2344" max="2344" width="3.42578125" bestFit="1" customWidth="1"/>
    <col min="2345" max="2345" width="4.42578125" bestFit="1" customWidth="1"/>
    <col min="2346" max="2346" width="3.42578125" bestFit="1" customWidth="1"/>
    <col min="2347" max="2347" width="4.140625" bestFit="1" customWidth="1"/>
    <col min="2348" max="2348" width="4.28515625" bestFit="1" customWidth="1"/>
    <col min="2349" max="2349" width="4.42578125" bestFit="1" customWidth="1"/>
    <col min="2350" max="2351" width="4.140625" bestFit="1" customWidth="1"/>
    <col min="2352" max="2353" width="3.5703125" bestFit="1" customWidth="1"/>
    <col min="2354" max="2355" width="3.42578125" bestFit="1" customWidth="1"/>
    <col min="2356" max="2357" width="4.42578125" bestFit="1" customWidth="1"/>
    <col min="2358" max="2359" width="3.85546875" bestFit="1" customWidth="1"/>
    <col min="2360" max="2360" width="3.7109375" bestFit="1" customWidth="1"/>
    <col min="2361" max="2361" width="4.42578125" bestFit="1" customWidth="1"/>
    <col min="2362" max="2363" width="3.42578125" bestFit="1" customWidth="1"/>
    <col min="2364" max="2364" width="4.42578125" bestFit="1" customWidth="1"/>
    <col min="2365" max="2365" width="3.7109375" bestFit="1" customWidth="1"/>
    <col min="2366" max="2366" width="3.85546875" bestFit="1" customWidth="1"/>
    <col min="2367" max="2367" width="7" bestFit="1" customWidth="1"/>
    <col min="2369" max="2369" width="2" customWidth="1"/>
    <col min="2370" max="2370" width="34.140625" bestFit="1" customWidth="1"/>
    <col min="2371" max="2371" width="3.5703125" bestFit="1" customWidth="1"/>
    <col min="2372" max="2372" width="3.42578125" bestFit="1" customWidth="1"/>
    <col min="2373" max="2373" width="4.28515625" bestFit="1" customWidth="1"/>
    <col min="2374" max="2374" width="3.5703125" bestFit="1" customWidth="1"/>
    <col min="2375" max="2375" width="3.7109375" bestFit="1" customWidth="1"/>
    <col min="2376" max="2376" width="3.42578125" bestFit="1" customWidth="1"/>
    <col min="2377" max="2377" width="3.7109375" bestFit="1" customWidth="1"/>
    <col min="2378" max="2378" width="3.42578125" bestFit="1" customWidth="1"/>
    <col min="2379" max="2379" width="4.140625" bestFit="1" customWidth="1"/>
    <col min="2380" max="2380" width="4.28515625" bestFit="1" customWidth="1"/>
    <col min="2381" max="2381" width="4.42578125" bestFit="1" customWidth="1"/>
    <col min="2382" max="2383" width="4.140625" bestFit="1" customWidth="1"/>
    <col min="2384" max="2385" width="3.5703125" bestFit="1" customWidth="1"/>
    <col min="2386" max="2387" width="3.42578125" bestFit="1" customWidth="1"/>
    <col min="2388" max="2388" width="3.5703125" bestFit="1" customWidth="1"/>
    <col min="2389" max="2389" width="4.42578125" bestFit="1" customWidth="1"/>
    <col min="2390" max="2391" width="3.85546875" bestFit="1" customWidth="1"/>
    <col min="2392" max="2392" width="3.7109375" bestFit="1" customWidth="1"/>
    <col min="2393" max="2393" width="3.5703125" bestFit="1" customWidth="1"/>
    <col min="2394" max="2395" width="3.42578125" bestFit="1" customWidth="1"/>
    <col min="2396" max="2396" width="4.42578125" bestFit="1" customWidth="1"/>
    <col min="2397" max="2397" width="3.7109375" bestFit="1" customWidth="1"/>
    <col min="2398" max="2398" width="3.42578125" bestFit="1" customWidth="1"/>
    <col min="2399" max="2399" width="7" bestFit="1" customWidth="1"/>
    <col min="2401" max="2401" width="1.5703125" customWidth="1"/>
    <col min="2402" max="2402" width="34.140625" bestFit="1" customWidth="1"/>
    <col min="2403" max="2403" width="3.5703125" customWidth="1"/>
    <col min="2404" max="2404" width="4.42578125" bestFit="1" customWidth="1"/>
    <col min="2405" max="2405" width="4.28515625" bestFit="1" customWidth="1"/>
    <col min="2406" max="2406" width="3.5703125" customWidth="1"/>
    <col min="2407" max="2407" width="3.7109375" bestFit="1" customWidth="1"/>
    <col min="2408" max="2408" width="3.42578125" bestFit="1" customWidth="1"/>
    <col min="2409" max="2409" width="3.7109375" bestFit="1" customWidth="1"/>
    <col min="2410" max="2410" width="3.42578125" bestFit="1" customWidth="1"/>
    <col min="2411" max="2411" width="4.140625" bestFit="1" customWidth="1"/>
    <col min="2412" max="2412" width="4.28515625" bestFit="1" customWidth="1"/>
    <col min="2413" max="2413" width="4.42578125" bestFit="1" customWidth="1"/>
    <col min="2414" max="2415" width="4.140625" bestFit="1" customWidth="1"/>
    <col min="2416" max="2417" width="3.5703125" customWidth="1"/>
    <col min="2418" max="2419" width="3.42578125" bestFit="1" customWidth="1"/>
    <col min="2420" max="2421" width="4.42578125" bestFit="1" customWidth="1"/>
    <col min="2422" max="2423" width="3.85546875" bestFit="1" customWidth="1"/>
    <col min="2424" max="2424" width="3.7109375" bestFit="1" customWidth="1"/>
    <col min="2425" max="2425" width="3.5703125" customWidth="1"/>
    <col min="2426" max="2427" width="3.42578125" bestFit="1" customWidth="1"/>
    <col min="2428" max="2428" width="4.42578125" bestFit="1" customWidth="1"/>
    <col min="2429" max="2429" width="3.7109375" bestFit="1" customWidth="1"/>
    <col min="2430" max="2430" width="3.85546875" bestFit="1" customWidth="1"/>
    <col min="2431" max="2431" width="7" bestFit="1" customWidth="1"/>
    <col min="2433" max="2433" width="1.5703125" customWidth="1"/>
    <col min="2434" max="2434" width="34.140625" bestFit="1" customWidth="1"/>
    <col min="2435" max="2435" width="3.5703125" bestFit="1" customWidth="1"/>
    <col min="2436" max="2436" width="3.42578125" bestFit="1" customWidth="1"/>
    <col min="2437" max="2437" width="4.28515625" bestFit="1" customWidth="1"/>
    <col min="2438" max="2438" width="3.5703125" bestFit="1" customWidth="1"/>
    <col min="2439" max="2440" width="4.42578125" bestFit="1" customWidth="1"/>
    <col min="2441" max="2441" width="3.7109375" bestFit="1" customWidth="1"/>
    <col min="2442" max="2442" width="3.42578125" bestFit="1" customWidth="1"/>
    <col min="2443" max="2443" width="4.140625" bestFit="1" customWidth="1"/>
    <col min="2444" max="2444" width="4.28515625" bestFit="1" customWidth="1"/>
    <col min="2445" max="2445" width="4.42578125" bestFit="1" customWidth="1"/>
    <col min="2446" max="2447" width="4.140625" bestFit="1" customWidth="1"/>
    <col min="2448" max="2449" width="3.5703125" bestFit="1" customWidth="1"/>
    <col min="2450" max="2451" width="3.42578125" bestFit="1" customWidth="1"/>
    <col min="2452" max="2452" width="3.5703125" bestFit="1" customWidth="1"/>
    <col min="2453" max="2453" width="4.42578125" bestFit="1" customWidth="1"/>
    <col min="2454" max="2455" width="3.85546875" bestFit="1" customWidth="1"/>
    <col min="2456" max="2456" width="3.7109375" bestFit="1" customWidth="1"/>
    <col min="2457" max="2457" width="3.5703125" bestFit="1" customWidth="1"/>
    <col min="2458" max="2459" width="3.42578125" bestFit="1" customWidth="1"/>
    <col min="2460" max="2460" width="4.42578125" bestFit="1" customWidth="1"/>
    <col min="2461" max="2461" width="3.7109375" bestFit="1" customWidth="1"/>
    <col min="2462" max="2462" width="4.42578125" bestFit="1" customWidth="1"/>
    <col min="2463" max="2463" width="7" bestFit="1" customWidth="1"/>
    <col min="2465" max="2465" width="2.5703125" customWidth="1"/>
    <col min="2466" max="2466" width="34.140625" bestFit="1" customWidth="1"/>
    <col min="2467" max="2467" width="3.5703125" bestFit="1" customWidth="1"/>
    <col min="2468" max="2468" width="3.42578125" bestFit="1" customWidth="1"/>
    <col min="2469" max="2469" width="4.28515625" bestFit="1" customWidth="1"/>
    <col min="2470" max="2470" width="3.5703125" bestFit="1" customWidth="1"/>
    <col min="2471" max="2471" width="4.42578125" bestFit="1" customWidth="1"/>
    <col min="2472" max="2472" width="3.42578125" bestFit="1" customWidth="1"/>
    <col min="2473" max="2473" width="3.7109375" bestFit="1" customWidth="1"/>
    <col min="2474" max="2474" width="3.42578125" bestFit="1" customWidth="1"/>
    <col min="2475" max="2475" width="4.140625" bestFit="1" customWidth="1"/>
    <col min="2476" max="2476" width="4.28515625" bestFit="1" customWidth="1"/>
    <col min="2477" max="2477" width="4.42578125" bestFit="1" customWidth="1"/>
    <col min="2478" max="2479" width="4.140625" bestFit="1" customWidth="1"/>
    <col min="2480" max="2481" width="3.5703125" bestFit="1" customWidth="1"/>
    <col min="2482" max="2483" width="3.42578125" bestFit="1" customWidth="1"/>
    <col min="2484" max="2484" width="3.5703125" bestFit="1" customWidth="1"/>
    <col min="2485" max="2485" width="4.42578125" bestFit="1" customWidth="1"/>
    <col min="2486" max="2487" width="3.85546875" bestFit="1" customWidth="1"/>
    <col min="2488" max="2488" width="3.7109375" bestFit="1" customWidth="1"/>
    <col min="2489" max="2489" width="3.5703125" bestFit="1" customWidth="1"/>
    <col min="2490" max="2491" width="3.42578125" bestFit="1" customWidth="1"/>
    <col min="2492" max="2492" width="4.42578125" bestFit="1" customWidth="1"/>
    <col min="2493" max="2493" width="3.7109375" bestFit="1" customWidth="1"/>
    <col min="2494" max="2494" width="3.85546875" bestFit="1" customWidth="1"/>
    <col min="2495" max="2495" width="7" bestFit="1" customWidth="1"/>
    <col min="2497" max="2497" width="2.5703125" customWidth="1"/>
    <col min="2498" max="2498" width="29.28515625" bestFit="1" customWidth="1"/>
    <col min="2499" max="2499" width="3.5703125" bestFit="1" customWidth="1"/>
    <col min="2500" max="2500" width="3.42578125" bestFit="1" customWidth="1"/>
    <col min="2501" max="2501" width="4.28515625" bestFit="1" customWidth="1"/>
    <col min="2502" max="2502" width="3.5703125" bestFit="1" customWidth="1"/>
    <col min="2503" max="2504" width="4.42578125" bestFit="1" customWidth="1"/>
    <col min="2505" max="2505" width="3.7109375" bestFit="1" customWidth="1"/>
    <col min="2506" max="2506" width="3.42578125" bestFit="1" customWidth="1"/>
    <col min="2507" max="2507" width="4.140625" bestFit="1" customWidth="1"/>
    <col min="2508" max="2508" width="4.28515625" bestFit="1" customWidth="1"/>
    <col min="2509" max="2509" width="4.42578125" bestFit="1" customWidth="1"/>
    <col min="2510" max="2511" width="4.140625" bestFit="1" customWidth="1"/>
    <col min="2512" max="2513" width="3.5703125" bestFit="1" customWidth="1"/>
    <col min="2514" max="2515" width="3.42578125" bestFit="1" customWidth="1"/>
    <col min="2516" max="2517" width="4.42578125" bestFit="1" customWidth="1"/>
    <col min="2518" max="2519" width="3.85546875" bestFit="1" customWidth="1"/>
    <col min="2520" max="2520" width="3.7109375" bestFit="1" customWidth="1"/>
    <col min="2521" max="2521" width="3.5703125" bestFit="1" customWidth="1"/>
    <col min="2522" max="2523" width="3.42578125" bestFit="1" customWidth="1"/>
    <col min="2524" max="2524" width="4.42578125" bestFit="1" customWidth="1"/>
    <col min="2525" max="2525" width="3.7109375" bestFit="1" customWidth="1"/>
    <col min="2526" max="2526" width="3.85546875" bestFit="1" customWidth="1"/>
    <col min="2527" max="2527" width="7" bestFit="1" customWidth="1"/>
    <col min="2529" max="2529" width="2.28515625" customWidth="1"/>
    <col min="2530" max="2530" width="29.28515625" bestFit="1" customWidth="1"/>
    <col min="2531" max="2531" width="3.5703125" bestFit="1" customWidth="1"/>
    <col min="2532" max="2532" width="3.42578125" bestFit="1" customWidth="1"/>
    <col min="2533" max="2533" width="4.28515625" bestFit="1" customWidth="1"/>
    <col min="2534" max="2534" width="3.5703125" bestFit="1" customWidth="1"/>
    <col min="2535" max="2536" width="4.42578125" bestFit="1" customWidth="1"/>
    <col min="2537" max="2537" width="3.7109375" bestFit="1" customWidth="1"/>
    <col min="2538" max="2538" width="3.42578125" bestFit="1" customWidth="1"/>
    <col min="2539" max="2539" width="4.140625" bestFit="1" customWidth="1"/>
    <col min="2540" max="2540" width="4.28515625" bestFit="1" customWidth="1"/>
    <col min="2541" max="2541" width="4.42578125" bestFit="1" customWidth="1"/>
    <col min="2542" max="2543" width="4.140625" bestFit="1" customWidth="1"/>
    <col min="2544" max="2545" width="3.5703125" bestFit="1" customWidth="1"/>
    <col min="2546" max="2547" width="3.42578125" bestFit="1" customWidth="1"/>
    <col min="2548" max="2549" width="4.42578125" bestFit="1" customWidth="1"/>
    <col min="2550" max="2551" width="3.85546875" bestFit="1" customWidth="1"/>
    <col min="2552" max="2552" width="3.7109375" bestFit="1" customWidth="1"/>
    <col min="2553" max="2553" width="3.5703125" bestFit="1" customWidth="1"/>
    <col min="2554" max="2555" width="3.42578125" bestFit="1" customWidth="1"/>
    <col min="2556" max="2556" width="4.42578125" bestFit="1" customWidth="1"/>
    <col min="2557" max="2557" width="3.7109375" bestFit="1" customWidth="1"/>
    <col min="2558" max="2558" width="3.85546875" bestFit="1" customWidth="1"/>
    <col min="2559" max="2559" width="7" bestFit="1" customWidth="1"/>
    <col min="2561" max="2561" width="1.5703125" customWidth="1"/>
    <col min="2562" max="2562" width="34.140625" bestFit="1" customWidth="1"/>
    <col min="2563" max="2563" width="3.5703125" bestFit="1" customWidth="1"/>
    <col min="2564" max="2564" width="3.42578125" bestFit="1" customWidth="1"/>
    <col min="2565" max="2565" width="4.28515625" bestFit="1" customWidth="1"/>
    <col min="2566" max="2566" width="3.5703125" bestFit="1" customWidth="1"/>
    <col min="2567" max="2567" width="3.7109375" bestFit="1" customWidth="1"/>
    <col min="2568" max="2568" width="3.42578125" bestFit="1" customWidth="1"/>
    <col min="2569" max="2569" width="3.7109375" bestFit="1" customWidth="1"/>
    <col min="2570" max="2570" width="3.42578125" bestFit="1" customWidth="1"/>
    <col min="2571" max="2571" width="4.140625" bestFit="1" customWidth="1"/>
    <col min="2572" max="2572" width="4.28515625" bestFit="1" customWidth="1"/>
    <col min="2573" max="2573" width="4.42578125" bestFit="1" customWidth="1"/>
    <col min="2574" max="2575" width="4.140625" bestFit="1" customWidth="1"/>
    <col min="2576" max="2577" width="3.5703125" bestFit="1" customWidth="1"/>
    <col min="2578" max="2579" width="3.42578125" bestFit="1" customWidth="1"/>
    <col min="2580" max="2580" width="3.5703125" bestFit="1" customWidth="1"/>
    <col min="2581" max="2581" width="3.42578125" bestFit="1" customWidth="1"/>
    <col min="2582" max="2583" width="3.85546875" bestFit="1" customWidth="1"/>
    <col min="2584" max="2584" width="3.7109375" bestFit="1" customWidth="1"/>
    <col min="2585" max="2585" width="3.5703125" bestFit="1" customWidth="1"/>
    <col min="2586" max="2587" width="3.42578125" bestFit="1" customWidth="1"/>
    <col min="2588" max="2588" width="4.42578125" bestFit="1" customWidth="1"/>
    <col min="2589" max="2589" width="3.7109375" bestFit="1" customWidth="1"/>
    <col min="2590" max="2590" width="3.85546875" bestFit="1" customWidth="1"/>
    <col min="2591" max="2591" width="7" bestFit="1" customWidth="1"/>
    <col min="2593" max="2593" width="1.85546875" customWidth="1"/>
    <col min="2594" max="2594" width="34.140625" bestFit="1" customWidth="1"/>
    <col min="2595" max="2595" width="3.5703125" bestFit="1" customWidth="1"/>
    <col min="2596" max="2596" width="3.42578125" bestFit="1" customWidth="1"/>
    <col min="2597" max="2597" width="4.28515625" bestFit="1" customWidth="1"/>
    <col min="2598" max="2598" width="3.5703125" bestFit="1" customWidth="1"/>
    <col min="2599" max="2599" width="4.42578125" bestFit="1" customWidth="1"/>
    <col min="2600" max="2600" width="3.42578125" bestFit="1" customWidth="1"/>
    <col min="2601" max="2601" width="4.42578125" bestFit="1" customWidth="1"/>
    <col min="2602" max="2602" width="3.42578125" bestFit="1" customWidth="1"/>
    <col min="2603" max="2603" width="4.140625" bestFit="1" customWidth="1"/>
    <col min="2604" max="2604" width="4.28515625" bestFit="1" customWidth="1"/>
    <col min="2605" max="2605" width="4.42578125" bestFit="1" customWidth="1"/>
    <col min="2606" max="2607" width="4.140625" bestFit="1" customWidth="1"/>
    <col min="2608" max="2609" width="3.5703125" bestFit="1" customWidth="1"/>
    <col min="2610" max="2611" width="3.42578125" bestFit="1" customWidth="1"/>
    <col min="2612" max="2613" width="4.42578125" bestFit="1" customWidth="1"/>
    <col min="2614" max="2615" width="3.85546875" bestFit="1" customWidth="1"/>
    <col min="2616" max="2616" width="3.7109375" bestFit="1" customWidth="1"/>
    <col min="2617" max="2617" width="4.42578125" bestFit="1" customWidth="1"/>
    <col min="2618" max="2619" width="3.42578125" bestFit="1" customWidth="1"/>
    <col min="2620" max="2620" width="4.42578125" bestFit="1" customWidth="1"/>
    <col min="2621" max="2621" width="3.7109375" bestFit="1" customWidth="1"/>
    <col min="2622" max="2622" width="3.85546875" bestFit="1" customWidth="1"/>
    <col min="2623" max="2623" width="7" bestFit="1" customWidth="1"/>
    <col min="2625" max="2625" width="2" customWidth="1"/>
    <col min="2626" max="2626" width="34.140625" bestFit="1" customWidth="1"/>
    <col min="2627" max="2627" width="3.5703125" bestFit="1" customWidth="1"/>
    <col min="2628" max="2628" width="3.42578125" bestFit="1" customWidth="1"/>
    <col min="2629" max="2629" width="4.28515625" bestFit="1" customWidth="1"/>
    <col min="2630" max="2630" width="3.5703125" bestFit="1" customWidth="1"/>
    <col min="2631" max="2631" width="3.7109375" bestFit="1" customWidth="1"/>
    <col min="2632" max="2632" width="3.42578125" bestFit="1" customWidth="1"/>
    <col min="2633" max="2633" width="3.7109375" bestFit="1" customWidth="1"/>
    <col min="2634" max="2634" width="3.42578125" bestFit="1" customWidth="1"/>
    <col min="2635" max="2635" width="4.140625" bestFit="1" customWidth="1"/>
    <col min="2636" max="2636" width="4.28515625" bestFit="1" customWidth="1"/>
    <col min="2637" max="2637" width="4.42578125" bestFit="1" customWidth="1"/>
    <col min="2638" max="2639" width="4.140625" bestFit="1" customWidth="1"/>
    <col min="2640" max="2641" width="3.5703125" bestFit="1" customWidth="1"/>
    <col min="2642" max="2643" width="3.42578125" bestFit="1" customWidth="1"/>
    <col min="2644" max="2644" width="3.5703125" bestFit="1" customWidth="1"/>
    <col min="2645" max="2645" width="4.42578125" bestFit="1" customWidth="1"/>
    <col min="2646" max="2647" width="3.85546875" bestFit="1" customWidth="1"/>
    <col min="2648" max="2648" width="3.7109375" bestFit="1" customWidth="1"/>
    <col min="2649" max="2649" width="3.5703125" bestFit="1" customWidth="1"/>
    <col min="2650" max="2651" width="3.42578125" bestFit="1" customWidth="1"/>
    <col min="2652" max="2652" width="4.42578125" bestFit="1" customWidth="1"/>
    <col min="2653" max="2653" width="3.7109375" bestFit="1" customWidth="1"/>
    <col min="2654" max="2654" width="3.42578125" bestFit="1" customWidth="1"/>
    <col min="2655" max="2655" width="7" bestFit="1" customWidth="1"/>
    <col min="2657" max="2657" width="1.5703125" customWidth="1"/>
    <col min="2658" max="2658" width="34.140625" bestFit="1" customWidth="1"/>
    <col min="2659" max="2659" width="3.5703125" customWidth="1"/>
    <col min="2660" max="2660" width="4.42578125" bestFit="1" customWidth="1"/>
    <col min="2661" max="2661" width="4.28515625" bestFit="1" customWidth="1"/>
    <col min="2662" max="2662" width="3.5703125" customWidth="1"/>
    <col min="2663" max="2663" width="3.7109375" bestFit="1" customWidth="1"/>
    <col min="2664" max="2664" width="3.42578125" bestFit="1" customWidth="1"/>
    <col min="2665" max="2665" width="3.7109375" bestFit="1" customWidth="1"/>
    <col min="2666" max="2666" width="3.42578125" bestFit="1" customWidth="1"/>
    <col min="2667" max="2667" width="4.140625" bestFit="1" customWidth="1"/>
    <col min="2668" max="2668" width="4.28515625" bestFit="1" customWidth="1"/>
    <col min="2669" max="2669" width="4.42578125" bestFit="1" customWidth="1"/>
    <col min="2670" max="2671" width="4.140625" bestFit="1" customWidth="1"/>
    <col min="2672" max="2673" width="3.5703125" customWidth="1"/>
    <col min="2674" max="2675" width="3.42578125" bestFit="1" customWidth="1"/>
    <col min="2676" max="2677" width="4.42578125" bestFit="1" customWidth="1"/>
    <col min="2678" max="2679" width="3.85546875" bestFit="1" customWidth="1"/>
    <col min="2680" max="2680" width="3.7109375" bestFit="1" customWidth="1"/>
    <col min="2681" max="2681" width="3.5703125" customWidth="1"/>
    <col min="2682" max="2683" width="3.42578125" bestFit="1" customWidth="1"/>
    <col min="2684" max="2684" width="4.42578125" bestFit="1" customWidth="1"/>
    <col min="2685" max="2685" width="3.7109375" bestFit="1" customWidth="1"/>
    <col min="2686" max="2686" width="3.85546875" bestFit="1" customWidth="1"/>
    <col min="2687" max="2687" width="7" bestFit="1" customWidth="1"/>
    <col min="2689" max="2689" width="1.5703125" customWidth="1"/>
    <col min="2690" max="2690" width="34.140625" bestFit="1" customWidth="1"/>
    <col min="2691" max="2691" width="3.5703125" bestFit="1" customWidth="1"/>
    <col min="2692" max="2692" width="3.42578125" bestFit="1" customWidth="1"/>
    <col min="2693" max="2693" width="4.28515625" bestFit="1" customWidth="1"/>
    <col min="2694" max="2694" width="3.5703125" bestFit="1" customWidth="1"/>
    <col min="2695" max="2696" width="4.42578125" bestFit="1" customWidth="1"/>
    <col min="2697" max="2697" width="3.7109375" bestFit="1" customWidth="1"/>
    <col min="2698" max="2698" width="3.42578125" bestFit="1" customWidth="1"/>
    <col min="2699" max="2699" width="4.140625" bestFit="1" customWidth="1"/>
    <col min="2700" max="2700" width="4.28515625" bestFit="1" customWidth="1"/>
    <col min="2701" max="2701" width="4.42578125" bestFit="1" customWidth="1"/>
    <col min="2702" max="2703" width="4.140625" bestFit="1" customWidth="1"/>
    <col min="2704" max="2705" width="3.5703125" bestFit="1" customWidth="1"/>
    <col min="2706" max="2707" width="3.42578125" bestFit="1" customWidth="1"/>
    <col min="2708" max="2708" width="3.5703125" bestFit="1" customWidth="1"/>
    <col min="2709" max="2709" width="4.42578125" bestFit="1" customWidth="1"/>
    <col min="2710" max="2711" width="3.85546875" bestFit="1" customWidth="1"/>
    <col min="2712" max="2712" width="3.7109375" bestFit="1" customWidth="1"/>
    <col min="2713" max="2713" width="3.5703125" bestFit="1" customWidth="1"/>
    <col min="2714" max="2715" width="3.42578125" bestFit="1" customWidth="1"/>
    <col min="2716" max="2716" width="4.42578125" bestFit="1" customWidth="1"/>
    <col min="2717" max="2717" width="3.7109375" bestFit="1" customWidth="1"/>
    <col min="2718" max="2718" width="4.42578125" bestFit="1" customWidth="1"/>
    <col min="2719" max="2719" width="7" bestFit="1" customWidth="1"/>
    <col min="2721" max="2721" width="2.5703125" customWidth="1"/>
    <col min="2722" max="2722" width="34.140625" bestFit="1" customWidth="1"/>
    <col min="2723" max="2723" width="3.5703125" bestFit="1" customWidth="1"/>
    <col min="2724" max="2724" width="3.42578125" bestFit="1" customWidth="1"/>
    <col min="2725" max="2725" width="4.28515625" bestFit="1" customWidth="1"/>
    <col min="2726" max="2726" width="3.5703125" bestFit="1" customWidth="1"/>
    <col min="2727" max="2727" width="4.42578125" bestFit="1" customWidth="1"/>
    <col min="2728" max="2728" width="3.42578125" bestFit="1" customWidth="1"/>
    <col min="2729" max="2729" width="3.7109375" bestFit="1" customWidth="1"/>
    <col min="2730" max="2730" width="3.42578125" bestFit="1" customWidth="1"/>
    <col min="2731" max="2731" width="4.140625" bestFit="1" customWidth="1"/>
    <col min="2732" max="2732" width="4.28515625" bestFit="1" customWidth="1"/>
    <col min="2733" max="2733" width="4.42578125" bestFit="1" customWidth="1"/>
    <col min="2734" max="2735" width="4.140625" bestFit="1" customWidth="1"/>
    <col min="2736" max="2737" width="3.5703125" bestFit="1" customWidth="1"/>
    <col min="2738" max="2739" width="3.42578125" bestFit="1" customWidth="1"/>
    <col min="2740" max="2740" width="3.5703125" bestFit="1" customWidth="1"/>
    <col min="2741" max="2741" width="4.42578125" bestFit="1" customWidth="1"/>
    <col min="2742" max="2743" width="3.85546875" bestFit="1" customWidth="1"/>
    <col min="2744" max="2744" width="3.7109375" bestFit="1" customWidth="1"/>
    <col min="2745" max="2745" width="3.5703125" bestFit="1" customWidth="1"/>
    <col min="2746" max="2747" width="3.42578125" bestFit="1" customWidth="1"/>
    <col min="2748" max="2748" width="4.42578125" bestFit="1" customWidth="1"/>
    <col min="2749" max="2749" width="3.7109375" bestFit="1" customWidth="1"/>
    <col min="2750" max="2750" width="3.85546875" bestFit="1" customWidth="1"/>
    <col min="2751" max="2751" width="7" bestFit="1" customWidth="1"/>
    <col min="2753" max="2753" width="2.5703125" customWidth="1"/>
    <col min="2754" max="2754" width="29.28515625" bestFit="1" customWidth="1"/>
    <col min="2755" max="2755" width="3.5703125" bestFit="1" customWidth="1"/>
    <col min="2756" max="2756" width="3.42578125" bestFit="1" customWidth="1"/>
    <col min="2757" max="2757" width="4.28515625" bestFit="1" customWidth="1"/>
    <col min="2758" max="2758" width="3.5703125" bestFit="1" customWidth="1"/>
    <col min="2759" max="2760" width="4.42578125" bestFit="1" customWidth="1"/>
    <col min="2761" max="2761" width="3.7109375" bestFit="1" customWidth="1"/>
    <col min="2762" max="2762" width="3.42578125" bestFit="1" customWidth="1"/>
    <col min="2763" max="2763" width="4.140625" bestFit="1" customWidth="1"/>
    <col min="2764" max="2764" width="4.28515625" bestFit="1" customWidth="1"/>
    <col min="2765" max="2765" width="4.42578125" bestFit="1" customWidth="1"/>
    <col min="2766" max="2767" width="4.140625" bestFit="1" customWidth="1"/>
    <col min="2768" max="2769" width="3.5703125" bestFit="1" customWidth="1"/>
    <col min="2770" max="2771" width="3.42578125" bestFit="1" customWidth="1"/>
    <col min="2772" max="2773" width="4.42578125" bestFit="1" customWidth="1"/>
    <col min="2774" max="2775" width="3.85546875" bestFit="1" customWidth="1"/>
    <col min="2776" max="2776" width="3.7109375" bestFit="1" customWidth="1"/>
    <col min="2777" max="2777" width="3.5703125" bestFit="1" customWidth="1"/>
    <col min="2778" max="2779" width="3.42578125" bestFit="1" customWidth="1"/>
    <col min="2780" max="2780" width="4.42578125" bestFit="1" customWidth="1"/>
    <col min="2781" max="2781" width="3.7109375" bestFit="1" customWidth="1"/>
    <col min="2782" max="2782" width="3.85546875" bestFit="1" customWidth="1"/>
    <col min="2783" max="2783" width="7" bestFit="1" customWidth="1"/>
    <col min="2785" max="2785" width="2.28515625" customWidth="1"/>
    <col min="2786" max="2786" width="29.28515625" bestFit="1" customWidth="1"/>
    <col min="2787" max="2787" width="3.5703125" bestFit="1" customWidth="1"/>
    <col min="2788" max="2788" width="3.42578125" bestFit="1" customWidth="1"/>
    <col min="2789" max="2789" width="4.28515625" bestFit="1" customWidth="1"/>
    <col min="2790" max="2790" width="3.5703125" bestFit="1" customWidth="1"/>
    <col min="2791" max="2792" width="4.42578125" bestFit="1" customWidth="1"/>
    <col min="2793" max="2793" width="3.7109375" bestFit="1" customWidth="1"/>
    <col min="2794" max="2794" width="3.42578125" bestFit="1" customWidth="1"/>
    <col min="2795" max="2795" width="4.140625" bestFit="1" customWidth="1"/>
    <col min="2796" max="2796" width="4.28515625" bestFit="1" customWidth="1"/>
    <col min="2797" max="2797" width="4.42578125" bestFit="1" customWidth="1"/>
    <col min="2798" max="2799" width="4.140625" bestFit="1" customWidth="1"/>
    <col min="2800" max="2801" width="3.5703125" bestFit="1" customWidth="1"/>
    <col min="2802" max="2803" width="3.42578125" bestFit="1" customWidth="1"/>
    <col min="2804" max="2805" width="4.42578125" bestFit="1" customWidth="1"/>
    <col min="2806" max="2807" width="3.85546875" bestFit="1" customWidth="1"/>
    <col min="2808" max="2808" width="3.7109375" bestFit="1" customWidth="1"/>
    <col min="2809" max="2809" width="3.5703125" bestFit="1" customWidth="1"/>
    <col min="2810" max="2811" width="3.42578125" bestFit="1" customWidth="1"/>
    <col min="2812" max="2812" width="4.42578125" bestFit="1" customWidth="1"/>
    <col min="2813" max="2813" width="3.7109375" bestFit="1" customWidth="1"/>
    <col min="2814" max="2814" width="3.85546875" bestFit="1" customWidth="1"/>
    <col min="2815" max="2815" width="7" bestFit="1" customWidth="1"/>
    <col min="2817" max="2817" width="1.5703125" customWidth="1"/>
    <col min="2818" max="2818" width="34.140625" bestFit="1" customWidth="1"/>
    <col min="2819" max="2819" width="3.5703125" bestFit="1" customWidth="1"/>
    <col min="2820" max="2820" width="3.42578125" bestFit="1" customWidth="1"/>
    <col min="2821" max="2821" width="4.28515625" bestFit="1" customWidth="1"/>
    <col min="2822" max="2822" width="3.5703125" bestFit="1" customWidth="1"/>
    <col min="2823" max="2823" width="3.7109375" bestFit="1" customWidth="1"/>
    <col min="2824" max="2824" width="3.42578125" bestFit="1" customWidth="1"/>
    <col min="2825" max="2825" width="3.7109375" bestFit="1" customWidth="1"/>
    <col min="2826" max="2826" width="3.42578125" bestFit="1" customWidth="1"/>
    <col min="2827" max="2827" width="4.140625" bestFit="1" customWidth="1"/>
    <col min="2828" max="2828" width="4.28515625" bestFit="1" customWidth="1"/>
    <col min="2829" max="2829" width="4.42578125" bestFit="1" customWidth="1"/>
    <col min="2830" max="2831" width="4.140625" bestFit="1" customWidth="1"/>
    <col min="2832" max="2833" width="3.5703125" bestFit="1" customWidth="1"/>
    <col min="2834" max="2835" width="3.42578125" bestFit="1" customWidth="1"/>
    <col min="2836" max="2836" width="3.5703125" bestFit="1" customWidth="1"/>
    <col min="2837" max="2837" width="3.42578125" bestFit="1" customWidth="1"/>
    <col min="2838" max="2839" width="3.85546875" bestFit="1" customWidth="1"/>
    <col min="2840" max="2840" width="3.7109375" bestFit="1" customWidth="1"/>
    <col min="2841" max="2841" width="3.5703125" bestFit="1" customWidth="1"/>
    <col min="2842" max="2843" width="3.42578125" bestFit="1" customWidth="1"/>
    <col min="2844" max="2844" width="4.42578125" bestFit="1" customWidth="1"/>
    <col min="2845" max="2845" width="3.7109375" bestFit="1" customWidth="1"/>
    <col min="2846" max="2846" width="3.85546875" bestFit="1" customWidth="1"/>
    <col min="2847" max="2847" width="7" bestFit="1" customWidth="1"/>
    <col min="2849" max="2849" width="1.85546875" customWidth="1"/>
    <col min="2850" max="2850" width="34.140625" bestFit="1" customWidth="1"/>
    <col min="2851" max="2851" width="3.5703125" bestFit="1" customWidth="1"/>
    <col min="2852" max="2852" width="3.42578125" bestFit="1" customWidth="1"/>
    <col min="2853" max="2853" width="4.28515625" bestFit="1" customWidth="1"/>
    <col min="2854" max="2854" width="3.5703125" bestFit="1" customWidth="1"/>
    <col min="2855" max="2855" width="4.42578125" bestFit="1" customWidth="1"/>
    <col min="2856" max="2856" width="3.42578125" bestFit="1" customWidth="1"/>
    <col min="2857" max="2857" width="4.42578125" bestFit="1" customWidth="1"/>
    <col min="2858" max="2858" width="3.42578125" bestFit="1" customWidth="1"/>
    <col min="2859" max="2859" width="4.140625" bestFit="1" customWidth="1"/>
    <col min="2860" max="2860" width="4.28515625" bestFit="1" customWidth="1"/>
    <col min="2861" max="2861" width="4.42578125" bestFit="1" customWidth="1"/>
    <col min="2862" max="2863" width="4.140625" bestFit="1" customWidth="1"/>
    <col min="2864" max="2865" width="3.5703125" bestFit="1" customWidth="1"/>
    <col min="2866" max="2867" width="3.42578125" bestFit="1" customWidth="1"/>
    <col min="2868" max="2869" width="4.42578125" bestFit="1" customWidth="1"/>
    <col min="2870" max="2871" width="3.85546875" bestFit="1" customWidth="1"/>
    <col min="2872" max="2872" width="3.7109375" bestFit="1" customWidth="1"/>
    <col min="2873" max="2873" width="4.42578125" bestFit="1" customWidth="1"/>
    <col min="2874" max="2875" width="3.42578125" bestFit="1" customWidth="1"/>
    <col min="2876" max="2876" width="4.42578125" bestFit="1" customWidth="1"/>
    <col min="2877" max="2877" width="3.7109375" bestFit="1" customWidth="1"/>
    <col min="2878" max="2878" width="3.85546875" bestFit="1" customWidth="1"/>
    <col min="2879" max="2879" width="7" bestFit="1" customWidth="1"/>
    <col min="2881" max="2881" width="2" customWidth="1"/>
    <col min="2882" max="2882" width="34.140625" bestFit="1" customWidth="1"/>
    <col min="2883" max="2883" width="3.5703125" bestFit="1" customWidth="1"/>
    <col min="2884" max="2884" width="3.42578125" bestFit="1" customWidth="1"/>
    <col min="2885" max="2885" width="4.28515625" bestFit="1" customWidth="1"/>
    <col min="2886" max="2886" width="3.5703125" bestFit="1" customWidth="1"/>
    <col min="2887" max="2887" width="3.7109375" bestFit="1" customWidth="1"/>
    <col min="2888" max="2888" width="3.42578125" bestFit="1" customWidth="1"/>
    <col min="2889" max="2889" width="3.7109375" bestFit="1" customWidth="1"/>
    <col min="2890" max="2890" width="3.42578125" bestFit="1" customWidth="1"/>
    <col min="2891" max="2891" width="4.140625" bestFit="1" customWidth="1"/>
    <col min="2892" max="2892" width="4.28515625" bestFit="1" customWidth="1"/>
    <col min="2893" max="2893" width="4.42578125" bestFit="1" customWidth="1"/>
    <col min="2894" max="2895" width="4.140625" bestFit="1" customWidth="1"/>
    <col min="2896" max="2897" width="3.5703125" bestFit="1" customWidth="1"/>
    <col min="2898" max="2899" width="3.42578125" bestFit="1" customWidth="1"/>
    <col min="2900" max="2900" width="3.5703125" bestFit="1" customWidth="1"/>
    <col min="2901" max="2901" width="4.42578125" bestFit="1" customWidth="1"/>
    <col min="2902" max="2903" width="3.85546875" bestFit="1" customWidth="1"/>
    <col min="2904" max="2904" width="3.7109375" bestFit="1" customWidth="1"/>
    <col min="2905" max="2905" width="3.5703125" bestFit="1" customWidth="1"/>
    <col min="2906" max="2907" width="3.42578125" bestFit="1" customWidth="1"/>
    <col min="2908" max="2908" width="4.42578125" bestFit="1" customWidth="1"/>
    <col min="2909" max="2909" width="3.7109375" bestFit="1" customWidth="1"/>
    <col min="2910" max="2910" width="3.42578125" bestFit="1" customWidth="1"/>
    <col min="2911" max="2911" width="7" bestFit="1" customWidth="1"/>
    <col min="2913" max="2913" width="1.5703125" customWidth="1"/>
    <col min="2914" max="2914" width="34.140625" bestFit="1" customWidth="1"/>
    <col min="2915" max="2915" width="3.5703125" customWidth="1"/>
    <col min="2916" max="2916" width="4.42578125" bestFit="1" customWidth="1"/>
    <col min="2917" max="2917" width="4.28515625" bestFit="1" customWidth="1"/>
    <col min="2918" max="2918" width="3.5703125" customWidth="1"/>
    <col min="2919" max="2919" width="3.7109375" bestFit="1" customWidth="1"/>
    <col min="2920" max="2920" width="3.42578125" bestFit="1" customWidth="1"/>
    <col min="2921" max="2921" width="3.7109375" bestFit="1" customWidth="1"/>
    <col min="2922" max="2922" width="3.42578125" bestFit="1" customWidth="1"/>
    <col min="2923" max="2923" width="4.140625" bestFit="1" customWidth="1"/>
    <col min="2924" max="2924" width="4.28515625" bestFit="1" customWidth="1"/>
    <col min="2925" max="2925" width="4.42578125" bestFit="1" customWidth="1"/>
    <col min="2926" max="2927" width="4.140625" bestFit="1" customWidth="1"/>
    <col min="2928" max="2929" width="3.5703125" customWidth="1"/>
    <col min="2930" max="2931" width="3.42578125" bestFit="1" customWidth="1"/>
    <col min="2932" max="2933" width="4.42578125" bestFit="1" customWidth="1"/>
    <col min="2934" max="2935" width="3.85546875" bestFit="1" customWidth="1"/>
    <col min="2936" max="2936" width="3.7109375" bestFit="1" customWidth="1"/>
    <col min="2937" max="2937" width="3.5703125" customWidth="1"/>
    <col min="2938" max="2939" width="3.42578125" bestFit="1" customWidth="1"/>
    <col min="2940" max="2940" width="4.42578125" bestFit="1" customWidth="1"/>
    <col min="2941" max="2941" width="3.7109375" bestFit="1" customWidth="1"/>
    <col min="2942" max="2942" width="3.85546875" bestFit="1" customWidth="1"/>
    <col min="2943" max="2943" width="7" bestFit="1" customWidth="1"/>
    <col min="2945" max="2945" width="1.5703125" customWidth="1"/>
    <col min="2946" max="2946" width="34.140625" bestFit="1" customWidth="1"/>
    <col min="2947" max="2947" width="3.5703125" bestFit="1" customWidth="1"/>
    <col min="2948" max="2948" width="3.42578125" bestFit="1" customWidth="1"/>
    <col min="2949" max="2949" width="4.28515625" bestFit="1" customWidth="1"/>
    <col min="2950" max="2950" width="3.5703125" bestFit="1" customWidth="1"/>
    <col min="2951" max="2952" width="4.42578125" bestFit="1" customWidth="1"/>
    <col min="2953" max="2953" width="3.7109375" bestFit="1" customWidth="1"/>
    <col min="2954" max="2954" width="3.42578125" bestFit="1" customWidth="1"/>
    <col min="2955" max="2955" width="4.140625" bestFit="1" customWidth="1"/>
    <col min="2956" max="2956" width="4.28515625" bestFit="1" customWidth="1"/>
    <col min="2957" max="2957" width="4.42578125" bestFit="1" customWidth="1"/>
    <col min="2958" max="2959" width="4.140625" bestFit="1" customWidth="1"/>
    <col min="2960" max="2961" width="3.5703125" bestFit="1" customWidth="1"/>
    <col min="2962" max="2963" width="3.42578125" bestFit="1" customWidth="1"/>
    <col min="2964" max="2964" width="3.5703125" bestFit="1" customWidth="1"/>
    <col min="2965" max="2965" width="4.42578125" bestFit="1" customWidth="1"/>
    <col min="2966" max="2967" width="3.85546875" bestFit="1" customWidth="1"/>
    <col min="2968" max="2968" width="3.7109375" bestFit="1" customWidth="1"/>
    <col min="2969" max="2969" width="3.5703125" bestFit="1" customWidth="1"/>
    <col min="2970" max="2971" width="3.42578125" bestFit="1" customWidth="1"/>
    <col min="2972" max="2972" width="4.42578125" bestFit="1" customWidth="1"/>
    <col min="2973" max="2973" width="3.7109375" bestFit="1" customWidth="1"/>
    <col min="2974" max="2974" width="4.42578125" bestFit="1" customWidth="1"/>
    <col min="2975" max="2975" width="7" bestFit="1" customWidth="1"/>
    <col min="2977" max="2977" width="2.5703125" customWidth="1"/>
    <col min="2978" max="2978" width="34.140625" bestFit="1" customWidth="1"/>
    <col min="2979" max="2979" width="3.5703125" bestFit="1" customWidth="1"/>
    <col min="2980" max="2980" width="3.42578125" bestFit="1" customWidth="1"/>
    <col min="2981" max="2981" width="4.28515625" bestFit="1" customWidth="1"/>
    <col min="2982" max="2982" width="3.5703125" bestFit="1" customWidth="1"/>
    <col min="2983" max="2983" width="4.42578125" bestFit="1" customWidth="1"/>
    <col min="2984" max="2984" width="3.42578125" bestFit="1" customWidth="1"/>
    <col min="2985" max="2985" width="3.7109375" bestFit="1" customWidth="1"/>
    <col min="2986" max="2986" width="3.42578125" bestFit="1" customWidth="1"/>
    <col min="2987" max="2987" width="4.140625" bestFit="1" customWidth="1"/>
    <col min="2988" max="2988" width="4.28515625" bestFit="1" customWidth="1"/>
    <col min="2989" max="2989" width="4.42578125" bestFit="1" customWidth="1"/>
    <col min="2990" max="2991" width="4.140625" bestFit="1" customWidth="1"/>
    <col min="2992" max="2993" width="3.5703125" bestFit="1" customWidth="1"/>
    <col min="2994" max="2995" width="3.42578125" bestFit="1" customWidth="1"/>
    <col min="2996" max="2996" width="3.5703125" bestFit="1" customWidth="1"/>
    <col min="2997" max="2997" width="4.42578125" bestFit="1" customWidth="1"/>
    <col min="2998" max="2999" width="3.85546875" bestFit="1" customWidth="1"/>
    <col min="3000" max="3000" width="3.7109375" bestFit="1" customWidth="1"/>
    <col min="3001" max="3001" width="3.5703125" bestFit="1" customWidth="1"/>
    <col min="3002" max="3003" width="3.42578125" bestFit="1" customWidth="1"/>
    <col min="3004" max="3004" width="4.42578125" bestFit="1" customWidth="1"/>
    <col min="3005" max="3005" width="3.7109375" bestFit="1" customWidth="1"/>
    <col min="3006" max="3006" width="3.85546875" bestFit="1" customWidth="1"/>
    <col min="3007" max="3007" width="7" bestFit="1" customWidth="1"/>
    <col min="3009" max="3009" width="2.5703125" customWidth="1"/>
    <col min="3010" max="3010" width="29.28515625" bestFit="1" customWidth="1"/>
    <col min="3011" max="3011" width="3.5703125" bestFit="1" customWidth="1"/>
    <col min="3012" max="3012" width="3.42578125" bestFit="1" customWidth="1"/>
    <col min="3013" max="3013" width="4.28515625" bestFit="1" customWidth="1"/>
    <col min="3014" max="3014" width="3.5703125" bestFit="1" customWidth="1"/>
    <col min="3015" max="3016" width="4.42578125" bestFit="1" customWidth="1"/>
    <col min="3017" max="3017" width="3.7109375" bestFit="1" customWidth="1"/>
    <col min="3018" max="3018" width="3.42578125" bestFit="1" customWidth="1"/>
    <col min="3019" max="3019" width="4.140625" bestFit="1" customWidth="1"/>
    <col min="3020" max="3020" width="4.28515625" bestFit="1" customWidth="1"/>
    <col min="3021" max="3021" width="4.42578125" bestFit="1" customWidth="1"/>
    <col min="3022" max="3023" width="4.140625" bestFit="1" customWidth="1"/>
    <col min="3024" max="3025" width="3.5703125" bestFit="1" customWidth="1"/>
    <col min="3026" max="3027" width="3.42578125" bestFit="1" customWidth="1"/>
    <col min="3028" max="3029" width="4.42578125" bestFit="1" customWidth="1"/>
    <col min="3030" max="3031" width="3.85546875" bestFit="1" customWidth="1"/>
    <col min="3032" max="3032" width="3.7109375" bestFit="1" customWidth="1"/>
    <col min="3033" max="3033" width="3.5703125" bestFit="1" customWidth="1"/>
    <col min="3034" max="3035" width="3.42578125" bestFit="1" customWidth="1"/>
    <col min="3036" max="3036" width="4.42578125" bestFit="1" customWidth="1"/>
    <col min="3037" max="3037" width="3.7109375" bestFit="1" customWidth="1"/>
    <col min="3038" max="3038" width="3.85546875" bestFit="1" customWidth="1"/>
    <col min="3039" max="3039" width="7" bestFit="1" customWidth="1"/>
    <col min="3041" max="3041" width="2.28515625" customWidth="1"/>
    <col min="3042" max="3042" width="29.28515625" bestFit="1" customWidth="1"/>
    <col min="3043" max="3043" width="3.5703125" bestFit="1" customWidth="1"/>
    <col min="3044" max="3044" width="3.42578125" bestFit="1" customWidth="1"/>
    <col min="3045" max="3045" width="4.28515625" bestFit="1" customWidth="1"/>
    <col min="3046" max="3046" width="3.5703125" bestFit="1" customWidth="1"/>
    <col min="3047" max="3048" width="4.42578125" bestFit="1" customWidth="1"/>
    <col min="3049" max="3049" width="3.7109375" bestFit="1" customWidth="1"/>
    <col min="3050" max="3050" width="3.42578125" bestFit="1" customWidth="1"/>
    <col min="3051" max="3051" width="4.140625" bestFit="1" customWidth="1"/>
    <col min="3052" max="3052" width="4.28515625" bestFit="1" customWidth="1"/>
    <col min="3053" max="3053" width="4.42578125" bestFit="1" customWidth="1"/>
    <col min="3054" max="3055" width="4.140625" bestFit="1" customWidth="1"/>
    <col min="3056" max="3057" width="3.5703125" bestFit="1" customWidth="1"/>
    <col min="3058" max="3059" width="3.42578125" bestFit="1" customWidth="1"/>
    <col min="3060" max="3061" width="4.42578125" bestFit="1" customWidth="1"/>
    <col min="3062" max="3063" width="3.85546875" bestFit="1" customWidth="1"/>
    <col min="3064" max="3064" width="3.7109375" bestFit="1" customWidth="1"/>
    <col min="3065" max="3065" width="3.5703125" bestFit="1" customWidth="1"/>
    <col min="3066" max="3067" width="3.42578125" bestFit="1" customWidth="1"/>
    <col min="3068" max="3068" width="4.42578125" bestFit="1" customWidth="1"/>
    <col min="3069" max="3069" width="3.7109375" bestFit="1" customWidth="1"/>
    <col min="3070" max="3070" width="3.85546875" bestFit="1" customWidth="1"/>
    <col min="3071" max="3071" width="7" bestFit="1" customWidth="1"/>
    <col min="3073" max="3073" width="1.5703125" customWidth="1"/>
    <col min="3074" max="3074" width="34.140625" bestFit="1" customWidth="1"/>
    <col min="3075" max="3075" width="3.5703125" bestFit="1" customWidth="1"/>
    <col min="3076" max="3076" width="3.42578125" bestFit="1" customWidth="1"/>
    <col min="3077" max="3077" width="4.28515625" bestFit="1" customWidth="1"/>
    <col min="3078" max="3078" width="3.5703125" bestFit="1" customWidth="1"/>
    <col min="3079" max="3079" width="3.7109375" bestFit="1" customWidth="1"/>
    <col min="3080" max="3080" width="3.42578125" bestFit="1" customWidth="1"/>
    <col min="3081" max="3081" width="3.7109375" bestFit="1" customWidth="1"/>
    <col min="3082" max="3082" width="3.42578125" bestFit="1" customWidth="1"/>
    <col min="3083" max="3083" width="4.140625" bestFit="1" customWidth="1"/>
    <col min="3084" max="3084" width="4.28515625" bestFit="1" customWidth="1"/>
    <col min="3085" max="3085" width="4.42578125" bestFit="1" customWidth="1"/>
    <col min="3086" max="3087" width="4.140625" bestFit="1" customWidth="1"/>
    <col min="3088" max="3089" width="3.5703125" bestFit="1" customWidth="1"/>
    <col min="3090" max="3091" width="3.42578125" bestFit="1" customWidth="1"/>
    <col min="3092" max="3092" width="3.5703125" bestFit="1" customWidth="1"/>
    <col min="3093" max="3093" width="3.42578125" bestFit="1" customWidth="1"/>
    <col min="3094" max="3095" width="3.85546875" bestFit="1" customWidth="1"/>
    <col min="3096" max="3096" width="3.7109375" bestFit="1" customWidth="1"/>
    <col min="3097" max="3097" width="3.5703125" bestFit="1" customWidth="1"/>
    <col min="3098" max="3099" width="3.42578125" bestFit="1" customWidth="1"/>
    <col min="3100" max="3100" width="4.42578125" bestFit="1" customWidth="1"/>
    <col min="3101" max="3101" width="3.7109375" bestFit="1" customWidth="1"/>
    <col min="3102" max="3102" width="3.85546875" bestFit="1" customWidth="1"/>
    <col min="3103" max="3103" width="7" bestFit="1" customWidth="1"/>
    <col min="3105" max="3105" width="1.85546875" customWidth="1"/>
    <col min="3106" max="3106" width="34.140625" bestFit="1" customWidth="1"/>
    <col min="3107" max="3107" width="3.5703125" bestFit="1" customWidth="1"/>
    <col min="3108" max="3108" width="3.42578125" bestFit="1" customWidth="1"/>
    <col min="3109" max="3109" width="4.28515625" bestFit="1" customWidth="1"/>
    <col min="3110" max="3110" width="3.5703125" bestFit="1" customWidth="1"/>
    <col min="3111" max="3111" width="4.42578125" bestFit="1" customWidth="1"/>
    <col min="3112" max="3112" width="3.42578125" bestFit="1" customWidth="1"/>
    <col min="3113" max="3113" width="4.42578125" bestFit="1" customWidth="1"/>
    <col min="3114" max="3114" width="3.42578125" bestFit="1" customWidth="1"/>
    <col min="3115" max="3115" width="4.140625" bestFit="1" customWidth="1"/>
    <col min="3116" max="3116" width="4.28515625" bestFit="1" customWidth="1"/>
    <col min="3117" max="3117" width="4.42578125" bestFit="1" customWidth="1"/>
    <col min="3118" max="3119" width="4.140625" bestFit="1" customWidth="1"/>
    <col min="3120" max="3121" width="3.5703125" bestFit="1" customWidth="1"/>
    <col min="3122" max="3123" width="3.42578125" bestFit="1" customWidth="1"/>
    <col min="3124" max="3125" width="4.42578125" bestFit="1" customWidth="1"/>
    <col min="3126" max="3127" width="3.85546875" bestFit="1" customWidth="1"/>
    <col min="3128" max="3128" width="3.7109375" bestFit="1" customWidth="1"/>
    <col min="3129" max="3129" width="4.42578125" bestFit="1" customWidth="1"/>
    <col min="3130" max="3131" width="3.42578125" bestFit="1" customWidth="1"/>
    <col min="3132" max="3132" width="4.42578125" bestFit="1" customWidth="1"/>
    <col min="3133" max="3133" width="3.7109375" bestFit="1" customWidth="1"/>
    <col min="3134" max="3134" width="3.85546875" bestFit="1" customWidth="1"/>
    <col min="3135" max="3135" width="7" bestFit="1" customWidth="1"/>
    <col min="3137" max="3137" width="2" customWidth="1"/>
    <col min="3138" max="3138" width="34.140625" bestFit="1" customWidth="1"/>
    <col min="3139" max="3139" width="3.5703125" bestFit="1" customWidth="1"/>
    <col min="3140" max="3140" width="3.42578125" bestFit="1" customWidth="1"/>
    <col min="3141" max="3141" width="4.28515625" bestFit="1" customWidth="1"/>
    <col min="3142" max="3142" width="3.5703125" bestFit="1" customWidth="1"/>
    <col min="3143" max="3143" width="3.7109375" bestFit="1" customWidth="1"/>
    <col min="3144" max="3144" width="3.42578125" bestFit="1" customWidth="1"/>
    <col min="3145" max="3145" width="3.7109375" bestFit="1" customWidth="1"/>
    <col min="3146" max="3146" width="3.42578125" bestFit="1" customWidth="1"/>
    <col min="3147" max="3147" width="4.140625" bestFit="1" customWidth="1"/>
    <col min="3148" max="3148" width="4.28515625" bestFit="1" customWidth="1"/>
    <col min="3149" max="3149" width="4.42578125" bestFit="1" customWidth="1"/>
    <col min="3150" max="3151" width="4.140625" bestFit="1" customWidth="1"/>
    <col min="3152" max="3153" width="3.5703125" bestFit="1" customWidth="1"/>
    <col min="3154" max="3155" width="3.42578125" bestFit="1" customWidth="1"/>
    <col min="3156" max="3156" width="3.5703125" bestFit="1" customWidth="1"/>
    <col min="3157" max="3157" width="4.42578125" bestFit="1" customWidth="1"/>
    <col min="3158" max="3159" width="3.85546875" bestFit="1" customWidth="1"/>
    <col min="3160" max="3160" width="3.7109375" bestFit="1" customWidth="1"/>
    <col min="3161" max="3161" width="3.5703125" bestFit="1" customWidth="1"/>
    <col min="3162" max="3163" width="3.42578125" bestFit="1" customWidth="1"/>
    <col min="3164" max="3164" width="4.42578125" bestFit="1" customWidth="1"/>
    <col min="3165" max="3165" width="3.7109375" bestFit="1" customWidth="1"/>
    <col min="3166" max="3166" width="3.42578125" bestFit="1" customWidth="1"/>
    <col min="3167" max="3167" width="7" bestFit="1" customWidth="1"/>
    <col min="3169" max="3169" width="1.5703125" customWidth="1"/>
    <col min="3170" max="3170" width="34.140625" bestFit="1" customWidth="1"/>
    <col min="3171" max="3171" width="3.5703125" customWidth="1"/>
    <col min="3172" max="3172" width="4.42578125" bestFit="1" customWidth="1"/>
    <col min="3173" max="3173" width="4.28515625" bestFit="1" customWidth="1"/>
    <col min="3174" max="3174" width="3.5703125" customWidth="1"/>
    <col min="3175" max="3175" width="3.7109375" bestFit="1" customWidth="1"/>
    <col min="3176" max="3176" width="3.42578125" bestFit="1" customWidth="1"/>
    <col min="3177" max="3177" width="3.7109375" bestFit="1" customWidth="1"/>
    <col min="3178" max="3178" width="3.42578125" bestFit="1" customWidth="1"/>
    <col min="3179" max="3179" width="4.140625" bestFit="1" customWidth="1"/>
    <col min="3180" max="3180" width="4.28515625" bestFit="1" customWidth="1"/>
    <col min="3181" max="3181" width="4.42578125" bestFit="1" customWidth="1"/>
    <col min="3182" max="3183" width="4.140625" bestFit="1" customWidth="1"/>
    <col min="3184" max="3185" width="3.5703125" customWidth="1"/>
    <col min="3186" max="3187" width="3.42578125" bestFit="1" customWidth="1"/>
    <col min="3188" max="3189" width="4.42578125" bestFit="1" customWidth="1"/>
    <col min="3190" max="3191" width="3.85546875" bestFit="1" customWidth="1"/>
    <col min="3192" max="3192" width="3.7109375" bestFit="1" customWidth="1"/>
    <col min="3193" max="3193" width="3.5703125" customWidth="1"/>
    <col min="3194" max="3195" width="3.42578125" bestFit="1" customWidth="1"/>
    <col min="3196" max="3196" width="4.42578125" bestFit="1" customWidth="1"/>
    <col min="3197" max="3197" width="3.7109375" bestFit="1" customWidth="1"/>
    <col min="3198" max="3198" width="3.85546875" bestFit="1" customWidth="1"/>
    <col min="3199" max="3199" width="7" bestFit="1" customWidth="1"/>
    <col min="3201" max="3201" width="1.5703125" customWidth="1"/>
    <col min="3202" max="3202" width="34.140625" bestFit="1" customWidth="1"/>
    <col min="3203" max="3203" width="3.5703125" bestFit="1" customWidth="1"/>
    <col min="3204" max="3204" width="3.42578125" bestFit="1" customWidth="1"/>
    <col min="3205" max="3205" width="4.28515625" bestFit="1" customWidth="1"/>
    <col min="3206" max="3206" width="3.5703125" bestFit="1" customWidth="1"/>
    <col min="3207" max="3208" width="4.42578125" bestFit="1" customWidth="1"/>
    <col min="3209" max="3209" width="3.7109375" bestFit="1" customWidth="1"/>
    <col min="3210" max="3210" width="3.42578125" bestFit="1" customWidth="1"/>
    <col min="3211" max="3211" width="4.140625" bestFit="1" customWidth="1"/>
    <col min="3212" max="3212" width="4.28515625" bestFit="1" customWidth="1"/>
    <col min="3213" max="3213" width="4.42578125" bestFit="1" customWidth="1"/>
    <col min="3214" max="3215" width="4.140625" bestFit="1" customWidth="1"/>
    <col min="3216" max="3217" width="3.5703125" bestFit="1" customWidth="1"/>
    <col min="3218" max="3219" width="3.42578125" bestFit="1" customWidth="1"/>
    <col min="3220" max="3220" width="3.5703125" bestFit="1" customWidth="1"/>
    <col min="3221" max="3221" width="4.42578125" bestFit="1" customWidth="1"/>
    <col min="3222" max="3223" width="3.85546875" bestFit="1" customWidth="1"/>
    <col min="3224" max="3224" width="3.7109375" bestFit="1" customWidth="1"/>
    <col min="3225" max="3225" width="3.5703125" bestFit="1" customWidth="1"/>
    <col min="3226" max="3227" width="3.42578125" bestFit="1" customWidth="1"/>
    <col min="3228" max="3228" width="4.42578125" bestFit="1" customWidth="1"/>
    <col min="3229" max="3229" width="3.7109375" bestFit="1" customWidth="1"/>
    <col min="3230" max="3230" width="4.42578125" bestFit="1" customWidth="1"/>
    <col min="3231" max="3231" width="7" bestFit="1" customWidth="1"/>
    <col min="3233" max="3233" width="2.5703125" customWidth="1"/>
    <col min="3234" max="3234" width="34.140625" bestFit="1" customWidth="1"/>
    <col min="3235" max="3235" width="3.5703125" bestFit="1" customWidth="1"/>
    <col min="3236" max="3236" width="3.42578125" bestFit="1" customWidth="1"/>
    <col min="3237" max="3237" width="4.28515625" bestFit="1" customWidth="1"/>
    <col min="3238" max="3238" width="3.5703125" bestFit="1" customWidth="1"/>
    <col min="3239" max="3239" width="4.42578125" bestFit="1" customWidth="1"/>
    <col min="3240" max="3240" width="3.42578125" bestFit="1" customWidth="1"/>
    <col min="3241" max="3241" width="3.7109375" bestFit="1" customWidth="1"/>
    <col min="3242" max="3242" width="3.42578125" bestFit="1" customWidth="1"/>
    <col min="3243" max="3243" width="4.140625" bestFit="1" customWidth="1"/>
    <col min="3244" max="3244" width="4.28515625" bestFit="1" customWidth="1"/>
    <col min="3245" max="3245" width="4.42578125" bestFit="1" customWidth="1"/>
    <col min="3246" max="3247" width="4.140625" bestFit="1" customWidth="1"/>
    <col min="3248" max="3249" width="3.5703125" bestFit="1" customWidth="1"/>
    <col min="3250" max="3251" width="3.42578125" bestFit="1" customWidth="1"/>
    <col min="3252" max="3252" width="3.5703125" bestFit="1" customWidth="1"/>
    <col min="3253" max="3253" width="4.42578125" bestFit="1" customWidth="1"/>
    <col min="3254" max="3255" width="3.85546875" bestFit="1" customWidth="1"/>
    <col min="3256" max="3256" width="3.7109375" bestFit="1" customWidth="1"/>
    <col min="3257" max="3257" width="3.5703125" bestFit="1" customWidth="1"/>
    <col min="3258" max="3259" width="3.42578125" bestFit="1" customWidth="1"/>
    <col min="3260" max="3260" width="4.42578125" bestFit="1" customWidth="1"/>
    <col min="3261" max="3261" width="3.7109375" bestFit="1" customWidth="1"/>
    <col min="3262" max="3262" width="3.85546875" bestFit="1" customWidth="1"/>
    <col min="3263" max="3263" width="7" bestFit="1" customWidth="1"/>
    <col min="3265" max="3265" width="2.5703125" customWidth="1"/>
    <col min="3266" max="3266" width="29.28515625" bestFit="1" customWidth="1"/>
    <col min="3267" max="3267" width="3.5703125" bestFit="1" customWidth="1"/>
    <col min="3268" max="3268" width="3.42578125" bestFit="1" customWidth="1"/>
    <col min="3269" max="3269" width="4.28515625" bestFit="1" customWidth="1"/>
    <col min="3270" max="3270" width="3.5703125" bestFit="1" customWidth="1"/>
    <col min="3271" max="3272" width="4.42578125" bestFit="1" customWidth="1"/>
    <col min="3273" max="3273" width="3.7109375" bestFit="1" customWidth="1"/>
    <col min="3274" max="3274" width="3.42578125" bestFit="1" customWidth="1"/>
    <col min="3275" max="3275" width="4.140625" bestFit="1" customWidth="1"/>
    <col min="3276" max="3276" width="4.28515625" bestFit="1" customWidth="1"/>
    <col min="3277" max="3277" width="4.42578125" bestFit="1" customWidth="1"/>
    <col min="3278" max="3279" width="4.140625" bestFit="1" customWidth="1"/>
    <col min="3280" max="3281" width="3.5703125" bestFit="1" customWidth="1"/>
    <col min="3282" max="3283" width="3.42578125" bestFit="1" customWidth="1"/>
    <col min="3284" max="3285" width="4.42578125" bestFit="1" customWidth="1"/>
    <col min="3286" max="3287" width="3.85546875" bestFit="1" customWidth="1"/>
    <col min="3288" max="3288" width="3.7109375" bestFit="1" customWidth="1"/>
    <col min="3289" max="3289" width="3.5703125" bestFit="1" customWidth="1"/>
    <col min="3290" max="3291" width="3.42578125" bestFit="1" customWidth="1"/>
    <col min="3292" max="3292" width="4.42578125" bestFit="1" customWidth="1"/>
    <col min="3293" max="3293" width="3.7109375" bestFit="1" customWidth="1"/>
    <col min="3294" max="3294" width="3.85546875" bestFit="1" customWidth="1"/>
    <col min="3295" max="3295" width="7" bestFit="1" customWidth="1"/>
    <col min="3297" max="3297" width="2.28515625" customWidth="1"/>
    <col min="3298" max="3298" width="29.28515625" bestFit="1" customWidth="1"/>
    <col min="3299" max="3299" width="3.5703125" bestFit="1" customWidth="1"/>
    <col min="3300" max="3300" width="3.42578125" bestFit="1" customWidth="1"/>
    <col min="3301" max="3301" width="4.28515625" bestFit="1" customWidth="1"/>
    <col min="3302" max="3302" width="3.5703125" bestFit="1" customWidth="1"/>
    <col min="3303" max="3304" width="4.42578125" bestFit="1" customWidth="1"/>
    <col min="3305" max="3305" width="3.7109375" bestFit="1" customWidth="1"/>
    <col min="3306" max="3306" width="3.42578125" bestFit="1" customWidth="1"/>
    <col min="3307" max="3307" width="4.140625" bestFit="1" customWidth="1"/>
    <col min="3308" max="3308" width="4.28515625" bestFit="1" customWidth="1"/>
    <col min="3309" max="3309" width="4.42578125" bestFit="1" customWidth="1"/>
    <col min="3310" max="3311" width="4.140625" bestFit="1" customWidth="1"/>
    <col min="3312" max="3313" width="3.5703125" bestFit="1" customWidth="1"/>
    <col min="3314" max="3315" width="3.42578125" bestFit="1" customWidth="1"/>
    <col min="3316" max="3317" width="4.42578125" bestFit="1" customWidth="1"/>
    <col min="3318" max="3319" width="3.85546875" bestFit="1" customWidth="1"/>
    <col min="3320" max="3320" width="3.7109375" bestFit="1" customWidth="1"/>
    <col min="3321" max="3321" width="3.5703125" bestFit="1" customWidth="1"/>
    <col min="3322" max="3323" width="3.42578125" bestFit="1" customWidth="1"/>
    <col min="3324" max="3324" width="4.42578125" bestFit="1" customWidth="1"/>
    <col min="3325" max="3325" width="3.7109375" bestFit="1" customWidth="1"/>
    <col min="3326" max="3326" width="3.85546875" bestFit="1" customWidth="1"/>
    <col min="3327" max="3327" width="7" bestFit="1" customWidth="1"/>
    <col min="3329" max="3329" width="1.5703125" customWidth="1"/>
    <col min="3330" max="3330" width="34.140625" bestFit="1" customWidth="1"/>
    <col min="3331" max="3331" width="3.5703125" bestFit="1" customWidth="1"/>
    <col min="3332" max="3332" width="3.42578125" bestFit="1" customWidth="1"/>
    <col min="3333" max="3333" width="4.28515625" bestFit="1" customWidth="1"/>
    <col min="3334" max="3334" width="3.5703125" bestFit="1" customWidth="1"/>
    <col min="3335" max="3335" width="3.7109375" bestFit="1" customWidth="1"/>
    <col min="3336" max="3336" width="3.42578125" bestFit="1" customWidth="1"/>
    <col min="3337" max="3337" width="3.7109375" bestFit="1" customWidth="1"/>
    <col min="3338" max="3338" width="3.42578125" bestFit="1" customWidth="1"/>
    <col min="3339" max="3339" width="4.140625" bestFit="1" customWidth="1"/>
    <col min="3340" max="3340" width="4.28515625" bestFit="1" customWidth="1"/>
    <col min="3341" max="3341" width="4.42578125" bestFit="1" customWidth="1"/>
    <col min="3342" max="3343" width="4.140625" bestFit="1" customWidth="1"/>
    <col min="3344" max="3345" width="3.5703125" bestFit="1" customWidth="1"/>
    <col min="3346" max="3347" width="3.42578125" bestFit="1" customWidth="1"/>
    <col min="3348" max="3348" width="3.5703125" bestFit="1" customWidth="1"/>
    <col min="3349" max="3349" width="3.42578125" bestFit="1" customWidth="1"/>
    <col min="3350" max="3351" width="3.85546875" bestFit="1" customWidth="1"/>
    <col min="3352" max="3352" width="3.7109375" bestFit="1" customWidth="1"/>
    <col min="3353" max="3353" width="3.5703125" bestFit="1" customWidth="1"/>
    <col min="3354" max="3355" width="3.42578125" bestFit="1" customWidth="1"/>
    <col min="3356" max="3356" width="4.42578125" bestFit="1" customWidth="1"/>
    <col min="3357" max="3357" width="3.7109375" bestFit="1" customWidth="1"/>
    <col min="3358" max="3358" width="3.85546875" bestFit="1" customWidth="1"/>
    <col min="3359" max="3359" width="7" bestFit="1" customWidth="1"/>
    <col min="3361" max="3361" width="1.85546875" customWidth="1"/>
    <col min="3362" max="3362" width="34.140625" bestFit="1" customWidth="1"/>
    <col min="3363" max="3363" width="3.5703125" bestFit="1" customWidth="1"/>
    <col min="3364" max="3364" width="3.42578125" bestFit="1" customWidth="1"/>
    <col min="3365" max="3365" width="4.28515625" bestFit="1" customWidth="1"/>
    <col min="3366" max="3366" width="3.5703125" bestFit="1" customWidth="1"/>
    <col min="3367" max="3367" width="4.42578125" bestFit="1" customWidth="1"/>
    <col min="3368" max="3368" width="3.42578125" bestFit="1" customWidth="1"/>
    <col min="3369" max="3369" width="4.42578125" bestFit="1" customWidth="1"/>
    <col min="3370" max="3370" width="3.42578125" bestFit="1" customWidth="1"/>
    <col min="3371" max="3371" width="4.140625" bestFit="1" customWidth="1"/>
    <col min="3372" max="3372" width="4.28515625" bestFit="1" customWidth="1"/>
    <col min="3373" max="3373" width="4.42578125" bestFit="1" customWidth="1"/>
    <col min="3374" max="3375" width="4.140625" bestFit="1" customWidth="1"/>
    <col min="3376" max="3377" width="3.5703125" bestFit="1" customWidth="1"/>
    <col min="3378" max="3379" width="3.42578125" bestFit="1" customWidth="1"/>
    <col min="3380" max="3381" width="4.42578125" bestFit="1" customWidth="1"/>
    <col min="3382" max="3383" width="3.85546875" bestFit="1" customWidth="1"/>
    <col min="3384" max="3384" width="3.7109375" bestFit="1" customWidth="1"/>
    <col min="3385" max="3385" width="4.42578125" bestFit="1" customWidth="1"/>
    <col min="3386" max="3387" width="3.42578125" bestFit="1" customWidth="1"/>
    <col min="3388" max="3388" width="4.42578125" bestFit="1" customWidth="1"/>
    <col min="3389" max="3389" width="3.7109375" bestFit="1" customWidth="1"/>
    <col min="3390" max="3390" width="3.85546875" bestFit="1" customWidth="1"/>
    <col min="3391" max="3391" width="7" bestFit="1" customWidth="1"/>
    <col min="3393" max="3393" width="2" customWidth="1"/>
    <col min="3394" max="3394" width="34.140625" bestFit="1" customWidth="1"/>
    <col min="3395" max="3395" width="3.5703125" bestFit="1" customWidth="1"/>
    <col min="3396" max="3396" width="3.42578125" bestFit="1" customWidth="1"/>
    <col min="3397" max="3397" width="4.28515625" bestFit="1" customWidth="1"/>
    <col min="3398" max="3398" width="3.5703125" bestFit="1" customWidth="1"/>
    <col min="3399" max="3399" width="3.7109375" bestFit="1" customWidth="1"/>
    <col min="3400" max="3400" width="3.42578125" bestFit="1" customWidth="1"/>
    <col min="3401" max="3401" width="3.7109375" bestFit="1" customWidth="1"/>
    <col min="3402" max="3402" width="3.42578125" bestFit="1" customWidth="1"/>
    <col min="3403" max="3403" width="4.140625" bestFit="1" customWidth="1"/>
    <col min="3404" max="3404" width="4.28515625" bestFit="1" customWidth="1"/>
    <col min="3405" max="3405" width="4.42578125" bestFit="1" customWidth="1"/>
    <col min="3406" max="3407" width="4.140625" bestFit="1" customWidth="1"/>
    <col min="3408" max="3409" width="3.5703125" bestFit="1" customWidth="1"/>
    <col min="3410" max="3411" width="3.42578125" bestFit="1" customWidth="1"/>
    <col min="3412" max="3412" width="3.5703125" bestFit="1" customWidth="1"/>
    <col min="3413" max="3413" width="4.42578125" bestFit="1" customWidth="1"/>
    <col min="3414" max="3415" width="3.85546875" bestFit="1" customWidth="1"/>
    <col min="3416" max="3416" width="3.7109375" bestFit="1" customWidth="1"/>
    <col min="3417" max="3417" width="3.5703125" bestFit="1" customWidth="1"/>
    <col min="3418" max="3419" width="3.42578125" bestFit="1" customWidth="1"/>
    <col min="3420" max="3420" width="4.42578125" bestFit="1" customWidth="1"/>
    <col min="3421" max="3421" width="3.7109375" bestFit="1" customWidth="1"/>
    <col min="3422" max="3422" width="3.42578125" bestFit="1" customWidth="1"/>
    <col min="3423" max="3423" width="7" bestFit="1" customWidth="1"/>
    <col min="3425" max="3425" width="1.5703125" customWidth="1"/>
    <col min="3426" max="3426" width="34.140625" bestFit="1" customWidth="1"/>
    <col min="3427" max="3427" width="3.5703125" customWidth="1"/>
    <col min="3428" max="3428" width="4.42578125" bestFit="1" customWidth="1"/>
    <col min="3429" max="3429" width="4.28515625" bestFit="1" customWidth="1"/>
    <col min="3430" max="3430" width="3.5703125" customWidth="1"/>
    <col min="3431" max="3431" width="3.7109375" bestFit="1" customWidth="1"/>
    <col min="3432" max="3432" width="3.42578125" bestFit="1" customWidth="1"/>
    <col min="3433" max="3433" width="3.7109375" bestFit="1" customWidth="1"/>
    <col min="3434" max="3434" width="3.42578125" bestFit="1" customWidth="1"/>
    <col min="3435" max="3435" width="4.140625" bestFit="1" customWidth="1"/>
    <col min="3436" max="3436" width="4.28515625" bestFit="1" customWidth="1"/>
    <col min="3437" max="3437" width="4.42578125" bestFit="1" customWidth="1"/>
    <col min="3438" max="3439" width="4.140625" bestFit="1" customWidth="1"/>
    <col min="3440" max="3441" width="3.5703125" customWidth="1"/>
    <col min="3442" max="3443" width="3.42578125" bestFit="1" customWidth="1"/>
    <col min="3444" max="3445" width="4.42578125" bestFit="1" customWidth="1"/>
    <col min="3446" max="3447" width="3.85546875" bestFit="1" customWidth="1"/>
    <col min="3448" max="3448" width="3.7109375" bestFit="1" customWidth="1"/>
    <col min="3449" max="3449" width="3.5703125" customWidth="1"/>
    <col min="3450" max="3451" width="3.42578125" bestFit="1" customWidth="1"/>
    <col min="3452" max="3452" width="4.42578125" bestFit="1" customWidth="1"/>
    <col min="3453" max="3453" width="3.7109375" bestFit="1" customWidth="1"/>
    <col min="3454" max="3454" width="3.85546875" bestFit="1" customWidth="1"/>
    <col min="3455" max="3455" width="7" bestFit="1" customWidth="1"/>
    <col min="3457" max="3457" width="1.5703125" customWidth="1"/>
    <col min="3458" max="3458" width="34.140625" bestFit="1" customWidth="1"/>
    <col min="3459" max="3459" width="3.5703125" bestFit="1" customWidth="1"/>
    <col min="3460" max="3460" width="3.42578125" bestFit="1" customWidth="1"/>
    <col min="3461" max="3461" width="4.28515625" bestFit="1" customWidth="1"/>
    <col min="3462" max="3462" width="3.5703125" bestFit="1" customWidth="1"/>
    <col min="3463" max="3464" width="4.42578125" bestFit="1" customWidth="1"/>
    <col min="3465" max="3465" width="3.7109375" bestFit="1" customWidth="1"/>
    <col min="3466" max="3466" width="3.42578125" bestFit="1" customWidth="1"/>
    <col min="3467" max="3467" width="4.140625" bestFit="1" customWidth="1"/>
    <col min="3468" max="3468" width="4.28515625" bestFit="1" customWidth="1"/>
    <col min="3469" max="3469" width="4.42578125" bestFit="1" customWidth="1"/>
    <col min="3470" max="3471" width="4.140625" bestFit="1" customWidth="1"/>
    <col min="3472" max="3473" width="3.5703125" bestFit="1" customWidth="1"/>
    <col min="3474" max="3475" width="3.42578125" bestFit="1" customWidth="1"/>
    <col min="3476" max="3476" width="3.5703125" bestFit="1" customWidth="1"/>
    <col min="3477" max="3477" width="4.42578125" bestFit="1" customWidth="1"/>
    <col min="3478" max="3479" width="3.85546875" bestFit="1" customWidth="1"/>
    <col min="3480" max="3480" width="3.7109375" bestFit="1" customWidth="1"/>
    <col min="3481" max="3481" width="3.5703125" bestFit="1" customWidth="1"/>
    <col min="3482" max="3483" width="3.42578125" bestFit="1" customWidth="1"/>
    <col min="3484" max="3484" width="4.42578125" bestFit="1" customWidth="1"/>
    <col min="3485" max="3485" width="3.7109375" bestFit="1" customWidth="1"/>
    <col min="3486" max="3486" width="4.42578125" bestFit="1" customWidth="1"/>
    <col min="3487" max="3487" width="7" bestFit="1" customWidth="1"/>
    <col min="3489" max="3489" width="2.5703125" customWidth="1"/>
    <col min="3490" max="3490" width="34.140625" bestFit="1" customWidth="1"/>
    <col min="3491" max="3491" width="3.5703125" bestFit="1" customWidth="1"/>
    <col min="3492" max="3492" width="3.42578125" bestFit="1" customWidth="1"/>
    <col min="3493" max="3493" width="4.28515625" bestFit="1" customWidth="1"/>
    <col min="3494" max="3494" width="3.5703125" bestFit="1" customWidth="1"/>
    <col min="3495" max="3495" width="4.42578125" bestFit="1" customWidth="1"/>
    <col min="3496" max="3496" width="3.42578125" bestFit="1" customWidth="1"/>
    <col min="3497" max="3497" width="3.7109375" bestFit="1" customWidth="1"/>
    <col min="3498" max="3498" width="3.42578125" bestFit="1" customWidth="1"/>
    <col min="3499" max="3499" width="4.140625" bestFit="1" customWidth="1"/>
    <col min="3500" max="3500" width="4.28515625" bestFit="1" customWidth="1"/>
    <col min="3501" max="3501" width="4.42578125" bestFit="1" customWidth="1"/>
    <col min="3502" max="3503" width="4.140625" bestFit="1" customWidth="1"/>
    <col min="3504" max="3505" width="3.5703125" bestFit="1" customWidth="1"/>
    <col min="3506" max="3507" width="3.42578125" bestFit="1" customWidth="1"/>
    <col min="3508" max="3508" width="3.5703125" bestFit="1" customWidth="1"/>
    <col min="3509" max="3509" width="4.42578125" bestFit="1" customWidth="1"/>
    <col min="3510" max="3511" width="3.85546875" bestFit="1" customWidth="1"/>
    <col min="3512" max="3512" width="3.7109375" bestFit="1" customWidth="1"/>
    <col min="3513" max="3513" width="3.5703125" bestFit="1" customWidth="1"/>
    <col min="3514" max="3515" width="3.42578125" bestFit="1" customWidth="1"/>
    <col min="3516" max="3516" width="4.42578125" bestFit="1" customWidth="1"/>
    <col min="3517" max="3517" width="3.7109375" bestFit="1" customWidth="1"/>
    <col min="3518" max="3518" width="3.85546875" bestFit="1" customWidth="1"/>
    <col min="3519" max="3519" width="7" bestFit="1" customWidth="1"/>
    <col min="3521" max="3521" width="2.5703125" customWidth="1"/>
    <col min="3522" max="3522" width="29.28515625" bestFit="1" customWidth="1"/>
    <col min="3523" max="3523" width="3.5703125" bestFit="1" customWidth="1"/>
    <col min="3524" max="3524" width="3.42578125" bestFit="1" customWidth="1"/>
    <col min="3525" max="3525" width="4.28515625" bestFit="1" customWidth="1"/>
    <col min="3526" max="3526" width="3.5703125" bestFit="1" customWidth="1"/>
    <col min="3527" max="3528" width="4.42578125" bestFit="1" customWidth="1"/>
    <col min="3529" max="3529" width="3.7109375" bestFit="1" customWidth="1"/>
    <col min="3530" max="3530" width="3.42578125" bestFit="1" customWidth="1"/>
    <col min="3531" max="3531" width="4.140625" bestFit="1" customWidth="1"/>
    <col min="3532" max="3532" width="4.28515625" bestFit="1" customWidth="1"/>
    <col min="3533" max="3533" width="4.42578125" bestFit="1" customWidth="1"/>
    <col min="3534" max="3535" width="4.140625" bestFit="1" customWidth="1"/>
    <col min="3536" max="3537" width="3.5703125" bestFit="1" customWidth="1"/>
    <col min="3538" max="3539" width="3.42578125" bestFit="1" customWidth="1"/>
    <col min="3540" max="3541" width="4.42578125" bestFit="1" customWidth="1"/>
    <col min="3542" max="3543" width="3.85546875" bestFit="1" customWidth="1"/>
    <col min="3544" max="3544" width="3.7109375" bestFit="1" customWidth="1"/>
    <col min="3545" max="3545" width="3.5703125" bestFit="1" customWidth="1"/>
    <col min="3546" max="3547" width="3.42578125" bestFit="1" customWidth="1"/>
    <col min="3548" max="3548" width="4.42578125" bestFit="1" customWidth="1"/>
    <col min="3549" max="3549" width="3.7109375" bestFit="1" customWidth="1"/>
    <col min="3550" max="3550" width="3.85546875" bestFit="1" customWidth="1"/>
    <col min="3551" max="3551" width="7" bestFit="1" customWidth="1"/>
    <col min="3553" max="3553" width="2.28515625" customWidth="1"/>
    <col min="3554" max="3554" width="29.28515625" bestFit="1" customWidth="1"/>
    <col min="3555" max="3555" width="3.5703125" bestFit="1" customWidth="1"/>
    <col min="3556" max="3556" width="3.42578125" bestFit="1" customWidth="1"/>
    <col min="3557" max="3557" width="4.28515625" bestFit="1" customWidth="1"/>
    <col min="3558" max="3558" width="3.5703125" bestFit="1" customWidth="1"/>
    <col min="3559" max="3560" width="4.42578125" bestFit="1" customWidth="1"/>
    <col min="3561" max="3561" width="3.7109375" bestFit="1" customWidth="1"/>
    <col min="3562" max="3562" width="3.42578125" bestFit="1" customWidth="1"/>
    <col min="3563" max="3563" width="4.140625" bestFit="1" customWidth="1"/>
    <col min="3564" max="3564" width="4.28515625" bestFit="1" customWidth="1"/>
    <col min="3565" max="3565" width="4.42578125" bestFit="1" customWidth="1"/>
    <col min="3566" max="3567" width="4.140625" bestFit="1" customWidth="1"/>
    <col min="3568" max="3569" width="3.5703125" bestFit="1" customWidth="1"/>
    <col min="3570" max="3571" width="3.42578125" bestFit="1" customWidth="1"/>
    <col min="3572" max="3573" width="4.42578125" bestFit="1" customWidth="1"/>
    <col min="3574" max="3575" width="3.85546875" bestFit="1" customWidth="1"/>
    <col min="3576" max="3576" width="3.7109375" bestFit="1" customWidth="1"/>
    <col min="3577" max="3577" width="3.5703125" bestFit="1" customWidth="1"/>
    <col min="3578" max="3579" width="3.42578125" bestFit="1" customWidth="1"/>
    <col min="3580" max="3580" width="4.42578125" bestFit="1" customWidth="1"/>
    <col min="3581" max="3581" width="3.7109375" bestFit="1" customWidth="1"/>
    <col min="3582" max="3582" width="3.85546875" bestFit="1" customWidth="1"/>
    <col min="3583" max="3583" width="7" bestFit="1" customWidth="1"/>
    <col min="3585" max="3585" width="1.5703125" customWidth="1"/>
    <col min="3586" max="3586" width="34.140625" bestFit="1" customWidth="1"/>
    <col min="3587" max="3587" width="3.5703125" bestFit="1" customWidth="1"/>
    <col min="3588" max="3588" width="3.42578125" bestFit="1" customWidth="1"/>
    <col min="3589" max="3589" width="4.28515625" bestFit="1" customWidth="1"/>
    <col min="3590" max="3590" width="3.5703125" bestFit="1" customWidth="1"/>
    <col min="3591" max="3591" width="3.7109375" bestFit="1" customWidth="1"/>
    <col min="3592" max="3592" width="3.42578125" bestFit="1" customWidth="1"/>
    <col min="3593" max="3593" width="3.7109375" bestFit="1" customWidth="1"/>
    <col min="3594" max="3594" width="3.42578125" bestFit="1" customWidth="1"/>
    <col min="3595" max="3595" width="4.140625" bestFit="1" customWidth="1"/>
    <col min="3596" max="3596" width="4.28515625" bestFit="1" customWidth="1"/>
    <col min="3597" max="3597" width="4.42578125" bestFit="1" customWidth="1"/>
    <col min="3598" max="3599" width="4.140625" bestFit="1" customWidth="1"/>
    <col min="3600" max="3601" width="3.5703125" bestFit="1" customWidth="1"/>
    <col min="3602" max="3603" width="3.42578125" bestFit="1" customWidth="1"/>
    <col min="3604" max="3604" width="3.5703125" bestFit="1" customWidth="1"/>
    <col min="3605" max="3605" width="3.42578125" bestFit="1" customWidth="1"/>
    <col min="3606" max="3607" width="3.85546875" bestFit="1" customWidth="1"/>
    <col min="3608" max="3608" width="3.7109375" bestFit="1" customWidth="1"/>
    <col min="3609" max="3609" width="3.5703125" bestFit="1" customWidth="1"/>
    <col min="3610" max="3611" width="3.42578125" bestFit="1" customWidth="1"/>
    <col min="3612" max="3612" width="4.42578125" bestFit="1" customWidth="1"/>
    <col min="3613" max="3613" width="3.7109375" bestFit="1" customWidth="1"/>
    <col min="3614" max="3614" width="3.85546875" bestFit="1" customWidth="1"/>
    <col min="3615" max="3615" width="7" bestFit="1" customWidth="1"/>
    <col min="3617" max="3617" width="1.85546875" customWidth="1"/>
    <col min="3618" max="3618" width="34.140625" bestFit="1" customWidth="1"/>
    <col min="3619" max="3619" width="3.5703125" bestFit="1" customWidth="1"/>
    <col min="3620" max="3620" width="3.42578125" bestFit="1" customWidth="1"/>
    <col min="3621" max="3621" width="4.28515625" bestFit="1" customWidth="1"/>
    <col min="3622" max="3622" width="3.5703125" bestFit="1" customWidth="1"/>
    <col min="3623" max="3623" width="4.42578125" bestFit="1" customWidth="1"/>
    <col min="3624" max="3624" width="3.42578125" bestFit="1" customWidth="1"/>
    <col min="3625" max="3625" width="4.42578125" bestFit="1" customWidth="1"/>
    <col min="3626" max="3626" width="3.42578125" bestFit="1" customWidth="1"/>
    <col min="3627" max="3627" width="4.140625" bestFit="1" customWidth="1"/>
    <col min="3628" max="3628" width="4.28515625" bestFit="1" customWidth="1"/>
    <col min="3629" max="3629" width="4.42578125" bestFit="1" customWidth="1"/>
    <col min="3630" max="3631" width="4.140625" bestFit="1" customWidth="1"/>
    <col min="3632" max="3633" width="3.5703125" bestFit="1" customWidth="1"/>
    <col min="3634" max="3635" width="3.42578125" bestFit="1" customWidth="1"/>
    <col min="3636" max="3637" width="4.42578125" bestFit="1" customWidth="1"/>
    <col min="3638" max="3639" width="3.85546875" bestFit="1" customWidth="1"/>
    <col min="3640" max="3640" width="3.7109375" bestFit="1" customWidth="1"/>
    <col min="3641" max="3641" width="4.42578125" bestFit="1" customWidth="1"/>
    <col min="3642" max="3643" width="3.42578125" bestFit="1" customWidth="1"/>
    <col min="3644" max="3644" width="4.42578125" bestFit="1" customWidth="1"/>
    <col min="3645" max="3645" width="3.7109375" bestFit="1" customWidth="1"/>
    <col min="3646" max="3646" width="3.85546875" bestFit="1" customWidth="1"/>
    <col min="3647" max="3647" width="7" bestFit="1" customWidth="1"/>
    <col min="3649" max="3649" width="2" customWidth="1"/>
    <col min="3650" max="3650" width="34.140625" bestFit="1" customWidth="1"/>
    <col min="3651" max="3651" width="3.5703125" bestFit="1" customWidth="1"/>
    <col min="3652" max="3652" width="3.42578125" bestFit="1" customWidth="1"/>
    <col min="3653" max="3653" width="4.28515625" bestFit="1" customWidth="1"/>
    <col min="3654" max="3654" width="3.5703125" bestFit="1" customWidth="1"/>
    <col min="3655" max="3655" width="3.7109375" bestFit="1" customWidth="1"/>
    <col min="3656" max="3656" width="3.42578125" bestFit="1" customWidth="1"/>
    <col min="3657" max="3657" width="3.7109375" bestFit="1" customWidth="1"/>
    <col min="3658" max="3658" width="3.42578125" bestFit="1" customWidth="1"/>
    <col min="3659" max="3659" width="4.140625" bestFit="1" customWidth="1"/>
    <col min="3660" max="3660" width="4.28515625" bestFit="1" customWidth="1"/>
    <col min="3661" max="3661" width="4.42578125" bestFit="1" customWidth="1"/>
    <col min="3662" max="3663" width="4.140625" bestFit="1" customWidth="1"/>
    <col min="3664" max="3665" width="3.5703125" bestFit="1" customWidth="1"/>
    <col min="3666" max="3667" width="3.42578125" bestFit="1" customWidth="1"/>
    <col min="3668" max="3668" width="3.5703125" bestFit="1" customWidth="1"/>
    <col min="3669" max="3669" width="4.42578125" bestFit="1" customWidth="1"/>
    <col min="3670" max="3671" width="3.85546875" bestFit="1" customWidth="1"/>
    <col min="3672" max="3672" width="3.7109375" bestFit="1" customWidth="1"/>
    <col min="3673" max="3673" width="3.5703125" bestFit="1" customWidth="1"/>
    <col min="3674" max="3675" width="3.42578125" bestFit="1" customWidth="1"/>
    <col min="3676" max="3676" width="4.42578125" bestFit="1" customWidth="1"/>
    <col min="3677" max="3677" width="3.7109375" bestFit="1" customWidth="1"/>
    <col min="3678" max="3678" width="3.42578125" bestFit="1" customWidth="1"/>
    <col min="3679" max="3679" width="7" bestFit="1" customWidth="1"/>
    <col min="3681" max="3681" width="1.5703125" customWidth="1"/>
    <col min="3682" max="3682" width="34.140625" bestFit="1" customWidth="1"/>
    <col min="3683" max="3683" width="3.5703125" customWidth="1"/>
    <col min="3684" max="3684" width="4.42578125" bestFit="1" customWidth="1"/>
    <col min="3685" max="3685" width="4.28515625" bestFit="1" customWidth="1"/>
    <col min="3686" max="3686" width="3.5703125" customWidth="1"/>
    <col min="3687" max="3687" width="3.7109375" bestFit="1" customWidth="1"/>
    <col min="3688" max="3688" width="3.42578125" bestFit="1" customWidth="1"/>
    <col min="3689" max="3689" width="3.7109375" bestFit="1" customWidth="1"/>
    <col min="3690" max="3690" width="3.42578125" bestFit="1" customWidth="1"/>
    <col min="3691" max="3691" width="4.140625" bestFit="1" customWidth="1"/>
    <col min="3692" max="3692" width="4.28515625" bestFit="1" customWidth="1"/>
    <col min="3693" max="3693" width="4.42578125" bestFit="1" customWidth="1"/>
    <col min="3694" max="3695" width="4.140625" bestFit="1" customWidth="1"/>
    <col min="3696" max="3697" width="3.5703125" customWidth="1"/>
    <col min="3698" max="3699" width="3.42578125" bestFit="1" customWidth="1"/>
    <col min="3700" max="3701" width="4.42578125" bestFit="1" customWidth="1"/>
    <col min="3702" max="3703" width="3.85546875" bestFit="1" customWidth="1"/>
    <col min="3704" max="3704" width="3.7109375" bestFit="1" customWidth="1"/>
    <col min="3705" max="3705" width="3.5703125" customWidth="1"/>
    <col min="3706" max="3707" width="3.42578125" bestFit="1" customWidth="1"/>
    <col min="3708" max="3708" width="4.42578125" bestFit="1" customWidth="1"/>
    <col min="3709" max="3709" width="3.7109375" bestFit="1" customWidth="1"/>
    <col min="3710" max="3710" width="3.85546875" bestFit="1" customWidth="1"/>
    <col min="3711" max="3711" width="7" bestFit="1" customWidth="1"/>
    <col min="3713" max="3713" width="1.5703125" customWidth="1"/>
    <col min="3714" max="3714" width="34.140625" bestFit="1" customWidth="1"/>
    <col min="3715" max="3715" width="3.5703125" bestFit="1" customWidth="1"/>
    <col min="3716" max="3716" width="3.42578125" bestFit="1" customWidth="1"/>
    <col min="3717" max="3717" width="4.28515625" bestFit="1" customWidth="1"/>
    <col min="3718" max="3718" width="3.5703125" bestFit="1" customWidth="1"/>
    <col min="3719" max="3720" width="4.42578125" bestFit="1" customWidth="1"/>
    <col min="3721" max="3721" width="3.7109375" bestFit="1" customWidth="1"/>
    <col min="3722" max="3722" width="3.42578125" bestFit="1" customWidth="1"/>
    <col min="3723" max="3723" width="4.140625" bestFit="1" customWidth="1"/>
    <col min="3724" max="3724" width="4.28515625" bestFit="1" customWidth="1"/>
    <col min="3725" max="3725" width="4.42578125" bestFit="1" customWidth="1"/>
    <col min="3726" max="3727" width="4.140625" bestFit="1" customWidth="1"/>
    <col min="3728" max="3729" width="3.5703125" bestFit="1" customWidth="1"/>
    <col min="3730" max="3731" width="3.42578125" bestFit="1" customWidth="1"/>
    <col min="3732" max="3732" width="3.5703125" bestFit="1" customWidth="1"/>
    <col min="3733" max="3733" width="4.42578125" bestFit="1" customWidth="1"/>
    <col min="3734" max="3735" width="3.85546875" bestFit="1" customWidth="1"/>
    <col min="3736" max="3736" width="3.7109375" bestFit="1" customWidth="1"/>
    <col min="3737" max="3737" width="3.5703125" bestFit="1" customWidth="1"/>
    <col min="3738" max="3739" width="3.42578125" bestFit="1" customWidth="1"/>
    <col min="3740" max="3740" width="4.42578125" bestFit="1" customWidth="1"/>
    <col min="3741" max="3741" width="3.7109375" bestFit="1" customWidth="1"/>
    <col min="3742" max="3742" width="4.42578125" bestFit="1" customWidth="1"/>
    <col min="3743" max="3743" width="7" bestFit="1" customWidth="1"/>
    <col min="3745" max="3745" width="2.5703125" customWidth="1"/>
    <col min="3746" max="3746" width="34.140625" bestFit="1" customWidth="1"/>
    <col min="3747" max="3747" width="3.5703125" bestFit="1" customWidth="1"/>
    <col min="3748" max="3748" width="3.42578125" bestFit="1" customWidth="1"/>
    <col min="3749" max="3749" width="4.28515625" bestFit="1" customWidth="1"/>
    <col min="3750" max="3750" width="3.5703125" bestFit="1" customWidth="1"/>
    <col min="3751" max="3751" width="4.42578125" bestFit="1" customWidth="1"/>
    <col min="3752" max="3752" width="3.42578125" bestFit="1" customWidth="1"/>
    <col min="3753" max="3753" width="3.7109375" bestFit="1" customWidth="1"/>
    <col min="3754" max="3754" width="3.42578125" bestFit="1" customWidth="1"/>
    <col min="3755" max="3755" width="4.140625" bestFit="1" customWidth="1"/>
    <col min="3756" max="3756" width="4.28515625" bestFit="1" customWidth="1"/>
    <col min="3757" max="3757" width="4.42578125" bestFit="1" customWidth="1"/>
    <col min="3758" max="3759" width="4.140625" bestFit="1" customWidth="1"/>
    <col min="3760" max="3761" width="3.5703125" bestFit="1" customWidth="1"/>
    <col min="3762" max="3763" width="3.42578125" bestFit="1" customWidth="1"/>
    <col min="3764" max="3764" width="3.5703125" bestFit="1" customWidth="1"/>
    <col min="3765" max="3765" width="4.42578125" bestFit="1" customWidth="1"/>
    <col min="3766" max="3767" width="3.85546875" bestFit="1" customWidth="1"/>
    <col min="3768" max="3768" width="3.7109375" bestFit="1" customWidth="1"/>
    <col min="3769" max="3769" width="3.5703125" bestFit="1" customWidth="1"/>
    <col min="3770" max="3771" width="3.42578125" bestFit="1" customWidth="1"/>
    <col min="3772" max="3772" width="4.42578125" bestFit="1" customWidth="1"/>
    <col min="3773" max="3773" width="3.7109375" bestFit="1" customWidth="1"/>
    <col min="3774" max="3774" width="3.85546875" bestFit="1" customWidth="1"/>
    <col min="3775" max="3775" width="7" bestFit="1" customWidth="1"/>
    <col min="3777" max="3777" width="2.5703125" customWidth="1"/>
    <col min="3778" max="3778" width="29.28515625" bestFit="1" customWidth="1"/>
    <col min="3779" max="3779" width="3.5703125" bestFit="1" customWidth="1"/>
    <col min="3780" max="3780" width="3.42578125" bestFit="1" customWidth="1"/>
    <col min="3781" max="3781" width="4.28515625" bestFit="1" customWidth="1"/>
    <col min="3782" max="3782" width="3.5703125" bestFit="1" customWidth="1"/>
    <col min="3783" max="3784" width="4.42578125" bestFit="1" customWidth="1"/>
    <col min="3785" max="3785" width="3.7109375" bestFit="1" customWidth="1"/>
    <col min="3786" max="3786" width="3.42578125" bestFit="1" customWidth="1"/>
    <col min="3787" max="3787" width="4.140625" bestFit="1" customWidth="1"/>
    <col min="3788" max="3788" width="4.28515625" bestFit="1" customWidth="1"/>
    <col min="3789" max="3789" width="4.42578125" bestFit="1" customWidth="1"/>
    <col min="3790" max="3791" width="4.140625" bestFit="1" customWidth="1"/>
    <col min="3792" max="3793" width="3.5703125" bestFit="1" customWidth="1"/>
    <col min="3794" max="3795" width="3.42578125" bestFit="1" customWidth="1"/>
    <col min="3796" max="3797" width="4.42578125" bestFit="1" customWidth="1"/>
    <col min="3798" max="3799" width="3.85546875" bestFit="1" customWidth="1"/>
    <col min="3800" max="3800" width="3.7109375" bestFit="1" customWidth="1"/>
    <col min="3801" max="3801" width="3.5703125" bestFit="1" customWidth="1"/>
    <col min="3802" max="3803" width="3.42578125" bestFit="1" customWidth="1"/>
    <col min="3804" max="3804" width="4.42578125" bestFit="1" customWidth="1"/>
    <col min="3805" max="3805" width="3.7109375" bestFit="1" customWidth="1"/>
    <col min="3806" max="3806" width="3.85546875" bestFit="1" customWidth="1"/>
    <col min="3807" max="3807" width="7" bestFit="1" customWidth="1"/>
    <col min="3809" max="3809" width="2.28515625" customWidth="1"/>
    <col min="3810" max="3810" width="29.28515625" bestFit="1" customWidth="1"/>
    <col min="3811" max="3811" width="3.5703125" bestFit="1" customWidth="1"/>
    <col min="3812" max="3812" width="3.42578125" bestFit="1" customWidth="1"/>
    <col min="3813" max="3813" width="4.28515625" bestFit="1" customWidth="1"/>
    <col min="3814" max="3814" width="3.5703125" bestFit="1" customWidth="1"/>
    <col min="3815" max="3816" width="4.42578125" bestFit="1" customWidth="1"/>
    <col min="3817" max="3817" width="3.7109375" bestFit="1" customWidth="1"/>
    <col min="3818" max="3818" width="3.42578125" bestFit="1" customWidth="1"/>
    <col min="3819" max="3819" width="4.140625" bestFit="1" customWidth="1"/>
    <col min="3820" max="3820" width="4.28515625" bestFit="1" customWidth="1"/>
    <col min="3821" max="3821" width="4.42578125" bestFit="1" customWidth="1"/>
    <col min="3822" max="3823" width="4.140625" bestFit="1" customWidth="1"/>
    <col min="3824" max="3825" width="3.5703125" bestFit="1" customWidth="1"/>
    <col min="3826" max="3827" width="3.42578125" bestFit="1" customWidth="1"/>
    <col min="3828" max="3829" width="4.42578125" bestFit="1" customWidth="1"/>
    <col min="3830" max="3831" width="3.85546875" bestFit="1" customWidth="1"/>
    <col min="3832" max="3832" width="3.7109375" bestFit="1" customWidth="1"/>
    <col min="3833" max="3833" width="3.5703125" bestFit="1" customWidth="1"/>
    <col min="3834" max="3835" width="3.42578125" bestFit="1" customWidth="1"/>
    <col min="3836" max="3836" width="4.42578125" bestFit="1" customWidth="1"/>
    <col min="3837" max="3837" width="3.7109375" bestFit="1" customWidth="1"/>
    <col min="3838" max="3838" width="3.85546875" bestFit="1" customWidth="1"/>
    <col min="3839" max="3839" width="7" bestFit="1" customWidth="1"/>
    <col min="3841" max="3841" width="1.5703125" customWidth="1"/>
    <col min="3842" max="3842" width="34.140625" bestFit="1" customWidth="1"/>
    <col min="3843" max="3843" width="3.5703125" bestFit="1" customWidth="1"/>
    <col min="3844" max="3844" width="3.42578125" bestFit="1" customWidth="1"/>
    <col min="3845" max="3845" width="4.28515625" bestFit="1" customWidth="1"/>
    <col min="3846" max="3846" width="3.5703125" bestFit="1" customWidth="1"/>
    <col min="3847" max="3847" width="3.7109375" bestFit="1" customWidth="1"/>
    <col min="3848" max="3848" width="3.42578125" bestFit="1" customWidth="1"/>
    <col min="3849" max="3849" width="3.7109375" bestFit="1" customWidth="1"/>
    <col min="3850" max="3850" width="3.42578125" bestFit="1" customWidth="1"/>
    <col min="3851" max="3851" width="4.140625" bestFit="1" customWidth="1"/>
    <col min="3852" max="3852" width="4.28515625" bestFit="1" customWidth="1"/>
    <col min="3853" max="3853" width="4.42578125" bestFit="1" customWidth="1"/>
    <col min="3854" max="3855" width="4.140625" bestFit="1" customWidth="1"/>
    <col min="3856" max="3857" width="3.5703125" bestFit="1" customWidth="1"/>
    <col min="3858" max="3859" width="3.42578125" bestFit="1" customWidth="1"/>
    <col min="3860" max="3860" width="3.5703125" bestFit="1" customWidth="1"/>
    <col min="3861" max="3861" width="3.42578125" bestFit="1" customWidth="1"/>
    <col min="3862" max="3863" width="3.85546875" bestFit="1" customWidth="1"/>
    <col min="3864" max="3864" width="3.7109375" bestFit="1" customWidth="1"/>
    <col min="3865" max="3865" width="3.5703125" bestFit="1" customWidth="1"/>
    <col min="3866" max="3867" width="3.42578125" bestFit="1" customWidth="1"/>
    <col min="3868" max="3868" width="4.42578125" bestFit="1" customWidth="1"/>
    <col min="3869" max="3869" width="3.7109375" bestFit="1" customWidth="1"/>
    <col min="3870" max="3870" width="3.85546875" bestFit="1" customWidth="1"/>
    <col min="3871" max="3871" width="7" bestFit="1" customWidth="1"/>
    <col min="3873" max="3873" width="1.85546875" customWidth="1"/>
    <col min="3874" max="3874" width="34.140625" bestFit="1" customWidth="1"/>
    <col min="3875" max="3875" width="3.5703125" bestFit="1" customWidth="1"/>
    <col min="3876" max="3876" width="3.42578125" bestFit="1" customWidth="1"/>
    <col min="3877" max="3877" width="4.28515625" bestFit="1" customWidth="1"/>
    <col min="3878" max="3878" width="3.5703125" bestFit="1" customWidth="1"/>
    <col min="3879" max="3879" width="4.42578125" bestFit="1" customWidth="1"/>
    <col min="3880" max="3880" width="3.42578125" bestFit="1" customWidth="1"/>
    <col min="3881" max="3881" width="4.42578125" bestFit="1" customWidth="1"/>
    <col min="3882" max="3882" width="3.42578125" bestFit="1" customWidth="1"/>
    <col min="3883" max="3883" width="4.140625" bestFit="1" customWidth="1"/>
    <col min="3884" max="3884" width="4.28515625" bestFit="1" customWidth="1"/>
    <col min="3885" max="3885" width="4.42578125" bestFit="1" customWidth="1"/>
    <col min="3886" max="3887" width="4.140625" bestFit="1" customWidth="1"/>
    <col min="3888" max="3889" width="3.5703125" bestFit="1" customWidth="1"/>
    <col min="3890" max="3891" width="3.42578125" bestFit="1" customWidth="1"/>
    <col min="3892" max="3893" width="4.42578125" bestFit="1" customWidth="1"/>
    <col min="3894" max="3895" width="3.85546875" bestFit="1" customWidth="1"/>
    <col min="3896" max="3896" width="3.7109375" bestFit="1" customWidth="1"/>
    <col min="3897" max="3897" width="4.42578125" bestFit="1" customWidth="1"/>
    <col min="3898" max="3899" width="3.42578125" bestFit="1" customWidth="1"/>
    <col min="3900" max="3900" width="4.42578125" bestFit="1" customWidth="1"/>
    <col min="3901" max="3901" width="3.7109375" bestFit="1" customWidth="1"/>
    <col min="3902" max="3902" width="3.85546875" bestFit="1" customWidth="1"/>
    <col min="3903" max="3903" width="7" bestFit="1" customWidth="1"/>
    <col min="3905" max="3905" width="2" customWidth="1"/>
    <col min="3906" max="3906" width="34.140625" bestFit="1" customWidth="1"/>
    <col min="3907" max="3907" width="3.5703125" bestFit="1" customWidth="1"/>
    <col min="3908" max="3908" width="3.42578125" bestFit="1" customWidth="1"/>
    <col min="3909" max="3909" width="4.28515625" bestFit="1" customWidth="1"/>
    <col min="3910" max="3910" width="3.5703125" bestFit="1" customWidth="1"/>
    <col min="3911" max="3911" width="3.7109375" bestFit="1" customWidth="1"/>
    <col min="3912" max="3912" width="3.42578125" bestFit="1" customWidth="1"/>
    <col min="3913" max="3913" width="3.7109375" bestFit="1" customWidth="1"/>
    <col min="3914" max="3914" width="3.42578125" bestFit="1" customWidth="1"/>
    <col min="3915" max="3915" width="4.140625" bestFit="1" customWidth="1"/>
    <col min="3916" max="3916" width="4.28515625" bestFit="1" customWidth="1"/>
    <col min="3917" max="3917" width="4.42578125" bestFit="1" customWidth="1"/>
    <col min="3918" max="3919" width="4.140625" bestFit="1" customWidth="1"/>
    <col min="3920" max="3921" width="3.5703125" bestFit="1" customWidth="1"/>
    <col min="3922" max="3923" width="3.42578125" bestFit="1" customWidth="1"/>
    <col min="3924" max="3924" width="3.5703125" bestFit="1" customWidth="1"/>
    <col min="3925" max="3925" width="4.42578125" bestFit="1" customWidth="1"/>
    <col min="3926" max="3927" width="3.85546875" bestFit="1" customWidth="1"/>
    <col min="3928" max="3928" width="3.7109375" bestFit="1" customWidth="1"/>
    <col min="3929" max="3929" width="3.5703125" bestFit="1" customWidth="1"/>
    <col min="3930" max="3931" width="3.42578125" bestFit="1" customWidth="1"/>
    <col min="3932" max="3932" width="4.42578125" bestFit="1" customWidth="1"/>
    <col min="3933" max="3933" width="3.7109375" bestFit="1" customWidth="1"/>
    <col min="3934" max="3934" width="3.42578125" bestFit="1" customWidth="1"/>
    <col min="3935" max="3935" width="7" bestFit="1" customWidth="1"/>
    <col min="3937" max="3937" width="1.5703125" customWidth="1"/>
    <col min="3938" max="3938" width="34.140625" bestFit="1" customWidth="1"/>
    <col min="3939" max="3939" width="3.5703125" customWidth="1"/>
    <col min="3940" max="3940" width="4.42578125" bestFit="1" customWidth="1"/>
    <col min="3941" max="3941" width="4.28515625" bestFit="1" customWidth="1"/>
    <col min="3942" max="3942" width="3.5703125" customWidth="1"/>
    <col min="3943" max="3943" width="3.7109375" bestFit="1" customWidth="1"/>
    <col min="3944" max="3944" width="3.42578125" bestFit="1" customWidth="1"/>
    <col min="3945" max="3945" width="3.7109375" bestFit="1" customWidth="1"/>
    <col min="3946" max="3946" width="3.42578125" bestFit="1" customWidth="1"/>
    <col min="3947" max="3947" width="4.140625" bestFit="1" customWidth="1"/>
    <col min="3948" max="3948" width="4.28515625" bestFit="1" customWidth="1"/>
    <col min="3949" max="3949" width="4.42578125" bestFit="1" customWidth="1"/>
    <col min="3950" max="3951" width="4.140625" bestFit="1" customWidth="1"/>
    <col min="3952" max="3953" width="3.5703125" customWidth="1"/>
    <col min="3954" max="3955" width="3.42578125" bestFit="1" customWidth="1"/>
    <col min="3956" max="3957" width="4.42578125" bestFit="1" customWidth="1"/>
    <col min="3958" max="3959" width="3.85546875" bestFit="1" customWidth="1"/>
    <col min="3960" max="3960" width="3.7109375" bestFit="1" customWidth="1"/>
    <col min="3961" max="3961" width="3.5703125" customWidth="1"/>
    <col min="3962" max="3963" width="3.42578125" bestFit="1" customWidth="1"/>
    <col min="3964" max="3964" width="4.42578125" bestFit="1" customWidth="1"/>
    <col min="3965" max="3965" width="3.7109375" bestFit="1" customWidth="1"/>
    <col min="3966" max="3966" width="3.85546875" bestFit="1" customWidth="1"/>
    <col min="3967" max="3967" width="7" bestFit="1" customWidth="1"/>
    <col min="3969" max="3969" width="1.5703125" customWidth="1"/>
    <col min="3970" max="3970" width="34.140625" bestFit="1" customWidth="1"/>
    <col min="3971" max="3971" width="3.5703125" bestFit="1" customWidth="1"/>
    <col min="3972" max="3972" width="3.42578125" bestFit="1" customWidth="1"/>
    <col min="3973" max="3973" width="4.28515625" bestFit="1" customWidth="1"/>
    <col min="3974" max="3974" width="3.5703125" bestFit="1" customWidth="1"/>
    <col min="3975" max="3976" width="4.42578125" bestFit="1" customWidth="1"/>
    <col min="3977" max="3977" width="3.7109375" bestFit="1" customWidth="1"/>
    <col min="3978" max="3978" width="3.42578125" bestFit="1" customWidth="1"/>
    <col min="3979" max="3979" width="4.140625" bestFit="1" customWidth="1"/>
    <col min="3980" max="3980" width="4.28515625" bestFit="1" customWidth="1"/>
    <col min="3981" max="3981" width="4.42578125" bestFit="1" customWidth="1"/>
    <col min="3982" max="3983" width="4.140625" bestFit="1" customWidth="1"/>
    <col min="3984" max="3985" width="3.5703125" bestFit="1" customWidth="1"/>
    <col min="3986" max="3987" width="3.42578125" bestFit="1" customWidth="1"/>
    <col min="3988" max="3988" width="3.5703125" bestFit="1" customWidth="1"/>
    <col min="3989" max="3989" width="4.42578125" bestFit="1" customWidth="1"/>
    <col min="3990" max="3991" width="3.85546875" bestFit="1" customWidth="1"/>
    <col min="3992" max="3992" width="3.7109375" bestFit="1" customWidth="1"/>
    <col min="3993" max="3993" width="3.5703125" bestFit="1" customWidth="1"/>
    <col min="3994" max="3995" width="3.42578125" bestFit="1" customWidth="1"/>
    <col min="3996" max="3996" width="4.42578125" bestFit="1" customWidth="1"/>
    <col min="3997" max="3997" width="3.7109375" bestFit="1" customWidth="1"/>
    <col min="3998" max="3998" width="4.42578125" bestFit="1" customWidth="1"/>
    <col min="3999" max="3999" width="7" bestFit="1" customWidth="1"/>
    <col min="4001" max="4001" width="2.5703125" customWidth="1"/>
    <col min="4002" max="4002" width="34.140625" bestFit="1" customWidth="1"/>
    <col min="4003" max="4003" width="3.5703125" bestFit="1" customWidth="1"/>
    <col min="4004" max="4004" width="3.42578125" bestFit="1" customWidth="1"/>
    <col min="4005" max="4005" width="4.28515625" bestFit="1" customWidth="1"/>
    <col min="4006" max="4006" width="3.5703125" bestFit="1" customWidth="1"/>
    <col min="4007" max="4007" width="4.42578125" bestFit="1" customWidth="1"/>
    <col min="4008" max="4008" width="3.42578125" bestFit="1" customWidth="1"/>
    <col min="4009" max="4009" width="3.7109375" bestFit="1" customWidth="1"/>
    <col min="4010" max="4010" width="3.42578125" bestFit="1" customWidth="1"/>
    <col min="4011" max="4011" width="4.140625" bestFit="1" customWidth="1"/>
    <col min="4012" max="4012" width="4.28515625" bestFit="1" customWidth="1"/>
    <col min="4013" max="4013" width="4.42578125" bestFit="1" customWidth="1"/>
    <col min="4014" max="4015" width="4.140625" bestFit="1" customWidth="1"/>
    <col min="4016" max="4017" width="3.5703125" bestFit="1" customWidth="1"/>
    <col min="4018" max="4019" width="3.42578125" bestFit="1" customWidth="1"/>
    <col min="4020" max="4020" width="3.5703125" bestFit="1" customWidth="1"/>
    <col min="4021" max="4021" width="4.42578125" bestFit="1" customWidth="1"/>
    <col min="4022" max="4023" width="3.85546875" bestFit="1" customWidth="1"/>
    <col min="4024" max="4024" width="3.7109375" bestFit="1" customWidth="1"/>
    <col min="4025" max="4025" width="3.5703125" bestFit="1" customWidth="1"/>
    <col min="4026" max="4027" width="3.42578125" bestFit="1" customWidth="1"/>
    <col min="4028" max="4028" width="4.42578125" bestFit="1" customWidth="1"/>
    <col min="4029" max="4029" width="3.7109375" bestFit="1" customWidth="1"/>
    <col min="4030" max="4030" width="3.85546875" bestFit="1" customWidth="1"/>
    <col min="4031" max="4031" width="7" bestFit="1" customWidth="1"/>
    <col min="4033" max="4033" width="2.5703125" customWidth="1"/>
    <col min="4034" max="4034" width="29.28515625" bestFit="1" customWidth="1"/>
    <col min="4035" max="4035" width="3.5703125" bestFit="1" customWidth="1"/>
    <col min="4036" max="4036" width="3.42578125" bestFit="1" customWidth="1"/>
    <col min="4037" max="4037" width="4.28515625" bestFit="1" customWidth="1"/>
    <col min="4038" max="4038" width="3.5703125" bestFit="1" customWidth="1"/>
    <col min="4039" max="4040" width="4.42578125" bestFit="1" customWidth="1"/>
    <col min="4041" max="4041" width="3.7109375" bestFit="1" customWidth="1"/>
    <col min="4042" max="4042" width="3.42578125" bestFit="1" customWidth="1"/>
    <col min="4043" max="4043" width="4.140625" bestFit="1" customWidth="1"/>
    <col min="4044" max="4044" width="4.28515625" bestFit="1" customWidth="1"/>
    <col min="4045" max="4045" width="4.42578125" bestFit="1" customWidth="1"/>
    <col min="4046" max="4047" width="4.140625" bestFit="1" customWidth="1"/>
    <col min="4048" max="4049" width="3.5703125" bestFit="1" customWidth="1"/>
    <col min="4050" max="4051" width="3.42578125" bestFit="1" customWidth="1"/>
    <col min="4052" max="4053" width="4.42578125" bestFit="1" customWidth="1"/>
    <col min="4054" max="4055" width="3.85546875" bestFit="1" customWidth="1"/>
    <col min="4056" max="4056" width="3.7109375" bestFit="1" customWidth="1"/>
    <col min="4057" max="4057" width="3.5703125" bestFit="1" customWidth="1"/>
    <col min="4058" max="4059" width="3.42578125" bestFit="1" customWidth="1"/>
    <col min="4060" max="4060" width="4.42578125" bestFit="1" customWidth="1"/>
    <col min="4061" max="4061" width="3.7109375" bestFit="1" customWidth="1"/>
    <col min="4062" max="4062" width="3.85546875" bestFit="1" customWidth="1"/>
    <col min="4063" max="4063" width="7" bestFit="1" customWidth="1"/>
    <col min="4065" max="4065" width="2.28515625" customWidth="1"/>
    <col min="4066" max="4066" width="29.28515625" bestFit="1" customWidth="1"/>
    <col min="4067" max="4067" width="3.5703125" bestFit="1" customWidth="1"/>
    <col min="4068" max="4068" width="3.42578125" bestFit="1" customWidth="1"/>
    <col min="4069" max="4069" width="4.28515625" bestFit="1" customWidth="1"/>
    <col min="4070" max="4070" width="3.5703125" bestFit="1" customWidth="1"/>
    <col min="4071" max="4072" width="4.42578125" bestFit="1" customWidth="1"/>
    <col min="4073" max="4073" width="3.7109375" bestFit="1" customWidth="1"/>
    <col min="4074" max="4074" width="3.42578125" bestFit="1" customWidth="1"/>
    <col min="4075" max="4075" width="4.140625" bestFit="1" customWidth="1"/>
    <col min="4076" max="4076" width="4.28515625" bestFit="1" customWidth="1"/>
    <col min="4077" max="4077" width="4.42578125" bestFit="1" customWidth="1"/>
    <col min="4078" max="4079" width="4.140625" bestFit="1" customWidth="1"/>
    <col min="4080" max="4081" width="3.5703125" bestFit="1" customWidth="1"/>
    <col min="4082" max="4083" width="3.42578125" bestFit="1" customWidth="1"/>
    <col min="4084" max="4085" width="4.42578125" bestFit="1" customWidth="1"/>
    <col min="4086" max="4087" width="3.85546875" bestFit="1" customWidth="1"/>
    <col min="4088" max="4088" width="3.7109375" bestFit="1" customWidth="1"/>
    <col min="4089" max="4089" width="3.5703125" bestFit="1" customWidth="1"/>
    <col min="4090" max="4091" width="3.42578125" bestFit="1" customWidth="1"/>
    <col min="4092" max="4092" width="4.42578125" bestFit="1" customWidth="1"/>
    <col min="4093" max="4093" width="3.7109375" bestFit="1" customWidth="1"/>
    <col min="4094" max="4094" width="3.85546875" bestFit="1" customWidth="1"/>
    <col min="4095" max="4095" width="7" bestFit="1" customWidth="1"/>
    <col min="4097" max="4097" width="1.5703125" customWidth="1"/>
    <col min="4098" max="4098" width="34.140625" bestFit="1" customWidth="1"/>
    <col min="4099" max="4099" width="3.5703125" bestFit="1" customWidth="1"/>
    <col min="4100" max="4100" width="3.42578125" bestFit="1" customWidth="1"/>
    <col min="4101" max="4101" width="4.28515625" bestFit="1" customWidth="1"/>
    <col min="4102" max="4102" width="3.5703125" bestFit="1" customWidth="1"/>
    <col min="4103" max="4103" width="3.7109375" bestFit="1" customWidth="1"/>
    <col min="4104" max="4104" width="3.42578125" bestFit="1" customWidth="1"/>
    <col min="4105" max="4105" width="3.7109375" bestFit="1" customWidth="1"/>
    <col min="4106" max="4106" width="3.42578125" bestFit="1" customWidth="1"/>
    <col min="4107" max="4107" width="4.140625" bestFit="1" customWidth="1"/>
    <col min="4108" max="4108" width="4.28515625" bestFit="1" customWidth="1"/>
    <col min="4109" max="4109" width="4.42578125" bestFit="1" customWidth="1"/>
    <col min="4110" max="4111" width="4.140625" bestFit="1" customWidth="1"/>
    <col min="4112" max="4113" width="3.5703125" bestFit="1" customWidth="1"/>
    <col min="4114" max="4115" width="3.42578125" bestFit="1" customWidth="1"/>
    <col min="4116" max="4116" width="3.5703125" bestFit="1" customWidth="1"/>
    <col min="4117" max="4117" width="3.42578125" bestFit="1" customWidth="1"/>
    <col min="4118" max="4119" width="3.85546875" bestFit="1" customWidth="1"/>
    <col min="4120" max="4120" width="3.7109375" bestFit="1" customWidth="1"/>
    <col min="4121" max="4121" width="3.5703125" bestFit="1" customWidth="1"/>
    <col min="4122" max="4123" width="3.42578125" bestFit="1" customWidth="1"/>
    <col min="4124" max="4124" width="4.42578125" bestFit="1" customWidth="1"/>
    <col min="4125" max="4125" width="3.7109375" bestFit="1" customWidth="1"/>
    <col min="4126" max="4126" width="3.85546875" bestFit="1" customWidth="1"/>
    <col min="4127" max="4127" width="7" bestFit="1" customWidth="1"/>
    <col min="4129" max="4129" width="1.85546875" customWidth="1"/>
    <col min="4130" max="4130" width="34.140625" bestFit="1" customWidth="1"/>
    <col min="4131" max="4131" width="3.5703125" bestFit="1" customWidth="1"/>
    <col min="4132" max="4132" width="3.42578125" bestFit="1" customWidth="1"/>
    <col min="4133" max="4133" width="4.28515625" bestFit="1" customWidth="1"/>
    <col min="4134" max="4134" width="3.5703125" bestFit="1" customWidth="1"/>
    <col min="4135" max="4135" width="4.42578125" bestFit="1" customWidth="1"/>
    <col min="4136" max="4136" width="3.42578125" bestFit="1" customWidth="1"/>
    <col min="4137" max="4137" width="4.42578125" bestFit="1" customWidth="1"/>
    <col min="4138" max="4138" width="3.42578125" bestFit="1" customWidth="1"/>
    <col min="4139" max="4139" width="4.140625" bestFit="1" customWidth="1"/>
    <col min="4140" max="4140" width="4.28515625" bestFit="1" customWidth="1"/>
    <col min="4141" max="4141" width="4.42578125" bestFit="1" customWidth="1"/>
    <col min="4142" max="4143" width="4.140625" bestFit="1" customWidth="1"/>
    <col min="4144" max="4145" width="3.5703125" bestFit="1" customWidth="1"/>
    <col min="4146" max="4147" width="3.42578125" bestFit="1" customWidth="1"/>
    <col min="4148" max="4149" width="4.42578125" bestFit="1" customWidth="1"/>
    <col min="4150" max="4151" width="3.85546875" bestFit="1" customWidth="1"/>
    <col min="4152" max="4152" width="3.7109375" bestFit="1" customWidth="1"/>
    <col min="4153" max="4153" width="4.42578125" bestFit="1" customWidth="1"/>
    <col min="4154" max="4155" width="3.42578125" bestFit="1" customWidth="1"/>
    <col min="4156" max="4156" width="4.42578125" bestFit="1" customWidth="1"/>
    <col min="4157" max="4157" width="3.7109375" bestFit="1" customWidth="1"/>
    <col min="4158" max="4158" width="3.85546875" bestFit="1" customWidth="1"/>
    <col min="4159" max="4159" width="7" bestFit="1" customWidth="1"/>
    <col min="4161" max="4161" width="2" customWidth="1"/>
    <col min="4162" max="4162" width="34.140625" bestFit="1" customWidth="1"/>
    <col min="4163" max="4163" width="3.5703125" bestFit="1" customWidth="1"/>
    <col min="4164" max="4164" width="3.42578125" bestFit="1" customWidth="1"/>
    <col min="4165" max="4165" width="4.28515625" bestFit="1" customWidth="1"/>
    <col min="4166" max="4166" width="3.5703125" bestFit="1" customWidth="1"/>
    <col min="4167" max="4167" width="3.7109375" bestFit="1" customWidth="1"/>
    <col min="4168" max="4168" width="3.42578125" bestFit="1" customWidth="1"/>
    <col min="4169" max="4169" width="3.7109375" bestFit="1" customWidth="1"/>
    <col min="4170" max="4170" width="3.42578125" bestFit="1" customWidth="1"/>
    <col min="4171" max="4171" width="4.140625" bestFit="1" customWidth="1"/>
    <col min="4172" max="4172" width="4.28515625" bestFit="1" customWidth="1"/>
    <col min="4173" max="4173" width="4.42578125" bestFit="1" customWidth="1"/>
    <col min="4174" max="4175" width="4.140625" bestFit="1" customWidth="1"/>
    <col min="4176" max="4177" width="3.5703125" bestFit="1" customWidth="1"/>
    <col min="4178" max="4179" width="3.42578125" bestFit="1" customWidth="1"/>
    <col min="4180" max="4180" width="3.5703125" bestFit="1" customWidth="1"/>
    <col min="4181" max="4181" width="4.42578125" bestFit="1" customWidth="1"/>
    <col min="4182" max="4183" width="3.85546875" bestFit="1" customWidth="1"/>
    <col min="4184" max="4184" width="3.7109375" bestFit="1" customWidth="1"/>
    <col min="4185" max="4185" width="3.5703125" bestFit="1" customWidth="1"/>
    <col min="4186" max="4187" width="3.42578125" bestFit="1" customWidth="1"/>
    <col min="4188" max="4188" width="4.42578125" bestFit="1" customWidth="1"/>
    <col min="4189" max="4189" width="3.7109375" bestFit="1" customWidth="1"/>
    <col min="4190" max="4190" width="3.42578125" bestFit="1" customWidth="1"/>
    <col min="4191" max="4191" width="7" bestFit="1" customWidth="1"/>
    <col min="4193" max="4193" width="1.5703125" customWidth="1"/>
    <col min="4194" max="4194" width="34.140625" bestFit="1" customWidth="1"/>
    <col min="4195" max="4195" width="3.5703125" customWidth="1"/>
    <col min="4196" max="4196" width="4.42578125" bestFit="1" customWidth="1"/>
    <col min="4197" max="4197" width="4.28515625" bestFit="1" customWidth="1"/>
    <col min="4198" max="4198" width="3.5703125" customWidth="1"/>
    <col min="4199" max="4199" width="3.7109375" bestFit="1" customWidth="1"/>
    <col min="4200" max="4200" width="3.42578125" bestFit="1" customWidth="1"/>
    <col min="4201" max="4201" width="3.7109375" bestFit="1" customWidth="1"/>
    <col min="4202" max="4202" width="3.42578125" bestFit="1" customWidth="1"/>
    <col min="4203" max="4203" width="4.140625" bestFit="1" customWidth="1"/>
    <col min="4204" max="4204" width="4.28515625" bestFit="1" customWidth="1"/>
    <col min="4205" max="4205" width="4.42578125" bestFit="1" customWidth="1"/>
    <col min="4206" max="4207" width="4.140625" bestFit="1" customWidth="1"/>
    <col min="4208" max="4209" width="3.5703125" customWidth="1"/>
    <col min="4210" max="4211" width="3.42578125" bestFit="1" customWidth="1"/>
    <col min="4212" max="4213" width="4.42578125" bestFit="1" customWidth="1"/>
    <col min="4214" max="4215" width="3.85546875" bestFit="1" customWidth="1"/>
    <col min="4216" max="4216" width="3.7109375" bestFit="1" customWidth="1"/>
    <col min="4217" max="4217" width="3.5703125" customWidth="1"/>
    <col min="4218" max="4219" width="3.42578125" bestFit="1" customWidth="1"/>
    <col min="4220" max="4220" width="4.42578125" bestFit="1" customWidth="1"/>
    <col min="4221" max="4221" width="3.7109375" bestFit="1" customWidth="1"/>
    <col min="4222" max="4222" width="3.85546875" bestFit="1" customWidth="1"/>
    <col min="4223" max="4223" width="7" bestFit="1" customWidth="1"/>
    <col min="4225" max="4225" width="1.5703125" customWidth="1"/>
    <col min="4226" max="4226" width="34.140625" bestFit="1" customWidth="1"/>
    <col min="4227" max="4227" width="3.5703125" bestFit="1" customWidth="1"/>
    <col min="4228" max="4228" width="3.42578125" bestFit="1" customWidth="1"/>
    <col min="4229" max="4229" width="4.28515625" bestFit="1" customWidth="1"/>
    <col min="4230" max="4230" width="3.5703125" bestFit="1" customWidth="1"/>
    <col min="4231" max="4232" width="4.42578125" bestFit="1" customWidth="1"/>
    <col min="4233" max="4233" width="3.7109375" bestFit="1" customWidth="1"/>
    <col min="4234" max="4234" width="3.42578125" bestFit="1" customWidth="1"/>
    <col min="4235" max="4235" width="4.140625" bestFit="1" customWidth="1"/>
    <col min="4236" max="4236" width="4.28515625" bestFit="1" customWidth="1"/>
    <col min="4237" max="4237" width="4.42578125" bestFit="1" customWidth="1"/>
    <col min="4238" max="4239" width="4.140625" bestFit="1" customWidth="1"/>
    <col min="4240" max="4241" width="3.5703125" bestFit="1" customWidth="1"/>
    <col min="4242" max="4243" width="3.42578125" bestFit="1" customWidth="1"/>
    <col min="4244" max="4244" width="3.5703125" bestFit="1" customWidth="1"/>
    <col min="4245" max="4245" width="4.42578125" bestFit="1" customWidth="1"/>
    <col min="4246" max="4247" width="3.85546875" bestFit="1" customWidth="1"/>
    <col min="4248" max="4248" width="3.7109375" bestFit="1" customWidth="1"/>
    <col min="4249" max="4249" width="3.5703125" bestFit="1" customWidth="1"/>
    <col min="4250" max="4251" width="3.42578125" bestFit="1" customWidth="1"/>
    <col min="4252" max="4252" width="4.42578125" bestFit="1" customWidth="1"/>
    <col min="4253" max="4253" width="3.7109375" bestFit="1" customWidth="1"/>
    <col min="4254" max="4254" width="4.42578125" bestFit="1" customWidth="1"/>
    <col min="4255" max="4255" width="7" bestFit="1" customWidth="1"/>
    <col min="4257" max="4257" width="2.5703125" customWidth="1"/>
    <col min="4258" max="4258" width="34.140625" bestFit="1" customWidth="1"/>
    <col min="4259" max="4259" width="3.5703125" bestFit="1" customWidth="1"/>
    <col min="4260" max="4260" width="3.42578125" bestFit="1" customWidth="1"/>
    <col min="4261" max="4261" width="4.28515625" bestFit="1" customWidth="1"/>
    <col min="4262" max="4262" width="3.5703125" bestFit="1" customWidth="1"/>
    <col min="4263" max="4263" width="4.42578125" bestFit="1" customWidth="1"/>
    <col min="4264" max="4264" width="3.42578125" bestFit="1" customWidth="1"/>
    <col min="4265" max="4265" width="3.7109375" bestFit="1" customWidth="1"/>
    <col min="4266" max="4266" width="3.42578125" bestFit="1" customWidth="1"/>
    <col min="4267" max="4267" width="4.140625" bestFit="1" customWidth="1"/>
    <col min="4268" max="4268" width="4.28515625" bestFit="1" customWidth="1"/>
    <col min="4269" max="4269" width="4.42578125" bestFit="1" customWidth="1"/>
    <col min="4270" max="4271" width="4.140625" bestFit="1" customWidth="1"/>
    <col min="4272" max="4273" width="3.5703125" bestFit="1" customWidth="1"/>
    <col min="4274" max="4275" width="3.42578125" bestFit="1" customWidth="1"/>
    <col min="4276" max="4276" width="3.5703125" bestFit="1" customWidth="1"/>
    <col min="4277" max="4277" width="4.42578125" bestFit="1" customWidth="1"/>
    <col min="4278" max="4279" width="3.85546875" bestFit="1" customWidth="1"/>
    <col min="4280" max="4280" width="3.7109375" bestFit="1" customWidth="1"/>
    <col min="4281" max="4281" width="3.5703125" bestFit="1" customWidth="1"/>
    <col min="4282" max="4283" width="3.42578125" bestFit="1" customWidth="1"/>
    <col min="4284" max="4284" width="4.42578125" bestFit="1" customWidth="1"/>
    <col min="4285" max="4285" width="3.7109375" bestFit="1" customWidth="1"/>
    <col min="4286" max="4286" width="3.85546875" bestFit="1" customWidth="1"/>
    <col min="4287" max="4287" width="7" bestFit="1" customWidth="1"/>
    <col min="4289" max="4289" width="2.5703125" customWidth="1"/>
    <col min="4290" max="4290" width="29.28515625" bestFit="1" customWidth="1"/>
    <col min="4291" max="4291" width="3.5703125" bestFit="1" customWidth="1"/>
    <col min="4292" max="4292" width="3.42578125" bestFit="1" customWidth="1"/>
    <col min="4293" max="4293" width="4.28515625" bestFit="1" customWidth="1"/>
    <col min="4294" max="4294" width="3.5703125" bestFit="1" customWidth="1"/>
    <col min="4295" max="4296" width="4.42578125" bestFit="1" customWidth="1"/>
    <col min="4297" max="4297" width="3.7109375" bestFit="1" customWidth="1"/>
    <col min="4298" max="4298" width="3.42578125" bestFit="1" customWidth="1"/>
    <col min="4299" max="4299" width="4.140625" bestFit="1" customWidth="1"/>
    <col min="4300" max="4300" width="4.28515625" bestFit="1" customWidth="1"/>
    <col min="4301" max="4301" width="4.42578125" bestFit="1" customWidth="1"/>
    <col min="4302" max="4303" width="4.140625" bestFit="1" customWidth="1"/>
    <col min="4304" max="4305" width="3.5703125" bestFit="1" customWidth="1"/>
    <col min="4306" max="4307" width="3.42578125" bestFit="1" customWidth="1"/>
    <col min="4308" max="4309" width="4.42578125" bestFit="1" customWidth="1"/>
    <col min="4310" max="4311" width="3.85546875" bestFit="1" customWidth="1"/>
    <col min="4312" max="4312" width="3.7109375" bestFit="1" customWidth="1"/>
    <col min="4313" max="4313" width="3.5703125" bestFit="1" customWidth="1"/>
    <col min="4314" max="4315" width="3.42578125" bestFit="1" customWidth="1"/>
    <col min="4316" max="4316" width="4.42578125" bestFit="1" customWidth="1"/>
    <col min="4317" max="4317" width="3.7109375" bestFit="1" customWidth="1"/>
    <col min="4318" max="4318" width="3.85546875" bestFit="1" customWidth="1"/>
    <col min="4319" max="4319" width="7" bestFit="1" customWidth="1"/>
    <col min="4321" max="4321" width="2.28515625" customWidth="1"/>
    <col min="4322" max="4322" width="29.28515625" bestFit="1" customWidth="1"/>
    <col min="4323" max="4323" width="3.5703125" bestFit="1" customWidth="1"/>
    <col min="4324" max="4324" width="3.42578125" bestFit="1" customWidth="1"/>
    <col min="4325" max="4325" width="4.28515625" bestFit="1" customWidth="1"/>
    <col min="4326" max="4326" width="3.5703125" bestFit="1" customWidth="1"/>
    <col min="4327" max="4328" width="4.42578125" bestFit="1" customWidth="1"/>
    <col min="4329" max="4329" width="3.7109375" bestFit="1" customWidth="1"/>
    <col min="4330" max="4330" width="3.42578125" bestFit="1" customWidth="1"/>
    <col min="4331" max="4331" width="4.140625" bestFit="1" customWidth="1"/>
    <col min="4332" max="4332" width="4.28515625" bestFit="1" customWidth="1"/>
    <col min="4333" max="4333" width="4.42578125" bestFit="1" customWidth="1"/>
    <col min="4334" max="4335" width="4.140625" bestFit="1" customWidth="1"/>
    <col min="4336" max="4337" width="3.5703125" bestFit="1" customWidth="1"/>
    <col min="4338" max="4339" width="3.42578125" bestFit="1" customWidth="1"/>
    <col min="4340" max="4341" width="4.42578125" bestFit="1" customWidth="1"/>
    <col min="4342" max="4343" width="3.85546875" bestFit="1" customWidth="1"/>
    <col min="4344" max="4344" width="3.7109375" bestFit="1" customWidth="1"/>
    <col min="4345" max="4345" width="3.5703125" bestFit="1" customWidth="1"/>
    <col min="4346" max="4347" width="3.42578125" bestFit="1" customWidth="1"/>
    <col min="4348" max="4348" width="4.42578125" bestFit="1" customWidth="1"/>
    <col min="4349" max="4349" width="3.7109375" bestFit="1" customWidth="1"/>
    <col min="4350" max="4350" width="3.85546875" bestFit="1" customWidth="1"/>
    <col min="4351" max="4351" width="7" bestFit="1" customWidth="1"/>
    <col min="4353" max="4353" width="1.5703125" customWidth="1"/>
    <col min="4354" max="4354" width="34.140625" bestFit="1" customWidth="1"/>
    <col min="4355" max="4355" width="3.5703125" bestFit="1" customWidth="1"/>
    <col min="4356" max="4356" width="3.42578125" bestFit="1" customWidth="1"/>
    <col min="4357" max="4357" width="4.28515625" bestFit="1" customWidth="1"/>
    <col min="4358" max="4358" width="3.5703125" bestFit="1" customWidth="1"/>
    <col min="4359" max="4359" width="3.7109375" bestFit="1" customWidth="1"/>
    <col min="4360" max="4360" width="3.42578125" bestFit="1" customWidth="1"/>
    <col min="4361" max="4361" width="3.7109375" bestFit="1" customWidth="1"/>
    <col min="4362" max="4362" width="3.42578125" bestFit="1" customWidth="1"/>
    <col min="4363" max="4363" width="4.140625" bestFit="1" customWidth="1"/>
    <col min="4364" max="4364" width="4.28515625" bestFit="1" customWidth="1"/>
    <col min="4365" max="4365" width="4.42578125" bestFit="1" customWidth="1"/>
    <col min="4366" max="4367" width="4.140625" bestFit="1" customWidth="1"/>
    <col min="4368" max="4369" width="3.5703125" bestFit="1" customWidth="1"/>
    <col min="4370" max="4371" width="3.42578125" bestFit="1" customWidth="1"/>
    <col min="4372" max="4372" width="3.5703125" bestFit="1" customWidth="1"/>
    <col min="4373" max="4373" width="3.42578125" bestFit="1" customWidth="1"/>
    <col min="4374" max="4375" width="3.85546875" bestFit="1" customWidth="1"/>
    <col min="4376" max="4376" width="3.7109375" bestFit="1" customWidth="1"/>
    <col min="4377" max="4377" width="3.5703125" bestFit="1" customWidth="1"/>
    <col min="4378" max="4379" width="3.42578125" bestFit="1" customWidth="1"/>
    <col min="4380" max="4380" width="4.42578125" bestFit="1" customWidth="1"/>
    <col min="4381" max="4381" width="3.7109375" bestFit="1" customWidth="1"/>
    <col min="4382" max="4382" width="3.85546875" bestFit="1" customWidth="1"/>
    <col min="4383" max="4383" width="7" bestFit="1" customWidth="1"/>
    <col min="4385" max="4385" width="1.85546875" customWidth="1"/>
    <col min="4386" max="4386" width="34.140625" bestFit="1" customWidth="1"/>
    <col min="4387" max="4387" width="3.5703125" bestFit="1" customWidth="1"/>
    <col min="4388" max="4388" width="3.42578125" bestFit="1" customWidth="1"/>
    <col min="4389" max="4389" width="4.28515625" bestFit="1" customWidth="1"/>
    <col min="4390" max="4390" width="3.5703125" bestFit="1" customWidth="1"/>
    <col min="4391" max="4391" width="4.42578125" bestFit="1" customWidth="1"/>
    <col min="4392" max="4392" width="3.42578125" bestFit="1" customWidth="1"/>
    <col min="4393" max="4393" width="4.42578125" bestFit="1" customWidth="1"/>
    <col min="4394" max="4394" width="3.42578125" bestFit="1" customWidth="1"/>
    <col min="4395" max="4395" width="4.140625" bestFit="1" customWidth="1"/>
    <col min="4396" max="4396" width="4.28515625" bestFit="1" customWidth="1"/>
    <col min="4397" max="4397" width="4.42578125" bestFit="1" customWidth="1"/>
    <col min="4398" max="4399" width="4.140625" bestFit="1" customWidth="1"/>
    <col min="4400" max="4401" width="3.5703125" bestFit="1" customWidth="1"/>
    <col min="4402" max="4403" width="3.42578125" bestFit="1" customWidth="1"/>
    <col min="4404" max="4405" width="4.42578125" bestFit="1" customWidth="1"/>
    <col min="4406" max="4407" width="3.85546875" bestFit="1" customWidth="1"/>
    <col min="4408" max="4408" width="3.7109375" bestFit="1" customWidth="1"/>
    <col min="4409" max="4409" width="4.42578125" bestFit="1" customWidth="1"/>
    <col min="4410" max="4411" width="3.42578125" bestFit="1" customWidth="1"/>
    <col min="4412" max="4412" width="4.42578125" bestFit="1" customWidth="1"/>
    <col min="4413" max="4413" width="3.7109375" bestFit="1" customWidth="1"/>
    <col min="4414" max="4414" width="3.85546875" bestFit="1" customWidth="1"/>
    <col min="4415" max="4415" width="7" bestFit="1" customWidth="1"/>
    <col min="4417" max="4417" width="2" customWidth="1"/>
    <col min="4418" max="4418" width="34.140625" bestFit="1" customWidth="1"/>
    <col min="4419" max="4419" width="3.5703125" bestFit="1" customWidth="1"/>
    <col min="4420" max="4420" width="3.42578125" bestFit="1" customWidth="1"/>
    <col min="4421" max="4421" width="4.28515625" bestFit="1" customWidth="1"/>
    <col min="4422" max="4422" width="3.5703125" bestFit="1" customWidth="1"/>
    <col min="4423" max="4423" width="3.7109375" bestFit="1" customWidth="1"/>
    <col min="4424" max="4424" width="3.42578125" bestFit="1" customWidth="1"/>
    <col min="4425" max="4425" width="3.7109375" bestFit="1" customWidth="1"/>
    <col min="4426" max="4426" width="3.42578125" bestFit="1" customWidth="1"/>
    <col min="4427" max="4427" width="4.140625" bestFit="1" customWidth="1"/>
    <col min="4428" max="4428" width="4.28515625" bestFit="1" customWidth="1"/>
    <col min="4429" max="4429" width="4.42578125" bestFit="1" customWidth="1"/>
    <col min="4430" max="4431" width="4.140625" bestFit="1" customWidth="1"/>
    <col min="4432" max="4433" width="3.5703125" bestFit="1" customWidth="1"/>
    <col min="4434" max="4435" width="3.42578125" bestFit="1" customWidth="1"/>
    <col min="4436" max="4436" width="3.5703125" bestFit="1" customWidth="1"/>
    <col min="4437" max="4437" width="4.42578125" bestFit="1" customWidth="1"/>
    <col min="4438" max="4439" width="3.85546875" bestFit="1" customWidth="1"/>
    <col min="4440" max="4440" width="3.7109375" bestFit="1" customWidth="1"/>
    <col min="4441" max="4441" width="3.5703125" bestFit="1" customWidth="1"/>
    <col min="4442" max="4443" width="3.42578125" bestFit="1" customWidth="1"/>
    <col min="4444" max="4444" width="4.42578125" bestFit="1" customWidth="1"/>
    <col min="4445" max="4445" width="3.7109375" bestFit="1" customWidth="1"/>
    <col min="4446" max="4446" width="3.42578125" bestFit="1" customWidth="1"/>
    <col min="4447" max="4447" width="7" bestFit="1" customWidth="1"/>
    <col min="4449" max="4449" width="1.5703125" customWidth="1"/>
    <col min="4450" max="4450" width="34.140625" bestFit="1" customWidth="1"/>
    <col min="4451" max="4451" width="3.5703125" customWidth="1"/>
    <col min="4452" max="4452" width="4.42578125" bestFit="1" customWidth="1"/>
    <col min="4453" max="4453" width="4.28515625" bestFit="1" customWidth="1"/>
    <col min="4454" max="4454" width="3.5703125" customWidth="1"/>
    <col min="4455" max="4455" width="3.7109375" bestFit="1" customWidth="1"/>
    <col min="4456" max="4456" width="3.42578125" bestFit="1" customWidth="1"/>
    <col min="4457" max="4457" width="3.7109375" bestFit="1" customWidth="1"/>
    <col min="4458" max="4458" width="3.42578125" bestFit="1" customWidth="1"/>
    <col min="4459" max="4459" width="4.140625" bestFit="1" customWidth="1"/>
    <col min="4460" max="4460" width="4.28515625" bestFit="1" customWidth="1"/>
    <col min="4461" max="4461" width="4.42578125" bestFit="1" customWidth="1"/>
    <col min="4462" max="4463" width="4.140625" bestFit="1" customWidth="1"/>
    <col min="4464" max="4465" width="3.5703125" customWidth="1"/>
    <col min="4466" max="4467" width="3.42578125" bestFit="1" customWidth="1"/>
    <col min="4468" max="4469" width="4.42578125" bestFit="1" customWidth="1"/>
    <col min="4470" max="4471" width="3.85546875" bestFit="1" customWidth="1"/>
    <col min="4472" max="4472" width="3.7109375" bestFit="1" customWidth="1"/>
    <col min="4473" max="4473" width="3.5703125" customWidth="1"/>
    <col min="4474" max="4475" width="3.42578125" bestFit="1" customWidth="1"/>
    <col min="4476" max="4476" width="4.42578125" bestFit="1" customWidth="1"/>
    <col min="4477" max="4477" width="3.7109375" bestFit="1" customWidth="1"/>
    <col min="4478" max="4478" width="3.85546875" bestFit="1" customWidth="1"/>
    <col min="4479" max="4479" width="7" bestFit="1" customWidth="1"/>
    <col min="4481" max="4481" width="1.5703125" customWidth="1"/>
    <col min="4482" max="4482" width="34.140625" bestFit="1" customWidth="1"/>
    <col min="4483" max="4483" width="3.5703125" bestFit="1" customWidth="1"/>
    <col min="4484" max="4484" width="3.42578125" bestFit="1" customWidth="1"/>
    <col min="4485" max="4485" width="4.28515625" bestFit="1" customWidth="1"/>
    <col min="4486" max="4486" width="3.5703125" bestFit="1" customWidth="1"/>
    <col min="4487" max="4488" width="4.42578125" bestFit="1" customWidth="1"/>
    <col min="4489" max="4489" width="3.7109375" bestFit="1" customWidth="1"/>
    <col min="4490" max="4490" width="3.42578125" bestFit="1" customWidth="1"/>
    <col min="4491" max="4491" width="4.140625" bestFit="1" customWidth="1"/>
    <col min="4492" max="4492" width="4.28515625" bestFit="1" customWidth="1"/>
    <col min="4493" max="4493" width="4.42578125" bestFit="1" customWidth="1"/>
    <col min="4494" max="4495" width="4.140625" bestFit="1" customWidth="1"/>
    <col min="4496" max="4497" width="3.5703125" bestFit="1" customWidth="1"/>
    <col min="4498" max="4499" width="3.42578125" bestFit="1" customWidth="1"/>
    <col min="4500" max="4500" width="3.5703125" bestFit="1" customWidth="1"/>
    <col min="4501" max="4501" width="4.42578125" bestFit="1" customWidth="1"/>
    <col min="4502" max="4503" width="3.85546875" bestFit="1" customWidth="1"/>
    <col min="4504" max="4504" width="3.7109375" bestFit="1" customWidth="1"/>
    <col min="4505" max="4505" width="3.5703125" bestFit="1" customWidth="1"/>
    <col min="4506" max="4507" width="3.42578125" bestFit="1" customWidth="1"/>
    <col min="4508" max="4508" width="4.42578125" bestFit="1" customWidth="1"/>
    <col min="4509" max="4509" width="3.7109375" bestFit="1" customWidth="1"/>
    <col min="4510" max="4510" width="4.42578125" bestFit="1" customWidth="1"/>
    <col min="4511" max="4511" width="7" bestFit="1" customWidth="1"/>
    <col min="4513" max="4513" width="2.5703125" customWidth="1"/>
    <col min="4514" max="4514" width="34.140625" bestFit="1" customWidth="1"/>
    <col min="4515" max="4515" width="3.5703125" bestFit="1" customWidth="1"/>
    <col min="4516" max="4516" width="3.42578125" bestFit="1" customWidth="1"/>
    <col min="4517" max="4517" width="4.28515625" bestFit="1" customWidth="1"/>
    <col min="4518" max="4518" width="3.5703125" bestFit="1" customWidth="1"/>
    <col min="4519" max="4519" width="4.42578125" bestFit="1" customWidth="1"/>
    <col min="4520" max="4520" width="3.42578125" bestFit="1" customWidth="1"/>
    <col min="4521" max="4521" width="3.7109375" bestFit="1" customWidth="1"/>
    <col min="4522" max="4522" width="3.42578125" bestFit="1" customWidth="1"/>
    <col min="4523" max="4523" width="4.140625" bestFit="1" customWidth="1"/>
    <col min="4524" max="4524" width="4.28515625" bestFit="1" customWidth="1"/>
    <col min="4525" max="4525" width="4.42578125" bestFit="1" customWidth="1"/>
    <col min="4526" max="4527" width="4.140625" bestFit="1" customWidth="1"/>
    <col min="4528" max="4529" width="3.5703125" bestFit="1" customWidth="1"/>
    <col min="4530" max="4531" width="3.42578125" bestFit="1" customWidth="1"/>
    <col min="4532" max="4532" width="3.5703125" bestFit="1" customWidth="1"/>
    <col min="4533" max="4533" width="4.42578125" bestFit="1" customWidth="1"/>
    <col min="4534" max="4535" width="3.85546875" bestFit="1" customWidth="1"/>
    <col min="4536" max="4536" width="3.7109375" bestFit="1" customWidth="1"/>
    <col min="4537" max="4537" width="3.5703125" bestFit="1" customWidth="1"/>
    <col min="4538" max="4539" width="3.42578125" bestFit="1" customWidth="1"/>
    <col min="4540" max="4540" width="4.42578125" bestFit="1" customWidth="1"/>
    <col min="4541" max="4541" width="3.7109375" bestFit="1" customWidth="1"/>
    <col min="4542" max="4542" width="3.85546875" bestFit="1" customWidth="1"/>
    <col min="4543" max="4543" width="7" bestFit="1" customWidth="1"/>
    <col min="4545" max="4545" width="2.5703125" customWidth="1"/>
    <col min="4546" max="4546" width="29.28515625" bestFit="1" customWidth="1"/>
    <col min="4547" max="4547" width="3.5703125" bestFit="1" customWidth="1"/>
    <col min="4548" max="4548" width="3.42578125" bestFit="1" customWidth="1"/>
    <col min="4549" max="4549" width="4.28515625" bestFit="1" customWidth="1"/>
    <col min="4550" max="4550" width="3.5703125" bestFit="1" customWidth="1"/>
    <col min="4551" max="4552" width="4.42578125" bestFit="1" customWidth="1"/>
    <col min="4553" max="4553" width="3.7109375" bestFit="1" customWidth="1"/>
    <col min="4554" max="4554" width="3.42578125" bestFit="1" customWidth="1"/>
    <col min="4555" max="4555" width="4.140625" bestFit="1" customWidth="1"/>
    <col min="4556" max="4556" width="4.28515625" bestFit="1" customWidth="1"/>
    <col min="4557" max="4557" width="4.42578125" bestFit="1" customWidth="1"/>
    <col min="4558" max="4559" width="4.140625" bestFit="1" customWidth="1"/>
    <col min="4560" max="4561" width="3.5703125" bestFit="1" customWidth="1"/>
    <col min="4562" max="4563" width="3.42578125" bestFit="1" customWidth="1"/>
    <col min="4564" max="4565" width="4.42578125" bestFit="1" customWidth="1"/>
    <col min="4566" max="4567" width="3.85546875" bestFit="1" customWidth="1"/>
    <col min="4568" max="4568" width="3.7109375" bestFit="1" customWidth="1"/>
    <col min="4569" max="4569" width="3.5703125" bestFit="1" customWidth="1"/>
    <col min="4570" max="4571" width="3.42578125" bestFit="1" customWidth="1"/>
    <col min="4572" max="4572" width="4.42578125" bestFit="1" customWidth="1"/>
    <col min="4573" max="4573" width="3.7109375" bestFit="1" customWidth="1"/>
    <col min="4574" max="4574" width="3.85546875" bestFit="1" customWidth="1"/>
    <col min="4575" max="4575" width="7" bestFit="1" customWidth="1"/>
    <col min="4577" max="4577" width="2.28515625" customWidth="1"/>
    <col min="4578" max="4578" width="29.28515625" bestFit="1" customWidth="1"/>
    <col min="4579" max="4579" width="3.5703125" bestFit="1" customWidth="1"/>
    <col min="4580" max="4580" width="3.42578125" bestFit="1" customWidth="1"/>
    <col min="4581" max="4581" width="4.28515625" bestFit="1" customWidth="1"/>
    <col min="4582" max="4582" width="3.5703125" bestFit="1" customWidth="1"/>
    <col min="4583" max="4584" width="4.42578125" bestFit="1" customWidth="1"/>
    <col min="4585" max="4585" width="3.7109375" bestFit="1" customWidth="1"/>
    <col min="4586" max="4586" width="3.42578125" bestFit="1" customWidth="1"/>
    <col min="4587" max="4587" width="4.140625" bestFit="1" customWidth="1"/>
    <col min="4588" max="4588" width="4.28515625" bestFit="1" customWidth="1"/>
    <col min="4589" max="4589" width="4.42578125" bestFit="1" customWidth="1"/>
    <col min="4590" max="4591" width="4.140625" bestFit="1" customWidth="1"/>
    <col min="4592" max="4593" width="3.5703125" bestFit="1" customWidth="1"/>
    <col min="4594" max="4595" width="3.42578125" bestFit="1" customWidth="1"/>
    <col min="4596" max="4597" width="4.42578125" bestFit="1" customWidth="1"/>
    <col min="4598" max="4599" width="3.85546875" bestFit="1" customWidth="1"/>
    <col min="4600" max="4600" width="3.7109375" bestFit="1" customWidth="1"/>
    <col min="4601" max="4601" width="3.5703125" bestFit="1" customWidth="1"/>
    <col min="4602" max="4603" width="3.42578125" bestFit="1" customWidth="1"/>
    <col min="4604" max="4604" width="4.42578125" bestFit="1" customWidth="1"/>
    <col min="4605" max="4605" width="3.7109375" bestFit="1" customWidth="1"/>
    <col min="4606" max="4606" width="3.85546875" bestFit="1" customWidth="1"/>
    <col min="4607" max="4607" width="7" bestFit="1" customWidth="1"/>
    <col min="4609" max="4609" width="1.5703125" customWidth="1"/>
    <col min="4610" max="4610" width="34.140625" bestFit="1" customWidth="1"/>
    <col min="4611" max="4611" width="3.5703125" bestFit="1" customWidth="1"/>
    <col min="4612" max="4612" width="3.42578125" bestFit="1" customWidth="1"/>
    <col min="4613" max="4613" width="4.28515625" bestFit="1" customWidth="1"/>
    <col min="4614" max="4614" width="3.5703125" bestFit="1" customWidth="1"/>
    <col min="4615" max="4615" width="3.7109375" bestFit="1" customWidth="1"/>
    <col min="4616" max="4616" width="3.42578125" bestFit="1" customWidth="1"/>
    <col min="4617" max="4617" width="3.7109375" bestFit="1" customWidth="1"/>
    <col min="4618" max="4618" width="3.42578125" bestFit="1" customWidth="1"/>
    <col min="4619" max="4619" width="4.140625" bestFit="1" customWidth="1"/>
    <col min="4620" max="4620" width="4.28515625" bestFit="1" customWidth="1"/>
    <col min="4621" max="4621" width="4.42578125" bestFit="1" customWidth="1"/>
    <col min="4622" max="4623" width="4.140625" bestFit="1" customWidth="1"/>
    <col min="4624" max="4625" width="3.5703125" bestFit="1" customWidth="1"/>
    <col min="4626" max="4627" width="3.42578125" bestFit="1" customWidth="1"/>
    <col min="4628" max="4628" width="3.5703125" bestFit="1" customWidth="1"/>
    <col min="4629" max="4629" width="3.42578125" bestFit="1" customWidth="1"/>
    <col min="4630" max="4631" width="3.85546875" bestFit="1" customWidth="1"/>
    <col min="4632" max="4632" width="3.7109375" bestFit="1" customWidth="1"/>
    <col min="4633" max="4633" width="3.5703125" bestFit="1" customWidth="1"/>
    <col min="4634" max="4635" width="3.42578125" bestFit="1" customWidth="1"/>
    <col min="4636" max="4636" width="4.42578125" bestFit="1" customWidth="1"/>
    <col min="4637" max="4637" width="3.7109375" bestFit="1" customWidth="1"/>
    <col min="4638" max="4638" width="3.85546875" bestFit="1" customWidth="1"/>
    <col min="4639" max="4639" width="7" bestFit="1" customWidth="1"/>
    <col min="4641" max="4641" width="1.85546875" customWidth="1"/>
    <col min="4642" max="4642" width="34.140625" bestFit="1" customWidth="1"/>
    <col min="4643" max="4643" width="3.5703125" bestFit="1" customWidth="1"/>
    <col min="4644" max="4644" width="3.42578125" bestFit="1" customWidth="1"/>
    <col min="4645" max="4645" width="4.28515625" bestFit="1" customWidth="1"/>
    <col min="4646" max="4646" width="3.5703125" bestFit="1" customWidth="1"/>
    <col min="4647" max="4647" width="4.42578125" bestFit="1" customWidth="1"/>
    <col min="4648" max="4648" width="3.42578125" bestFit="1" customWidth="1"/>
    <col min="4649" max="4649" width="4.42578125" bestFit="1" customWidth="1"/>
    <col min="4650" max="4650" width="3.42578125" bestFit="1" customWidth="1"/>
    <col min="4651" max="4651" width="4.140625" bestFit="1" customWidth="1"/>
    <col min="4652" max="4652" width="4.28515625" bestFit="1" customWidth="1"/>
    <col min="4653" max="4653" width="4.42578125" bestFit="1" customWidth="1"/>
    <col min="4654" max="4655" width="4.140625" bestFit="1" customWidth="1"/>
    <col min="4656" max="4657" width="3.5703125" bestFit="1" customWidth="1"/>
    <col min="4658" max="4659" width="3.42578125" bestFit="1" customWidth="1"/>
    <col min="4660" max="4661" width="4.42578125" bestFit="1" customWidth="1"/>
    <col min="4662" max="4663" width="3.85546875" bestFit="1" customWidth="1"/>
    <col min="4664" max="4664" width="3.7109375" bestFit="1" customWidth="1"/>
    <col min="4665" max="4665" width="4.42578125" bestFit="1" customWidth="1"/>
    <col min="4666" max="4667" width="3.42578125" bestFit="1" customWidth="1"/>
    <col min="4668" max="4668" width="4.42578125" bestFit="1" customWidth="1"/>
    <col min="4669" max="4669" width="3.7109375" bestFit="1" customWidth="1"/>
    <col min="4670" max="4670" width="3.85546875" bestFit="1" customWidth="1"/>
    <col min="4671" max="4671" width="7" bestFit="1" customWidth="1"/>
    <col min="4673" max="4673" width="2" customWidth="1"/>
    <col min="4674" max="4674" width="34.140625" bestFit="1" customWidth="1"/>
    <col min="4675" max="4675" width="3.5703125" bestFit="1" customWidth="1"/>
    <col min="4676" max="4676" width="3.42578125" bestFit="1" customWidth="1"/>
    <col min="4677" max="4677" width="4.28515625" bestFit="1" customWidth="1"/>
    <col min="4678" max="4678" width="3.5703125" bestFit="1" customWidth="1"/>
    <col min="4679" max="4679" width="3.7109375" bestFit="1" customWidth="1"/>
    <col min="4680" max="4680" width="3.42578125" bestFit="1" customWidth="1"/>
    <col min="4681" max="4681" width="3.7109375" bestFit="1" customWidth="1"/>
    <col min="4682" max="4682" width="3.42578125" bestFit="1" customWidth="1"/>
    <col min="4683" max="4683" width="4.140625" bestFit="1" customWidth="1"/>
    <col min="4684" max="4684" width="4.28515625" bestFit="1" customWidth="1"/>
    <col min="4685" max="4685" width="4.42578125" bestFit="1" customWidth="1"/>
    <col min="4686" max="4687" width="4.140625" bestFit="1" customWidth="1"/>
    <col min="4688" max="4689" width="3.5703125" bestFit="1" customWidth="1"/>
    <col min="4690" max="4691" width="3.42578125" bestFit="1" customWidth="1"/>
    <col min="4692" max="4692" width="3.5703125" bestFit="1" customWidth="1"/>
    <col min="4693" max="4693" width="4.42578125" bestFit="1" customWidth="1"/>
    <col min="4694" max="4695" width="3.85546875" bestFit="1" customWidth="1"/>
    <col min="4696" max="4696" width="3.7109375" bestFit="1" customWidth="1"/>
    <col min="4697" max="4697" width="3.5703125" bestFit="1" customWidth="1"/>
    <col min="4698" max="4699" width="3.42578125" bestFit="1" customWidth="1"/>
    <col min="4700" max="4700" width="4.42578125" bestFit="1" customWidth="1"/>
    <col min="4701" max="4701" width="3.7109375" bestFit="1" customWidth="1"/>
    <col min="4702" max="4702" width="3.42578125" bestFit="1" customWidth="1"/>
    <col min="4703" max="4703" width="7" bestFit="1" customWidth="1"/>
    <col min="4705" max="4705" width="1.5703125" customWidth="1"/>
    <col min="4706" max="4706" width="34.140625" bestFit="1" customWidth="1"/>
    <col min="4707" max="4707" width="3.5703125" customWidth="1"/>
    <col min="4708" max="4708" width="4.42578125" bestFit="1" customWidth="1"/>
    <col min="4709" max="4709" width="4.28515625" bestFit="1" customWidth="1"/>
    <col min="4710" max="4710" width="3.5703125" customWidth="1"/>
    <col min="4711" max="4711" width="3.7109375" bestFit="1" customWidth="1"/>
    <col min="4712" max="4712" width="3.42578125" bestFit="1" customWidth="1"/>
    <col min="4713" max="4713" width="3.7109375" bestFit="1" customWidth="1"/>
    <col min="4714" max="4714" width="3.42578125" bestFit="1" customWidth="1"/>
    <col min="4715" max="4715" width="4.140625" bestFit="1" customWidth="1"/>
    <col min="4716" max="4716" width="4.28515625" bestFit="1" customWidth="1"/>
    <col min="4717" max="4717" width="4.42578125" bestFit="1" customWidth="1"/>
    <col min="4718" max="4719" width="4.140625" bestFit="1" customWidth="1"/>
    <col min="4720" max="4721" width="3.5703125" customWidth="1"/>
    <col min="4722" max="4723" width="3.42578125" bestFit="1" customWidth="1"/>
    <col min="4724" max="4725" width="4.42578125" bestFit="1" customWidth="1"/>
    <col min="4726" max="4727" width="3.85546875" bestFit="1" customWidth="1"/>
    <col min="4728" max="4728" width="3.7109375" bestFit="1" customWidth="1"/>
    <col min="4729" max="4729" width="3.5703125" customWidth="1"/>
    <col min="4730" max="4731" width="3.42578125" bestFit="1" customWidth="1"/>
    <col min="4732" max="4732" width="4.42578125" bestFit="1" customWidth="1"/>
    <col min="4733" max="4733" width="3.7109375" bestFit="1" customWidth="1"/>
    <col min="4734" max="4734" width="3.85546875" bestFit="1" customWidth="1"/>
    <col min="4735" max="4735" width="7" bestFit="1" customWidth="1"/>
    <col min="4737" max="4737" width="1.5703125" customWidth="1"/>
    <col min="4738" max="4738" width="34.140625" bestFit="1" customWidth="1"/>
    <col min="4739" max="4739" width="3.5703125" bestFit="1" customWidth="1"/>
    <col min="4740" max="4740" width="3.42578125" bestFit="1" customWidth="1"/>
    <col min="4741" max="4741" width="4.28515625" bestFit="1" customWidth="1"/>
    <col min="4742" max="4742" width="3.5703125" bestFit="1" customWidth="1"/>
    <col min="4743" max="4744" width="4.42578125" bestFit="1" customWidth="1"/>
    <col min="4745" max="4745" width="3.7109375" bestFit="1" customWidth="1"/>
    <col min="4746" max="4746" width="3.42578125" bestFit="1" customWidth="1"/>
    <col min="4747" max="4747" width="4.140625" bestFit="1" customWidth="1"/>
    <col min="4748" max="4748" width="4.28515625" bestFit="1" customWidth="1"/>
    <col min="4749" max="4749" width="4.42578125" bestFit="1" customWidth="1"/>
    <col min="4750" max="4751" width="4.140625" bestFit="1" customWidth="1"/>
    <col min="4752" max="4753" width="3.5703125" bestFit="1" customWidth="1"/>
    <col min="4754" max="4755" width="3.42578125" bestFit="1" customWidth="1"/>
    <col min="4756" max="4756" width="3.5703125" bestFit="1" customWidth="1"/>
    <col min="4757" max="4757" width="4.42578125" bestFit="1" customWidth="1"/>
    <col min="4758" max="4759" width="3.85546875" bestFit="1" customWidth="1"/>
    <col min="4760" max="4760" width="3.7109375" bestFit="1" customWidth="1"/>
    <col min="4761" max="4761" width="3.5703125" bestFit="1" customWidth="1"/>
    <col min="4762" max="4763" width="3.42578125" bestFit="1" customWidth="1"/>
    <col min="4764" max="4764" width="4.42578125" bestFit="1" customWidth="1"/>
    <col min="4765" max="4765" width="3.7109375" bestFit="1" customWidth="1"/>
    <col min="4766" max="4766" width="4.42578125" bestFit="1" customWidth="1"/>
    <col min="4767" max="4767" width="7" bestFit="1" customWidth="1"/>
    <col min="4769" max="4769" width="2.5703125" customWidth="1"/>
    <col min="4770" max="4770" width="34.140625" bestFit="1" customWidth="1"/>
    <col min="4771" max="4771" width="3.5703125" bestFit="1" customWidth="1"/>
    <col min="4772" max="4772" width="3.42578125" bestFit="1" customWidth="1"/>
    <col min="4773" max="4773" width="4.28515625" bestFit="1" customWidth="1"/>
    <col min="4774" max="4774" width="3.5703125" bestFit="1" customWidth="1"/>
    <col min="4775" max="4775" width="4.42578125" bestFit="1" customWidth="1"/>
    <col min="4776" max="4776" width="3.42578125" bestFit="1" customWidth="1"/>
    <col min="4777" max="4777" width="3.7109375" bestFit="1" customWidth="1"/>
    <col min="4778" max="4778" width="3.42578125" bestFit="1" customWidth="1"/>
    <col min="4779" max="4779" width="4.140625" bestFit="1" customWidth="1"/>
    <col min="4780" max="4780" width="4.28515625" bestFit="1" customWidth="1"/>
    <col min="4781" max="4781" width="4.42578125" bestFit="1" customWidth="1"/>
    <col min="4782" max="4783" width="4.140625" bestFit="1" customWidth="1"/>
    <col min="4784" max="4785" width="3.5703125" bestFit="1" customWidth="1"/>
    <col min="4786" max="4787" width="3.42578125" bestFit="1" customWidth="1"/>
    <col min="4788" max="4788" width="3.5703125" bestFit="1" customWidth="1"/>
    <col min="4789" max="4789" width="4.42578125" bestFit="1" customWidth="1"/>
    <col min="4790" max="4791" width="3.85546875" bestFit="1" customWidth="1"/>
    <col min="4792" max="4792" width="3.7109375" bestFit="1" customWidth="1"/>
    <col min="4793" max="4793" width="3.5703125" bestFit="1" customWidth="1"/>
    <col min="4794" max="4795" width="3.42578125" bestFit="1" customWidth="1"/>
    <col min="4796" max="4796" width="4.42578125" bestFit="1" customWidth="1"/>
    <col min="4797" max="4797" width="3.7109375" bestFit="1" customWidth="1"/>
    <col min="4798" max="4798" width="3.85546875" bestFit="1" customWidth="1"/>
    <col min="4799" max="4799" width="7" bestFit="1" customWidth="1"/>
    <col min="4801" max="4801" width="2.5703125" customWidth="1"/>
    <col min="4802" max="4802" width="29.28515625" bestFit="1" customWidth="1"/>
    <col min="4803" max="4803" width="3.5703125" bestFit="1" customWidth="1"/>
    <col min="4804" max="4804" width="3.42578125" bestFit="1" customWidth="1"/>
    <col min="4805" max="4805" width="4.28515625" bestFit="1" customWidth="1"/>
    <col min="4806" max="4806" width="3.5703125" bestFit="1" customWidth="1"/>
    <col min="4807" max="4808" width="4.42578125" bestFit="1" customWidth="1"/>
    <col min="4809" max="4809" width="3.7109375" bestFit="1" customWidth="1"/>
    <col min="4810" max="4810" width="3.42578125" bestFit="1" customWidth="1"/>
    <col min="4811" max="4811" width="4.140625" bestFit="1" customWidth="1"/>
    <col min="4812" max="4812" width="4.28515625" bestFit="1" customWidth="1"/>
    <col min="4813" max="4813" width="4.42578125" bestFit="1" customWidth="1"/>
    <col min="4814" max="4815" width="4.140625" bestFit="1" customWidth="1"/>
    <col min="4816" max="4817" width="3.5703125" bestFit="1" customWidth="1"/>
    <col min="4818" max="4819" width="3.42578125" bestFit="1" customWidth="1"/>
    <col min="4820" max="4821" width="4.42578125" bestFit="1" customWidth="1"/>
    <col min="4822" max="4823" width="3.85546875" bestFit="1" customWidth="1"/>
    <col min="4824" max="4824" width="3.7109375" bestFit="1" customWidth="1"/>
    <col min="4825" max="4825" width="3.5703125" bestFit="1" customWidth="1"/>
    <col min="4826" max="4827" width="3.42578125" bestFit="1" customWidth="1"/>
    <col min="4828" max="4828" width="4.42578125" bestFit="1" customWidth="1"/>
    <col min="4829" max="4829" width="3.7109375" bestFit="1" customWidth="1"/>
    <col min="4830" max="4830" width="3.85546875" bestFit="1" customWidth="1"/>
    <col min="4831" max="4831" width="7" bestFit="1" customWidth="1"/>
    <col min="4833" max="4833" width="2.28515625" customWidth="1"/>
    <col min="4834" max="4834" width="29.28515625" bestFit="1" customWidth="1"/>
    <col min="4835" max="4835" width="3.5703125" bestFit="1" customWidth="1"/>
    <col min="4836" max="4836" width="3.42578125" bestFit="1" customWidth="1"/>
    <col min="4837" max="4837" width="4.28515625" bestFit="1" customWidth="1"/>
    <col min="4838" max="4838" width="3.5703125" bestFit="1" customWidth="1"/>
    <col min="4839" max="4840" width="4.42578125" bestFit="1" customWidth="1"/>
    <col min="4841" max="4841" width="3.7109375" bestFit="1" customWidth="1"/>
    <col min="4842" max="4842" width="3.42578125" bestFit="1" customWidth="1"/>
    <col min="4843" max="4843" width="4.140625" bestFit="1" customWidth="1"/>
    <col min="4844" max="4844" width="4.28515625" bestFit="1" customWidth="1"/>
    <col min="4845" max="4845" width="4.42578125" bestFit="1" customWidth="1"/>
    <col min="4846" max="4847" width="4.140625" bestFit="1" customWidth="1"/>
    <col min="4848" max="4849" width="3.5703125" bestFit="1" customWidth="1"/>
    <col min="4850" max="4851" width="3.42578125" bestFit="1" customWidth="1"/>
    <col min="4852" max="4853" width="4.42578125" bestFit="1" customWidth="1"/>
    <col min="4854" max="4855" width="3.85546875" bestFit="1" customWidth="1"/>
    <col min="4856" max="4856" width="3.7109375" bestFit="1" customWidth="1"/>
    <col min="4857" max="4857" width="3.5703125" bestFit="1" customWidth="1"/>
    <col min="4858" max="4859" width="3.42578125" bestFit="1" customWidth="1"/>
    <col min="4860" max="4860" width="4.42578125" bestFit="1" customWidth="1"/>
    <col min="4861" max="4861" width="3.7109375" bestFit="1" customWidth="1"/>
    <col min="4862" max="4862" width="3.85546875" bestFit="1" customWidth="1"/>
    <col min="4863" max="4863" width="7" bestFit="1" customWidth="1"/>
    <col min="4865" max="4865" width="1.5703125" customWidth="1"/>
    <col min="4866" max="4866" width="34.140625" bestFit="1" customWidth="1"/>
    <col min="4867" max="4867" width="3.5703125" bestFit="1" customWidth="1"/>
    <col min="4868" max="4868" width="3.42578125" bestFit="1" customWidth="1"/>
    <col min="4869" max="4869" width="4.28515625" bestFit="1" customWidth="1"/>
    <col min="4870" max="4870" width="3.5703125" bestFit="1" customWidth="1"/>
    <col min="4871" max="4871" width="3.7109375" bestFit="1" customWidth="1"/>
    <col min="4872" max="4872" width="3.42578125" bestFit="1" customWidth="1"/>
    <col min="4873" max="4873" width="3.7109375" bestFit="1" customWidth="1"/>
    <col min="4874" max="4874" width="3.42578125" bestFit="1" customWidth="1"/>
    <col min="4875" max="4875" width="4.140625" bestFit="1" customWidth="1"/>
    <col min="4876" max="4876" width="4.28515625" bestFit="1" customWidth="1"/>
    <col min="4877" max="4877" width="4.42578125" bestFit="1" customWidth="1"/>
    <col min="4878" max="4879" width="4.140625" bestFit="1" customWidth="1"/>
    <col min="4880" max="4881" width="3.5703125" bestFit="1" customWidth="1"/>
    <col min="4882" max="4883" width="3.42578125" bestFit="1" customWidth="1"/>
    <col min="4884" max="4884" width="3.5703125" bestFit="1" customWidth="1"/>
    <col min="4885" max="4885" width="3.42578125" bestFit="1" customWidth="1"/>
    <col min="4886" max="4887" width="3.85546875" bestFit="1" customWidth="1"/>
    <col min="4888" max="4888" width="3.7109375" bestFit="1" customWidth="1"/>
    <col min="4889" max="4889" width="3.5703125" bestFit="1" customWidth="1"/>
    <col min="4890" max="4891" width="3.42578125" bestFit="1" customWidth="1"/>
    <col min="4892" max="4892" width="4.42578125" bestFit="1" customWidth="1"/>
    <col min="4893" max="4893" width="3.7109375" bestFit="1" customWidth="1"/>
    <col min="4894" max="4894" width="3.85546875" bestFit="1" customWidth="1"/>
    <col min="4895" max="4895" width="7" bestFit="1" customWidth="1"/>
    <col min="4897" max="4897" width="1.85546875" customWidth="1"/>
    <col min="4898" max="4898" width="34.140625" bestFit="1" customWidth="1"/>
    <col min="4899" max="4899" width="3.5703125" bestFit="1" customWidth="1"/>
    <col min="4900" max="4900" width="3.42578125" bestFit="1" customWidth="1"/>
    <col min="4901" max="4901" width="4.28515625" bestFit="1" customWidth="1"/>
    <col min="4902" max="4902" width="3.5703125" bestFit="1" customWidth="1"/>
    <col min="4903" max="4903" width="4.42578125" bestFit="1" customWidth="1"/>
    <col min="4904" max="4904" width="3.42578125" bestFit="1" customWidth="1"/>
    <col min="4905" max="4905" width="4.42578125" bestFit="1" customWidth="1"/>
    <col min="4906" max="4906" width="3.42578125" bestFit="1" customWidth="1"/>
    <col min="4907" max="4907" width="4.140625" bestFit="1" customWidth="1"/>
    <col min="4908" max="4908" width="4.28515625" bestFit="1" customWidth="1"/>
    <col min="4909" max="4909" width="4.42578125" bestFit="1" customWidth="1"/>
    <col min="4910" max="4911" width="4.140625" bestFit="1" customWidth="1"/>
    <col min="4912" max="4913" width="3.5703125" bestFit="1" customWidth="1"/>
    <col min="4914" max="4915" width="3.42578125" bestFit="1" customWidth="1"/>
    <col min="4916" max="4917" width="4.42578125" bestFit="1" customWidth="1"/>
    <col min="4918" max="4919" width="3.85546875" bestFit="1" customWidth="1"/>
    <col min="4920" max="4920" width="3.7109375" bestFit="1" customWidth="1"/>
    <col min="4921" max="4921" width="4.42578125" bestFit="1" customWidth="1"/>
    <col min="4922" max="4923" width="3.42578125" bestFit="1" customWidth="1"/>
    <col min="4924" max="4924" width="4.42578125" bestFit="1" customWidth="1"/>
    <col min="4925" max="4925" width="3.7109375" bestFit="1" customWidth="1"/>
    <col min="4926" max="4926" width="3.85546875" bestFit="1" customWidth="1"/>
    <col min="4927" max="4927" width="7" bestFit="1" customWidth="1"/>
    <col min="4929" max="4929" width="2" customWidth="1"/>
    <col min="4930" max="4930" width="34.140625" bestFit="1" customWidth="1"/>
    <col min="4931" max="4931" width="3.5703125" bestFit="1" customWidth="1"/>
    <col min="4932" max="4932" width="3.42578125" bestFit="1" customWidth="1"/>
    <col min="4933" max="4933" width="4.28515625" bestFit="1" customWidth="1"/>
    <col min="4934" max="4934" width="3.5703125" bestFit="1" customWidth="1"/>
    <col min="4935" max="4935" width="3.7109375" bestFit="1" customWidth="1"/>
    <col min="4936" max="4936" width="3.42578125" bestFit="1" customWidth="1"/>
    <col min="4937" max="4937" width="3.7109375" bestFit="1" customWidth="1"/>
    <col min="4938" max="4938" width="3.42578125" bestFit="1" customWidth="1"/>
    <col min="4939" max="4939" width="4.140625" bestFit="1" customWidth="1"/>
    <col min="4940" max="4940" width="4.28515625" bestFit="1" customWidth="1"/>
    <col min="4941" max="4941" width="4.42578125" bestFit="1" customWidth="1"/>
    <col min="4942" max="4943" width="4.140625" bestFit="1" customWidth="1"/>
    <col min="4944" max="4945" width="3.5703125" bestFit="1" customWidth="1"/>
    <col min="4946" max="4947" width="3.42578125" bestFit="1" customWidth="1"/>
    <col min="4948" max="4948" width="3.5703125" bestFit="1" customWidth="1"/>
    <col min="4949" max="4949" width="4.42578125" bestFit="1" customWidth="1"/>
    <col min="4950" max="4951" width="3.85546875" bestFit="1" customWidth="1"/>
    <col min="4952" max="4952" width="3.7109375" bestFit="1" customWidth="1"/>
    <col min="4953" max="4953" width="3.5703125" bestFit="1" customWidth="1"/>
    <col min="4954" max="4955" width="3.42578125" bestFit="1" customWidth="1"/>
    <col min="4956" max="4956" width="4.42578125" bestFit="1" customWidth="1"/>
    <col min="4957" max="4957" width="3.7109375" bestFit="1" customWidth="1"/>
    <col min="4958" max="4958" width="3.42578125" bestFit="1" customWidth="1"/>
    <col min="4959" max="4959" width="7" bestFit="1" customWidth="1"/>
    <col min="4961" max="4961" width="1.5703125" customWidth="1"/>
    <col min="4962" max="4962" width="34.140625" bestFit="1" customWidth="1"/>
    <col min="4963" max="4963" width="3.5703125" customWidth="1"/>
    <col min="4964" max="4964" width="4.42578125" bestFit="1" customWidth="1"/>
    <col min="4965" max="4965" width="4.28515625" bestFit="1" customWidth="1"/>
    <col min="4966" max="4966" width="3.5703125" customWidth="1"/>
    <col min="4967" max="4967" width="3.7109375" bestFit="1" customWidth="1"/>
    <col min="4968" max="4968" width="3.42578125" bestFit="1" customWidth="1"/>
    <col min="4969" max="4969" width="3.7109375" bestFit="1" customWidth="1"/>
    <col min="4970" max="4970" width="3.42578125" bestFit="1" customWidth="1"/>
    <col min="4971" max="4971" width="4.140625" bestFit="1" customWidth="1"/>
    <col min="4972" max="4972" width="4.28515625" bestFit="1" customWidth="1"/>
    <col min="4973" max="4973" width="4.42578125" bestFit="1" customWidth="1"/>
    <col min="4974" max="4975" width="4.140625" bestFit="1" customWidth="1"/>
    <col min="4976" max="4977" width="3.5703125" customWidth="1"/>
    <col min="4978" max="4979" width="3.42578125" bestFit="1" customWidth="1"/>
    <col min="4980" max="4981" width="4.42578125" bestFit="1" customWidth="1"/>
    <col min="4982" max="4983" width="3.85546875" bestFit="1" customWidth="1"/>
    <col min="4984" max="4984" width="3.7109375" bestFit="1" customWidth="1"/>
    <col min="4985" max="4985" width="3.5703125" customWidth="1"/>
    <col min="4986" max="4987" width="3.42578125" bestFit="1" customWidth="1"/>
    <col min="4988" max="4988" width="4.42578125" bestFit="1" customWidth="1"/>
    <col min="4989" max="4989" width="3.7109375" bestFit="1" customWidth="1"/>
    <col min="4990" max="4990" width="3.85546875" bestFit="1" customWidth="1"/>
    <col min="4991" max="4991" width="7" bestFit="1" customWidth="1"/>
    <col min="4993" max="4993" width="1.5703125" customWidth="1"/>
    <col min="4994" max="4994" width="34.140625" bestFit="1" customWidth="1"/>
    <col min="4995" max="4995" width="3.5703125" bestFit="1" customWidth="1"/>
    <col min="4996" max="4996" width="3.42578125" bestFit="1" customWidth="1"/>
    <col min="4997" max="4997" width="4.28515625" bestFit="1" customWidth="1"/>
    <col min="4998" max="4998" width="3.5703125" bestFit="1" customWidth="1"/>
    <col min="4999" max="5000" width="4.42578125" bestFit="1" customWidth="1"/>
    <col min="5001" max="5001" width="3.7109375" bestFit="1" customWidth="1"/>
    <col min="5002" max="5002" width="3.42578125" bestFit="1" customWidth="1"/>
    <col min="5003" max="5003" width="4.140625" bestFit="1" customWidth="1"/>
    <col min="5004" max="5004" width="4.28515625" bestFit="1" customWidth="1"/>
    <col min="5005" max="5005" width="4.42578125" bestFit="1" customWidth="1"/>
    <col min="5006" max="5007" width="4.140625" bestFit="1" customWidth="1"/>
    <col min="5008" max="5009" width="3.5703125" bestFit="1" customWidth="1"/>
    <col min="5010" max="5011" width="3.42578125" bestFit="1" customWidth="1"/>
    <col min="5012" max="5012" width="3.5703125" bestFit="1" customWidth="1"/>
    <col min="5013" max="5013" width="4.42578125" bestFit="1" customWidth="1"/>
    <col min="5014" max="5015" width="3.85546875" bestFit="1" customWidth="1"/>
    <col min="5016" max="5016" width="3.7109375" bestFit="1" customWidth="1"/>
    <col min="5017" max="5017" width="3.5703125" bestFit="1" customWidth="1"/>
    <col min="5018" max="5019" width="3.42578125" bestFit="1" customWidth="1"/>
    <col min="5020" max="5020" width="4.42578125" bestFit="1" customWidth="1"/>
    <col min="5021" max="5021" width="3.7109375" bestFit="1" customWidth="1"/>
    <col min="5022" max="5022" width="4.42578125" bestFit="1" customWidth="1"/>
    <col min="5023" max="5023" width="7" bestFit="1" customWidth="1"/>
    <col min="5025" max="5025" width="2.5703125" customWidth="1"/>
    <col min="5026" max="5026" width="34.140625" bestFit="1" customWidth="1"/>
    <col min="5027" max="5027" width="3.5703125" bestFit="1" customWidth="1"/>
    <col min="5028" max="5028" width="3.42578125" bestFit="1" customWidth="1"/>
    <col min="5029" max="5029" width="4.28515625" bestFit="1" customWidth="1"/>
    <col min="5030" max="5030" width="3.5703125" bestFit="1" customWidth="1"/>
    <col min="5031" max="5031" width="4.42578125" bestFit="1" customWidth="1"/>
    <col min="5032" max="5032" width="3.42578125" bestFit="1" customWidth="1"/>
    <col min="5033" max="5033" width="3.7109375" bestFit="1" customWidth="1"/>
    <col min="5034" max="5034" width="3.42578125" bestFit="1" customWidth="1"/>
    <col min="5035" max="5035" width="4.140625" bestFit="1" customWidth="1"/>
    <col min="5036" max="5036" width="4.28515625" bestFit="1" customWidth="1"/>
    <col min="5037" max="5037" width="4.42578125" bestFit="1" customWidth="1"/>
    <col min="5038" max="5039" width="4.140625" bestFit="1" customWidth="1"/>
    <col min="5040" max="5041" width="3.5703125" bestFit="1" customWidth="1"/>
    <col min="5042" max="5043" width="3.42578125" bestFit="1" customWidth="1"/>
    <col min="5044" max="5044" width="3.5703125" bestFit="1" customWidth="1"/>
    <col min="5045" max="5045" width="4.42578125" bestFit="1" customWidth="1"/>
    <col min="5046" max="5047" width="3.85546875" bestFit="1" customWidth="1"/>
    <col min="5048" max="5048" width="3.7109375" bestFit="1" customWidth="1"/>
    <col min="5049" max="5049" width="3.5703125" bestFit="1" customWidth="1"/>
    <col min="5050" max="5051" width="3.42578125" bestFit="1" customWidth="1"/>
    <col min="5052" max="5052" width="4.42578125" bestFit="1" customWidth="1"/>
    <col min="5053" max="5053" width="3.7109375" bestFit="1" customWidth="1"/>
    <col min="5054" max="5054" width="3.85546875" bestFit="1" customWidth="1"/>
    <col min="5055" max="5055" width="7" bestFit="1" customWidth="1"/>
    <col min="5057" max="5057" width="2.5703125" customWidth="1"/>
    <col min="5058" max="5058" width="29.28515625" bestFit="1" customWidth="1"/>
    <col min="5059" max="5059" width="3.5703125" bestFit="1" customWidth="1"/>
    <col min="5060" max="5060" width="3.42578125" bestFit="1" customWidth="1"/>
    <col min="5061" max="5061" width="4.28515625" bestFit="1" customWidth="1"/>
    <col min="5062" max="5062" width="3.5703125" bestFit="1" customWidth="1"/>
    <col min="5063" max="5064" width="4.42578125" bestFit="1" customWidth="1"/>
    <col min="5065" max="5065" width="3.7109375" bestFit="1" customWidth="1"/>
    <col min="5066" max="5066" width="3.42578125" bestFit="1" customWidth="1"/>
    <col min="5067" max="5067" width="4.140625" bestFit="1" customWidth="1"/>
    <col min="5068" max="5068" width="4.28515625" bestFit="1" customWidth="1"/>
    <col min="5069" max="5069" width="4.42578125" bestFit="1" customWidth="1"/>
    <col min="5070" max="5071" width="4.140625" bestFit="1" customWidth="1"/>
    <col min="5072" max="5073" width="3.5703125" bestFit="1" customWidth="1"/>
    <col min="5074" max="5075" width="3.42578125" bestFit="1" customWidth="1"/>
    <col min="5076" max="5077" width="4.42578125" bestFit="1" customWidth="1"/>
    <col min="5078" max="5079" width="3.85546875" bestFit="1" customWidth="1"/>
    <col min="5080" max="5080" width="3.7109375" bestFit="1" customWidth="1"/>
    <col min="5081" max="5081" width="3.5703125" bestFit="1" customWidth="1"/>
    <col min="5082" max="5083" width="3.42578125" bestFit="1" customWidth="1"/>
    <col min="5084" max="5084" width="4.42578125" bestFit="1" customWidth="1"/>
    <col min="5085" max="5085" width="3.7109375" bestFit="1" customWidth="1"/>
    <col min="5086" max="5086" width="3.85546875" bestFit="1" customWidth="1"/>
    <col min="5087" max="5087" width="7" bestFit="1" customWidth="1"/>
    <col min="5089" max="5089" width="2.28515625" customWidth="1"/>
    <col min="5090" max="5090" width="29.28515625" bestFit="1" customWidth="1"/>
    <col min="5091" max="5091" width="3.5703125" bestFit="1" customWidth="1"/>
    <col min="5092" max="5092" width="3.42578125" bestFit="1" customWidth="1"/>
    <col min="5093" max="5093" width="4.28515625" bestFit="1" customWidth="1"/>
    <col min="5094" max="5094" width="3.5703125" bestFit="1" customWidth="1"/>
    <col min="5095" max="5096" width="4.42578125" bestFit="1" customWidth="1"/>
    <col min="5097" max="5097" width="3.7109375" bestFit="1" customWidth="1"/>
    <col min="5098" max="5098" width="3.42578125" bestFit="1" customWidth="1"/>
    <col min="5099" max="5099" width="4.140625" bestFit="1" customWidth="1"/>
    <col min="5100" max="5100" width="4.28515625" bestFit="1" customWidth="1"/>
    <col min="5101" max="5101" width="4.42578125" bestFit="1" customWidth="1"/>
    <col min="5102" max="5103" width="4.140625" bestFit="1" customWidth="1"/>
    <col min="5104" max="5105" width="3.5703125" bestFit="1" customWidth="1"/>
    <col min="5106" max="5107" width="3.42578125" bestFit="1" customWidth="1"/>
    <col min="5108" max="5109" width="4.42578125" bestFit="1" customWidth="1"/>
    <col min="5110" max="5111" width="3.85546875" bestFit="1" customWidth="1"/>
    <col min="5112" max="5112" width="3.7109375" bestFit="1" customWidth="1"/>
    <col min="5113" max="5113" width="3.5703125" bestFit="1" customWidth="1"/>
    <col min="5114" max="5115" width="3.42578125" bestFit="1" customWidth="1"/>
    <col min="5116" max="5116" width="4.42578125" bestFit="1" customWidth="1"/>
    <col min="5117" max="5117" width="3.7109375" bestFit="1" customWidth="1"/>
    <col min="5118" max="5118" width="3.85546875" bestFit="1" customWidth="1"/>
    <col min="5119" max="5119" width="7" bestFit="1" customWidth="1"/>
    <col min="5121" max="5121" width="1.5703125" customWidth="1"/>
    <col min="5122" max="5122" width="34.140625" bestFit="1" customWidth="1"/>
    <col min="5123" max="5123" width="3.5703125" bestFit="1" customWidth="1"/>
    <col min="5124" max="5124" width="3.42578125" bestFit="1" customWidth="1"/>
    <col min="5125" max="5125" width="4.28515625" bestFit="1" customWidth="1"/>
    <col min="5126" max="5126" width="3.5703125" bestFit="1" customWidth="1"/>
    <col min="5127" max="5127" width="3.7109375" bestFit="1" customWidth="1"/>
    <col min="5128" max="5128" width="3.42578125" bestFit="1" customWidth="1"/>
    <col min="5129" max="5129" width="3.7109375" bestFit="1" customWidth="1"/>
    <col min="5130" max="5130" width="3.42578125" bestFit="1" customWidth="1"/>
    <col min="5131" max="5131" width="4.140625" bestFit="1" customWidth="1"/>
    <col min="5132" max="5132" width="4.28515625" bestFit="1" customWidth="1"/>
    <col min="5133" max="5133" width="4.42578125" bestFit="1" customWidth="1"/>
    <col min="5134" max="5135" width="4.140625" bestFit="1" customWidth="1"/>
    <col min="5136" max="5137" width="3.5703125" bestFit="1" customWidth="1"/>
    <col min="5138" max="5139" width="3.42578125" bestFit="1" customWidth="1"/>
    <col min="5140" max="5140" width="3.5703125" bestFit="1" customWidth="1"/>
    <col min="5141" max="5141" width="3.42578125" bestFit="1" customWidth="1"/>
    <col min="5142" max="5143" width="3.85546875" bestFit="1" customWidth="1"/>
    <col min="5144" max="5144" width="3.7109375" bestFit="1" customWidth="1"/>
    <col min="5145" max="5145" width="3.5703125" bestFit="1" customWidth="1"/>
    <col min="5146" max="5147" width="3.42578125" bestFit="1" customWidth="1"/>
    <col min="5148" max="5148" width="4.42578125" bestFit="1" customWidth="1"/>
    <col min="5149" max="5149" width="3.7109375" bestFit="1" customWidth="1"/>
    <col min="5150" max="5150" width="3.85546875" bestFit="1" customWidth="1"/>
    <col min="5151" max="5151" width="7" bestFit="1" customWidth="1"/>
    <col min="5153" max="5153" width="1.85546875" customWidth="1"/>
    <col min="5154" max="5154" width="34.140625" bestFit="1" customWidth="1"/>
    <col min="5155" max="5155" width="3.5703125" bestFit="1" customWidth="1"/>
    <col min="5156" max="5156" width="3.42578125" bestFit="1" customWidth="1"/>
    <col min="5157" max="5157" width="4.28515625" bestFit="1" customWidth="1"/>
    <col min="5158" max="5158" width="3.5703125" bestFit="1" customWidth="1"/>
    <col min="5159" max="5159" width="4.42578125" bestFit="1" customWidth="1"/>
    <col min="5160" max="5160" width="3.42578125" bestFit="1" customWidth="1"/>
    <col min="5161" max="5161" width="4.42578125" bestFit="1" customWidth="1"/>
    <col min="5162" max="5162" width="3.42578125" bestFit="1" customWidth="1"/>
    <col min="5163" max="5163" width="4.140625" bestFit="1" customWidth="1"/>
    <col min="5164" max="5164" width="4.28515625" bestFit="1" customWidth="1"/>
    <col min="5165" max="5165" width="4.42578125" bestFit="1" customWidth="1"/>
    <col min="5166" max="5167" width="4.140625" bestFit="1" customWidth="1"/>
    <col min="5168" max="5169" width="3.5703125" bestFit="1" customWidth="1"/>
    <col min="5170" max="5171" width="3.42578125" bestFit="1" customWidth="1"/>
    <col min="5172" max="5173" width="4.42578125" bestFit="1" customWidth="1"/>
    <col min="5174" max="5175" width="3.85546875" bestFit="1" customWidth="1"/>
    <col min="5176" max="5176" width="3.7109375" bestFit="1" customWidth="1"/>
    <col min="5177" max="5177" width="4.42578125" bestFit="1" customWidth="1"/>
    <col min="5178" max="5179" width="3.42578125" bestFit="1" customWidth="1"/>
    <col min="5180" max="5180" width="4.42578125" bestFit="1" customWidth="1"/>
    <col min="5181" max="5181" width="3.7109375" bestFit="1" customWidth="1"/>
    <col min="5182" max="5182" width="3.85546875" bestFit="1" customWidth="1"/>
    <col min="5183" max="5183" width="7" bestFit="1" customWidth="1"/>
    <col min="5185" max="5185" width="2" customWidth="1"/>
    <col min="5186" max="5186" width="34.140625" bestFit="1" customWidth="1"/>
    <col min="5187" max="5187" width="3.5703125" bestFit="1" customWidth="1"/>
    <col min="5188" max="5188" width="3.42578125" bestFit="1" customWidth="1"/>
    <col min="5189" max="5189" width="4.28515625" bestFit="1" customWidth="1"/>
    <col min="5190" max="5190" width="3.5703125" bestFit="1" customWidth="1"/>
    <col min="5191" max="5191" width="3.7109375" bestFit="1" customWidth="1"/>
    <col min="5192" max="5192" width="3.42578125" bestFit="1" customWidth="1"/>
    <col min="5193" max="5193" width="3.7109375" bestFit="1" customWidth="1"/>
    <col min="5194" max="5194" width="3.42578125" bestFit="1" customWidth="1"/>
    <col min="5195" max="5195" width="4.140625" bestFit="1" customWidth="1"/>
    <col min="5196" max="5196" width="4.28515625" bestFit="1" customWidth="1"/>
    <col min="5197" max="5197" width="4.42578125" bestFit="1" customWidth="1"/>
    <col min="5198" max="5199" width="4.140625" bestFit="1" customWidth="1"/>
    <col min="5200" max="5201" width="3.5703125" bestFit="1" customWidth="1"/>
    <col min="5202" max="5203" width="3.42578125" bestFit="1" customWidth="1"/>
    <col min="5204" max="5204" width="3.5703125" bestFit="1" customWidth="1"/>
    <col min="5205" max="5205" width="4.42578125" bestFit="1" customWidth="1"/>
    <col min="5206" max="5207" width="3.85546875" bestFit="1" customWidth="1"/>
    <col min="5208" max="5208" width="3.7109375" bestFit="1" customWidth="1"/>
    <col min="5209" max="5209" width="3.5703125" bestFit="1" customWidth="1"/>
    <col min="5210" max="5211" width="3.42578125" bestFit="1" customWidth="1"/>
    <col min="5212" max="5212" width="4.42578125" bestFit="1" customWidth="1"/>
    <col min="5213" max="5213" width="3.7109375" bestFit="1" customWidth="1"/>
    <col min="5214" max="5214" width="3.42578125" bestFit="1" customWidth="1"/>
    <col min="5215" max="5215" width="7" bestFit="1" customWidth="1"/>
    <col min="5217" max="5217" width="1.5703125" customWidth="1"/>
    <col min="5218" max="5218" width="34.140625" bestFit="1" customWidth="1"/>
    <col min="5219" max="5219" width="3.5703125" customWidth="1"/>
    <col min="5220" max="5220" width="4.42578125" bestFit="1" customWidth="1"/>
    <col min="5221" max="5221" width="4.28515625" bestFit="1" customWidth="1"/>
    <col min="5222" max="5222" width="3.5703125" customWidth="1"/>
    <col min="5223" max="5223" width="3.7109375" bestFit="1" customWidth="1"/>
    <col min="5224" max="5224" width="3.42578125" bestFit="1" customWidth="1"/>
    <col min="5225" max="5225" width="3.7109375" bestFit="1" customWidth="1"/>
    <col min="5226" max="5226" width="3.42578125" bestFit="1" customWidth="1"/>
    <col min="5227" max="5227" width="4.140625" bestFit="1" customWidth="1"/>
    <col min="5228" max="5228" width="4.28515625" bestFit="1" customWidth="1"/>
    <col min="5229" max="5229" width="4.42578125" bestFit="1" customWidth="1"/>
    <col min="5230" max="5231" width="4.140625" bestFit="1" customWidth="1"/>
    <col min="5232" max="5233" width="3.5703125" customWidth="1"/>
    <col min="5234" max="5235" width="3.42578125" bestFit="1" customWidth="1"/>
    <col min="5236" max="5237" width="4.42578125" bestFit="1" customWidth="1"/>
    <col min="5238" max="5239" width="3.85546875" bestFit="1" customWidth="1"/>
    <col min="5240" max="5240" width="3.7109375" bestFit="1" customWidth="1"/>
    <col min="5241" max="5241" width="3.5703125" customWidth="1"/>
    <col min="5242" max="5243" width="3.42578125" bestFit="1" customWidth="1"/>
    <col min="5244" max="5244" width="4.42578125" bestFit="1" customWidth="1"/>
    <col min="5245" max="5245" width="3.7109375" bestFit="1" customWidth="1"/>
    <col min="5246" max="5246" width="3.85546875" bestFit="1" customWidth="1"/>
    <col min="5247" max="5247" width="7" bestFit="1" customWidth="1"/>
    <col min="5249" max="5249" width="1.5703125" customWidth="1"/>
    <col min="5250" max="5250" width="34.140625" bestFit="1" customWidth="1"/>
    <col min="5251" max="5251" width="3.5703125" bestFit="1" customWidth="1"/>
    <col min="5252" max="5252" width="3.42578125" bestFit="1" customWidth="1"/>
    <col min="5253" max="5253" width="4.28515625" bestFit="1" customWidth="1"/>
    <col min="5254" max="5254" width="3.5703125" bestFit="1" customWidth="1"/>
    <col min="5255" max="5256" width="4.42578125" bestFit="1" customWidth="1"/>
    <col min="5257" max="5257" width="3.7109375" bestFit="1" customWidth="1"/>
    <col min="5258" max="5258" width="3.42578125" bestFit="1" customWidth="1"/>
    <col min="5259" max="5259" width="4.140625" bestFit="1" customWidth="1"/>
    <col min="5260" max="5260" width="4.28515625" bestFit="1" customWidth="1"/>
    <col min="5261" max="5261" width="4.42578125" bestFit="1" customWidth="1"/>
    <col min="5262" max="5263" width="4.140625" bestFit="1" customWidth="1"/>
    <col min="5264" max="5265" width="3.5703125" bestFit="1" customWidth="1"/>
    <col min="5266" max="5267" width="3.42578125" bestFit="1" customWidth="1"/>
    <col min="5268" max="5268" width="3.5703125" bestFit="1" customWidth="1"/>
    <col min="5269" max="5269" width="4.42578125" bestFit="1" customWidth="1"/>
    <col min="5270" max="5271" width="3.85546875" bestFit="1" customWidth="1"/>
    <col min="5272" max="5272" width="3.7109375" bestFit="1" customWidth="1"/>
    <col min="5273" max="5273" width="3.5703125" bestFit="1" customWidth="1"/>
    <col min="5274" max="5275" width="3.42578125" bestFit="1" customWidth="1"/>
    <col min="5276" max="5276" width="4.42578125" bestFit="1" customWidth="1"/>
    <col min="5277" max="5277" width="3.7109375" bestFit="1" customWidth="1"/>
    <col min="5278" max="5278" width="4.42578125" bestFit="1" customWidth="1"/>
    <col min="5279" max="5279" width="7" bestFit="1" customWidth="1"/>
    <col min="5281" max="5281" width="2.5703125" customWidth="1"/>
    <col min="5282" max="5282" width="34.140625" bestFit="1" customWidth="1"/>
    <col min="5283" max="5283" width="3.5703125" bestFit="1" customWidth="1"/>
    <col min="5284" max="5284" width="3.42578125" bestFit="1" customWidth="1"/>
    <col min="5285" max="5285" width="4.28515625" bestFit="1" customWidth="1"/>
    <col min="5286" max="5286" width="3.5703125" bestFit="1" customWidth="1"/>
    <col min="5287" max="5287" width="4.42578125" bestFit="1" customWidth="1"/>
    <col min="5288" max="5288" width="3.42578125" bestFit="1" customWidth="1"/>
    <col min="5289" max="5289" width="3.7109375" bestFit="1" customWidth="1"/>
    <col min="5290" max="5290" width="3.42578125" bestFit="1" customWidth="1"/>
    <col min="5291" max="5291" width="4.140625" bestFit="1" customWidth="1"/>
    <col min="5292" max="5292" width="4.28515625" bestFit="1" customWidth="1"/>
    <col min="5293" max="5293" width="4.42578125" bestFit="1" customWidth="1"/>
    <col min="5294" max="5295" width="4.140625" bestFit="1" customWidth="1"/>
    <col min="5296" max="5297" width="3.5703125" bestFit="1" customWidth="1"/>
    <col min="5298" max="5299" width="3.42578125" bestFit="1" customWidth="1"/>
    <col min="5300" max="5300" width="3.5703125" bestFit="1" customWidth="1"/>
    <col min="5301" max="5301" width="4.42578125" bestFit="1" customWidth="1"/>
    <col min="5302" max="5303" width="3.85546875" bestFit="1" customWidth="1"/>
    <col min="5304" max="5304" width="3.7109375" bestFit="1" customWidth="1"/>
    <col min="5305" max="5305" width="3.5703125" bestFit="1" customWidth="1"/>
    <col min="5306" max="5307" width="3.42578125" bestFit="1" customWidth="1"/>
    <col min="5308" max="5308" width="4.42578125" bestFit="1" customWidth="1"/>
    <col min="5309" max="5309" width="3.7109375" bestFit="1" customWidth="1"/>
    <col min="5310" max="5310" width="3.85546875" bestFit="1" customWidth="1"/>
    <col min="5311" max="5311" width="7" bestFit="1" customWidth="1"/>
    <col min="5313" max="5313" width="2.5703125" customWidth="1"/>
    <col min="5314" max="5314" width="29.28515625" bestFit="1" customWidth="1"/>
    <col min="5315" max="5315" width="3.5703125" bestFit="1" customWidth="1"/>
    <col min="5316" max="5316" width="3.42578125" bestFit="1" customWidth="1"/>
    <col min="5317" max="5317" width="4.28515625" bestFit="1" customWidth="1"/>
    <col min="5318" max="5318" width="3.5703125" bestFit="1" customWidth="1"/>
    <col min="5319" max="5320" width="4.42578125" bestFit="1" customWidth="1"/>
    <col min="5321" max="5321" width="3.7109375" bestFit="1" customWidth="1"/>
    <col min="5322" max="5322" width="3.42578125" bestFit="1" customWidth="1"/>
    <col min="5323" max="5323" width="4.140625" bestFit="1" customWidth="1"/>
    <col min="5324" max="5324" width="4.28515625" bestFit="1" customWidth="1"/>
    <col min="5325" max="5325" width="4.42578125" bestFit="1" customWidth="1"/>
    <col min="5326" max="5327" width="4.140625" bestFit="1" customWidth="1"/>
    <col min="5328" max="5329" width="3.5703125" bestFit="1" customWidth="1"/>
    <col min="5330" max="5331" width="3.42578125" bestFit="1" customWidth="1"/>
    <col min="5332" max="5333" width="4.42578125" bestFit="1" customWidth="1"/>
    <col min="5334" max="5335" width="3.85546875" bestFit="1" customWidth="1"/>
    <col min="5336" max="5336" width="3.7109375" bestFit="1" customWidth="1"/>
    <col min="5337" max="5337" width="3.5703125" bestFit="1" customWidth="1"/>
    <col min="5338" max="5339" width="3.42578125" bestFit="1" customWidth="1"/>
    <col min="5340" max="5340" width="4.42578125" bestFit="1" customWidth="1"/>
    <col min="5341" max="5341" width="3.7109375" bestFit="1" customWidth="1"/>
    <col min="5342" max="5342" width="3.85546875" bestFit="1" customWidth="1"/>
    <col min="5343" max="5343" width="7" bestFit="1" customWidth="1"/>
    <col min="5345" max="5345" width="2.28515625" customWidth="1"/>
    <col min="5346" max="5346" width="29.28515625" bestFit="1" customWidth="1"/>
    <col min="5347" max="5347" width="3.5703125" bestFit="1" customWidth="1"/>
    <col min="5348" max="5348" width="3.42578125" bestFit="1" customWidth="1"/>
    <col min="5349" max="5349" width="4.28515625" bestFit="1" customWidth="1"/>
    <col min="5350" max="5350" width="3.5703125" bestFit="1" customWidth="1"/>
    <col min="5351" max="5352" width="4.42578125" bestFit="1" customWidth="1"/>
    <col min="5353" max="5353" width="3.7109375" bestFit="1" customWidth="1"/>
    <col min="5354" max="5354" width="3.42578125" bestFit="1" customWidth="1"/>
    <col min="5355" max="5355" width="4.140625" bestFit="1" customWidth="1"/>
    <col min="5356" max="5356" width="4.28515625" bestFit="1" customWidth="1"/>
    <col min="5357" max="5357" width="4.42578125" bestFit="1" customWidth="1"/>
    <col min="5358" max="5359" width="4.140625" bestFit="1" customWidth="1"/>
    <col min="5360" max="5361" width="3.5703125" bestFit="1" customWidth="1"/>
    <col min="5362" max="5363" width="3.42578125" bestFit="1" customWidth="1"/>
    <col min="5364" max="5365" width="4.42578125" bestFit="1" customWidth="1"/>
    <col min="5366" max="5367" width="3.85546875" bestFit="1" customWidth="1"/>
    <col min="5368" max="5368" width="3.7109375" bestFit="1" customWidth="1"/>
    <col min="5369" max="5369" width="3.5703125" bestFit="1" customWidth="1"/>
    <col min="5370" max="5371" width="3.42578125" bestFit="1" customWidth="1"/>
    <col min="5372" max="5372" width="4.42578125" bestFit="1" customWidth="1"/>
    <col min="5373" max="5373" width="3.7109375" bestFit="1" customWidth="1"/>
    <col min="5374" max="5374" width="3.85546875" bestFit="1" customWidth="1"/>
    <col min="5375" max="5375" width="7" bestFit="1" customWidth="1"/>
    <col min="5377" max="5377" width="1.5703125" customWidth="1"/>
    <col min="5378" max="5378" width="34.140625" bestFit="1" customWidth="1"/>
    <col min="5379" max="5379" width="3.5703125" bestFit="1" customWidth="1"/>
    <col min="5380" max="5380" width="3.42578125" bestFit="1" customWidth="1"/>
    <col min="5381" max="5381" width="4.28515625" bestFit="1" customWidth="1"/>
    <col min="5382" max="5382" width="3.5703125" bestFit="1" customWidth="1"/>
    <col min="5383" max="5383" width="3.7109375" bestFit="1" customWidth="1"/>
    <col min="5384" max="5384" width="3.42578125" bestFit="1" customWidth="1"/>
    <col min="5385" max="5385" width="3.7109375" bestFit="1" customWidth="1"/>
    <col min="5386" max="5386" width="3.42578125" bestFit="1" customWidth="1"/>
    <col min="5387" max="5387" width="4.140625" bestFit="1" customWidth="1"/>
    <col min="5388" max="5388" width="4.28515625" bestFit="1" customWidth="1"/>
    <col min="5389" max="5389" width="4.42578125" bestFit="1" customWidth="1"/>
    <col min="5390" max="5391" width="4.140625" bestFit="1" customWidth="1"/>
    <col min="5392" max="5393" width="3.5703125" bestFit="1" customWidth="1"/>
    <col min="5394" max="5395" width="3.42578125" bestFit="1" customWidth="1"/>
    <col min="5396" max="5396" width="3.5703125" bestFit="1" customWidth="1"/>
    <col min="5397" max="5397" width="3.42578125" bestFit="1" customWidth="1"/>
    <col min="5398" max="5399" width="3.85546875" bestFit="1" customWidth="1"/>
    <col min="5400" max="5400" width="3.7109375" bestFit="1" customWidth="1"/>
    <col min="5401" max="5401" width="3.5703125" bestFit="1" customWidth="1"/>
    <col min="5402" max="5403" width="3.42578125" bestFit="1" customWidth="1"/>
    <col min="5404" max="5404" width="4.42578125" bestFit="1" customWidth="1"/>
    <col min="5405" max="5405" width="3.7109375" bestFit="1" customWidth="1"/>
    <col min="5406" max="5406" width="3.85546875" bestFit="1" customWidth="1"/>
    <col min="5407" max="5407" width="7" bestFit="1" customWidth="1"/>
    <col min="5409" max="5409" width="1.85546875" customWidth="1"/>
    <col min="5410" max="5410" width="34.140625" bestFit="1" customWidth="1"/>
    <col min="5411" max="5411" width="3.5703125" bestFit="1" customWidth="1"/>
    <col min="5412" max="5412" width="3.42578125" bestFit="1" customWidth="1"/>
    <col min="5413" max="5413" width="4.28515625" bestFit="1" customWidth="1"/>
    <col min="5414" max="5414" width="3.5703125" bestFit="1" customWidth="1"/>
    <col min="5415" max="5415" width="4.42578125" bestFit="1" customWidth="1"/>
    <col min="5416" max="5416" width="3.42578125" bestFit="1" customWidth="1"/>
    <col min="5417" max="5417" width="4.42578125" bestFit="1" customWidth="1"/>
    <col min="5418" max="5418" width="3.42578125" bestFit="1" customWidth="1"/>
    <col min="5419" max="5419" width="4.140625" bestFit="1" customWidth="1"/>
    <col min="5420" max="5420" width="4.28515625" bestFit="1" customWidth="1"/>
    <col min="5421" max="5421" width="4.42578125" bestFit="1" customWidth="1"/>
    <col min="5422" max="5423" width="4.140625" bestFit="1" customWidth="1"/>
    <col min="5424" max="5425" width="3.5703125" bestFit="1" customWidth="1"/>
    <col min="5426" max="5427" width="3.42578125" bestFit="1" customWidth="1"/>
    <col min="5428" max="5429" width="4.42578125" bestFit="1" customWidth="1"/>
    <col min="5430" max="5431" width="3.85546875" bestFit="1" customWidth="1"/>
    <col min="5432" max="5432" width="3.7109375" bestFit="1" customWidth="1"/>
    <col min="5433" max="5433" width="4.42578125" bestFit="1" customWidth="1"/>
    <col min="5434" max="5435" width="3.42578125" bestFit="1" customWidth="1"/>
    <col min="5436" max="5436" width="4.42578125" bestFit="1" customWidth="1"/>
    <col min="5437" max="5437" width="3.7109375" bestFit="1" customWidth="1"/>
    <col min="5438" max="5438" width="3.85546875" bestFit="1" customWidth="1"/>
    <col min="5439" max="5439" width="7" bestFit="1" customWidth="1"/>
    <col min="5441" max="5441" width="2" customWidth="1"/>
    <col min="5442" max="5442" width="34.140625" bestFit="1" customWidth="1"/>
    <col min="5443" max="5443" width="3.5703125" bestFit="1" customWidth="1"/>
    <col min="5444" max="5444" width="3.42578125" bestFit="1" customWidth="1"/>
    <col min="5445" max="5445" width="4.28515625" bestFit="1" customWidth="1"/>
    <col min="5446" max="5446" width="3.5703125" bestFit="1" customWidth="1"/>
    <col min="5447" max="5447" width="3.7109375" bestFit="1" customWidth="1"/>
    <col min="5448" max="5448" width="3.42578125" bestFit="1" customWidth="1"/>
    <col min="5449" max="5449" width="3.7109375" bestFit="1" customWidth="1"/>
    <col min="5450" max="5450" width="3.42578125" bestFit="1" customWidth="1"/>
    <col min="5451" max="5451" width="4.140625" bestFit="1" customWidth="1"/>
    <col min="5452" max="5452" width="4.28515625" bestFit="1" customWidth="1"/>
    <col min="5453" max="5453" width="4.42578125" bestFit="1" customWidth="1"/>
    <col min="5454" max="5455" width="4.140625" bestFit="1" customWidth="1"/>
    <col min="5456" max="5457" width="3.5703125" bestFit="1" customWidth="1"/>
    <col min="5458" max="5459" width="3.42578125" bestFit="1" customWidth="1"/>
    <col min="5460" max="5460" width="3.5703125" bestFit="1" customWidth="1"/>
    <col min="5461" max="5461" width="4.42578125" bestFit="1" customWidth="1"/>
    <col min="5462" max="5463" width="3.85546875" bestFit="1" customWidth="1"/>
    <col min="5464" max="5464" width="3.7109375" bestFit="1" customWidth="1"/>
    <col min="5465" max="5465" width="3.5703125" bestFit="1" customWidth="1"/>
    <col min="5466" max="5467" width="3.42578125" bestFit="1" customWidth="1"/>
    <col min="5468" max="5468" width="4.42578125" bestFit="1" customWidth="1"/>
    <col min="5469" max="5469" width="3.7109375" bestFit="1" customWidth="1"/>
    <col min="5470" max="5470" width="3.42578125" bestFit="1" customWidth="1"/>
    <col min="5471" max="5471" width="7" bestFit="1" customWidth="1"/>
    <col min="5473" max="5473" width="1.5703125" customWidth="1"/>
    <col min="5474" max="5474" width="34.140625" bestFit="1" customWidth="1"/>
    <col min="5475" max="5475" width="3.5703125" customWidth="1"/>
    <col min="5476" max="5476" width="4.42578125" bestFit="1" customWidth="1"/>
    <col min="5477" max="5477" width="4.28515625" bestFit="1" customWidth="1"/>
    <col min="5478" max="5478" width="3.5703125" customWidth="1"/>
    <col min="5479" max="5479" width="3.7109375" bestFit="1" customWidth="1"/>
    <col min="5480" max="5480" width="3.42578125" bestFit="1" customWidth="1"/>
    <col min="5481" max="5481" width="3.7109375" bestFit="1" customWidth="1"/>
    <col min="5482" max="5482" width="3.42578125" bestFit="1" customWidth="1"/>
    <col min="5483" max="5483" width="4.140625" bestFit="1" customWidth="1"/>
    <col min="5484" max="5484" width="4.28515625" bestFit="1" customWidth="1"/>
    <col min="5485" max="5485" width="4.42578125" bestFit="1" customWidth="1"/>
    <col min="5486" max="5487" width="4.140625" bestFit="1" customWidth="1"/>
    <col min="5488" max="5489" width="3.5703125" customWidth="1"/>
    <col min="5490" max="5491" width="3.42578125" bestFit="1" customWidth="1"/>
    <col min="5492" max="5493" width="4.42578125" bestFit="1" customWidth="1"/>
    <col min="5494" max="5495" width="3.85546875" bestFit="1" customWidth="1"/>
    <col min="5496" max="5496" width="3.7109375" bestFit="1" customWidth="1"/>
    <col min="5497" max="5497" width="3.5703125" customWidth="1"/>
    <col min="5498" max="5499" width="3.42578125" bestFit="1" customWidth="1"/>
    <col min="5500" max="5500" width="4.42578125" bestFit="1" customWidth="1"/>
    <col min="5501" max="5501" width="3.7109375" bestFit="1" customWidth="1"/>
    <col min="5502" max="5502" width="3.85546875" bestFit="1" customWidth="1"/>
    <col min="5503" max="5503" width="7" bestFit="1" customWidth="1"/>
    <col min="5505" max="5505" width="1.5703125" customWidth="1"/>
    <col min="5506" max="5506" width="34.140625" bestFit="1" customWidth="1"/>
    <col min="5507" max="5507" width="3.5703125" bestFit="1" customWidth="1"/>
    <col min="5508" max="5508" width="3.42578125" bestFit="1" customWidth="1"/>
    <col min="5509" max="5509" width="4.28515625" bestFit="1" customWidth="1"/>
    <col min="5510" max="5510" width="3.5703125" bestFit="1" customWidth="1"/>
    <col min="5511" max="5512" width="4.42578125" bestFit="1" customWidth="1"/>
    <col min="5513" max="5513" width="3.7109375" bestFit="1" customWidth="1"/>
    <col min="5514" max="5514" width="3.42578125" bestFit="1" customWidth="1"/>
    <col min="5515" max="5515" width="4.140625" bestFit="1" customWidth="1"/>
    <col min="5516" max="5516" width="4.28515625" bestFit="1" customWidth="1"/>
    <col min="5517" max="5517" width="4.42578125" bestFit="1" customWidth="1"/>
    <col min="5518" max="5519" width="4.140625" bestFit="1" customWidth="1"/>
    <col min="5520" max="5521" width="3.5703125" bestFit="1" customWidth="1"/>
    <col min="5522" max="5523" width="3.42578125" bestFit="1" customWidth="1"/>
    <col min="5524" max="5524" width="3.5703125" bestFit="1" customWidth="1"/>
    <col min="5525" max="5525" width="4.42578125" bestFit="1" customWidth="1"/>
    <col min="5526" max="5527" width="3.85546875" bestFit="1" customWidth="1"/>
    <col min="5528" max="5528" width="3.7109375" bestFit="1" customWidth="1"/>
    <col min="5529" max="5529" width="3.5703125" bestFit="1" customWidth="1"/>
    <col min="5530" max="5531" width="3.42578125" bestFit="1" customWidth="1"/>
    <col min="5532" max="5532" width="4.42578125" bestFit="1" customWidth="1"/>
    <col min="5533" max="5533" width="3.7109375" bestFit="1" customWidth="1"/>
    <col min="5534" max="5534" width="4.42578125" bestFit="1" customWidth="1"/>
    <col min="5535" max="5535" width="7" bestFit="1" customWidth="1"/>
    <col min="5537" max="5537" width="2.5703125" customWidth="1"/>
    <col min="5538" max="5538" width="34.140625" bestFit="1" customWidth="1"/>
    <col min="5539" max="5539" width="3.5703125" bestFit="1" customWidth="1"/>
    <col min="5540" max="5540" width="3.42578125" bestFit="1" customWidth="1"/>
    <col min="5541" max="5541" width="4.28515625" bestFit="1" customWidth="1"/>
    <col min="5542" max="5542" width="3.5703125" bestFit="1" customWidth="1"/>
    <col min="5543" max="5543" width="4.42578125" bestFit="1" customWidth="1"/>
    <col min="5544" max="5544" width="3.42578125" bestFit="1" customWidth="1"/>
    <col min="5545" max="5545" width="3.7109375" bestFit="1" customWidth="1"/>
    <col min="5546" max="5546" width="3.42578125" bestFit="1" customWidth="1"/>
    <col min="5547" max="5547" width="4.140625" bestFit="1" customWidth="1"/>
    <col min="5548" max="5548" width="4.28515625" bestFit="1" customWidth="1"/>
    <col min="5549" max="5549" width="4.42578125" bestFit="1" customWidth="1"/>
    <col min="5550" max="5551" width="4.140625" bestFit="1" customWidth="1"/>
    <col min="5552" max="5553" width="3.5703125" bestFit="1" customWidth="1"/>
    <col min="5554" max="5555" width="3.42578125" bestFit="1" customWidth="1"/>
    <col min="5556" max="5556" width="3.5703125" bestFit="1" customWidth="1"/>
    <col min="5557" max="5557" width="4.42578125" bestFit="1" customWidth="1"/>
    <col min="5558" max="5559" width="3.85546875" bestFit="1" customWidth="1"/>
    <col min="5560" max="5560" width="3.7109375" bestFit="1" customWidth="1"/>
    <col min="5561" max="5561" width="3.5703125" bestFit="1" customWidth="1"/>
    <col min="5562" max="5563" width="3.42578125" bestFit="1" customWidth="1"/>
    <col min="5564" max="5564" width="4.42578125" bestFit="1" customWidth="1"/>
    <col min="5565" max="5565" width="3.7109375" bestFit="1" customWidth="1"/>
    <col min="5566" max="5566" width="3.85546875" bestFit="1" customWidth="1"/>
    <col min="5567" max="5567" width="7" bestFit="1" customWidth="1"/>
    <col min="5569" max="5569" width="2.5703125" customWidth="1"/>
    <col min="5570" max="5570" width="29.28515625" bestFit="1" customWidth="1"/>
    <col min="5571" max="5571" width="3.5703125" bestFit="1" customWidth="1"/>
    <col min="5572" max="5572" width="3.42578125" bestFit="1" customWidth="1"/>
    <col min="5573" max="5573" width="4.28515625" bestFit="1" customWidth="1"/>
    <col min="5574" max="5574" width="3.5703125" bestFit="1" customWidth="1"/>
    <col min="5575" max="5576" width="4.42578125" bestFit="1" customWidth="1"/>
    <col min="5577" max="5577" width="3.7109375" bestFit="1" customWidth="1"/>
    <col min="5578" max="5578" width="3.42578125" bestFit="1" customWidth="1"/>
    <col min="5579" max="5579" width="4.140625" bestFit="1" customWidth="1"/>
    <col min="5580" max="5580" width="4.28515625" bestFit="1" customWidth="1"/>
    <col min="5581" max="5581" width="4.42578125" bestFit="1" customWidth="1"/>
    <col min="5582" max="5583" width="4.140625" bestFit="1" customWidth="1"/>
    <col min="5584" max="5585" width="3.5703125" bestFit="1" customWidth="1"/>
    <col min="5586" max="5587" width="3.42578125" bestFit="1" customWidth="1"/>
    <col min="5588" max="5589" width="4.42578125" bestFit="1" customWidth="1"/>
    <col min="5590" max="5591" width="3.85546875" bestFit="1" customWidth="1"/>
    <col min="5592" max="5592" width="3.7109375" bestFit="1" customWidth="1"/>
    <col min="5593" max="5593" width="3.5703125" bestFit="1" customWidth="1"/>
    <col min="5594" max="5595" width="3.42578125" bestFit="1" customWidth="1"/>
    <col min="5596" max="5596" width="4.42578125" bestFit="1" customWidth="1"/>
    <col min="5597" max="5597" width="3.7109375" bestFit="1" customWidth="1"/>
    <col min="5598" max="5598" width="3.85546875" bestFit="1" customWidth="1"/>
    <col min="5599" max="5599" width="7" bestFit="1" customWidth="1"/>
    <col min="5601" max="5601" width="2.28515625" customWidth="1"/>
    <col min="5602" max="5602" width="29.28515625" bestFit="1" customWidth="1"/>
    <col min="5603" max="5603" width="3.5703125" bestFit="1" customWidth="1"/>
    <col min="5604" max="5604" width="3.42578125" bestFit="1" customWidth="1"/>
    <col min="5605" max="5605" width="4.28515625" bestFit="1" customWidth="1"/>
    <col min="5606" max="5606" width="3.5703125" bestFit="1" customWidth="1"/>
    <col min="5607" max="5608" width="4.42578125" bestFit="1" customWidth="1"/>
    <col min="5609" max="5609" width="3.7109375" bestFit="1" customWidth="1"/>
    <col min="5610" max="5610" width="3.42578125" bestFit="1" customWidth="1"/>
    <col min="5611" max="5611" width="4.140625" bestFit="1" customWidth="1"/>
    <col min="5612" max="5612" width="4.28515625" bestFit="1" customWidth="1"/>
    <col min="5613" max="5613" width="4.42578125" bestFit="1" customWidth="1"/>
    <col min="5614" max="5615" width="4.140625" bestFit="1" customWidth="1"/>
    <col min="5616" max="5617" width="3.5703125" bestFit="1" customWidth="1"/>
    <col min="5618" max="5619" width="3.42578125" bestFit="1" customWidth="1"/>
    <col min="5620" max="5621" width="4.42578125" bestFit="1" customWidth="1"/>
    <col min="5622" max="5623" width="3.85546875" bestFit="1" customWidth="1"/>
    <col min="5624" max="5624" width="3.7109375" bestFit="1" customWidth="1"/>
    <col min="5625" max="5625" width="3.5703125" bestFit="1" customWidth="1"/>
    <col min="5626" max="5627" width="3.42578125" bestFit="1" customWidth="1"/>
    <col min="5628" max="5628" width="4.42578125" bestFit="1" customWidth="1"/>
    <col min="5629" max="5629" width="3.7109375" bestFit="1" customWidth="1"/>
    <col min="5630" max="5630" width="3.85546875" bestFit="1" customWidth="1"/>
    <col min="5631" max="5631" width="7" bestFit="1" customWidth="1"/>
    <col min="5633" max="5633" width="1.5703125" customWidth="1"/>
    <col min="5634" max="5634" width="34.140625" bestFit="1" customWidth="1"/>
    <col min="5635" max="5635" width="3.5703125" bestFit="1" customWidth="1"/>
    <col min="5636" max="5636" width="3.42578125" bestFit="1" customWidth="1"/>
    <col min="5637" max="5637" width="4.28515625" bestFit="1" customWidth="1"/>
    <col min="5638" max="5638" width="3.5703125" bestFit="1" customWidth="1"/>
    <col min="5639" max="5639" width="3.7109375" bestFit="1" customWidth="1"/>
    <col min="5640" max="5640" width="3.42578125" bestFit="1" customWidth="1"/>
    <col min="5641" max="5641" width="3.7109375" bestFit="1" customWidth="1"/>
    <col min="5642" max="5642" width="3.42578125" bestFit="1" customWidth="1"/>
    <col min="5643" max="5643" width="4.140625" bestFit="1" customWidth="1"/>
    <col min="5644" max="5644" width="4.28515625" bestFit="1" customWidth="1"/>
    <col min="5645" max="5645" width="4.42578125" bestFit="1" customWidth="1"/>
    <col min="5646" max="5647" width="4.140625" bestFit="1" customWidth="1"/>
    <col min="5648" max="5649" width="3.5703125" bestFit="1" customWidth="1"/>
    <col min="5650" max="5651" width="3.42578125" bestFit="1" customWidth="1"/>
    <col min="5652" max="5652" width="3.5703125" bestFit="1" customWidth="1"/>
    <col min="5653" max="5653" width="3.42578125" bestFit="1" customWidth="1"/>
    <col min="5654" max="5655" width="3.85546875" bestFit="1" customWidth="1"/>
    <col min="5656" max="5656" width="3.7109375" bestFit="1" customWidth="1"/>
    <col min="5657" max="5657" width="3.5703125" bestFit="1" customWidth="1"/>
    <col min="5658" max="5659" width="3.42578125" bestFit="1" customWidth="1"/>
    <col min="5660" max="5660" width="4.42578125" bestFit="1" customWidth="1"/>
    <col min="5661" max="5661" width="3.7109375" bestFit="1" customWidth="1"/>
    <col min="5662" max="5662" width="3.85546875" bestFit="1" customWidth="1"/>
    <col min="5663" max="5663" width="7" bestFit="1" customWidth="1"/>
    <col min="5665" max="5665" width="1.85546875" customWidth="1"/>
    <col min="5666" max="5666" width="34.140625" bestFit="1" customWidth="1"/>
    <col min="5667" max="5667" width="3.5703125" bestFit="1" customWidth="1"/>
    <col min="5668" max="5668" width="3.42578125" bestFit="1" customWidth="1"/>
    <col min="5669" max="5669" width="4.28515625" bestFit="1" customWidth="1"/>
    <col min="5670" max="5670" width="3.5703125" bestFit="1" customWidth="1"/>
    <col min="5671" max="5671" width="4.42578125" bestFit="1" customWidth="1"/>
    <col min="5672" max="5672" width="3.42578125" bestFit="1" customWidth="1"/>
    <col min="5673" max="5673" width="4.42578125" bestFit="1" customWidth="1"/>
    <col min="5674" max="5674" width="3.42578125" bestFit="1" customWidth="1"/>
    <col min="5675" max="5675" width="4.140625" bestFit="1" customWidth="1"/>
    <col min="5676" max="5676" width="4.28515625" bestFit="1" customWidth="1"/>
    <col min="5677" max="5677" width="4.42578125" bestFit="1" customWidth="1"/>
    <col min="5678" max="5679" width="4.140625" bestFit="1" customWidth="1"/>
    <col min="5680" max="5681" width="3.5703125" bestFit="1" customWidth="1"/>
    <col min="5682" max="5683" width="3.42578125" bestFit="1" customWidth="1"/>
    <col min="5684" max="5685" width="4.42578125" bestFit="1" customWidth="1"/>
    <col min="5686" max="5687" width="3.85546875" bestFit="1" customWidth="1"/>
    <col min="5688" max="5688" width="3.7109375" bestFit="1" customWidth="1"/>
    <col min="5689" max="5689" width="4.42578125" bestFit="1" customWidth="1"/>
    <col min="5690" max="5691" width="3.42578125" bestFit="1" customWidth="1"/>
    <col min="5692" max="5692" width="4.42578125" bestFit="1" customWidth="1"/>
    <col min="5693" max="5693" width="3.7109375" bestFit="1" customWidth="1"/>
    <col min="5694" max="5694" width="3.85546875" bestFit="1" customWidth="1"/>
    <col min="5695" max="5695" width="7" bestFit="1" customWidth="1"/>
    <col min="5697" max="5697" width="2" customWidth="1"/>
    <col min="5698" max="5698" width="34.140625" bestFit="1" customWidth="1"/>
    <col min="5699" max="5699" width="3.5703125" bestFit="1" customWidth="1"/>
    <col min="5700" max="5700" width="3.42578125" bestFit="1" customWidth="1"/>
    <col min="5701" max="5701" width="4.28515625" bestFit="1" customWidth="1"/>
    <col min="5702" max="5702" width="3.5703125" bestFit="1" customWidth="1"/>
    <col min="5703" max="5703" width="3.7109375" bestFit="1" customWidth="1"/>
    <col min="5704" max="5704" width="3.42578125" bestFit="1" customWidth="1"/>
    <col min="5705" max="5705" width="3.7109375" bestFit="1" customWidth="1"/>
    <col min="5706" max="5706" width="3.42578125" bestFit="1" customWidth="1"/>
    <col min="5707" max="5707" width="4.140625" bestFit="1" customWidth="1"/>
    <col min="5708" max="5708" width="4.28515625" bestFit="1" customWidth="1"/>
    <col min="5709" max="5709" width="4.42578125" bestFit="1" customWidth="1"/>
    <col min="5710" max="5711" width="4.140625" bestFit="1" customWidth="1"/>
    <col min="5712" max="5713" width="3.5703125" bestFit="1" customWidth="1"/>
    <col min="5714" max="5715" width="3.42578125" bestFit="1" customWidth="1"/>
    <col min="5716" max="5716" width="3.5703125" bestFit="1" customWidth="1"/>
    <col min="5717" max="5717" width="4.42578125" bestFit="1" customWidth="1"/>
    <col min="5718" max="5719" width="3.85546875" bestFit="1" customWidth="1"/>
    <col min="5720" max="5720" width="3.7109375" bestFit="1" customWidth="1"/>
    <col min="5721" max="5721" width="3.5703125" bestFit="1" customWidth="1"/>
    <col min="5722" max="5723" width="3.42578125" bestFit="1" customWidth="1"/>
    <col min="5724" max="5724" width="4.42578125" bestFit="1" customWidth="1"/>
    <col min="5725" max="5725" width="3.7109375" bestFit="1" customWidth="1"/>
    <col min="5726" max="5726" width="3.42578125" bestFit="1" customWidth="1"/>
    <col min="5727" max="5727" width="7" bestFit="1" customWidth="1"/>
    <col min="5729" max="5729" width="1.5703125" customWidth="1"/>
    <col min="5730" max="5730" width="34.140625" bestFit="1" customWidth="1"/>
    <col min="5731" max="5731" width="3.5703125" customWidth="1"/>
    <col min="5732" max="5732" width="4.42578125" bestFit="1" customWidth="1"/>
    <col min="5733" max="5733" width="4.28515625" bestFit="1" customWidth="1"/>
    <col min="5734" max="5734" width="3.5703125" customWidth="1"/>
    <col min="5735" max="5735" width="3.7109375" bestFit="1" customWidth="1"/>
    <col min="5736" max="5736" width="3.42578125" bestFit="1" customWidth="1"/>
    <col min="5737" max="5737" width="3.7109375" bestFit="1" customWidth="1"/>
    <col min="5738" max="5738" width="3.42578125" bestFit="1" customWidth="1"/>
    <col min="5739" max="5739" width="4.140625" bestFit="1" customWidth="1"/>
    <col min="5740" max="5740" width="4.28515625" bestFit="1" customWidth="1"/>
    <col min="5741" max="5741" width="4.42578125" bestFit="1" customWidth="1"/>
    <col min="5742" max="5743" width="4.140625" bestFit="1" customWidth="1"/>
    <col min="5744" max="5745" width="3.5703125" customWidth="1"/>
    <col min="5746" max="5747" width="3.42578125" bestFit="1" customWidth="1"/>
    <col min="5748" max="5749" width="4.42578125" bestFit="1" customWidth="1"/>
    <col min="5750" max="5751" width="3.85546875" bestFit="1" customWidth="1"/>
    <col min="5752" max="5752" width="3.7109375" bestFit="1" customWidth="1"/>
    <col min="5753" max="5753" width="3.5703125" customWidth="1"/>
    <col min="5754" max="5755" width="3.42578125" bestFit="1" customWidth="1"/>
    <col min="5756" max="5756" width="4.42578125" bestFit="1" customWidth="1"/>
    <col min="5757" max="5757" width="3.7109375" bestFit="1" customWidth="1"/>
    <col min="5758" max="5758" width="3.85546875" bestFit="1" customWidth="1"/>
    <col min="5759" max="5759" width="7" bestFit="1" customWidth="1"/>
    <col min="5761" max="5761" width="1.5703125" customWidth="1"/>
    <col min="5762" max="5762" width="34.140625" bestFit="1" customWidth="1"/>
    <col min="5763" max="5763" width="3.5703125" bestFit="1" customWidth="1"/>
    <col min="5764" max="5764" width="3.42578125" bestFit="1" customWidth="1"/>
    <col min="5765" max="5765" width="4.28515625" bestFit="1" customWidth="1"/>
    <col min="5766" max="5766" width="3.5703125" bestFit="1" customWidth="1"/>
    <col min="5767" max="5768" width="4.42578125" bestFit="1" customWidth="1"/>
    <col min="5769" max="5769" width="3.7109375" bestFit="1" customWidth="1"/>
    <col min="5770" max="5770" width="3.42578125" bestFit="1" customWidth="1"/>
    <col min="5771" max="5771" width="4.140625" bestFit="1" customWidth="1"/>
    <col min="5772" max="5772" width="4.28515625" bestFit="1" customWidth="1"/>
    <col min="5773" max="5773" width="4.42578125" bestFit="1" customWidth="1"/>
    <col min="5774" max="5775" width="4.140625" bestFit="1" customWidth="1"/>
    <col min="5776" max="5777" width="3.5703125" bestFit="1" customWidth="1"/>
    <col min="5778" max="5779" width="3.42578125" bestFit="1" customWidth="1"/>
    <col min="5780" max="5780" width="3.5703125" bestFit="1" customWidth="1"/>
    <col min="5781" max="5781" width="4.42578125" bestFit="1" customWidth="1"/>
    <col min="5782" max="5783" width="3.85546875" bestFit="1" customWidth="1"/>
    <col min="5784" max="5784" width="3.7109375" bestFit="1" customWidth="1"/>
    <col min="5785" max="5785" width="3.5703125" bestFit="1" customWidth="1"/>
    <col min="5786" max="5787" width="3.42578125" bestFit="1" customWidth="1"/>
    <col min="5788" max="5788" width="4.42578125" bestFit="1" customWidth="1"/>
    <col min="5789" max="5789" width="3.7109375" bestFit="1" customWidth="1"/>
    <col min="5790" max="5790" width="4.42578125" bestFit="1" customWidth="1"/>
    <col min="5791" max="5791" width="7" bestFit="1" customWidth="1"/>
    <col min="5793" max="5793" width="2.5703125" customWidth="1"/>
    <col min="5794" max="5794" width="34.140625" bestFit="1" customWidth="1"/>
    <col min="5795" max="5795" width="3.5703125" bestFit="1" customWidth="1"/>
    <col min="5796" max="5796" width="3.42578125" bestFit="1" customWidth="1"/>
    <col min="5797" max="5797" width="4.28515625" bestFit="1" customWidth="1"/>
    <col min="5798" max="5798" width="3.5703125" bestFit="1" customWidth="1"/>
    <col min="5799" max="5799" width="4.42578125" bestFit="1" customWidth="1"/>
    <col min="5800" max="5800" width="3.42578125" bestFit="1" customWidth="1"/>
    <col min="5801" max="5801" width="3.7109375" bestFit="1" customWidth="1"/>
    <col min="5802" max="5802" width="3.42578125" bestFit="1" customWidth="1"/>
    <col min="5803" max="5803" width="4.140625" bestFit="1" customWidth="1"/>
    <col min="5804" max="5804" width="4.28515625" bestFit="1" customWidth="1"/>
    <col min="5805" max="5805" width="4.42578125" bestFit="1" customWidth="1"/>
    <col min="5806" max="5807" width="4.140625" bestFit="1" customWidth="1"/>
    <col min="5808" max="5809" width="3.5703125" bestFit="1" customWidth="1"/>
    <col min="5810" max="5811" width="3.42578125" bestFit="1" customWidth="1"/>
    <col min="5812" max="5812" width="3.5703125" bestFit="1" customWidth="1"/>
    <col min="5813" max="5813" width="4.42578125" bestFit="1" customWidth="1"/>
    <col min="5814" max="5815" width="3.85546875" bestFit="1" customWidth="1"/>
    <col min="5816" max="5816" width="3.7109375" bestFit="1" customWidth="1"/>
    <col min="5817" max="5817" width="3.5703125" bestFit="1" customWidth="1"/>
    <col min="5818" max="5819" width="3.42578125" bestFit="1" customWidth="1"/>
    <col min="5820" max="5820" width="4.42578125" bestFit="1" customWidth="1"/>
    <col min="5821" max="5821" width="3.7109375" bestFit="1" customWidth="1"/>
    <col min="5822" max="5822" width="3.85546875" bestFit="1" customWidth="1"/>
    <col min="5823" max="5823" width="7" bestFit="1" customWidth="1"/>
    <col min="5825" max="5825" width="2.5703125" customWidth="1"/>
    <col min="5826" max="5826" width="29.28515625" bestFit="1" customWidth="1"/>
    <col min="5827" max="5827" width="3.5703125" bestFit="1" customWidth="1"/>
    <col min="5828" max="5828" width="3.42578125" bestFit="1" customWidth="1"/>
    <col min="5829" max="5829" width="4.28515625" bestFit="1" customWidth="1"/>
    <col min="5830" max="5830" width="3.5703125" bestFit="1" customWidth="1"/>
    <col min="5831" max="5832" width="4.42578125" bestFit="1" customWidth="1"/>
    <col min="5833" max="5833" width="3.7109375" bestFit="1" customWidth="1"/>
    <col min="5834" max="5834" width="3.42578125" bestFit="1" customWidth="1"/>
    <col min="5835" max="5835" width="4.140625" bestFit="1" customWidth="1"/>
    <col min="5836" max="5836" width="4.28515625" bestFit="1" customWidth="1"/>
    <col min="5837" max="5837" width="4.42578125" bestFit="1" customWidth="1"/>
    <col min="5838" max="5839" width="4.140625" bestFit="1" customWidth="1"/>
    <col min="5840" max="5841" width="3.5703125" bestFit="1" customWidth="1"/>
    <col min="5842" max="5843" width="3.42578125" bestFit="1" customWidth="1"/>
    <col min="5844" max="5845" width="4.42578125" bestFit="1" customWidth="1"/>
    <col min="5846" max="5847" width="3.85546875" bestFit="1" customWidth="1"/>
    <col min="5848" max="5848" width="3.7109375" bestFit="1" customWidth="1"/>
    <col min="5849" max="5849" width="3.5703125" bestFit="1" customWidth="1"/>
    <col min="5850" max="5851" width="3.42578125" bestFit="1" customWidth="1"/>
    <col min="5852" max="5852" width="4.42578125" bestFit="1" customWidth="1"/>
    <col min="5853" max="5853" width="3.7109375" bestFit="1" customWidth="1"/>
    <col min="5854" max="5854" width="3.85546875" bestFit="1" customWidth="1"/>
    <col min="5855" max="5855" width="7" bestFit="1" customWidth="1"/>
    <col min="5857" max="5857" width="2.28515625" customWidth="1"/>
    <col min="5858" max="5858" width="29.28515625" bestFit="1" customWidth="1"/>
    <col min="5859" max="5859" width="3.5703125" bestFit="1" customWidth="1"/>
    <col min="5860" max="5860" width="3.42578125" bestFit="1" customWidth="1"/>
    <col min="5861" max="5861" width="4.28515625" bestFit="1" customWidth="1"/>
    <col min="5862" max="5862" width="3.5703125" bestFit="1" customWidth="1"/>
    <col min="5863" max="5864" width="4.42578125" bestFit="1" customWidth="1"/>
    <col min="5865" max="5865" width="3.7109375" bestFit="1" customWidth="1"/>
    <col min="5866" max="5866" width="3.42578125" bestFit="1" customWidth="1"/>
    <col min="5867" max="5867" width="4.140625" bestFit="1" customWidth="1"/>
    <col min="5868" max="5868" width="4.28515625" bestFit="1" customWidth="1"/>
    <col min="5869" max="5869" width="4.42578125" bestFit="1" customWidth="1"/>
    <col min="5870" max="5871" width="4.140625" bestFit="1" customWidth="1"/>
    <col min="5872" max="5873" width="3.5703125" bestFit="1" customWidth="1"/>
    <col min="5874" max="5875" width="3.42578125" bestFit="1" customWidth="1"/>
    <col min="5876" max="5877" width="4.42578125" bestFit="1" customWidth="1"/>
    <col min="5878" max="5879" width="3.85546875" bestFit="1" customWidth="1"/>
    <col min="5880" max="5880" width="3.7109375" bestFit="1" customWidth="1"/>
    <col min="5881" max="5881" width="3.5703125" bestFit="1" customWidth="1"/>
    <col min="5882" max="5883" width="3.42578125" bestFit="1" customWidth="1"/>
    <col min="5884" max="5884" width="4.42578125" bestFit="1" customWidth="1"/>
    <col min="5885" max="5885" width="3.7109375" bestFit="1" customWidth="1"/>
    <col min="5886" max="5886" width="3.85546875" bestFit="1" customWidth="1"/>
    <col min="5887" max="5887" width="7" bestFit="1" customWidth="1"/>
    <col min="5889" max="5889" width="1.5703125" customWidth="1"/>
    <col min="5890" max="5890" width="34.140625" bestFit="1" customWidth="1"/>
    <col min="5891" max="5891" width="3.5703125" bestFit="1" customWidth="1"/>
    <col min="5892" max="5892" width="3.42578125" bestFit="1" customWidth="1"/>
    <col min="5893" max="5893" width="4.28515625" bestFit="1" customWidth="1"/>
    <col min="5894" max="5894" width="3.5703125" bestFit="1" customWidth="1"/>
    <col min="5895" max="5895" width="3.7109375" bestFit="1" customWidth="1"/>
    <col min="5896" max="5896" width="3.42578125" bestFit="1" customWidth="1"/>
    <col min="5897" max="5897" width="3.7109375" bestFit="1" customWidth="1"/>
    <col min="5898" max="5898" width="3.42578125" bestFit="1" customWidth="1"/>
    <col min="5899" max="5899" width="4.140625" bestFit="1" customWidth="1"/>
    <col min="5900" max="5900" width="4.28515625" bestFit="1" customWidth="1"/>
    <col min="5901" max="5901" width="4.42578125" bestFit="1" customWidth="1"/>
    <col min="5902" max="5903" width="4.140625" bestFit="1" customWidth="1"/>
    <col min="5904" max="5905" width="3.5703125" bestFit="1" customWidth="1"/>
    <col min="5906" max="5907" width="3.42578125" bestFit="1" customWidth="1"/>
    <col min="5908" max="5908" width="3.5703125" bestFit="1" customWidth="1"/>
    <col min="5909" max="5909" width="3.42578125" bestFit="1" customWidth="1"/>
    <col min="5910" max="5911" width="3.85546875" bestFit="1" customWidth="1"/>
    <col min="5912" max="5912" width="3.7109375" bestFit="1" customWidth="1"/>
    <col min="5913" max="5913" width="3.5703125" bestFit="1" customWidth="1"/>
    <col min="5914" max="5915" width="3.42578125" bestFit="1" customWidth="1"/>
    <col min="5916" max="5916" width="4.42578125" bestFit="1" customWidth="1"/>
    <col min="5917" max="5917" width="3.7109375" bestFit="1" customWidth="1"/>
    <col min="5918" max="5918" width="3.85546875" bestFit="1" customWidth="1"/>
    <col min="5919" max="5919" width="7" bestFit="1" customWidth="1"/>
    <col min="5921" max="5921" width="1.85546875" customWidth="1"/>
    <col min="5922" max="5922" width="34.140625" bestFit="1" customWidth="1"/>
    <col min="5923" max="5923" width="3.5703125" bestFit="1" customWidth="1"/>
    <col min="5924" max="5924" width="3.42578125" bestFit="1" customWidth="1"/>
    <col min="5925" max="5925" width="4.28515625" bestFit="1" customWidth="1"/>
    <col min="5926" max="5926" width="3.5703125" bestFit="1" customWidth="1"/>
    <col min="5927" max="5927" width="4.42578125" bestFit="1" customWidth="1"/>
    <col min="5928" max="5928" width="3.42578125" bestFit="1" customWidth="1"/>
    <col min="5929" max="5929" width="4.42578125" bestFit="1" customWidth="1"/>
    <col min="5930" max="5930" width="3.42578125" bestFit="1" customWidth="1"/>
    <col min="5931" max="5931" width="4.140625" bestFit="1" customWidth="1"/>
    <col min="5932" max="5932" width="4.28515625" bestFit="1" customWidth="1"/>
    <col min="5933" max="5933" width="4.42578125" bestFit="1" customWidth="1"/>
    <col min="5934" max="5935" width="4.140625" bestFit="1" customWidth="1"/>
    <col min="5936" max="5937" width="3.5703125" bestFit="1" customWidth="1"/>
    <col min="5938" max="5939" width="3.42578125" bestFit="1" customWidth="1"/>
    <col min="5940" max="5941" width="4.42578125" bestFit="1" customWidth="1"/>
    <col min="5942" max="5943" width="3.85546875" bestFit="1" customWidth="1"/>
    <col min="5944" max="5944" width="3.7109375" bestFit="1" customWidth="1"/>
    <col min="5945" max="5945" width="4.42578125" bestFit="1" customWidth="1"/>
    <col min="5946" max="5947" width="3.42578125" bestFit="1" customWidth="1"/>
    <col min="5948" max="5948" width="4.42578125" bestFit="1" customWidth="1"/>
    <col min="5949" max="5949" width="3.7109375" bestFit="1" customWidth="1"/>
    <col min="5950" max="5950" width="3.85546875" bestFit="1" customWidth="1"/>
    <col min="5951" max="5951" width="7" bestFit="1" customWidth="1"/>
    <col min="5953" max="5953" width="2" customWidth="1"/>
    <col min="5954" max="5954" width="34.140625" bestFit="1" customWidth="1"/>
    <col min="5955" max="5955" width="3.5703125" bestFit="1" customWidth="1"/>
    <col min="5956" max="5956" width="3.42578125" bestFit="1" customWidth="1"/>
    <col min="5957" max="5957" width="4.28515625" bestFit="1" customWidth="1"/>
    <col min="5958" max="5958" width="3.5703125" bestFit="1" customWidth="1"/>
    <col min="5959" max="5959" width="3.7109375" bestFit="1" customWidth="1"/>
    <col min="5960" max="5960" width="3.42578125" bestFit="1" customWidth="1"/>
    <col min="5961" max="5961" width="3.7109375" bestFit="1" customWidth="1"/>
    <col min="5962" max="5962" width="3.42578125" bestFit="1" customWidth="1"/>
    <col min="5963" max="5963" width="4.140625" bestFit="1" customWidth="1"/>
    <col min="5964" max="5964" width="4.28515625" bestFit="1" customWidth="1"/>
    <col min="5965" max="5965" width="4.42578125" bestFit="1" customWidth="1"/>
    <col min="5966" max="5967" width="4.140625" bestFit="1" customWidth="1"/>
    <col min="5968" max="5969" width="3.5703125" bestFit="1" customWidth="1"/>
    <col min="5970" max="5971" width="3.42578125" bestFit="1" customWidth="1"/>
    <col min="5972" max="5972" width="3.5703125" bestFit="1" customWidth="1"/>
    <col min="5973" max="5973" width="4.42578125" bestFit="1" customWidth="1"/>
    <col min="5974" max="5975" width="3.85546875" bestFit="1" customWidth="1"/>
    <col min="5976" max="5976" width="3.7109375" bestFit="1" customWidth="1"/>
    <col min="5977" max="5977" width="3.5703125" bestFit="1" customWidth="1"/>
    <col min="5978" max="5979" width="3.42578125" bestFit="1" customWidth="1"/>
    <col min="5980" max="5980" width="4.42578125" bestFit="1" customWidth="1"/>
    <col min="5981" max="5981" width="3.7109375" bestFit="1" customWidth="1"/>
    <col min="5982" max="5982" width="3.42578125" bestFit="1" customWidth="1"/>
    <col min="5983" max="5983" width="7" bestFit="1" customWidth="1"/>
    <col min="5985" max="5985" width="1.5703125" customWidth="1"/>
    <col min="5986" max="5986" width="34.140625" bestFit="1" customWidth="1"/>
    <col min="5987" max="5987" width="3.5703125" customWidth="1"/>
    <col min="5988" max="5988" width="4.42578125" bestFit="1" customWidth="1"/>
    <col min="5989" max="5989" width="4.28515625" bestFit="1" customWidth="1"/>
    <col min="5990" max="5990" width="3.5703125" customWidth="1"/>
    <col min="5991" max="5991" width="3.7109375" bestFit="1" customWidth="1"/>
    <col min="5992" max="5992" width="3.42578125" bestFit="1" customWidth="1"/>
    <col min="5993" max="5993" width="3.7109375" bestFit="1" customWidth="1"/>
    <col min="5994" max="5994" width="3.42578125" bestFit="1" customWidth="1"/>
    <col min="5995" max="5995" width="4.140625" bestFit="1" customWidth="1"/>
    <col min="5996" max="5996" width="4.28515625" bestFit="1" customWidth="1"/>
    <col min="5997" max="5997" width="4.42578125" bestFit="1" customWidth="1"/>
    <col min="5998" max="5999" width="4.140625" bestFit="1" customWidth="1"/>
    <col min="6000" max="6001" width="3.5703125" customWidth="1"/>
    <col min="6002" max="6003" width="3.42578125" bestFit="1" customWidth="1"/>
    <col min="6004" max="6005" width="4.42578125" bestFit="1" customWidth="1"/>
    <col min="6006" max="6007" width="3.85546875" bestFit="1" customWidth="1"/>
    <col min="6008" max="6008" width="3.7109375" bestFit="1" customWidth="1"/>
    <col min="6009" max="6009" width="3.5703125" customWidth="1"/>
    <col min="6010" max="6011" width="3.42578125" bestFit="1" customWidth="1"/>
    <col min="6012" max="6012" width="4.42578125" bestFit="1" customWidth="1"/>
    <col min="6013" max="6013" width="3.7109375" bestFit="1" customWidth="1"/>
    <col min="6014" max="6014" width="3.85546875" bestFit="1" customWidth="1"/>
    <col min="6015" max="6015" width="7" bestFit="1" customWidth="1"/>
    <col min="6017" max="6017" width="1.5703125" customWidth="1"/>
    <col min="6018" max="6018" width="34.140625" bestFit="1" customWidth="1"/>
    <col min="6019" max="6019" width="3.5703125" bestFit="1" customWidth="1"/>
    <col min="6020" max="6020" width="3.42578125" bestFit="1" customWidth="1"/>
    <col min="6021" max="6021" width="4.28515625" bestFit="1" customWidth="1"/>
    <col min="6022" max="6022" width="3.5703125" bestFit="1" customWidth="1"/>
    <col min="6023" max="6024" width="4.42578125" bestFit="1" customWidth="1"/>
    <col min="6025" max="6025" width="3.7109375" bestFit="1" customWidth="1"/>
    <col min="6026" max="6026" width="3.42578125" bestFit="1" customWidth="1"/>
    <col min="6027" max="6027" width="4.140625" bestFit="1" customWidth="1"/>
    <col min="6028" max="6028" width="4.28515625" bestFit="1" customWidth="1"/>
    <col min="6029" max="6029" width="4.42578125" bestFit="1" customWidth="1"/>
    <col min="6030" max="6031" width="4.140625" bestFit="1" customWidth="1"/>
    <col min="6032" max="6033" width="3.5703125" bestFit="1" customWidth="1"/>
    <col min="6034" max="6035" width="3.42578125" bestFit="1" customWidth="1"/>
    <col min="6036" max="6036" width="3.5703125" bestFit="1" customWidth="1"/>
    <col min="6037" max="6037" width="4.42578125" bestFit="1" customWidth="1"/>
    <col min="6038" max="6039" width="3.85546875" bestFit="1" customWidth="1"/>
    <col min="6040" max="6040" width="3.7109375" bestFit="1" customWidth="1"/>
    <col min="6041" max="6041" width="3.5703125" bestFit="1" customWidth="1"/>
    <col min="6042" max="6043" width="3.42578125" bestFit="1" customWidth="1"/>
    <col min="6044" max="6044" width="4.42578125" bestFit="1" customWidth="1"/>
    <col min="6045" max="6045" width="3.7109375" bestFit="1" customWidth="1"/>
    <col min="6046" max="6046" width="4.42578125" bestFit="1" customWidth="1"/>
    <col min="6047" max="6047" width="7" bestFit="1" customWidth="1"/>
    <col min="6049" max="6049" width="2.5703125" customWidth="1"/>
    <col min="6050" max="6050" width="34.140625" bestFit="1" customWidth="1"/>
    <col min="6051" max="6051" width="3.5703125" bestFit="1" customWidth="1"/>
    <col min="6052" max="6052" width="3.42578125" bestFit="1" customWidth="1"/>
    <col min="6053" max="6053" width="4.28515625" bestFit="1" customWidth="1"/>
    <col min="6054" max="6054" width="3.5703125" bestFit="1" customWidth="1"/>
    <col min="6055" max="6055" width="4.42578125" bestFit="1" customWidth="1"/>
    <col min="6056" max="6056" width="3.42578125" bestFit="1" customWidth="1"/>
    <col min="6057" max="6057" width="3.7109375" bestFit="1" customWidth="1"/>
    <col min="6058" max="6058" width="3.42578125" bestFit="1" customWidth="1"/>
    <col min="6059" max="6059" width="4.140625" bestFit="1" customWidth="1"/>
    <col min="6060" max="6060" width="4.28515625" bestFit="1" customWidth="1"/>
    <col min="6061" max="6061" width="4.42578125" bestFit="1" customWidth="1"/>
    <col min="6062" max="6063" width="4.140625" bestFit="1" customWidth="1"/>
    <col min="6064" max="6065" width="3.5703125" bestFit="1" customWidth="1"/>
    <col min="6066" max="6067" width="3.42578125" bestFit="1" customWidth="1"/>
    <col min="6068" max="6068" width="3.5703125" bestFit="1" customWidth="1"/>
    <col min="6069" max="6069" width="4.42578125" bestFit="1" customWidth="1"/>
    <col min="6070" max="6071" width="3.85546875" bestFit="1" customWidth="1"/>
    <col min="6072" max="6072" width="3.7109375" bestFit="1" customWidth="1"/>
    <col min="6073" max="6073" width="3.5703125" bestFit="1" customWidth="1"/>
    <col min="6074" max="6075" width="3.42578125" bestFit="1" customWidth="1"/>
    <col min="6076" max="6076" width="4.42578125" bestFit="1" customWidth="1"/>
    <col min="6077" max="6077" width="3.7109375" bestFit="1" customWidth="1"/>
    <col min="6078" max="6078" width="3.85546875" bestFit="1" customWidth="1"/>
    <col min="6079" max="6079" width="7" bestFit="1" customWidth="1"/>
    <col min="6081" max="6081" width="2.5703125" customWidth="1"/>
    <col min="6082" max="6082" width="29.28515625" bestFit="1" customWidth="1"/>
    <col min="6083" max="6083" width="3.5703125" bestFit="1" customWidth="1"/>
    <col min="6084" max="6084" width="3.42578125" bestFit="1" customWidth="1"/>
    <col min="6085" max="6085" width="4.28515625" bestFit="1" customWidth="1"/>
    <col min="6086" max="6086" width="3.5703125" bestFit="1" customWidth="1"/>
    <col min="6087" max="6088" width="4.42578125" bestFit="1" customWidth="1"/>
    <col min="6089" max="6089" width="3.7109375" bestFit="1" customWidth="1"/>
    <col min="6090" max="6090" width="3.42578125" bestFit="1" customWidth="1"/>
    <col min="6091" max="6091" width="4.140625" bestFit="1" customWidth="1"/>
    <col min="6092" max="6092" width="4.28515625" bestFit="1" customWidth="1"/>
    <col min="6093" max="6093" width="4.42578125" bestFit="1" customWidth="1"/>
    <col min="6094" max="6095" width="4.140625" bestFit="1" customWidth="1"/>
    <col min="6096" max="6097" width="3.5703125" bestFit="1" customWidth="1"/>
    <col min="6098" max="6099" width="3.42578125" bestFit="1" customWidth="1"/>
    <col min="6100" max="6101" width="4.42578125" bestFit="1" customWidth="1"/>
    <col min="6102" max="6103" width="3.85546875" bestFit="1" customWidth="1"/>
    <col min="6104" max="6104" width="3.7109375" bestFit="1" customWidth="1"/>
    <col min="6105" max="6105" width="3.5703125" bestFit="1" customWidth="1"/>
    <col min="6106" max="6107" width="3.42578125" bestFit="1" customWidth="1"/>
    <col min="6108" max="6108" width="4.42578125" bestFit="1" customWidth="1"/>
    <col min="6109" max="6109" width="3.7109375" bestFit="1" customWidth="1"/>
    <col min="6110" max="6110" width="3.85546875" bestFit="1" customWidth="1"/>
    <col min="6111" max="6111" width="7" bestFit="1" customWidth="1"/>
    <col min="6113" max="6113" width="2.28515625" customWidth="1"/>
    <col min="6114" max="6114" width="29.28515625" bestFit="1" customWidth="1"/>
    <col min="6115" max="6115" width="3.5703125" bestFit="1" customWidth="1"/>
    <col min="6116" max="6116" width="3.42578125" bestFit="1" customWidth="1"/>
    <col min="6117" max="6117" width="4.28515625" bestFit="1" customWidth="1"/>
    <col min="6118" max="6118" width="3.5703125" bestFit="1" customWidth="1"/>
    <col min="6119" max="6120" width="4.42578125" bestFit="1" customWidth="1"/>
    <col min="6121" max="6121" width="3.7109375" bestFit="1" customWidth="1"/>
    <col min="6122" max="6122" width="3.42578125" bestFit="1" customWidth="1"/>
    <col min="6123" max="6123" width="4.140625" bestFit="1" customWidth="1"/>
    <col min="6124" max="6124" width="4.28515625" bestFit="1" customWidth="1"/>
    <col min="6125" max="6125" width="4.42578125" bestFit="1" customWidth="1"/>
    <col min="6126" max="6127" width="4.140625" bestFit="1" customWidth="1"/>
    <col min="6128" max="6129" width="3.5703125" bestFit="1" customWidth="1"/>
    <col min="6130" max="6131" width="3.42578125" bestFit="1" customWidth="1"/>
    <col min="6132" max="6133" width="4.42578125" bestFit="1" customWidth="1"/>
    <col min="6134" max="6135" width="3.85546875" bestFit="1" customWidth="1"/>
    <col min="6136" max="6136" width="3.7109375" bestFit="1" customWidth="1"/>
    <col min="6137" max="6137" width="3.5703125" bestFit="1" customWidth="1"/>
    <col min="6138" max="6139" width="3.42578125" bestFit="1" customWidth="1"/>
    <col min="6140" max="6140" width="4.42578125" bestFit="1" customWidth="1"/>
    <col min="6141" max="6141" width="3.7109375" bestFit="1" customWidth="1"/>
    <col min="6142" max="6142" width="3.85546875" bestFit="1" customWidth="1"/>
    <col min="6143" max="6143" width="7" bestFit="1" customWidth="1"/>
    <col min="6145" max="6145" width="1.5703125" customWidth="1"/>
    <col min="6146" max="6146" width="34.140625" bestFit="1" customWidth="1"/>
    <col min="6147" max="6147" width="3.5703125" bestFit="1" customWidth="1"/>
    <col min="6148" max="6148" width="3.42578125" bestFit="1" customWidth="1"/>
    <col min="6149" max="6149" width="4.28515625" bestFit="1" customWidth="1"/>
    <col min="6150" max="6150" width="3.5703125" bestFit="1" customWidth="1"/>
    <col min="6151" max="6151" width="3.7109375" bestFit="1" customWidth="1"/>
    <col min="6152" max="6152" width="3.42578125" bestFit="1" customWidth="1"/>
    <col min="6153" max="6153" width="3.7109375" bestFit="1" customWidth="1"/>
    <col min="6154" max="6154" width="3.42578125" bestFit="1" customWidth="1"/>
    <col min="6155" max="6155" width="4.140625" bestFit="1" customWidth="1"/>
    <col min="6156" max="6156" width="4.28515625" bestFit="1" customWidth="1"/>
    <col min="6157" max="6157" width="4.42578125" bestFit="1" customWidth="1"/>
    <col min="6158" max="6159" width="4.140625" bestFit="1" customWidth="1"/>
    <col min="6160" max="6161" width="3.5703125" bestFit="1" customWidth="1"/>
    <col min="6162" max="6163" width="3.42578125" bestFit="1" customWidth="1"/>
    <col min="6164" max="6164" width="3.5703125" bestFit="1" customWidth="1"/>
    <col min="6165" max="6165" width="3.42578125" bestFit="1" customWidth="1"/>
    <col min="6166" max="6167" width="3.85546875" bestFit="1" customWidth="1"/>
    <col min="6168" max="6168" width="3.7109375" bestFit="1" customWidth="1"/>
    <col min="6169" max="6169" width="3.5703125" bestFit="1" customWidth="1"/>
    <col min="6170" max="6171" width="3.42578125" bestFit="1" customWidth="1"/>
    <col min="6172" max="6172" width="4.42578125" bestFit="1" customWidth="1"/>
    <col min="6173" max="6173" width="3.7109375" bestFit="1" customWidth="1"/>
    <col min="6174" max="6174" width="3.85546875" bestFit="1" customWidth="1"/>
    <col min="6175" max="6175" width="7" bestFit="1" customWidth="1"/>
    <col min="6177" max="6177" width="1.85546875" customWidth="1"/>
    <col min="6178" max="6178" width="34.140625" bestFit="1" customWidth="1"/>
    <col min="6179" max="6179" width="3.5703125" bestFit="1" customWidth="1"/>
    <col min="6180" max="6180" width="3.42578125" bestFit="1" customWidth="1"/>
    <col min="6181" max="6181" width="4.28515625" bestFit="1" customWidth="1"/>
    <col min="6182" max="6182" width="3.5703125" bestFit="1" customWidth="1"/>
    <col min="6183" max="6183" width="4.42578125" bestFit="1" customWidth="1"/>
    <col min="6184" max="6184" width="3.42578125" bestFit="1" customWidth="1"/>
    <col min="6185" max="6185" width="4.42578125" bestFit="1" customWidth="1"/>
    <col min="6186" max="6186" width="3.42578125" bestFit="1" customWidth="1"/>
    <col min="6187" max="6187" width="4.140625" bestFit="1" customWidth="1"/>
    <col min="6188" max="6188" width="4.28515625" bestFit="1" customWidth="1"/>
    <col min="6189" max="6189" width="4.42578125" bestFit="1" customWidth="1"/>
    <col min="6190" max="6191" width="4.140625" bestFit="1" customWidth="1"/>
    <col min="6192" max="6193" width="3.5703125" bestFit="1" customWidth="1"/>
    <col min="6194" max="6195" width="3.42578125" bestFit="1" customWidth="1"/>
    <col min="6196" max="6197" width="4.42578125" bestFit="1" customWidth="1"/>
    <col min="6198" max="6199" width="3.85546875" bestFit="1" customWidth="1"/>
    <col min="6200" max="6200" width="3.7109375" bestFit="1" customWidth="1"/>
    <col min="6201" max="6201" width="4.42578125" bestFit="1" customWidth="1"/>
    <col min="6202" max="6203" width="3.42578125" bestFit="1" customWidth="1"/>
    <col min="6204" max="6204" width="4.42578125" bestFit="1" customWidth="1"/>
    <col min="6205" max="6205" width="3.7109375" bestFit="1" customWidth="1"/>
    <col min="6206" max="6206" width="3.85546875" bestFit="1" customWidth="1"/>
    <col min="6207" max="6207" width="7" bestFit="1" customWidth="1"/>
    <col min="6209" max="6209" width="2" customWidth="1"/>
    <col min="6210" max="6210" width="34.140625" bestFit="1" customWidth="1"/>
    <col min="6211" max="6211" width="3.5703125" bestFit="1" customWidth="1"/>
    <col min="6212" max="6212" width="3.42578125" bestFit="1" customWidth="1"/>
    <col min="6213" max="6213" width="4.28515625" bestFit="1" customWidth="1"/>
    <col min="6214" max="6214" width="3.5703125" bestFit="1" customWidth="1"/>
    <col min="6215" max="6215" width="3.7109375" bestFit="1" customWidth="1"/>
    <col min="6216" max="6216" width="3.42578125" bestFit="1" customWidth="1"/>
    <col min="6217" max="6217" width="3.7109375" bestFit="1" customWidth="1"/>
    <col min="6218" max="6218" width="3.42578125" bestFit="1" customWidth="1"/>
    <col min="6219" max="6219" width="4.140625" bestFit="1" customWidth="1"/>
    <col min="6220" max="6220" width="4.28515625" bestFit="1" customWidth="1"/>
    <col min="6221" max="6221" width="4.42578125" bestFit="1" customWidth="1"/>
    <col min="6222" max="6223" width="4.140625" bestFit="1" customWidth="1"/>
    <col min="6224" max="6225" width="3.5703125" bestFit="1" customWidth="1"/>
    <col min="6226" max="6227" width="3.42578125" bestFit="1" customWidth="1"/>
    <col min="6228" max="6228" width="3.5703125" bestFit="1" customWidth="1"/>
    <col min="6229" max="6229" width="4.42578125" bestFit="1" customWidth="1"/>
    <col min="6230" max="6231" width="3.85546875" bestFit="1" customWidth="1"/>
    <col min="6232" max="6232" width="3.7109375" bestFit="1" customWidth="1"/>
    <col min="6233" max="6233" width="3.5703125" bestFit="1" customWidth="1"/>
    <col min="6234" max="6235" width="3.42578125" bestFit="1" customWidth="1"/>
    <col min="6236" max="6236" width="4.42578125" bestFit="1" customWidth="1"/>
    <col min="6237" max="6237" width="3.7109375" bestFit="1" customWidth="1"/>
    <col min="6238" max="6238" width="3.42578125" bestFit="1" customWidth="1"/>
    <col min="6239" max="6239" width="7" bestFit="1" customWidth="1"/>
    <col min="6241" max="6241" width="1.5703125" customWidth="1"/>
    <col min="6242" max="6242" width="34.140625" bestFit="1" customWidth="1"/>
    <col min="6243" max="6243" width="3.5703125" customWidth="1"/>
    <col min="6244" max="6244" width="4.42578125" bestFit="1" customWidth="1"/>
    <col min="6245" max="6245" width="4.28515625" bestFit="1" customWidth="1"/>
    <col min="6246" max="6246" width="3.5703125" customWidth="1"/>
    <col min="6247" max="6247" width="3.7109375" bestFit="1" customWidth="1"/>
    <col min="6248" max="6248" width="3.42578125" bestFit="1" customWidth="1"/>
    <col min="6249" max="6249" width="3.7109375" bestFit="1" customWidth="1"/>
    <col min="6250" max="6250" width="3.42578125" bestFit="1" customWidth="1"/>
    <col min="6251" max="6251" width="4.140625" bestFit="1" customWidth="1"/>
    <col min="6252" max="6252" width="4.28515625" bestFit="1" customWidth="1"/>
    <col min="6253" max="6253" width="4.42578125" bestFit="1" customWidth="1"/>
    <col min="6254" max="6255" width="4.140625" bestFit="1" customWidth="1"/>
    <col min="6256" max="6257" width="3.5703125" customWidth="1"/>
    <col min="6258" max="6259" width="3.42578125" bestFit="1" customWidth="1"/>
    <col min="6260" max="6261" width="4.42578125" bestFit="1" customWidth="1"/>
    <col min="6262" max="6263" width="3.85546875" bestFit="1" customWidth="1"/>
    <col min="6264" max="6264" width="3.7109375" bestFit="1" customWidth="1"/>
    <col min="6265" max="6265" width="3.5703125" customWidth="1"/>
    <col min="6266" max="6267" width="3.42578125" bestFit="1" customWidth="1"/>
    <col min="6268" max="6268" width="4.42578125" bestFit="1" customWidth="1"/>
    <col min="6269" max="6269" width="3.7109375" bestFit="1" customWidth="1"/>
    <col min="6270" max="6270" width="3.85546875" bestFit="1" customWidth="1"/>
    <col min="6271" max="6271" width="7" bestFit="1" customWidth="1"/>
    <col min="6273" max="6273" width="1.5703125" customWidth="1"/>
    <col min="6274" max="6274" width="34.140625" bestFit="1" customWidth="1"/>
    <col min="6275" max="6275" width="3.5703125" bestFit="1" customWidth="1"/>
    <col min="6276" max="6276" width="3.42578125" bestFit="1" customWidth="1"/>
    <col min="6277" max="6277" width="4.28515625" bestFit="1" customWidth="1"/>
    <col min="6278" max="6278" width="3.5703125" bestFit="1" customWidth="1"/>
    <col min="6279" max="6280" width="4.42578125" bestFit="1" customWidth="1"/>
    <col min="6281" max="6281" width="3.7109375" bestFit="1" customWidth="1"/>
    <col min="6282" max="6282" width="3.42578125" bestFit="1" customWidth="1"/>
    <col min="6283" max="6283" width="4.140625" bestFit="1" customWidth="1"/>
    <col min="6284" max="6284" width="4.28515625" bestFit="1" customWidth="1"/>
    <col min="6285" max="6285" width="4.42578125" bestFit="1" customWidth="1"/>
    <col min="6286" max="6287" width="4.140625" bestFit="1" customWidth="1"/>
    <col min="6288" max="6289" width="3.5703125" bestFit="1" customWidth="1"/>
    <col min="6290" max="6291" width="3.42578125" bestFit="1" customWidth="1"/>
    <col min="6292" max="6292" width="3.5703125" bestFit="1" customWidth="1"/>
    <col min="6293" max="6293" width="4.42578125" bestFit="1" customWidth="1"/>
    <col min="6294" max="6295" width="3.85546875" bestFit="1" customWidth="1"/>
    <col min="6296" max="6296" width="3.7109375" bestFit="1" customWidth="1"/>
    <col min="6297" max="6297" width="3.5703125" bestFit="1" customWidth="1"/>
    <col min="6298" max="6299" width="3.42578125" bestFit="1" customWidth="1"/>
    <col min="6300" max="6300" width="4.42578125" bestFit="1" customWidth="1"/>
    <col min="6301" max="6301" width="3.7109375" bestFit="1" customWidth="1"/>
    <col min="6302" max="6302" width="4.42578125" bestFit="1" customWidth="1"/>
    <col min="6303" max="6303" width="7" bestFit="1" customWidth="1"/>
    <col min="6305" max="6305" width="2.5703125" customWidth="1"/>
    <col min="6306" max="6306" width="34.140625" bestFit="1" customWidth="1"/>
    <col min="6307" max="6307" width="3.5703125" bestFit="1" customWidth="1"/>
    <col min="6308" max="6308" width="3.42578125" bestFit="1" customWidth="1"/>
    <col min="6309" max="6309" width="4.28515625" bestFit="1" customWidth="1"/>
    <col min="6310" max="6310" width="3.5703125" bestFit="1" customWidth="1"/>
    <col min="6311" max="6311" width="4.42578125" bestFit="1" customWidth="1"/>
    <col min="6312" max="6312" width="3.42578125" bestFit="1" customWidth="1"/>
    <col min="6313" max="6313" width="3.7109375" bestFit="1" customWidth="1"/>
    <col min="6314" max="6314" width="3.42578125" bestFit="1" customWidth="1"/>
    <col min="6315" max="6315" width="4.140625" bestFit="1" customWidth="1"/>
    <col min="6316" max="6316" width="4.28515625" bestFit="1" customWidth="1"/>
    <col min="6317" max="6317" width="4.42578125" bestFit="1" customWidth="1"/>
    <col min="6318" max="6319" width="4.140625" bestFit="1" customWidth="1"/>
    <col min="6320" max="6321" width="3.5703125" bestFit="1" customWidth="1"/>
    <col min="6322" max="6323" width="3.42578125" bestFit="1" customWidth="1"/>
    <col min="6324" max="6324" width="3.5703125" bestFit="1" customWidth="1"/>
    <col min="6325" max="6325" width="4.42578125" bestFit="1" customWidth="1"/>
    <col min="6326" max="6327" width="3.85546875" bestFit="1" customWidth="1"/>
    <col min="6328" max="6328" width="3.7109375" bestFit="1" customWidth="1"/>
    <col min="6329" max="6329" width="3.5703125" bestFit="1" customWidth="1"/>
    <col min="6330" max="6331" width="3.42578125" bestFit="1" customWidth="1"/>
    <col min="6332" max="6332" width="4.42578125" bestFit="1" customWidth="1"/>
    <col min="6333" max="6333" width="3.7109375" bestFit="1" customWidth="1"/>
    <col min="6334" max="6334" width="3.85546875" bestFit="1" customWidth="1"/>
    <col min="6335" max="6335" width="7" bestFit="1" customWidth="1"/>
    <col min="6337" max="6337" width="2.5703125" customWidth="1"/>
    <col min="6338" max="6338" width="29.28515625" bestFit="1" customWidth="1"/>
    <col min="6339" max="6339" width="3.5703125" bestFit="1" customWidth="1"/>
    <col min="6340" max="6340" width="3.42578125" bestFit="1" customWidth="1"/>
    <col min="6341" max="6341" width="4.28515625" bestFit="1" customWidth="1"/>
    <col min="6342" max="6342" width="3.5703125" bestFit="1" customWidth="1"/>
    <col min="6343" max="6344" width="4.42578125" bestFit="1" customWidth="1"/>
    <col min="6345" max="6345" width="3.7109375" bestFit="1" customWidth="1"/>
    <col min="6346" max="6346" width="3.42578125" bestFit="1" customWidth="1"/>
    <col min="6347" max="6347" width="4.140625" bestFit="1" customWidth="1"/>
    <col min="6348" max="6348" width="4.28515625" bestFit="1" customWidth="1"/>
    <col min="6349" max="6349" width="4.42578125" bestFit="1" customWidth="1"/>
    <col min="6350" max="6351" width="4.140625" bestFit="1" customWidth="1"/>
    <col min="6352" max="6353" width="3.5703125" bestFit="1" customWidth="1"/>
    <col min="6354" max="6355" width="3.42578125" bestFit="1" customWidth="1"/>
    <col min="6356" max="6357" width="4.42578125" bestFit="1" customWidth="1"/>
    <col min="6358" max="6359" width="3.85546875" bestFit="1" customWidth="1"/>
    <col min="6360" max="6360" width="3.7109375" bestFit="1" customWidth="1"/>
    <col min="6361" max="6361" width="3.5703125" bestFit="1" customWidth="1"/>
    <col min="6362" max="6363" width="3.42578125" bestFit="1" customWidth="1"/>
    <col min="6364" max="6364" width="4.42578125" bestFit="1" customWidth="1"/>
    <col min="6365" max="6365" width="3.7109375" bestFit="1" customWidth="1"/>
    <col min="6366" max="6366" width="3.85546875" bestFit="1" customWidth="1"/>
    <col min="6367" max="6367" width="7" bestFit="1" customWidth="1"/>
    <col min="6369" max="6369" width="2.28515625" customWidth="1"/>
    <col min="6370" max="6370" width="29.28515625" bestFit="1" customWidth="1"/>
    <col min="6371" max="6371" width="3.5703125" bestFit="1" customWidth="1"/>
    <col min="6372" max="6372" width="3.42578125" bestFit="1" customWidth="1"/>
    <col min="6373" max="6373" width="4.28515625" bestFit="1" customWidth="1"/>
    <col min="6374" max="6374" width="3.5703125" bestFit="1" customWidth="1"/>
    <col min="6375" max="6376" width="4.42578125" bestFit="1" customWidth="1"/>
    <col min="6377" max="6377" width="3.7109375" bestFit="1" customWidth="1"/>
    <col min="6378" max="6378" width="3.42578125" bestFit="1" customWidth="1"/>
    <col min="6379" max="6379" width="4.140625" bestFit="1" customWidth="1"/>
    <col min="6380" max="6380" width="4.28515625" bestFit="1" customWidth="1"/>
    <col min="6381" max="6381" width="4.42578125" bestFit="1" customWidth="1"/>
    <col min="6382" max="6383" width="4.140625" bestFit="1" customWidth="1"/>
    <col min="6384" max="6385" width="3.5703125" bestFit="1" customWidth="1"/>
    <col min="6386" max="6387" width="3.42578125" bestFit="1" customWidth="1"/>
    <col min="6388" max="6389" width="4.42578125" bestFit="1" customWidth="1"/>
    <col min="6390" max="6391" width="3.85546875" bestFit="1" customWidth="1"/>
    <col min="6392" max="6392" width="3.7109375" bestFit="1" customWidth="1"/>
    <col min="6393" max="6393" width="3.5703125" bestFit="1" customWidth="1"/>
    <col min="6394" max="6395" width="3.42578125" bestFit="1" customWidth="1"/>
    <col min="6396" max="6396" width="4.42578125" bestFit="1" customWidth="1"/>
    <col min="6397" max="6397" width="3.7109375" bestFit="1" customWidth="1"/>
    <col min="6398" max="6398" width="3.85546875" bestFit="1" customWidth="1"/>
    <col min="6399" max="6399" width="7" bestFit="1" customWidth="1"/>
    <col min="6401" max="6401" width="1.5703125" customWidth="1"/>
    <col min="6402" max="6402" width="34.140625" bestFit="1" customWidth="1"/>
    <col min="6403" max="6403" width="3.5703125" bestFit="1" customWidth="1"/>
    <col min="6404" max="6404" width="3.42578125" bestFit="1" customWidth="1"/>
    <col min="6405" max="6405" width="4.28515625" bestFit="1" customWidth="1"/>
    <col min="6406" max="6406" width="3.5703125" bestFit="1" customWidth="1"/>
    <col min="6407" max="6407" width="3.7109375" bestFit="1" customWidth="1"/>
    <col min="6408" max="6408" width="3.42578125" bestFit="1" customWidth="1"/>
    <col min="6409" max="6409" width="3.7109375" bestFit="1" customWidth="1"/>
    <col min="6410" max="6410" width="3.42578125" bestFit="1" customWidth="1"/>
    <col min="6411" max="6411" width="4.140625" bestFit="1" customWidth="1"/>
    <col min="6412" max="6412" width="4.28515625" bestFit="1" customWidth="1"/>
    <col min="6413" max="6413" width="4.42578125" bestFit="1" customWidth="1"/>
    <col min="6414" max="6415" width="4.140625" bestFit="1" customWidth="1"/>
    <col min="6416" max="6417" width="3.5703125" bestFit="1" customWidth="1"/>
    <col min="6418" max="6419" width="3.42578125" bestFit="1" customWidth="1"/>
    <col min="6420" max="6420" width="3.5703125" bestFit="1" customWidth="1"/>
    <col min="6421" max="6421" width="3.42578125" bestFit="1" customWidth="1"/>
    <col min="6422" max="6423" width="3.85546875" bestFit="1" customWidth="1"/>
    <col min="6424" max="6424" width="3.7109375" bestFit="1" customWidth="1"/>
    <col min="6425" max="6425" width="3.5703125" bestFit="1" customWidth="1"/>
    <col min="6426" max="6427" width="3.42578125" bestFit="1" customWidth="1"/>
    <col min="6428" max="6428" width="4.42578125" bestFit="1" customWidth="1"/>
    <col min="6429" max="6429" width="3.7109375" bestFit="1" customWidth="1"/>
    <col min="6430" max="6430" width="3.85546875" bestFit="1" customWidth="1"/>
    <col min="6431" max="6431" width="7" bestFit="1" customWidth="1"/>
    <col min="6433" max="6433" width="1.85546875" customWidth="1"/>
    <col min="6434" max="6434" width="34.140625" bestFit="1" customWidth="1"/>
    <col min="6435" max="6435" width="3.5703125" bestFit="1" customWidth="1"/>
    <col min="6436" max="6436" width="3.42578125" bestFit="1" customWidth="1"/>
    <col min="6437" max="6437" width="4.28515625" bestFit="1" customWidth="1"/>
    <col min="6438" max="6438" width="3.5703125" bestFit="1" customWidth="1"/>
    <col min="6439" max="6439" width="4.42578125" bestFit="1" customWidth="1"/>
    <col min="6440" max="6440" width="3.42578125" bestFit="1" customWidth="1"/>
    <col min="6441" max="6441" width="4.42578125" bestFit="1" customWidth="1"/>
    <col min="6442" max="6442" width="3.42578125" bestFit="1" customWidth="1"/>
    <col min="6443" max="6443" width="4.140625" bestFit="1" customWidth="1"/>
    <col min="6444" max="6444" width="4.28515625" bestFit="1" customWidth="1"/>
    <col min="6445" max="6445" width="4.42578125" bestFit="1" customWidth="1"/>
    <col min="6446" max="6447" width="4.140625" bestFit="1" customWidth="1"/>
    <col min="6448" max="6449" width="3.5703125" bestFit="1" customWidth="1"/>
    <col min="6450" max="6451" width="3.42578125" bestFit="1" customWidth="1"/>
    <col min="6452" max="6453" width="4.42578125" bestFit="1" customWidth="1"/>
    <col min="6454" max="6455" width="3.85546875" bestFit="1" customWidth="1"/>
    <col min="6456" max="6456" width="3.7109375" bestFit="1" customWidth="1"/>
    <col min="6457" max="6457" width="4.42578125" bestFit="1" customWidth="1"/>
    <col min="6458" max="6459" width="3.42578125" bestFit="1" customWidth="1"/>
    <col min="6460" max="6460" width="4.42578125" bestFit="1" customWidth="1"/>
    <col min="6461" max="6461" width="3.7109375" bestFit="1" customWidth="1"/>
    <col min="6462" max="6462" width="3.85546875" bestFit="1" customWidth="1"/>
    <col min="6463" max="6463" width="7" bestFit="1" customWidth="1"/>
    <col min="6465" max="6465" width="2" customWidth="1"/>
    <col min="6466" max="6466" width="34.140625" bestFit="1" customWidth="1"/>
    <col min="6467" max="6467" width="3.5703125" bestFit="1" customWidth="1"/>
    <col min="6468" max="6468" width="3.42578125" bestFit="1" customWidth="1"/>
    <col min="6469" max="6469" width="4.28515625" bestFit="1" customWidth="1"/>
    <col min="6470" max="6470" width="3.5703125" bestFit="1" customWidth="1"/>
    <col min="6471" max="6471" width="3.7109375" bestFit="1" customWidth="1"/>
    <col min="6472" max="6472" width="3.42578125" bestFit="1" customWidth="1"/>
    <col min="6473" max="6473" width="3.7109375" bestFit="1" customWidth="1"/>
    <col min="6474" max="6474" width="3.42578125" bestFit="1" customWidth="1"/>
    <col min="6475" max="6475" width="4.140625" bestFit="1" customWidth="1"/>
    <col min="6476" max="6476" width="4.28515625" bestFit="1" customWidth="1"/>
    <col min="6477" max="6477" width="4.42578125" bestFit="1" customWidth="1"/>
    <col min="6478" max="6479" width="4.140625" bestFit="1" customWidth="1"/>
    <col min="6480" max="6481" width="3.5703125" bestFit="1" customWidth="1"/>
    <col min="6482" max="6483" width="3.42578125" bestFit="1" customWidth="1"/>
    <col min="6484" max="6484" width="3.5703125" bestFit="1" customWidth="1"/>
    <col min="6485" max="6485" width="4.42578125" bestFit="1" customWidth="1"/>
    <col min="6486" max="6487" width="3.85546875" bestFit="1" customWidth="1"/>
    <col min="6488" max="6488" width="3.7109375" bestFit="1" customWidth="1"/>
    <col min="6489" max="6489" width="3.5703125" bestFit="1" customWidth="1"/>
    <col min="6490" max="6491" width="3.42578125" bestFit="1" customWidth="1"/>
    <col min="6492" max="6492" width="4.42578125" bestFit="1" customWidth="1"/>
    <col min="6493" max="6493" width="3.7109375" bestFit="1" customWidth="1"/>
    <col min="6494" max="6494" width="3.42578125" bestFit="1" customWidth="1"/>
    <col min="6495" max="6495" width="7" bestFit="1" customWidth="1"/>
    <col min="6497" max="6497" width="1.5703125" customWidth="1"/>
    <col min="6498" max="6498" width="34.140625" bestFit="1" customWidth="1"/>
    <col min="6499" max="6499" width="3.5703125" customWidth="1"/>
    <col min="6500" max="6500" width="4.42578125" bestFit="1" customWidth="1"/>
    <col min="6501" max="6501" width="4.28515625" bestFit="1" customWidth="1"/>
    <col min="6502" max="6502" width="3.5703125" customWidth="1"/>
    <col min="6503" max="6503" width="3.7109375" bestFit="1" customWidth="1"/>
    <col min="6504" max="6504" width="3.42578125" bestFit="1" customWidth="1"/>
    <col min="6505" max="6505" width="3.7109375" bestFit="1" customWidth="1"/>
    <col min="6506" max="6506" width="3.42578125" bestFit="1" customWidth="1"/>
    <col min="6507" max="6507" width="4.140625" bestFit="1" customWidth="1"/>
    <col min="6508" max="6508" width="4.28515625" bestFit="1" customWidth="1"/>
    <col min="6509" max="6509" width="4.42578125" bestFit="1" customWidth="1"/>
    <col min="6510" max="6511" width="4.140625" bestFit="1" customWidth="1"/>
    <col min="6512" max="6513" width="3.5703125" customWidth="1"/>
    <col min="6514" max="6515" width="3.42578125" bestFit="1" customWidth="1"/>
    <col min="6516" max="6517" width="4.42578125" bestFit="1" customWidth="1"/>
    <col min="6518" max="6519" width="3.85546875" bestFit="1" customWidth="1"/>
    <col min="6520" max="6520" width="3.7109375" bestFit="1" customWidth="1"/>
    <col min="6521" max="6521" width="3.5703125" customWidth="1"/>
    <col min="6522" max="6523" width="3.42578125" bestFit="1" customWidth="1"/>
    <col min="6524" max="6524" width="4.42578125" bestFit="1" customWidth="1"/>
    <col min="6525" max="6525" width="3.7109375" bestFit="1" customWidth="1"/>
    <col min="6526" max="6526" width="3.85546875" bestFit="1" customWidth="1"/>
    <col min="6527" max="6527" width="7" bestFit="1" customWidth="1"/>
    <col min="6529" max="6529" width="1.5703125" customWidth="1"/>
    <col min="6530" max="6530" width="34.140625" bestFit="1" customWidth="1"/>
    <col min="6531" max="6531" width="3.5703125" bestFit="1" customWidth="1"/>
    <col min="6532" max="6532" width="3.42578125" bestFit="1" customWidth="1"/>
    <col min="6533" max="6533" width="4.28515625" bestFit="1" customWidth="1"/>
    <col min="6534" max="6534" width="3.5703125" bestFit="1" customWidth="1"/>
    <col min="6535" max="6536" width="4.42578125" bestFit="1" customWidth="1"/>
    <col min="6537" max="6537" width="3.7109375" bestFit="1" customWidth="1"/>
    <col min="6538" max="6538" width="3.42578125" bestFit="1" customWidth="1"/>
    <col min="6539" max="6539" width="4.140625" bestFit="1" customWidth="1"/>
    <col min="6540" max="6540" width="4.28515625" bestFit="1" customWidth="1"/>
    <col min="6541" max="6541" width="4.42578125" bestFit="1" customWidth="1"/>
    <col min="6542" max="6543" width="4.140625" bestFit="1" customWidth="1"/>
    <col min="6544" max="6545" width="3.5703125" bestFit="1" customWidth="1"/>
    <col min="6546" max="6547" width="3.42578125" bestFit="1" customWidth="1"/>
    <col min="6548" max="6548" width="3.5703125" bestFit="1" customWidth="1"/>
    <col min="6549" max="6549" width="4.42578125" bestFit="1" customWidth="1"/>
    <col min="6550" max="6551" width="3.85546875" bestFit="1" customWidth="1"/>
    <col min="6552" max="6552" width="3.7109375" bestFit="1" customWidth="1"/>
    <col min="6553" max="6553" width="3.5703125" bestFit="1" customWidth="1"/>
    <col min="6554" max="6555" width="3.42578125" bestFit="1" customWidth="1"/>
    <col min="6556" max="6556" width="4.42578125" bestFit="1" customWidth="1"/>
    <col min="6557" max="6557" width="3.7109375" bestFit="1" customWidth="1"/>
    <col min="6558" max="6558" width="4.42578125" bestFit="1" customWidth="1"/>
    <col min="6559" max="6559" width="7" bestFit="1" customWidth="1"/>
    <col min="6561" max="6561" width="2.5703125" customWidth="1"/>
    <col min="6562" max="6562" width="34.140625" bestFit="1" customWidth="1"/>
    <col min="6563" max="6563" width="3.5703125" bestFit="1" customWidth="1"/>
    <col min="6564" max="6564" width="3.42578125" bestFit="1" customWidth="1"/>
    <col min="6565" max="6565" width="4.28515625" bestFit="1" customWidth="1"/>
    <col min="6566" max="6566" width="3.5703125" bestFit="1" customWidth="1"/>
    <col min="6567" max="6567" width="4.42578125" bestFit="1" customWidth="1"/>
    <col min="6568" max="6568" width="3.42578125" bestFit="1" customWidth="1"/>
    <col min="6569" max="6569" width="3.7109375" bestFit="1" customWidth="1"/>
    <col min="6570" max="6570" width="3.42578125" bestFit="1" customWidth="1"/>
    <col min="6571" max="6571" width="4.140625" bestFit="1" customWidth="1"/>
    <col min="6572" max="6572" width="4.28515625" bestFit="1" customWidth="1"/>
    <col min="6573" max="6573" width="4.42578125" bestFit="1" customWidth="1"/>
    <col min="6574" max="6575" width="4.140625" bestFit="1" customWidth="1"/>
    <col min="6576" max="6577" width="3.5703125" bestFit="1" customWidth="1"/>
    <col min="6578" max="6579" width="3.42578125" bestFit="1" customWidth="1"/>
    <col min="6580" max="6580" width="3.5703125" bestFit="1" customWidth="1"/>
    <col min="6581" max="6581" width="4.42578125" bestFit="1" customWidth="1"/>
    <col min="6582" max="6583" width="3.85546875" bestFit="1" customWidth="1"/>
    <col min="6584" max="6584" width="3.7109375" bestFit="1" customWidth="1"/>
    <col min="6585" max="6585" width="3.5703125" bestFit="1" customWidth="1"/>
    <col min="6586" max="6587" width="3.42578125" bestFit="1" customWidth="1"/>
    <col min="6588" max="6588" width="4.42578125" bestFit="1" customWidth="1"/>
    <col min="6589" max="6589" width="3.7109375" bestFit="1" customWidth="1"/>
    <col min="6590" max="6590" width="3.85546875" bestFit="1" customWidth="1"/>
    <col min="6591" max="6591" width="7" bestFit="1" customWidth="1"/>
    <col min="6593" max="6593" width="2.5703125" customWidth="1"/>
    <col min="6594" max="6594" width="29.28515625" bestFit="1" customWidth="1"/>
    <col min="6595" max="6595" width="3.5703125" bestFit="1" customWidth="1"/>
    <col min="6596" max="6596" width="3.42578125" bestFit="1" customWidth="1"/>
    <col min="6597" max="6597" width="4.28515625" bestFit="1" customWidth="1"/>
    <col min="6598" max="6598" width="3.5703125" bestFit="1" customWidth="1"/>
    <col min="6599" max="6600" width="4.42578125" bestFit="1" customWidth="1"/>
    <col min="6601" max="6601" width="3.7109375" bestFit="1" customWidth="1"/>
    <col min="6602" max="6602" width="3.42578125" bestFit="1" customWidth="1"/>
    <col min="6603" max="6603" width="4.140625" bestFit="1" customWidth="1"/>
    <col min="6604" max="6604" width="4.28515625" bestFit="1" customWidth="1"/>
    <col min="6605" max="6605" width="4.42578125" bestFit="1" customWidth="1"/>
    <col min="6606" max="6607" width="4.140625" bestFit="1" customWidth="1"/>
    <col min="6608" max="6609" width="3.5703125" bestFit="1" customWidth="1"/>
    <col min="6610" max="6611" width="3.42578125" bestFit="1" customWidth="1"/>
    <col min="6612" max="6613" width="4.42578125" bestFit="1" customWidth="1"/>
    <col min="6614" max="6615" width="3.85546875" bestFit="1" customWidth="1"/>
    <col min="6616" max="6616" width="3.7109375" bestFit="1" customWidth="1"/>
    <col min="6617" max="6617" width="3.5703125" bestFit="1" customWidth="1"/>
    <col min="6618" max="6619" width="3.42578125" bestFit="1" customWidth="1"/>
    <col min="6620" max="6620" width="4.42578125" bestFit="1" customWidth="1"/>
    <col min="6621" max="6621" width="3.7109375" bestFit="1" customWidth="1"/>
    <col min="6622" max="6622" width="3.85546875" bestFit="1" customWidth="1"/>
    <col min="6623" max="6623" width="7" bestFit="1" customWidth="1"/>
    <col min="6625" max="6625" width="2.28515625" customWidth="1"/>
    <col min="6626" max="6626" width="29.28515625" bestFit="1" customWidth="1"/>
    <col min="6627" max="6627" width="3.5703125" bestFit="1" customWidth="1"/>
    <col min="6628" max="6628" width="3.42578125" bestFit="1" customWidth="1"/>
    <col min="6629" max="6629" width="4.28515625" bestFit="1" customWidth="1"/>
    <col min="6630" max="6630" width="3.5703125" bestFit="1" customWidth="1"/>
    <col min="6631" max="6632" width="4.42578125" bestFit="1" customWidth="1"/>
    <col min="6633" max="6633" width="3.7109375" bestFit="1" customWidth="1"/>
    <col min="6634" max="6634" width="3.42578125" bestFit="1" customWidth="1"/>
    <col min="6635" max="6635" width="4.140625" bestFit="1" customWidth="1"/>
    <col min="6636" max="6636" width="4.28515625" bestFit="1" customWidth="1"/>
    <col min="6637" max="6637" width="4.42578125" bestFit="1" customWidth="1"/>
    <col min="6638" max="6639" width="4.140625" bestFit="1" customWidth="1"/>
    <col min="6640" max="6641" width="3.5703125" bestFit="1" customWidth="1"/>
    <col min="6642" max="6643" width="3.42578125" bestFit="1" customWidth="1"/>
    <col min="6644" max="6645" width="4.42578125" bestFit="1" customWidth="1"/>
    <col min="6646" max="6647" width="3.85546875" bestFit="1" customWidth="1"/>
    <col min="6648" max="6648" width="3.7109375" bestFit="1" customWidth="1"/>
    <col min="6649" max="6649" width="3.5703125" bestFit="1" customWidth="1"/>
    <col min="6650" max="6651" width="3.42578125" bestFit="1" customWidth="1"/>
    <col min="6652" max="6652" width="4.42578125" bestFit="1" customWidth="1"/>
    <col min="6653" max="6653" width="3.7109375" bestFit="1" customWidth="1"/>
    <col min="6654" max="6654" width="3.85546875" bestFit="1" customWidth="1"/>
    <col min="6655" max="6655" width="7" bestFit="1" customWidth="1"/>
    <col min="6657" max="6657" width="1.5703125" customWidth="1"/>
    <col min="6658" max="6658" width="34.140625" bestFit="1" customWidth="1"/>
    <col min="6659" max="6659" width="3.5703125" bestFit="1" customWidth="1"/>
    <col min="6660" max="6660" width="3.42578125" bestFit="1" customWidth="1"/>
    <col min="6661" max="6661" width="4.28515625" bestFit="1" customWidth="1"/>
    <col min="6662" max="6662" width="3.5703125" bestFit="1" customWidth="1"/>
    <col min="6663" max="6663" width="3.7109375" bestFit="1" customWidth="1"/>
    <col min="6664" max="6664" width="3.42578125" bestFit="1" customWidth="1"/>
    <col min="6665" max="6665" width="3.7109375" bestFit="1" customWidth="1"/>
    <col min="6666" max="6666" width="3.42578125" bestFit="1" customWidth="1"/>
    <col min="6667" max="6667" width="4.140625" bestFit="1" customWidth="1"/>
    <col min="6668" max="6668" width="4.28515625" bestFit="1" customWidth="1"/>
    <col min="6669" max="6669" width="4.42578125" bestFit="1" customWidth="1"/>
    <col min="6670" max="6671" width="4.140625" bestFit="1" customWidth="1"/>
    <col min="6672" max="6673" width="3.5703125" bestFit="1" customWidth="1"/>
    <col min="6674" max="6675" width="3.42578125" bestFit="1" customWidth="1"/>
    <col min="6676" max="6676" width="3.5703125" bestFit="1" customWidth="1"/>
    <col min="6677" max="6677" width="3.42578125" bestFit="1" customWidth="1"/>
    <col min="6678" max="6679" width="3.85546875" bestFit="1" customWidth="1"/>
    <col min="6680" max="6680" width="3.7109375" bestFit="1" customWidth="1"/>
    <col min="6681" max="6681" width="3.5703125" bestFit="1" customWidth="1"/>
    <col min="6682" max="6683" width="3.42578125" bestFit="1" customWidth="1"/>
    <col min="6684" max="6684" width="4.42578125" bestFit="1" customWidth="1"/>
    <col min="6685" max="6685" width="3.7109375" bestFit="1" customWidth="1"/>
    <col min="6686" max="6686" width="3.85546875" bestFit="1" customWidth="1"/>
    <col min="6687" max="6687" width="7" bestFit="1" customWidth="1"/>
    <col min="6689" max="6689" width="1.85546875" customWidth="1"/>
    <col min="6690" max="6690" width="34.140625" bestFit="1" customWidth="1"/>
    <col min="6691" max="6691" width="3.5703125" bestFit="1" customWidth="1"/>
    <col min="6692" max="6692" width="3.42578125" bestFit="1" customWidth="1"/>
    <col min="6693" max="6693" width="4.28515625" bestFit="1" customWidth="1"/>
    <col min="6694" max="6694" width="3.5703125" bestFit="1" customWidth="1"/>
    <col min="6695" max="6695" width="4.42578125" bestFit="1" customWidth="1"/>
    <col min="6696" max="6696" width="3.42578125" bestFit="1" customWidth="1"/>
    <col min="6697" max="6697" width="4.42578125" bestFit="1" customWidth="1"/>
    <col min="6698" max="6698" width="3.42578125" bestFit="1" customWidth="1"/>
    <col min="6699" max="6699" width="4.140625" bestFit="1" customWidth="1"/>
    <col min="6700" max="6700" width="4.28515625" bestFit="1" customWidth="1"/>
    <col min="6701" max="6701" width="4.42578125" bestFit="1" customWidth="1"/>
    <col min="6702" max="6703" width="4.140625" bestFit="1" customWidth="1"/>
    <col min="6704" max="6705" width="3.5703125" bestFit="1" customWidth="1"/>
    <col min="6706" max="6707" width="3.42578125" bestFit="1" customWidth="1"/>
    <col min="6708" max="6709" width="4.42578125" bestFit="1" customWidth="1"/>
    <col min="6710" max="6711" width="3.85546875" bestFit="1" customWidth="1"/>
    <col min="6712" max="6712" width="3.7109375" bestFit="1" customWidth="1"/>
    <col min="6713" max="6713" width="4.42578125" bestFit="1" customWidth="1"/>
    <col min="6714" max="6715" width="3.42578125" bestFit="1" customWidth="1"/>
    <col min="6716" max="6716" width="4.42578125" bestFit="1" customWidth="1"/>
    <col min="6717" max="6717" width="3.7109375" bestFit="1" customWidth="1"/>
    <col min="6718" max="6718" width="3.85546875" bestFit="1" customWidth="1"/>
    <col min="6719" max="6719" width="7" bestFit="1" customWidth="1"/>
    <col min="6721" max="6721" width="2" customWidth="1"/>
    <col min="6722" max="6722" width="34.140625" bestFit="1" customWidth="1"/>
    <col min="6723" max="6723" width="3.5703125" bestFit="1" customWidth="1"/>
    <col min="6724" max="6724" width="3.42578125" bestFit="1" customWidth="1"/>
    <col min="6725" max="6725" width="4.28515625" bestFit="1" customWidth="1"/>
    <col min="6726" max="6726" width="3.5703125" bestFit="1" customWidth="1"/>
    <col min="6727" max="6727" width="3.7109375" bestFit="1" customWidth="1"/>
    <col min="6728" max="6728" width="3.42578125" bestFit="1" customWidth="1"/>
    <col min="6729" max="6729" width="3.7109375" bestFit="1" customWidth="1"/>
    <col min="6730" max="6730" width="3.42578125" bestFit="1" customWidth="1"/>
    <col min="6731" max="6731" width="4.140625" bestFit="1" customWidth="1"/>
    <col min="6732" max="6732" width="4.28515625" bestFit="1" customWidth="1"/>
    <col min="6733" max="6733" width="4.42578125" bestFit="1" customWidth="1"/>
    <col min="6734" max="6735" width="4.140625" bestFit="1" customWidth="1"/>
    <col min="6736" max="6737" width="3.5703125" bestFit="1" customWidth="1"/>
    <col min="6738" max="6739" width="3.42578125" bestFit="1" customWidth="1"/>
    <col min="6740" max="6740" width="3.5703125" bestFit="1" customWidth="1"/>
    <col min="6741" max="6741" width="4.42578125" bestFit="1" customWidth="1"/>
    <col min="6742" max="6743" width="3.85546875" bestFit="1" customWidth="1"/>
    <col min="6744" max="6744" width="3.7109375" bestFit="1" customWidth="1"/>
    <col min="6745" max="6745" width="3.5703125" bestFit="1" customWidth="1"/>
    <col min="6746" max="6747" width="3.42578125" bestFit="1" customWidth="1"/>
    <col min="6748" max="6748" width="4.42578125" bestFit="1" customWidth="1"/>
    <col min="6749" max="6749" width="3.7109375" bestFit="1" customWidth="1"/>
    <col min="6750" max="6750" width="3.42578125" bestFit="1" customWidth="1"/>
    <col min="6751" max="6751" width="7" bestFit="1" customWidth="1"/>
    <col min="6753" max="6753" width="1.5703125" customWidth="1"/>
    <col min="6754" max="6754" width="34.140625" bestFit="1" customWidth="1"/>
    <col min="6755" max="6755" width="3.5703125" customWidth="1"/>
    <col min="6756" max="6756" width="4.42578125" bestFit="1" customWidth="1"/>
    <col min="6757" max="6757" width="4.28515625" bestFit="1" customWidth="1"/>
    <col min="6758" max="6758" width="3.5703125" customWidth="1"/>
    <col min="6759" max="6759" width="3.7109375" bestFit="1" customWidth="1"/>
    <col min="6760" max="6760" width="3.42578125" bestFit="1" customWidth="1"/>
    <col min="6761" max="6761" width="3.7109375" bestFit="1" customWidth="1"/>
    <col min="6762" max="6762" width="3.42578125" bestFit="1" customWidth="1"/>
    <col min="6763" max="6763" width="4.140625" bestFit="1" customWidth="1"/>
    <col min="6764" max="6764" width="4.28515625" bestFit="1" customWidth="1"/>
    <col min="6765" max="6765" width="4.42578125" bestFit="1" customWidth="1"/>
    <col min="6766" max="6767" width="4.140625" bestFit="1" customWidth="1"/>
    <col min="6768" max="6769" width="3.5703125" customWidth="1"/>
    <col min="6770" max="6771" width="3.42578125" bestFit="1" customWidth="1"/>
    <col min="6772" max="6773" width="4.42578125" bestFit="1" customWidth="1"/>
    <col min="6774" max="6775" width="3.85546875" bestFit="1" customWidth="1"/>
    <col min="6776" max="6776" width="3.7109375" bestFit="1" customWidth="1"/>
    <col min="6777" max="6777" width="3.5703125" customWidth="1"/>
    <col min="6778" max="6779" width="3.42578125" bestFit="1" customWidth="1"/>
    <col min="6780" max="6780" width="4.42578125" bestFit="1" customWidth="1"/>
    <col min="6781" max="6781" width="3.7109375" bestFit="1" customWidth="1"/>
    <col min="6782" max="6782" width="3.85546875" bestFit="1" customWidth="1"/>
    <col min="6783" max="6783" width="7" bestFit="1" customWidth="1"/>
    <col min="6785" max="6785" width="1.5703125" customWidth="1"/>
    <col min="6786" max="6786" width="34.140625" bestFit="1" customWidth="1"/>
    <col min="6787" max="6787" width="3.5703125" bestFit="1" customWidth="1"/>
    <col min="6788" max="6788" width="3.42578125" bestFit="1" customWidth="1"/>
    <col min="6789" max="6789" width="4.28515625" bestFit="1" customWidth="1"/>
    <col min="6790" max="6790" width="3.5703125" bestFit="1" customWidth="1"/>
    <col min="6791" max="6792" width="4.42578125" bestFit="1" customWidth="1"/>
    <col min="6793" max="6793" width="3.7109375" bestFit="1" customWidth="1"/>
    <col min="6794" max="6794" width="3.42578125" bestFit="1" customWidth="1"/>
    <col min="6795" max="6795" width="4.140625" bestFit="1" customWidth="1"/>
    <col min="6796" max="6796" width="4.28515625" bestFit="1" customWidth="1"/>
    <col min="6797" max="6797" width="4.42578125" bestFit="1" customWidth="1"/>
    <col min="6798" max="6799" width="4.140625" bestFit="1" customWidth="1"/>
    <col min="6800" max="6801" width="3.5703125" bestFit="1" customWidth="1"/>
    <col min="6802" max="6803" width="3.42578125" bestFit="1" customWidth="1"/>
    <col min="6804" max="6804" width="3.5703125" bestFit="1" customWidth="1"/>
    <col min="6805" max="6805" width="4.42578125" bestFit="1" customWidth="1"/>
    <col min="6806" max="6807" width="3.85546875" bestFit="1" customWidth="1"/>
    <col min="6808" max="6808" width="3.7109375" bestFit="1" customWidth="1"/>
    <col min="6809" max="6809" width="3.5703125" bestFit="1" customWidth="1"/>
    <col min="6810" max="6811" width="3.42578125" bestFit="1" customWidth="1"/>
    <col min="6812" max="6812" width="4.42578125" bestFit="1" customWidth="1"/>
    <col min="6813" max="6813" width="3.7109375" bestFit="1" customWidth="1"/>
    <col min="6814" max="6814" width="4.42578125" bestFit="1" customWidth="1"/>
    <col min="6815" max="6815" width="7" bestFit="1" customWidth="1"/>
    <col min="6817" max="6817" width="2.5703125" customWidth="1"/>
    <col min="6818" max="6818" width="34.140625" bestFit="1" customWidth="1"/>
    <col min="6819" max="6819" width="3.5703125" bestFit="1" customWidth="1"/>
    <col min="6820" max="6820" width="3.42578125" bestFit="1" customWidth="1"/>
    <col min="6821" max="6821" width="4.28515625" bestFit="1" customWidth="1"/>
    <col min="6822" max="6822" width="3.5703125" bestFit="1" customWidth="1"/>
    <col min="6823" max="6823" width="4.42578125" bestFit="1" customWidth="1"/>
    <col min="6824" max="6824" width="3.42578125" bestFit="1" customWidth="1"/>
    <col min="6825" max="6825" width="3.7109375" bestFit="1" customWidth="1"/>
    <col min="6826" max="6826" width="3.42578125" bestFit="1" customWidth="1"/>
    <col min="6827" max="6827" width="4.140625" bestFit="1" customWidth="1"/>
    <col min="6828" max="6828" width="4.28515625" bestFit="1" customWidth="1"/>
    <col min="6829" max="6829" width="4.42578125" bestFit="1" customWidth="1"/>
    <col min="6830" max="6831" width="4.140625" bestFit="1" customWidth="1"/>
    <col min="6832" max="6833" width="3.5703125" bestFit="1" customWidth="1"/>
    <col min="6834" max="6835" width="3.42578125" bestFit="1" customWidth="1"/>
    <col min="6836" max="6836" width="3.5703125" bestFit="1" customWidth="1"/>
    <col min="6837" max="6837" width="4.42578125" bestFit="1" customWidth="1"/>
    <col min="6838" max="6839" width="3.85546875" bestFit="1" customWidth="1"/>
    <col min="6840" max="6840" width="3.7109375" bestFit="1" customWidth="1"/>
    <col min="6841" max="6841" width="3.5703125" bestFit="1" customWidth="1"/>
    <col min="6842" max="6843" width="3.42578125" bestFit="1" customWidth="1"/>
    <col min="6844" max="6844" width="4.42578125" bestFit="1" customWidth="1"/>
    <col min="6845" max="6845" width="3.7109375" bestFit="1" customWidth="1"/>
    <col min="6846" max="6846" width="3.85546875" bestFit="1" customWidth="1"/>
    <col min="6847" max="6847" width="7" bestFit="1" customWidth="1"/>
    <col min="6849" max="6849" width="2.5703125" customWidth="1"/>
    <col min="6850" max="6850" width="29.28515625" bestFit="1" customWidth="1"/>
    <col min="6851" max="6851" width="3.5703125" bestFit="1" customWidth="1"/>
    <col min="6852" max="6852" width="3.42578125" bestFit="1" customWidth="1"/>
    <col min="6853" max="6853" width="4.28515625" bestFit="1" customWidth="1"/>
    <col min="6854" max="6854" width="3.5703125" bestFit="1" customWidth="1"/>
    <col min="6855" max="6856" width="4.42578125" bestFit="1" customWidth="1"/>
    <col min="6857" max="6857" width="3.7109375" bestFit="1" customWidth="1"/>
    <col min="6858" max="6858" width="3.42578125" bestFit="1" customWidth="1"/>
    <col min="6859" max="6859" width="4.140625" bestFit="1" customWidth="1"/>
    <col min="6860" max="6860" width="4.28515625" bestFit="1" customWidth="1"/>
    <col min="6861" max="6861" width="4.42578125" bestFit="1" customWidth="1"/>
    <col min="6862" max="6863" width="4.140625" bestFit="1" customWidth="1"/>
    <col min="6864" max="6865" width="3.5703125" bestFit="1" customWidth="1"/>
    <col min="6866" max="6867" width="3.42578125" bestFit="1" customWidth="1"/>
    <col min="6868" max="6869" width="4.42578125" bestFit="1" customWidth="1"/>
    <col min="6870" max="6871" width="3.85546875" bestFit="1" customWidth="1"/>
    <col min="6872" max="6872" width="3.7109375" bestFit="1" customWidth="1"/>
    <col min="6873" max="6873" width="3.5703125" bestFit="1" customWidth="1"/>
    <col min="6874" max="6875" width="3.42578125" bestFit="1" customWidth="1"/>
    <col min="6876" max="6876" width="4.42578125" bestFit="1" customWidth="1"/>
    <col min="6877" max="6877" width="3.7109375" bestFit="1" customWidth="1"/>
    <col min="6878" max="6878" width="3.85546875" bestFit="1" customWidth="1"/>
    <col min="6879" max="6879" width="7" bestFit="1" customWidth="1"/>
    <col min="6881" max="6881" width="2.28515625" customWidth="1"/>
    <col min="6882" max="6882" width="29.28515625" bestFit="1" customWidth="1"/>
    <col min="6883" max="6883" width="3.5703125" bestFit="1" customWidth="1"/>
    <col min="6884" max="6884" width="3.42578125" bestFit="1" customWidth="1"/>
    <col min="6885" max="6885" width="4.28515625" bestFit="1" customWidth="1"/>
    <col min="6886" max="6886" width="3.5703125" bestFit="1" customWidth="1"/>
    <col min="6887" max="6888" width="4.42578125" bestFit="1" customWidth="1"/>
    <col min="6889" max="6889" width="3.7109375" bestFit="1" customWidth="1"/>
    <col min="6890" max="6890" width="3.42578125" bestFit="1" customWidth="1"/>
    <col min="6891" max="6891" width="4.140625" bestFit="1" customWidth="1"/>
    <col min="6892" max="6892" width="4.28515625" bestFit="1" customWidth="1"/>
    <col min="6893" max="6893" width="4.42578125" bestFit="1" customWidth="1"/>
    <col min="6894" max="6895" width="4.140625" bestFit="1" customWidth="1"/>
    <col min="6896" max="6897" width="3.5703125" bestFit="1" customWidth="1"/>
    <col min="6898" max="6899" width="3.42578125" bestFit="1" customWidth="1"/>
    <col min="6900" max="6901" width="4.42578125" bestFit="1" customWidth="1"/>
    <col min="6902" max="6903" width="3.85546875" bestFit="1" customWidth="1"/>
    <col min="6904" max="6904" width="3.7109375" bestFit="1" customWidth="1"/>
    <col min="6905" max="6905" width="3.5703125" bestFit="1" customWidth="1"/>
    <col min="6906" max="6907" width="3.42578125" bestFit="1" customWidth="1"/>
    <col min="6908" max="6908" width="4.42578125" bestFit="1" customWidth="1"/>
    <col min="6909" max="6909" width="3.7109375" bestFit="1" customWidth="1"/>
    <col min="6910" max="6910" width="3.85546875" bestFit="1" customWidth="1"/>
    <col min="6911" max="6911" width="7" bestFit="1" customWidth="1"/>
    <col min="6913" max="6913" width="1.5703125" customWidth="1"/>
    <col min="6914" max="6914" width="34.140625" bestFit="1" customWidth="1"/>
    <col min="6915" max="6915" width="3.5703125" bestFit="1" customWidth="1"/>
    <col min="6916" max="6916" width="3.42578125" bestFit="1" customWidth="1"/>
    <col min="6917" max="6917" width="4.28515625" bestFit="1" customWidth="1"/>
    <col min="6918" max="6918" width="3.5703125" bestFit="1" customWidth="1"/>
    <col min="6919" max="6919" width="3.7109375" bestFit="1" customWidth="1"/>
    <col min="6920" max="6920" width="3.42578125" bestFit="1" customWidth="1"/>
    <col min="6921" max="6921" width="3.7109375" bestFit="1" customWidth="1"/>
    <col min="6922" max="6922" width="3.42578125" bestFit="1" customWidth="1"/>
    <col min="6923" max="6923" width="4.140625" bestFit="1" customWidth="1"/>
    <col min="6924" max="6924" width="4.28515625" bestFit="1" customWidth="1"/>
    <col min="6925" max="6925" width="4.42578125" bestFit="1" customWidth="1"/>
    <col min="6926" max="6927" width="4.140625" bestFit="1" customWidth="1"/>
    <col min="6928" max="6929" width="3.5703125" bestFit="1" customWidth="1"/>
    <col min="6930" max="6931" width="3.42578125" bestFit="1" customWidth="1"/>
    <col min="6932" max="6932" width="3.5703125" bestFit="1" customWidth="1"/>
    <col min="6933" max="6933" width="3.42578125" bestFit="1" customWidth="1"/>
    <col min="6934" max="6935" width="3.85546875" bestFit="1" customWidth="1"/>
    <col min="6936" max="6936" width="3.7109375" bestFit="1" customWidth="1"/>
    <col min="6937" max="6937" width="3.5703125" bestFit="1" customWidth="1"/>
    <col min="6938" max="6939" width="3.42578125" bestFit="1" customWidth="1"/>
    <col min="6940" max="6940" width="4.42578125" bestFit="1" customWidth="1"/>
    <col min="6941" max="6941" width="3.7109375" bestFit="1" customWidth="1"/>
    <col min="6942" max="6942" width="3.85546875" bestFit="1" customWidth="1"/>
    <col min="6943" max="6943" width="7" bestFit="1" customWidth="1"/>
    <col min="6945" max="6945" width="1.85546875" customWidth="1"/>
    <col min="6946" max="6946" width="34.140625" bestFit="1" customWidth="1"/>
    <col min="6947" max="6947" width="3.5703125" bestFit="1" customWidth="1"/>
    <col min="6948" max="6948" width="3.42578125" bestFit="1" customWidth="1"/>
    <col min="6949" max="6949" width="4.28515625" bestFit="1" customWidth="1"/>
    <col min="6950" max="6950" width="3.5703125" bestFit="1" customWidth="1"/>
    <col min="6951" max="6951" width="4.42578125" bestFit="1" customWidth="1"/>
    <col min="6952" max="6952" width="3.42578125" bestFit="1" customWidth="1"/>
    <col min="6953" max="6953" width="4.42578125" bestFit="1" customWidth="1"/>
    <col min="6954" max="6954" width="3.42578125" bestFit="1" customWidth="1"/>
    <col min="6955" max="6955" width="4.140625" bestFit="1" customWidth="1"/>
    <col min="6956" max="6956" width="4.28515625" bestFit="1" customWidth="1"/>
    <col min="6957" max="6957" width="4.42578125" bestFit="1" customWidth="1"/>
    <col min="6958" max="6959" width="4.140625" bestFit="1" customWidth="1"/>
    <col min="6960" max="6961" width="3.5703125" bestFit="1" customWidth="1"/>
    <col min="6962" max="6963" width="3.42578125" bestFit="1" customWidth="1"/>
    <col min="6964" max="6965" width="4.42578125" bestFit="1" customWidth="1"/>
    <col min="6966" max="6967" width="3.85546875" bestFit="1" customWidth="1"/>
    <col min="6968" max="6968" width="3.7109375" bestFit="1" customWidth="1"/>
    <col min="6969" max="6969" width="4.42578125" bestFit="1" customWidth="1"/>
    <col min="6970" max="6971" width="3.42578125" bestFit="1" customWidth="1"/>
    <col min="6972" max="6972" width="4.42578125" bestFit="1" customWidth="1"/>
    <col min="6973" max="6973" width="3.7109375" bestFit="1" customWidth="1"/>
    <col min="6974" max="6974" width="3.85546875" bestFit="1" customWidth="1"/>
    <col min="6975" max="6975" width="7" bestFit="1" customWidth="1"/>
    <col min="6977" max="6977" width="2" customWidth="1"/>
    <col min="6978" max="6978" width="34.140625" bestFit="1" customWidth="1"/>
    <col min="6979" max="6979" width="3.5703125" bestFit="1" customWidth="1"/>
    <col min="6980" max="6980" width="3.42578125" bestFit="1" customWidth="1"/>
    <col min="6981" max="6981" width="4.28515625" bestFit="1" customWidth="1"/>
    <col min="6982" max="6982" width="3.5703125" bestFit="1" customWidth="1"/>
    <col min="6983" max="6983" width="3.7109375" bestFit="1" customWidth="1"/>
    <col min="6984" max="6984" width="3.42578125" bestFit="1" customWidth="1"/>
    <col min="6985" max="6985" width="3.7109375" bestFit="1" customWidth="1"/>
    <col min="6986" max="6986" width="3.42578125" bestFit="1" customWidth="1"/>
    <col min="6987" max="6987" width="4.140625" bestFit="1" customWidth="1"/>
    <col min="6988" max="6988" width="4.28515625" bestFit="1" customWidth="1"/>
    <col min="6989" max="6989" width="4.42578125" bestFit="1" customWidth="1"/>
    <col min="6990" max="6991" width="4.140625" bestFit="1" customWidth="1"/>
    <col min="6992" max="6993" width="3.5703125" bestFit="1" customWidth="1"/>
    <col min="6994" max="6995" width="3.42578125" bestFit="1" customWidth="1"/>
    <col min="6996" max="6996" width="3.5703125" bestFit="1" customWidth="1"/>
    <col min="6997" max="6997" width="4.42578125" bestFit="1" customWidth="1"/>
    <col min="6998" max="6999" width="3.85546875" bestFit="1" customWidth="1"/>
    <col min="7000" max="7000" width="3.7109375" bestFit="1" customWidth="1"/>
    <col min="7001" max="7001" width="3.5703125" bestFit="1" customWidth="1"/>
    <col min="7002" max="7003" width="3.42578125" bestFit="1" customWidth="1"/>
    <col min="7004" max="7004" width="4.42578125" bestFit="1" customWidth="1"/>
    <col min="7005" max="7005" width="3.7109375" bestFit="1" customWidth="1"/>
    <col min="7006" max="7006" width="3.42578125" bestFit="1" customWidth="1"/>
    <col min="7007" max="7007" width="7" bestFit="1" customWidth="1"/>
    <col min="7009" max="7009" width="1.5703125" customWidth="1"/>
    <col min="7010" max="7010" width="34.140625" bestFit="1" customWidth="1"/>
    <col min="7011" max="7011" width="3.5703125" customWidth="1"/>
    <col min="7012" max="7012" width="4.42578125" bestFit="1" customWidth="1"/>
    <col min="7013" max="7013" width="4.28515625" bestFit="1" customWidth="1"/>
    <col min="7014" max="7014" width="3.5703125" customWidth="1"/>
    <col min="7015" max="7015" width="3.7109375" bestFit="1" customWidth="1"/>
    <col min="7016" max="7016" width="3.42578125" bestFit="1" customWidth="1"/>
    <col min="7017" max="7017" width="3.7109375" bestFit="1" customWidth="1"/>
    <col min="7018" max="7018" width="3.42578125" bestFit="1" customWidth="1"/>
    <col min="7019" max="7019" width="4.140625" bestFit="1" customWidth="1"/>
    <col min="7020" max="7020" width="4.28515625" bestFit="1" customWidth="1"/>
    <col min="7021" max="7021" width="4.42578125" bestFit="1" customWidth="1"/>
    <col min="7022" max="7023" width="4.140625" bestFit="1" customWidth="1"/>
    <col min="7024" max="7025" width="3.5703125" customWidth="1"/>
    <col min="7026" max="7027" width="3.42578125" bestFit="1" customWidth="1"/>
    <col min="7028" max="7029" width="4.42578125" bestFit="1" customWidth="1"/>
    <col min="7030" max="7031" width="3.85546875" bestFit="1" customWidth="1"/>
    <col min="7032" max="7032" width="3.7109375" bestFit="1" customWidth="1"/>
    <col min="7033" max="7033" width="3.5703125" customWidth="1"/>
    <col min="7034" max="7035" width="3.42578125" bestFit="1" customWidth="1"/>
    <col min="7036" max="7036" width="4.42578125" bestFit="1" customWidth="1"/>
    <col min="7037" max="7037" width="3.7109375" bestFit="1" customWidth="1"/>
    <col min="7038" max="7038" width="3.85546875" bestFit="1" customWidth="1"/>
    <col min="7039" max="7039" width="7" bestFit="1" customWidth="1"/>
    <col min="7041" max="7041" width="1.5703125" customWidth="1"/>
    <col min="7042" max="7042" width="34.140625" bestFit="1" customWidth="1"/>
    <col min="7043" max="7043" width="3.5703125" bestFit="1" customWidth="1"/>
    <col min="7044" max="7044" width="3.42578125" bestFit="1" customWidth="1"/>
    <col min="7045" max="7045" width="4.28515625" bestFit="1" customWidth="1"/>
    <col min="7046" max="7046" width="3.5703125" bestFit="1" customWidth="1"/>
    <col min="7047" max="7048" width="4.42578125" bestFit="1" customWidth="1"/>
    <col min="7049" max="7049" width="3.7109375" bestFit="1" customWidth="1"/>
    <col min="7050" max="7050" width="3.42578125" bestFit="1" customWidth="1"/>
    <col min="7051" max="7051" width="4.140625" bestFit="1" customWidth="1"/>
    <col min="7052" max="7052" width="4.28515625" bestFit="1" customWidth="1"/>
    <col min="7053" max="7053" width="4.42578125" bestFit="1" customWidth="1"/>
    <col min="7054" max="7055" width="4.140625" bestFit="1" customWidth="1"/>
    <col min="7056" max="7057" width="3.5703125" bestFit="1" customWidth="1"/>
    <col min="7058" max="7059" width="3.42578125" bestFit="1" customWidth="1"/>
    <col min="7060" max="7060" width="3.5703125" bestFit="1" customWidth="1"/>
    <col min="7061" max="7061" width="4.42578125" bestFit="1" customWidth="1"/>
    <col min="7062" max="7063" width="3.85546875" bestFit="1" customWidth="1"/>
    <col min="7064" max="7064" width="3.7109375" bestFit="1" customWidth="1"/>
    <col min="7065" max="7065" width="3.5703125" bestFit="1" customWidth="1"/>
    <col min="7066" max="7067" width="3.42578125" bestFit="1" customWidth="1"/>
    <col min="7068" max="7068" width="4.42578125" bestFit="1" customWidth="1"/>
    <col min="7069" max="7069" width="3.7109375" bestFit="1" customWidth="1"/>
    <col min="7070" max="7070" width="4.42578125" bestFit="1" customWidth="1"/>
    <col min="7071" max="7071" width="7" bestFit="1" customWidth="1"/>
    <col min="7073" max="7073" width="2.5703125" customWidth="1"/>
    <col min="7074" max="7074" width="34.140625" bestFit="1" customWidth="1"/>
    <col min="7075" max="7075" width="3.5703125" bestFit="1" customWidth="1"/>
    <col min="7076" max="7076" width="3.42578125" bestFit="1" customWidth="1"/>
    <col min="7077" max="7077" width="4.28515625" bestFit="1" customWidth="1"/>
    <col min="7078" max="7078" width="3.5703125" bestFit="1" customWidth="1"/>
    <col min="7079" max="7079" width="4.42578125" bestFit="1" customWidth="1"/>
    <col min="7080" max="7080" width="3.42578125" bestFit="1" customWidth="1"/>
    <col min="7081" max="7081" width="3.7109375" bestFit="1" customWidth="1"/>
    <col min="7082" max="7082" width="3.42578125" bestFit="1" customWidth="1"/>
    <col min="7083" max="7083" width="4.140625" bestFit="1" customWidth="1"/>
    <col min="7084" max="7084" width="4.28515625" bestFit="1" customWidth="1"/>
    <col min="7085" max="7085" width="4.42578125" bestFit="1" customWidth="1"/>
    <col min="7086" max="7087" width="4.140625" bestFit="1" customWidth="1"/>
    <col min="7088" max="7089" width="3.5703125" bestFit="1" customWidth="1"/>
    <col min="7090" max="7091" width="3.42578125" bestFit="1" customWidth="1"/>
    <col min="7092" max="7092" width="3.5703125" bestFit="1" customWidth="1"/>
    <col min="7093" max="7093" width="4.42578125" bestFit="1" customWidth="1"/>
    <col min="7094" max="7095" width="3.85546875" bestFit="1" customWidth="1"/>
    <col min="7096" max="7096" width="3.7109375" bestFit="1" customWidth="1"/>
    <col min="7097" max="7097" width="3.5703125" bestFit="1" customWidth="1"/>
    <col min="7098" max="7099" width="3.42578125" bestFit="1" customWidth="1"/>
    <col min="7100" max="7100" width="4.42578125" bestFit="1" customWidth="1"/>
    <col min="7101" max="7101" width="3.7109375" bestFit="1" customWidth="1"/>
    <col min="7102" max="7102" width="3.85546875" bestFit="1" customWidth="1"/>
    <col min="7103" max="7103" width="7" bestFit="1" customWidth="1"/>
    <col min="7105" max="7105" width="2.5703125" customWidth="1"/>
    <col min="7106" max="7106" width="29.28515625" bestFit="1" customWidth="1"/>
    <col min="7107" max="7107" width="3.5703125" bestFit="1" customWidth="1"/>
    <col min="7108" max="7108" width="3.42578125" bestFit="1" customWidth="1"/>
    <col min="7109" max="7109" width="4.28515625" bestFit="1" customWidth="1"/>
    <col min="7110" max="7110" width="3.5703125" bestFit="1" customWidth="1"/>
    <col min="7111" max="7112" width="4.42578125" bestFit="1" customWidth="1"/>
    <col min="7113" max="7113" width="3.7109375" bestFit="1" customWidth="1"/>
    <col min="7114" max="7114" width="3.42578125" bestFit="1" customWidth="1"/>
    <col min="7115" max="7115" width="4.140625" bestFit="1" customWidth="1"/>
    <col min="7116" max="7116" width="4.28515625" bestFit="1" customWidth="1"/>
    <col min="7117" max="7117" width="4.42578125" bestFit="1" customWidth="1"/>
    <col min="7118" max="7119" width="4.140625" bestFit="1" customWidth="1"/>
    <col min="7120" max="7121" width="3.5703125" bestFit="1" customWidth="1"/>
    <col min="7122" max="7123" width="3.42578125" bestFit="1" customWidth="1"/>
    <col min="7124" max="7125" width="4.42578125" bestFit="1" customWidth="1"/>
    <col min="7126" max="7127" width="3.85546875" bestFit="1" customWidth="1"/>
    <col min="7128" max="7128" width="3.7109375" bestFit="1" customWidth="1"/>
    <col min="7129" max="7129" width="3.5703125" bestFit="1" customWidth="1"/>
    <col min="7130" max="7131" width="3.42578125" bestFit="1" customWidth="1"/>
    <col min="7132" max="7132" width="4.42578125" bestFit="1" customWidth="1"/>
    <col min="7133" max="7133" width="3.7109375" bestFit="1" customWidth="1"/>
    <col min="7134" max="7134" width="3.85546875" bestFit="1" customWidth="1"/>
    <col min="7135" max="7135" width="7" bestFit="1" customWidth="1"/>
    <col min="7137" max="7137" width="2.28515625" customWidth="1"/>
    <col min="7138" max="7138" width="29.28515625" bestFit="1" customWidth="1"/>
    <col min="7139" max="7139" width="3.5703125" bestFit="1" customWidth="1"/>
    <col min="7140" max="7140" width="3.42578125" bestFit="1" customWidth="1"/>
    <col min="7141" max="7141" width="4.28515625" bestFit="1" customWidth="1"/>
    <col min="7142" max="7142" width="3.5703125" bestFit="1" customWidth="1"/>
    <col min="7143" max="7144" width="4.42578125" bestFit="1" customWidth="1"/>
    <col min="7145" max="7145" width="3.7109375" bestFit="1" customWidth="1"/>
    <col min="7146" max="7146" width="3.42578125" bestFit="1" customWidth="1"/>
    <col min="7147" max="7147" width="4.140625" bestFit="1" customWidth="1"/>
    <col min="7148" max="7148" width="4.28515625" bestFit="1" customWidth="1"/>
    <col min="7149" max="7149" width="4.42578125" bestFit="1" customWidth="1"/>
    <col min="7150" max="7151" width="4.140625" bestFit="1" customWidth="1"/>
    <col min="7152" max="7153" width="3.5703125" bestFit="1" customWidth="1"/>
    <col min="7154" max="7155" width="3.42578125" bestFit="1" customWidth="1"/>
    <col min="7156" max="7157" width="4.42578125" bestFit="1" customWidth="1"/>
    <col min="7158" max="7159" width="3.85546875" bestFit="1" customWidth="1"/>
    <col min="7160" max="7160" width="3.7109375" bestFit="1" customWidth="1"/>
    <col min="7161" max="7161" width="3.5703125" bestFit="1" customWidth="1"/>
    <col min="7162" max="7163" width="3.42578125" bestFit="1" customWidth="1"/>
    <col min="7164" max="7164" width="4.42578125" bestFit="1" customWidth="1"/>
    <col min="7165" max="7165" width="3.7109375" bestFit="1" customWidth="1"/>
    <col min="7166" max="7166" width="3.85546875" bestFit="1" customWidth="1"/>
    <col min="7167" max="7167" width="7" bestFit="1" customWidth="1"/>
    <col min="7169" max="7169" width="1.5703125" customWidth="1"/>
    <col min="7170" max="7170" width="34.140625" bestFit="1" customWidth="1"/>
    <col min="7171" max="7171" width="3.5703125" bestFit="1" customWidth="1"/>
    <col min="7172" max="7172" width="3.42578125" bestFit="1" customWidth="1"/>
    <col min="7173" max="7173" width="4.28515625" bestFit="1" customWidth="1"/>
    <col min="7174" max="7174" width="3.5703125" bestFit="1" customWidth="1"/>
    <col min="7175" max="7175" width="3.7109375" bestFit="1" customWidth="1"/>
    <col min="7176" max="7176" width="3.42578125" bestFit="1" customWidth="1"/>
    <col min="7177" max="7177" width="3.7109375" bestFit="1" customWidth="1"/>
    <col min="7178" max="7178" width="3.42578125" bestFit="1" customWidth="1"/>
    <col min="7179" max="7179" width="4.140625" bestFit="1" customWidth="1"/>
    <col min="7180" max="7180" width="4.28515625" bestFit="1" customWidth="1"/>
    <col min="7181" max="7181" width="4.42578125" bestFit="1" customWidth="1"/>
    <col min="7182" max="7183" width="4.140625" bestFit="1" customWidth="1"/>
    <col min="7184" max="7185" width="3.5703125" bestFit="1" customWidth="1"/>
    <col min="7186" max="7187" width="3.42578125" bestFit="1" customWidth="1"/>
    <col min="7188" max="7188" width="3.5703125" bestFit="1" customWidth="1"/>
    <col min="7189" max="7189" width="3.42578125" bestFit="1" customWidth="1"/>
    <col min="7190" max="7191" width="3.85546875" bestFit="1" customWidth="1"/>
    <col min="7192" max="7192" width="3.7109375" bestFit="1" customWidth="1"/>
    <col min="7193" max="7193" width="3.5703125" bestFit="1" customWidth="1"/>
    <col min="7194" max="7195" width="3.42578125" bestFit="1" customWidth="1"/>
    <col min="7196" max="7196" width="4.42578125" bestFit="1" customWidth="1"/>
    <col min="7197" max="7197" width="3.7109375" bestFit="1" customWidth="1"/>
    <col min="7198" max="7198" width="3.85546875" bestFit="1" customWidth="1"/>
    <col min="7199" max="7199" width="7" bestFit="1" customWidth="1"/>
    <col min="7201" max="7201" width="1.85546875" customWidth="1"/>
    <col min="7202" max="7202" width="34.140625" bestFit="1" customWidth="1"/>
    <col min="7203" max="7203" width="3.5703125" bestFit="1" customWidth="1"/>
    <col min="7204" max="7204" width="3.42578125" bestFit="1" customWidth="1"/>
    <col min="7205" max="7205" width="4.28515625" bestFit="1" customWidth="1"/>
    <col min="7206" max="7206" width="3.5703125" bestFit="1" customWidth="1"/>
    <col min="7207" max="7207" width="4.42578125" bestFit="1" customWidth="1"/>
    <col min="7208" max="7208" width="3.42578125" bestFit="1" customWidth="1"/>
    <col min="7209" max="7209" width="4.42578125" bestFit="1" customWidth="1"/>
    <col min="7210" max="7210" width="3.42578125" bestFit="1" customWidth="1"/>
    <col min="7211" max="7211" width="4.140625" bestFit="1" customWidth="1"/>
    <col min="7212" max="7212" width="4.28515625" bestFit="1" customWidth="1"/>
    <col min="7213" max="7213" width="4.42578125" bestFit="1" customWidth="1"/>
    <col min="7214" max="7215" width="4.140625" bestFit="1" customWidth="1"/>
    <col min="7216" max="7217" width="3.5703125" bestFit="1" customWidth="1"/>
    <col min="7218" max="7219" width="3.42578125" bestFit="1" customWidth="1"/>
    <col min="7220" max="7221" width="4.42578125" bestFit="1" customWidth="1"/>
    <col min="7222" max="7223" width="3.85546875" bestFit="1" customWidth="1"/>
    <col min="7224" max="7224" width="3.7109375" bestFit="1" customWidth="1"/>
    <col min="7225" max="7225" width="4.42578125" bestFit="1" customWidth="1"/>
    <col min="7226" max="7227" width="3.42578125" bestFit="1" customWidth="1"/>
    <col min="7228" max="7228" width="4.42578125" bestFit="1" customWidth="1"/>
    <col min="7229" max="7229" width="3.7109375" bestFit="1" customWidth="1"/>
    <col min="7230" max="7230" width="3.85546875" bestFit="1" customWidth="1"/>
    <col min="7231" max="7231" width="7" bestFit="1" customWidth="1"/>
    <col min="7233" max="7233" width="2" customWidth="1"/>
    <col min="7234" max="7234" width="34.140625" bestFit="1" customWidth="1"/>
    <col min="7235" max="7235" width="3.5703125" bestFit="1" customWidth="1"/>
    <col min="7236" max="7236" width="3.42578125" bestFit="1" customWidth="1"/>
    <col min="7237" max="7237" width="4.28515625" bestFit="1" customWidth="1"/>
    <col min="7238" max="7238" width="3.5703125" bestFit="1" customWidth="1"/>
    <col min="7239" max="7239" width="3.7109375" bestFit="1" customWidth="1"/>
    <col min="7240" max="7240" width="3.42578125" bestFit="1" customWidth="1"/>
    <col min="7241" max="7241" width="3.7109375" bestFit="1" customWidth="1"/>
    <col min="7242" max="7242" width="3.42578125" bestFit="1" customWidth="1"/>
    <col min="7243" max="7243" width="4.140625" bestFit="1" customWidth="1"/>
    <col min="7244" max="7244" width="4.28515625" bestFit="1" customWidth="1"/>
    <col min="7245" max="7245" width="4.42578125" bestFit="1" customWidth="1"/>
    <col min="7246" max="7247" width="4.140625" bestFit="1" customWidth="1"/>
    <col min="7248" max="7249" width="3.5703125" bestFit="1" customWidth="1"/>
    <col min="7250" max="7251" width="3.42578125" bestFit="1" customWidth="1"/>
    <col min="7252" max="7252" width="3.5703125" bestFit="1" customWidth="1"/>
    <col min="7253" max="7253" width="4.42578125" bestFit="1" customWidth="1"/>
    <col min="7254" max="7255" width="3.85546875" bestFit="1" customWidth="1"/>
    <col min="7256" max="7256" width="3.7109375" bestFit="1" customWidth="1"/>
    <col min="7257" max="7257" width="3.5703125" bestFit="1" customWidth="1"/>
    <col min="7258" max="7259" width="3.42578125" bestFit="1" customWidth="1"/>
    <col min="7260" max="7260" width="4.42578125" bestFit="1" customWidth="1"/>
    <col min="7261" max="7261" width="3.7109375" bestFit="1" customWidth="1"/>
    <col min="7262" max="7262" width="3.42578125" bestFit="1" customWidth="1"/>
    <col min="7263" max="7263" width="7" bestFit="1" customWidth="1"/>
    <col min="7265" max="7265" width="1.5703125" customWidth="1"/>
    <col min="7266" max="7266" width="34.140625" bestFit="1" customWidth="1"/>
    <col min="7267" max="7267" width="3.5703125" customWidth="1"/>
    <col min="7268" max="7268" width="4.42578125" bestFit="1" customWidth="1"/>
    <col min="7269" max="7269" width="4.28515625" bestFit="1" customWidth="1"/>
    <col min="7270" max="7270" width="3.5703125" customWidth="1"/>
    <col min="7271" max="7271" width="3.7109375" bestFit="1" customWidth="1"/>
    <col min="7272" max="7272" width="3.42578125" bestFit="1" customWidth="1"/>
    <col min="7273" max="7273" width="3.7109375" bestFit="1" customWidth="1"/>
    <col min="7274" max="7274" width="3.42578125" bestFit="1" customWidth="1"/>
    <col min="7275" max="7275" width="4.140625" bestFit="1" customWidth="1"/>
    <col min="7276" max="7276" width="4.28515625" bestFit="1" customWidth="1"/>
    <col min="7277" max="7277" width="4.42578125" bestFit="1" customWidth="1"/>
    <col min="7278" max="7279" width="4.140625" bestFit="1" customWidth="1"/>
    <col min="7280" max="7281" width="3.5703125" customWidth="1"/>
    <col min="7282" max="7283" width="3.42578125" bestFit="1" customWidth="1"/>
    <col min="7284" max="7285" width="4.42578125" bestFit="1" customWidth="1"/>
    <col min="7286" max="7287" width="3.85546875" bestFit="1" customWidth="1"/>
    <col min="7288" max="7288" width="3.7109375" bestFit="1" customWidth="1"/>
    <col min="7289" max="7289" width="3.5703125" customWidth="1"/>
    <col min="7290" max="7291" width="3.42578125" bestFit="1" customWidth="1"/>
    <col min="7292" max="7292" width="4.42578125" bestFit="1" customWidth="1"/>
    <col min="7293" max="7293" width="3.7109375" bestFit="1" customWidth="1"/>
    <col min="7294" max="7294" width="3.85546875" bestFit="1" customWidth="1"/>
    <col min="7295" max="7295" width="7" bestFit="1" customWidth="1"/>
    <col min="7297" max="7297" width="1.5703125" customWidth="1"/>
    <col min="7298" max="7298" width="34.140625" bestFit="1" customWidth="1"/>
    <col min="7299" max="7299" width="3.5703125" bestFit="1" customWidth="1"/>
    <col min="7300" max="7300" width="3.42578125" bestFit="1" customWidth="1"/>
    <col min="7301" max="7301" width="4.28515625" bestFit="1" customWidth="1"/>
    <col min="7302" max="7302" width="3.5703125" bestFit="1" customWidth="1"/>
    <col min="7303" max="7304" width="4.42578125" bestFit="1" customWidth="1"/>
    <col min="7305" max="7305" width="3.7109375" bestFit="1" customWidth="1"/>
    <col min="7306" max="7306" width="3.42578125" bestFit="1" customWidth="1"/>
    <col min="7307" max="7307" width="4.140625" bestFit="1" customWidth="1"/>
    <col min="7308" max="7308" width="4.28515625" bestFit="1" customWidth="1"/>
    <col min="7309" max="7309" width="4.42578125" bestFit="1" customWidth="1"/>
    <col min="7310" max="7311" width="4.140625" bestFit="1" customWidth="1"/>
    <col min="7312" max="7313" width="3.5703125" bestFit="1" customWidth="1"/>
    <col min="7314" max="7315" width="3.42578125" bestFit="1" customWidth="1"/>
    <col min="7316" max="7316" width="3.5703125" bestFit="1" customWidth="1"/>
    <col min="7317" max="7317" width="4.42578125" bestFit="1" customWidth="1"/>
    <col min="7318" max="7319" width="3.85546875" bestFit="1" customWidth="1"/>
    <col min="7320" max="7320" width="3.7109375" bestFit="1" customWidth="1"/>
    <col min="7321" max="7321" width="3.5703125" bestFit="1" customWidth="1"/>
    <col min="7322" max="7323" width="3.42578125" bestFit="1" customWidth="1"/>
    <col min="7324" max="7324" width="4.42578125" bestFit="1" customWidth="1"/>
    <col min="7325" max="7325" width="3.7109375" bestFit="1" customWidth="1"/>
    <col min="7326" max="7326" width="4.42578125" bestFit="1" customWidth="1"/>
    <col min="7327" max="7327" width="7" bestFit="1" customWidth="1"/>
    <col min="7329" max="7329" width="2.5703125" customWidth="1"/>
    <col min="7330" max="7330" width="34.140625" bestFit="1" customWidth="1"/>
    <col min="7331" max="7331" width="3.5703125" bestFit="1" customWidth="1"/>
    <col min="7332" max="7332" width="3.42578125" bestFit="1" customWidth="1"/>
    <col min="7333" max="7333" width="4.28515625" bestFit="1" customWidth="1"/>
    <col min="7334" max="7334" width="3.5703125" bestFit="1" customWidth="1"/>
    <col min="7335" max="7335" width="4.42578125" bestFit="1" customWidth="1"/>
    <col min="7336" max="7336" width="3.42578125" bestFit="1" customWidth="1"/>
    <col min="7337" max="7337" width="3.7109375" bestFit="1" customWidth="1"/>
    <col min="7338" max="7338" width="3.42578125" bestFit="1" customWidth="1"/>
    <col min="7339" max="7339" width="4.140625" bestFit="1" customWidth="1"/>
    <col min="7340" max="7340" width="4.28515625" bestFit="1" customWidth="1"/>
    <col min="7341" max="7341" width="4.42578125" bestFit="1" customWidth="1"/>
    <col min="7342" max="7343" width="4.140625" bestFit="1" customWidth="1"/>
    <col min="7344" max="7345" width="3.5703125" bestFit="1" customWidth="1"/>
    <col min="7346" max="7347" width="3.42578125" bestFit="1" customWidth="1"/>
    <col min="7348" max="7348" width="3.5703125" bestFit="1" customWidth="1"/>
    <col min="7349" max="7349" width="4.42578125" bestFit="1" customWidth="1"/>
    <col min="7350" max="7351" width="3.85546875" bestFit="1" customWidth="1"/>
    <col min="7352" max="7352" width="3.7109375" bestFit="1" customWidth="1"/>
    <col min="7353" max="7353" width="3.5703125" bestFit="1" customWidth="1"/>
    <col min="7354" max="7355" width="3.42578125" bestFit="1" customWidth="1"/>
    <col min="7356" max="7356" width="4.42578125" bestFit="1" customWidth="1"/>
    <col min="7357" max="7357" width="3.7109375" bestFit="1" customWidth="1"/>
    <col min="7358" max="7358" width="3.85546875" bestFit="1" customWidth="1"/>
    <col min="7359" max="7359" width="7" bestFit="1" customWidth="1"/>
    <col min="7361" max="7361" width="2.5703125" customWidth="1"/>
    <col min="7362" max="7362" width="29.28515625" bestFit="1" customWidth="1"/>
    <col min="7363" max="7363" width="3.5703125" bestFit="1" customWidth="1"/>
    <col min="7364" max="7364" width="3.42578125" bestFit="1" customWidth="1"/>
    <col min="7365" max="7365" width="4.28515625" bestFit="1" customWidth="1"/>
    <col min="7366" max="7366" width="3.5703125" bestFit="1" customWidth="1"/>
    <col min="7367" max="7368" width="4.42578125" bestFit="1" customWidth="1"/>
    <col min="7369" max="7369" width="3.7109375" bestFit="1" customWidth="1"/>
    <col min="7370" max="7370" width="3.42578125" bestFit="1" customWidth="1"/>
    <col min="7371" max="7371" width="4.140625" bestFit="1" customWidth="1"/>
    <col min="7372" max="7372" width="4.28515625" bestFit="1" customWidth="1"/>
    <col min="7373" max="7373" width="4.42578125" bestFit="1" customWidth="1"/>
    <col min="7374" max="7375" width="4.140625" bestFit="1" customWidth="1"/>
    <col min="7376" max="7377" width="3.5703125" bestFit="1" customWidth="1"/>
    <col min="7378" max="7379" width="3.42578125" bestFit="1" customWidth="1"/>
    <col min="7380" max="7381" width="4.42578125" bestFit="1" customWidth="1"/>
    <col min="7382" max="7383" width="3.85546875" bestFit="1" customWidth="1"/>
    <col min="7384" max="7384" width="3.7109375" bestFit="1" customWidth="1"/>
    <col min="7385" max="7385" width="3.5703125" bestFit="1" customWidth="1"/>
    <col min="7386" max="7387" width="3.42578125" bestFit="1" customWidth="1"/>
    <col min="7388" max="7388" width="4.42578125" bestFit="1" customWidth="1"/>
    <col min="7389" max="7389" width="3.7109375" bestFit="1" customWidth="1"/>
    <col min="7390" max="7390" width="3.85546875" bestFit="1" customWidth="1"/>
    <col min="7391" max="7391" width="7" bestFit="1" customWidth="1"/>
    <col min="7393" max="7393" width="2.28515625" customWidth="1"/>
    <col min="7394" max="7394" width="29.28515625" bestFit="1" customWidth="1"/>
    <col min="7395" max="7395" width="3.5703125" bestFit="1" customWidth="1"/>
    <col min="7396" max="7396" width="3.42578125" bestFit="1" customWidth="1"/>
    <col min="7397" max="7397" width="4.28515625" bestFit="1" customWidth="1"/>
    <col min="7398" max="7398" width="3.5703125" bestFit="1" customWidth="1"/>
    <col min="7399" max="7400" width="4.42578125" bestFit="1" customWidth="1"/>
    <col min="7401" max="7401" width="3.7109375" bestFit="1" customWidth="1"/>
    <col min="7402" max="7402" width="3.42578125" bestFit="1" customWidth="1"/>
    <col min="7403" max="7403" width="4.140625" bestFit="1" customWidth="1"/>
    <col min="7404" max="7404" width="4.28515625" bestFit="1" customWidth="1"/>
    <col min="7405" max="7405" width="4.42578125" bestFit="1" customWidth="1"/>
    <col min="7406" max="7407" width="4.140625" bestFit="1" customWidth="1"/>
    <col min="7408" max="7409" width="3.5703125" bestFit="1" customWidth="1"/>
    <col min="7410" max="7411" width="3.42578125" bestFit="1" customWidth="1"/>
    <col min="7412" max="7413" width="4.42578125" bestFit="1" customWidth="1"/>
    <col min="7414" max="7415" width="3.85546875" bestFit="1" customWidth="1"/>
    <col min="7416" max="7416" width="3.7109375" bestFit="1" customWidth="1"/>
    <col min="7417" max="7417" width="3.5703125" bestFit="1" customWidth="1"/>
    <col min="7418" max="7419" width="3.42578125" bestFit="1" customWidth="1"/>
    <col min="7420" max="7420" width="4.42578125" bestFit="1" customWidth="1"/>
    <col min="7421" max="7421" width="3.7109375" bestFit="1" customWidth="1"/>
    <col min="7422" max="7422" width="3.85546875" bestFit="1" customWidth="1"/>
    <col min="7423" max="7423" width="7" bestFit="1" customWidth="1"/>
    <col min="7425" max="7425" width="1.5703125" customWidth="1"/>
    <col min="7426" max="7426" width="34.140625" bestFit="1" customWidth="1"/>
    <col min="7427" max="7427" width="3.5703125" bestFit="1" customWidth="1"/>
    <col min="7428" max="7428" width="3.42578125" bestFit="1" customWidth="1"/>
    <col min="7429" max="7429" width="4.28515625" bestFit="1" customWidth="1"/>
    <col min="7430" max="7430" width="3.5703125" bestFit="1" customWidth="1"/>
    <col min="7431" max="7431" width="3.7109375" bestFit="1" customWidth="1"/>
    <col min="7432" max="7432" width="3.42578125" bestFit="1" customWidth="1"/>
    <col min="7433" max="7433" width="3.7109375" bestFit="1" customWidth="1"/>
    <col min="7434" max="7434" width="3.42578125" bestFit="1" customWidth="1"/>
    <col min="7435" max="7435" width="4.140625" bestFit="1" customWidth="1"/>
    <col min="7436" max="7436" width="4.28515625" bestFit="1" customWidth="1"/>
    <col min="7437" max="7437" width="4.42578125" bestFit="1" customWidth="1"/>
    <col min="7438" max="7439" width="4.140625" bestFit="1" customWidth="1"/>
    <col min="7440" max="7441" width="3.5703125" bestFit="1" customWidth="1"/>
    <col min="7442" max="7443" width="3.42578125" bestFit="1" customWidth="1"/>
    <col min="7444" max="7444" width="3.5703125" bestFit="1" customWidth="1"/>
    <col min="7445" max="7445" width="3.42578125" bestFit="1" customWidth="1"/>
    <col min="7446" max="7447" width="3.85546875" bestFit="1" customWidth="1"/>
    <col min="7448" max="7448" width="3.7109375" bestFit="1" customWidth="1"/>
    <col min="7449" max="7449" width="3.5703125" bestFit="1" customWidth="1"/>
    <col min="7450" max="7451" width="3.42578125" bestFit="1" customWidth="1"/>
    <col min="7452" max="7452" width="4.42578125" bestFit="1" customWidth="1"/>
    <col min="7453" max="7453" width="3.7109375" bestFit="1" customWidth="1"/>
    <col min="7454" max="7454" width="3.85546875" bestFit="1" customWidth="1"/>
    <col min="7455" max="7455" width="7" bestFit="1" customWidth="1"/>
    <col min="7457" max="7457" width="1.85546875" customWidth="1"/>
    <col min="7458" max="7458" width="34.140625" bestFit="1" customWidth="1"/>
    <col min="7459" max="7459" width="3.5703125" bestFit="1" customWidth="1"/>
    <col min="7460" max="7460" width="3.42578125" bestFit="1" customWidth="1"/>
    <col min="7461" max="7461" width="4.28515625" bestFit="1" customWidth="1"/>
    <col min="7462" max="7462" width="3.5703125" bestFit="1" customWidth="1"/>
    <col min="7463" max="7463" width="4.42578125" bestFit="1" customWidth="1"/>
    <col min="7464" max="7464" width="3.42578125" bestFit="1" customWidth="1"/>
    <col min="7465" max="7465" width="4.42578125" bestFit="1" customWidth="1"/>
    <col min="7466" max="7466" width="3.42578125" bestFit="1" customWidth="1"/>
    <col min="7467" max="7467" width="4.140625" bestFit="1" customWidth="1"/>
    <col min="7468" max="7468" width="4.28515625" bestFit="1" customWidth="1"/>
    <col min="7469" max="7469" width="4.42578125" bestFit="1" customWidth="1"/>
    <col min="7470" max="7471" width="4.140625" bestFit="1" customWidth="1"/>
    <col min="7472" max="7473" width="3.5703125" bestFit="1" customWidth="1"/>
    <col min="7474" max="7475" width="3.42578125" bestFit="1" customWidth="1"/>
    <col min="7476" max="7477" width="4.42578125" bestFit="1" customWidth="1"/>
    <col min="7478" max="7479" width="3.85546875" bestFit="1" customWidth="1"/>
    <col min="7480" max="7480" width="3.7109375" bestFit="1" customWidth="1"/>
    <col min="7481" max="7481" width="4.42578125" bestFit="1" customWidth="1"/>
    <col min="7482" max="7483" width="3.42578125" bestFit="1" customWidth="1"/>
    <col min="7484" max="7484" width="4.42578125" bestFit="1" customWidth="1"/>
    <col min="7485" max="7485" width="3.7109375" bestFit="1" customWidth="1"/>
    <col min="7486" max="7486" width="3.85546875" bestFit="1" customWidth="1"/>
    <col min="7487" max="7487" width="7" bestFit="1" customWidth="1"/>
    <col min="7489" max="7489" width="2" customWidth="1"/>
    <col min="7490" max="7490" width="34.140625" bestFit="1" customWidth="1"/>
    <col min="7491" max="7491" width="3.5703125" bestFit="1" customWidth="1"/>
    <col min="7492" max="7492" width="3.42578125" bestFit="1" customWidth="1"/>
    <col min="7493" max="7493" width="4.28515625" bestFit="1" customWidth="1"/>
    <col min="7494" max="7494" width="3.5703125" bestFit="1" customWidth="1"/>
    <col min="7495" max="7495" width="3.7109375" bestFit="1" customWidth="1"/>
    <col min="7496" max="7496" width="3.42578125" bestFit="1" customWidth="1"/>
    <col min="7497" max="7497" width="3.7109375" bestFit="1" customWidth="1"/>
    <col min="7498" max="7498" width="3.42578125" bestFit="1" customWidth="1"/>
    <col min="7499" max="7499" width="4.140625" bestFit="1" customWidth="1"/>
    <col min="7500" max="7500" width="4.28515625" bestFit="1" customWidth="1"/>
    <col min="7501" max="7501" width="4.42578125" bestFit="1" customWidth="1"/>
    <col min="7502" max="7503" width="4.140625" bestFit="1" customWidth="1"/>
    <col min="7504" max="7505" width="3.5703125" bestFit="1" customWidth="1"/>
    <col min="7506" max="7507" width="3.42578125" bestFit="1" customWidth="1"/>
    <col min="7508" max="7508" width="3.5703125" bestFit="1" customWidth="1"/>
    <col min="7509" max="7509" width="4.42578125" bestFit="1" customWidth="1"/>
    <col min="7510" max="7511" width="3.85546875" bestFit="1" customWidth="1"/>
    <col min="7512" max="7512" width="3.7109375" bestFit="1" customWidth="1"/>
    <col min="7513" max="7513" width="3.5703125" bestFit="1" customWidth="1"/>
    <col min="7514" max="7515" width="3.42578125" bestFit="1" customWidth="1"/>
    <col min="7516" max="7516" width="4.42578125" bestFit="1" customWidth="1"/>
    <col min="7517" max="7517" width="3.7109375" bestFit="1" customWidth="1"/>
    <col min="7518" max="7518" width="3.42578125" bestFit="1" customWidth="1"/>
    <col min="7519" max="7519" width="7" bestFit="1" customWidth="1"/>
    <col min="7521" max="7521" width="1.5703125" customWidth="1"/>
    <col min="7522" max="7522" width="34.140625" bestFit="1" customWidth="1"/>
    <col min="7523" max="7523" width="3.5703125" customWidth="1"/>
    <col min="7524" max="7524" width="4.42578125" bestFit="1" customWidth="1"/>
    <col min="7525" max="7525" width="4.28515625" bestFit="1" customWidth="1"/>
    <col min="7526" max="7526" width="3.5703125" customWidth="1"/>
    <col min="7527" max="7527" width="3.7109375" bestFit="1" customWidth="1"/>
    <col min="7528" max="7528" width="3.42578125" bestFit="1" customWidth="1"/>
    <col min="7529" max="7529" width="3.7109375" bestFit="1" customWidth="1"/>
    <col min="7530" max="7530" width="3.42578125" bestFit="1" customWidth="1"/>
    <col min="7531" max="7531" width="4.140625" bestFit="1" customWidth="1"/>
    <col min="7532" max="7532" width="4.28515625" bestFit="1" customWidth="1"/>
    <col min="7533" max="7533" width="4.42578125" bestFit="1" customWidth="1"/>
    <col min="7534" max="7535" width="4.140625" bestFit="1" customWidth="1"/>
    <col min="7536" max="7537" width="3.5703125" customWidth="1"/>
    <col min="7538" max="7539" width="3.42578125" bestFit="1" customWidth="1"/>
    <col min="7540" max="7541" width="4.42578125" bestFit="1" customWidth="1"/>
    <col min="7542" max="7543" width="3.85546875" bestFit="1" customWidth="1"/>
    <col min="7544" max="7544" width="3.7109375" bestFit="1" customWidth="1"/>
    <col min="7545" max="7545" width="3.5703125" customWidth="1"/>
    <col min="7546" max="7547" width="3.42578125" bestFit="1" customWidth="1"/>
    <col min="7548" max="7548" width="4.42578125" bestFit="1" customWidth="1"/>
    <col min="7549" max="7549" width="3.7109375" bestFit="1" customWidth="1"/>
    <col min="7550" max="7550" width="3.85546875" bestFit="1" customWidth="1"/>
    <col min="7551" max="7551" width="7" bestFit="1" customWidth="1"/>
    <col min="7553" max="7553" width="1.5703125" customWidth="1"/>
    <col min="7554" max="7554" width="34.140625" bestFit="1" customWidth="1"/>
    <col min="7555" max="7555" width="3.5703125" bestFit="1" customWidth="1"/>
    <col min="7556" max="7556" width="3.42578125" bestFit="1" customWidth="1"/>
    <col min="7557" max="7557" width="4.28515625" bestFit="1" customWidth="1"/>
    <col min="7558" max="7558" width="3.5703125" bestFit="1" customWidth="1"/>
    <col min="7559" max="7560" width="4.42578125" bestFit="1" customWidth="1"/>
    <col min="7561" max="7561" width="3.7109375" bestFit="1" customWidth="1"/>
    <col min="7562" max="7562" width="3.42578125" bestFit="1" customWidth="1"/>
    <col min="7563" max="7563" width="4.140625" bestFit="1" customWidth="1"/>
    <col min="7564" max="7564" width="4.28515625" bestFit="1" customWidth="1"/>
    <col min="7565" max="7565" width="4.42578125" bestFit="1" customWidth="1"/>
    <col min="7566" max="7567" width="4.140625" bestFit="1" customWidth="1"/>
    <col min="7568" max="7569" width="3.5703125" bestFit="1" customWidth="1"/>
    <col min="7570" max="7571" width="3.42578125" bestFit="1" customWidth="1"/>
    <col min="7572" max="7572" width="3.5703125" bestFit="1" customWidth="1"/>
    <col min="7573" max="7573" width="4.42578125" bestFit="1" customWidth="1"/>
    <col min="7574" max="7575" width="3.85546875" bestFit="1" customWidth="1"/>
    <col min="7576" max="7576" width="3.7109375" bestFit="1" customWidth="1"/>
    <col min="7577" max="7577" width="3.5703125" bestFit="1" customWidth="1"/>
    <col min="7578" max="7579" width="3.42578125" bestFit="1" customWidth="1"/>
    <col min="7580" max="7580" width="4.42578125" bestFit="1" customWidth="1"/>
    <col min="7581" max="7581" width="3.7109375" bestFit="1" customWidth="1"/>
    <col min="7582" max="7582" width="4.42578125" bestFit="1" customWidth="1"/>
    <col min="7583" max="7583" width="7" bestFit="1" customWidth="1"/>
    <col min="7585" max="7585" width="2.5703125" customWidth="1"/>
    <col min="7586" max="7586" width="34.140625" bestFit="1" customWidth="1"/>
    <col min="7587" max="7587" width="3.5703125" bestFit="1" customWidth="1"/>
    <col min="7588" max="7588" width="3.42578125" bestFit="1" customWidth="1"/>
    <col min="7589" max="7589" width="4.28515625" bestFit="1" customWidth="1"/>
    <col min="7590" max="7590" width="3.5703125" bestFit="1" customWidth="1"/>
    <col min="7591" max="7591" width="4.42578125" bestFit="1" customWidth="1"/>
    <col min="7592" max="7592" width="3.42578125" bestFit="1" customWidth="1"/>
    <col min="7593" max="7593" width="3.7109375" bestFit="1" customWidth="1"/>
    <col min="7594" max="7594" width="3.42578125" bestFit="1" customWidth="1"/>
    <col min="7595" max="7595" width="4.140625" bestFit="1" customWidth="1"/>
    <col min="7596" max="7596" width="4.28515625" bestFit="1" customWidth="1"/>
    <col min="7597" max="7597" width="4.42578125" bestFit="1" customWidth="1"/>
    <col min="7598" max="7599" width="4.140625" bestFit="1" customWidth="1"/>
    <col min="7600" max="7601" width="3.5703125" bestFit="1" customWidth="1"/>
    <col min="7602" max="7603" width="3.42578125" bestFit="1" customWidth="1"/>
    <col min="7604" max="7604" width="3.5703125" bestFit="1" customWidth="1"/>
    <col min="7605" max="7605" width="4.42578125" bestFit="1" customWidth="1"/>
    <col min="7606" max="7607" width="3.85546875" bestFit="1" customWidth="1"/>
    <col min="7608" max="7608" width="3.7109375" bestFit="1" customWidth="1"/>
    <col min="7609" max="7609" width="3.5703125" bestFit="1" customWidth="1"/>
    <col min="7610" max="7611" width="3.42578125" bestFit="1" customWidth="1"/>
    <col min="7612" max="7612" width="4.42578125" bestFit="1" customWidth="1"/>
    <col min="7613" max="7613" width="3.7109375" bestFit="1" customWidth="1"/>
    <col min="7614" max="7614" width="3.85546875" bestFit="1" customWidth="1"/>
    <col min="7615" max="7615" width="7" bestFit="1" customWidth="1"/>
    <col min="7617" max="7617" width="2.5703125" customWidth="1"/>
    <col min="7618" max="7618" width="29.28515625" bestFit="1" customWidth="1"/>
    <col min="7619" max="7619" width="3.5703125" bestFit="1" customWidth="1"/>
    <col min="7620" max="7620" width="3.42578125" bestFit="1" customWidth="1"/>
    <col min="7621" max="7621" width="4.28515625" bestFit="1" customWidth="1"/>
    <col min="7622" max="7622" width="3.5703125" bestFit="1" customWidth="1"/>
    <col min="7623" max="7624" width="4.42578125" bestFit="1" customWidth="1"/>
    <col min="7625" max="7625" width="3.7109375" bestFit="1" customWidth="1"/>
    <col min="7626" max="7626" width="3.42578125" bestFit="1" customWidth="1"/>
    <col min="7627" max="7627" width="4.140625" bestFit="1" customWidth="1"/>
    <col min="7628" max="7628" width="4.28515625" bestFit="1" customWidth="1"/>
    <col min="7629" max="7629" width="4.42578125" bestFit="1" customWidth="1"/>
    <col min="7630" max="7631" width="4.140625" bestFit="1" customWidth="1"/>
    <col min="7632" max="7633" width="3.5703125" bestFit="1" customWidth="1"/>
    <col min="7634" max="7635" width="3.42578125" bestFit="1" customWidth="1"/>
    <col min="7636" max="7637" width="4.42578125" bestFit="1" customWidth="1"/>
    <col min="7638" max="7639" width="3.85546875" bestFit="1" customWidth="1"/>
    <col min="7640" max="7640" width="3.7109375" bestFit="1" customWidth="1"/>
    <col min="7641" max="7641" width="3.5703125" bestFit="1" customWidth="1"/>
    <col min="7642" max="7643" width="3.42578125" bestFit="1" customWidth="1"/>
    <col min="7644" max="7644" width="4.42578125" bestFit="1" customWidth="1"/>
    <col min="7645" max="7645" width="3.7109375" bestFit="1" customWidth="1"/>
    <col min="7646" max="7646" width="3.85546875" bestFit="1" customWidth="1"/>
    <col min="7647" max="7647" width="7" bestFit="1" customWidth="1"/>
    <col min="7649" max="7649" width="2.28515625" customWidth="1"/>
    <col min="7650" max="7650" width="29.28515625" bestFit="1" customWidth="1"/>
    <col min="7651" max="7651" width="3.5703125" bestFit="1" customWidth="1"/>
    <col min="7652" max="7652" width="3.42578125" bestFit="1" customWidth="1"/>
    <col min="7653" max="7653" width="4.28515625" bestFit="1" customWidth="1"/>
    <col min="7654" max="7654" width="3.5703125" bestFit="1" customWidth="1"/>
    <col min="7655" max="7656" width="4.42578125" bestFit="1" customWidth="1"/>
    <col min="7657" max="7657" width="3.7109375" bestFit="1" customWidth="1"/>
    <col min="7658" max="7658" width="3.42578125" bestFit="1" customWidth="1"/>
    <col min="7659" max="7659" width="4.140625" bestFit="1" customWidth="1"/>
    <col min="7660" max="7660" width="4.28515625" bestFit="1" customWidth="1"/>
    <col min="7661" max="7661" width="4.42578125" bestFit="1" customWidth="1"/>
    <col min="7662" max="7663" width="4.140625" bestFit="1" customWidth="1"/>
    <col min="7664" max="7665" width="3.5703125" bestFit="1" customWidth="1"/>
    <col min="7666" max="7667" width="3.42578125" bestFit="1" customWidth="1"/>
    <col min="7668" max="7669" width="4.42578125" bestFit="1" customWidth="1"/>
    <col min="7670" max="7671" width="3.85546875" bestFit="1" customWidth="1"/>
    <col min="7672" max="7672" width="3.7109375" bestFit="1" customWidth="1"/>
    <col min="7673" max="7673" width="3.5703125" bestFit="1" customWidth="1"/>
    <col min="7674" max="7675" width="3.42578125" bestFit="1" customWidth="1"/>
    <col min="7676" max="7676" width="4.42578125" bestFit="1" customWidth="1"/>
    <col min="7677" max="7677" width="3.7109375" bestFit="1" customWidth="1"/>
    <col min="7678" max="7678" width="3.85546875" bestFit="1" customWidth="1"/>
    <col min="7679" max="7679" width="7" bestFit="1" customWidth="1"/>
    <col min="7681" max="7681" width="1.5703125" customWidth="1"/>
    <col min="7682" max="7682" width="34.140625" bestFit="1" customWidth="1"/>
    <col min="7683" max="7683" width="3.5703125" bestFit="1" customWidth="1"/>
    <col min="7684" max="7684" width="3.42578125" bestFit="1" customWidth="1"/>
    <col min="7685" max="7685" width="4.28515625" bestFit="1" customWidth="1"/>
    <col min="7686" max="7686" width="3.5703125" bestFit="1" customWidth="1"/>
    <col min="7687" max="7687" width="3.7109375" bestFit="1" customWidth="1"/>
    <col min="7688" max="7688" width="3.42578125" bestFit="1" customWidth="1"/>
    <col min="7689" max="7689" width="3.7109375" bestFit="1" customWidth="1"/>
    <col min="7690" max="7690" width="3.42578125" bestFit="1" customWidth="1"/>
    <col min="7691" max="7691" width="4.140625" bestFit="1" customWidth="1"/>
    <col min="7692" max="7692" width="4.28515625" bestFit="1" customWidth="1"/>
    <col min="7693" max="7693" width="4.42578125" bestFit="1" customWidth="1"/>
    <col min="7694" max="7695" width="4.140625" bestFit="1" customWidth="1"/>
    <col min="7696" max="7697" width="3.5703125" bestFit="1" customWidth="1"/>
    <col min="7698" max="7699" width="3.42578125" bestFit="1" customWidth="1"/>
    <col min="7700" max="7700" width="3.5703125" bestFit="1" customWidth="1"/>
    <col min="7701" max="7701" width="3.42578125" bestFit="1" customWidth="1"/>
    <col min="7702" max="7703" width="3.85546875" bestFit="1" customWidth="1"/>
    <col min="7704" max="7704" width="3.7109375" bestFit="1" customWidth="1"/>
    <col min="7705" max="7705" width="3.5703125" bestFit="1" customWidth="1"/>
    <col min="7706" max="7707" width="3.42578125" bestFit="1" customWidth="1"/>
    <col min="7708" max="7708" width="4.42578125" bestFit="1" customWidth="1"/>
    <col min="7709" max="7709" width="3.7109375" bestFit="1" customWidth="1"/>
    <col min="7710" max="7710" width="3.85546875" bestFit="1" customWidth="1"/>
    <col min="7711" max="7711" width="7" bestFit="1" customWidth="1"/>
    <col min="7713" max="7713" width="1.85546875" customWidth="1"/>
    <col min="7714" max="7714" width="34.140625" bestFit="1" customWidth="1"/>
    <col min="7715" max="7715" width="3.5703125" bestFit="1" customWidth="1"/>
    <col min="7716" max="7716" width="3.42578125" bestFit="1" customWidth="1"/>
    <col min="7717" max="7717" width="4.28515625" bestFit="1" customWidth="1"/>
    <col min="7718" max="7718" width="3.5703125" bestFit="1" customWidth="1"/>
    <col min="7719" max="7719" width="4.42578125" bestFit="1" customWidth="1"/>
    <col min="7720" max="7720" width="3.42578125" bestFit="1" customWidth="1"/>
    <col min="7721" max="7721" width="4.42578125" bestFit="1" customWidth="1"/>
    <col min="7722" max="7722" width="3.42578125" bestFit="1" customWidth="1"/>
    <col min="7723" max="7723" width="4.140625" bestFit="1" customWidth="1"/>
    <col min="7724" max="7724" width="4.28515625" bestFit="1" customWidth="1"/>
    <col min="7725" max="7725" width="4.42578125" bestFit="1" customWidth="1"/>
    <col min="7726" max="7727" width="4.140625" bestFit="1" customWidth="1"/>
    <col min="7728" max="7729" width="3.5703125" bestFit="1" customWidth="1"/>
    <col min="7730" max="7731" width="3.42578125" bestFit="1" customWidth="1"/>
    <col min="7732" max="7733" width="4.42578125" bestFit="1" customWidth="1"/>
    <col min="7734" max="7735" width="3.85546875" bestFit="1" customWidth="1"/>
    <col min="7736" max="7736" width="3.7109375" bestFit="1" customWidth="1"/>
    <col min="7737" max="7737" width="4.42578125" bestFit="1" customWidth="1"/>
    <col min="7738" max="7739" width="3.42578125" bestFit="1" customWidth="1"/>
    <col min="7740" max="7740" width="4.42578125" bestFit="1" customWidth="1"/>
    <col min="7741" max="7741" width="3.7109375" bestFit="1" customWidth="1"/>
    <col min="7742" max="7742" width="3.85546875" bestFit="1" customWidth="1"/>
    <col min="7743" max="7743" width="7" bestFit="1" customWidth="1"/>
    <col min="7745" max="7745" width="2" customWidth="1"/>
    <col min="7746" max="7746" width="34.140625" bestFit="1" customWidth="1"/>
    <col min="7747" max="7747" width="3.5703125" bestFit="1" customWidth="1"/>
    <col min="7748" max="7748" width="3.42578125" bestFit="1" customWidth="1"/>
    <col min="7749" max="7749" width="4.28515625" bestFit="1" customWidth="1"/>
    <col min="7750" max="7750" width="3.5703125" bestFit="1" customWidth="1"/>
    <col min="7751" max="7751" width="3.7109375" bestFit="1" customWidth="1"/>
    <col min="7752" max="7752" width="3.42578125" bestFit="1" customWidth="1"/>
    <col min="7753" max="7753" width="3.7109375" bestFit="1" customWidth="1"/>
    <col min="7754" max="7754" width="3.42578125" bestFit="1" customWidth="1"/>
    <col min="7755" max="7755" width="4.140625" bestFit="1" customWidth="1"/>
    <col min="7756" max="7756" width="4.28515625" bestFit="1" customWidth="1"/>
    <col min="7757" max="7757" width="4.42578125" bestFit="1" customWidth="1"/>
    <col min="7758" max="7759" width="4.140625" bestFit="1" customWidth="1"/>
    <col min="7760" max="7761" width="3.5703125" bestFit="1" customWidth="1"/>
    <col min="7762" max="7763" width="3.42578125" bestFit="1" customWidth="1"/>
    <col min="7764" max="7764" width="3.5703125" bestFit="1" customWidth="1"/>
    <col min="7765" max="7765" width="4.42578125" bestFit="1" customWidth="1"/>
    <col min="7766" max="7767" width="3.85546875" bestFit="1" customWidth="1"/>
    <col min="7768" max="7768" width="3.7109375" bestFit="1" customWidth="1"/>
    <col min="7769" max="7769" width="3.5703125" bestFit="1" customWidth="1"/>
    <col min="7770" max="7771" width="3.42578125" bestFit="1" customWidth="1"/>
    <col min="7772" max="7772" width="4.42578125" bestFit="1" customWidth="1"/>
    <col min="7773" max="7773" width="3.7109375" bestFit="1" customWidth="1"/>
    <col min="7774" max="7774" width="3.42578125" bestFit="1" customWidth="1"/>
    <col min="7775" max="7775" width="7" bestFit="1" customWidth="1"/>
    <col min="7777" max="7777" width="1.5703125" customWidth="1"/>
    <col min="7778" max="7778" width="34.140625" bestFit="1" customWidth="1"/>
    <col min="7779" max="7779" width="3.5703125" customWidth="1"/>
    <col min="7780" max="7780" width="4.42578125" bestFit="1" customWidth="1"/>
    <col min="7781" max="7781" width="4.28515625" bestFit="1" customWidth="1"/>
    <col min="7782" max="7782" width="3.5703125" customWidth="1"/>
    <col min="7783" max="7783" width="3.7109375" bestFit="1" customWidth="1"/>
    <col min="7784" max="7784" width="3.42578125" bestFit="1" customWidth="1"/>
    <col min="7785" max="7785" width="3.7109375" bestFit="1" customWidth="1"/>
    <col min="7786" max="7786" width="3.42578125" bestFit="1" customWidth="1"/>
    <col min="7787" max="7787" width="4.140625" bestFit="1" customWidth="1"/>
    <col min="7788" max="7788" width="4.28515625" bestFit="1" customWidth="1"/>
    <col min="7789" max="7789" width="4.42578125" bestFit="1" customWidth="1"/>
    <col min="7790" max="7791" width="4.140625" bestFit="1" customWidth="1"/>
    <col min="7792" max="7793" width="3.5703125" customWidth="1"/>
    <col min="7794" max="7795" width="3.42578125" bestFit="1" customWidth="1"/>
    <col min="7796" max="7797" width="4.42578125" bestFit="1" customWidth="1"/>
    <col min="7798" max="7799" width="3.85546875" bestFit="1" customWidth="1"/>
    <col min="7800" max="7800" width="3.7109375" bestFit="1" customWidth="1"/>
    <col min="7801" max="7801" width="3.5703125" customWidth="1"/>
    <col min="7802" max="7803" width="3.42578125" bestFit="1" customWidth="1"/>
    <col min="7804" max="7804" width="4.42578125" bestFit="1" customWidth="1"/>
    <col min="7805" max="7805" width="3.7109375" bestFit="1" customWidth="1"/>
    <col min="7806" max="7806" width="3.85546875" bestFit="1" customWidth="1"/>
    <col min="7807" max="7807" width="7" bestFit="1" customWidth="1"/>
    <col min="7809" max="7809" width="1.5703125" customWidth="1"/>
    <col min="7810" max="7810" width="34.140625" bestFit="1" customWidth="1"/>
    <col min="7811" max="7811" width="3.5703125" bestFit="1" customWidth="1"/>
    <col min="7812" max="7812" width="3.42578125" bestFit="1" customWidth="1"/>
    <col min="7813" max="7813" width="4.28515625" bestFit="1" customWidth="1"/>
    <col min="7814" max="7814" width="3.5703125" bestFit="1" customWidth="1"/>
    <col min="7815" max="7816" width="4.42578125" bestFit="1" customWidth="1"/>
    <col min="7817" max="7817" width="3.7109375" bestFit="1" customWidth="1"/>
    <col min="7818" max="7818" width="3.42578125" bestFit="1" customWidth="1"/>
    <col min="7819" max="7819" width="4.140625" bestFit="1" customWidth="1"/>
    <col min="7820" max="7820" width="4.28515625" bestFit="1" customWidth="1"/>
    <col min="7821" max="7821" width="4.42578125" bestFit="1" customWidth="1"/>
    <col min="7822" max="7823" width="4.140625" bestFit="1" customWidth="1"/>
    <col min="7824" max="7825" width="3.5703125" bestFit="1" customWidth="1"/>
    <col min="7826" max="7827" width="3.42578125" bestFit="1" customWidth="1"/>
    <col min="7828" max="7828" width="3.5703125" bestFit="1" customWidth="1"/>
    <col min="7829" max="7829" width="4.42578125" bestFit="1" customWidth="1"/>
    <col min="7830" max="7831" width="3.85546875" bestFit="1" customWidth="1"/>
    <col min="7832" max="7832" width="3.7109375" bestFit="1" customWidth="1"/>
    <col min="7833" max="7833" width="3.5703125" bestFit="1" customWidth="1"/>
    <col min="7834" max="7835" width="3.42578125" bestFit="1" customWidth="1"/>
    <col min="7836" max="7836" width="4.42578125" bestFit="1" customWidth="1"/>
    <col min="7837" max="7837" width="3.7109375" bestFit="1" customWidth="1"/>
    <col min="7838" max="7838" width="4.42578125" bestFit="1" customWidth="1"/>
    <col min="7839" max="7839" width="7" bestFit="1" customWidth="1"/>
    <col min="7841" max="7841" width="2.5703125" customWidth="1"/>
    <col min="7842" max="7842" width="34.140625" bestFit="1" customWidth="1"/>
    <col min="7843" max="7843" width="3.5703125" bestFit="1" customWidth="1"/>
    <col min="7844" max="7844" width="3.42578125" bestFit="1" customWidth="1"/>
    <col min="7845" max="7845" width="4.28515625" bestFit="1" customWidth="1"/>
    <col min="7846" max="7846" width="3.5703125" bestFit="1" customWidth="1"/>
    <col min="7847" max="7847" width="4.42578125" bestFit="1" customWidth="1"/>
    <col min="7848" max="7848" width="3.42578125" bestFit="1" customWidth="1"/>
    <col min="7849" max="7849" width="3.7109375" bestFit="1" customWidth="1"/>
    <col min="7850" max="7850" width="3.42578125" bestFit="1" customWidth="1"/>
    <col min="7851" max="7851" width="4.140625" bestFit="1" customWidth="1"/>
    <col min="7852" max="7852" width="4.28515625" bestFit="1" customWidth="1"/>
    <col min="7853" max="7853" width="4.42578125" bestFit="1" customWidth="1"/>
    <col min="7854" max="7855" width="4.140625" bestFit="1" customWidth="1"/>
    <col min="7856" max="7857" width="3.5703125" bestFit="1" customWidth="1"/>
    <col min="7858" max="7859" width="3.42578125" bestFit="1" customWidth="1"/>
    <col min="7860" max="7860" width="3.5703125" bestFit="1" customWidth="1"/>
    <col min="7861" max="7861" width="4.42578125" bestFit="1" customWidth="1"/>
    <col min="7862" max="7863" width="3.85546875" bestFit="1" customWidth="1"/>
    <col min="7864" max="7864" width="3.7109375" bestFit="1" customWidth="1"/>
    <col min="7865" max="7865" width="3.5703125" bestFit="1" customWidth="1"/>
    <col min="7866" max="7867" width="3.42578125" bestFit="1" customWidth="1"/>
    <col min="7868" max="7868" width="4.42578125" bestFit="1" customWidth="1"/>
    <col min="7869" max="7869" width="3.7109375" bestFit="1" customWidth="1"/>
    <col min="7870" max="7870" width="3.85546875" bestFit="1" customWidth="1"/>
    <col min="7871" max="7871" width="7" bestFit="1" customWidth="1"/>
    <col min="7873" max="7873" width="2.5703125" customWidth="1"/>
    <col min="7874" max="7874" width="29.28515625" bestFit="1" customWidth="1"/>
    <col min="7875" max="7875" width="3.5703125" bestFit="1" customWidth="1"/>
    <col min="7876" max="7876" width="3.42578125" bestFit="1" customWidth="1"/>
    <col min="7877" max="7877" width="4.28515625" bestFit="1" customWidth="1"/>
    <col min="7878" max="7878" width="3.5703125" bestFit="1" customWidth="1"/>
    <col min="7879" max="7880" width="4.42578125" bestFit="1" customWidth="1"/>
    <col min="7881" max="7881" width="3.7109375" bestFit="1" customWidth="1"/>
    <col min="7882" max="7882" width="3.42578125" bestFit="1" customWidth="1"/>
    <col min="7883" max="7883" width="4.140625" bestFit="1" customWidth="1"/>
    <col min="7884" max="7884" width="4.28515625" bestFit="1" customWidth="1"/>
    <col min="7885" max="7885" width="4.42578125" bestFit="1" customWidth="1"/>
    <col min="7886" max="7887" width="4.140625" bestFit="1" customWidth="1"/>
    <col min="7888" max="7889" width="3.5703125" bestFit="1" customWidth="1"/>
    <col min="7890" max="7891" width="3.42578125" bestFit="1" customWidth="1"/>
    <col min="7892" max="7893" width="4.42578125" bestFit="1" customWidth="1"/>
    <col min="7894" max="7895" width="3.85546875" bestFit="1" customWidth="1"/>
    <col min="7896" max="7896" width="3.7109375" bestFit="1" customWidth="1"/>
    <col min="7897" max="7897" width="3.5703125" bestFit="1" customWidth="1"/>
    <col min="7898" max="7899" width="3.42578125" bestFit="1" customWidth="1"/>
    <col min="7900" max="7900" width="4.42578125" bestFit="1" customWidth="1"/>
    <col min="7901" max="7901" width="3.7109375" bestFit="1" customWidth="1"/>
    <col min="7902" max="7902" width="3.85546875" bestFit="1" customWidth="1"/>
    <col min="7903" max="7903" width="7" bestFit="1" customWidth="1"/>
    <col min="7905" max="7905" width="2.28515625" customWidth="1"/>
    <col min="7906" max="7906" width="29.28515625" bestFit="1" customWidth="1"/>
    <col min="7907" max="7907" width="3.5703125" bestFit="1" customWidth="1"/>
    <col min="7908" max="7908" width="3.42578125" bestFit="1" customWidth="1"/>
    <col min="7909" max="7909" width="4.28515625" bestFit="1" customWidth="1"/>
    <col min="7910" max="7910" width="3.5703125" bestFit="1" customWidth="1"/>
    <col min="7911" max="7912" width="4.42578125" bestFit="1" customWidth="1"/>
    <col min="7913" max="7913" width="3.7109375" bestFit="1" customWidth="1"/>
    <col min="7914" max="7914" width="3.42578125" bestFit="1" customWidth="1"/>
    <col min="7915" max="7915" width="4.140625" bestFit="1" customWidth="1"/>
    <col min="7916" max="7916" width="4.28515625" bestFit="1" customWidth="1"/>
    <col min="7917" max="7917" width="4.42578125" bestFit="1" customWidth="1"/>
    <col min="7918" max="7919" width="4.140625" bestFit="1" customWidth="1"/>
    <col min="7920" max="7921" width="3.5703125" bestFit="1" customWidth="1"/>
    <col min="7922" max="7923" width="3.42578125" bestFit="1" customWidth="1"/>
    <col min="7924" max="7925" width="4.42578125" bestFit="1" customWidth="1"/>
    <col min="7926" max="7927" width="3.85546875" bestFit="1" customWidth="1"/>
    <col min="7928" max="7928" width="3.7109375" bestFit="1" customWidth="1"/>
    <col min="7929" max="7929" width="3.5703125" bestFit="1" customWidth="1"/>
    <col min="7930" max="7931" width="3.42578125" bestFit="1" customWidth="1"/>
    <col min="7932" max="7932" width="4.42578125" bestFit="1" customWidth="1"/>
    <col min="7933" max="7933" width="3.7109375" bestFit="1" customWidth="1"/>
    <col min="7934" max="7934" width="3.85546875" bestFit="1" customWidth="1"/>
    <col min="7935" max="7935" width="7" bestFit="1" customWidth="1"/>
    <col min="7937" max="7937" width="1.5703125" customWidth="1"/>
    <col min="7938" max="7938" width="34.140625" bestFit="1" customWidth="1"/>
    <col min="7939" max="7939" width="3.5703125" bestFit="1" customWidth="1"/>
    <col min="7940" max="7940" width="3.42578125" bestFit="1" customWidth="1"/>
    <col min="7941" max="7941" width="4.28515625" bestFit="1" customWidth="1"/>
    <col min="7942" max="7942" width="3.5703125" bestFit="1" customWidth="1"/>
    <col min="7943" max="7943" width="3.7109375" bestFit="1" customWidth="1"/>
    <col min="7944" max="7944" width="3.42578125" bestFit="1" customWidth="1"/>
    <col min="7945" max="7945" width="3.7109375" bestFit="1" customWidth="1"/>
    <col min="7946" max="7946" width="3.42578125" bestFit="1" customWidth="1"/>
    <col min="7947" max="7947" width="4.140625" bestFit="1" customWidth="1"/>
    <col min="7948" max="7948" width="4.28515625" bestFit="1" customWidth="1"/>
    <col min="7949" max="7949" width="4.42578125" bestFit="1" customWidth="1"/>
    <col min="7950" max="7951" width="4.140625" bestFit="1" customWidth="1"/>
    <col min="7952" max="7953" width="3.5703125" bestFit="1" customWidth="1"/>
    <col min="7954" max="7955" width="3.42578125" bestFit="1" customWidth="1"/>
    <col min="7956" max="7956" width="3.5703125" bestFit="1" customWidth="1"/>
    <col min="7957" max="7957" width="3.42578125" bestFit="1" customWidth="1"/>
    <col min="7958" max="7959" width="3.85546875" bestFit="1" customWidth="1"/>
    <col min="7960" max="7960" width="3.7109375" bestFit="1" customWidth="1"/>
    <col min="7961" max="7961" width="3.5703125" bestFit="1" customWidth="1"/>
    <col min="7962" max="7963" width="3.42578125" bestFit="1" customWidth="1"/>
    <col min="7964" max="7964" width="4.42578125" bestFit="1" customWidth="1"/>
    <col min="7965" max="7965" width="3.7109375" bestFit="1" customWidth="1"/>
    <col min="7966" max="7966" width="3.85546875" bestFit="1" customWidth="1"/>
    <col min="7967" max="7967" width="7" bestFit="1" customWidth="1"/>
    <col min="7969" max="7969" width="1.85546875" customWidth="1"/>
    <col min="7970" max="7970" width="34.140625" bestFit="1" customWidth="1"/>
    <col min="7971" max="7971" width="3.5703125" bestFit="1" customWidth="1"/>
    <col min="7972" max="7972" width="3.42578125" bestFit="1" customWidth="1"/>
    <col min="7973" max="7973" width="4.28515625" bestFit="1" customWidth="1"/>
    <col min="7974" max="7974" width="3.5703125" bestFit="1" customWidth="1"/>
    <col min="7975" max="7975" width="4.42578125" bestFit="1" customWidth="1"/>
    <col min="7976" max="7976" width="3.42578125" bestFit="1" customWidth="1"/>
    <col min="7977" max="7977" width="4.42578125" bestFit="1" customWidth="1"/>
    <col min="7978" max="7978" width="3.42578125" bestFit="1" customWidth="1"/>
    <col min="7979" max="7979" width="4.140625" bestFit="1" customWidth="1"/>
    <col min="7980" max="7980" width="4.28515625" bestFit="1" customWidth="1"/>
    <col min="7981" max="7981" width="4.42578125" bestFit="1" customWidth="1"/>
    <col min="7982" max="7983" width="4.140625" bestFit="1" customWidth="1"/>
    <col min="7984" max="7985" width="3.5703125" bestFit="1" customWidth="1"/>
    <col min="7986" max="7987" width="3.42578125" bestFit="1" customWidth="1"/>
    <col min="7988" max="7989" width="4.42578125" bestFit="1" customWidth="1"/>
    <col min="7990" max="7991" width="3.85546875" bestFit="1" customWidth="1"/>
    <col min="7992" max="7992" width="3.7109375" bestFit="1" customWidth="1"/>
    <col min="7993" max="7993" width="4.42578125" bestFit="1" customWidth="1"/>
    <col min="7994" max="7995" width="3.42578125" bestFit="1" customWidth="1"/>
    <col min="7996" max="7996" width="4.42578125" bestFit="1" customWidth="1"/>
    <col min="7997" max="7997" width="3.7109375" bestFit="1" customWidth="1"/>
    <col min="7998" max="7998" width="3.85546875" bestFit="1" customWidth="1"/>
    <col min="7999" max="7999" width="7" bestFit="1" customWidth="1"/>
    <col min="8001" max="8001" width="2" customWidth="1"/>
    <col min="8002" max="8002" width="34.140625" bestFit="1" customWidth="1"/>
    <col min="8003" max="8003" width="3.5703125" bestFit="1" customWidth="1"/>
    <col min="8004" max="8004" width="3.42578125" bestFit="1" customWidth="1"/>
    <col min="8005" max="8005" width="4.28515625" bestFit="1" customWidth="1"/>
    <col min="8006" max="8006" width="3.5703125" bestFit="1" customWidth="1"/>
    <col min="8007" max="8007" width="3.7109375" bestFit="1" customWidth="1"/>
    <col min="8008" max="8008" width="3.42578125" bestFit="1" customWidth="1"/>
    <col min="8009" max="8009" width="3.7109375" bestFit="1" customWidth="1"/>
    <col min="8010" max="8010" width="3.42578125" bestFit="1" customWidth="1"/>
    <col min="8011" max="8011" width="4.140625" bestFit="1" customWidth="1"/>
    <col min="8012" max="8012" width="4.28515625" bestFit="1" customWidth="1"/>
    <col min="8013" max="8013" width="4.42578125" bestFit="1" customWidth="1"/>
    <col min="8014" max="8015" width="4.140625" bestFit="1" customWidth="1"/>
    <col min="8016" max="8017" width="3.5703125" bestFit="1" customWidth="1"/>
    <col min="8018" max="8019" width="3.42578125" bestFit="1" customWidth="1"/>
    <col min="8020" max="8020" width="3.5703125" bestFit="1" customWidth="1"/>
    <col min="8021" max="8021" width="4.42578125" bestFit="1" customWidth="1"/>
    <col min="8022" max="8023" width="3.85546875" bestFit="1" customWidth="1"/>
    <col min="8024" max="8024" width="3.7109375" bestFit="1" customWidth="1"/>
    <col min="8025" max="8025" width="3.5703125" bestFit="1" customWidth="1"/>
    <col min="8026" max="8027" width="3.42578125" bestFit="1" customWidth="1"/>
    <col min="8028" max="8028" width="4.42578125" bestFit="1" customWidth="1"/>
    <col min="8029" max="8029" width="3.7109375" bestFit="1" customWidth="1"/>
    <col min="8030" max="8030" width="3.42578125" bestFit="1" customWidth="1"/>
    <col min="8031" max="8031" width="7" bestFit="1" customWidth="1"/>
    <col min="8033" max="8033" width="1.5703125" customWidth="1"/>
    <col min="8034" max="8034" width="34.140625" bestFit="1" customWidth="1"/>
    <col min="8035" max="8035" width="3.5703125" customWidth="1"/>
    <col min="8036" max="8036" width="4.42578125" bestFit="1" customWidth="1"/>
    <col min="8037" max="8037" width="4.28515625" bestFit="1" customWidth="1"/>
    <col min="8038" max="8038" width="3.5703125" customWidth="1"/>
    <col min="8039" max="8039" width="3.7109375" bestFit="1" customWidth="1"/>
    <col min="8040" max="8040" width="3.42578125" bestFit="1" customWidth="1"/>
    <col min="8041" max="8041" width="3.7109375" bestFit="1" customWidth="1"/>
    <col min="8042" max="8042" width="3.42578125" bestFit="1" customWidth="1"/>
    <col min="8043" max="8043" width="4.140625" bestFit="1" customWidth="1"/>
    <col min="8044" max="8044" width="4.28515625" bestFit="1" customWidth="1"/>
    <col min="8045" max="8045" width="4.42578125" bestFit="1" customWidth="1"/>
    <col min="8046" max="8047" width="4.140625" bestFit="1" customWidth="1"/>
    <col min="8048" max="8049" width="3.5703125" customWidth="1"/>
    <col min="8050" max="8051" width="3.42578125" bestFit="1" customWidth="1"/>
    <col min="8052" max="8053" width="4.42578125" bestFit="1" customWidth="1"/>
    <col min="8054" max="8055" width="3.85546875" bestFit="1" customWidth="1"/>
    <col min="8056" max="8056" width="3.7109375" bestFit="1" customWidth="1"/>
    <col min="8057" max="8057" width="3.5703125" customWidth="1"/>
    <col min="8058" max="8059" width="3.42578125" bestFit="1" customWidth="1"/>
    <col min="8060" max="8060" width="4.42578125" bestFit="1" customWidth="1"/>
    <col min="8061" max="8061" width="3.7109375" bestFit="1" customWidth="1"/>
    <col min="8062" max="8062" width="3.85546875" bestFit="1" customWidth="1"/>
    <col min="8063" max="8063" width="7" bestFit="1" customWidth="1"/>
    <col min="8065" max="8065" width="1.5703125" customWidth="1"/>
    <col min="8066" max="8066" width="34.140625" bestFit="1" customWidth="1"/>
    <col min="8067" max="8067" width="3.5703125" bestFit="1" customWidth="1"/>
    <col min="8068" max="8068" width="3.42578125" bestFit="1" customWidth="1"/>
    <col min="8069" max="8069" width="4.28515625" bestFit="1" customWidth="1"/>
    <col min="8070" max="8070" width="3.5703125" bestFit="1" customWidth="1"/>
    <col min="8071" max="8072" width="4.42578125" bestFit="1" customWidth="1"/>
    <col min="8073" max="8073" width="3.7109375" bestFit="1" customWidth="1"/>
    <col min="8074" max="8074" width="3.42578125" bestFit="1" customWidth="1"/>
    <col min="8075" max="8075" width="4.140625" bestFit="1" customWidth="1"/>
    <col min="8076" max="8076" width="4.28515625" bestFit="1" customWidth="1"/>
    <col min="8077" max="8077" width="4.42578125" bestFit="1" customWidth="1"/>
    <col min="8078" max="8079" width="4.140625" bestFit="1" customWidth="1"/>
    <col min="8080" max="8081" width="3.5703125" bestFit="1" customWidth="1"/>
    <col min="8082" max="8083" width="3.42578125" bestFit="1" customWidth="1"/>
    <col min="8084" max="8084" width="3.5703125" bestFit="1" customWidth="1"/>
    <col min="8085" max="8085" width="4.42578125" bestFit="1" customWidth="1"/>
    <col min="8086" max="8087" width="3.85546875" bestFit="1" customWidth="1"/>
    <col min="8088" max="8088" width="3.7109375" bestFit="1" customWidth="1"/>
    <col min="8089" max="8089" width="3.5703125" bestFit="1" customWidth="1"/>
    <col min="8090" max="8091" width="3.42578125" bestFit="1" customWidth="1"/>
    <col min="8092" max="8092" width="4.42578125" bestFit="1" customWidth="1"/>
    <col min="8093" max="8093" width="3.7109375" bestFit="1" customWidth="1"/>
    <col min="8094" max="8094" width="4.42578125" bestFit="1" customWidth="1"/>
    <col min="8095" max="8095" width="7" bestFit="1" customWidth="1"/>
    <col min="8097" max="8097" width="2.5703125" customWidth="1"/>
    <col min="8098" max="8098" width="34.140625" bestFit="1" customWidth="1"/>
    <col min="8099" max="8099" width="3.5703125" bestFit="1" customWidth="1"/>
    <col min="8100" max="8100" width="3.42578125" bestFit="1" customWidth="1"/>
    <col min="8101" max="8101" width="4.28515625" bestFit="1" customWidth="1"/>
    <col min="8102" max="8102" width="3.5703125" bestFit="1" customWidth="1"/>
    <col min="8103" max="8103" width="4.42578125" bestFit="1" customWidth="1"/>
    <col min="8104" max="8104" width="3.42578125" bestFit="1" customWidth="1"/>
    <col min="8105" max="8105" width="3.7109375" bestFit="1" customWidth="1"/>
    <col min="8106" max="8106" width="3.42578125" bestFit="1" customWidth="1"/>
    <col min="8107" max="8107" width="4.140625" bestFit="1" customWidth="1"/>
    <col min="8108" max="8108" width="4.28515625" bestFit="1" customWidth="1"/>
    <col min="8109" max="8109" width="4.42578125" bestFit="1" customWidth="1"/>
    <col min="8110" max="8111" width="4.140625" bestFit="1" customWidth="1"/>
    <col min="8112" max="8113" width="3.5703125" bestFit="1" customWidth="1"/>
    <col min="8114" max="8115" width="3.42578125" bestFit="1" customWidth="1"/>
    <col min="8116" max="8116" width="3.5703125" bestFit="1" customWidth="1"/>
    <col min="8117" max="8117" width="4.42578125" bestFit="1" customWidth="1"/>
    <col min="8118" max="8119" width="3.85546875" bestFit="1" customWidth="1"/>
    <col min="8120" max="8120" width="3.7109375" bestFit="1" customWidth="1"/>
    <col min="8121" max="8121" width="3.5703125" bestFit="1" customWidth="1"/>
    <col min="8122" max="8123" width="3.42578125" bestFit="1" customWidth="1"/>
    <col min="8124" max="8124" width="4.42578125" bestFit="1" customWidth="1"/>
    <col min="8125" max="8125" width="3.7109375" bestFit="1" customWidth="1"/>
    <col min="8126" max="8126" width="3.85546875" bestFit="1" customWidth="1"/>
    <col min="8127" max="8127" width="7" bestFit="1" customWidth="1"/>
    <col min="8129" max="8129" width="2.5703125" customWidth="1"/>
    <col min="8130" max="8130" width="29.28515625" bestFit="1" customWidth="1"/>
    <col min="8131" max="8131" width="3.5703125" bestFit="1" customWidth="1"/>
    <col min="8132" max="8132" width="3.42578125" bestFit="1" customWidth="1"/>
    <col min="8133" max="8133" width="4.28515625" bestFit="1" customWidth="1"/>
    <col min="8134" max="8134" width="3.5703125" bestFit="1" customWidth="1"/>
    <col min="8135" max="8136" width="4.42578125" bestFit="1" customWidth="1"/>
    <col min="8137" max="8137" width="3.7109375" bestFit="1" customWidth="1"/>
    <col min="8138" max="8138" width="3.42578125" bestFit="1" customWidth="1"/>
    <col min="8139" max="8139" width="4.140625" bestFit="1" customWidth="1"/>
    <col min="8140" max="8140" width="4.28515625" bestFit="1" customWidth="1"/>
    <col min="8141" max="8141" width="4.42578125" bestFit="1" customWidth="1"/>
    <col min="8142" max="8143" width="4.140625" bestFit="1" customWidth="1"/>
    <col min="8144" max="8145" width="3.5703125" bestFit="1" customWidth="1"/>
    <col min="8146" max="8147" width="3.42578125" bestFit="1" customWidth="1"/>
    <col min="8148" max="8149" width="4.42578125" bestFit="1" customWidth="1"/>
    <col min="8150" max="8151" width="3.85546875" bestFit="1" customWidth="1"/>
    <col min="8152" max="8152" width="3.7109375" bestFit="1" customWidth="1"/>
    <col min="8153" max="8153" width="3.5703125" bestFit="1" customWidth="1"/>
    <col min="8154" max="8155" width="3.42578125" bestFit="1" customWidth="1"/>
    <col min="8156" max="8156" width="4.42578125" bestFit="1" customWidth="1"/>
    <col min="8157" max="8157" width="3.7109375" bestFit="1" customWidth="1"/>
    <col min="8158" max="8158" width="3.85546875" bestFit="1" customWidth="1"/>
    <col min="8159" max="8159" width="7" bestFit="1" customWidth="1"/>
    <col min="8161" max="8161" width="2.28515625" customWidth="1"/>
    <col min="8162" max="8162" width="29.28515625" bestFit="1" customWidth="1"/>
    <col min="8163" max="8163" width="3.5703125" bestFit="1" customWidth="1"/>
    <col min="8164" max="8164" width="3.42578125" bestFit="1" customWidth="1"/>
    <col min="8165" max="8165" width="4.28515625" bestFit="1" customWidth="1"/>
    <col min="8166" max="8166" width="3.5703125" bestFit="1" customWidth="1"/>
    <col min="8167" max="8168" width="4.42578125" bestFit="1" customWidth="1"/>
    <col min="8169" max="8169" width="3.7109375" bestFit="1" customWidth="1"/>
    <col min="8170" max="8170" width="3.42578125" bestFit="1" customWidth="1"/>
    <col min="8171" max="8171" width="4.140625" bestFit="1" customWidth="1"/>
    <col min="8172" max="8172" width="4.28515625" bestFit="1" customWidth="1"/>
    <col min="8173" max="8173" width="4.42578125" bestFit="1" customWidth="1"/>
    <col min="8174" max="8175" width="4.140625" bestFit="1" customWidth="1"/>
    <col min="8176" max="8177" width="3.5703125" bestFit="1" customWidth="1"/>
    <col min="8178" max="8179" width="3.42578125" bestFit="1" customWidth="1"/>
    <col min="8180" max="8181" width="4.42578125" bestFit="1" customWidth="1"/>
    <col min="8182" max="8183" width="3.85546875" bestFit="1" customWidth="1"/>
    <col min="8184" max="8184" width="3.7109375" bestFit="1" customWidth="1"/>
    <col min="8185" max="8185" width="3.5703125" bestFit="1" customWidth="1"/>
    <col min="8186" max="8187" width="3.42578125" bestFit="1" customWidth="1"/>
    <col min="8188" max="8188" width="4.42578125" bestFit="1" customWidth="1"/>
    <col min="8189" max="8189" width="3.7109375" bestFit="1" customWidth="1"/>
    <col min="8190" max="8190" width="3.85546875" bestFit="1" customWidth="1"/>
    <col min="8191" max="8191" width="7" bestFit="1" customWidth="1"/>
    <col min="8193" max="8193" width="1.5703125" customWidth="1"/>
    <col min="8194" max="8194" width="34.140625" bestFit="1" customWidth="1"/>
    <col min="8195" max="8195" width="3.5703125" bestFit="1" customWidth="1"/>
    <col min="8196" max="8196" width="3.42578125" bestFit="1" customWidth="1"/>
    <col min="8197" max="8197" width="4.28515625" bestFit="1" customWidth="1"/>
    <col min="8198" max="8198" width="3.5703125" bestFit="1" customWidth="1"/>
    <col min="8199" max="8199" width="3.7109375" bestFit="1" customWidth="1"/>
    <col min="8200" max="8200" width="3.42578125" bestFit="1" customWidth="1"/>
    <col min="8201" max="8201" width="3.7109375" bestFit="1" customWidth="1"/>
    <col min="8202" max="8202" width="3.42578125" bestFit="1" customWidth="1"/>
    <col min="8203" max="8203" width="4.140625" bestFit="1" customWidth="1"/>
    <col min="8204" max="8204" width="4.28515625" bestFit="1" customWidth="1"/>
    <col min="8205" max="8205" width="4.42578125" bestFit="1" customWidth="1"/>
    <col min="8206" max="8207" width="4.140625" bestFit="1" customWidth="1"/>
    <col min="8208" max="8209" width="3.5703125" bestFit="1" customWidth="1"/>
    <col min="8210" max="8211" width="3.42578125" bestFit="1" customWidth="1"/>
    <col min="8212" max="8212" width="3.5703125" bestFit="1" customWidth="1"/>
    <col min="8213" max="8213" width="3.42578125" bestFit="1" customWidth="1"/>
    <col min="8214" max="8215" width="3.85546875" bestFit="1" customWidth="1"/>
    <col min="8216" max="8216" width="3.7109375" bestFit="1" customWidth="1"/>
    <col min="8217" max="8217" width="3.5703125" bestFit="1" customWidth="1"/>
    <col min="8218" max="8219" width="3.42578125" bestFit="1" customWidth="1"/>
    <col min="8220" max="8220" width="4.42578125" bestFit="1" customWidth="1"/>
    <col min="8221" max="8221" width="3.7109375" bestFit="1" customWidth="1"/>
    <col min="8222" max="8222" width="3.85546875" bestFit="1" customWidth="1"/>
    <col min="8223" max="8223" width="7" bestFit="1" customWidth="1"/>
    <col min="8225" max="8225" width="1.85546875" customWidth="1"/>
    <col min="8226" max="8226" width="34.140625" bestFit="1" customWidth="1"/>
    <col min="8227" max="8227" width="3.5703125" bestFit="1" customWidth="1"/>
    <col min="8228" max="8228" width="3.42578125" bestFit="1" customWidth="1"/>
    <col min="8229" max="8229" width="4.28515625" bestFit="1" customWidth="1"/>
    <col min="8230" max="8230" width="3.5703125" bestFit="1" customWidth="1"/>
    <col min="8231" max="8231" width="4.42578125" bestFit="1" customWidth="1"/>
    <col min="8232" max="8232" width="3.42578125" bestFit="1" customWidth="1"/>
    <col min="8233" max="8233" width="4.42578125" bestFit="1" customWidth="1"/>
    <col min="8234" max="8234" width="3.42578125" bestFit="1" customWidth="1"/>
    <col min="8235" max="8235" width="4.140625" bestFit="1" customWidth="1"/>
    <col min="8236" max="8236" width="4.28515625" bestFit="1" customWidth="1"/>
    <col min="8237" max="8237" width="4.42578125" bestFit="1" customWidth="1"/>
    <col min="8238" max="8239" width="4.140625" bestFit="1" customWidth="1"/>
    <col min="8240" max="8241" width="3.5703125" bestFit="1" customWidth="1"/>
    <col min="8242" max="8243" width="3.42578125" bestFit="1" customWidth="1"/>
    <col min="8244" max="8245" width="4.42578125" bestFit="1" customWidth="1"/>
    <col min="8246" max="8247" width="3.85546875" bestFit="1" customWidth="1"/>
    <col min="8248" max="8248" width="3.7109375" bestFit="1" customWidth="1"/>
    <col min="8249" max="8249" width="4.42578125" bestFit="1" customWidth="1"/>
    <col min="8250" max="8251" width="3.42578125" bestFit="1" customWidth="1"/>
    <col min="8252" max="8252" width="4.42578125" bestFit="1" customWidth="1"/>
    <col min="8253" max="8253" width="3.7109375" bestFit="1" customWidth="1"/>
    <col min="8254" max="8254" width="3.85546875" bestFit="1" customWidth="1"/>
    <col min="8255" max="8255" width="7" bestFit="1" customWidth="1"/>
    <col min="8257" max="8257" width="2" customWidth="1"/>
    <col min="8258" max="8258" width="34.140625" bestFit="1" customWidth="1"/>
    <col min="8259" max="8259" width="3.5703125" bestFit="1" customWidth="1"/>
    <col min="8260" max="8260" width="3.42578125" bestFit="1" customWidth="1"/>
    <col min="8261" max="8261" width="4.28515625" bestFit="1" customWidth="1"/>
    <col min="8262" max="8262" width="3.5703125" bestFit="1" customWidth="1"/>
    <col min="8263" max="8263" width="3.7109375" bestFit="1" customWidth="1"/>
    <col min="8264" max="8264" width="3.42578125" bestFit="1" customWidth="1"/>
    <col min="8265" max="8265" width="3.7109375" bestFit="1" customWidth="1"/>
    <col min="8266" max="8266" width="3.42578125" bestFit="1" customWidth="1"/>
    <col min="8267" max="8267" width="4.140625" bestFit="1" customWidth="1"/>
    <col min="8268" max="8268" width="4.28515625" bestFit="1" customWidth="1"/>
    <col min="8269" max="8269" width="4.42578125" bestFit="1" customWidth="1"/>
    <col min="8270" max="8271" width="4.140625" bestFit="1" customWidth="1"/>
    <col min="8272" max="8273" width="3.5703125" bestFit="1" customWidth="1"/>
    <col min="8274" max="8275" width="3.42578125" bestFit="1" customWidth="1"/>
    <col min="8276" max="8276" width="3.5703125" bestFit="1" customWidth="1"/>
    <col min="8277" max="8277" width="4.42578125" bestFit="1" customWidth="1"/>
    <col min="8278" max="8279" width="3.85546875" bestFit="1" customWidth="1"/>
    <col min="8280" max="8280" width="3.7109375" bestFit="1" customWidth="1"/>
    <col min="8281" max="8281" width="3.5703125" bestFit="1" customWidth="1"/>
    <col min="8282" max="8283" width="3.42578125" bestFit="1" customWidth="1"/>
    <col min="8284" max="8284" width="4.42578125" bestFit="1" customWidth="1"/>
    <col min="8285" max="8285" width="3.7109375" bestFit="1" customWidth="1"/>
    <col min="8286" max="8286" width="3.42578125" bestFit="1" customWidth="1"/>
    <col min="8287" max="8287" width="7" bestFit="1" customWidth="1"/>
    <col min="8289" max="8289" width="1.5703125" customWidth="1"/>
    <col min="8290" max="8290" width="34.140625" bestFit="1" customWidth="1"/>
    <col min="8291" max="8291" width="3.5703125" customWidth="1"/>
    <col min="8292" max="8292" width="4.42578125" bestFit="1" customWidth="1"/>
    <col min="8293" max="8293" width="4.28515625" bestFit="1" customWidth="1"/>
    <col min="8294" max="8294" width="3.5703125" customWidth="1"/>
    <col min="8295" max="8295" width="3.7109375" bestFit="1" customWidth="1"/>
    <col min="8296" max="8296" width="3.42578125" bestFit="1" customWidth="1"/>
    <col min="8297" max="8297" width="3.7109375" bestFit="1" customWidth="1"/>
    <col min="8298" max="8298" width="3.42578125" bestFit="1" customWidth="1"/>
    <col min="8299" max="8299" width="4.140625" bestFit="1" customWidth="1"/>
    <col min="8300" max="8300" width="4.28515625" bestFit="1" customWidth="1"/>
    <col min="8301" max="8301" width="4.42578125" bestFit="1" customWidth="1"/>
    <col min="8302" max="8303" width="4.140625" bestFit="1" customWidth="1"/>
    <col min="8304" max="8305" width="3.5703125" customWidth="1"/>
    <col min="8306" max="8307" width="3.42578125" bestFit="1" customWidth="1"/>
    <col min="8308" max="8309" width="4.42578125" bestFit="1" customWidth="1"/>
    <col min="8310" max="8311" width="3.85546875" bestFit="1" customWidth="1"/>
    <col min="8312" max="8312" width="3.7109375" bestFit="1" customWidth="1"/>
    <col min="8313" max="8313" width="3.5703125" customWidth="1"/>
    <col min="8314" max="8315" width="3.42578125" bestFit="1" customWidth="1"/>
    <col min="8316" max="8316" width="4.42578125" bestFit="1" customWidth="1"/>
    <col min="8317" max="8317" width="3.7109375" bestFit="1" customWidth="1"/>
    <col min="8318" max="8318" width="3.85546875" bestFit="1" customWidth="1"/>
    <col min="8319" max="8319" width="7" bestFit="1" customWidth="1"/>
    <col min="8321" max="8321" width="1.5703125" customWidth="1"/>
    <col min="8322" max="8322" width="34.140625" bestFit="1" customWidth="1"/>
    <col min="8323" max="8323" width="3.5703125" bestFit="1" customWidth="1"/>
    <col min="8324" max="8324" width="3.42578125" bestFit="1" customWidth="1"/>
    <col min="8325" max="8325" width="4.28515625" bestFit="1" customWidth="1"/>
    <col min="8326" max="8326" width="3.5703125" bestFit="1" customWidth="1"/>
    <col min="8327" max="8328" width="4.42578125" bestFit="1" customWidth="1"/>
    <col min="8329" max="8329" width="3.7109375" bestFit="1" customWidth="1"/>
    <col min="8330" max="8330" width="3.42578125" bestFit="1" customWidth="1"/>
    <col min="8331" max="8331" width="4.140625" bestFit="1" customWidth="1"/>
    <col min="8332" max="8332" width="4.28515625" bestFit="1" customWidth="1"/>
    <col min="8333" max="8333" width="4.42578125" bestFit="1" customWidth="1"/>
    <col min="8334" max="8335" width="4.140625" bestFit="1" customWidth="1"/>
    <col min="8336" max="8337" width="3.5703125" bestFit="1" customWidth="1"/>
    <col min="8338" max="8339" width="3.42578125" bestFit="1" customWidth="1"/>
    <col min="8340" max="8340" width="3.5703125" bestFit="1" customWidth="1"/>
    <col min="8341" max="8341" width="4.42578125" bestFit="1" customWidth="1"/>
    <col min="8342" max="8343" width="3.85546875" bestFit="1" customWidth="1"/>
    <col min="8344" max="8344" width="3.7109375" bestFit="1" customWidth="1"/>
    <col min="8345" max="8345" width="3.5703125" bestFit="1" customWidth="1"/>
    <col min="8346" max="8347" width="3.42578125" bestFit="1" customWidth="1"/>
    <col min="8348" max="8348" width="4.42578125" bestFit="1" customWidth="1"/>
    <col min="8349" max="8349" width="3.7109375" bestFit="1" customWidth="1"/>
    <col min="8350" max="8350" width="4.42578125" bestFit="1" customWidth="1"/>
    <col min="8351" max="8351" width="7" bestFit="1" customWidth="1"/>
    <col min="8353" max="8353" width="2.5703125" customWidth="1"/>
    <col min="8354" max="8354" width="34.140625" bestFit="1" customWidth="1"/>
    <col min="8355" max="8355" width="3.5703125" bestFit="1" customWidth="1"/>
    <col min="8356" max="8356" width="3.42578125" bestFit="1" customWidth="1"/>
    <col min="8357" max="8357" width="4.28515625" bestFit="1" customWidth="1"/>
    <col min="8358" max="8358" width="3.5703125" bestFit="1" customWidth="1"/>
    <col min="8359" max="8359" width="4.42578125" bestFit="1" customWidth="1"/>
    <col min="8360" max="8360" width="3.42578125" bestFit="1" customWidth="1"/>
    <col min="8361" max="8361" width="3.7109375" bestFit="1" customWidth="1"/>
    <col min="8362" max="8362" width="3.42578125" bestFit="1" customWidth="1"/>
    <col min="8363" max="8363" width="4.140625" bestFit="1" customWidth="1"/>
    <col min="8364" max="8364" width="4.28515625" bestFit="1" customWidth="1"/>
    <col min="8365" max="8365" width="4.42578125" bestFit="1" customWidth="1"/>
    <col min="8366" max="8367" width="4.140625" bestFit="1" customWidth="1"/>
    <col min="8368" max="8369" width="3.5703125" bestFit="1" customWidth="1"/>
    <col min="8370" max="8371" width="3.42578125" bestFit="1" customWidth="1"/>
    <col min="8372" max="8372" width="3.5703125" bestFit="1" customWidth="1"/>
    <col min="8373" max="8373" width="4.42578125" bestFit="1" customWidth="1"/>
    <col min="8374" max="8375" width="3.85546875" bestFit="1" customWidth="1"/>
    <col min="8376" max="8376" width="3.7109375" bestFit="1" customWidth="1"/>
    <col min="8377" max="8377" width="3.5703125" bestFit="1" customWidth="1"/>
    <col min="8378" max="8379" width="3.42578125" bestFit="1" customWidth="1"/>
    <col min="8380" max="8380" width="4.42578125" bestFit="1" customWidth="1"/>
    <col min="8381" max="8381" width="3.7109375" bestFit="1" customWidth="1"/>
    <col min="8382" max="8382" width="3.85546875" bestFit="1" customWidth="1"/>
    <col min="8383" max="8383" width="7" bestFit="1" customWidth="1"/>
    <col min="8385" max="8385" width="2.5703125" customWidth="1"/>
    <col min="8386" max="8386" width="29.28515625" bestFit="1" customWidth="1"/>
    <col min="8387" max="8387" width="3.5703125" bestFit="1" customWidth="1"/>
    <col min="8388" max="8388" width="3.42578125" bestFit="1" customWidth="1"/>
    <col min="8389" max="8389" width="4.28515625" bestFit="1" customWidth="1"/>
    <col min="8390" max="8390" width="3.5703125" bestFit="1" customWidth="1"/>
    <col min="8391" max="8392" width="4.42578125" bestFit="1" customWidth="1"/>
    <col min="8393" max="8393" width="3.7109375" bestFit="1" customWidth="1"/>
    <col min="8394" max="8394" width="3.42578125" bestFit="1" customWidth="1"/>
    <col min="8395" max="8395" width="4.140625" bestFit="1" customWidth="1"/>
    <col min="8396" max="8396" width="4.28515625" bestFit="1" customWidth="1"/>
    <col min="8397" max="8397" width="4.42578125" bestFit="1" customWidth="1"/>
    <col min="8398" max="8399" width="4.140625" bestFit="1" customWidth="1"/>
    <col min="8400" max="8401" width="3.5703125" bestFit="1" customWidth="1"/>
    <col min="8402" max="8403" width="3.42578125" bestFit="1" customWidth="1"/>
    <col min="8404" max="8405" width="4.42578125" bestFit="1" customWidth="1"/>
    <col min="8406" max="8407" width="3.85546875" bestFit="1" customWidth="1"/>
    <col min="8408" max="8408" width="3.7109375" bestFit="1" customWidth="1"/>
    <col min="8409" max="8409" width="3.5703125" bestFit="1" customWidth="1"/>
    <col min="8410" max="8411" width="3.42578125" bestFit="1" customWidth="1"/>
    <col min="8412" max="8412" width="4.42578125" bestFit="1" customWidth="1"/>
    <col min="8413" max="8413" width="3.7109375" bestFit="1" customWidth="1"/>
    <col min="8414" max="8414" width="3.85546875" bestFit="1" customWidth="1"/>
    <col min="8415" max="8415" width="7" bestFit="1" customWidth="1"/>
    <col min="8417" max="8417" width="2.28515625" customWidth="1"/>
    <col min="8418" max="8418" width="29.28515625" bestFit="1" customWidth="1"/>
    <col min="8419" max="8419" width="3.5703125" bestFit="1" customWidth="1"/>
    <col min="8420" max="8420" width="3.42578125" bestFit="1" customWidth="1"/>
    <col min="8421" max="8421" width="4.28515625" bestFit="1" customWidth="1"/>
    <col min="8422" max="8422" width="3.5703125" bestFit="1" customWidth="1"/>
    <col min="8423" max="8424" width="4.42578125" bestFit="1" customWidth="1"/>
    <col min="8425" max="8425" width="3.7109375" bestFit="1" customWidth="1"/>
    <col min="8426" max="8426" width="3.42578125" bestFit="1" customWidth="1"/>
    <col min="8427" max="8427" width="4.140625" bestFit="1" customWidth="1"/>
    <col min="8428" max="8428" width="4.28515625" bestFit="1" customWidth="1"/>
    <col min="8429" max="8429" width="4.42578125" bestFit="1" customWidth="1"/>
    <col min="8430" max="8431" width="4.140625" bestFit="1" customWidth="1"/>
    <col min="8432" max="8433" width="3.5703125" bestFit="1" customWidth="1"/>
    <col min="8434" max="8435" width="3.42578125" bestFit="1" customWidth="1"/>
    <col min="8436" max="8437" width="4.42578125" bestFit="1" customWidth="1"/>
    <col min="8438" max="8439" width="3.85546875" bestFit="1" customWidth="1"/>
    <col min="8440" max="8440" width="3.7109375" bestFit="1" customWidth="1"/>
    <col min="8441" max="8441" width="3.5703125" bestFit="1" customWidth="1"/>
    <col min="8442" max="8443" width="3.42578125" bestFit="1" customWidth="1"/>
    <col min="8444" max="8444" width="4.42578125" bestFit="1" customWidth="1"/>
    <col min="8445" max="8445" width="3.7109375" bestFit="1" customWidth="1"/>
    <col min="8446" max="8446" width="3.85546875" bestFit="1" customWidth="1"/>
    <col min="8447" max="8447" width="7" bestFit="1" customWidth="1"/>
    <col min="8449" max="8449" width="1.5703125" customWidth="1"/>
    <col min="8450" max="8450" width="34.140625" bestFit="1" customWidth="1"/>
    <col min="8451" max="8451" width="3.5703125" bestFit="1" customWidth="1"/>
    <col min="8452" max="8452" width="3.42578125" bestFit="1" customWidth="1"/>
    <col min="8453" max="8453" width="4.28515625" bestFit="1" customWidth="1"/>
    <col min="8454" max="8454" width="3.5703125" bestFit="1" customWidth="1"/>
    <col min="8455" max="8455" width="3.7109375" bestFit="1" customWidth="1"/>
    <col min="8456" max="8456" width="3.42578125" bestFit="1" customWidth="1"/>
    <col min="8457" max="8457" width="3.7109375" bestFit="1" customWidth="1"/>
    <col min="8458" max="8458" width="3.42578125" bestFit="1" customWidth="1"/>
    <col min="8459" max="8459" width="4.140625" bestFit="1" customWidth="1"/>
    <col min="8460" max="8460" width="4.28515625" bestFit="1" customWidth="1"/>
    <col min="8461" max="8461" width="4.42578125" bestFit="1" customWidth="1"/>
    <col min="8462" max="8463" width="4.140625" bestFit="1" customWidth="1"/>
    <col min="8464" max="8465" width="3.5703125" bestFit="1" customWidth="1"/>
    <col min="8466" max="8467" width="3.42578125" bestFit="1" customWidth="1"/>
    <col min="8468" max="8468" width="3.5703125" bestFit="1" customWidth="1"/>
    <col min="8469" max="8469" width="3.42578125" bestFit="1" customWidth="1"/>
    <col min="8470" max="8471" width="3.85546875" bestFit="1" customWidth="1"/>
    <col min="8472" max="8472" width="3.7109375" bestFit="1" customWidth="1"/>
    <col min="8473" max="8473" width="3.5703125" bestFit="1" customWidth="1"/>
    <col min="8474" max="8475" width="3.42578125" bestFit="1" customWidth="1"/>
    <col min="8476" max="8476" width="4.42578125" bestFit="1" customWidth="1"/>
    <col min="8477" max="8477" width="3.7109375" bestFit="1" customWidth="1"/>
    <col min="8478" max="8478" width="3.85546875" bestFit="1" customWidth="1"/>
    <col min="8479" max="8479" width="7" bestFit="1" customWidth="1"/>
    <col min="8481" max="8481" width="1.85546875" customWidth="1"/>
    <col min="8482" max="8482" width="34.140625" bestFit="1" customWidth="1"/>
    <col min="8483" max="8483" width="3.5703125" bestFit="1" customWidth="1"/>
    <col min="8484" max="8484" width="3.42578125" bestFit="1" customWidth="1"/>
    <col min="8485" max="8485" width="4.28515625" bestFit="1" customWidth="1"/>
    <col min="8486" max="8486" width="3.5703125" bestFit="1" customWidth="1"/>
    <col min="8487" max="8487" width="4.42578125" bestFit="1" customWidth="1"/>
    <col min="8488" max="8488" width="3.42578125" bestFit="1" customWidth="1"/>
    <col min="8489" max="8489" width="4.42578125" bestFit="1" customWidth="1"/>
    <col min="8490" max="8490" width="3.42578125" bestFit="1" customWidth="1"/>
    <col min="8491" max="8491" width="4.140625" bestFit="1" customWidth="1"/>
    <col min="8492" max="8492" width="4.28515625" bestFit="1" customWidth="1"/>
    <col min="8493" max="8493" width="4.42578125" bestFit="1" customWidth="1"/>
    <col min="8494" max="8495" width="4.140625" bestFit="1" customWidth="1"/>
    <col min="8496" max="8497" width="3.5703125" bestFit="1" customWidth="1"/>
    <col min="8498" max="8499" width="3.42578125" bestFit="1" customWidth="1"/>
    <col min="8500" max="8501" width="4.42578125" bestFit="1" customWidth="1"/>
    <col min="8502" max="8503" width="3.85546875" bestFit="1" customWidth="1"/>
    <col min="8504" max="8504" width="3.7109375" bestFit="1" customWidth="1"/>
    <col min="8505" max="8505" width="4.42578125" bestFit="1" customWidth="1"/>
    <col min="8506" max="8507" width="3.42578125" bestFit="1" customWidth="1"/>
    <col min="8508" max="8508" width="4.42578125" bestFit="1" customWidth="1"/>
    <col min="8509" max="8509" width="3.7109375" bestFit="1" customWidth="1"/>
    <col min="8510" max="8510" width="3.85546875" bestFit="1" customWidth="1"/>
    <col min="8511" max="8511" width="7" bestFit="1" customWidth="1"/>
    <col min="8513" max="8513" width="2" customWidth="1"/>
    <col min="8514" max="8514" width="34.140625" bestFit="1" customWidth="1"/>
    <col min="8515" max="8515" width="3.5703125" bestFit="1" customWidth="1"/>
    <col min="8516" max="8516" width="3.42578125" bestFit="1" customWidth="1"/>
    <col min="8517" max="8517" width="4.28515625" bestFit="1" customWidth="1"/>
    <col min="8518" max="8518" width="3.5703125" bestFit="1" customWidth="1"/>
    <col min="8519" max="8519" width="3.7109375" bestFit="1" customWidth="1"/>
    <col min="8520" max="8520" width="3.42578125" bestFit="1" customWidth="1"/>
    <col min="8521" max="8521" width="3.7109375" bestFit="1" customWidth="1"/>
    <col min="8522" max="8522" width="3.42578125" bestFit="1" customWidth="1"/>
    <col min="8523" max="8523" width="4.140625" bestFit="1" customWidth="1"/>
    <col min="8524" max="8524" width="4.28515625" bestFit="1" customWidth="1"/>
    <col min="8525" max="8525" width="4.42578125" bestFit="1" customWidth="1"/>
    <col min="8526" max="8527" width="4.140625" bestFit="1" customWidth="1"/>
    <col min="8528" max="8529" width="3.5703125" bestFit="1" customWidth="1"/>
    <col min="8530" max="8531" width="3.42578125" bestFit="1" customWidth="1"/>
    <col min="8532" max="8532" width="3.5703125" bestFit="1" customWidth="1"/>
    <col min="8533" max="8533" width="4.42578125" bestFit="1" customWidth="1"/>
    <col min="8534" max="8535" width="3.85546875" bestFit="1" customWidth="1"/>
    <col min="8536" max="8536" width="3.7109375" bestFit="1" customWidth="1"/>
    <col min="8537" max="8537" width="3.5703125" bestFit="1" customWidth="1"/>
    <col min="8538" max="8539" width="3.42578125" bestFit="1" customWidth="1"/>
    <col min="8540" max="8540" width="4.42578125" bestFit="1" customWidth="1"/>
    <col min="8541" max="8541" width="3.7109375" bestFit="1" customWidth="1"/>
    <col min="8542" max="8542" width="3.42578125" bestFit="1" customWidth="1"/>
    <col min="8543" max="8543" width="7" bestFit="1" customWidth="1"/>
    <col min="8545" max="8545" width="1.5703125" customWidth="1"/>
    <col min="8546" max="8546" width="34.140625" bestFit="1" customWidth="1"/>
    <col min="8547" max="8547" width="3.5703125" customWidth="1"/>
    <col min="8548" max="8548" width="4.42578125" bestFit="1" customWidth="1"/>
    <col min="8549" max="8549" width="4.28515625" bestFit="1" customWidth="1"/>
    <col min="8550" max="8550" width="3.5703125" customWidth="1"/>
    <col min="8551" max="8551" width="3.7109375" bestFit="1" customWidth="1"/>
    <col min="8552" max="8552" width="3.42578125" bestFit="1" customWidth="1"/>
    <col min="8553" max="8553" width="3.7109375" bestFit="1" customWidth="1"/>
    <col min="8554" max="8554" width="3.42578125" bestFit="1" customWidth="1"/>
    <col min="8555" max="8555" width="4.140625" bestFit="1" customWidth="1"/>
    <col min="8556" max="8556" width="4.28515625" bestFit="1" customWidth="1"/>
    <col min="8557" max="8557" width="4.42578125" bestFit="1" customWidth="1"/>
    <col min="8558" max="8559" width="4.140625" bestFit="1" customWidth="1"/>
    <col min="8560" max="8561" width="3.5703125" customWidth="1"/>
    <col min="8562" max="8563" width="3.42578125" bestFit="1" customWidth="1"/>
    <col min="8564" max="8565" width="4.42578125" bestFit="1" customWidth="1"/>
    <col min="8566" max="8567" width="3.85546875" bestFit="1" customWidth="1"/>
    <col min="8568" max="8568" width="3.7109375" bestFit="1" customWidth="1"/>
    <col min="8569" max="8569" width="3.5703125" customWidth="1"/>
    <col min="8570" max="8571" width="3.42578125" bestFit="1" customWidth="1"/>
    <col min="8572" max="8572" width="4.42578125" bestFit="1" customWidth="1"/>
    <col min="8573" max="8573" width="3.7109375" bestFit="1" customWidth="1"/>
    <col min="8574" max="8574" width="3.85546875" bestFit="1" customWidth="1"/>
    <col min="8575" max="8575" width="7" bestFit="1" customWidth="1"/>
    <col min="8577" max="8577" width="1.5703125" customWidth="1"/>
    <col min="8578" max="8578" width="34.140625" bestFit="1" customWidth="1"/>
    <col min="8579" max="8579" width="3.5703125" bestFit="1" customWidth="1"/>
    <col min="8580" max="8580" width="3.42578125" bestFit="1" customWidth="1"/>
    <col min="8581" max="8581" width="4.28515625" bestFit="1" customWidth="1"/>
    <col min="8582" max="8582" width="3.5703125" bestFit="1" customWidth="1"/>
    <col min="8583" max="8584" width="4.42578125" bestFit="1" customWidth="1"/>
    <col min="8585" max="8585" width="3.7109375" bestFit="1" customWidth="1"/>
    <col min="8586" max="8586" width="3.42578125" bestFit="1" customWidth="1"/>
    <col min="8587" max="8587" width="4.140625" bestFit="1" customWidth="1"/>
    <col min="8588" max="8588" width="4.28515625" bestFit="1" customWidth="1"/>
    <col min="8589" max="8589" width="4.42578125" bestFit="1" customWidth="1"/>
    <col min="8590" max="8591" width="4.140625" bestFit="1" customWidth="1"/>
    <col min="8592" max="8593" width="3.5703125" bestFit="1" customWidth="1"/>
    <col min="8594" max="8595" width="3.42578125" bestFit="1" customWidth="1"/>
    <col min="8596" max="8596" width="3.5703125" bestFit="1" customWidth="1"/>
    <col min="8597" max="8597" width="4.42578125" bestFit="1" customWidth="1"/>
    <col min="8598" max="8599" width="3.85546875" bestFit="1" customWidth="1"/>
    <col min="8600" max="8600" width="3.7109375" bestFit="1" customWidth="1"/>
    <col min="8601" max="8601" width="3.5703125" bestFit="1" customWidth="1"/>
    <col min="8602" max="8603" width="3.42578125" bestFit="1" customWidth="1"/>
    <col min="8604" max="8604" width="4.42578125" bestFit="1" customWidth="1"/>
    <col min="8605" max="8605" width="3.7109375" bestFit="1" customWidth="1"/>
    <col min="8606" max="8606" width="4.42578125" bestFit="1" customWidth="1"/>
    <col min="8607" max="8607" width="7" bestFit="1" customWidth="1"/>
    <col min="8609" max="8609" width="2.5703125" customWidth="1"/>
    <col min="8610" max="8610" width="34.140625" bestFit="1" customWidth="1"/>
    <col min="8611" max="8611" width="3.5703125" bestFit="1" customWidth="1"/>
    <col min="8612" max="8612" width="3.42578125" bestFit="1" customWidth="1"/>
    <col min="8613" max="8613" width="4.28515625" bestFit="1" customWidth="1"/>
    <col min="8614" max="8614" width="3.5703125" bestFit="1" customWidth="1"/>
    <col min="8615" max="8615" width="4.42578125" bestFit="1" customWidth="1"/>
    <col min="8616" max="8616" width="3.42578125" bestFit="1" customWidth="1"/>
    <col min="8617" max="8617" width="3.7109375" bestFit="1" customWidth="1"/>
    <col min="8618" max="8618" width="3.42578125" bestFit="1" customWidth="1"/>
    <col min="8619" max="8619" width="4.140625" bestFit="1" customWidth="1"/>
    <col min="8620" max="8620" width="4.28515625" bestFit="1" customWidth="1"/>
    <col min="8621" max="8621" width="4.42578125" bestFit="1" customWidth="1"/>
    <col min="8622" max="8623" width="4.140625" bestFit="1" customWidth="1"/>
    <col min="8624" max="8625" width="3.5703125" bestFit="1" customWidth="1"/>
    <col min="8626" max="8627" width="3.42578125" bestFit="1" customWidth="1"/>
    <col min="8628" max="8628" width="3.5703125" bestFit="1" customWidth="1"/>
    <col min="8629" max="8629" width="4.42578125" bestFit="1" customWidth="1"/>
    <col min="8630" max="8631" width="3.85546875" bestFit="1" customWidth="1"/>
    <col min="8632" max="8632" width="3.7109375" bestFit="1" customWidth="1"/>
    <col min="8633" max="8633" width="3.5703125" bestFit="1" customWidth="1"/>
    <col min="8634" max="8635" width="3.42578125" bestFit="1" customWidth="1"/>
    <col min="8636" max="8636" width="4.42578125" bestFit="1" customWidth="1"/>
    <col min="8637" max="8637" width="3.7109375" bestFit="1" customWidth="1"/>
    <col min="8638" max="8638" width="3.85546875" bestFit="1" customWidth="1"/>
    <col min="8639" max="8639" width="7" bestFit="1" customWidth="1"/>
    <col min="8641" max="8641" width="2.5703125" customWidth="1"/>
    <col min="8642" max="8642" width="29.28515625" bestFit="1" customWidth="1"/>
    <col min="8643" max="8643" width="3.5703125" bestFit="1" customWidth="1"/>
    <col min="8644" max="8644" width="3.42578125" bestFit="1" customWidth="1"/>
    <col min="8645" max="8645" width="4.28515625" bestFit="1" customWidth="1"/>
    <col min="8646" max="8646" width="3.5703125" bestFit="1" customWidth="1"/>
    <col min="8647" max="8648" width="4.42578125" bestFit="1" customWidth="1"/>
    <col min="8649" max="8649" width="3.7109375" bestFit="1" customWidth="1"/>
    <col min="8650" max="8650" width="3.42578125" bestFit="1" customWidth="1"/>
    <col min="8651" max="8651" width="4.140625" bestFit="1" customWidth="1"/>
    <col min="8652" max="8652" width="4.28515625" bestFit="1" customWidth="1"/>
    <col min="8653" max="8653" width="4.42578125" bestFit="1" customWidth="1"/>
    <col min="8654" max="8655" width="4.140625" bestFit="1" customWidth="1"/>
    <col min="8656" max="8657" width="3.5703125" bestFit="1" customWidth="1"/>
    <col min="8658" max="8659" width="3.42578125" bestFit="1" customWidth="1"/>
    <col min="8660" max="8661" width="4.42578125" bestFit="1" customWidth="1"/>
    <col min="8662" max="8663" width="3.85546875" bestFit="1" customWidth="1"/>
    <col min="8664" max="8664" width="3.7109375" bestFit="1" customWidth="1"/>
    <col min="8665" max="8665" width="3.5703125" bestFit="1" customWidth="1"/>
    <col min="8666" max="8667" width="3.42578125" bestFit="1" customWidth="1"/>
    <col min="8668" max="8668" width="4.42578125" bestFit="1" customWidth="1"/>
    <col min="8669" max="8669" width="3.7109375" bestFit="1" customWidth="1"/>
    <col min="8670" max="8670" width="3.85546875" bestFit="1" customWidth="1"/>
    <col min="8671" max="8671" width="7" bestFit="1" customWidth="1"/>
    <col min="8673" max="8673" width="2.28515625" customWidth="1"/>
    <col min="8674" max="8674" width="29.28515625" bestFit="1" customWidth="1"/>
    <col min="8675" max="8675" width="3.5703125" bestFit="1" customWidth="1"/>
    <col min="8676" max="8676" width="3.42578125" bestFit="1" customWidth="1"/>
    <col min="8677" max="8677" width="4.28515625" bestFit="1" customWidth="1"/>
    <col min="8678" max="8678" width="3.5703125" bestFit="1" customWidth="1"/>
    <col min="8679" max="8680" width="4.42578125" bestFit="1" customWidth="1"/>
    <col min="8681" max="8681" width="3.7109375" bestFit="1" customWidth="1"/>
    <col min="8682" max="8682" width="3.42578125" bestFit="1" customWidth="1"/>
    <col min="8683" max="8683" width="4.140625" bestFit="1" customWidth="1"/>
    <col min="8684" max="8684" width="4.28515625" bestFit="1" customWidth="1"/>
    <col min="8685" max="8685" width="4.42578125" bestFit="1" customWidth="1"/>
    <col min="8686" max="8687" width="4.140625" bestFit="1" customWidth="1"/>
    <col min="8688" max="8689" width="3.5703125" bestFit="1" customWidth="1"/>
    <col min="8690" max="8691" width="3.42578125" bestFit="1" customWidth="1"/>
    <col min="8692" max="8693" width="4.42578125" bestFit="1" customWidth="1"/>
    <col min="8694" max="8695" width="3.85546875" bestFit="1" customWidth="1"/>
    <col min="8696" max="8696" width="3.7109375" bestFit="1" customWidth="1"/>
    <col min="8697" max="8697" width="3.5703125" bestFit="1" customWidth="1"/>
    <col min="8698" max="8699" width="3.42578125" bestFit="1" customWidth="1"/>
    <col min="8700" max="8700" width="4.42578125" bestFit="1" customWidth="1"/>
    <col min="8701" max="8701" width="3.7109375" bestFit="1" customWidth="1"/>
    <col min="8702" max="8702" width="3.85546875" bestFit="1" customWidth="1"/>
    <col min="8703" max="8703" width="7" bestFit="1" customWidth="1"/>
    <col min="8705" max="8705" width="1.5703125" customWidth="1"/>
    <col min="8706" max="8706" width="34.140625" bestFit="1" customWidth="1"/>
    <col min="8707" max="8707" width="3.5703125" bestFit="1" customWidth="1"/>
    <col min="8708" max="8708" width="3.42578125" bestFit="1" customWidth="1"/>
    <col min="8709" max="8709" width="4.28515625" bestFit="1" customWidth="1"/>
    <col min="8710" max="8710" width="3.5703125" bestFit="1" customWidth="1"/>
    <col min="8711" max="8711" width="3.7109375" bestFit="1" customWidth="1"/>
    <col min="8712" max="8712" width="3.42578125" bestFit="1" customWidth="1"/>
    <col min="8713" max="8713" width="3.7109375" bestFit="1" customWidth="1"/>
    <col min="8714" max="8714" width="3.42578125" bestFit="1" customWidth="1"/>
    <col min="8715" max="8715" width="4.140625" bestFit="1" customWidth="1"/>
    <col min="8716" max="8716" width="4.28515625" bestFit="1" customWidth="1"/>
    <col min="8717" max="8717" width="4.42578125" bestFit="1" customWidth="1"/>
    <col min="8718" max="8719" width="4.140625" bestFit="1" customWidth="1"/>
    <col min="8720" max="8721" width="3.5703125" bestFit="1" customWidth="1"/>
    <col min="8722" max="8723" width="3.42578125" bestFit="1" customWidth="1"/>
    <col min="8724" max="8724" width="3.5703125" bestFit="1" customWidth="1"/>
    <col min="8725" max="8725" width="3.42578125" bestFit="1" customWidth="1"/>
    <col min="8726" max="8727" width="3.85546875" bestFit="1" customWidth="1"/>
    <col min="8728" max="8728" width="3.7109375" bestFit="1" customWidth="1"/>
    <col min="8729" max="8729" width="3.5703125" bestFit="1" customWidth="1"/>
    <col min="8730" max="8731" width="3.42578125" bestFit="1" customWidth="1"/>
    <col min="8732" max="8732" width="4.42578125" bestFit="1" customWidth="1"/>
    <col min="8733" max="8733" width="3.7109375" bestFit="1" customWidth="1"/>
    <col min="8734" max="8734" width="3.85546875" bestFit="1" customWidth="1"/>
    <col min="8735" max="8735" width="7" bestFit="1" customWidth="1"/>
    <col min="8737" max="8737" width="1.85546875" customWidth="1"/>
    <col min="8738" max="8738" width="34.140625" bestFit="1" customWidth="1"/>
    <col min="8739" max="8739" width="3.5703125" bestFit="1" customWidth="1"/>
    <col min="8740" max="8740" width="3.42578125" bestFit="1" customWidth="1"/>
    <col min="8741" max="8741" width="4.28515625" bestFit="1" customWidth="1"/>
    <col min="8742" max="8742" width="3.5703125" bestFit="1" customWidth="1"/>
    <col min="8743" max="8743" width="4.42578125" bestFit="1" customWidth="1"/>
    <col min="8744" max="8744" width="3.42578125" bestFit="1" customWidth="1"/>
    <col min="8745" max="8745" width="4.42578125" bestFit="1" customWidth="1"/>
    <col min="8746" max="8746" width="3.42578125" bestFit="1" customWidth="1"/>
    <col min="8747" max="8747" width="4.140625" bestFit="1" customWidth="1"/>
    <col min="8748" max="8748" width="4.28515625" bestFit="1" customWidth="1"/>
    <col min="8749" max="8749" width="4.42578125" bestFit="1" customWidth="1"/>
    <col min="8750" max="8751" width="4.140625" bestFit="1" customWidth="1"/>
    <col min="8752" max="8753" width="3.5703125" bestFit="1" customWidth="1"/>
    <col min="8754" max="8755" width="3.42578125" bestFit="1" customWidth="1"/>
    <col min="8756" max="8757" width="4.42578125" bestFit="1" customWidth="1"/>
    <col min="8758" max="8759" width="3.85546875" bestFit="1" customWidth="1"/>
    <col min="8760" max="8760" width="3.7109375" bestFit="1" customWidth="1"/>
    <col min="8761" max="8761" width="4.42578125" bestFit="1" customWidth="1"/>
    <col min="8762" max="8763" width="3.42578125" bestFit="1" customWidth="1"/>
    <col min="8764" max="8764" width="4.42578125" bestFit="1" customWidth="1"/>
    <col min="8765" max="8765" width="3.7109375" bestFit="1" customWidth="1"/>
    <col min="8766" max="8766" width="3.85546875" bestFit="1" customWidth="1"/>
    <col min="8767" max="8767" width="7" bestFit="1" customWidth="1"/>
    <col min="8769" max="8769" width="2" customWidth="1"/>
    <col min="8770" max="8770" width="34.140625" bestFit="1" customWidth="1"/>
    <col min="8771" max="8771" width="3.5703125" bestFit="1" customWidth="1"/>
    <col min="8772" max="8772" width="3.42578125" bestFit="1" customWidth="1"/>
    <col min="8773" max="8773" width="4.28515625" bestFit="1" customWidth="1"/>
    <col min="8774" max="8774" width="3.5703125" bestFit="1" customWidth="1"/>
    <col min="8775" max="8775" width="3.7109375" bestFit="1" customWidth="1"/>
    <col min="8776" max="8776" width="3.42578125" bestFit="1" customWidth="1"/>
    <col min="8777" max="8777" width="3.7109375" bestFit="1" customWidth="1"/>
    <col min="8778" max="8778" width="3.42578125" bestFit="1" customWidth="1"/>
    <col min="8779" max="8779" width="4.140625" bestFit="1" customWidth="1"/>
    <col min="8780" max="8780" width="4.28515625" bestFit="1" customWidth="1"/>
    <col min="8781" max="8781" width="4.42578125" bestFit="1" customWidth="1"/>
    <col min="8782" max="8783" width="4.140625" bestFit="1" customWidth="1"/>
    <col min="8784" max="8785" width="3.5703125" bestFit="1" customWidth="1"/>
    <col min="8786" max="8787" width="3.42578125" bestFit="1" customWidth="1"/>
    <col min="8788" max="8788" width="3.5703125" bestFit="1" customWidth="1"/>
    <col min="8789" max="8789" width="4.42578125" bestFit="1" customWidth="1"/>
    <col min="8790" max="8791" width="3.85546875" bestFit="1" customWidth="1"/>
    <col min="8792" max="8792" width="3.7109375" bestFit="1" customWidth="1"/>
    <col min="8793" max="8793" width="3.5703125" bestFit="1" customWidth="1"/>
    <col min="8794" max="8795" width="3.42578125" bestFit="1" customWidth="1"/>
    <col min="8796" max="8796" width="4.42578125" bestFit="1" customWidth="1"/>
    <col min="8797" max="8797" width="3.7109375" bestFit="1" customWidth="1"/>
    <col min="8798" max="8798" width="3.42578125" bestFit="1" customWidth="1"/>
    <col min="8799" max="8799" width="7" bestFit="1" customWidth="1"/>
    <col min="8801" max="8801" width="1.5703125" customWidth="1"/>
    <col min="8802" max="8802" width="34.140625" bestFit="1" customWidth="1"/>
    <col min="8803" max="8803" width="3.5703125" customWidth="1"/>
    <col min="8804" max="8804" width="4.42578125" bestFit="1" customWidth="1"/>
    <col min="8805" max="8805" width="4.28515625" bestFit="1" customWidth="1"/>
    <col min="8806" max="8806" width="3.5703125" customWidth="1"/>
    <col min="8807" max="8807" width="3.7109375" bestFit="1" customWidth="1"/>
    <col min="8808" max="8808" width="3.42578125" bestFit="1" customWidth="1"/>
    <col min="8809" max="8809" width="3.7109375" bestFit="1" customWidth="1"/>
    <col min="8810" max="8810" width="3.42578125" bestFit="1" customWidth="1"/>
    <col min="8811" max="8811" width="4.140625" bestFit="1" customWidth="1"/>
    <col min="8812" max="8812" width="4.28515625" bestFit="1" customWidth="1"/>
    <col min="8813" max="8813" width="4.42578125" bestFit="1" customWidth="1"/>
    <col min="8814" max="8815" width="4.140625" bestFit="1" customWidth="1"/>
    <col min="8816" max="8817" width="3.5703125" customWidth="1"/>
    <col min="8818" max="8819" width="3.42578125" bestFit="1" customWidth="1"/>
    <col min="8820" max="8821" width="4.42578125" bestFit="1" customWidth="1"/>
    <col min="8822" max="8823" width="3.85546875" bestFit="1" customWidth="1"/>
    <col min="8824" max="8824" width="3.7109375" bestFit="1" customWidth="1"/>
    <col min="8825" max="8825" width="3.5703125" customWidth="1"/>
    <col min="8826" max="8827" width="3.42578125" bestFit="1" customWidth="1"/>
    <col min="8828" max="8828" width="4.42578125" bestFit="1" customWidth="1"/>
    <col min="8829" max="8829" width="3.7109375" bestFit="1" customWidth="1"/>
    <col min="8830" max="8830" width="3.85546875" bestFit="1" customWidth="1"/>
    <col min="8831" max="8831" width="7" bestFit="1" customWidth="1"/>
    <col min="8833" max="8833" width="1.5703125" customWidth="1"/>
    <col min="8834" max="8834" width="34.140625" bestFit="1" customWidth="1"/>
    <col min="8835" max="8835" width="3.5703125" bestFit="1" customWidth="1"/>
    <col min="8836" max="8836" width="3.42578125" bestFit="1" customWidth="1"/>
    <col min="8837" max="8837" width="4.28515625" bestFit="1" customWidth="1"/>
    <col min="8838" max="8838" width="3.5703125" bestFit="1" customWidth="1"/>
    <col min="8839" max="8840" width="4.42578125" bestFit="1" customWidth="1"/>
    <col min="8841" max="8841" width="3.7109375" bestFit="1" customWidth="1"/>
    <col min="8842" max="8842" width="3.42578125" bestFit="1" customWidth="1"/>
    <col min="8843" max="8843" width="4.140625" bestFit="1" customWidth="1"/>
    <col min="8844" max="8844" width="4.28515625" bestFit="1" customWidth="1"/>
    <col min="8845" max="8845" width="4.42578125" bestFit="1" customWidth="1"/>
    <col min="8846" max="8847" width="4.140625" bestFit="1" customWidth="1"/>
    <col min="8848" max="8849" width="3.5703125" bestFit="1" customWidth="1"/>
    <col min="8850" max="8851" width="3.42578125" bestFit="1" customWidth="1"/>
    <col min="8852" max="8852" width="3.5703125" bestFit="1" customWidth="1"/>
    <col min="8853" max="8853" width="4.42578125" bestFit="1" customWidth="1"/>
    <col min="8854" max="8855" width="3.85546875" bestFit="1" customWidth="1"/>
    <col min="8856" max="8856" width="3.7109375" bestFit="1" customWidth="1"/>
    <col min="8857" max="8857" width="3.5703125" bestFit="1" customWidth="1"/>
    <col min="8858" max="8859" width="3.42578125" bestFit="1" customWidth="1"/>
    <col min="8860" max="8860" width="4.42578125" bestFit="1" customWidth="1"/>
    <col min="8861" max="8861" width="3.7109375" bestFit="1" customWidth="1"/>
    <col min="8862" max="8862" width="4.42578125" bestFit="1" customWidth="1"/>
    <col min="8863" max="8863" width="7" bestFit="1" customWidth="1"/>
    <col min="8865" max="8865" width="2.5703125" customWidth="1"/>
    <col min="8866" max="8866" width="34.140625" bestFit="1" customWidth="1"/>
    <col min="8867" max="8867" width="3.5703125" bestFit="1" customWidth="1"/>
    <col min="8868" max="8868" width="3.42578125" bestFit="1" customWidth="1"/>
    <col min="8869" max="8869" width="4.28515625" bestFit="1" customWidth="1"/>
    <col min="8870" max="8870" width="3.5703125" bestFit="1" customWidth="1"/>
    <col min="8871" max="8871" width="4.42578125" bestFit="1" customWidth="1"/>
    <col min="8872" max="8872" width="3.42578125" bestFit="1" customWidth="1"/>
    <col min="8873" max="8873" width="3.7109375" bestFit="1" customWidth="1"/>
    <col min="8874" max="8874" width="3.42578125" bestFit="1" customWidth="1"/>
    <col min="8875" max="8875" width="4.140625" bestFit="1" customWidth="1"/>
    <col min="8876" max="8876" width="4.28515625" bestFit="1" customWidth="1"/>
    <col min="8877" max="8877" width="4.42578125" bestFit="1" customWidth="1"/>
    <col min="8878" max="8879" width="4.140625" bestFit="1" customWidth="1"/>
    <col min="8880" max="8881" width="3.5703125" bestFit="1" customWidth="1"/>
    <col min="8882" max="8883" width="3.42578125" bestFit="1" customWidth="1"/>
    <col min="8884" max="8884" width="3.5703125" bestFit="1" customWidth="1"/>
    <col min="8885" max="8885" width="4.42578125" bestFit="1" customWidth="1"/>
    <col min="8886" max="8887" width="3.85546875" bestFit="1" customWidth="1"/>
    <col min="8888" max="8888" width="3.7109375" bestFit="1" customWidth="1"/>
    <col min="8889" max="8889" width="3.5703125" bestFit="1" customWidth="1"/>
    <col min="8890" max="8891" width="3.42578125" bestFit="1" customWidth="1"/>
    <col min="8892" max="8892" width="4.42578125" bestFit="1" customWidth="1"/>
    <col min="8893" max="8893" width="3.7109375" bestFit="1" customWidth="1"/>
    <col min="8894" max="8894" width="3.85546875" bestFit="1" customWidth="1"/>
    <col min="8895" max="8895" width="7" bestFit="1" customWidth="1"/>
    <col min="8897" max="8897" width="2.5703125" customWidth="1"/>
    <col min="8898" max="8898" width="29.28515625" bestFit="1" customWidth="1"/>
    <col min="8899" max="8899" width="3.5703125" bestFit="1" customWidth="1"/>
    <col min="8900" max="8900" width="3.42578125" bestFit="1" customWidth="1"/>
    <col min="8901" max="8901" width="4.28515625" bestFit="1" customWidth="1"/>
    <col min="8902" max="8902" width="3.5703125" bestFit="1" customWidth="1"/>
    <col min="8903" max="8904" width="4.42578125" bestFit="1" customWidth="1"/>
    <col min="8905" max="8905" width="3.7109375" bestFit="1" customWidth="1"/>
    <col min="8906" max="8906" width="3.42578125" bestFit="1" customWidth="1"/>
    <col min="8907" max="8907" width="4.140625" bestFit="1" customWidth="1"/>
    <col min="8908" max="8908" width="4.28515625" bestFit="1" customWidth="1"/>
    <col min="8909" max="8909" width="4.42578125" bestFit="1" customWidth="1"/>
    <col min="8910" max="8911" width="4.140625" bestFit="1" customWidth="1"/>
    <col min="8912" max="8913" width="3.5703125" bestFit="1" customWidth="1"/>
    <col min="8914" max="8915" width="3.42578125" bestFit="1" customWidth="1"/>
    <col min="8916" max="8917" width="4.42578125" bestFit="1" customWidth="1"/>
    <col min="8918" max="8919" width="3.85546875" bestFit="1" customWidth="1"/>
    <col min="8920" max="8920" width="3.7109375" bestFit="1" customWidth="1"/>
    <col min="8921" max="8921" width="3.5703125" bestFit="1" customWidth="1"/>
    <col min="8922" max="8923" width="3.42578125" bestFit="1" customWidth="1"/>
    <col min="8924" max="8924" width="4.42578125" bestFit="1" customWidth="1"/>
    <col min="8925" max="8925" width="3.7109375" bestFit="1" customWidth="1"/>
    <col min="8926" max="8926" width="3.85546875" bestFit="1" customWidth="1"/>
    <col min="8927" max="8927" width="7" bestFit="1" customWidth="1"/>
    <col min="8929" max="8929" width="2.28515625" customWidth="1"/>
    <col min="8930" max="8930" width="29.28515625" bestFit="1" customWidth="1"/>
    <col min="8931" max="8931" width="3.5703125" bestFit="1" customWidth="1"/>
    <col min="8932" max="8932" width="3.42578125" bestFit="1" customWidth="1"/>
    <col min="8933" max="8933" width="4.28515625" bestFit="1" customWidth="1"/>
    <col min="8934" max="8934" width="3.5703125" bestFit="1" customWidth="1"/>
    <col min="8935" max="8936" width="4.42578125" bestFit="1" customWidth="1"/>
    <col min="8937" max="8937" width="3.7109375" bestFit="1" customWidth="1"/>
    <col min="8938" max="8938" width="3.42578125" bestFit="1" customWidth="1"/>
    <col min="8939" max="8939" width="4.140625" bestFit="1" customWidth="1"/>
    <col min="8940" max="8940" width="4.28515625" bestFit="1" customWidth="1"/>
    <col min="8941" max="8941" width="4.42578125" bestFit="1" customWidth="1"/>
    <col min="8942" max="8943" width="4.140625" bestFit="1" customWidth="1"/>
    <col min="8944" max="8945" width="3.5703125" bestFit="1" customWidth="1"/>
    <col min="8946" max="8947" width="3.42578125" bestFit="1" customWidth="1"/>
    <col min="8948" max="8949" width="4.42578125" bestFit="1" customWidth="1"/>
    <col min="8950" max="8951" width="3.85546875" bestFit="1" customWidth="1"/>
    <col min="8952" max="8952" width="3.7109375" bestFit="1" customWidth="1"/>
    <col min="8953" max="8953" width="3.5703125" bestFit="1" customWidth="1"/>
    <col min="8954" max="8955" width="3.42578125" bestFit="1" customWidth="1"/>
    <col min="8956" max="8956" width="4.42578125" bestFit="1" customWidth="1"/>
    <col min="8957" max="8957" width="3.7109375" bestFit="1" customWidth="1"/>
    <col min="8958" max="8958" width="3.85546875" bestFit="1" customWidth="1"/>
    <col min="8959" max="8959" width="7" bestFit="1" customWidth="1"/>
    <col min="8961" max="8961" width="1.5703125" customWidth="1"/>
    <col min="8962" max="8962" width="34.140625" bestFit="1" customWidth="1"/>
    <col min="8963" max="8963" width="3.5703125" bestFit="1" customWidth="1"/>
    <col min="8964" max="8964" width="3.42578125" bestFit="1" customWidth="1"/>
    <col min="8965" max="8965" width="4.28515625" bestFit="1" customWidth="1"/>
    <col min="8966" max="8966" width="3.5703125" bestFit="1" customWidth="1"/>
    <col min="8967" max="8967" width="3.7109375" bestFit="1" customWidth="1"/>
    <col min="8968" max="8968" width="3.42578125" bestFit="1" customWidth="1"/>
    <col min="8969" max="8969" width="3.7109375" bestFit="1" customWidth="1"/>
    <col min="8970" max="8970" width="3.42578125" bestFit="1" customWidth="1"/>
    <col min="8971" max="8971" width="4.140625" bestFit="1" customWidth="1"/>
    <col min="8972" max="8972" width="4.28515625" bestFit="1" customWidth="1"/>
    <col min="8973" max="8973" width="4.42578125" bestFit="1" customWidth="1"/>
    <col min="8974" max="8975" width="4.140625" bestFit="1" customWidth="1"/>
    <col min="8976" max="8977" width="3.5703125" bestFit="1" customWidth="1"/>
    <col min="8978" max="8979" width="3.42578125" bestFit="1" customWidth="1"/>
    <col min="8980" max="8980" width="3.5703125" bestFit="1" customWidth="1"/>
    <col min="8981" max="8981" width="3.42578125" bestFit="1" customWidth="1"/>
    <col min="8982" max="8983" width="3.85546875" bestFit="1" customWidth="1"/>
    <col min="8984" max="8984" width="3.7109375" bestFit="1" customWidth="1"/>
    <col min="8985" max="8985" width="3.5703125" bestFit="1" customWidth="1"/>
    <col min="8986" max="8987" width="3.42578125" bestFit="1" customWidth="1"/>
    <col min="8988" max="8988" width="4.42578125" bestFit="1" customWidth="1"/>
    <col min="8989" max="8989" width="3.7109375" bestFit="1" customWidth="1"/>
    <col min="8990" max="8990" width="3.85546875" bestFit="1" customWidth="1"/>
    <col min="8991" max="8991" width="7" bestFit="1" customWidth="1"/>
    <col min="8993" max="8993" width="1.85546875" customWidth="1"/>
    <col min="8994" max="8994" width="34.140625" bestFit="1" customWidth="1"/>
    <col min="8995" max="8995" width="3.5703125" bestFit="1" customWidth="1"/>
    <col min="8996" max="8996" width="3.42578125" bestFit="1" customWidth="1"/>
    <col min="8997" max="8997" width="4.28515625" bestFit="1" customWidth="1"/>
    <col min="8998" max="8998" width="3.5703125" bestFit="1" customWidth="1"/>
    <col min="8999" max="8999" width="4.42578125" bestFit="1" customWidth="1"/>
    <col min="9000" max="9000" width="3.42578125" bestFit="1" customWidth="1"/>
    <col min="9001" max="9001" width="4.42578125" bestFit="1" customWidth="1"/>
    <col min="9002" max="9002" width="3.42578125" bestFit="1" customWidth="1"/>
    <col min="9003" max="9003" width="4.140625" bestFit="1" customWidth="1"/>
    <col min="9004" max="9004" width="4.28515625" bestFit="1" customWidth="1"/>
    <col min="9005" max="9005" width="4.42578125" bestFit="1" customWidth="1"/>
    <col min="9006" max="9007" width="4.140625" bestFit="1" customWidth="1"/>
    <col min="9008" max="9009" width="3.5703125" bestFit="1" customWidth="1"/>
    <col min="9010" max="9011" width="3.42578125" bestFit="1" customWidth="1"/>
    <col min="9012" max="9013" width="4.42578125" bestFit="1" customWidth="1"/>
    <col min="9014" max="9015" width="3.85546875" bestFit="1" customWidth="1"/>
    <col min="9016" max="9016" width="3.7109375" bestFit="1" customWidth="1"/>
    <col min="9017" max="9017" width="4.42578125" bestFit="1" customWidth="1"/>
    <col min="9018" max="9019" width="3.42578125" bestFit="1" customWidth="1"/>
    <col min="9020" max="9020" width="4.42578125" bestFit="1" customWidth="1"/>
    <col min="9021" max="9021" width="3.7109375" bestFit="1" customWidth="1"/>
    <col min="9022" max="9022" width="3.85546875" bestFit="1" customWidth="1"/>
    <col min="9023" max="9023" width="7" bestFit="1" customWidth="1"/>
    <col min="9025" max="9025" width="2" customWidth="1"/>
    <col min="9026" max="9026" width="34.140625" bestFit="1" customWidth="1"/>
    <col min="9027" max="9027" width="3.5703125" bestFit="1" customWidth="1"/>
    <col min="9028" max="9028" width="3.42578125" bestFit="1" customWidth="1"/>
    <col min="9029" max="9029" width="4.28515625" bestFit="1" customWidth="1"/>
    <col min="9030" max="9030" width="3.5703125" bestFit="1" customWidth="1"/>
    <col min="9031" max="9031" width="3.7109375" bestFit="1" customWidth="1"/>
    <col min="9032" max="9032" width="3.42578125" bestFit="1" customWidth="1"/>
    <col min="9033" max="9033" width="3.7109375" bestFit="1" customWidth="1"/>
    <col min="9034" max="9034" width="3.42578125" bestFit="1" customWidth="1"/>
    <col min="9035" max="9035" width="4.140625" bestFit="1" customWidth="1"/>
    <col min="9036" max="9036" width="4.28515625" bestFit="1" customWidth="1"/>
    <col min="9037" max="9037" width="4.42578125" bestFit="1" customWidth="1"/>
    <col min="9038" max="9039" width="4.140625" bestFit="1" customWidth="1"/>
    <col min="9040" max="9041" width="3.5703125" bestFit="1" customWidth="1"/>
    <col min="9042" max="9043" width="3.42578125" bestFit="1" customWidth="1"/>
    <col min="9044" max="9044" width="3.5703125" bestFit="1" customWidth="1"/>
    <col min="9045" max="9045" width="4.42578125" bestFit="1" customWidth="1"/>
    <col min="9046" max="9047" width="3.85546875" bestFit="1" customWidth="1"/>
    <col min="9048" max="9048" width="3.7109375" bestFit="1" customWidth="1"/>
    <col min="9049" max="9049" width="3.5703125" bestFit="1" customWidth="1"/>
    <col min="9050" max="9051" width="3.42578125" bestFit="1" customWidth="1"/>
    <col min="9052" max="9052" width="4.42578125" bestFit="1" customWidth="1"/>
    <col min="9053" max="9053" width="3.7109375" bestFit="1" customWidth="1"/>
    <col min="9054" max="9054" width="3.42578125" bestFit="1" customWidth="1"/>
    <col min="9055" max="9055" width="7" bestFit="1" customWidth="1"/>
    <col min="9057" max="9057" width="1.5703125" customWidth="1"/>
    <col min="9058" max="9058" width="34.140625" bestFit="1" customWidth="1"/>
    <col min="9059" max="9059" width="3.5703125" customWidth="1"/>
    <col min="9060" max="9060" width="4.42578125" bestFit="1" customWidth="1"/>
    <col min="9061" max="9061" width="4.28515625" bestFit="1" customWidth="1"/>
    <col min="9062" max="9062" width="3.5703125" customWidth="1"/>
    <col min="9063" max="9063" width="3.7109375" bestFit="1" customWidth="1"/>
    <col min="9064" max="9064" width="3.42578125" bestFit="1" customWidth="1"/>
    <col min="9065" max="9065" width="3.7109375" bestFit="1" customWidth="1"/>
    <col min="9066" max="9066" width="3.42578125" bestFit="1" customWidth="1"/>
    <col min="9067" max="9067" width="4.140625" bestFit="1" customWidth="1"/>
    <col min="9068" max="9068" width="4.28515625" bestFit="1" customWidth="1"/>
    <col min="9069" max="9069" width="4.42578125" bestFit="1" customWidth="1"/>
    <col min="9070" max="9071" width="4.140625" bestFit="1" customWidth="1"/>
    <col min="9072" max="9073" width="3.5703125" customWidth="1"/>
    <col min="9074" max="9075" width="3.42578125" bestFit="1" customWidth="1"/>
    <col min="9076" max="9077" width="4.42578125" bestFit="1" customWidth="1"/>
    <col min="9078" max="9079" width="3.85546875" bestFit="1" customWidth="1"/>
    <col min="9080" max="9080" width="3.7109375" bestFit="1" customWidth="1"/>
    <col min="9081" max="9081" width="3.5703125" customWidth="1"/>
    <col min="9082" max="9083" width="3.42578125" bestFit="1" customWidth="1"/>
    <col min="9084" max="9084" width="4.42578125" bestFit="1" customWidth="1"/>
    <col min="9085" max="9085" width="3.7109375" bestFit="1" customWidth="1"/>
    <col min="9086" max="9086" width="3.85546875" bestFit="1" customWidth="1"/>
    <col min="9087" max="9087" width="7" bestFit="1" customWidth="1"/>
    <col min="9089" max="9089" width="1.5703125" customWidth="1"/>
    <col min="9090" max="9090" width="34.140625" bestFit="1" customWidth="1"/>
    <col min="9091" max="9091" width="3.5703125" bestFit="1" customWidth="1"/>
    <col min="9092" max="9092" width="3.42578125" bestFit="1" customWidth="1"/>
    <col min="9093" max="9093" width="4.28515625" bestFit="1" customWidth="1"/>
    <col min="9094" max="9094" width="3.5703125" bestFit="1" customWidth="1"/>
    <col min="9095" max="9096" width="4.42578125" bestFit="1" customWidth="1"/>
    <col min="9097" max="9097" width="3.7109375" bestFit="1" customWidth="1"/>
    <col min="9098" max="9098" width="3.42578125" bestFit="1" customWidth="1"/>
    <col min="9099" max="9099" width="4.140625" bestFit="1" customWidth="1"/>
    <col min="9100" max="9100" width="4.28515625" bestFit="1" customWidth="1"/>
    <col min="9101" max="9101" width="4.42578125" bestFit="1" customWidth="1"/>
    <col min="9102" max="9103" width="4.140625" bestFit="1" customWidth="1"/>
    <col min="9104" max="9105" width="3.5703125" bestFit="1" customWidth="1"/>
    <col min="9106" max="9107" width="3.42578125" bestFit="1" customWidth="1"/>
    <col min="9108" max="9108" width="3.5703125" bestFit="1" customWidth="1"/>
    <col min="9109" max="9109" width="4.42578125" bestFit="1" customWidth="1"/>
    <col min="9110" max="9111" width="3.85546875" bestFit="1" customWidth="1"/>
    <col min="9112" max="9112" width="3.7109375" bestFit="1" customWidth="1"/>
    <col min="9113" max="9113" width="3.5703125" bestFit="1" customWidth="1"/>
    <col min="9114" max="9115" width="3.42578125" bestFit="1" customWidth="1"/>
    <col min="9116" max="9116" width="4.42578125" bestFit="1" customWidth="1"/>
    <col min="9117" max="9117" width="3.7109375" bestFit="1" customWidth="1"/>
    <col min="9118" max="9118" width="4.42578125" bestFit="1" customWidth="1"/>
    <col min="9119" max="9119" width="7" bestFit="1" customWidth="1"/>
    <col min="9121" max="9121" width="2.5703125" customWidth="1"/>
    <col min="9122" max="9122" width="34.140625" bestFit="1" customWidth="1"/>
    <col min="9123" max="9123" width="3.5703125" bestFit="1" customWidth="1"/>
    <col min="9124" max="9124" width="3.42578125" bestFit="1" customWidth="1"/>
    <col min="9125" max="9125" width="4.28515625" bestFit="1" customWidth="1"/>
    <col min="9126" max="9126" width="3.5703125" bestFit="1" customWidth="1"/>
    <col min="9127" max="9127" width="4.42578125" bestFit="1" customWidth="1"/>
    <col min="9128" max="9128" width="3.42578125" bestFit="1" customWidth="1"/>
    <col min="9129" max="9129" width="3.7109375" bestFit="1" customWidth="1"/>
    <col min="9130" max="9130" width="3.42578125" bestFit="1" customWidth="1"/>
    <col min="9131" max="9131" width="4.140625" bestFit="1" customWidth="1"/>
    <col min="9132" max="9132" width="4.28515625" bestFit="1" customWidth="1"/>
    <col min="9133" max="9133" width="4.42578125" bestFit="1" customWidth="1"/>
    <col min="9134" max="9135" width="4.140625" bestFit="1" customWidth="1"/>
    <col min="9136" max="9137" width="3.5703125" bestFit="1" customWidth="1"/>
    <col min="9138" max="9139" width="3.42578125" bestFit="1" customWidth="1"/>
    <col min="9140" max="9140" width="3.5703125" bestFit="1" customWidth="1"/>
    <col min="9141" max="9141" width="4.42578125" bestFit="1" customWidth="1"/>
    <col min="9142" max="9143" width="3.85546875" bestFit="1" customWidth="1"/>
    <col min="9144" max="9144" width="3.7109375" bestFit="1" customWidth="1"/>
    <col min="9145" max="9145" width="3.5703125" bestFit="1" customWidth="1"/>
    <col min="9146" max="9147" width="3.42578125" bestFit="1" customWidth="1"/>
    <col min="9148" max="9148" width="4.42578125" bestFit="1" customWidth="1"/>
    <col min="9149" max="9149" width="3.7109375" bestFit="1" customWidth="1"/>
    <col min="9150" max="9150" width="3.85546875" bestFit="1" customWidth="1"/>
    <col min="9151" max="9151" width="7" bestFit="1" customWidth="1"/>
    <col min="9153" max="9153" width="2.5703125" customWidth="1"/>
    <col min="9154" max="9154" width="29.28515625" bestFit="1" customWidth="1"/>
    <col min="9155" max="9155" width="3.5703125" bestFit="1" customWidth="1"/>
    <col min="9156" max="9156" width="3.42578125" bestFit="1" customWidth="1"/>
    <col min="9157" max="9157" width="4.28515625" bestFit="1" customWidth="1"/>
    <col min="9158" max="9158" width="3.5703125" bestFit="1" customWidth="1"/>
    <col min="9159" max="9160" width="4.42578125" bestFit="1" customWidth="1"/>
    <col min="9161" max="9161" width="3.7109375" bestFit="1" customWidth="1"/>
    <col min="9162" max="9162" width="3.42578125" bestFit="1" customWidth="1"/>
    <col min="9163" max="9163" width="4.140625" bestFit="1" customWidth="1"/>
    <col min="9164" max="9164" width="4.28515625" bestFit="1" customWidth="1"/>
    <col min="9165" max="9165" width="4.42578125" bestFit="1" customWidth="1"/>
    <col min="9166" max="9167" width="4.140625" bestFit="1" customWidth="1"/>
    <col min="9168" max="9169" width="3.5703125" bestFit="1" customWidth="1"/>
    <col min="9170" max="9171" width="3.42578125" bestFit="1" customWidth="1"/>
    <col min="9172" max="9173" width="4.42578125" bestFit="1" customWidth="1"/>
    <col min="9174" max="9175" width="3.85546875" bestFit="1" customWidth="1"/>
    <col min="9176" max="9176" width="3.7109375" bestFit="1" customWidth="1"/>
    <col min="9177" max="9177" width="3.5703125" bestFit="1" customWidth="1"/>
    <col min="9178" max="9179" width="3.42578125" bestFit="1" customWidth="1"/>
    <col min="9180" max="9180" width="4.42578125" bestFit="1" customWidth="1"/>
    <col min="9181" max="9181" width="3.7109375" bestFit="1" customWidth="1"/>
    <col min="9182" max="9182" width="3.85546875" bestFit="1" customWidth="1"/>
    <col min="9183" max="9183" width="7" bestFit="1" customWidth="1"/>
    <col min="9185" max="9185" width="2.28515625" customWidth="1"/>
    <col min="9186" max="9186" width="29.28515625" bestFit="1" customWidth="1"/>
    <col min="9187" max="9187" width="3.5703125" bestFit="1" customWidth="1"/>
    <col min="9188" max="9188" width="3.42578125" bestFit="1" customWidth="1"/>
    <col min="9189" max="9189" width="4.28515625" bestFit="1" customWidth="1"/>
    <col min="9190" max="9190" width="3.5703125" bestFit="1" customWidth="1"/>
    <col min="9191" max="9192" width="4.42578125" bestFit="1" customWidth="1"/>
    <col min="9193" max="9193" width="3.7109375" bestFit="1" customWidth="1"/>
    <col min="9194" max="9194" width="3.42578125" bestFit="1" customWidth="1"/>
    <col min="9195" max="9195" width="4.140625" bestFit="1" customWidth="1"/>
    <col min="9196" max="9196" width="4.28515625" bestFit="1" customWidth="1"/>
    <col min="9197" max="9197" width="4.42578125" bestFit="1" customWidth="1"/>
    <col min="9198" max="9199" width="4.140625" bestFit="1" customWidth="1"/>
    <col min="9200" max="9201" width="3.5703125" bestFit="1" customWidth="1"/>
    <col min="9202" max="9203" width="3.42578125" bestFit="1" customWidth="1"/>
    <col min="9204" max="9205" width="4.42578125" bestFit="1" customWidth="1"/>
    <col min="9206" max="9207" width="3.85546875" bestFit="1" customWidth="1"/>
    <col min="9208" max="9208" width="3.7109375" bestFit="1" customWidth="1"/>
    <col min="9209" max="9209" width="3.5703125" bestFit="1" customWidth="1"/>
    <col min="9210" max="9211" width="3.42578125" bestFit="1" customWidth="1"/>
    <col min="9212" max="9212" width="4.42578125" bestFit="1" customWidth="1"/>
    <col min="9213" max="9213" width="3.7109375" bestFit="1" customWidth="1"/>
    <col min="9214" max="9214" width="3.85546875" bestFit="1" customWidth="1"/>
    <col min="9215" max="9215" width="7" bestFit="1" customWidth="1"/>
    <col min="9217" max="9217" width="1.5703125" customWidth="1"/>
    <col min="9218" max="9218" width="34.140625" bestFit="1" customWidth="1"/>
    <col min="9219" max="9219" width="3.5703125" bestFit="1" customWidth="1"/>
    <col min="9220" max="9220" width="3.42578125" bestFit="1" customWidth="1"/>
    <col min="9221" max="9221" width="4.28515625" bestFit="1" customWidth="1"/>
    <col min="9222" max="9222" width="3.5703125" bestFit="1" customWidth="1"/>
    <col min="9223" max="9223" width="3.7109375" bestFit="1" customWidth="1"/>
    <col min="9224" max="9224" width="3.42578125" bestFit="1" customWidth="1"/>
    <col min="9225" max="9225" width="3.7109375" bestFit="1" customWidth="1"/>
    <col min="9226" max="9226" width="3.42578125" bestFit="1" customWidth="1"/>
    <col min="9227" max="9227" width="4.140625" bestFit="1" customWidth="1"/>
    <col min="9228" max="9228" width="4.28515625" bestFit="1" customWidth="1"/>
    <col min="9229" max="9229" width="4.42578125" bestFit="1" customWidth="1"/>
    <col min="9230" max="9231" width="4.140625" bestFit="1" customWidth="1"/>
    <col min="9232" max="9233" width="3.5703125" bestFit="1" customWidth="1"/>
    <col min="9234" max="9235" width="3.42578125" bestFit="1" customWidth="1"/>
    <col min="9236" max="9236" width="3.5703125" bestFit="1" customWidth="1"/>
    <col min="9237" max="9237" width="3.42578125" bestFit="1" customWidth="1"/>
    <col min="9238" max="9239" width="3.85546875" bestFit="1" customWidth="1"/>
    <col min="9240" max="9240" width="3.7109375" bestFit="1" customWidth="1"/>
    <col min="9241" max="9241" width="3.5703125" bestFit="1" customWidth="1"/>
    <col min="9242" max="9243" width="3.42578125" bestFit="1" customWidth="1"/>
    <col min="9244" max="9244" width="4.42578125" bestFit="1" customWidth="1"/>
    <col min="9245" max="9245" width="3.7109375" bestFit="1" customWidth="1"/>
    <col min="9246" max="9246" width="3.85546875" bestFit="1" customWidth="1"/>
    <col min="9247" max="9247" width="7" bestFit="1" customWidth="1"/>
    <col min="9249" max="9249" width="1.85546875" customWidth="1"/>
    <col min="9250" max="9250" width="34.140625" bestFit="1" customWidth="1"/>
    <col min="9251" max="9251" width="3.5703125" bestFit="1" customWidth="1"/>
    <col min="9252" max="9252" width="3.42578125" bestFit="1" customWidth="1"/>
    <col min="9253" max="9253" width="4.28515625" bestFit="1" customWidth="1"/>
    <col min="9254" max="9254" width="3.5703125" bestFit="1" customWidth="1"/>
    <col min="9255" max="9255" width="4.42578125" bestFit="1" customWidth="1"/>
    <col min="9256" max="9256" width="3.42578125" bestFit="1" customWidth="1"/>
    <col min="9257" max="9257" width="4.42578125" bestFit="1" customWidth="1"/>
    <col min="9258" max="9258" width="3.42578125" bestFit="1" customWidth="1"/>
    <col min="9259" max="9259" width="4.140625" bestFit="1" customWidth="1"/>
    <col min="9260" max="9260" width="4.28515625" bestFit="1" customWidth="1"/>
    <col min="9261" max="9261" width="4.42578125" bestFit="1" customWidth="1"/>
    <col min="9262" max="9263" width="4.140625" bestFit="1" customWidth="1"/>
    <col min="9264" max="9265" width="3.5703125" bestFit="1" customWidth="1"/>
    <col min="9266" max="9267" width="3.42578125" bestFit="1" customWidth="1"/>
    <col min="9268" max="9269" width="4.42578125" bestFit="1" customWidth="1"/>
    <col min="9270" max="9271" width="3.85546875" bestFit="1" customWidth="1"/>
    <col min="9272" max="9272" width="3.7109375" bestFit="1" customWidth="1"/>
    <col min="9273" max="9273" width="4.42578125" bestFit="1" customWidth="1"/>
    <col min="9274" max="9275" width="3.42578125" bestFit="1" customWidth="1"/>
    <col min="9276" max="9276" width="4.42578125" bestFit="1" customWidth="1"/>
    <col min="9277" max="9277" width="3.7109375" bestFit="1" customWidth="1"/>
    <col min="9278" max="9278" width="3.85546875" bestFit="1" customWidth="1"/>
    <col min="9279" max="9279" width="7" bestFit="1" customWidth="1"/>
    <col min="9281" max="9281" width="2" customWidth="1"/>
    <col min="9282" max="9282" width="34.140625" bestFit="1" customWidth="1"/>
    <col min="9283" max="9283" width="3.5703125" bestFit="1" customWidth="1"/>
    <col min="9284" max="9284" width="3.42578125" bestFit="1" customWidth="1"/>
    <col min="9285" max="9285" width="4.28515625" bestFit="1" customWidth="1"/>
    <col min="9286" max="9286" width="3.5703125" bestFit="1" customWidth="1"/>
    <col min="9287" max="9287" width="3.7109375" bestFit="1" customWidth="1"/>
    <col min="9288" max="9288" width="3.42578125" bestFit="1" customWidth="1"/>
    <col min="9289" max="9289" width="3.7109375" bestFit="1" customWidth="1"/>
    <col min="9290" max="9290" width="3.42578125" bestFit="1" customWidth="1"/>
    <col min="9291" max="9291" width="4.140625" bestFit="1" customWidth="1"/>
    <col min="9292" max="9292" width="4.28515625" bestFit="1" customWidth="1"/>
    <col min="9293" max="9293" width="4.42578125" bestFit="1" customWidth="1"/>
    <col min="9294" max="9295" width="4.140625" bestFit="1" customWidth="1"/>
    <col min="9296" max="9297" width="3.5703125" bestFit="1" customWidth="1"/>
    <col min="9298" max="9299" width="3.42578125" bestFit="1" customWidth="1"/>
    <col min="9300" max="9300" width="3.5703125" bestFit="1" customWidth="1"/>
    <col min="9301" max="9301" width="4.42578125" bestFit="1" customWidth="1"/>
    <col min="9302" max="9303" width="3.85546875" bestFit="1" customWidth="1"/>
    <col min="9304" max="9304" width="3.7109375" bestFit="1" customWidth="1"/>
    <col min="9305" max="9305" width="3.5703125" bestFit="1" customWidth="1"/>
    <col min="9306" max="9307" width="3.42578125" bestFit="1" customWidth="1"/>
    <col min="9308" max="9308" width="4.42578125" bestFit="1" customWidth="1"/>
    <col min="9309" max="9309" width="3.7109375" bestFit="1" customWidth="1"/>
    <col min="9310" max="9310" width="3.42578125" bestFit="1" customWidth="1"/>
    <col min="9311" max="9311" width="7" bestFit="1" customWidth="1"/>
    <col min="9313" max="9313" width="1.5703125" customWidth="1"/>
    <col min="9314" max="9314" width="34.140625" bestFit="1" customWidth="1"/>
    <col min="9315" max="9315" width="3.5703125" customWidth="1"/>
    <col min="9316" max="9316" width="4.42578125" bestFit="1" customWidth="1"/>
    <col min="9317" max="9317" width="4.28515625" bestFit="1" customWidth="1"/>
    <col min="9318" max="9318" width="3.5703125" customWidth="1"/>
    <col min="9319" max="9319" width="3.7109375" bestFit="1" customWidth="1"/>
    <col min="9320" max="9320" width="3.42578125" bestFit="1" customWidth="1"/>
    <col min="9321" max="9321" width="3.7109375" bestFit="1" customWidth="1"/>
    <col min="9322" max="9322" width="3.42578125" bestFit="1" customWidth="1"/>
    <col min="9323" max="9323" width="4.140625" bestFit="1" customWidth="1"/>
    <col min="9324" max="9324" width="4.28515625" bestFit="1" customWidth="1"/>
    <col min="9325" max="9325" width="4.42578125" bestFit="1" customWidth="1"/>
    <col min="9326" max="9327" width="4.140625" bestFit="1" customWidth="1"/>
    <col min="9328" max="9329" width="3.5703125" customWidth="1"/>
    <col min="9330" max="9331" width="3.42578125" bestFit="1" customWidth="1"/>
    <col min="9332" max="9333" width="4.42578125" bestFit="1" customWidth="1"/>
    <col min="9334" max="9335" width="3.85546875" bestFit="1" customWidth="1"/>
    <col min="9336" max="9336" width="3.7109375" bestFit="1" customWidth="1"/>
    <col min="9337" max="9337" width="3.5703125" customWidth="1"/>
    <col min="9338" max="9339" width="3.42578125" bestFit="1" customWidth="1"/>
    <col min="9340" max="9340" width="4.42578125" bestFit="1" customWidth="1"/>
    <col min="9341" max="9341" width="3.7109375" bestFit="1" customWidth="1"/>
    <col min="9342" max="9342" width="3.85546875" bestFit="1" customWidth="1"/>
    <col min="9343" max="9343" width="7" bestFit="1" customWidth="1"/>
    <col min="9345" max="9345" width="1.5703125" customWidth="1"/>
    <col min="9346" max="9346" width="34.140625" bestFit="1" customWidth="1"/>
    <col min="9347" max="9347" width="3.5703125" bestFit="1" customWidth="1"/>
    <col min="9348" max="9348" width="3.42578125" bestFit="1" customWidth="1"/>
    <col min="9349" max="9349" width="4.28515625" bestFit="1" customWidth="1"/>
    <col min="9350" max="9350" width="3.5703125" bestFit="1" customWidth="1"/>
    <col min="9351" max="9352" width="4.42578125" bestFit="1" customWidth="1"/>
    <col min="9353" max="9353" width="3.7109375" bestFit="1" customWidth="1"/>
    <col min="9354" max="9354" width="3.42578125" bestFit="1" customWidth="1"/>
    <col min="9355" max="9355" width="4.140625" bestFit="1" customWidth="1"/>
    <col min="9356" max="9356" width="4.28515625" bestFit="1" customWidth="1"/>
    <col min="9357" max="9357" width="4.42578125" bestFit="1" customWidth="1"/>
    <col min="9358" max="9359" width="4.140625" bestFit="1" customWidth="1"/>
    <col min="9360" max="9361" width="3.5703125" bestFit="1" customWidth="1"/>
    <col min="9362" max="9363" width="3.42578125" bestFit="1" customWidth="1"/>
    <col min="9364" max="9364" width="3.5703125" bestFit="1" customWidth="1"/>
    <col min="9365" max="9365" width="4.42578125" bestFit="1" customWidth="1"/>
    <col min="9366" max="9367" width="3.85546875" bestFit="1" customWidth="1"/>
    <col min="9368" max="9368" width="3.7109375" bestFit="1" customWidth="1"/>
    <col min="9369" max="9369" width="3.5703125" bestFit="1" customWidth="1"/>
    <col min="9370" max="9371" width="3.42578125" bestFit="1" customWidth="1"/>
    <col min="9372" max="9372" width="4.42578125" bestFit="1" customWidth="1"/>
    <col min="9373" max="9373" width="3.7109375" bestFit="1" customWidth="1"/>
    <col min="9374" max="9374" width="4.42578125" bestFit="1" customWidth="1"/>
    <col min="9375" max="9375" width="7" bestFit="1" customWidth="1"/>
    <col min="9377" max="9377" width="2.5703125" customWidth="1"/>
    <col min="9378" max="9378" width="34.140625" bestFit="1" customWidth="1"/>
    <col min="9379" max="9379" width="3.5703125" bestFit="1" customWidth="1"/>
    <col min="9380" max="9380" width="3.42578125" bestFit="1" customWidth="1"/>
    <col min="9381" max="9381" width="4.28515625" bestFit="1" customWidth="1"/>
    <col min="9382" max="9382" width="3.5703125" bestFit="1" customWidth="1"/>
    <col min="9383" max="9383" width="4.42578125" bestFit="1" customWidth="1"/>
    <col min="9384" max="9384" width="3.42578125" bestFit="1" customWidth="1"/>
    <col min="9385" max="9385" width="3.7109375" bestFit="1" customWidth="1"/>
    <col min="9386" max="9386" width="3.42578125" bestFit="1" customWidth="1"/>
    <col min="9387" max="9387" width="4.140625" bestFit="1" customWidth="1"/>
    <col min="9388" max="9388" width="4.28515625" bestFit="1" customWidth="1"/>
    <col min="9389" max="9389" width="4.42578125" bestFit="1" customWidth="1"/>
    <col min="9390" max="9391" width="4.140625" bestFit="1" customWidth="1"/>
    <col min="9392" max="9393" width="3.5703125" bestFit="1" customWidth="1"/>
    <col min="9394" max="9395" width="3.42578125" bestFit="1" customWidth="1"/>
    <col min="9396" max="9396" width="3.5703125" bestFit="1" customWidth="1"/>
    <col min="9397" max="9397" width="4.42578125" bestFit="1" customWidth="1"/>
    <col min="9398" max="9399" width="3.85546875" bestFit="1" customWidth="1"/>
    <col min="9400" max="9400" width="3.7109375" bestFit="1" customWidth="1"/>
    <col min="9401" max="9401" width="3.5703125" bestFit="1" customWidth="1"/>
    <col min="9402" max="9403" width="3.42578125" bestFit="1" customWidth="1"/>
    <col min="9404" max="9404" width="4.42578125" bestFit="1" customWidth="1"/>
    <col min="9405" max="9405" width="3.7109375" bestFit="1" customWidth="1"/>
    <col min="9406" max="9406" width="3.85546875" bestFit="1" customWidth="1"/>
    <col min="9407" max="9407" width="7" bestFit="1" customWidth="1"/>
    <col min="9409" max="9409" width="2.5703125" customWidth="1"/>
    <col min="9410" max="9410" width="29.28515625" bestFit="1" customWidth="1"/>
    <col min="9411" max="9411" width="3.5703125" bestFit="1" customWidth="1"/>
    <col min="9412" max="9412" width="3.42578125" bestFit="1" customWidth="1"/>
    <col min="9413" max="9413" width="4.28515625" bestFit="1" customWidth="1"/>
    <col min="9414" max="9414" width="3.5703125" bestFit="1" customWidth="1"/>
    <col min="9415" max="9416" width="4.42578125" bestFit="1" customWidth="1"/>
    <col min="9417" max="9417" width="3.7109375" bestFit="1" customWidth="1"/>
    <col min="9418" max="9418" width="3.42578125" bestFit="1" customWidth="1"/>
    <col min="9419" max="9419" width="4.140625" bestFit="1" customWidth="1"/>
    <col min="9420" max="9420" width="4.28515625" bestFit="1" customWidth="1"/>
    <col min="9421" max="9421" width="4.42578125" bestFit="1" customWidth="1"/>
    <col min="9422" max="9423" width="4.140625" bestFit="1" customWidth="1"/>
    <col min="9424" max="9425" width="3.5703125" bestFit="1" customWidth="1"/>
    <col min="9426" max="9427" width="3.42578125" bestFit="1" customWidth="1"/>
    <col min="9428" max="9429" width="4.42578125" bestFit="1" customWidth="1"/>
    <col min="9430" max="9431" width="3.85546875" bestFit="1" customWidth="1"/>
    <col min="9432" max="9432" width="3.7109375" bestFit="1" customWidth="1"/>
    <col min="9433" max="9433" width="3.5703125" bestFit="1" customWidth="1"/>
    <col min="9434" max="9435" width="3.42578125" bestFit="1" customWidth="1"/>
    <col min="9436" max="9436" width="4.42578125" bestFit="1" customWidth="1"/>
    <col min="9437" max="9437" width="3.7109375" bestFit="1" customWidth="1"/>
    <col min="9438" max="9438" width="3.85546875" bestFit="1" customWidth="1"/>
    <col min="9439" max="9439" width="7" bestFit="1" customWidth="1"/>
    <col min="9441" max="9441" width="2.28515625" customWidth="1"/>
    <col min="9442" max="9442" width="29.28515625" bestFit="1" customWidth="1"/>
    <col min="9443" max="9443" width="3.5703125" bestFit="1" customWidth="1"/>
    <col min="9444" max="9444" width="3.42578125" bestFit="1" customWidth="1"/>
    <col min="9445" max="9445" width="4.28515625" bestFit="1" customWidth="1"/>
    <col min="9446" max="9446" width="3.5703125" bestFit="1" customWidth="1"/>
    <col min="9447" max="9448" width="4.42578125" bestFit="1" customWidth="1"/>
    <col min="9449" max="9449" width="3.7109375" bestFit="1" customWidth="1"/>
    <col min="9450" max="9450" width="3.42578125" bestFit="1" customWidth="1"/>
    <col min="9451" max="9451" width="4.140625" bestFit="1" customWidth="1"/>
    <col min="9452" max="9452" width="4.28515625" bestFit="1" customWidth="1"/>
    <col min="9453" max="9453" width="4.42578125" bestFit="1" customWidth="1"/>
    <col min="9454" max="9455" width="4.140625" bestFit="1" customWidth="1"/>
    <col min="9456" max="9457" width="3.5703125" bestFit="1" customWidth="1"/>
    <col min="9458" max="9459" width="3.42578125" bestFit="1" customWidth="1"/>
    <col min="9460" max="9461" width="4.42578125" bestFit="1" customWidth="1"/>
    <col min="9462" max="9463" width="3.85546875" bestFit="1" customWidth="1"/>
    <col min="9464" max="9464" width="3.7109375" bestFit="1" customWidth="1"/>
    <col min="9465" max="9465" width="3.5703125" bestFit="1" customWidth="1"/>
    <col min="9466" max="9467" width="3.42578125" bestFit="1" customWidth="1"/>
    <col min="9468" max="9468" width="4.42578125" bestFit="1" customWidth="1"/>
    <col min="9469" max="9469" width="3.7109375" bestFit="1" customWidth="1"/>
    <col min="9470" max="9470" width="3.85546875" bestFit="1" customWidth="1"/>
    <col min="9471" max="9471" width="7" bestFit="1" customWidth="1"/>
    <col min="9473" max="9473" width="1.5703125" customWidth="1"/>
    <col min="9474" max="9474" width="34.140625" bestFit="1" customWidth="1"/>
    <col min="9475" max="9475" width="3.5703125" bestFit="1" customWidth="1"/>
    <col min="9476" max="9476" width="3.42578125" bestFit="1" customWidth="1"/>
    <col min="9477" max="9477" width="4.28515625" bestFit="1" customWidth="1"/>
    <col min="9478" max="9478" width="3.5703125" bestFit="1" customWidth="1"/>
    <col min="9479" max="9479" width="3.7109375" bestFit="1" customWidth="1"/>
    <col min="9480" max="9480" width="3.42578125" bestFit="1" customWidth="1"/>
    <col min="9481" max="9481" width="3.7109375" bestFit="1" customWidth="1"/>
    <col min="9482" max="9482" width="3.42578125" bestFit="1" customWidth="1"/>
    <col min="9483" max="9483" width="4.140625" bestFit="1" customWidth="1"/>
    <col min="9484" max="9484" width="4.28515625" bestFit="1" customWidth="1"/>
    <col min="9485" max="9485" width="4.42578125" bestFit="1" customWidth="1"/>
    <col min="9486" max="9487" width="4.140625" bestFit="1" customWidth="1"/>
    <col min="9488" max="9489" width="3.5703125" bestFit="1" customWidth="1"/>
    <col min="9490" max="9491" width="3.42578125" bestFit="1" customWidth="1"/>
    <col min="9492" max="9492" width="3.5703125" bestFit="1" customWidth="1"/>
    <col min="9493" max="9493" width="3.42578125" bestFit="1" customWidth="1"/>
    <col min="9494" max="9495" width="3.85546875" bestFit="1" customWidth="1"/>
    <col min="9496" max="9496" width="3.7109375" bestFit="1" customWidth="1"/>
    <col min="9497" max="9497" width="3.5703125" bestFit="1" customWidth="1"/>
    <col min="9498" max="9499" width="3.42578125" bestFit="1" customWidth="1"/>
    <col min="9500" max="9500" width="4.42578125" bestFit="1" customWidth="1"/>
    <col min="9501" max="9501" width="3.7109375" bestFit="1" customWidth="1"/>
    <col min="9502" max="9502" width="3.85546875" bestFit="1" customWidth="1"/>
    <col min="9503" max="9503" width="7" bestFit="1" customWidth="1"/>
    <col min="9505" max="9505" width="1.85546875" customWidth="1"/>
    <col min="9506" max="9506" width="34.140625" bestFit="1" customWidth="1"/>
    <col min="9507" max="9507" width="3.5703125" bestFit="1" customWidth="1"/>
    <col min="9508" max="9508" width="3.42578125" bestFit="1" customWidth="1"/>
    <col min="9509" max="9509" width="4.28515625" bestFit="1" customWidth="1"/>
    <col min="9510" max="9510" width="3.5703125" bestFit="1" customWidth="1"/>
    <col min="9511" max="9511" width="4.42578125" bestFit="1" customWidth="1"/>
    <col min="9512" max="9512" width="3.42578125" bestFit="1" customWidth="1"/>
    <col min="9513" max="9513" width="4.42578125" bestFit="1" customWidth="1"/>
    <col min="9514" max="9514" width="3.42578125" bestFit="1" customWidth="1"/>
    <col min="9515" max="9515" width="4.140625" bestFit="1" customWidth="1"/>
    <col min="9516" max="9516" width="4.28515625" bestFit="1" customWidth="1"/>
    <col min="9517" max="9517" width="4.42578125" bestFit="1" customWidth="1"/>
    <col min="9518" max="9519" width="4.140625" bestFit="1" customWidth="1"/>
    <col min="9520" max="9521" width="3.5703125" bestFit="1" customWidth="1"/>
    <col min="9522" max="9523" width="3.42578125" bestFit="1" customWidth="1"/>
    <col min="9524" max="9525" width="4.42578125" bestFit="1" customWidth="1"/>
    <col min="9526" max="9527" width="3.85546875" bestFit="1" customWidth="1"/>
    <col min="9528" max="9528" width="3.7109375" bestFit="1" customWidth="1"/>
    <col min="9529" max="9529" width="4.42578125" bestFit="1" customWidth="1"/>
    <col min="9530" max="9531" width="3.42578125" bestFit="1" customWidth="1"/>
    <col min="9532" max="9532" width="4.42578125" bestFit="1" customWidth="1"/>
    <col min="9533" max="9533" width="3.7109375" bestFit="1" customWidth="1"/>
    <col min="9534" max="9534" width="3.85546875" bestFit="1" customWidth="1"/>
    <col min="9535" max="9535" width="7" bestFit="1" customWidth="1"/>
    <col min="9537" max="9537" width="2" customWidth="1"/>
    <col min="9538" max="9538" width="34.140625" bestFit="1" customWidth="1"/>
    <col min="9539" max="9539" width="3.5703125" bestFit="1" customWidth="1"/>
    <col min="9540" max="9540" width="3.42578125" bestFit="1" customWidth="1"/>
    <col min="9541" max="9541" width="4.28515625" bestFit="1" customWidth="1"/>
    <col min="9542" max="9542" width="3.5703125" bestFit="1" customWidth="1"/>
    <col min="9543" max="9543" width="3.7109375" bestFit="1" customWidth="1"/>
    <col min="9544" max="9544" width="3.42578125" bestFit="1" customWidth="1"/>
    <col min="9545" max="9545" width="3.7109375" bestFit="1" customWidth="1"/>
    <col min="9546" max="9546" width="3.42578125" bestFit="1" customWidth="1"/>
    <col min="9547" max="9547" width="4.140625" bestFit="1" customWidth="1"/>
    <col min="9548" max="9548" width="4.28515625" bestFit="1" customWidth="1"/>
    <col min="9549" max="9549" width="4.42578125" bestFit="1" customWidth="1"/>
    <col min="9550" max="9551" width="4.140625" bestFit="1" customWidth="1"/>
    <col min="9552" max="9553" width="3.5703125" bestFit="1" customWidth="1"/>
    <col min="9554" max="9555" width="3.42578125" bestFit="1" customWidth="1"/>
    <col min="9556" max="9556" width="3.5703125" bestFit="1" customWidth="1"/>
    <col min="9557" max="9557" width="4.42578125" bestFit="1" customWidth="1"/>
    <col min="9558" max="9559" width="3.85546875" bestFit="1" customWidth="1"/>
    <col min="9560" max="9560" width="3.7109375" bestFit="1" customWidth="1"/>
    <col min="9561" max="9561" width="3.5703125" bestFit="1" customWidth="1"/>
    <col min="9562" max="9563" width="3.42578125" bestFit="1" customWidth="1"/>
    <col min="9564" max="9564" width="4.42578125" bestFit="1" customWidth="1"/>
    <col min="9565" max="9565" width="3.7109375" bestFit="1" customWidth="1"/>
    <col min="9566" max="9566" width="3.42578125" bestFit="1" customWidth="1"/>
    <col min="9567" max="9567" width="7" bestFit="1" customWidth="1"/>
    <col min="9569" max="9569" width="1.5703125" customWidth="1"/>
    <col min="9570" max="9570" width="34.140625" bestFit="1" customWidth="1"/>
    <col min="9571" max="9571" width="3.5703125" customWidth="1"/>
    <col min="9572" max="9572" width="4.42578125" bestFit="1" customWidth="1"/>
    <col min="9573" max="9573" width="4.28515625" bestFit="1" customWidth="1"/>
    <col min="9574" max="9574" width="3.5703125" customWidth="1"/>
    <col min="9575" max="9575" width="3.7109375" bestFit="1" customWidth="1"/>
    <col min="9576" max="9576" width="3.42578125" bestFit="1" customWidth="1"/>
    <col min="9577" max="9577" width="3.7109375" bestFit="1" customWidth="1"/>
    <col min="9578" max="9578" width="3.42578125" bestFit="1" customWidth="1"/>
    <col min="9579" max="9579" width="4.140625" bestFit="1" customWidth="1"/>
    <col min="9580" max="9580" width="4.28515625" bestFit="1" customWidth="1"/>
    <col min="9581" max="9581" width="4.42578125" bestFit="1" customWidth="1"/>
    <col min="9582" max="9583" width="4.140625" bestFit="1" customWidth="1"/>
    <col min="9584" max="9585" width="3.5703125" customWidth="1"/>
    <col min="9586" max="9587" width="3.42578125" bestFit="1" customWidth="1"/>
    <col min="9588" max="9589" width="4.42578125" bestFit="1" customWidth="1"/>
    <col min="9590" max="9591" width="3.85546875" bestFit="1" customWidth="1"/>
    <col min="9592" max="9592" width="3.7109375" bestFit="1" customWidth="1"/>
    <col min="9593" max="9593" width="3.5703125" customWidth="1"/>
    <col min="9594" max="9595" width="3.42578125" bestFit="1" customWidth="1"/>
    <col min="9596" max="9596" width="4.42578125" bestFit="1" customWidth="1"/>
    <col min="9597" max="9597" width="3.7109375" bestFit="1" customWidth="1"/>
    <col min="9598" max="9598" width="3.85546875" bestFit="1" customWidth="1"/>
    <col min="9599" max="9599" width="7" bestFit="1" customWidth="1"/>
    <col min="9601" max="9601" width="1.5703125" customWidth="1"/>
    <col min="9602" max="9602" width="34.140625" bestFit="1" customWidth="1"/>
    <col min="9603" max="9603" width="3.5703125" bestFit="1" customWidth="1"/>
    <col min="9604" max="9604" width="3.42578125" bestFit="1" customWidth="1"/>
    <col min="9605" max="9605" width="4.28515625" bestFit="1" customWidth="1"/>
    <col min="9606" max="9606" width="3.5703125" bestFit="1" customWidth="1"/>
    <col min="9607" max="9608" width="4.42578125" bestFit="1" customWidth="1"/>
    <col min="9609" max="9609" width="3.7109375" bestFit="1" customWidth="1"/>
    <col min="9610" max="9610" width="3.42578125" bestFit="1" customWidth="1"/>
    <col min="9611" max="9611" width="4.140625" bestFit="1" customWidth="1"/>
    <col min="9612" max="9612" width="4.28515625" bestFit="1" customWidth="1"/>
    <col min="9613" max="9613" width="4.42578125" bestFit="1" customWidth="1"/>
    <col min="9614" max="9615" width="4.140625" bestFit="1" customWidth="1"/>
    <col min="9616" max="9617" width="3.5703125" bestFit="1" customWidth="1"/>
    <col min="9618" max="9619" width="3.42578125" bestFit="1" customWidth="1"/>
    <col min="9620" max="9620" width="3.5703125" bestFit="1" customWidth="1"/>
    <col min="9621" max="9621" width="4.42578125" bestFit="1" customWidth="1"/>
    <col min="9622" max="9623" width="3.85546875" bestFit="1" customWidth="1"/>
    <col min="9624" max="9624" width="3.7109375" bestFit="1" customWidth="1"/>
    <col min="9625" max="9625" width="3.5703125" bestFit="1" customWidth="1"/>
    <col min="9626" max="9627" width="3.42578125" bestFit="1" customWidth="1"/>
    <col min="9628" max="9628" width="4.42578125" bestFit="1" customWidth="1"/>
    <col min="9629" max="9629" width="3.7109375" bestFit="1" customWidth="1"/>
    <col min="9630" max="9630" width="4.42578125" bestFit="1" customWidth="1"/>
    <col min="9631" max="9631" width="7" bestFit="1" customWidth="1"/>
    <col min="9633" max="9633" width="2.5703125" customWidth="1"/>
    <col min="9634" max="9634" width="34.140625" bestFit="1" customWidth="1"/>
    <col min="9635" max="9635" width="3.5703125" bestFit="1" customWidth="1"/>
    <col min="9636" max="9636" width="3.42578125" bestFit="1" customWidth="1"/>
    <col min="9637" max="9637" width="4.28515625" bestFit="1" customWidth="1"/>
    <col min="9638" max="9638" width="3.5703125" bestFit="1" customWidth="1"/>
    <col min="9639" max="9639" width="4.42578125" bestFit="1" customWidth="1"/>
    <col min="9640" max="9640" width="3.42578125" bestFit="1" customWidth="1"/>
    <col min="9641" max="9641" width="3.7109375" bestFit="1" customWidth="1"/>
    <col min="9642" max="9642" width="3.42578125" bestFit="1" customWidth="1"/>
    <col min="9643" max="9643" width="4.140625" bestFit="1" customWidth="1"/>
    <col min="9644" max="9644" width="4.28515625" bestFit="1" customWidth="1"/>
    <col min="9645" max="9645" width="4.42578125" bestFit="1" customWidth="1"/>
    <col min="9646" max="9647" width="4.140625" bestFit="1" customWidth="1"/>
    <col min="9648" max="9649" width="3.5703125" bestFit="1" customWidth="1"/>
    <col min="9650" max="9651" width="3.42578125" bestFit="1" customWidth="1"/>
    <col min="9652" max="9652" width="3.5703125" bestFit="1" customWidth="1"/>
    <col min="9653" max="9653" width="4.42578125" bestFit="1" customWidth="1"/>
    <col min="9654" max="9655" width="3.85546875" bestFit="1" customWidth="1"/>
    <col min="9656" max="9656" width="3.7109375" bestFit="1" customWidth="1"/>
    <col min="9657" max="9657" width="3.5703125" bestFit="1" customWidth="1"/>
    <col min="9658" max="9659" width="3.42578125" bestFit="1" customWidth="1"/>
    <col min="9660" max="9660" width="4.42578125" bestFit="1" customWidth="1"/>
    <col min="9661" max="9661" width="3.7109375" bestFit="1" customWidth="1"/>
    <col min="9662" max="9662" width="3.85546875" bestFit="1" customWidth="1"/>
    <col min="9663" max="9663" width="7" bestFit="1" customWidth="1"/>
    <col min="9665" max="9665" width="2.5703125" customWidth="1"/>
    <col min="9666" max="9666" width="29.28515625" bestFit="1" customWidth="1"/>
    <col min="9667" max="9667" width="3.5703125" bestFit="1" customWidth="1"/>
    <col min="9668" max="9668" width="3.42578125" bestFit="1" customWidth="1"/>
    <col min="9669" max="9669" width="4.28515625" bestFit="1" customWidth="1"/>
    <col min="9670" max="9670" width="3.5703125" bestFit="1" customWidth="1"/>
    <col min="9671" max="9672" width="4.42578125" bestFit="1" customWidth="1"/>
    <col min="9673" max="9673" width="3.7109375" bestFit="1" customWidth="1"/>
    <col min="9674" max="9674" width="3.42578125" bestFit="1" customWidth="1"/>
    <col min="9675" max="9675" width="4.140625" bestFit="1" customWidth="1"/>
    <col min="9676" max="9676" width="4.28515625" bestFit="1" customWidth="1"/>
    <col min="9677" max="9677" width="4.42578125" bestFit="1" customWidth="1"/>
    <col min="9678" max="9679" width="4.140625" bestFit="1" customWidth="1"/>
    <col min="9680" max="9681" width="3.5703125" bestFit="1" customWidth="1"/>
    <col min="9682" max="9683" width="3.42578125" bestFit="1" customWidth="1"/>
    <col min="9684" max="9685" width="4.42578125" bestFit="1" customWidth="1"/>
    <col min="9686" max="9687" width="3.85546875" bestFit="1" customWidth="1"/>
    <col min="9688" max="9688" width="3.7109375" bestFit="1" customWidth="1"/>
    <col min="9689" max="9689" width="3.5703125" bestFit="1" customWidth="1"/>
    <col min="9690" max="9691" width="3.42578125" bestFit="1" customWidth="1"/>
    <col min="9692" max="9692" width="4.42578125" bestFit="1" customWidth="1"/>
    <col min="9693" max="9693" width="3.7109375" bestFit="1" customWidth="1"/>
    <col min="9694" max="9694" width="3.85546875" bestFit="1" customWidth="1"/>
    <col min="9695" max="9695" width="7" bestFit="1" customWidth="1"/>
    <col min="9697" max="9697" width="2.28515625" customWidth="1"/>
    <col min="9698" max="9698" width="29.28515625" bestFit="1" customWidth="1"/>
    <col min="9699" max="9699" width="3.5703125" bestFit="1" customWidth="1"/>
    <col min="9700" max="9700" width="3.42578125" bestFit="1" customWidth="1"/>
    <col min="9701" max="9701" width="4.28515625" bestFit="1" customWidth="1"/>
    <col min="9702" max="9702" width="3.5703125" bestFit="1" customWidth="1"/>
    <col min="9703" max="9704" width="4.42578125" bestFit="1" customWidth="1"/>
    <col min="9705" max="9705" width="3.7109375" bestFit="1" customWidth="1"/>
    <col min="9706" max="9706" width="3.42578125" bestFit="1" customWidth="1"/>
    <col min="9707" max="9707" width="4.140625" bestFit="1" customWidth="1"/>
    <col min="9708" max="9708" width="4.28515625" bestFit="1" customWidth="1"/>
    <col min="9709" max="9709" width="4.42578125" bestFit="1" customWidth="1"/>
    <col min="9710" max="9711" width="4.140625" bestFit="1" customWidth="1"/>
    <col min="9712" max="9713" width="3.5703125" bestFit="1" customWidth="1"/>
    <col min="9714" max="9715" width="3.42578125" bestFit="1" customWidth="1"/>
    <col min="9716" max="9717" width="4.42578125" bestFit="1" customWidth="1"/>
    <col min="9718" max="9719" width="3.85546875" bestFit="1" customWidth="1"/>
    <col min="9720" max="9720" width="3.7109375" bestFit="1" customWidth="1"/>
    <col min="9721" max="9721" width="3.5703125" bestFit="1" customWidth="1"/>
    <col min="9722" max="9723" width="3.42578125" bestFit="1" customWidth="1"/>
    <col min="9724" max="9724" width="4.42578125" bestFit="1" customWidth="1"/>
    <col min="9725" max="9725" width="3.7109375" bestFit="1" customWidth="1"/>
    <col min="9726" max="9726" width="3.85546875" bestFit="1" customWidth="1"/>
    <col min="9727" max="9727" width="7" bestFit="1" customWidth="1"/>
    <col min="9729" max="9729" width="1.5703125" customWidth="1"/>
    <col min="9730" max="9730" width="34.140625" bestFit="1" customWidth="1"/>
    <col min="9731" max="9731" width="3.5703125" bestFit="1" customWidth="1"/>
    <col min="9732" max="9732" width="3.42578125" bestFit="1" customWidth="1"/>
    <col min="9733" max="9733" width="4.28515625" bestFit="1" customWidth="1"/>
    <col min="9734" max="9734" width="3.5703125" bestFit="1" customWidth="1"/>
    <col min="9735" max="9735" width="3.7109375" bestFit="1" customWidth="1"/>
    <col min="9736" max="9736" width="3.42578125" bestFit="1" customWidth="1"/>
    <col min="9737" max="9737" width="3.7109375" bestFit="1" customWidth="1"/>
    <col min="9738" max="9738" width="3.42578125" bestFit="1" customWidth="1"/>
    <col min="9739" max="9739" width="4.140625" bestFit="1" customWidth="1"/>
    <col min="9740" max="9740" width="4.28515625" bestFit="1" customWidth="1"/>
    <col min="9741" max="9741" width="4.42578125" bestFit="1" customWidth="1"/>
    <col min="9742" max="9743" width="4.140625" bestFit="1" customWidth="1"/>
    <col min="9744" max="9745" width="3.5703125" bestFit="1" customWidth="1"/>
    <col min="9746" max="9747" width="3.42578125" bestFit="1" customWidth="1"/>
    <col min="9748" max="9748" width="3.5703125" bestFit="1" customWidth="1"/>
    <col min="9749" max="9749" width="3.42578125" bestFit="1" customWidth="1"/>
    <col min="9750" max="9751" width="3.85546875" bestFit="1" customWidth="1"/>
    <col min="9752" max="9752" width="3.7109375" bestFit="1" customWidth="1"/>
    <col min="9753" max="9753" width="3.5703125" bestFit="1" customWidth="1"/>
    <col min="9754" max="9755" width="3.42578125" bestFit="1" customWidth="1"/>
    <col min="9756" max="9756" width="4.42578125" bestFit="1" customWidth="1"/>
    <col min="9757" max="9757" width="3.7109375" bestFit="1" customWidth="1"/>
    <col min="9758" max="9758" width="3.85546875" bestFit="1" customWidth="1"/>
    <col min="9759" max="9759" width="7" bestFit="1" customWidth="1"/>
    <col min="9761" max="9761" width="1.85546875" customWidth="1"/>
    <col min="9762" max="9762" width="34.140625" bestFit="1" customWidth="1"/>
    <col min="9763" max="9763" width="3.5703125" bestFit="1" customWidth="1"/>
    <col min="9764" max="9764" width="3.42578125" bestFit="1" customWidth="1"/>
    <col min="9765" max="9765" width="4.28515625" bestFit="1" customWidth="1"/>
    <col min="9766" max="9766" width="3.5703125" bestFit="1" customWidth="1"/>
    <col min="9767" max="9767" width="4.42578125" bestFit="1" customWidth="1"/>
    <col min="9768" max="9768" width="3.42578125" bestFit="1" customWidth="1"/>
    <col min="9769" max="9769" width="4.42578125" bestFit="1" customWidth="1"/>
    <col min="9770" max="9770" width="3.42578125" bestFit="1" customWidth="1"/>
    <col min="9771" max="9771" width="4.140625" bestFit="1" customWidth="1"/>
    <col min="9772" max="9772" width="4.28515625" bestFit="1" customWidth="1"/>
    <col min="9773" max="9773" width="4.42578125" bestFit="1" customWidth="1"/>
    <col min="9774" max="9775" width="4.140625" bestFit="1" customWidth="1"/>
    <col min="9776" max="9777" width="3.5703125" bestFit="1" customWidth="1"/>
    <col min="9778" max="9779" width="3.42578125" bestFit="1" customWidth="1"/>
    <col min="9780" max="9781" width="4.42578125" bestFit="1" customWidth="1"/>
    <col min="9782" max="9783" width="3.85546875" bestFit="1" customWidth="1"/>
    <col min="9784" max="9784" width="3.7109375" bestFit="1" customWidth="1"/>
    <col min="9785" max="9785" width="4.42578125" bestFit="1" customWidth="1"/>
    <col min="9786" max="9787" width="3.42578125" bestFit="1" customWidth="1"/>
    <col min="9788" max="9788" width="4.42578125" bestFit="1" customWidth="1"/>
    <col min="9789" max="9789" width="3.7109375" bestFit="1" customWidth="1"/>
    <col min="9790" max="9790" width="3.85546875" bestFit="1" customWidth="1"/>
    <col min="9791" max="9791" width="7" bestFit="1" customWidth="1"/>
    <col min="9793" max="9793" width="2" customWidth="1"/>
    <col min="9794" max="9794" width="34.140625" bestFit="1" customWidth="1"/>
    <col min="9795" max="9795" width="3.5703125" bestFit="1" customWidth="1"/>
    <col min="9796" max="9796" width="3.42578125" bestFit="1" customWidth="1"/>
    <col min="9797" max="9797" width="4.28515625" bestFit="1" customWidth="1"/>
    <col min="9798" max="9798" width="3.5703125" bestFit="1" customWidth="1"/>
    <col min="9799" max="9799" width="3.7109375" bestFit="1" customWidth="1"/>
    <col min="9800" max="9800" width="3.42578125" bestFit="1" customWidth="1"/>
    <col min="9801" max="9801" width="3.7109375" bestFit="1" customWidth="1"/>
    <col min="9802" max="9802" width="3.42578125" bestFit="1" customWidth="1"/>
    <col min="9803" max="9803" width="4.140625" bestFit="1" customWidth="1"/>
    <col min="9804" max="9804" width="4.28515625" bestFit="1" customWidth="1"/>
    <col min="9805" max="9805" width="4.42578125" bestFit="1" customWidth="1"/>
    <col min="9806" max="9807" width="4.140625" bestFit="1" customWidth="1"/>
    <col min="9808" max="9809" width="3.5703125" bestFit="1" customWidth="1"/>
    <col min="9810" max="9811" width="3.42578125" bestFit="1" customWidth="1"/>
    <col min="9812" max="9812" width="3.5703125" bestFit="1" customWidth="1"/>
    <col min="9813" max="9813" width="4.42578125" bestFit="1" customWidth="1"/>
    <col min="9814" max="9815" width="3.85546875" bestFit="1" customWidth="1"/>
    <col min="9816" max="9816" width="3.7109375" bestFit="1" customWidth="1"/>
    <col min="9817" max="9817" width="3.5703125" bestFit="1" customWidth="1"/>
    <col min="9818" max="9819" width="3.42578125" bestFit="1" customWidth="1"/>
    <col min="9820" max="9820" width="4.42578125" bestFit="1" customWidth="1"/>
    <col min="9821" max="9821" width="3.7109375" bestFit="1" customWidth="1"/>
    <col min="9822" max="9822" width="3.42578125" bestFit="1" customWidth="1"/>
    <col min="9823" max="9823" width="7" bestFit="1" customWidth="1"/>
    <col min="9825" max="9825" width="1.5703125" customWidth="1"/>
    <col min="9826" max="9826" width="34.140625" bestFit="1" customWidth="1"/>
    <col min="9827" max="9827" width="3.5703125" customWidth="1"/>
    <col min="9828" max="9828" width="4.42578125" bestFit="1" customWidth="1"/>
    <col min="9829" max="9829" width="4.28515625" bestFit="1" customWidth="1"/>
    <col min="9830" max="9830" width="3.5703125" customWidth="1"/>
    <col min="9831" max="9831" width="3.7109375" bestFit="1" customWidth="1"/>
    <col min="9832" max="9832" width="3.42578125" bestFit="1" customWidth="1"/>
    <col min="9833" max="9833" width="3.7109375" bestFit="1" customWidth="1"/>
    <col min="9834" max="9834" width="3.42578125" bestFit="1" customWidth="1"/>
    <col min="9835" max="9835" width="4.140625" bestFit="1" customWidth="1"/>
    <col min="9836" max="9836" width="4.28515625" bestFit="1" customWidth="1"/>
    <col min="9837" max="9837" width="4.42578125" bestFit="1" customWidth="1"/>
    <col min="9838" max="9839" width="4.140625" bestFit="1" customWidth="1"/>
    <col min="9840" max="9841" width="3.5703125" customWidth="1"/>
    <col min="9842" max="9843" width="3.42578125" bestFit="1" customWidth="1"/>
    <col min="9844" max="9845" width="4.42578125" bestFit="1" customWidth="1"/>
    <col min="9846" max="9847" width="3.85546875" bestFit="1" customWidth="1"/>
    <col min="9848" max="9848" width="3.7109375" bestFit="1" customWidth="1"/>
    <col min="9849" max="9849" width="3.5703125" customWidth="1"/>
    <col min="9850" max="9851" width="3.42578125" bestFit="1" customWidth="1"/>
    <col min="9852" max="9852" width="4.42578125" bestFit="1" customWidth="1"/>
    <col min="9853" max="9853" width="3.7109375" bestFit="1" customWidth="1"/>
    <col min="9854" max="9854" width="3.85546875" bestFit="1" customWidth="1"/>
    <col min="9855" max="9855" width="7" bestFit="1" customWidth="1"/>
    <col min="9857" max="9857" width="1.5703125" customWidth="1"/>
    <col min="9858" max="9858" width="34.140625" bestFit="1" customWidth="1"/>
    <col min="9859" max="9859" width="3.5703125" bestFit="1" customWidth="1"/>
    <col min="9860" max="9860" width="3.42578125" bestFit="1" customWidth="1"/>
    <col min="9861" max="9861" width="4.28515625" bestFit="1" customWidth="1"/>
    <col min="9862" max="9862" width="3.5703125" bestFit="1" customWidth="1"/>
    <col min="9863" max="9864" width="4.42578125" bestFit="1" customWidth="1"/>
    <col min="9865" max="9865" width="3.7109375" bestFit="1" customWidth="1"/>
    <col min="9866" max="9866" width="3.42578125" bestFit="1" customWidth="1"/>
    <col min="9867" max="9867" width="4.140625" bestFit="1" customWidth="1"/>
    <col min="9868" max="9868" width="4.28515625" bestFit="1" customWidth="1"/>
    <col min="9869" max="9869" width="4.42578125" bestFit="1" customWidth="1"/>
    <col min="9870" max="9871" width="4.140625" bestFit="1" customWidth="1"/>
    <col min="9872" max="9873" width="3.5703125" bestFit="1" customWidth="1"/>
    <col min="9874" max="9875" width="3.42578125" bestFit="1" customWidth="1"/>
    <col min="9876" max="9876" width="3.5703125" bestFit="1" customWidth="1"/>
    <col min="9877" max="9877" width="4.42578125" bestFit="1" customWidth="1"/>
    <col min="9878" max="9879" width="3.85546875" bestFit="1" customWidth="1"/>
    <col min="9880" max="9880" width="3.7109375" bestFit="1" customWidth="1"/>
    <col min="9881" max="9881" width="3.5703125" bestFit="1" customWidth="1"/>
    <col min="9882" max="9883" width="3.42578125" bestFit="1" customWidth="1"/>
    <col min="9884" max="9884" width="4.42578125" bestFit="1" customWidth="1"/>
    <col min="9885" max="9885" width="3.7109375" bestFit="1" customWidth="1"/>
    <col min="9886" max="9886" width="4.42578125" bestFit="1" customWidth="1"/>
    <col min="9887" max="9887" width="7" bestFit="1" customWidth="1"/>
    <col min="9889" max="9889" width="2.5703125" customWidth="1"/>
    <col min="9890" max="9890" width="34.140625" bestFit="1" customWidth="1"/>
    <col min="9891" max="9891" width="3.5703125" bestFit="1" customWidth="1"/>
    <col min="9892" max="9892" width="3.42578125" bestFit="1" customWidth="1"/>
    <col min="9893" max="9893" width="4.28515625" bestFit="1" customWidth="1"/>
    <col min="9894" max="9894" width="3.5703125" bestFit="1" customWidth="1"/>
    <col min="9895" max="9895" width="4.42578125" bestFit="1" customWidth="1"/>
    <col min="9896" max="9896" width="3.42578125" bestFit="1" customWidth="1"/>
    <col min="9897" max="9897" width="3.7109375" bestFit="1" customWidth="1"/>
    <col min="9898" max="9898" width="3.42578125" bestFit="1" customWidth="1"/>
    <col min="9899" max="9899" width="4.140625" bestFit="1" customWidth="1"/>
    <col min="9900" max="9900" width="4.28515625" bestFit="1" customWidth="1"/>
    <col min="9901" max="9901" width="4.42578125" bestFit="1" customWidth="1"/>
    <col min="9902" max="9903" width="4.140625" bestFit="1" customWidth="1"/>
    <col min="9904" max="9905" width="3.5703125" bestFit="1" customWidth="1"/>
    <col min="9906" max="9907" width="3.42578125" bestFit="1" customWidth="1"/>
    <col min="9908" max="9908" width="3.5703125" bestFit="1" customWidth="1"/>
    <col min="9909" max="9909" width="4.42578125" bestFit="1" customWidth="1"/>
    <col min="9910" max="9911" width="3.85546875" bestFit="1" customWidth="1"/>
    <col min="9912" max="9912" width="3.7109375" bestFit="1" customWidth="1"/>
    <col min="9913" max="9913" width="3.5703125" bestFit="1" customWidth="1"/>
    <col min="9914" max="9915" width="3.42578125" bestFit="1" customWidth="1"/>
    <col min="9916" max="9916" width="4.42578125" bestFit="1" customWidth="1"/>
    <col min="9917" max="9917" width="3.7109375" bestFit="1" customWidth="1"/>
    <col min="9918" max="9918" width="3.85546875" bestFit="1" customWidth="1"/>
    <col min="9919" max="9919" width="7" bestFit="1" customWidth="1"/>
    <col min="9921" max="9921" width="2.5703125" customWidth="1"/>
    <col min="9922" max="9922" width="29.28515625" bestFit="1" customWidth="1"/>
    <col min="9923" max="9923" width="3.5703125" bestFit="1" customWidth="1"/>
    <col min="9924" max="9924" width="3.42578125" bestFit="1" customWidth="1"/>
    <col min="9925" max="9925" width="4.28515625" bestFit="1" customWidth="1"/>
    <col min="9926" max="9926" width="3.5703125" bestFit="1" customWidth="1"/>
    <col min="9927" max="9928" width="4.42578125" bestFit="1" customWidth="1"/>
    <col min="9929" max="9929" width="3.7109375" bestFit="1" customWidth="1"/>
    <col min="9930" max="9930" width="3.42578125" bestFit="1" customWidth="1"/>
    <col min="9931" max="9931" width="4.140625" bestFit="1" customWidth="1"/>
    <col min="9932" max="9932" width="4.28515625" bestFit="1" customWidth="1"/>
    <col min="9933" max="9933" width="4.42578125" bestFit="1" customWidth="1"/>
    <col min="9934" max="9935" width="4.140625" bestFit="1" customWidth="1"/>
    <col min="9936" max="9937" width="3.5703125" bestFit="1" customWidth="1"/>
    <col min="9938" max="9939" width="3.42578125" bestFit="1" customWidth="1"/>
    <col min="9940" max="9941" width="4.42578125" bestFit="1" customWidth="1"/>
    <col min="9942" max="9943" width="3.85546875" bestFit="1" customWidth="1"/>
    <col min="9944" max="9944" width="3.7109375" bestFit="1" customWidth="1"/>
    <col min="9945" max="9945" width="3.5703125" bestFit="1" customWidth="1"/>
    <col min="9946" max="9947" width="3.42578125" bestFit="1" customWidth="1"/>
    <col min="9948" max="9948" width="4.42578125" bestFit="1" customWidth="1"/>
    <col min="9949" max="9949" width="3.7109375" bestFit="1" customWidth="1"/>
    <col min="9950" max="9950" width="3.85546875" bestFit="1" customWidth="1"/>
    <col min="9951" max="9951" width="7" bestFit="1" customWidth="1"/>
    <col min="9953" max="9953" width="2.28515625" customWidth="1"/>
    <col min="9954" max="9954" width="29.28515625" bestFit="1" customWidth="1"/>
    <col min="9955" max="9955" width="3.5703125" bestFit="1" customWidth="1"/>
    <col min="9956" max="9956" width="3.42578125" bestFit="1" customWidth="1"/>
    <col min="9957" max="9957" width="4.28515625" bestFit="1" customWidth="1"/>
    <col min="9958" max="9958" width="3.5703125" bestFit="1" customWidth="1"/>
    <col min="9959" max="9960" width="4.42578125" bestFit="1" customWidth="1"/>
    <col min="9961" max="9961" width="3.7109375" bestFit="1" customWidth="1"/>
    <col min="9962" max="9962" width="3.42578125" bestFit="1" customWidth="1"/>
    <col min="9963" max="9963" width="4.140625" bestFit="1" customWidth="1"/>
    <col min="9964" max="9964" width="4.28515625" bestFit="1" customWidth="1"/>
    <col min="9965" max="9965" width="4.42578125" bestFit="1" customWidth="1"/>
    <col min="9966" max="9967" width="4.140625" bestFit="1" customWidth="1"/>
    <col min="9968" max="9969" width="3.5703125" bestFit="1" customWidth="1"/>
    <col min="9970" max="9971" width="3.42578125" bestFit="1" customWidth="1"/>
    <col min="9972" max="9973" width="4.42578125" bestFit="1" customWidth="1"/>
    <col min="9974" max="9975" width="3.85546875" bestFit="1" customWidth="1"/>
    <col min="9976" max="9976" width="3.7109375" bestFit="1" customWidth="1"/>
    <col min="9977" max="9977" width="3.5703125" bestFit="1" customWidth="1"/>
    <col min="9978" max="9979" width="3.42578125" bestFit="1" customWidth="1"/>
    <col min="9980" max="9980" width="4.42578125" bestFit="1" customWidth="1"/>
    <col min="9981" max="9981" width="3.7109375" bestFit="1" customWidth="1"/>
    <col min="9982" max="9982" width="3.85546875" bestFit="1" customWidth="1"/>
    <col min="9983" max="9983" width="7" bestFit="1" customWidth="1"/>
    <col min="9985" max="9985" width="1.5703125" customWidth="1"/>
    <col min="9986" max="9986" width="34.140625" bestFit="1" customWidth="1"/>
    <col min="9987" max="9987" width="3.5703125" bestFit="1" customWidth="1"/>
    <col min="9988" max="9988" width="3.42578125" bestFit="1" customWidth="1"/>
    <col min="9989" max="9989" width="4.28515625" bestFit="1" customWidth="1"/>
    <col min="9990" max="9990" width="3.5703125" bestFit="1" customWidth="1"/>
    <col min="9991" max="9991" width="3.7109375" bestFit="1" customWidth="1"/>
    <col min="9992" max="9992" width="3.42578125" bestFit="1" customWidth="1"/>
    <col min="9993" max="9993" width="3.7109375" bestFit="1" customWidth="1"/>
    <col min="9994" max="9994" width="3.42578125" bestFit="1" customWidth="1"/>
    <col min="9995" max="9995" width="4.140625" bestFit="1" customWidth="1"/>
    <col min="9996" max="9996" width="4.28515625" bestFit="1" customWidth="1"/>
    <col min="9997" max="9997" width="4.42578125" bestFit="1" customWidth="1"/>
    <col min="9998" max="9999" width="4.140625" bestFit="1" customWidth="1"/>
    <col min="10000" max="10001" width="3.5703125" bestFit="1" customWidth="1"/>
    <col min="10002" max="10003" width="3.42578125" bestFit="1" customWidth="1"/>
    <col min="10004" max="10004" width="3.5703125" bestFit="1" customWidth="1"/>
    <col min="10005" max="10005" width="3.42578125" bestFit="1" customWidth="1"/>
    <col min="10006" max="10007" width="3.85546875" bestFit="1" customWidth="1"/>
    <col min="10008" max="10008" width="3.7109375" bestFit="1" customWidth="1"/>
    <col min="10009" max="10009" width="3.5703125" bestFit="1" customWidth="1"/>
    <col min="10010" max="10011" width="3.42578125" bestFit="1" customWidth="1"/>
    <col min="10012" max="10012" width="4.42578125" bestFit="1" customWidth="1"/>
    <col min="10013" max="10013" width="3.7109375" bestFit="1" customWidth="1"/>
    <col min="10014" max="10014" width="3.85546875" bestFit="1" customWidth="1"/>
    <col min="10015" max="10015" width="7" bestFit="1" customWidth="1"/>
    <col min="10017" max="10017" width="1.85546875" customWidth="1"/>
    <col min="10018" max="10018" width="34.140625" bestFit="1" customWidth="1"/>
    <col min="10019" max="10019" width="3.5703125" bestFit="1" customWidth="1"/>
    <col min="10020" max="10020" width="3.42578125" bestFit="1" customWidth="1"/>
    <col min="10021" max="10021" width="4.28515625" bestFit="1" customWidth="1"/>
    <col min="10022" max="10022" width="3.5703125" bestFit="1" customWidth="1"/>
    <col min="10023" max="10023" width="4.42578125" bestFit="1" customWidth="1"/>
    <col min="10024" max="10024" width="3.42578125" bestFit="1" customWidth="1"/>
    <col min="10025" max="10025" width="4.42578125" bestFit="1" customWidth="1"/>
    <col min="10026" max="10026" width="3.42578125" bestFit="1" customWidth="1"/>
    <col min="10027" max="10027" width="4.140625" bestFit="1" customWidth="1"/>
    <col min="10028" max="10028" width="4.28515625" bestFit="1" customWidth="1"/>
    <col min="10029" max="10029" width="4.42578125" bestFit="1" customWidth="1"/>
    <col min="10030" max="10031" width="4.140625" bestFit="1" customWidth="1"/>
    <col min="10032" max="10033" width="3.5703125" bestFit="1" customWidth="1"/>
    <col min="10034" max="10035" width="3.42578125" bestFit="1" customWidth="1"/>
    <col min="10036" max="10037" width="4.42578125" bestFit="1" customWidth="1"/>
    <col min="10038" max="10039" width="3.85546875" bestFit="1" customWidth="1"/>
    <col min="10040" max="10040" width="3.7109375" bestFit="1" customWidth="1"/>
    <col min="10041" max="10041" width="4.42578125" bestFit="1" customWidth="1"/>
    <col min="10042" max="10043" width="3.42578125" bestFit="1" customWidth="1"/>
    <col min="10044" max="10044" width="4.42578125" bestFit="1" customWidth="1"/>
    <col min="10045" max="10045" width="3.7109375" bestFit="1" customWidth="1"/>
    <col min="10046" max="10046" width="3.85546875" bestFit="1" customWidth="1"/>
    <col min="10047" max="10047" width="7" bestFit="1" customWidth="1"/>
    <col min="10049" max="10049" width="2" customWidth="1"/>
    <col min="10050" max="10050" width="34.140625" bestFit="1" customWidth="1"/>
    <col min="10051" max="10051" width="3.5703125" bestFit="1" customWidth="1"/>
    <col min="10052" max="10052" width="3.42578125" bestFit="1" customWidth="1"/>
    <col min="10053" max="10053" width="4.28515625" bestFit="1" customWidth="1"/>
    <col min="10054" max="10054" width="3.5703125" bestFit="1" customWidth="1"/>
    <col min="10055" max="10055" width="3.7109375" bestFit="1" customWidth="1"/>
    <col min="10056" max="10056" width="3.42578125" bestFit="1" customWidth="1"/>
    <col min="10057" max="10057" width="3.7109375" bestFit="1" customWidth="1"/>
    <col min="10058" max="10058" width="3.42578125" bestFit="1" customWidth="1"/>
    <col min="10059" max="10059" width="4.140625" bestFit="1" customWidth="1"/>
    <col min="10060" max="10060" width="4.28515625" bestFit="1" customWidth="1"/>
    <col min="10061" max="10061" width="4.42578125" bestFit="1" customWidth="1"/>
    <col min="10062" max="10063" width="4.140625" bestFit="1" customWidth="1"/>
    <col min="10064" max="10065" width="3.5703125" bestFit="1" customWidth="1"/>
    <col min="10066" max="10067" width="3.42578125" bestFit="1" customWidth="1"/>
    <col min="10068" max="10068" width="3.5703125" bestFit="1" customWidth="1"/>
    <col min="10069" max="10069" width="4.42578125" bestFit="1" customWidth="1"/>
    <col min="10070" max="10071" width="3.85546875" bestFit="1" customWidth="1"/>
    <col min="10072" max="10072" width="3.7109375" bestFit="1" customWidth="1"/>
    <col min="10073" max="10073" width="3.5703125" bestFit="1" customWidth="1"/>
    <col min="10074" max="10075" width="3.42578125" bestFit="1" customWidth="1"/>
    <col min="10076" max="10076" width="4.42578125" bestFit="1" customWidth="1"/>
    <col min="10077" max="10077" width="3.7109375" bestFit="1" customWidth="1"/>
    <col min="10078" max="10078" width="3.42578125" bestFit="1" customWidth="1"/>
    <col min="10079" max="10079" width="7" bestFit="1" customWidth="1"/>
    <col min="10081" max="10081" width="1.5703125" customWidth="1"/>
    <col min="10082" max="10082" width="34.140625" bestFit="1" customWidth="1"/>
    <col min="10083" max="10083" width="3.5703125" customWidth="1"/>
    <col min="10084" max="10084" width="4.42578125" bestFit="1" customWidth="1"/>
    <col min="10085" max="10085" width="4.28515625" bestFit="1" customWidth="1"/>
    <col min="10086" max="10086" width="3.5703125" customWidth="1"/>
    <col min="10087" max="10087" width="3.7109375" bestFit="1" customWidth="1"/>
    <col min="10088" max="10088" width="3.42578125" bestFit="1" customWidth="1"/>
    <col min="10089" max="10089" width="3.7109375" bestFit="1" customWidth="1"/>
    <col min="10090" max="10090" width="3.42578125" bestFit="1" customWidth="1"/>
    <col min="10091" max="10091" width="4.140625" bestFit="1" customWidth="1"/>
    <col min="10092" max="10092" width="4.28515625" bestFit="1" customWidth="1"/>
    <col min="10093" max="10093" width="4.42578125" bestFit="1" customWidth="1"/>
    <col min="10094" max="10095" width="4.140625" bestFit="1" customWidth="1"/>
    <col min="10096" max="10097" width="3.5703125" customWidth="1"/>
    <col min="10098" max="10099" width="3.42578125" bestFit="1" customWidth="1"/>
    <col min="10100" max="10101" width="4.42578125" bestFit="1" customWidth="1"/>
    <col min="10102" max="10103" width="3.85546875" bestFit="1" customWidth="1"/>
    <col min="10104" max="10104" width="3.7109375" bestFit="1" customWidth="1"/>
    <col min="10105" max="10105" width="3.5703125" customWidth="1"/>
    <col min="10106" max="10107" width="3.42578125" bestFit="1" customWidth="1"/>
    <col min="10108" max="10108" width="4.42578125" bestFit="1" customWidth="1"/>
    <col min="10109" max="10109" width="3.7109375" bestFit="1" customWidth="1"/>
    <col min="10110" max="10110" width="3.85546875" bestFit="1" customWidth="1"/>
    <col min="10111" max="10111" width="7" bestFit="1" customWidth="1"/>
    <col min="10113" max="10113" width="1.5703125" customWidth="1"/>
    <col min="10114" max="10114" width="34.140625" bestFit="1" customWidth="1"/>
    <col min="10115" max="10115" width="3.5703125" bestFit="1" customWidth="1"/>
    <col min="10116" max="10116" width="3.42578125" bestFit="1" customWidth="1"/>
    <col min="10117" max="10117" width="4.28515625" bestFit="1" customWidth="1"/>
    <col min="10118" max="10118" width="3.5703125" bestFit="1" customWidth="1"/>
    <col min="10119" max="10120" width="4.42578125" bestFit="1" customWidth="1"/>
    <col min="10121" max="10121" width="3.7109375" bestFit="1" customWidth="1"/>
    <col min="10122" max="10122" width="3.42578125" bestFit="1" customWidth="1"/>
    <col min="10123" max="10123" width="4.140625" bestFit="1" customWidth="1"/>
    <col min="10124" max="10124" width="4.28515625" bestFit="1" customWidth="1"/>
    <col min="10125" max="10125" width="4.42578125" bestFit="1" customWidth="1"/>
    <col min="10126" max="10127" width="4.140625" bestFit="1" customWidth="1"/>
    <col min="10128" max="10129" width="3.5703125" bestFit="1" customWidth="1"/>
    <col min="10130" max="10131" width="3.42578125" bestFit="1" customWidth="1"/>
    <col min="10132" max="10132" width="3.5703125" bestFit="1" customWidth="1"/>
    <col min="10133" max="10133" width="4.42578125" bestFit="1" customWidth="1"/>
    <col min="10134" max="10135" width="3.85546875" bestFit="1" customWidth="1"/>
    <col min="10136" max="10136" width="3.7109375" bestFit="1" customWidth="1"/>
    <col min="10137" max="10137" width="3.5703125" bestFit="1" customWidth="1"/>
    <col min="10138" max="10139" width="3.42578125" bestFit="1" customWidth="1"/>
    <col min="10140" max="10140" width="4.42578125" bestFit="1" customWidth="1"/>
    <col min="10141" max="10141" width="3.7109375" bestFit="1" customWidth="1"/>
    <col min="10142" max="10142" width="4.42578125" bestFit="1" customWidth="1"/>
    <col min="10143" max="10143" width="7" bestFit="1" customWidth="1"/>
    <col min="10145" max="10145" width="2.5703125" customWidth="1"/>
    <col min="10146" max="10146" width="34.140625" bestFit="1" customWidth="1"/>
    <col min="10147" max="10147" width="3.5703125" bestFit="1" customWidth="1"/>
    <col min="10148" max="10148" width="3.42578125" bestFit="1" customWidth="1"/>
    <col min="10149" max="10149" width="4.28515625" bestFit="1" customWidth="1"/>
    <col min="10150" max="10150" width="3.5703125" bestFit="1" customWidth="1"/>
    <col min="10151" max="10151" width="4.42578125" bestFit="1" customWidth="1"/>
    <col min="10152" max="10152" width="3.42578125" bestFit="1" customWidth="1"/>
    <col min="10153" max="10153" width="3.7109375" bestFit="1" customWidth="1"/>
    <col min="10154" max="10154" width="3.42578125" bestFit="1" customWidth="1"/>
    <col min="10155" max="10155" width="4.140625" bestFit="1" customWidth="1"/>
    <col min="10156" max="10156" width="4.28515625" bestFit="1" customWidth="1"/>
    <col min="10157" max="10157" width="4.42578125" bestFit="1" customWidth="1"/>
    <col min="10158" max="10159" width="4.140625" bestFit="1" customWidth="1"/>
    <col min="10160" max="10161" width="3.5703125" bestFit="1" customWidth="1"/>
    <col min="10162" max="10163" width="3.42578125" bestFit="1" customWidth="1"/>
    <col min="10164" max="10164" width="3.5703125" bestFit="1" customWidth="1"/>
    <col min="10165" max="10165" width="4.42578125" bestFit="1" customWidth="1"/>
    <col min="10166" max="10167" width="3.85546875" bestFit="1" customWidth="1"/>
    <col min="10168" max="10168" width="3.7109375" bestFit="1" customWidth="1"/>
    <col min="10169" max="10169" width="3.5703125" bestFit="1" customWidth="1"/>
    <col min="10170" max="10171" width="3.42578125" bestFit="1" customWidth="1"/>
    <col min="10172" max="10172" width="4.42578125" bestFit="1" customWidth="1"/>
    <col min="10173" max="10173" width="3.7109375" bestFit="1" customWidth="1"/>
    <col min="10174" max="10174" width="3.85546875" bestFit="1" customWidth="1"/>
    <col min="10175" max="10175" width="7" bestFit="1" customWidth="1"/>
    <col min="10177" max="10177" width="2.5703125" customWidth="1"/>
    <col min="10178" max="10178" width="29.28515625" bestFit="1" customWidth="1"/>
    <col min="10179" max="10179" width="3.5703125" bestFit="1" customWidth="1"/>
    <col min="10180" max="10180" width="3.42578125" bestFit="1" customWidth="1"/>
    <col min="10181" max="10181" width="4.28515625" bestFit="1" customWidth="1"/>
    <col min="10182" max="10182" width="3.5703125" bestFit="1" customWidth="1"/>
    <col min="10183" max="10184" width="4.42578125" bestFit="1" customWidth="1"/>
    <col min="10185" max="10185" width="3.7109375" bestFit="1" customWidth="1"/>
    <col min="10186" max="10186" width="3.42578125" bestFit="1" customWidth="1"/>
    <col min="10187" max="10187" width="4.140625" bestFit="1" customWidth="1"/>
    <col min="10188" max="10188" width="4.28515625" bestFit="1" customWidth="1"/>
    <col min="10189" max="10189" width="4.42578125" bestFit="1" customWidth="1"/>
    <col min="10190" max="10191" width="4.140625" bestFit="1" customWidth="1"/>
    <col min="10192" max="10193" width="3.5703125" bestFit="1" customWidth="1"/>
    <col min="10194" max="10195" width="3.42578125" bestFit="1" customWidth="1"/>
    <col min="10196" max="10197" width="4.42578125" bestFit="1" customWidth="1"/>
    <col min="10198" max="10199" width="3.85546875" bestFit="1" customWidth="1"/>
    <col min="10200" max="10200" width="3.7109375" bestFit="1" customWidth="1"/>
    <col min="10201" max="10201" width="3.5703125" bestFit="1" customWidth="1"/>
    <col min="10202" max="10203" width="3.42578125" bestFit="1" customWidth="1"/>
    <col min="10204" max="10204" width="4.42578125" bestFit="1" customWidth="1"/>
    <col min="10205" max="10205" width="3.7109375" bestFit="1" customWidth="1"/>
    <col min="10206" max="10206" width="3.85546875" bestFit="1" customWidth="1"/>
    <col min="10207" max="10207" width="7" bestFit="1" customWidth="1"/>
    <col min="10209" max="10209" width="2.28515625" customWidth="1"/>
    <col min="10210" max="10210" width="29.28515625" bestFit="1" customWidth="1"/>
    <col min="10211" max="10211" width="3.5703125" bestFit="1" customWidth="1"/>
    <col min="10212" max="10212" width="3.42578125" bestFit="1" customWidth="1"/>
    <col min="10213" max="10213" width="4.28515625" bestFit="1" customWidth="1"/>
    <col min="10214" max="10214" width="3.5703125" bestFit="1" customWidth="1"/>
    <col min="10215" max="10216" width="4.42578125" bestFit="1" customWidth="1"/>
    <col min="10217" max="10217" width="3.7109375" bestFit="1" customWidth="1"/>
    <col min="10218" max="10218" width="3.42578125" bestFit="1" customWidth="1"/>
    <col min="10219" max="10219" width="4.140625" bestFit="1" customWidth="1"/>
    <col min="10220" max="10220" width="4.28515625" bestFit="1" customWidth="1"/>
    <col min="10221" max="10221" width="4.42578125" bestFit="1" customWidth="1"/>
    <col min="10222" max="10223" width="4.140625" bestFit="1" customWidth="1"/>
    <col min="10224" max="10225" width="3.5703125" bestFit="1" customWidth="1"/>
    <col min="10226" max="10227" width="3.42578125" bestFit="1" customWidth="1"/>
    <col min="10228" max="10229" width="4.42578125" bestFit="1" customWidth="1"/>
    <col min="10230" max="10231" width="3.85546875" bestFit="1" customWidth="1"/>
    <col min="10232" max="10232" width="3.7109375" bestFit="1" customWidth="1"/>
    <col min="10233" max="10233" width="3.5703125" bestFit="1" customWidth="1"/>
    <col min="10234" max="10235" width="3.42578125" bestFit="1" customWidth="1"/>
    <col min="10236" max="10236" width="4.42578125" bestFit="1" customWidth="1"/>
    <col min="10237" max="10237" width="3.7109375" bestFit="1" customWidth="1"/>
    <col min="10238" max="10238" width="3.85546875" bestFit="1" customWidth="1"/>
    <col min="10239" max="10239" width="7" bestFit="1" customWidth="1"/>
    <col min="10241" max="10241" width="1.5703125" customWidth="1"/>
    <col min="10242" max="10242" width="34.140625" bestFit="1" customWidth="1"/>
    <col min="10243" max="10243" width="3.5703125" bestFit="1" customWidth="1"/>
    <col min="10244" max="10244" width="3.42578125" bestFit="1" customWidth="1"/>
    <col min="10245" max="10245" width="4.28515625" bestFit="1" customWidth="1"/>
    <col min="10246" max="10246" width="3.5703125" bestFit="1" customWidth="1"/>
    <col min="10247" max="10247" width="3.7109375" bestFit="1" customWidth="1"/>
    <col min="10248" max="10248" width="3.42578125" bestFit="1" customWidth="1"/>
    <col min="10249" max="10249" width="3.7109375" bestFit="1" customWidth="1"/>
    <col min="10250" max="10250" width="3.42578125" bestFit="1" customWidth="1"/>
    <col min="10251" max="10251" width="4.140625" bestFit="1" customWidth="1"/>
    <col min="10252" max="10252" width="4.28515625" bestFit="1" customWidth="1"/>
    <col min="10253" max="10253" width="4.42578125" bestFit="1" customWidth="1"/>
    <col min="10254" max="10255" width="4.140625" bestFit="1" customWidth="1"/>
    <col min="10256" max="10257" width="3.5703125" bestFit="1" customWidth="1"/>
    <col min="10258" max="10259" width="3.42578125" bestFit="1" customWidth="1"/>
    <col min="10260" max="10260" width="3.5703125" bestFit="1" customWidth="1"/>
    <col min="10261" max="10261" width="3.42578125" bestFit="1" customWidth="1"/>
    <col min="10262" max="10263" width="3.85546875" bestFit="1" customWidth="1"/>
    <col min="10264" max="10264" width="3.7109375" bestFit="1" customWidth="1"/>
    <col min="10265" max="10265" width="3.5703125" bestFit="1" customWidth="1"/>
    <col min="10266" max="10267" width="3.42578125" bestFit="1" customWidth="1"/>
    <col min="10268" max="10268" width="4.42578125" bestFit="1" customWidth="1"/>
    <col min="10269" max="10269" width="3.7109375" bestFit="1" customWidth="1"/>
    <col min="10270" max="10270" width="3.85546875" bestFit="1" customWidth="1"/>
    <col min="10271" max="10271" width="7" bestFit="1" customWidth="1"/>
    <col min="10273" max="10273" width="1.85546875" customWidth="1"/>
    <col min="10274" max="10274" width="34.140625" bestFit="1" customWidth="1"/>
    <col min="10275" max="10275" width="3.5703125" bestFit="1" customWidth="1"/>
    <col min="10276" max="10276" width="3.42578125" bestFit="1" customWidth="1"/>
    <col min="10277" max="10277" width="4.28515625" bestFit="1" customWidth="1"/>
    <col min="10278" max="10278" width="3.5703125" bestFit="1" customWidth="1"/>
    <col min="10279" max="10279" width="4.42578125" bestFit="1" customWidth="1"/>
    <col min="10280" max="10280" width="3.42578125" bestFit="1" customWidth="1"/>
    <col min="10281" max="10281" width="4.42578125" bestFit="1" customWidth="1"/>
    <col min="10282" max="10282" width="3.42578125" bestFit="1" customWidth="1"/>
    <col min="10283" max="10283" width="4.140625" bestFit="1" customWidth="1"/>
    <col min="10284" max="10284" width="4.28515625" bestFit="1" customWidth="1"/>
    <col min="10285" max="10285" width="4.42578125" bestFit="1" customWidth="1"/>
    <col min="10286" max="10287" width="4.140625" bestFit="1" customWidth="1"/>
    <col min="10288" max="10289" width="3.5703125" bestFit="1" customWidth="1"/>
    <col min="10290" max="10291" width="3.42578125" bestFit="1" customWidth="1"/>
    <col min="10292" max="10293" width="4.42578125" bestFit="1" customWidth="1"/>
    <col min="10294" max="10295" width="3.85546875" bestFit="1" customWidth="1"/>
    <col min="10296" max="10296" width="3.7109375" bestFit="1" customWidth="1"/>
    <col min="10297" max="10297" width="4.42578125" bestFit="1" customWidth="1"/>
    <col min="10298" max="10299" width="3.42578125" bestFit="1" customWidth="1"/>
    <col min="10300" max="10300" width="4.42578125" bestFit="1" customWidth="1"/>
    <col min="10301" max="10301" width="3.7109375" bestFit="1" customWidth="1"/>
    <col min="10302" max="10302" width="3.85546875" bestFit="1" customWidth="1"/>
    <col min="10303" max="10303" width="7" bestFit="1" customWidth="1"/>
    <col min="10305" max="10305" width="2" customWidth="1"/>
    <col min="10306" max="10306" width="34.140625" bestFit="1" customWidth="1"/>
    <col min="10307" max="10307" width="3.5703125" bestFit="1" customWidth="1"/>
    <col min="10308" max="10308" width="3.42578125" bestFit="1" customWidth="1"/>
    <col min="10309" max="10309" width="4.28515625" bestFit="1" customWidth="1"/>
    <col min="10310" max="10310" width="3.5703125" bestFit="1" customWidth="1"/>
    <col min="10311" max="10311" width="3.7109375" bestFit="1" customWidth="1"/>
    <col min="10312" max="10312" width="3.42578125" bestFit="1" customWidth="1"/>
    <col min="10313" max="10313" width="3.7109375" bestFit="1" customWidth="1"/>
    <col min="10314" max="10314" width="3.42578125" bestFit="1" customWidth="1"/>
    <col min="10315" max="10315" width="4.140625" bestFit="1" customWidth="1"/>
    <col min="10316" max="10316" width="4.28515625" bestFit="1" customWidth="1"/>
    <col min="10317" max="10317" width="4.42578125" bestFit="1" customWidth="1"/>
    <col min="10318" max="10319" width="4.140625" bestFit="1" customWidth="1"/>
    <col min="10320" max="10321" width="3.5703125" bestFit="1" customWidth="1"/>
    <col min="10322" max="10323" width="3.42578125" bestFit="1" customWidth="1"/>
    <col min="10324" max="10324" width="3.5703125" bestFit="1" customWidth="1"/>
    <col min="10325" max="10325" width="4.42578125" bestFit="1" customWidth="1"/>
    <col min="10326" max="10327" width="3.85546875" bestFit="1" customWidth="1"/>
    <col min="10328" max="10328" width="3.7109375" bestFit="1" customWidth="1"/>
    <col min="10329" max="10329" width="3.5703125" bestFit="1" customWidth="1"/>
    <col min="10330" max="10331" width="3.42578125" bestFit="1" customWidth="1"/>
    <col min="10332" max="10332" width="4.42578125" bestFit="1" customWidth="1"/>
    <col min="10333" max="10333" width="3.7109375" bestFit="1" customWidth="1"/>
    <col min="10334" max="10334" width="3.42578125" bestFit="1" customWidth="1"/>
    <col min="10335" max="10335" width="7" bestFit="1" customWidth="1"/>
    <col min="10337" max="10337" width="1.5703125" customWidth="1"/>
    <col min="10338" max="10338" width="34.140625" bestFit="1" customWidth="1"/>
    <col min="10339" max="10339" width="3.5703125" customWidth="1"/>
    <col min="10340" max="10340" width="4.42578125" bestFit="1" customWidth="1"/>
    <col min="10341" max="10341" width="4.28515625" bestFit="1" customWidth="1"/>
    <col min="10342" max="10342" width="3.5703125" customWidth="1"/>
    <col min="10343" max="10343" width="3.7109375" bestFit="1" customWidth="1"/>
    <col min="10344" max="10344" width="3.42578125" bestFit="1" customWidth="1"/>
    <col min="10345" max="10345" width="3.7109375" bestFit="1" customWidth="1"/>
    <col min="10346" max="10346" width="3.42578125" bestFit="1" customWidth="1"/>
    <col min="10347" max="10347" width="4.140625" bestFit="1" customWidth="1"/>
    <col min="10348" max="10348" width="4.28515625" bestFit="1" customWidth="1"/>
    <col min="10349" max="10349" width="4.42578125" bestFit="1" customWidth="1"/>
    <col min="10350" max="10351" width="4.140625" bestFit="1" customWidth="1"/>
    <col min="10352" max="10353" width="3.5703125" customWidth="1"/>
    <col min="10354" max="10355" width="3.42578125" bestFit="1" customWidth="1"/>
    <col min="10356" max="10357" width="4.42578125" bestFit="1" customWidth="1"/>
    <col min="10358" max="10359" width="3.85546875" bestFit="1" customWidth="1"/>
    <col min="10360" max="10360" width="3.7109375" bestFit="1" customWidth="1"/>
    <col min="10361" max="10361" width="3.5703125" customWidth="1"/>
    <col min="10362" max="10363" width="3.42578125" bestFit="1" customWidth="1"/>
    <col min="10364" max="10364" width="4.42578125" bestFit="1" customWidth="1"/>
    <col min="10365" max="10365" width="3.7109375" bestFit="1" customWidth="1"/>
    <col min="10366" max="10366" width="3.85546875" bestFit="1" customWidth="1"/>
    <col min="10367" max="10367" width="7" bestFit="1" customWidth="1"/>
    <col min="10369" max="10369" width="1.5703125" customWidth="1"/>
    <col min="10370" max="10370" width="34.140625" bestFit="1" customWidth="1"/>
    <col min="10371" max="10371" width="3.5703125" bestFit="1" customWidth="1"/>
    <col min="10372" max="10372" width="3.42578125" bestFit="1" customWidth="1"/>
    <col min="10373" max="10373" width="4.28515625" bestFit="1" customWidth="1"/>
    <col min="10374" max="10374" width="3.5703125" bestFit="1" customWidth="1"/>
    <col min="10375" max="10376" width="4.42578125" bestFit="1" customWidth="1"/>
    <col min="10377" max="10377" width="3.7109375" bestFit="1" customWidth="1"/>
    <col min="10378" max="10378" width="3.42578125" bestFit="1" customWidth="1"/>
    <col min="10379" max="10379" width="4.140625" bestFit="1" customWidth="1"/>
    <col min="10380" max="10380" width="4.28515625" bestFit="1" customWidth="1"/>
    <col min="10381" max="10381" width="4.42578125" bestFit="1" customWidth="1"/>
    <col min="10382" max="10383" width="4.140625" bestFit="1" customWidth="1"/>
    <col min="10384" max="10385" width="3.5703125" bestFit="1" customWidth="1"/>
    <col min="10386" max="10387" width="3.42578125" bestFit="1" customWidth="1"/>
    <col min="10388" max="10388" width="3.5703125" bestFit="1" customWidth="1"/>
    <col min="10389" max="10389" width="4.42578125" bestFit="1" customWidth="1"/>
    <col min="10390" max="10391" width="3.85546875" bestFit="1" customWidth="1"/>
    <col min="10392" max="10392" width="3.7109375" bestFit="1" customWidth="1"/>
    <col min="10393" max="10393" width="3.5703125" bestFit="1" customWidth="1"/>
    <col min="10394" max="10395" width="3.42578125" bestFit="1" customWidth="1"/>
    <col min="10396" max="10396" width="4.42578125" bestFit="1" customWidth="1"/>
    <col min="10397" max="10397" width="3.7109375" bestFit="1" customWidth="1"/>
    <col min="10398" max="10398" width="4.42578125" bestFit="1" customWidth="1"/>
    <col min="10399" max="10399" width="7" bestFit="1" customWidth="1"/>
    <col min="10401" max="10401" width="2.5703125" customWidth="1"/>
    <col min="10402" max="10402" width="34.140625" bestFit="1" customWidth="1"/>
    <col min="10403" max="10403" width="3.5703125" bestFit="1" customWidth="1"/>
    <col min="10404" max="10404" width="3.42578125" bestFit="1" customWidth="1"/>
    <col min="10405" max="10405" width="4.28515625" bestFit="1" customWidth="1"/>
    <col min="10406" max="10406" width="3.5703125" bestFit="1" customWidth="1"/>
    <col min="10407" max="10407" width="4.42578125" bestFit="1" customWidth="1"/>
    <col min="10408" max="10408" width="3.42578125" bestFit="1" customWidth="1"/>
    <col min="10409" max="10409" width="3.7109375" bestFit="1" customWidth="1"/>
    <col min="10410" max="10410" width="3.42578125" bestFit="1" customWidth="1"/>
    <col min="10411" max="10411" width="4.140625" bestFit="1" customWidth="1"/>
    <col min="10412" max="10412" width="4.28515625" bestFit="1" customWidth="1"/>
    <col min="10413" max="10413" width="4.42578125" bestFit="1" customWidth="1"/>
    <col min="10414" max="10415" width="4.140625" bestFit="1" customWidth="1"/>
    <col min="10416" max="10417" width="3.5703125" bestFit="1" customWidth="1"/>
    <col min="10418" max="10419" width="3.42578125" bestFit="1" customWidth="1"/>
    <col min="10420" max="10420" width="3.5703125" bestFit="1" customWidth="1"/>
    <col min="10421" max="10421" width="4.42578125" bestFit="1" customWidth="1"/>
    <col min="10422" max="10423" width="3.85546875" bestFit="1" customWidth="1"/>
    <col min="10424" max="10424" width="3.7109375" bestFit="1" customWidth="1"/>
    <col min="10425" max="10425" width="3.5703125" bestFit="1" customWidth="1"/>
    <col min="10426" max="10427" width="3.42578125" bestFit="1" customWidth="1"/>
    <col min="10428" max="10428" width="4.42578125" bestFit="1" customWidth="1"/>
    <col min="10429" max="10429" width="3.7109375" bestFit="1" customWidth="1"/>
    <col min="10430" max="10430" width="3.85546875" bestFit="1" customWidth="1"/>
    <col min="10431" max="10431" width="7" bestFit="1" customWidth="1"/>
    <col min="10433" max="10433" width="2.5703125" customWidth="1"/>
    <col min="10434" max="10434" width="29.28515625" bestFit="1" customWidth="1"/>
    <col min="10435" max="10435" width="3.5703125" bestFit="1" customWidth="1"/>
    <col min="10436" max="10436" width="3.42578125" bestFit="1" customWidth="1"/>
    <col min="10437" max="10437" width="4.28515625" bestFit="1" customWidth="1"/>
    <col min="10438" max="10438" width="3.5703125" bestFit="1" customWidth="1"/>
    <col min="10439" max="10440" width="4.42578125" bestFit="1" customWidth="1"/>
    <col min="10441" max="10441" width="3.7109375" bestFit="1" customWidth="1"/>
    <col min="10442" max="10442" width="3.42578125" bestFit="1" customWidth="1"/>
    <col min="10443" max="10443" width="4.140625" bestFit="1" customWidth="1"/>
    <col min="10444" max="10444" width="4.28515625" bestFit="1" customWidth="1"/>
    <col min="10445" max="10445" width="4.42578125" bestFit="1" customWidth="1"/>
    <col min="10446" max="10447" width="4.140625" bestFit="1" customWidth="1"/>
    <col min="10448" max="10449" width="3.5703125" bestFit="1" customWidth="1"/>
    <col min="10450" max="10451" width="3.42578125" bestFit="1" customWidth="1"/>
    <col min="10452" max="10453" width="4.42578125" bestFit="1" customWidth="1"/>
    <col min="10454" max="10455" width="3.85546875" bestFit="1" customWidth="1"/>
    <col min="10456" max="10456" width="3.7109375" bestFit="1" customWidth="1"/>
    <col min="10457" max="10457" width="3.5703125" bestFit="1" customWidth="1"/>
    <col min="10458" max="10459" width="3.42578125" bestFit="1" customWidth="1"/>
    <col min="10460" max="10460" width="4.42578125" bestFit="1" customWidth="1"/>
    <col min="10461" max="10461" width="3.7109375" bestFit="1" customWidth="1"/>
    <col min="10462" max="10462" width="3.85546875" bestFit="1" customWidth="1"/>
    <col min="10463" max="10463" width="7" bestFit="1" customWidth="1"/>
    <col min="10465" max="10465" width="2.28515625" customWidth="1"/>
    <col min="10466" max="10466" width="29.28515625" bestFit="1" customWidth="1"/>
    <col min="10467" max="10467" width="3.5703125" bestFit="1" customWidth="1"/>
    <col min="10468" max="10468" width="3.42578125" bestFit="1" customWidth="1"/>
    <col min="10469" max="10469" width="4.28515625" bestFit="1" customWidth="1"/>
    <col min="10470" max="10470" width="3.5703125" bestFit="1" customWidth="1"/>
    <col min="10471" max="10472" width="4.42578125" bestFit="1" customWidth="1"/>
    <col min="10473" max="10473" width="3.7109375" bestFit="1" customWidth="1"/>
    <col min="10474" max="10474" width="3.42578125" bestFit="1" customWidth="1"/>
    <col min="10475" max="10475" width="4.140625" bestFit="1" customWidth="1"/>
    <col min="10476" max="10476" width="4.28515625" bestFit="1" customWidth="1"/>
    <col min="10477" max="10477" width="4.42578125" bestFit="1" customWidth="1"/>
    <col min="10478" max="10479" width="4.140625" bestFit="1" customWidth="1"/>
    <col min="10480" max="10481" width="3.5703125" bestFit="1" customWidth="1"/>
    <col min="10482" max="10483" width="3.42578125" bestFit="1" customWidth="1"/>
    <col min="10484" max="10485" width="4.42578125" bestFit="1" customWidth="1"/>
    <col min="10486" max="10487" width="3.85546875" bestFit="1" customWidth="1"/>
    <col min="10488" max="10488" width="3.7109375" bestFit="1" customWidth="1"/>
    <col min="10489" max="10489" width="3.5703125" bestFit="1" customWidth="1"/>
    <col min="10490" max="10491" width="3.42578125" bestFit="1" customWidth="1"/>
    <col min="10492" max="10492" width="4.42578125" bestFit="1" customWidth="1"/>
    <col min="10493" max="10493" width="3.7109375" bestFit="1" customWidth="1"/>
    <col min="10494" max="10494" width="3.85546875" bestFit="1" customWidth="1"/>
    <col min="10495" max="10495" width="7" bestFit="1" customWidth="1"/>
    <col min="10497" max="10497" width="1.5703125" customWidth="1"/>
    <col min="10498" max="10498" width="34.140625" bestFit="1" customWidth="1"/>
    <col min="10499" max="10499" width="3.5703125" bestFit="1" customWidth="1"/>
    <col min="10500" max="10500" width="3.42578125" bestFit="1" customWidth="1"/>
    <col min="10501" max="10501" width="4.28515625" bestFit="1" customWidth="1"/>
    <col min="10502" max="10502" width="3.5703125" bestFit="1" customWidth="1"/>
    <col min="10503" max="10503" width="3.7109375" bestFit="1" customWidth="1"/>
    <col min="10504" max="10504" width="3.42578125" bestFit="1" customWidth="1"/>
    <col min="10505" max="10505" width="3.7109375" bestFit="1" customWidth="1"/>
    <col min="10506" max="10506" width="3.42578125" bestFit="1" customWidth="1"/>
    <col min="10507" max="10507" width="4.140625" bestFit="1" customWidth="1"/>
    <col min="10508" max="10508" width="4.28515625" bestFit="1" customWidth="1"/>
    <col min="10509" max="10509" width="4.42578125" bestFit="1" customWidth="1"/>
    <col min="10510" max="10511" width="4.140625" bestFit="1" customWidth="1"/>
    <col min="10512" max="10513" width="3.5703125" bestFit="1" customWidth="1"/>
    <col min="10514" max="10515" width="3.42578125" bestFit="1" customWidth="1"/>
    <col min="10516" max="10516" width="3.5703125" bestFit="1" customWidth="1"/>
    <col min="10517" max="10517" width="3.42578125" bestFit="1" customWidth="1"/>
    <col min="10518" max="10519" width="3.85546875" bestFit="1" customWidth="1"/>
    <col min="10520" max="10520" width="3.7109375" bestFit="1" customWidth="1"/>
    <col min="10521" max="10521" width="3.5703125" bestFit="1" customWidth="1"/>
    <col min="10522" max="10523" width="3.42578125" bestFit="1" customWidth="1"/>
    <col min="10524" max="10524" width="4.42578125" bestFit="1" customWidth="1"/>
    <col min="10525" max="10525" width="3.7109375" bestFit="1" customWidth="1"/>
    <col min="10526" max="10526" width="3.85546875" bestFit="1" customWidth="1"/>
    <col min="10527" max="10527" width="7" bestFit="1" customWidth="1"/>
    <col min="10529" max="10529" width="1.85546875" customWidth="1"/>
    <col min="10530" max="10530" width="34.140625" bestFit="1" customWidth="1"/>
    <col min="10531" max="10531" width="3.5703125" bestFit="1" customWidth="1"/>
    <col min="10532" max="10532" width="3.42578125" bestFit="1" customWidth="1"/>
    <col min="10533" max="10533" width="4.28515625" bestFit="1" customWidth="1"/>
    <col min="10534" max="10534" width="3.5703125" bestFit="1" customWidth="1"/>
    <col min="10535" max="10535" width="4.42578125" bestFit="1" customWidth="1"/>
    <col min="10536" max="10536" width="3.42578125" bestFit="1" customWidth="1"/>
    <col min="10537" max="10537" width="4.42578125" bestFit="1" customWidth="1"/>
    <col min="10538" max="10538" width="3.42578125" bestFit="1" customWidth="1"/>
    <col min="10539" max="10539" width="4.140625" bestFit="1" customWidth="1"/>
    <col min="10540" max="10540" width="4.28515625" bestFit="1" customWidth="1"/>
    <col min="10541" max="10541" width="4.42578125" bestFit="1" customWidth="1"/>
    <col min="10542" max="10543" width="4.140625" bestFit="1" customWidth="1"/>
    <col min="10544" max="10545" width="3.5703125" bestFit="1" customWidth="1"/>
    <col min="10546" max="10547" width="3.42578125" bestFit="1" customWidth="1"/>
    <col min="10548" max="10549" width="4.42578125" bestFit="1" customWidth="1"/>
    <col min="10550" max="10551" width="3.85546875" bestFit="1" customWidth="1"/>
    <col min="10552" max="10552" width="3.7109375" bestFit="1" customWidth="1"/>
    <col min="10553" max="10553" width="4.42578125" bestFit="1" customWidth="1"/>
    <col min="10554" max="10555" width="3.42578125" bestFit="1" customWidth="1"/>
    <col min="10556" max="10556" width="4.42578125" bestFit="1" customWidth="1"/>
    <col min="10557" max="10557" width="3.7109375" bestFit="1" customWidth="1"/>
    <col min="10558" max="10558" width="3.85546875" bestFit="1" customWidth="1"/>
    <col min="10559" max="10559" width="7" bestFit="1" customWidth="1"/>
    <col min="10561" max="10561" width="2" customWidth="1"/>
    <col min="10562" max="10562" width="34.140625" bestFit="1" customWidth="1"/>
    <col min="10563" max="10563" width="3.5703125" bestFit="1" customWidth="1"/>
    <col min="10564" max="10564" width="3.42578125" bestFit="1" customWidth="1"/>
    <col min="10565" max="10565" width="4.28515625" bestFit="1" customWidth="1"/>
    <col min="10566" max="10566" width="3.5703125" bestFit="1" customWidth="1"/>
    <col min="10567" max="10567" width="3.7109375" bestFit="1" customWidth="1"/>
    <col min="10568" max="10568" width="3.42578125" bestFit="1" customWidth="1"/>
    <col min="10569" max="10569" width="3.7109375" bestFit="1" customWidth="1"/>
    <col min="10570" max="10570" width="3.42578125" bestFit="1" customWidth="1"/>
    <col min="10571" max="10571" width="4.140625" bestFit="1" customWidth="1"/>
    <col min="10572" max="10572" width="4.28515625" bestFit="1" customWidth="1"/>
    <col min="10573" max="10573" width="4.42578125" bestFit="1" customWidth="1"/>
    <col min="10574" max="10575" width="4.140625" bestFit="1" customWidth="1"/>
    <col min="10576" max="10577" width="3.5703125" bestFit="1" customWidth="1"/>
    <col min="10578" max="10579" width="3.42578125" bestFit="1" customWidth="1"/>
    <col min="10580" max="10580" width="3.5703125" bestFit="1" customWidth="1"/>
    <col min="10581" max="10581" width="4.42578125" bestFit="1" customWidth="1"/>
    <col min="10582" max="10583" width="3.85546875" bestFit="1" customWidth="1"/>
    <col min="10584" max="10584" width="3.7109375" bestFit="1" customWidth="1"/>
    <col min="10585" max="10585" width="3.5703125" bestFit="1" customWidth="1"/>
    <col min="10586" max="10587" width="3.42578125" bestFit="1" customWidth="1"/>
    <col min="10588" max="10588" width="4.42578125" bestFit="1" customWidth="1"/>
    <col min="10589" max="10589" width="3.7109375" bestFit="1" customWidth="1"/>
    <col min="10590" max="10590" width="3.42578125" bestFit="1" customWidth="1"/>
    <col min="10591" max="10591" width="7" bestFit="1" customWidth="1"/>
    <col min="10593" max="10593" width="1.5703125" customWidth="1"/>
    <col min="10594" max="10594" width="34.140625" bestFit="1" customWidth="1"/>
    <col min="10595" max="10595" width="3.5703125" customWidth="1"/>
    <col min="10596" max="10596" width="4.42578125" bestFit="1" customWidth="1"/>
    <col min="10597" max="10597" width="4.28515625" bestFit="1" customWidth="1"/>
    <col min="10598" max="10598" width="3.5703125" customWidth="1"/>
    <col min="10599" max="10599" width="3.7109375" bestFit="1" customWidth="1"/>
    <col min="10600" max="10600" width="3.42578125" bestFit="1" customWidth="1"/>
    <col min="10601" max="10601" width="3.7109375" bestFit="1" customWidth="1"/>
    <col min="10602" max="10602" width="3.42578125" bestFit="1" customWidth="1"/>
    <col min="10603" max="10603" width="4.140625" bestFit="1" customWidth="1"/>
    <col min="10604" max="10604" width="4.28515625" bestFit="1" customWidth="1"/>
    <col min="10605" max="10605" width="4.42578125" bestFit="1" customWidth="1"/>
    <col min="10606" max="10607" width="4.140625" bestFit="1" customWidth="1"/>
    <col min="10608" max="10609" width="3.5703125" customWidth="1"/>
    <col min="10610" max="10611" width="3.42578125" bestFit="1" customWidth="1"/>
    <col min="10612" max="10613" width="4.42578125" bestFit="1" customWidth="1"/>
    <col min="10614" max="10615" width="3.85546875" bestFit="1" customWidth="1"/>
    <col min="10616" max="10616" width="3.7109375" bestFit="1" customWidth="1"/>
    <col min="10617" max="10617" width="3.5703125" customWidth="1"/>
    <col min="10618" max="10619" width="3.42578125" bestFit="1" customWidth="1"/>
    <col min="10620" max="10620" width="4.42578125" bestFit="1" customWidth="1"/>
    <col min="10621" max="10621" width="3.7109375" bestFit="1" customWidth="1"/>
    <col min="10622" max="10622" width="3.85546875" bestFit="1" customWidth="1"/>
    <col min="10623" max="10623" width="7" bestFit="1" customWidth="1"/>
    <col min="10625" max="10625" width="1.5703125" customWidth="1"/>
    <col min="10626" max="10626" width="34.140625" bestFit="1" customWidth="1"/>
    <col min="10627" max="10627" width="3.5703125" bestFit="1" customWidth="1"/>
    <col min="10628" max="10628" width="3.42578125" bestFit="1" customWidth="1"/>
    <col min="10629" max="10629" width="4.28515625" bestFit="1" customWidth="1"/>
    <col min="10630" max="10630" width="3.5703125" bestFit="1" customWidth="1"/>
    <col min="10631" max="10632" width="4.42578125" bestFit="1" customWidth="1"/>
    <col min="10633" max="10633" width="3.7109375" bestFit="1" customWidth="1"/>
    <col min="10634" max="10634" width="3.42578125" bestFit="1" customWidth="1"/>
    <col min="10635" max="10635" width="4.140625" bestFit="1" customWidth="1"/>
    <col min="10636" max="10636" width="4.28515625" bestFit="1" customWidth="1"/>
    <col min="10637" max="10637" width="4.42578125" bestFit="1" customWidth="1"/>
    <col min="10638" max="10639" width="4.140625" bestFit="1" customWidth="1"/>
    <col min="10640" max="10641" width="3.5703125" bestFit="1" customWidth="1"/>
    <col min="10642" max="10643" width="3.42578125" bestFit="1" customWidth="1"/>
    <col min="10644" max="10644" width="3.5703125" bestFit="1" customWidth="1"/>
    <col min="10645" max="10645" width="4.42578125" bestFit="1" customWidth="1"/>
    <col min="10646" max="10647" width="3.85546875" bestFit="1" customWidth="1"/>
    <col min="10648" max="10648" width="3.7109375" bestFit="1" customWidth="1"/>
    <col min="10649" max="10649" width="3.5703125" bestFit="1" customWidth="1"/>
    <col min="10650" max="10651" width="3.42578125" bestFit="1" customWidth="1"/>
    <col min="10652" max="10652" width="4.42578125" bestFit="1" customWidth="1"/>
    <col min="10653" max="10653" width="3.7109375" bestFit="1" customWidth="1"/>
    <col min="10654" max="10654" width="4.42578125" bestFit="1" customWidth="1"/>
    <col min="10655" max="10655" width="7" bestFit="1" customWidth="1"/>
    <col min="10657" max="10657" width="2.5703125" customWidth="1"/>
    <col min="10658" max="10658" width="34.140625" bestFit="1" customWidth="1"/>
    <col min="10659" max="10659" width="3.5703125" bestFit="1" customWidth="1"/>
    <col min="10660" max="10660" width="3.42578125" bestFit="1" customWidth="1"/>
    <col min="10661" max="10661" width="4.28515625" bestFit="1" customWidth="1"/>
    <col min="10662" max="10662" width="3.5703125" bestFit="1" customWidth="1"/>
    <col min="10663" max="10663" width="4.42578125" bestFit="1" customWidth="1"/>
    <col min="10664" max="10664" width="3.42578125" bestFit="1" customWidth="1"/>
    <col min="10665" max="10665" width="3.7109375" bestFit="1" customWidth="1"/>
    <col min="10666" max="10666" width="3.42578125" bestFit="1" customWidth="1"/>
    <col min="10667" max="10667" width="4.140625" bestFit="1" customWidth="1"/>
    <col min="10668" max="10668" width="4.28515625" bestFit="1" customWidth="1"/>
    <col min="10669" max="10669" width="4.42578125" bestFit="1" customWidth="1"/>
    <col min="10670" max="10671" width="4.140625" bestFit="1" customWidth="1"/>
    <col min="10672" max="10673" width="3.5703125" bestFit="1" customWidth="1"/>
    <col min="10674" max="10675" width="3.42578125" bestFit="1" customWidth="1"/>
    <col min="10676" max="10676" width="3.5703125" bestFit="1" customWidth="1"/>
    <col min="10677" max="10677" width="4.42578125" bestFit="1" customWidth="1"/>
    <col min="10678" max="10679" width="3.85546875" bestFit="1" customWidth="1"/>
    <col min="10680" max="10680" width="3.7109375" bestFit="1" customWidth="1"/>
    <col min="10681" max="10681" width="3.5703125" bestFit="1" customWidth="1"/>
    <col min="10682" max="10683" width="3.42578125" bestFit="1" customWidth="1"/>
    <col min="10684" max="10684" width="4.42578125" bestFit="1" customWidth="1"/>
    <col min="10685" max="10685" width="3.7109375" bestFit="1" customWidth="1"/>
    <col min="10686" max="10686" width="3.85546875" bestFit="1" customWidth="1"/>
    <col min="10687" max="10687" width="7" bestFit="1" customWidth="1"/>
    <col min="10689" max="10689" width="2.5703125" customWidth="1"/>
    <col min="10690" max="10690" width="29.28515625" bestFit="1" customWidth="1"/>
    <col min="10691" max="10691" width="3.5703125" bestFit="1" customWidth="1"/>
    <col min="10692" max="10692" width="3.42578125" bestFit="1" customWidth="1"/>
    <col min="10693" max="10693" width="4.28515625" bestFit="1" customWidth="1"/>
    <col min="10694" max="10694" width="3.5703125" bestFit="1" customWidth="1"/>
    <col min="10695" max="10696" width="4.42578125" bestFit="1" customWidth="1"/>
    <col min="10697" max="10697" width="3.7109375" bestFit="1" customWidth="1"/>
    <col min="10698" max="10698" width="3.42578125" bestFit="1" customWidth="1"/>
    <col min="10699" max="10699" width="4.140625" bestFit="1" customWidth="1"/>
    <col min="10700" max="10700" width="4.28515625" bestFit="1" customWidth="1"/>
    <col min="10701" max="10701" width="4.42578125" bestFit="1" customWidth="1"/>
    <col min="10702" max="10703" width="4.140625" bestFit="1" customWidth="1"/>
    <col min="10704" max="10705" width="3.5703125" bestFit="1" customWidth="1"/>
    <col min="10706" max="10707" width="3.42578125" bestFit="1" customWidth="1"/>
    <col min="10708" max="10709" width="4.42578125" bestFit="1" customWidth="1"/>
    <col min="10710" max="10711" width="3.85546875" bestFit="1" customWidth="1"/>
    <col min="10712" max="10712" width="3.7109375" bestFit="1" customWidth="1"/>
    <col min="10713" max="10713" width="3.5703125" bestFit="1" customWidth="1"/>
    <col min="10714" max="10715" width="3.42578125" bestFit="1" customWidth="1"/>
    <col min="10716" max="10716" width="4.42578125" bestFit="1" customWidth="1"/>
    <col min="10717" max="10717" width="3.7109375" bestFit="1" customWidth="1"/>
    <col min="10718" max="10718" width="3.85546875" bestFit="1" customWidth="1"/>
    <col min="10719" max="10719" width="7" bestFit="1" customWidth="1"/>
    <col min="10721" max="10721" width="2.28515625" customWidth="1"/>
    <col min="10722" max="10722" width="29.28515625" bestFit="1" customWidth="1"/>
    <col min="10723" max="10723" width="3.5703125" bestFit="1" customWidth="1"/>
    <col min="10724" max="10724" width="3.42578125" bestFit="1" customWidth="1"/>
    <col min="10725" max="10725" width="4.28515625" bestFit="1" customWidth="1"/>
    <col min="10726" max="10726" width="3.5703125" bestFit="1" customWidth="1"/>
    <col min="10727" max="10728" width="4.42578125" bestFit="1" customWidth="1"/>
    <col min="10729" max="10729" width="3.7109375" bestFit="1" customWidth="1"/>
    <col min="10730" max="10730" width="3.42578125" bestFit="1" customWidth="1"/>
    <col min="10731" max="10731" width="4.140625" bestFit="1" customWidth="1"/>
    <col min="10732" max="10732" width="4.28515625" bestFit="1" customWidth="1"/>
    <col min="10733" max="10733" width="4.42578125" bestFit="1" customWidth="1"/>
    <col min="10734" max="10735" width="4.140625" bestFit="1" customWidth="1"/>
    <col min="10736" max="10737" width="3.5703125" bestFit="1" customWidth="1"/>
    <col min="10738" max="10739" width="3.42578125" bestFit="1" customWidth="1"/>
    <col min="10740" max="10741" width="4.42578125" bestFit="1" customWidth="1"/>
    <col min="10742" max="10743" width="3.85546875" bestFit="1" customWidth="1"/>
    <col min="10744" max="10744" width="3.7109375" bestFit="1" customWidth="1"/>
    <col min="10745" max="10745" width="3.5703125" bestFit="1" customWidth="1"/>
    <col min="10746" max="10747" width="3.42578125" bestFit="1" customWidth="1"/>
    <col min="10748" max="10748" width="4.42578125" bestFit="1" customWidth="1"/>
    <col min="10749" max="10749" width="3.7109375" bestFit="1" customWidth="1"/>
    <col min="10750" max="10750" width="3.85546875" bestFit="1" customWidth="1"/>
    <col min="10751" max="10751" width="7" bestFit="1" customWidth="1"/>
    <col min="10753" max="10753" width="1.5703125" customWidth="1"/>
    <col min="10754" max="10754" width="34.140625" bestFit="1" customWidth="1"/>
    <col min="10755" max="10755" width="3.5703125" bestFit="1" customWidth="1"/>
    <col min="10756" max="10756" width="3.42578125" bestFit="1" customWidth="1"/>
    <col min="10757" max="10757" width="4.28515625" bestFit="1" customWidth="1"/>
    <col min="10758" max="10758" width="3.5703125" bestFit="1" customWidth="1"/>
    <col min="10759" max="10759" width="3.7109375" bestFit="1" customWidth="1"/>
    <col min="10760" max="10760" width="3.42578125" bestFit="1" customWidth="1"/>
    <col min="10761" max="10761" width="3.7109375" bestFit="1" customWidth="1"/>
    <col min="10762" max="10762" width="3.42578125" bestFit="1" customWidth="1"/>
    <col min="10763" max="10763" width="4.140625" bestFit="1" customWidth="1"/>
    <col min="10764" max="10764" width="4.28515625" bestFit="1" customWidth="1"/>
    <col min="10765" max="10765" width="4.42578125" bestFit="1" customWidth="1"/>
    <col min="10766" max="10767" width="4.140625" bestFit="1" customWidth="1"/>
    <col min="10768" max="10769" width="3.5703125" bestFit="1" customWidth="1"/>
    <col min="10770" max="10771" width="3.42578125" bestFit="1" customWidth="1"/>
    <col min="10772" max="10772" width="3.5703125" bestFit="1" customWidth="1"/>
    <col min="10773" max="10773" width="3.42578125" bestFit="1" customWidth="1"/>
    <col min="10774" max="10775" width="3.85546875" bestFit="1" customWidth="1"/>
    <col min="10776" max="10776" width="3.7109375" bestFit="1" customWidth="1"/>
    <col min="10777" max="10777" width="3.5703125" bestFit="1" customWidth="1"/>
    <col min="10778" max="10779" width="3.42578125" bestFit="1" customWidth="1"/>
    <col min="10780" max="10780" width="4.42578125" bestFit="1" customWidth="1"/>
    <col min="10781" max="10781" width="3.7109375" bestFit="1" customWidth="1"/>
    <col min="10782" max="10782" width="3.85546875" bestFit="1" customWidth="1"/>
    <col min="10783" max="10783" width="7" bestFit="1" customWidth="1"/>
    <col min="10785" max="10785" width="1.85546875" customWidth="1"/>
    <col min="10786" max="10786" width="34.140625" bestFit="1" customWidth="1"/>
    <col min="10787" max="10787" width="3.5703125" bestFit="1" customWidth="1"/>
    <col min="10788" max="10788" width="3.42578125" bestFit="1" customWidth="1"/>
    <col min="10789" max="10789" width="4.28515625" bestFit="1" customWidth="1"/>
    <col min="10790" max="10790" width="3.5703125" bestFit="1" customWidth="1"/>
    <col min="10791" max="10791" width="4.42578125" bestFit="1" customWidth="1"/>
    <col min="10792" max="10792" width="3.42578125" bestFit="1" customWidth="1"/>
    <col min="10793" max="10793" width="4.42578125" bestFit="1" customWidth="1"/>
    <col min="10794" max="10794" width="3.42578125" bestFit="1" customWidth="1"/>
    <col min="10795" max="10795" width="4.140625" bestFit="1" customWidth="1"/>
    <col min="10796" max="10796" width="4.28515625" bestFit="1" customWidth="1"/>
    <col min="10797" max="10797" width="4.42578125" bestFit="1" customWidth="1"/>
    <col min="10798" max="10799" width="4.140625" bestFit="1" customWidth="1"/>
    <col min="10800" max="10801" width="3.5703125" bestFit="1" customWidth="1"/>
    <col min="10802" max="10803" width="3.42578125" bestFit="1" customWidth="1"/>
    <col min="10804" max="10805" width="4.42578125" bestFit="1" customWidth="1"/>
    <col min="10806" max="10807" width="3.85546875" bestFit="1" customWidth="1"/>
    <col min="10808" max="10808" width="3.7109375" bestFit="1" customWidth="1"/>
    <col min="10809" max="10809" width="4.42578125" bestFit="1" customWidth="1"/>
    <col min="10810" max="10811" width="3.42578125" bestFit="1" customWidth="1"/>
    <col min="10812" max="10812" width="4.42578125" bestFit="1" customWidth="1"/>
    <col min="10813" max="10813" width="3.7109375" bestFit="1" customWidth="1"/>
    <col min="10814" max="10814" width="3.85546875" bestFit="1" customWidth="1"/>
    <col min="10815" max="10815" width="7" bestFit="1" customWidth="1"/>
    <col min="10817" max="10817" width="2" customWidth="1"/>
    <col min="10818" max="10818" width="34.140625" bestFit="1" customWidth="1"/>
    <col min="10819" max="10819" width="3.5703125" bestFit="1" customWidth="1"/>
    <col min="10820" max="10820" width="3.42578125" bestFit="1" customWidth="1"/>
    <col min="10821" max="10821" width="4.28515625" bestFit="1" customWidth="1"/>
    <col min="10822" max="10822" width="3.5703125" bestFit="1" customWidth="1"/>
    <col min="10823" max="10823" width="3.7109375" bestFit="1" customWidth="1"/>
    <col min="10824" max="10824" width="3.42578125" bestFit="1" customWidth="1"/>
    <col min="10825" max="10825" width="3.7109375" bestFit="1" customWidth="1"/>
    <col min="10826" max="10826" width="3.42578125" bestFit="1" customWidth="1"/>
    <col min="10827" max="10827" width="4.140625" bestFit="1" customWidth="1"/>
    <col min="10828" max="10828" width="4.28515625" bestFit="1" customWidth="1"/>
    <col min="10829" max="10829" width="4.42578125" bestFit="1" customWidth="1"/>
    <col min="10830" max="10831" width="4.140625" bestFit="1" customWidth="1"/>
    <col min="10832" max="10833" width="3.5703125" bestFit="1" customWidth="1"/>
    <col min="10834" max="10835" width="3.42578125" bestFit="1" customWidth="1"/>
    <col min="10836" max="10836" width="3.5703125" bestFit="1" customWidth="1"/>
    <col min="10837" max="10837" width="4.42578125" bestFit="1" customWidth="1"/>
    <col min="10838" max="10839" width="3.85546875" bestFit="1" customWidth="1"/>
    <col min="10840" max="10840" width="3.7109375" bestFit="1" customWidth="1"/>
    <col min="10841" max="10841" width="3.5703125" bestFit="1" customWidth="1"/>
    <col min="10842" max="10843" width="3.42578125" bestFit="1" customWidth="1"/>
    <col min="10844" max="10844" width="4.42578125" bestFit="1" customWidth="1"/>
    <col min="10845" max="10845" width="3.7109375" bestFit="1" customWidth="1"/>
    <col min="10846" max="10846" width="3.42578125" bestFit="1" customWidth="1"/>
    <col min="10847" max="10847" width="7" bestFit="1" customWidth="1"/>
    <col min="10849" max="10849" width="1.5703125" customWidth="1"/>
    <col min="10850" max="10850" width="34.140625" bestFit="1" customWidth="1"/>
    <col min="10851" max="10851" width="3.5703125" customWidth="1"/>
    <col min="10852" max="10852" width="4.42578125" bestFit="1" customWidth="1"/>
    <col min="10853" max="10853" width="4.28515625" bestFit="1" customWidth="1"/>
    <col min="10854" max="10854" width="3.5703125" customWidth="1"/>
    <col min="10855" max="10855" width="3.7109375" bestFit="1" customWidth="1"/>
    <col min="10856" max="10856" width="3.42578125" bestFit="1" customWidth="1"/>
    <col min="10857" max="10857" width="3.7109375" bestFit="1" customWidth="1"/>
    <col min="10858" max="10858" width="3.42578125" bestFit="1" customWidth="1"/>
    <col min="10859" max="10859" width="4.140625" bestFit="1" customWidth="1"/>
    <col min="10860" max="10860" width="4.28515625" bestFit="1" customWidth="1"/>
    <col min="10861" max="10861" width="4.42578125" bestFit="1" customWidth="1"/>
    <col min="10862" max="10863" width="4.140625" bestFit="1" customWidth="1"/>
    <col min="10864" max="10865" width="3.5703125" customWidth="1"/>
    <col min="10866" max="10867" width="3.42578125" bestFit="1" customWidth="1"/>
    <col min="10868" max="10869" width="4.42578125" bestFit="1" customWidth="1"/>
    <col min="10870" max="10871" width="3.85546875" bestFit="1" customWidth="1"/>
    <col min="10872" max="10872" width="3.7109375" bestFit="1" customWidth="1"/>
    <col min="10873" max="10873" width="3.5703125" customWidth="1"/>
    <col min="10874" max="10875" width="3.42578125" bestFit="1" customWidth="1"/>
    <col min="10876" max="10876" width="4.42578125" bestFit="1" customWidth="1"/>
    <col min="10877" max="10877" width="3.7109375" bestFit="1" customWidth="1"/>
    <col min="10878" max="10878" width="3.85546875" bestFit="1" customWidth="1"/>
    <col min="10879" max="10879" width="7" bestFit="1" customWidth="1"/>
    <col min="10881" max="10881" width="1.5703125" customWidth="1"/>
    <col min="10882" max="10882" width="34.140625" bestFit="1" customWidth="1"/>
    <col min="10883" max="10883" width="3.5703125" bestFit="1" customWidth="1"/>
    <col min="10884" max="10884" width="3.42578125" bestFit="1" customWidth="1"/>
    <col min="10885" max="10885" width="4.28515625" bestFit="1" customWidth="1"/>
    <col min="10886" max="10886" width="3.5703125" bestFit="1" customWidth="1"/>
    <col min="10887" max="10888" width="4.42578125" bestFit="1" customWidth="1"/>
    <col min="10889" max="10889" width="3.7109375" bestFit="1" customWidth="1"/>
    <col min="10890" max="10890" width="3.42578125" bestFit="1" customWidth="1"/>
    <col min="10891" max="10891" width="4.140625" bestFit="1" customWidth="1"/>
    <col min="10892" max="10892" width="4.28515625" bestFit="1" customWidth="1"/>
    <col min="10893" max="10893" width="4.42578125" bestFit="1" customWidth="1"/>
    <col min="10894" max="10895" width="4.140625" bestFit="1" customWidth="1"/>
    <col min="10896" max="10897" width="3.5703125" bestFit="1" customWidth="1"/>
    <col min="10898" max="10899" width="3.42578125" bestFit="1" customWidth="1"/>
    <col min="10900" max="10900" width="3.5703125" bestFit="1" customWidth="1"/>
    <col min="10901" max="10901" width="4.42578125" bestFit="1" customWidth="1"/>
    <col min="10902" max="10903" width="3.85546875" bestFit="1" customWidth="1"/>
    <col min="10904" max="10904" width="3.7109375" bestFit="1" customWidth="1"/>
    <col min="10905" max="10905" width="3.5703125" bestFit="1" customWidth="1"/>
    <col min="10906" max="10907" width="3.42578125" bestFit="1" customWidth="1"/>
    <col min="10908" max="10908" width="4.42578125" bestFit="1" customWidth="1"/>
    <col min="10909" max="10909" width="3.7109375" bestFit="1" customWidth="1"/>
    <col min="10910" max="10910" width="4.42578125" bestFit="1" customWidth="1"/>
    <col min="10911" max="10911" width="7" bestFit="1" customWidth="1"/>
    <col min="10913" max="10913" width="2.5703125" customWidth="1"/>
    <col min="10914" max="10914" width="34.140625" bestFit="1" customWidth="1"/>
    <col min="10915" max="10915" width="3.5703125" bestFit="1" customWidth="1"/>
    <col min="10916" max="10916" width="3.42578125" bestFit="1" customWidth="1"/>
    <col min="10917" max="10917" width="4.28515625" bestFit="1" customWidth="1"/>
    <col min="10918" max="10918" width="3.5703125" bestFit="1" customWidth="1"/>
    <col min="10919" max="10919" width="4.42578125" bestFit="1" customWidth="1"/>
    <col min="10920" max="10920" width="3.42578125" bestFit="1" customWidth="1"/>
    <col min="10921" max="10921" width="3.7109375" bestFit="1" customWidth="1"/>
    <col min="10922" max="10922" width="3.42578125" bestFit="1" customWidth="1"/>
    <col min="10923" max="10923" width="4.140625" bestFit="1" customWidth="1"/>
    <col min="10924" max="10924" width="4.28515625" bestFit="1" customWidth="1"/>
    <col min="10925" max="10925" width="4.42578125" bestFit="1" customWidth="1"/>
    <col min="10926" max="10927" width="4.140625" bestFit="1" customWidth="1"/>
    <col min="10928" max="10929" width="3.5703125" bestFit="1" customWidth="1"/>
    <col min="10930" max="10931" width="3.42578125" bestFit="1" customWidth="1"/>
    <col min="10932" max="10932" width="3.5703125" bestFit="1" customWidth="1"/>
    <col min="10933" max="10933" width="4.42578125" bestFit="1" customWidth="1"/>
    <col min="10934" max="10935" width="3.85546875" bestFit="1" customWidth="1"/>
    <col min="10936" max="10936" width="3.7109375" bestFit="1" customWidth="1"/>
    <col min="10937" max="10937" width="3.5703125" bestFit="1" customWidth="1"/>
    <col min="10938" max="10939" width="3.42578125" bestFit="1" customWidth="1"/>
    <col min="10940" max="10940" width="4.42578125" bestFit="1" customWidth="1"/>
    <col min="10941" max="10941" width="3.7109375" bestFit="1" customWidth="1"/>
    <col min="10942" max="10942" width="3.85546875" bestFit="1" customWidth="1"/>
    <col min="10943" max="10943" width="7" bestFit="1" customWidth="1"/>
    <col min="10945" max="10945" width="2.5703125" customWidth="1"/>
    <col min="10946" max="10946" width="29.28515625" bestFit="1" customWidth="1"/>
    <col min="10947" max="10947" width="3.5703125" bestFit="1" customWidth="1"/>
    <col min="10948" max="10948" width="3.42578125" bestFit="1" customWidth="1"/>
    <col min="10949" max="10949" width="4.28515625" bestFit="1" customWidth="1"/>
    <col min="10950" max="10950" width="3.5703125" bestFit="1" customWidth="1"/>
    <col min="10951" max="10952" width="4.42578125" bestFit="1" customWidth="1"/>
    <col min="10953" max="10953" width="3.7109375" bestFit="1" customWidth="1"/>
    <col min="10954" max="10954" width="3.42578125" bestFit="1" customWidth="1"/>
    <col min="10955" max="10955" width="4.140625" bestFit="1" customWidth="1"/>
    <col min="10956" max="10956" width="4.28515625" bestFit="1" customWidth="1"/>
    <col min="10957" max="10957" width="4.42578125" bestFit="1" customWidth="1"/>
    <col min="10958" max="10959" width="4.140625" bestFit="1" customWidth="1"/>
    <col min="10960" max="10961" width="3.5703125" bestFit="1" customWidth="1"/>
    <col min="10962" max="10963" width="3.42578125" bestFit="1" customWidth="1"/>
    <col min="10964" max="10965" width="4.42578125" bestFit="1" customWidth="1"/>
    <col min="10966" max="10967" width="3.85546875" bestFit="1" customWidth="1"/>
    <col min="10968" max="10968" width="3.7109375" bestFit="1" customWidth="1"/>
    <col min="10969" max="10969" width="3.5703125" bestFit="1" customWidth="1"/>
    <col min="10970" max="10971" width="3.42578125" bestFit="1" customWidth="1"/>
    <col min="10972" max="10972" width="4.42578125" bestFit="1" customWidth="1"/>
    <col min="10973" max="10973" width="3.7109375" bestFit="1" customWidth="1"/>
    <col min="10974" max="10974" width="3.85546875" bestFit="1" customWidth="1"/>
    <col min="10975" max="10975" width="7" bestFit="1" customWidth="1"/>
    <col min="10977" max="10977" width="2.28515625" customWidth="1"/>
    <col min="10978" max="10978" width="29.28515625" bestFit="1" customWidth="1"/>
    <col min="10979" max="10979" width="3.5703125" bestFit="1" customWidth="1"/>
    <col min="10980" max="10980" width="3.42578125" bestFit="1" customWidth="1"/>
    <col min="10981" max="10981" width="4.28515625" bestFit="1" customWidth="1"/>
    <col min="10982" max="10982" width="3.5703125" bestFit="1" customWidth="1"/>
    <col min="10983" max="10984" width="4.42578125" bestFit="1" customWidth="1"/>
    <col min="10985" max="10985" width="3.7109375" bestFit="1" customWidth="1"/>
    <col min="10986" max="10986" width="3.42578125" bestFit="1" customWidth="1"/>
    <col min="10987" max="10987" width="4.140625" bestFit="1" customWidth="1"/>
    <col min="10988" max="10988" width="4.28515625" bestFit="1" customWidth="1"/>
    <col min="10989" max="10989" width="4.42578125" bestFit="1" customWidth="1"/>
    <col min="10990" max="10991" width="4.140625" bestFit="1" customWidth="1"/>
    <col min="10992" max="10993" width="3.5703125" bestFit="1" customWidth="1"/>
    <col min="10994" max="10995" width="3.42578125" bestFit="1" customWidth="1"/>
    <col min="10996" max="10997" width="4.42578125" bestFit="1" customWidth="1"/>
    <col min="10998" max="10999" width="3.85546875" bestFit="1" customWidth="1"/>
    <col min="11000" max="11000" width="3.7109375" bestFit="1" customWidth="1"/>
    <col min="11001" max="11001" width="3.5703125" bestFit="1" customWidth="1"/>
    <col min="11002" max="11003" width="3.42578125" bestFit="1" customWidth="1"/>
    <col min="11004" max="11004" width="4.42578125" bestFit="1" customWidth="1"/>
    <col min="11005" max="11005" width="3.7109375" bestFit="1" customWidth="1"/>
    <col min="11006" max="11006" width="3.85546875" bestFit="1" customWidth="1"/>
    <col min="11007" max="11007" width="7" bestFit="1" customWidth="1"/>
    <col min="11009" max="11009" width="1.5703125" customWidth="1"/>
    <col min="11010" max="11010" width="34.140625" bestFit="1" customWidth="1"/>
    <col min="11011" max="11011" width="3.5703125" bestFit="1" customWidth="1"/>
    <col min="11012" max="11012" width="3.42578125" bestFit="1" customWidth="1"/>
    <col min="11013" max="11013" width="4.28515625" bestFit="1" customWidth="1"/>
    <col min="11014" max="11014" width="3.5703125" bestFit="1" customWidth="1"/>
    <col min="11015" max="11015" width="3.7109375" bestFit="1" customWidth="1"/>
    <col min="11016" max="11016" width="3.42578125" bestFit="1" customWidth="1"/>
    <col min="11017" max="11017" width="3.7109375" bestFit="1" customWidth="1"/>
    <col min="11018" max="11018" width="3.42578125" bestFit="1" customWidth="1"/>
    <col min="11019" max="11019" width="4.140625" bestFit="1" customWidth="1"/>
    <col min="11020" max="11020" width="4.28515625" bestFit="1" customWidth="1"/>
    <col min="11021" max="11021" width="4.42578125" bestFit="1" customWidth="1"/>
    <col min="11022" max="11023" width="4.140625" bestFit="1" customWidth="1"/>
    <col min="11024" max="11025" width="3.5703125" bestFit="1" customWidth="1"/>
    <col min="11026" max="11027" width="3.42578125" bestFit="1" customWidth="1"/>
    <col min="11028" max="11028" width="3.5703125" bestFit="1" customWidth="1"/>
    <col min="11029" max="11029" width="3.42578125" bestFit="1" customWidth="1"/>
    <col min="11030" max="11031" width="3.85546875" bestFit="1" customWidth="1"/>
    <col min="11032" max="11032" width="3.7109375" bestFit="1" customWidth="1"/>
    <col min="11033" max="11033" width="3.5703125" bestFit="1" customWidth="1"/>
    <col min="11034" max="11035" width="3.42578125" bestFit="1" customWidth="1"/>
    <col min="11036" max="11036" width="4.42578125" bestFit="1" customWidth="1"/>
    <col min="11037" max="11037" width="3.7109375" bestFit="1" customWidth="1"/>
    <col min="11038" max="11038" width="3.85546875" bestFit="1" customWidth="1"/>
    <col min="11039" max="11039" width="7" bestFit="1" customWidth="1"/>
    <col min="11041" max="11041" width="1.85546875" customWidth="1"/>
    <col min="11042" max="11042" width="34.140625" bestFit="1" customWidth="1"/>
    <col min="11043" max="11043" width="3.5703125" bestFit="1" customWidth="1"/>
    <col min="11044" max="11044" width="3.42578125" bestFit="1" customWidth="1"/>
    <col min="11045" max="11045" width="4.28515625" bestFit="1" customWidth="1"/>
    <col min="11046" max="11046" width="3.5703125" bestFit="1" customWidth="1"/>
    <col min="11047" max="11047" width="4.42578125" bestFit="1" customWidth="1"/>
    <col min="11048" max="11048" width="3.42578125" bestFit="1" customWidth="1"/>
    <col min="11049" max="11049" width="4.42578125" bestFit="1" customWidth="1"/>
    <col min="11050" max="11050" width="3.42578125" bestFit="1" customWidth="1"/>
    <col min="11051" max="11051" width="4.140625" bestFit="1" customWidth="1"/>
    <col min="11052" max="11052" width="4.28515625" bestFit="1" customWidth="1"/>
    <col min="11053" max="11053" width="4.42578125" bestFit="1" customWidth="1"/>
    <col min="11054" max="11055" width="4.140625" bestFit="1" customWidth="1"/>
    <col min="11056" max="11057" width="3.5703125" bestFit="1" customWidth="1"/>
    <col min="11058" max="11059" width="3.42578125" bestFit="1" customWidth="1"/>
    <col min="11060" max="11061" width="4.42578125" bestFit="1" customWidth="1"/>
    <col min="11062" max="11063" width="3.85546875" bestFit="1" customWidth="1"/>
    <col min="11064" max="11064" width="3.7109375" bestFit="1" customWidth="1"/>
    <col min="11065" max="11065" width="4.42578125" bestFit="1" customWidth="1"/>
    <col min="11066" max="11067" width="3.42578125" bestFit="1" customWidth="1"/>
    <col min="11068" max="11068" width="4.42578125" bestFit="1" customWidth="1"/>
    <col min="11069" max="11069" width="3.7109375" bestFit="1" customWidth="1"/>
    <col min="11070" max="11070" width="3.85546875" bestFit="1" customWidth="1"/>
    <col min="11071" max="11071" width="7" bestFit="1" customWidth="1"/>
    <col min="11073" max="11073" width="2" customWidth="1"/>
    <col min="11074" max="11074" width="34.140625" bestFit="1" customWidth="1"/>
    <col min="11075" max="11075" width="3.5703125" bestFit="1" customWidth="1"/>
    <col min="11076" max="11076" width="3.42578125" bestFit="1" customWidth="1"/>
    <col min="11077" max="11077" width="4.28515625" bestFit="1" customWidth="1"/>
    <col min="11078" max="11078" width="3.5703125" bestFit="1" customWidth="1"/>
    <col min="11079" max="11079" width="3.7109375" bestFit="1" customWidth="1"/>
    <col min="11080" max="11080" width="3.42578125" bestFit="1" customWidth="1"/>
    <col min="11081" max="11081" width="3.7109375" bestFit="1" customWidth="1"/>
    <col min="11082" max="11082" width="3.42578125" bestFit="1" customWidth="1"/>
    <col min="11083" max="11083" width="4.140625" bestFit="1" customWidth="1"/>
    <col min="11084" max="11084" width="4.28515625" bestFit="1" customWidth="1"/>
    <col min="11085" max="11085" width="4.42578125" bestFit="1" customWidth="1"/>
    <col min="11086" max="11087" width="4.140625" bestFit="1" customWidth="1"/>
    <col min="11088" max="11089" width="3.5703125" bestFit="1" customWidth="1"/>
    <col min="11090" max="11091" width="3.42578125" bestFit="1" customWidth="1"/>
    <col min="11092" max="11092" width="3.5703125" bestFit="1" customWidth="1"/>
    <col min="11093" max="11093" width="4.42578125" bestFit="1" customWidth="1"/>
    <col min="11094" max="11095" width="3.85546875" bestFit="1" customWidth="1"/>
    <col min="11096" max="11096" width="3.7109375" bestFit="1" customWidth="1"/>
    <col min="11097" max="11097" width="3.5703125" bestFit="1" customWidth="1"/>
    <col min="11098" max="11099" width="3.42578125" bestFit="1" customWidth="1"/>
    <col min="11100" max="11100" width="4.42578125" bestFit="1" customWidth="1"/>
    <col min="11101" max="11101" width="3.7109375" bestFit="1" customWidth="1"/>
    <col min="11102" max="11102" width="3.42578125" bestFit="1" customWidth="1"/>
    <col min="11103" max="11103" width="7" bestFit="1" customWidth="1"/>
    <col min="11105" max="11105" width="1.5703125" customWidth="1"/>
    <col min="11106" max="11106" width="34.140625" bestFit="1" customWidth="1"/>
    <col min="11107" max="11107" width="3.5703125" customWidth="1"/>
    <col min="11108" max="11108" width="4.42578125" bestFit="1" customWidth="1"/>
    <col min="11109" max="11109" width="4.28515625" bestFit="1" customWidth="1"/>
    <col min="11110" max="11110" width="3.5703125" customWidth="1"/>
    <col min="11111" max="11111" width="3.7109375" bestFit="1" customWidth="1"/>
    <col min="11112" max="11112" width="3.42578125" bestFit="1" customWidth="1"/>
    <col min="11113" max="11113" width="3.7109375" bestFit="1" customWidth="1"/>
    <col min="11114" max="11114" width="3.42578125" bestFit="1" customWidth="1"/>
    <col min="11115" max="11115" width="4.140625" bestFit="1" customWidth="1"/>
    <col min="11116" max="11116" width="4.28515625" bestFit="1" customWidth="1"/>
    <col min="11117" max="11117" width="4.42578125" bestFit="1" customWidth="1"/>
    <col min="11118" max="11119" width="4.140625" bestFit="1" customWidth="1"/>
    <col min="11120" max="11121" width="3.5703125" customWidth="1"/>
    <col min="11122" max="11123" width="3.42578125" bestFit="1" customWidth="1"/>
    <col min="11124" max="11125" width="4.42578125" bestFit="1" customWidth="1"/>
    <col min="11126" max="11127" width="3.85546875" bestFit="1" customWidth="1"/>
    <col min="11128" max="11128" width="3.7109375" bestFit="1" customWidth="1"/>
    <col min="11129" max="11129" width="3.5703125" customWidth="1"/>
    <col min="11130" max="11131" width="3.42578125" bestFit="1" customWidth="1"/>
    <col min="11132" max="11132" width="4.42578125" bestFit="1" customWidth="1"/>
    <col min="11133" max="11133" width="3.7109375" bestFit="1" customWidth="1"/>
    <col min="11134" max="11134" width="3.85546875" bestFit="1" customWidth="1"/>
    <col min="11135" max="11135" width="7" bestFit="1" customWidth="1"/>
    <col min="11137" max="11137" width="1.5703125" customWidth="1"/>
    <col min="11138" max="11138" width="34.140625" bestFit="1" customWidth="1"/>
    <col min="11139" max="11139" width="3.5703125" bestFit="1" customWidth="1"/>
    <col min="11140" max="11140" width="3.42578125" bestFit="1" customWidth="1"/>
    <col min="11141" max="11141" width="4.28515625" bestFit="1" customWidth="1"/>
    <col min="11142" max="11142" width="3.5703125" bestFit="1" customWidth="1"/>
    <col min="11143" max="11144" width="4.42578125" bestFit="1" customWidth="1"/>
    <col min="11145" max="11145" width="3.7109375" bestFit="1" customWidth="1"/>
    <col min="11146" max="11146" width="3.42578125" bestFit="1" customWidth="1"/>
    <col min="11147" max="11147" width="4.140625" bestFit="1" customWidth="1"/>
    <col min="11148" max="11148" width="4.28515625" bestFit="1" customWidth="1"/>
    <col min="11149" max="11149" width="4.42578125" bestFit="1" customWidth="1"/>
    <col min="11150" max="11151" width="4.140625" bestFit="1" customWidth="1"/>
    <col min="11152" max="11153" width="3.5703125" bestFit="1" customWidth="1"/>
    <col min="11154" max="11155" width="3.42578125" bestFit="1" customWidth="1"/>
    <col min="11156" max="11156" width="3.5703125" bestFit="1" customWidth="1"/>
    <col min="11157" max="11157" width="4.42578125" bestFit="1" customWidth="1"/>
    <col min="11158" max="11159" width="3.85546875" bestFit="1" customWidth="1"/>
    <col min="11160" max="11160" width="3.7109375" bestFit="1" customWidth="1"/>
    <col min="11161" max="11161" width="3.5703125" bestFit="1" customWidth="1"/>
    <col min="11162" max="11163" width="3.42578125" bestFit="1" customWidth="1"/>
    <col min="11164" max="11164" width="4.42578125" bestFit="1" customWidth="1"/>
    <col min="11165" max="11165" width="3.7109375" bestFit="1" customWidth="1"/>
    <col min="11166" max="11166" width="4.42578125" bestFit="1" customWidth="1"/>
    <col min="11167" max="11167" width="7" bestFit="1" customWidth="1"/>
    <col min="11169" max="11169" width="2.5703125" customWidth="1"/>
    <col min="11170" max="11170" width="34.140625" bestFit="1" customWidth="1"/>
    <col min="11171" max="11171" width="3.5703125" bestFit="1" customWidth="1"/>
    <col min="11172" max="11172" width="3.42578125" bestFit="1" customWidth="1"/>
    <col min="11173" max="11173" width="4.28515625" bestFit="1" customWidth="1"/>
    <col min="11174" max="11174" width="3.5703125" bestFit="1" customWidth="1"/>
    <col min="11175" max="11175" width="4.42578125" bestFit="1" customWidth="1"/>
    <col min="11176" max="11176" width="3.42578125" bestFit="1" customWidth="1"/>
    <col min="11177" max="11177" width="3.7109375" bestFit="1" customWidth="1"/>
    <col min="11178" max="11178" width="3.42578125" bestFit="1" customWidth="1"/>
    <col min="11179" max="11179" width="4.140625" bestFit="1" customWidth="1"/>
    <col min="11180" max="11180" width="4.28515625" bestFit="1" customWidth="1"/>
    <col min="11181" max="11181" width="4.42578125" bestFit="1" customWidth="1"/>
    <col min="11182" max="11183" width="4.140625" bestFit="1" customWidth="1"/>
    <col min="11184" max="11185" width="3.5703125" bestFit="1" customWidth="1"/>
    <col min="11186" max="11187" width="3.42578125" bestFit="1" customWidth="1"/>
    <col min="11188" max="11188" width="3.5703125" bestFit="1" customWidth="1"/>
    <col min="11189" max="11189" width="4.42578125" bestFit="1" customWidth="1"/>
    <col min="11190" max="11191" width="3.85546875" bestFit="1" customWidth="1"/>
    <col min="11192" max="11192" width="3.7109375" bestFit="1" customWidth="1"/>
    <col min="11193" max="11193" width="3.5703125" bestFit="1" customWidth="1"/>
    <col min="11194" max="11195" width="3.42578125" bestFit="1" customWidth="1"/>
    <col min="11196" max="11196" width="4.42578125" bestFit="1" customWidth="1"/>
    <col min="11197" max="11197" width="3.7109375" bestFit="1" customWidth="1"/>
    <col min="11198" max="11198" width="3.85546875" bestFit="1" customWidth="1"/>
    <col min="11199" max="11199" width="7" bestFit="1" customWidth="1"/>
    <col min="11201" max="11201" width="2.5703125" customWidth="1"/>
    <col min="11202" max="11202" width="29.28515625" bestFit="1" customWidth="1"/>
    <col min="11203" max="11203" width="3.5703125" bestFit="1" customWidth="1"/>
    <col min="11204" max="11204" width="3.42578125" bestFit="1" customWidth="1"/>
    <col min="11205" max="11205" width="4.28515625" bestFit="1" customWidth="1"/>
    <col min="11206" max="11206" width="3.5703125" bestFit="1" customWidth="1"/>
    <col min="11207" max="11208" width="4.42578125" bestFit="1" customWidth="1"/>
    <col min="11209" max="11209" width="3.7109375" bestFit="1" customWidth="1"/>
    <col min="11210" max="11210" width="3.42578125" bestFit="1" customWidth="1"/>
    <col min="11211" max="11211" width="4.140625" bestFit="1" customWidth="1"/>
    <col min="11212" max="11212" width="4.28515625" bestFit="1" customWidth="1"/>
    <col min="11213" max="11213" width="4.42578125" bestFit="1" customWidth="1"/>
    <col min="11214" max="11215" width="4.140625" bestFit="1" customWidth="1"/>
    <col min="11216" max="11217" width="3.5703125" bestFit="1" customWidth="1"/>
    <col min="11218" max="11219" width="3.42578125" bestFit="1" customWidth="1"/>
    <col min="11220" max="11221" width="4.42578125" bestFit="1" customWidth="1"/>
    <col min="11222" max="11223" width="3.85546875" bestFit="1" customWidth="1"/>
    <col min="11224" max="11224" width="3.7109375" bestFit="1" customWidth="1"/>
    <col min="11225" max="11225" width="3.5703125" bestFit="1" customWidth="1"/>
    <col min="11226" max="11227" width="3.42578125" bestFit="1" customWidth="1"/>
    <col min="11228" max="11228" width="4.42578125" bestFit="1" customWidth="1"/>
    <col min="11229" max="11229" width="3.7109375" bestFit="1" customWidth="1"/>
    <col min="11230" max="11230" width="3.85546875" bestFit="1" customWidth="1"/>
    <col min="11231" max="11231" width="7" bestFit="1" customWidth="1"/>
    <col min="11233" max="11233" width="2.28515625" customWidth="1"/>
    <col min="11234" max="11234" width="29.28515625" bestFit="1" customWidth="1"/>
    <col min="11235" max="11235" width="3.5703125" bestFit="1" customWidth="1"/>
    <col min="11236" max="11236" width="3.42578125" bestFit="1" customWidth="1"/>
    <col min="11237" max="11237" width="4.28515625" bestFit="1" customWidth="1"/>
    <col min="11238" max="11238" width="3.5703125" bestFit="1" customWidth="1"/>
    <col min="11239" max="11240" width="4.42578125" bestFit="1" customWidth="1"/>
    <col min="11241" max="11241" width="3.7109375" bestFit="1" customWidth="1"/>
    <col min="11242" max="11242" width="3.42578125" bestFit="1" customWidth="1"/>
    <col min="11243" max="11243" width="4.140625" bestFit="1" customWidth="1"/>
    <col min="11244" max="11244" width="4.28515625" bestFit="1" customWidth="1"/>
    <col min="11245" max="11245" width="4.42578125" bestFit="1" customWidth="1"/>
    <col min="11246" max="11247" width="4.140625" bestFit="1" customWidth="1"/>
    <col min="11248" max="11249" width="3.5703125" bestFit="1" customWidth="1"/>
    <col min="11250" max="11251" width="3.42578125" bestFit="1" customWidth="1"/>
    <col min="11252" max="11253" width="4.42578125" bestFit="1" customWidth="1"/>
    <col min="11254" max="11255" width="3.85546875" bestFit="1" customWidth="1"/>
    <col min="11256" max="11256" width="3.7109375" bestFit="1" customWidth="1"/>
    <col min="11257" max="11257" width="3.5703125" bestFit="1" customWidth="1"/>
    <col min="11258" max="11259" width="3.42578125" bestFit="1" customWidth="1"/>
    <col min="11260" max="11260" width="4.42578125" bestFit="1" customWidth="1"/>
    <col min="11261" max="11261" width="3.7109375" bestFit="1" customWidth="1"/>
    <col min="11262" max="11262" width="3.85546875" bestFit="1" customWidth="1"/>
    <col min="11263" max="11263" width="7" bestFit="1" customWidth="1"/>
    <col min="11265" max="11265" width="1.5703125" customWidth="1"/>
    <col min="11266" max="11266" width="34.140625" bestFit="1" customWidth="1"/>
    <col min="11267" max="11267" width="3.5703125" bestFit="1" customWidth="1"/>
    <col min="11268" max="11268" width="3.42578125" bestFit="1" customWidth="1"/>
    <col min="11269" max="11269" width="4.28515625" bestFit="1" customWidth="1"/>
    <col min="11270" max="11270" width="3.5703125" bestFit="1" customWidth="1"/>
    <col min="11271" max="11271" width="3.7109375" bestFit="1" customWidth="1"/>
    <col min="11272" max="11272" width="3.42578125" bestFit="1" customWidth="1"/>
    <col min="11273" max="11273" width="3.7109375" bestFit="1" customWidth="1"/>
    <col min="11274" max="11274" width="3.42578125" bestFit="1" customWidth="1"/>
    <col min="11275" max="11275" width="4.140625" bestFit="1" customWidth="1"/>
    <col min="11276" max="11276" width="4.28515625" bestFit="1" customWidth="1"/>
    <col min="11277" max="11277" width="4.42578125" bestFit="1" customWidth="1"/>
    <col min="11278" max="11279" width="4.140625" bestFit="1" customWidth="1"/>
    <col min="11280" max="11281" width="3.5703125" bestFit="1" customWidth="1"/>
    <col min="11282" max="11283" width="3.42578125" bestFit="1" customWidth="1"/>
    <col min="11284" max="11284" width="3.5703125" bestFit="1" customWidth="1"/>
    <col min="11285" max="11285" width="3.42578125" bestFit="1" customWidth="1"/>
    <col min="11286" max="11287" width="3.85546875" bestFit="1" customWidth="1"/>
    <col min="11288" max="11288" width="3.7109375" bestFit="1" customWidth="1"/>
    <col min="11289" max="11289" width="3.5703125" bestFit="1" customWidth="1"/>
    <col min="11290" max="11291" width="3.42578125" bestFit="1" customWidth="1"/>
    <col min="11292" max="11292" width="4.42578125" bestFit="1" customWidth="1"/>
    <col min="11293" max="11293" width="3.7109375" bestFit="1" customWidth="1"/>
    <col min="11294" max="11294" width="3.85546875" bestFit="1" customWidth="1"/>
    <col min="11295" max="11295" width="7" bestFit="1" customWidth="1"/>
    <col min="11297" max="11297" width="1.85546875" customWidth="1"/>
    <col min="11298" max="11298" width="34.140625" bestFit="1" customWidth="1"/>
    <col min="11299" max="11299" width="3.5703125" bestFit="1" customWidth="1"/>
    <col min="11300" max="11300" width="3.42578125" bestFit="1" customWidth="1"/>
    <col min="11301" max="11301" width="4.28515625" bestFit="1" customWidth="1"/>
    <col min="11302" max="11302" width="3.5703125" bestFit="1" customWidth="1"/>
    <col min="11303" max="11303" width="4.42578125" bestFit="1" customWidth="1"/>
    <col min="11304" max="11304" width="3.42578125" bestFit="1" customWidth="1"/>
    <col min="11305" max="11305" width="4.42578125" bestFit="1" customWidth="1"/>
    <col min="11306" max="11306" width="3.42578125" bestFit="1" customWidth="1"/>
    <col min="11307" max="11307" width="4.140625" bestFit="1" customWidth="1"/>
    <col min="11308" max="11308" width="4.28515625" bestFit="1" customWidth="1"/>
    <col min="11309" max="11309" width="4.42578125" bestFit="1" customWidth="1"/>
    <col min="11310" max="11311" width="4.140625" bestFit="1" customWidth="1"/>
    <col min="11312" max="11313" width="3.5703125" bestFit="1" customWidth="1"/>
    <col min="11314" max="11315" width="3.42578125" bestFit="1" customWidth="1"/>
    <col min="11316" max="11317" width="4.42578125" bestFit="1" customWidth="1"/>
    <col min="11318" max="11319" width="3.85546875" bestFit="1" customWidth="1"/>
    <col min="11320" max="11320" width="3.7109375" bestFit="1" customWidth="1"/>
    <col min="11321" max="11321" width="4.42578125" bestFit="1" customWidth="1"/>
    <col min="11322" max="11323" width="3.42578125" bestFit="1" customWidth="1"/>
    <col min="11324" max="11324" width="4.42578125" bestFit="1" customWidth="1"/>
    <col min="11325" max="11325" width="3.7109375" bestFit="1" customWidth="1"/>
    <col min="11326" max="11326" width="3.85546875" bestFit="1" customWidth="1"/>
    <col min="11327" max="11327" width="7" bestFit="1" customWidth="1"/>
    <col min="11329" max="11329" width="2" customWidth="1"/>
    <col min="11330" max="11330" width="34.140625" bestFit="1" customWidth="1"/>
    <col min="11331" max="11331" width="3.5703125" bestFit="1" customWidth="1"/>
    <col min="11332" max="11332" width="3.42578125" bestFit="1" customWidth="1"/>
    <col min="11333" max="11333" width="4.28515625" bestFit="1" customWidth="1"/>
    <col min="11334" max="11334" width="3.5703125" bestFit="1" customWidth="1"/>
    <col min="11335" max="11335" width="3.7109375" bestFit="1" customWidth="1"/>
    <col min="11336" max="11336" width="3.42578125" bestFit="1" customWidth="1"/>
    <col min="11337" max="11337" width="3.7109375" bestFit="1" customWidth="1"/>
    <col min="11338" max="11338" width="3.42578125" bestFit="1" customWidth="1"/>
    <col min="11339" max="11339" width="4.140625" bestFit="1" customWidth="1"/>
    <col min="11340" max="11340" width="4.28515625" bestFit="1" customWidth="1"/>
    <col min="11341" max="11341" width="4.42578125" bestFit="1" customWidth="1"/>
    <col min="11342" max="11343" width="4.140625" bestFit="1" customWidth="1"/>
    <col min="11344" max="11345" width="3.5703125" bestFit="1" customWidth="1"/>
    <col min="11346" max="11347" width="3.42578125" bestFit="1" customWidth="1"/>
    <col min="11348" max="11348" width="3.5703125" bestFit="1" customWidth="1"/>
    <col min="11349" max="11349" width="4.42578125" bestFit="1" customWidth="1"/>
    <col min="11350" max="11351" width="3.85546875" bestFit="1" customWidth="1"/>
    <col min="11352" max="11352" width="3.7109375" bestFit="1" customWidth="1"/>
    <col min="11353" max="11353" width="3.5703125" bestFit="1" customWidth="1"/>
    <col min="11354" max="11355" width="3.42578125" bestFit="1" customWidth="1"/>
    <col min="11356" max="11356" width="4.42578125" bestFit="1" customWidth="1"/>
    <col min="11357" max="11357" width="3.7109375" bestFit="1" customWidth="1"/>
    <col min="11358" max="11358" width="3.42578125" bestFit="1" customWidth="1"/>
    <col min="11359" max="11359" width="7" bestFit="1" customWidth="1"/>
    <col min="11361" max="11361" width="1.5703125" customWidth="1"/>
    <col min="11362" max="11362" width="34.140625" bestFit="1" customWidth="1"/>
    <col min="11363" max="11363" width="3.5703125" customWidth="1"/>
    <col min="11364" max="11364" width="4.42578125" bestFit="1" customWidth="1"/>
    <col min="11365" max="11365" width="4.28515625" bestFit="1" customWidth="1"/>
    <col min="11366" max="11366" width="3.5703125" customWidth="1"/>
    <col min="11367" max="11367" width="3.7109375" bestFit="1" customWidth="1"/>
    <col min="11368" max="11368" width="3.42578125" bestFit="1" customWidth="1"/>
    <col min="11369" max="11369" width="3.7109375" bestFit="1" customWidth="1"/>
    <col min="11370" max="11370" width="3.42578125" bestFit="1" customWidth="1"/>
    <col min="11371" max="11371" width="4.140625" bestFit="1" customWidth="1"/>
    <col min="11372" max="11372" width="4.28515625" bestFit="1" customWidth="1"/>
    <col min="11373" max="11373" width="4.42578125" bestFit="1" customWidth="1"/>
    <col min="11374" max="11375" width="4.140625" bestFit="1" customWidth="1"/>
    <col min="11376" max="11377" width="3.5703125" customWidth="1"/>
    <col min="11378" max="11379" width="3.42578125" bestFit="1" customWidth="1"/>
    <col min="11380" max="11381" width="4.42578125" bestFit="1" customWidth="1"/>
    <col min="11382" max="11383" width="3.85546875" bestFit="1" customWidth="1"/>
    <col min="11384" max="11384" width="3.7109375" bestFit="1" customWidth="1"/>
    <col min="11385" max="11385" width="3.5703125" customWidth="1"/>
    <col min="11386" max="11387" width="3.42578125" bestFit="1" customWidth="1"/>
    <col min="11388" max="11388" width="4.42578125" bestFit="1" customWidth="1"/>
    <col min="11389" max="11389" width="3.7109375" bestFit="1" customWidth="1"/>
    <col min="11390" max="11390" width="3.85546875" bestFit="1" customWidth="1"/>
    <col min="11391" max="11391" width="7" bestFit="1" customWidth="1"/>
    <col min="11393" max="11393" width="1.5703125" customWidth="1"/>
    <col min="11394" max="11394" width="34.140625" bestFit="1" customWidth="1"/>
    <col min="11395" max="11395" width="3.5703125" bestFit="1" customWidth="1"/>
    <col min="11396" max="11396" width="3.42578125" bestFit="1" customWidth="1"/>
    <col min="11397" max="11397" width="4.28515625" bestFit="1" customWidth="1"/>
    <col min="11398" max="11398" width="3.5703125" bestFit="1" customWidth="1"/>
    <col min="11399" max="11400" width="4.42578125" bestFit="1" customWidth="1"/>
    <col min="11401" max="11401" width="3.7109375" bestFit="1" customWidth="1"/>
    <col min="11402" max="11402" width="3.42578125" bestFit="1" customWidth="1"/>
    <col min="11403" max="11403" width="4.140625" bestFit="1" customWidth="1"/>
    <col min="11404" max="11404" width="4.28515625" bestFit="1" customWidth="1"/>
    <col min="11405" max="11405" width="4.42578125" bestFit="1" customWidth="1"/>
    <col min="11406" max="11407" width="4.140625" bestFit="1" customWidth="1"/>
    <col min="11408" max="11409" width="3.5703125" bestFit="1" customWidth="1"/>
    <col min="11410" max="11411" width="3.42578125" bestFit="1" customWidth="1"/>
    <col min="11412" max="11412" width="3.5703125" bestFit="1" customWidth="1"/>
    <col min="11413" max="11413" width="4.42578125" bestFit="1" customWidth="1"/>
    <col min="11414" max="11415" width="3.85546875" bestFit="1" customWidth="1"/>
    <col min="11416" max="11416" width="3.7109375" bestFit="1" customWidth="1"/>
    <col min="11417" max="11417" width="3.5703125" bestFit="1" customWidth="1"/>
    <col min="11418" max="11419" width="3.42578125" bestFit="1" customWidth="1"/>
    <col min="11420" max="11420" width="4.42578125" bestFit="1" customWidth="1"/>
    <col min="11421" max="11421" width="3.7109375" bestFit="1" customWidth="1"/>
    <col min="11422" max="11422" width="4.42578125" bestFit="1" customWidth="1"/>
    <col min="11423" max="11423" width="7" bestFit="1" customWidth="1"/>
    <col min="11425" max="11425" width="2.5703125" customWidth="1"/>
    <col min="11426" max="11426" width="34.140625" bestFit="1" customWidth="1"/>
    <col min="11427" max="11427" width="3.5703125" bestFit="1" customWidth="1"/>
    <col min="11428" max="11428" width="3.42578125" bestFit="1" customWidth="1"/>
    <col min="11429" max="11429" width="4.28515625" bestFit="1" customWidth="1"/>
    <col min="11430" max="11430" width="3.5703125" bestFit="1" customWidth="1"/>
    <col min="11431" max="11431" width="4.42578125" bestFit="1" customWidth="1"/>
    <col min="11432" max="11432" width="3.42578125" bestFit="1" customWidth="1"/>
    <col min="11433" max="11433" width="3.7109375" bestFit="1" customWidth="1"/>
    <col min="11434" max="11434" width="3.42578125" bestFit="1" customWidth="1"/>
    <col min="11435" max="11435" width="4.140625" bestFit="1" customWidth="1"/>
    <col min="11436" max="11436" width="4.28515625" bestFit="1" customWidth="1"/>
    <col min="11437" max="11437" width="4.42578125" bestFit="1" customWidth="1"/>
    <col min="11438" max="11439" width="4.140625" bestFit="1" customWidth="1"/>
    <col min="11440" max="11441" width="3.5703125" bestFit="1" customWidth="1"/>
    <col min="11442" max="11443" width="3.42578125" bestFit="1" customWidth="1"/>
    <col min="11444" max="11444" width="3.5703125" bestFit="1" customWidth="1"/>
    <col min="11445" max="11445" width="4.42578125" bestFit="1" customWidth="1"/>
    <col min="11446" max="11447" width="3.85546875" bestFit="1" customWidth="1"/>
    <col min="11448" max="11448" width="3.7109375" bestFit="1" customWidth="1"/>
    <col min="11449" max="11449" width="3.5703125" bestFit="1" customWidth="1"/>
    <col min="11450" max="11451" width="3.42578125" bestFit="1" customWidth="1"/>
    <col min="11452" max="11452" width="4.42578125" bestFit="1" customWidth="1"/>
    <col min="11453" max="11453" width="3.7109375" bestFit="1" customWidth="1"/>
    <col min="11454" max="11454" width="3.85546875" bestFit="1" customWidth="1"/>
    <col min="11455" max="11455" width="7" bestFit="1" customWidth="1"/>
    <col min="11457" max="11457" width="2.5703125" customWidth="1"/>
    <col min="11458" max="11458" width="29.28515625" bestFit="1" customWidth="1"/>
    <col min="11459" max="11459" width="3.5703125" bestFit="1" customWidth="1"/>
    <col min="11460" max="11460" width="3.42578125" bestFit="1" customWidth="1"/>
    <col min="11461" max="11461" width="4.28515625" bestFit="1" customWidth="1"/>
    <col min="11462" max="11462" width="3.5703125" bestFit="1" customWidth="1"/>
    <col min="11463" max="11464" width="4.42578125" bestFit="1" customWidth="1"/>
    <col min="11465" max="11465" width="3.7109375" bestFit="1" customWidth="1"/>
    <col min="11466" max="11466" width="3.42578125" bestFit="1" customWidth="1"/>
    <col min="11467" max="11467" width="4.140625" bestFit="1" customWidth="1"/>
    <col min="11468" max="11468" width="4.28515625" bestFit="1" customWidth="1"/>
    <col min="11469" max="11469" width="4.42578125" bestFit="1" customWidth="1"/>
    <col min="11470" max="11471" width="4.140625" bestFit="1" customWidth="1"/>
    <col min="11472" max="11473" width="3.5703125" bestFit="1" customWidth="1"/>
    <col min="11474" max="11475" width="3.42578125" bestFit="1" customWidth="1"/>
    <col min="11476" max="11477" width="4.42578125" bestFit="1" customWidth="1"/>
    <col min="11478" max="11479" width="3.85546875" bestFit="1" customWidth="1"/>
    <col min="11480" max="11480" width="3.7109375" bestFit="1" customWidth="1"/>
    <col min="11481" max="11481" width="3.5703125" bestFit="1" customWidth="1"/>
    <col min="11482" max="11483" width="3.42578125" bestFit="1" customWidth="1"/>
    <col min="11484" max="11484" width="4.42578125" bestFit="1" customWidth="1"/>
    <col min="11485" max="11485" width="3.7109375" bestFit="1" customWidth="1"/>
    <col min="11486" max="11486" width="3.85546875" bestFit="1" customWidth="1"/>
    <col min="11487" max="11487" width="7" bestFit="1" customWidth="1"/>
    <col min="11489" max="11489" width="2.28515625" customWidth="1"/>
    <col min="11490" max="11490" width="29.28515625" bestFit="1" customWidth="1"/>
    <col min="11491" max="11491" width="3.5703125" bestFit="1" customWidth="1"/>
    <col min="11492" max="11492" width="3.42578125" bestFit="1" customWidth="1"/>
    <col min="11493" max="11493" width="4.28515625" bestFit="1" customWidth="1"/>
    <col min="11494" max="11494" width="3.5703125" bestFit="1" customWidth="1"/>
    <col min="11495" max="11496" width="4.42578125" bestFit="1" customWidth="1"/>
    <col min="11497" max="11497" width="3.7109375" bestFit="1" customWidth="1"/>
    <col min="11498" max="11498" width="3.42578125" bestFit="1" customWidth="1"/>
    <col min="11499" max="11499" width="4.140625" bestFit="1" customWidth="1"/>
    <col min="11500" max="11500" width="4.28515625" bestFit="1" customWidth="1"/>
    <col min="11501" max="11501" width="4.42578125" bestFit="1" customWidth="1"/>
    <col min="11502" max="11503" width="4.140625" bestFit="1" customWidth="1"/>
    <col min="11504" max="11505" width="3.5703125" bestFit="1" customWidth="1"/>
    <col min="11506" max="11507" width="3.42578125" bestFit="1" customWidth="1"/>
    <col min="11508" max="11509" width="4.42578125" bestFit="1" customWidth="1"/>
    <col min="11510" max="11511" width="3.85546875" bestFit="1" customWidth="1"/>
    <col min="11512" max="11512" width="3.7109375" bestFit="1" customWidth="1"/>
    <col min="11513" max="11513" width="3.5703125" bestFit="1" customWidth="1"/>
    <col min="11514" max="11515" width="3.42578125" bestFit="1" customWidth="1"/>
    <col min="11516" max="11516" width="4.42578125" bestFit="1" customWidth="1"/>
    <col min="11517" max="11517" width="3.7109375" bestFit="1" customWidth="1"/>
    <col min="11518" max="11518" width="3.85546875" bestFit="1" customWidth="1"/>
    <col min="11519" max="11519" width="7" bestFit="1" customWidth="1"/>
    <col min="11521" max="11521" width="1.5703125" customWidth="1"/>
    <col min="11522" max="11522" width="34.140625" bestFit="1" customWidth="1"/>
    <col min="11523" max="11523" width="3.5703125" bestFit="1" customWidth="1"/>
    <col min="11524" max="11524" width="3.42578125" bestFit="1" customWidth="1"/>
    <col min="11525" max="11525" width="4.28515625" bestFit="1" customWidth="1"/>
    <col min="11526" max="11526" width="3.5703125" bestFit="1" customWidth="1"/>
    <col min="11527" max="11527" width="3.7109375" bestFit="1" customWidth="1"/>
    <col min="11528" max="11528" width="3.42578125" bestFit="1" customWidth="1"/>
    <col min="11529" max="11529" width="3.7109375" bestFit="1" customWidth="1"/>
    <col min="11530" max="11530" width="3.42578125" bestFit="1" customWidth="1"/>
    <col min="11531" max="11531" width="4.140625" bestFit="1" customWidth="1"/>
    <col min="11532" max="11532" width="4.28515625" bestFit="1" customWidth="1"/>
    <col min="11533" max="11533" width="4.42578125" bestFit="1" customWidth="1"/>
    <col min="11534" max="11535" width="4.140625" bestFit="1" customWidth="1"/>
    <col min="11536" max="11537" width="3.5703125" bestFit="1" customWidth="1"/>
    <col min="11538" max="11539" width="3.42578125" bestFit="1" customWidth="1"/>
    <col min="11540" max="11540" width="3.5703125" bestFit="1" customWidth="1"/>
    <col min="11541" max="11541" width="3.42578125" bestFit="1" customWidth="1"/>
    <col min="11542" max="11543" width="3.85546875" bestFit="1" customWidth="1"/>
    <col min="11544" max="11544" width="3.7109375" bestFit="1" customWidth="1"/>
    <col min="11545" max="11545" width="3.5703125" bestFit="1" customWidth="1"/>
    <col min="11546" max="11547" width="3.42578125" bestFit="1" customWidth="1"/>
    <col min="11548" max="11548" width="4.42578125" bestFit="1" customWidth="1"/>
    <col min="11549" max="11549" width="3.7109375" bestFit="1" customWidth="1"/>
    <col min="11550" max="11550" width="3.85546875" bestFit="1" customWidth="1"/>
    <col min="11551" max="11551" width="7" bestFit="1" customWidth="1"/>
    <col min="11553" max="11553" width="1.85546875" customWidth="1"/>
    <col min="11554" max="11554" width="34.140625" bestFit="1" customWidth="1"/>
    <col min="11555" max="11555" width="3.5703125" bestFit="1" customWidth="1"/>
    <col min="11556" max="11556" width="3.42578125" bestFit="1" customWidth="1"/>
    <col min="11557" max="11557" width="4.28515625" bestFit="1" customWidth="1"/>
    <col min="11558" max="11558" width="3.5703125" bestFit="1" customWidth="1"/>
    <col min="11559" max="11559" width="4.42578125" bestFit="1" customWidth="1"/>
    <col min="11560" max="11560" width="3.42578125" bestFit="1" customWidth="1"/>
    <col min="11561" max="11561" width="4.42578125" bestFit="1" customWidth="1"/>
    <col min="11562" max="11562" width="3.42578125" bestFit="1" customWidth="1"/>
    <col min="11563" max="11563" width="4.140625" bestFit="1" customWidth="1"/>
    <col min="11564" max="11564" width="4.28515625" bestFit="1" customWidth="1"/>
    <col min="11565" max="11565" width="4.42578125" bestFit="1" customWidth="1"/>
    <col min="11566" max="11567" width="4.140625" bestFit="1" customWidth="1"/>
    <col min="11568" max="11569" width="3.5703125" bestFit="1" customWidth="1"/>
    <col min="11570" max="11571" width="3.42578125" bestFit="1" customWidth="1"/>
    <col min="11572" max="11573" width="4.42578125" bestFit="1" customWidth="1"/>
    <col min="11574" max="11575" width="3.85546875" bestFit="1" customWidth="1"/>
    <col min="11576" max="11576" width="3.7109375" bestFit="1" customWidth="1"/>
    <col min="11577" max="11577" width="4.42578125" bestFit="1" customWidth="1"/>
    <col min="11578" max="11579" width="3.42578125" bestFit="1" customWidth="1"/>
    <col min="11580" max="11580" width="4.42578125" bestFit="1" customWidth="1"/>
    <col min="11581" max="11581" width="3.7109375" bestFit="1" customWidth="1"/>
    <col min="11582" max="11582" width="3.85546875" bestFit="1" customWidth="1"/>
    <col min="11583" max="11583" width="7" bestFit="1" customWidth="1"/>
    <col min="11585" max="11585" width="2" customWidth="1"/>
    <col min="11586" max="11586" width="34.140625" bestFit="1" customWidth="1"/>
    <col min="11587" max="11587" width="3.5703125" bestFit="1" customWidth="1"/>
    <col min="11588" max="11588" width="3.42578125" bestFit="1" customWidth="1"/>
    <col min="11589" max="11589" width="4.28515625" bestFit="1" customWidth="1"/>
    <col min="11590" max="11590" width="3.5703125" bestFit="1" customWidth="1"/>
    <col min="11591" max="11591" width="3.7109375" bestFit="1" customWidth="1"/>
    <col min="11592" max="11592" width="3.42578125" bestFit="1" customWidth="1"/>
    <col min="11593" max="11593" width="3.7109375" bestFit="1" customWidth="1"/>
    <col min="11594" max="11594" width="3.42578125" bestFit="1" customWidth="1"/>
    <col min="11595" max="11595" width="4.140625" bestFit="1" customWidth="1"/>
    <col min="11596" max="11596" width="4.28515625" bestFit="1" customWidth="1"/>
    <col min="11597" max="11597" width="4.42578125" bestFit="1" customWidth="1"/>
    <col min="11598" max="11599" width="4.140625" bestFit="1" customWidth="1"/>
    <col min="11600" max="11601" width="3.5703125" bestFit="1" customWidth="1"/>
    <col min="11602" max="11603" width="3.42578125" bestFit="1" customWidth="1"/>
    <col min="11604" max="11604" width="3.5703125" bestFit="1" customWidth="1"/>
    <col min="11605" max="11605" width="4.42578125" bestFit="1" customWidth="1"/>
    <col min="11606" max="11607" width="3.85546875" bestFit="1" customWidth="1"/>
    <col min="11608" max="11608" width="3.7109375" bestFit="1" customWidth="1"/>
    <col min="11609" max="11609" width="3.5703125" bestFit="1" customWidth="1"/>
    <col min="11610" max="11611" width="3.42578125" bestFit="1" customWidth="1"/>
    <col min="11612" max="11612" width="4.42578125" bestFit="1" customWidth="1"/>
    <col min="11613" max="11613" width="3.7109375" bestFit="1" customWidth="1"/>
    <col min="11614" max="11614" width="3.42578125" bestFit="1" customWidth="1"/>
    <col min="11615" max="11615" width="7" bestFit="1" customWidth="1"/>
    <col min="11617" max="11617" width="1.5703125" customWidth="1"/>
    <col min="11618" max="11618" width="34.140625" bestFit="1" customWidth="1"/>
    <col min="11619" max="11619" width="3.5703125" customWidth="1"/>
    <col min="11620" max="11620" width="4.42578125" bestFit="1" customWidth="1"/>
    <col min="11621" max="11621" width="4.28515625" bestFit="1" customWidth="1"/>
    <col min="11622" max="11622" width="3.5703125" customWidth="1"/>
    <col min="11623" max="11623" width="3.7109375" bestFit="1" customWidth="1"/>
    <col min="11624" max="11624" width="3.42578125" bestFit="1" customWidth="1"/>
    <col min="11625" max="11625" width="3.7109375" bestFit="1" customWidth="1"/>
    <col min="11626" max="11626" width="3.42578125" bestFit="1" customWidth="1"/>
    <col min="11627" max="11627" width="4.140625" bestFit="1" customWidth="1"/>
    <col min="11628" max="11628" width="4.28515625" bestFit="1" customWidth="1"/>
    <col min="11629" max="11629" width="4.42578125" bestFit="1" customWidth="1"/>
    <col min="11630" max="11631" width="4.140625" bestFit="1" customWidth="1"/>
    <col min="11632" max="11633" width="3.5703125" customWidth="1"/>
    <col min="11634" max="11635" width="3.42578125" bestFit="1" customWidth="1"/>
    <col min="11636" max="11637" width="4.42578125" bestFit="1" customWidth="1"/>
    <col min="11638" max="11639" width="3.85546875" bestFit="1" customWidth="1"/>
    <col min="11640" max="11640" width="3.7109375" bestFit="1" customWidth="1"/>
    <col min="11641" max="11641" width="3.5703125" customWidth="1"/>
    <col min="11642" max="11643" width="3.42578125" bestFit="1" customWidth="1"/>
    <col min="11644" max="11644" width="4.42578125" bestFit="1" customWidth="1"/>
    <col min="11645" max="11645" width="3.7109375" bestFit="1" customWidth="1"/>
    <col min="11646" max="11646" width="3.85546875" bestFit="1" customWidth="1"/>
    <col min="11647" max="11647" width="7" bestFit="1" customWidth="1"/>
    <col min="11649" max="11649" width="1.5703125" customWidth="1"/>
    <col min="11650" max="11650" width="34.140625" bestFit="1" customWidth="1"/>
    <col min="11651" max="11651" width="3.5703125" bestFit="1" customWidth="1"/>
    <col min="11652" max="11652" width="3.42578125" bestFit="1" customWidth="1"/>
    <col min="11653" max="11653" width="4.28515625" bestFit="1" customWidth="1"/>
    <col min="11654" max="11654" width="3.5703125" bestFit="1" customWidth="1"/>
    <col min="11655" max="11656" width="4.42578125" bestFit="1" customWidth="1"/>
    <col min="11657" max="11657" width="3.7109375" bestFit="1" customWidth="1"/>
    <col min="11658" max="11658" width="3.42578125" bestFit="1" customWidth="1"/>
    <col min="11659" max="11659" width="4.140625" bestFit="1" customWidth="1"/>
    <col min="11660" max="11660" width="4.28515625" bestFit="1" customWidth="1"/>
    <col min="11661" max="11661" width="4.42578125" bestFit="1" customWidth="1"/>
    <col min="11662" max="11663" width="4.140625" bestFit="1" customWidth="1"/>
    <col min="11664" max="11665" width="3.5703125" bestFit="1" customWidth="1"/>
    <col min="11666" max="11667" width="3.42578125" bestFit="1" customWidth="1"/>
    <col min="11668" max="11668" width="3.5703125" bestFit="1" customWidth="1"/>
    <col min="11669" max="11669" width="4.42578125" bestFit="1" customWidth="1"/>
    <col min="11670" max="11671" width="3.85546875" bestFit="1" customWidth="1"/>
    <col min="11672" max="11672" width="3.7109375" bestFit="1" customWidth="1"/>
    <col min="11673" max="11673" width="3.5703125" bestFit="1" customWidth="1"/>
    <col min="11674" max="11675" width="3.42578125" bestFit="1" customWidth="1"/>
    <col min="11676" max="11676" width="4.42578125" bestFit="1" customWidth="1"/>
    <col min="11677" max="11677" width="3.7109375" bestFit="1" customWidth="1"/>
    <col min="11678" max="11678" width="4.42578125" bestFit="1" customWidth="1"/>
    <col min="11679" max="11679" width="7" bestFit="1" customWidth="1"/>
    <col min="11681" max="11681" width="2.5703125" customWidth="1"/>
    <col min="11682" max="11682" width="34.140625" bestFit="1" customWidth="1"/>
    <col min="11683" max="11683" width="3.5703125" bestFit="1" customWidth="1"/>
    <col min="11684" max="11684" width="3.42578125" bestFit="1" customWidth="1"/>
    <col min="11685" max="11685" width="4.28515625" bestFit="1" customWidth="1"/>
    <col min="11686" max="11686" width="3.5703125" bestFit="1" customWidth="1"/>
    <col min="11687" max="11687" width="4.42578125" bestFit="1" customWidth="1"/>
    <col min="11688" max="11688" width="3.42578125" bestFit="1" customWidth="1"/>
    <col min="11689" max="11689" width="3.7109375" bestFit="1" customWidth="1"/>
    <col min="11690" max="11690" width="3.42578125" bestFit="1" customWidth="1"/>
    <col min="11691" max="11691" width="4.140625" bestFit="1" customWidth="1"/>
    <col min="11692" max="11692" width="4.28515625" bestFit="1" customWidth="1"/>
    <col min="11693" max="11693" width="4.42578125" bestFit="1" customWidth="1"/>
    <col min="11694" max="11695" width="4.140625" bestFit="1" customWidth="1"/>
    <col min="11696" max="11697" width="3.5703125" bestFit="1" customWidth="1"/>
    <col min="11698" max="11699" width="3.42578125" bestFit="1" customWidth="1"/>
    <col min="11700" max="11700" width="3.5703125" bestFit="1" customWidth="1"/>
    <col min="11701" max="11701" width="4.42578125" bestFit="1" customWidth="1"/>
    <col min="11702" max="11703" width="3.85546875" bestFit="1" customWidth="1"/>
    <col min="11704" max="11704" width="3.7109375" bestFit="1" customWidth="1"/>
    <col min="11705" max="11705" width="3.5703125" bestFit="1" customWidth="1"/>
    <col min="11706" max="11707" width="3.42578125" bestFit="1" customWidth="1"/>
    <col min="11708" max="11708" width="4.42578125" bestFit="1" customWidth="1"/>
    <col min="11709" max="11709" width="3.7109375" bestFit="1" customWidth="1"/>
    <col min="11710" max="11710" width="3.85546875" bestFit="1" customWidth="1"/>
    <col min="11711" max="11711" width="7" bestFit="1" customWidth="1"/>
    <col min="11713" max="11713" width="2.5703125" customWidth="1"/>
    <col min="11714" max="11714" width="29.28515625" bestFit="1" customWidth="1"/>
    <col min="11715" max="11715" width="3.5703125" bestFit="1" customWidth="1"/>
    <col min="11716" max="11716" width="3.42578125" bestFit="1" customWidth="1"/>
    <col min="11717" max="11717" width="4.28515625" bestFit="1" customWidth="1"/>
    <col min="11718" max="11718" width="3.5703125" bestFit="1" customWidth="1"/>
    <col min="11719" max="11720" width="4.42578125" bestFit="1" customWidth="1"/>
    <col min="11721" max="11721" width="3.7109375" bestFit="1" customWidth="1"/>
    <col min="11722" max="11722" width="3.42578125" bestFit="1" customWidth="1"/>
    <col min="11723" max="11723" width="4.140625" bestFit="1" customWidth="1"/>
    <col min="11724" max="11724" width="4.28515625" bestFit="1" customWidth="1"/>
    <col min="11725" max="11725" width="4.42578125" bestFit="1" customWidth="1"/>
    <col min="11726" max="11727" width="4.140625" bestFit="1" customWidth="1"/>
    <col min="11728" max="11729" width="3.5703125" bestFit="1" customWidth="1"/>
    <col min="11730" max="11731" width="3.42578125" bestFit="1" customWidth="1"/>
    <col min="11732" max="11733" width="4.42578125" bestFit="1" customWidth="1"/>
    <col min="11734" max="11735" width="3.85546875" bestFit="1" customWidth="1"/>
    <col min="11736" max="11736" width="3.7109375" bestFit="1" customWidth="1"/>
    <col min="11737" max="11737" width="3.5703125" bestFit="1" customWidth="1"/>
    <col min="11738" max="11739" width="3.42578125" bestFit="1" customWidth="1"/>
    <col min="11740" max="11740" width="4.42578125" bestFit="1" customWidth="1"/>
    <col min="11741" max="11741" width="3.7109375" bestFit="1" customWidth="1"/>
    <col min="11742" max="11742" width="3.85546875" bestFit="1" customWidth="1"/>
    <col min="11743" max="11743" width="7" bestFit="1" customWidth="1"/>
    <col min="11745" max="11745" width="2.28515625" customWidth="1"/>
    <col min="11746" max="11746" width="29.28515625" bestFit="1" customWidth="1"/>
    <col min="11747" max="11747" width="3.5703125" bestFit="1" customWidth="1"/>
    <col min="11748" max="11748" width="3.42578125" bestFit="1" customWidth="1"/>
    <col min="11749" max="11749" width="4.28515625" bestFit="1" customWidth="1"/>
    <col min="11750" max="11750" width="3.5703125" bestFit="1" customWidth="1"/>
    <col min="11751" max="11752" width="4.42578125" bestFit="1" customWidth="1"/>
    <col min="11753" max="11753" width="3.7109375" bestFit="1" customWidth="1"/>
    <col min="11754" max="11754" width="3.42578125" bestFit="1" customWidth="1"/>
    <col min="11755" max="11755" width="4.140625" bestFit="1" customWidth="1"/>
    <col min="11756" max="11756" width="4.28515625" bestFit="1" customWidth="1"/>
    <col min="11757" max="11757" width="4.42578125" bestFit="1" customWidth="1"/>
    <col min="11758" max="11759" width="4.140625" bestFit="1" customWidth="1"/>
    <col min="11760" max="11761" width="3.5703125" bestFit="1" customWidth="1"/>
    <col min="11762" max="11763" width="3.42578125" bestFit="1" customWidth="1"/>
    <col min="11764" max="11765" width="4.42578125" bestFit="1" customWidth="1"/>
    <col min="11766" max="11767" width="3.85546875" bestFit="1" customWidth="1"/>
    <col min="11768" max="11768" width="3.7109375" bestFit="1" customWidth="1"/>
    <col min="11769" max="11769" width="3.5703125" bestFit="1" customWidth="1"/>
    <col min="11770" max="11771" width="3.42578125" bestFit="1" customWidth="1"/>
    <col min="11772" max="11772" width="4.42578125" bestFit="1" customWidth="1"/>
    <col min="11773" max="11773" width="3.7109375" bestFit="1" customWidth="1"/>
    <col min="11774" max="11774" width="3.85546875" bestFit="1" customWidth="1"/>
    <col min="11775" max="11775" width="7" bestFit="1" customWidth="1"/>
    <col min="11777" max="11777" width="1.5703125" customWidth="1"/>
    <col min="11778" max="11778" width="34.140625" bestFit="1" customWidth="1"/>
    <col min="11779" max="11779" width="3.5703125" bestFit="1" customWidth="1"/>
    <col min="11780" max="11780" width="3.42578125" bestFit="1" customWidth="1"/>
    <col min="11781" max="11781" width="4.28515625" bestFit="1" customWidth="1"/>
    <col min="11782" max="11782" width="3.5703125" bestFit="1" customWidth="1"/>
    <col min="11783" max="11783" width="3.7109375" bestFit="1" customWidth="1"/>
    <col min="11784" max="11784" width="3.42578125" bestFit="1" customWidth="1"/>
    <col min="11785" max="11785" width="3.7109375" bestFit="1" customWidth="1"/>
    <col min="11786" max="11786" width="3.42578125" bestFit="1" customWidth="1"/>
    <col min="11787" max="11787" width="4.140625" bestFit="1" customWidth="1"/>
    <col min="11788" max="11788" width="4.28515625" bestFit="1" customWidth="1"/>
    <col min="11789" max="11789" width="4.42578125" bestFit="1" customWidth="1"/>
    <col min="11790" max="11791" width="4.140625" bestFit="1" customWidth="1"/>
    <col min="11792" max="11793" width="3.5703125" bestFit="1" customWidth="1"/>
    <col min="11794" max="11795" width="3.42578125" bestFit="1" customWidth="1"/>
    <col min="11796" max="11796" width="3.5703125" bestFit="1" customWidth="1"/>
    <col min="11797" max="11797" width="3.42578125" bestFit="1" customWidth="1"/>
    <col min="11798" max="11799" width="3.85546875" bestFit="1" customWidth="1"/>
    <col min="11800" max="11800" width="3.7109375" bestFit="1" customWidth="1"/>
    <col min="11801" max="11801" width="3.5703125" bestFit="1" customWidth="1"/>
    <col min="11802" max="11803" width="3.42578125" bestFit="1" customWidth="1"/>
    <col min="11804" max="11804" width="4.42578125" bestFit="1" customWidth="1"/>
    <col min="11805" max="11805" width="3.7109375" bestFit="1" customWidth="1"/>
    <col min="11806" max="11806" width="3.85546875" bestFit="1" customWidth="1"/>
    <col min="11807" max="11807" width="7" bestFit="1" customWidth="1"/>
    <col min="11809" max="11809" width="1.85546875" customWidth="1"/>
    <col min="11810" max="11810" width="34.140625" bestFit="1" customWidth="1"/>
    <col min="11811" max="11811" width="3.5703125" bestFit="1" customWidth="1"/>
    <col min="11812" max="11812" width="3.42578125" bestFit="1" customWidth="1"/>
    <col min="11813" max="11813" width="4.28515625" bestFit="1" customWidth="1"/>
    <col min="11814" max="11814" width="3.5703125" bestFit="1" customWidth="1"/>
    <col min="11815" max="11815" width="4.42578125" bestFit="1" customWidth="1"/>
    <col min="11816" max="11816" width="3.42578125" bestFit="1" customWidth="1"/>
    <col min="11817" max="11817" width="4.42578125" bestFit="1" customWidth="1"/>
    <col min="11818" max="11818" width="3.42578125" bestFit="1" customWidth="1"/>
    <col min="11819" max="11819" width="4.140625" bestFit="1" customWidth="1"/>
    <col min="11820" max="11820" width="4.28515625" bestFit="1" customWidth="1"/>
    <col min="11821" max="11821" width="4.42578125" bestFit="1" customWidth="1"/>
    <col min="11822" max="11823" width="4.140625" bestFit="1" customWidth="1"/>
    <col min="11824" max="11825" width="3.5703125" bestFit="1" customWidth="1"/>
    <col min="11826" max="11827" width="3.42578125" bestFit="1" customWidth="1"/>
    <col min="11828" max="11829" width="4.42578125" bestFit="1" customWidth="1"/>
    <col min="11830" max="11831" width="3.85546875" bestFit="1" customWidth="1"/>
    <col min="11832" max="11832" width="3.7109375" bestFit="1" customWidth="1"/>
    <col min="11833" max="11833" width="4.42578125" bestFit="1" customWidth="1"/>
    <col min="11834" max="11835" width="3.42578125" bestFit="1" customWidth="1"/>
    <col min="11836" max="11836" width="4.42578125" bestFit="1" customWidth="1"/>
    <col min="11837" max="11837" width="3.7109375" bestFit="1" customWidth="1"/>
    <col min="11838" max="11838" width="3.85546875" bestFit="1" customWidth="1"/>
    <col min="11839" max="11839" width="7" bestFit="1" customWidth="1"/>
    <col min="11841" max="11841" width="2" customWidth="1"/>
    <col min="11842" max="11842" width="34.140625" bestFit="1" customWidth="1"/>
    <col min="11843" max="11843" width="3.5703125" bestFit="1" customWidth="1"/>
    <col min="11844" max="11844" width="3.42578125" bestFit="1" customWidth="1"/>
    <col min="11845" max="11845" width="4.28515625" bestFit="1" customWidth="1"/>
    <col min="11846" max="11846" width="3.5703125" bestFit="1" customWidth="1"/>
    <col min="11847" max="11847" width="3.7109375" bestFit="1" customWidth="1"/>
    <col min="11848" max="11848" width="3.42578125" bestFit="1" customWidth="1"/>
    <col min="11849" max="11849" width="3.7109375" bestFit="1" customWidth="1"/>
    <col min="11850" max="11850" width="3.42578125" bestFit="1" customWidth="1"/>
    <col min="11851" max="11851" width="4.140625" bestFit="1" customWidth="1"/>
    <col min="11852" max="11852" width="4.28515625" bestFit="1" customWidth="1"/>
    <col min="11853" max="11853" width="4.42578125" bestFit="1" customWidth="1"/>
    <col min="11854" max="11855" width="4.140625" bestFit="1" customWidth="1"/>
    <col min="11856" max="11857" width="3.5703125" bestFit="1" customWidth="1"/>
    <col min="11858" max="11859" width="3.42578125" bestFit="1" customWidth="1"/>
    <col min="11860" max="11860" width="3.5703125" bestFit="1" customWidth="1"/>
    <col min="11861" max="11861" width="4.42578125" bestFit="1" customWidth="1"/>
    <col min="11862" max="11863" width="3.85546875" bestFit="1" customWidth="1"/>
    <col min="11864" max="11864" width="3.7109375" bestFit="1" customWidth="1"/>
    <col min="11865" max="11865" width="3.5703125" bestFit="1" customWidth="1"/>
    <col min="11866" max="11867" width="3.42578125" bestFit="1" customWidth="1"/>
    <col min="11868" max="11868" width="4.42578125" bestFit="1" customWidth="1"/>
    <col min="11869" max="11869" width="3.7109375" bestFit="1" customWidth="1"/>
    <col min="11870" max="11870" width="3.42578125" bestFit="1" customWidth="1"/>
    <col min="11871" max="11871" width="7" bestFit="1" customWidth="1"/>
    <col min="11873" max="11873" width="1.5703125" customWidth="1"/>
    <col min="11874" max="11874" width="34.140625" bestFit="1" customWidth="1"/>
    <col min="11875" max="11875" width="3.5703125" customWidth="1"/>
    <col min="11876" max="11876" width="4.42578125" bestFit="1" customWidth="1"/>
    <col min="11877" max="11877" width="4.28515625" bestFit="1" customWidth="1"/>
    <col min="11878" max="11878" width="3.5703125" customWidth="1"/>
    <col min="11879" max="11879" width="3.7109375" bestFit="1" customWidth="1"/>
    <col min="11880" max="11880" width="3.42578125" bestFit="1" customWidth="1"/>
    <col min="11881" max="11881" width="3.7109375" bestFit="1" customWidth="1"/>
    <col min="11882" max="11882" width="3.42578125" bestFit="1" customWidth="1"/>
    <col min="11883" max="11883" width="4.140625" bestFit="1" customWidth="1"/>
    <col min="11884" max="11884" width="4.28515625" bestFit="1" customWidth="1"/>
    <col min="11885" max="11885" width="4.42578125" bestFit="1" customWidth="1"/>
    <col min="11886" max="11887" width="4.140625" bestFit="1" customWidth="1"/>
    <col min="11888" max="11889" width="3.5703125" customWidth="1"/>
    <col min="11890" max="11891" width="3.42578125" bestFit="1" customWidth="1"/>
    <col min="11892" max="11893" width="4.42578125" bestFit="1" customWidth="1"/>
    <col min="11894" max="11895" width="3.85546875" bestFit="1" customWidth="1"/>
    <col min="11896" max="11896" width="3.7109375" bestFit="1" customWidth="1"/>
    <col min="11897" max="11897" width="3.5703125" customWidth="1"/>
    <col min="11898" max="11899" width="3.42578125" bestFit="1" customWidth="1"/>
    <col min="11900" max="11900" width="4.42578125" bestFit="1" customWidth="1"/>
    <col min="11901" max="11901" width="3.7109375" bestFit="1" customWidth="1"/>
    <col min="11902" max="11902" width="3.85546875" bestFit="1" customWidth="1"/>
    <col min="11903" max="11903" width="7" bestFit="1" customWidth="1"/>
    <col min="11905" max="11905" width="1.5703125" customWidth="1"/>
    <col min="11906" max="11906" width="34.140625" bestFit="1" customWidth="1"/>
    <col min="11907" max="11907" width="3.5703125" bestFit="1" customWidth="1"/>
    <col min="11908" max="11908" width="3.42578125" bestFit="1" customWidth="1"/>
    <col min="11909" max="11909" width="4.28515625" bestFit="1" customWidth="1"/>
    <col min="11910" max="11910" width="3.5703125" bestFit="1" customWidth="1"/>
    <col min="11911" max="11912" width="4.42578125" bestFit="1" customWidth="1"/>
    <col min="11913" max="11913" width="3.7109375" bestFit="1" customWidth="1"/>
    <col min="11914" max="11914" width="3.42578125" bestFit="1" customWidth="1"/>
    <col min="11915" max="11915" width="4.140625" bestFit="1" customWidth="1"/>
    <col min="11916" max="11916" width="4.28515625" bestFit="1" customWidth="1"/>
    <col min="11917" max="11917" width="4.42578125" bestFit="1" customWidth="1"/>
    <col min="11918" max="11919" width="4.140625" bestFit="1" customWidth="1"/>
    <col min="11920" max="11921" width="3.5703125" bestFit="1" customWidth="1"/>
    <col min="11922" max="11923" width="3.42578125" bestFit="1" customWidth="1"/>
    <col min="11924" max="11924" width="3.5703125" bestFit="1" customWidth="1"/>
    <col min="11925" max="11925" width="4.42578125" bestFit="1" customWidth="1"/>
    <col min="11926" max="11927" width="3.85546875" bestFit="1" customWidth="1"/>
    <col min="11928" max="11928" width="3.7109375" bestFit="1" customWidth="1"/>
    <col min="11929" max="11929" width="3.5703125" bestFit="1" customWidth="1"/>
    <col min="11930" max="11931" width="3.42578125" bestFit="1" customWidth="1"/>
    <col min="11932" max="11932" width="4.42578125" bestFit="1" customWidth="1"/>
    <col min="11933" max="11933" width="3.7109375" bestFit="1" customWidth="1"/>
    <col min="11934" max="11934" width="4.42578125" bestFit="1" customWidth="1"/>
    <col min="11935" max="11935" width="7" bestFit="1" customWidth="1"/>
    <col min="11937" max="11937" width="2.5703125" customWidth="1"/>
    <col min="11938" max="11938" width="34.140625" bestFit="1" customWidth="1"/>
    <col min="11939" max="11939" width="3.5703125" bestFit="1" customWidth="1"/>
    <col min="11940" max="11940" width="3.42578125" bestFit="1" customWidth="1"/>
    <col min="11941" max="11941" width="4.28515625" bestFit="1" customWidth="1"/>
    <col min="11942" max="11942" width="3.5703125" bestFit="1" customWidth="1"/>
    <col min="11943" max="11943" width="4.42578125" bestFit="1" customWidth="1"/>
    <col min="11944" max="11944" width="3.42578125" bestFit="1" customWidth="1"/>
    <col min="11945" max="11945" width="3.7109375" bestFit="1" customWidth="1"/>
    <col min="11946" max="11946" width="3.42578125" bestFit="1" customWidth="1"/>
    <col min="11947" max="11947" width="4.140625" bestFit="1" customWidth="1"/>
    <col min="11948" max="11948" width="4.28515625" bestFit="1" customWidth="1"/>
    <col min="11949" max="11949" width="4.42578125" bestFit="1" customWidth="1"/>
    <col min="11950" max="11951" width="4.140625" bestFit="1" customWidth="1"/>
    <col min="11952" max="11953" width="3.5703125" bestFit="1" customWidth="1"/>
    <col min="11954" max="11955" width="3.42578125" bestFit="1" customWidth="1"/>
    <col min="11956" max="11956" width="3.5703125" bestFit="1" customWidth="1"/>
    <col min="11957" max="11957" width="4.42578125" bestFit="1" customWidth="1"/>
    <col min="11958" max="11959" width="3.85546875" bestFit="1" customWidth="1"/>
    <col min="11960" max="11960" width="3.7109375" bestFit="1" customWidth="1"/>
    <col min="11961" max="11961" width="3.5703125" bestFit="1" customWidth="1"/>
    <col min="11962" max="11963" width="3.42578125" bestFit="1" customWidth="1"/>
    <col min="11964" max="11964" width="4.42578125" bestFit="1" customWidth="1"/>
    <col min="11965" max="11965" width="3.7109375" bestFit="1" customWidth="1"/>
    <col min="11966" max="11966" width="3.85546875" bestFit="1" customWidth="1"/>
    <col min="11967" max="11967" width="7" bestFit="1" customWidth="1"/>
    <col min="11969" max="11969" width="2.5703125" customWidth="1"/>
    <col min="11970" max="11970" width="29.28515625" bestFit="1" customWidth="1"/>
    <col min="11971" max="11971" width="3.5703125" bestFit="1" customWidth="1"/>
    <col min="11972" max="11972" width="3.42578125" bestFit="1" customWidth="1"/>
    <col min="11973" max="11973" width="4.28515625" bestFit="1" customWidth="1"/>
    <col min="11974" max="11974" width="3.5703125" bestFit="1" customWidth="1"/>
    <col min="11975" max="11976" width="4.42578125" bestFit="1" customWidth="1"/>
    <col min="11977" max="11977" width="3.7109375" bestFit="1" customWidth="1"/>
    <col min="11978" max="11978" width="3.42578125" bestFit="1" customWidth="1"/>
    <col min="11979" max="11979" width="4.140625" bestFit="1" customWidth="1"/>
    <col min="11980" max="11980" width="4.28515625" bestFit="1" customWidth="1"/>
    <col min="11981" max="11981" width="4.42578125" bestFit="1" customWidth="1"/>
    <col min="11982" max="11983" width="4.140625" bestFit="1" customWidth="1"/>
    <col min="11984" max="11985" width="3.5703125" bestFit="1" customWidth="1"/>
    <col min="11986" max="11987" width="3.42578125" bestFit="1" customWidth="1"/>
    <col min="11988" max="11989" width="4.42578125" bestFit="1" customWidth="1"/>
    <col min="11990" max="11991" width="3.85546875" bestFit="1" customWidth="1"/>
    <col min="11992" max="11992" width="3.7109375" bestFit="1" customWidth="1"/>
    <col min="11993" max="11993" width="3.5703125" bestFit="1" customWidth="1"/>
    <col min="11994" max="11995" width="3.42578125" bestFit="1" customWidth="1"/>
    <col min="11996" max="11996" width="4.42578125" bestFit="1" customWidth="1"/>
    <col min="11997" max="11997" width="3.7109375" bestFit="1" customWidth="1"/>
    <col min="11998" max="11998" width="3.85546875" bestFit="1" customWidth="1"/>
    <col min="11999" max="11999" width="7" bestFit="1" customWidth="1"/>
    <col min="12001" max="12001" width="2.28515625" customWidth="1"/>
    <col min="12002" max="12002" width="29.28515625" bestFit="1" customWidth="1"/>
    <col min="12003" max="12003" width="3.5703125" bestFit="1" customWidth="1"/>
    <col min="12004" max="12004" width="3.42578125" bestFit="1" customWidth="1"/>
    <col min="12005" max="12005" width="4.28515625" bestFit="1" customWidth="1"/>
    <col min="12006" max="12006" width="3.5703125" bestFit="1" customWidth="1"/>
    <col min="12007" max="12008" width="4.42578125" bestFit="1" customWidth="1"/>
    <col min="12009" max="12009" width="3.7109375" bestFit="1" customWidth="1"/>
    <col min="12010" max="12010" width="3.42578125" bestFit="1" customWidth="1"/>
    <col min="12011" max="12011" width="4.140625" bestFit="1" customWidth="1"/>
    <col min="12012" max="12012" width="4.28515625" bestFit="1" customWidth="1"/>
    <col min="12013" max="12013" width="4.42578125" bestFit="1" customWidth="1"/>
    <col min="12014" max="12015" width="4.140625" bestFit="1" customWidth="1"/>
    <col min="12016" max="12017" width="3.5703125" bestFit="1" customWidth="1"/>
    <col min="12018" max="12019" width="3.42578125" bestFit="1" customWidth="1"/>
    <col min="12020" max="12021" width="4.42578125" bestFit="1" customWidth="1"/>
    <col min="12022" max="12023" width="3.85546875" bestFit="1" customWidth="1"/>
    <col min="12024" max="12024" width="3.7109375" bestFit="1" customWidth="1"/>
    <col min="12025" max="12025" width="3.5703125" bestFit="1" customWidth="1"/>
    <col min="12026" max="12027" width="3.42578125" bestFit="1" customWidth="1"/>
    <col min="12028" max="12028" width="4.42578125" bestFit="1" customWidth="1"/>
    <col min="12029" max="12029" width="3.7109375" bestFit="1" customWidth="1"/>
    <col min="12030" max="12030" width="3.85546875" bestFit="1" customWidth="1"/>
    <col min="12031" max="12031" width="7" bestFit="1" customWidth="1"/>
    <col min="12033" max="12033" width="1.5703125" customWidth="1"/>
    <col min="12034" max="12034" width="34.140625" bestFit="1" customWidth="1"/>
    <col min="12035" max="12035" width="3.5703125" bestFit="1" customWidth="1"/>
    <col min="12036" max="12036" width="3.42578125" bestFit="1" customWidth="1"/>
    <col min="12037" max="12037" width="4.28515625" bestFit="1" customWidth="1"/>
    <col min="12038" max="12038" width="3.5703125" bestFit="1" customWidth="1"/>
    <col min="12039" max="12039" width="3.7109375" bestFit="1" customWidth="1"/>
    <col min="12040" max="12040" width="3.42578125" bestFit="1" customWidth="1"/>
    <col min="12041" max="12041" width="3.7109375" bestFit="1" customWidth="1"/>
    <col min="12042" max="12042" width="3.42578125" bestFit="1" customWidth="1"/>
    <col min="12043" max="12043" width="4.140625" bestFit="1" customWidth="1"/>
    <col min="12044" max="12044" width="4.28515625" bestFit="1" customWidth="1"/>
    <col min="12045" max="12045" width="4.42578125" bestFit="1" customWidth="1"/>
    <col min="12046" max="12047" width="4.140625" bestFit="1" customWidth="1"/>
    <col min="12048" max="12049" width="3.5703125" bestFit="1" customWidth="1"/>
    <col min="12050" max="12051" width="3.42578125" bestFit="1" customWidth="1"/>
    <col min="12052" max="12052" width="3.5703125" bestFit="1" customWidth="1"/>
    <col min="12053" max="12053" width="3.42578125" bestFit="1" customWidth="1"/>
    <col min="12054" max="12055" width="3.85546875" bestFit="1" customWidth="1"/>
    <col min="12056" max="12056" width="3.7109375" bestFit="1" customWidth="1"/>
    <col min="12057" max="12057" width="3.5703125" bestFit="1" customWidth="1"/>
    <col min="12058" max="12059" width="3.42578125" bestFit="1" customWidth="1"/>
    <col min="12060" max="12060" width="4.42578125" bestFit="1" customWidth="1"/>
    <col min="12061" max="12061" width="3.7109375" bestFit="1" customWidth="1"/>
    <col min="12062" max="12062" width="3.85546875" bestFit="1" customWidth="1"/>
    <col min="12063" max="12063" width="7" bestFit="1" customWidth="1"/>
    <col min="12065" max="12065" width="1.85546875" customWidth="1"/>
    <col min="12066" max="12066" width="34.140625" bestFit="1" customWidth="1"/>
    <col min="12067" max="12067" width="3.5703125" bestFit="1" customWidth="1"/>
    <col min="12068" max="12068" width="3.42578125" bestFit="1" customWidth="1"/>
    <col min="12069" max="12069" width="4.28515625" bestFit="1" customWidth="1"/>
    <col min="12070" max="12070" width="3.5703125" bestFit="1" customWidth="1"/>
    <col min="12071" max="12071" width="4.42578125" bestFit="1" customWidth="1"/>
    <col min="12072" max="12072" width="3.42578125" bestFit="1" customWidth="1"/>
    <col min="12073" max="12073" width="4.42578125" bestFit="1" customWidth="1"/>
    <col min="12074" max="12074" width="3.42578125" bestFit="1" customWidth="1"/>
    <col min="12075" max="12075" width="4.140625" bestFit="1" customWidth="1"/>
    <col min="12076" max="12076" width="4.28515625" bestFit="1" customWidth="1"/>
    <col min="12077" max="12077" width="4.42578125" bestFit="1" customWidth="1"/>
    <col min="12078" max="12079" width="4.140625" bestFit="1" customWidth="1"/>
    <col min="12080" max="12081" width="3.5703125" bestFit="1" customWidth="1"/>
    <col min="12082" max="12083" width="3.42578125" bestFit="1" customWidth="1"/>
    <col min="12084" max="12085" width="4.42578125" bestFit="1" customWidth="1"/>
    <col min="12086" max="12087" width="3.85546875" bestFit="1" customWidth="1"/>
    <col min="12088" max="12088" width="3.7109375" bestFit="1" customWidth="1"/>
    <col min="12089" max="12089" width="4.42578125" bestFit="1" customWidth="1"/>
    <col min="12090" max="12091" width="3.42578125" bestFit="1" customWidth="1"/>
    <col min="12092" max="12092" width="4.42578125" bestFit="1" customWidth="1"/>
    <col min="12093" max="12093" width="3.7109375" bestFit="1" customWidth="1"/>
    <col min="12094" max="12094" width="3.85546875" bestFit="1" customWidth="1"/>
    <col min="12095" max="12095" width="7" bestFit="1" customWidth="1"/>
    <col min="12097" max="12097" width="2" customWidth="1"/>
    <col min="12098" max="12098" width="34.140625" bestFit="1" customWidth="1"/>
    <col min="12099" max="12099" width="3.5703125" bestFit="1" customWidth="1"/>
    <col min="12100" max="12100" width="3.42578125" bestFit="1" customWidth="1"/>
    <col min="12101" max="12101" width="4.28515625" bestFit="1" customWidth="1"/>
    <col min="12102" max="12102" width="3.5703125" bestFit="1" customWidth="1"/>
    <col min="12103" max="12103" width="3.7109375" bestFit="1" customWidth="1"/>
    <col min="12104" max="12104" width="3.42578125" bestFit="1" customWidth="1"/>
    <col min="12105" max="12105" width="3.7109375" bestFit="1" customWidth="1"/>
    <col min="12106" max="12106" width="3.42578125" bestFit="1" customWidth="1"/>
    <col min="12107" max="12107" width="4.140625" bestFit="1" customWidth="1"/>
    <col min="12108" max="12108" width="4.28515625" bestFit="1" customWidth="1"/>
    <col min="12109" max="12109" width="4.42578125" bestFit="1" customWidth="1"/>
    <col min="12110" max="12111" width="4.140625" bestFit="1" customWidth="1"/>
    <col min="12112" max="12113" width="3.5703125" bestFit="1" customWidth="1"/>
    <col min="12114" max="12115" width="3.42578125" bestFit="1" customWidth="1"/>
    <col min="12116" max="12116" width="3.5703125" bestFit="1" customWidth="1"/>
    <col min="12117" max="12117" width="4.42578125" bestFit="1" customWidth="1"/>
    <col min="12118" max="12119" width="3.85546875" bestFit="1" customWidth="1"/>
    <col min="12120" max="12120" width="3.7109375" bestFit="1" customWidth="1"/>
    <col min="12121" max="12121" width="3.5703125" bestFit="1" customWidth="1"/>
    <col min="12122" max="12123" width="3.42578125" bestFit="1" customWidth="1"/>
    <col min="12124" max="12124" width="4.42578125" bestFit="1" customWidth="1"/>
    <col min="12125" max="12125" width="3.7109375" bestFit="1" customWidth="1"/>
    <col min="12126" max="12126" width="3.42578125" bestFit="1" customWidth="1"/>
    <col min="12127" max="12127" width="7" bestFit="1" customWidth="1"/>
    <col min="12129" max="12129" width="1.5703125" customWidth="1"/>
    <col min="12130" max="12130" width="34.140625" bestFit="1" customWidth="1"/>
    <col min="12131" max="12131" width="3.5703125" customWidth="1"/>
    <col min="12132" max="12132" width="4.42578125" bestFit="1" customWidth="1"/>
    <col min="12133" max="12133" width="4.28515625" bestFit="1" customWidth="1"/>
    <col min="12134" max="12134" width="3.5703125" customWidth="1"/>
    <col min="12135" max="12135" width="3.7109375" bestFit="1" customWidth="1"/>
    <col min="12136" max="12136" width="3.42578125" bestFit="1" customWidth="1"/>
    <col min="12137" max="12137" width="3.7109375" bestFit="1" customWidth="1"/>
    <col min="12138" max="12138" width="3.42578125" bestFit="1" customWidth="1"/>
    <col min="12139" max="12139" width="4.140625" bestFit="1" customWidth="1"/>
    <col min="12140" max="12140" width="4.28515625" bestFit="1" customWidth="1"/>
    <col min="12141" max="12141" width="4.42578125" bestFit="1" customWidth="1"/>
    <col min="12142" max="12143" width="4.140625" bestFit="1" customWidth="1"/>
    <col min="12144" max="12145" width="3.5703125" customWidth="1"/>
    <col min="12146" max="12147" width="3.42578125" bestFit="1" customWidth="1"/>
    <col min="12148" max="12149" width="4.42578125" bestFit="1" customWidth="1"/>
    <col min="12150" max="12151" width="3.85546875" bestFit="1" customWidth="1"/>
    <col min="12152" max="12152" width="3.7109375" bestFit="1" customWidth="1"/>
    <col min="12153" max="12153" width="3.5703125" customWidth="1"/>
    <col min="12154" max="12155" width="3.42578125" bestFit="1" customWidth="1"/>
    <col min="12156" max="12156" width="4.42578125" bestFit="1" customWidth="1"/>
    <col min="12157" max="12157" width="3.7109375" bestFit="1" customWidth="1"/>
    <col min="12158" max="12158" width="3.85546875" bestFit="1" customWidth="1"/>
    <col min="12159" max="12159" width="7" bestFit="1" customWidth="1"/>
    <col min="12161" max="12161" width="1.5703125" customWidth="1"/>
    <col min="12162" max="12162" width="34.140625" bestFit="1" customWidth="1"/>
    <col min="12163" max="12163" width="3.5703125" bestFit="1" customWidth="1"/>
    <col min="12164" max="12164" width="3.42578125" bestFit="1" customWidth="1"/>
    <col min="12165" max="12165" width="4.28515625" bestFit="1" customWidth="1"/>
    <col min="12166" max="12166" width="3.5703125" bestFit="1" customWidth="1"/>
    <col min="12167" max="12168" width="4.42578125" bestFit="1" customWidth="1"/>
    <col min="12169" max="12169" width="3.7109375" bestFit="1" customWidth="1"/>
    <col min="12170" max="12170" width="3.42578125" bestFit="1" customWidth="1"/>
    <col min="12171" max="12171" width="4.140625" bestFit="1" customWidth="1"/>
    <col min="12172" max="12172" width="4.28515625" bestFit="1" customWidth="1"/>
    <col min="12173" max="12173" width="4.42578125" bestFit="1" customWidth="1"/>
    <col min="12174" max="12175" width="4.140625" bestFit="1" customWidth="1"/>
    <col min="12176" max="12177" width="3.5703125" bestFit="1" customWidth="1"/>
    <col min="12178" max="12179" width="3.42578125" bestFit="1" customWidth="1"/>
    <col min="12180" max="12180" width="3.5703125" bestFit="1" customWidth="1"/>
    <col min="12181" max="12181" width="4.42578125" bestFit="1" customWidth="1"/>
    <col min="12182" max="12183" width="3.85546875" bestFit="1" customWidth="1"/>
    <col min="12184" max="12184" width="3.7109375" bestFit="1" customWidth="1"/>
    <col min="12185" max="12185" width="3.5703125" bestFit="1" customWidth="1"/>
    <col min="12186" max="12187" width="3.42578125" bestFit="1" customWidth="1"/>
    <col min="12188" max="12188" width="4.42578125" bestFit="1" customWidth="1"/>
    <col min="12189" max="12189" width="3.7109375" bestFit="1" customWidth="1"/>
    <col min="12190" max="12190" width="4.42578125" bestFit="1" customWidth="1"/>
    <col min="12191" max="12191" width="7" bestFit="1" customWidth="1"/>
    <col min="12193" max="12193" width="2.5703125" customWidth="1"/>
    <col min="12194" max="12194" width="34.140625" bestFit="1" customWidth="1"/>
    <col min="12195" max="12195" width="3.5703125" bestFit="1" customWidth="1"/>
    <col min="12196" max="12196" width="3.42578125" bestFit="1" customWidth="1"/>
    <col min="12197" max="12197" width="4.28515625" bestFit="1" customWidth="1"/>
    <col min="12198" max="12198" width="3.5703125" bestFit="1" customWidth="1"/>
    <col min="12199" max="12199" width="4.42578125" bestFit="1" customWidth="1"/>
    <col min="12200" max="12200" width="3.42578125" bestFit="1" customWidth="1"/>
    <col min="12201" max="12201" width="3.7109375" bestFit="1" customWidth="1"/>
    <col min="12202" max="12202" width="3.42578125" bestFit="1" customWidth="1"/>
    <col min="12203" max="12203" width="4.140625" bestFit="1" customWidth="1"/>
    <col min="12204" max="12204" width="4.28515625" bestFit="1" customWidth="1"/>
    <col min="12205" max="12205" width="4.42578125" bestFit="1" customWidth="1"/>
    <col min="12206" max="12207" width="4.140625" bestFit="1" customWidth="1"/>
    <col min="12208" max="12209" width="3.5703125" bestFit="1" customWidth="1"/>
    <col min="12210" max="12211" width="3.42578125" bestFit="1" customWidth="1"/>
    <col min="12212" max="12212" width="3.5703125" bestFit="1" customWidth="1"/>
    <col min="12213" max="12213" width="4.42578125" bestFit="1" customWidth="1"/>
    <col min="12214" max="12215" width="3.85546875" bestFit="1" customWidth="1"/>
    <col min="12216" max="12216" width="3.7109375" bestFit="1" customWidth="1"/>
    <col min="12217" max="12217" width="3.5703125" bestFit="1" customWidth="1"/>
    <col min="12218" max="12219" width="3.42578125" bestFit="1" customWidth="1"/>
    <col min="12220" max="12220" width="4.42578125" bestFit="1" customWidth="1"/>
    <col min="12221" max="12221" width="3.7109375" bestFit="1" customWidth="1"/>
    <col min="12222" max="12222" width="3.85546875" bestFit="1" customWidth="1"/>
    <col min="12223" max="12223" width="7" bestFit="1" customWidth="1"/>
    <col min="12225" max="12225" width="2.5703125" customWidth="1"/>
    <col min="12226" max="12226" width="29.28515625" bestFit="1" customWidth="1"/>
    <col min="12227" max="12227" width="3.5703125" bestFit="1" customWidth="1"/>
    <col min="12228" max="12228" width="3.42578125" bestFit="1" customWidth="1"/>
    <col min="12229" max="12229" width="4.28515625" bestFit="1" customWidth="1"/>
    <col min="12230" max="12230" width="3.5703125" bestFit="1" customWidth="1"/>
    <col min="12231" max="12232" width="4.42578125" bestFit="1" customWidth="1"/>
    <col min="12233" max="12233" width="3.7109375" bestFit="1" customWidth="1"/>
    <col min="12234" max="12234" width="3.42578125" bestFit="1" customWidth="1"/>
    <col min="12235" max="12235" width="4.140625" bestFit="1" customWidth="1"/>
    <col min="12236" max="12236" width="4.28515625" bestFit="1" customWidth="1"/>
    <col min="12237" max="12237" width="4.42578125" bestFit="1" customWidth="1"/>
    <col min="12238" max="12239" width="4.140625" bestFit="1" customWidth="1"/>
    <col min="12240" max="12241" width="3.5703125" bestFit="1" customWidth="1"/>
    <col min="12242" max="12243" width="3.42578125" bestFit="1" customWidth="1"/>
    <col min="12244" max="12245" width="4.42578125" bestFit="1" customWidth="1"/>
    <col min="12246" max="12247" width="3.85546875" bestFit="1" customWidth="1"/>
    <col min="12248" max="12248" width="3.7109375" bestFit="1" customWidth="1"/>
    <col min="12249" max="12249" width="3.5703125" bestFit="1" customWidth="1"/>
    <col min="12250" max="12251" width="3.42578125" bestFit="1" customWidth="1"/>
    <col min="12252" max="12252" width="4.42578125" bestFit="1" customWidth="1"/>
    <col min="12253" max="12253" width="3.7109375" bestFit="1" customWidth="1"/>
    <col min="12254" max="12254" width="3.85546875" bestFit="1" customWidth="1"/>
    <col min="12255" max="12255" width="7" bestFit="1" customWidth="1"/>
    <col min="12257" max="12257" width="2.28515625" customWidth="1"/>
    <col min="12258" max="12258" width="29.28515625" bestFit="1" customWidth="1"/>
    <col min="12259" max="12259" width="3.5703125" bestFit="1" customWidth="1"/>
    <col min="12260" max="12260" width="3.42578125" bestFit="1" customWidth="1"/>
    <col min="12261" max="12261" width="4.28515625" bestFit="1" customWidth="1"/>
    <col min="12262" max="12262" width="3.5703125" bestFit="1" customWidth="1"/>
    <col min="12263" max="12264" width="4.42578125" bestFit="1" customWidth="1"/>
    <col min="12265" max="12265" width="3.7109375" bestFit="1" customWidth="1"/>
    <col min="12266" max="12266" width="3.42578125" bestFit="1" customWidth="1"/>
    <col min="12267" max="12267" width="4.140625" bestFit="1" customWidth="1"/>
    <col min="12268" max="12268" width="4.28515625" bestFit="1" customWidth="1"/>
    <col min="12269" max="12269" width="4.42578125" bestFit="1" customWidth="1"/>
    <col min="12270" max="12271" width="4.140625" bestFit="1" customWidth="1"/>
    <col min="12272" max="12273" width="3.5703125" bestFit="1" customWidth="1"/>
    <col min="12274" max="12275" width="3.42578125" bestFit="1" customWidth="1"/>
    <col min="12276" max="12277" width="4.42578125" bestFit="1" customWidth="1"/>
    <col min="12278" max="12279" width="3.85546875" bestFit="1" customWidth="1"/>
    <col min="12280" max="12280" width="3.7109375" bestFit="1" customWidth="1"/>
    <col min="12281" max="12281" width="3.5703125" bestFit="1" customWidth="1"/>
    <col min="12282" max="12283" width="3.42578125" bestFit="1" customWidth="1"/>
    <col min="12284" max="12284" width="4.42578125" bestFit="1" customWidth="1"/>
    <col min="12285" max="12285" width="3.7109375" bestFit="1" customWidth="1"/>
    <col min="12286" max="12286" width="3.85546875" bestFit="1" customWidth="1"/>
    <col min="12287" max="12287" width="7" bestFit="1" customWidth="1"/>
    <col min="12289" max="12289" width="1.5703125" customWidth="1"/>
    <col min="12290" max="12290" width="34.140625" bestFit="1" customWidth="1"/>
    <col min="12291" max="12291" width="3.5703125" bestFit="1" customWidth="1"/>
    <col min="12292" max="12292" width="3.42578125" bestFit="1" customWidth="1"/>
    <col min="12293" max="12293" width="4.28515625" bestFit="1" customWidth="1"/>
    <col min="12294" max="12294" width="3.5703125" bestFit="1" customWidth="1"/>
    <col min="12295" max="12295" width="3.7109375" bestFit="1" customWidth="1"/>
    <col min="12296" max="12296" width="3.42578125" bestFit="1" customWidth="1"/>
    <col min="12297" max="12297" width="3.7109375" bestFit="1" customWidth="1"/>
    <col min="12298" max="12298" width="3.42578125" bestFit="1" customWidth="1"/>
    <col min="12299" max="12299" width="4.140625" bestFit="1" customWidth="1"/>
    <col min="12300" max="12300" width="4.28515625" bestFit="1" customWidth="1"/>
    <col min="12301" max="12301" width="4.42578125" bestFit="1" customWidth="1"/>
    <col min="12302" max="12303" width="4.140625" bestFit="1" customWidth="1"/>
    <col min="12304" max="12305" width="3.5703125" bestFit="1" customWidth="1"/>
    <col min="12306" max="12307" width="3.42578125" bestFit="1" customWidth="1"/>
    <col min="12308" max="12308" width="3.5703125" bestFit="1" customWidth="1"/>
    <col min="12309" max="12309" width="3.42578125" bestFit="1" customWidth="1"/>
    <col min="12310" max="12311" width="3.85546875" bestFit="1" customWidth="1"/>
    <col min="12312" max="12312" width="3.7109375" bestFit="1" customWidth="1"/>
    <col min="12313" max="12313" width="3.5703125" bestFit="1" customWidth="1"/>
    <col min="12314" max="12315" width="3.42578125" bestFit="1" customWidth="1"/>
    <col min="12316" max="12316" width="4.42578125" bestFit="1" customWidth="1"/>
    <col min="12317" max="12317" width="3.7109375" bestFit="1" customWidth="1"/>
    <col min="12318" max="12318" width="3.85546875" bestFit="1" customWidth="1"/>
    <col min="12319" max="12319" width="7" bestFit="1" customWidth="1"/>
    <col min="12321" max="12321" width="1.85546875" customWidth="1"/>
    <col min="12322" max="12322" width="34.140625" bestFit="1" customWidth="1"/>
    <col min="12323" max="12323" width="3.5703125" bestFit="1" customWidth="1"/>
    <col min="12324" max="12324" width="3.42578125" bestFit="1" customWidth="1"/>
    <col min="12325" max="12325" width="4.28515625" bestFit="1" customWidth="1"/>
    <col min="12326" max="12326" width="3.5703125" bestFit="1" customWidth="1"/>
    <col min="12327" max="12327" width="4.42578125" bestFit="1" customWidth="1"/>
    <col min="12328" max="12328" width="3.42578125" bestFit="1" customWidth="1"/>
    <col min="12329" max="12329" width="4.42578125" bestFit="1" customWidth="1"/>
    <col min="12330" max="12330" width="3.42578125" bestFit="1" customWidth="1"/>
    <col min="12331" max="12331" width="4.140625" bestFit="1" customWidth="1"/>
    <col min="12332" max="12332" width="4.28515625" bestFit="1" customWidth="1"/>
    <col min="12333" max="12333" width="4.42578125" bestFit="1" customWidth="1"/>
    <col min="12334" max="12335" width="4.140625" bestFit="1" customWidth="1"/>
    <col min="12336" max="12337" width="3.5703125" bestFit="1" customWidth="1"/>
    <col min="12338" max="12339" width="3.42578125" bestFit="1" customWidth="1"/>
    <col min="12340" max="12341" width="4.42578125" bestFit="1" customWidth="1"/>
    <col min="12342" max="12343" width="3.85546875" bestFit="1" customWidth="1"/>
    <col min="12344" max="12344" width="3.7109375" bestFit="1" customWidth="1"/>
    <col min="12345" max="12345" width="4.42578125" bestFit="1" customWidth="1"/>
    <col min="12346" max="12347" width="3.42578125" bestFit="1" customWidth="1"/>
    <col min="12348" max="12348" width="4.42578125" bestFit="1" customWidth="1"/>
    <col min="12349" max="12349" width="3.7109375" bestFit="1" customWidth="1"/>
    <col min="12350" max="12350" width="3.85546875" bestFit="1" customWidth="1"/>
    <col min="12351" max="12351" width="7" bestFit="1" customWidth="1"/>
    <col min="12353" max="12353" width="2" customWidth="1"/>
    <col min="12354" max="12354" width="34.140625" bestFit="1" customWidth="1"/>
    <col min="12355" max="12355" width="3.5703125" bestFit="1" customWidth="1"/>
    <col min="12356" max="12356" width="3.42578125" bestFit="1" customWidth="1"/>
    <col min="12357" max="12357" width="4.28515625" bestFit="1" customWidth="1"/>
    <col min="12358" max="12358" width="3.5703125" bestFit="1" customWidth="1"/>
    <col min="12359" max="12359" width="3.7109375" bestFit="1" customWidth="1"/>
    <col min="12360" max="12360" width="3.42578125" bestFit="1" customWidth="1"/>
    <col min="12361" max="12361" width="3.7109375" bestFit="1" customWidth="1"/>
    <col min="12362" max="12362" width="3.42578125" bestFit="1" customWidth="1"/>
    <col min="12363" max="12363" width="4.140625" bestFit="1" customWidth="1"/>
    <col min="12364" max="12364" width="4.28515625" bestFit="1" customWidth="1"/>
    <col min="12365" max="12365" width="4.42578125" bestFit="1" customWidth="1"/>
    <col min="12366" max="12367" width="4.140625" bestFit="1" customWidth="1"/>
    <col min="12368" max="12369" width="3.5703125" bestFit="1" customWidth="1"/>
    <col min="12370" max="12371" width="3.42578125" bestFit="1" customWidth="1"/>
    <col min="12372" max="12372" width="3.5703125" bestFit="1" customWidth="1"/>
    <col min="12373" max="12373" width="4.42578125" bestFit="1" customWidth="1"/>
    <col min="12374" max="12375" width="3.85546875" bestFit="1" customWidth="1"/>
    <col min="12376" max="12376" width="3.7109375" bestFit="1" customWidth="1"/>
    <col min="12377" max="12377" width="3.5703125" bestFit="1" customWidth="1"/>
    <col min="12378" max="12379" width="3.42578125" bestFit="1" customWidth="1"/>
    <col min="12380" max="12380" width="4.42578125" bestFit="1" customWidth="1"/>
    <col min="12381" max="12381" width="3.7109375" bestFit="1" customWidth="1"/>
    <col min="12382" max="12382" width="3.42578125" bestFit="1" customWidth="1"/>
    <col min="12383" max="12383" width="7" bestFit="1" customWidth="1"/>
    <col min="12385" max="12385" width="1.5703125" customWidth="1"/>
    <col min="12386" max="12386" width="34.140625" bestFit="1" customWidth="1"/>
    <col min="12387" max="12387" width="3.5703125" customWidth="1"/>
    <col min="12388" max="12388" width="4.42578125" bestFit="1" customWidth="1"/>
    <col min="12389" max="12389" width="4.28515625" bestFit="1" customWidth="1"/>
    <col min="12390" max="12390" width="3.5703125" customWidth="1"/>
    <col min="12391" max="12391" width="3.7109375" bestFit="1" customWidth="1"/>
    <col min="12392" max="12392" width="3.42578125" bestFit="1" customWidth="1"/>
    <col min="12393" max="12393" width="3.7109375" bestFit="1" customWidth="1"/>
    <col min="12394" max="12394" width="3.42578125" bestFit="1" customWidth="1"/>
    <col min="12395" max="12395" width="4.140625" bestFit="1" customWidth="1"/>
    <col min="12396" max="12396" width="4.28515625" bestFit="1" customWidth="1"/>
    <col min="12397" max="12397" width="4.42578125" bestFit="1" customWidth="1"/>
    <col min="12398" max="12399" width="4.140625" bestFit="1" customWidth="1"/>
    <col min="12400" max="12401" width="3.5703125" customWidth="1"/>
    <col min="12402" max="12403" width="3.42578125" bestFit="1" customWidth="1"/>
    <col min="12404" max="12405" width="4.42578125" bestFit="1" customWidth="1"/>
    <col min="12406" max="12407" width="3.85546875" bestFit="1" customWidth="1"/>
    <col min="12408" max="12408" width="3.7109375" bestFit="1" customWidth="1"/>
    <col min="12409" max="12409" width="3.5703125" customWidth="1"/>
    <col min="12410" max="12411" width="3.42578125" bestFit="1" customWidth="1"/>
    <col min="12412" max="12412" width="4.42578125" bestFit="1" customWidth="1"/>
    <col min="12413" max="12413" width="3.7109375" bestFit="1" customWidth="1"/>
    <col min="12414" max="12414" width="3.85546875" bestFit="1" customWidth="1"/>
    <col min="12415" max="12415" width="7" bestFit="1" customWidth="1"/>
    <col min="12417" max="12417" width="1.5703125" customWidth="1"/>
    <col min="12418" max="12418" width="34.140625" bestFit="1" customWidth="1"/>
    <col min="12419" max="12419" width="3.5703125" bestFit="1" customWidth="1"/>
    <col min="12420" max="12420" width="3.42578125" bestFit="1" customWidth="1"/>
    <col min="12421" max="12421" width="4.28515625" bestFit="1" customWidth="1"/>
    <col min="12422" max="12422" width="3.5703125" bestFit="1" customWidth="1"/>
    <col min="12423" max="12424" width="4.42578125" bestFit="1" customWidth="1"/>
    <col min="12425" max="12425" width="3.7109375" bestFit="1" customWidth="1"/>
    <col min="12426" max="12426" width="3.42578125" bestFit="1" customWidth="1"/>
    <col min="12427" max="12427" width="4.140625" bestFit="1" customWidth="1"/>
    <col min="12428" max="12428" width="4.28515625" bestFit="1" customWidth="1"/>
    <col min="12429" max="12429" width="4.42578125" bestFit="1" customWidth="1"/>
    <col min="12430" max="12431" width="4.140625" bestFit="1" customWidth="1"/>
    <col min="12432" max="12433" width="3.5703125" bestFit="1" customWidth="1"/>
    <col min="12434" max="12435" width="3.42578125" bestFit="1" customWidth="1"/>
    <col min="12436" max="12436" width="3.5703125" bestFit="1" customWidth="1"/>
    <col min="12437" max="12437" width="4.42578125" bestFit="1" customWidth="1"/>
    <col min="12438" max="12439" width="3.85546875" bestFit="1" customWidth="1"/>
    <col min="12440" max="12440" width="3.7109375" bestFit="1" customWidth="1"/>
    <col min="12441" max="12441" width="3.5703125" bestFit="1" customWidth="1"/>
    <col min="12442" max="12443" width="3.42578125" bestFit="1" customWidth="1"/>
    <col min="12444" max="12444" width="4.42578125" bestFit="1" customWidth="1"/>
    <col min="12445" max="12445" width="3.7109375" bestFit="1" customWidth="1"/>
    <col min="12446" max="12446" width="4.42578125" bestFit="1" customWidth="1"/>
    <col min="12447" max="12447" width="7" bestFit="1" customWidth="1"/>
    <col min="12449" max="12449" width="2.5703125" customWidth="1"/>
    <col min="12450" max="12450" width="34.140625" bestFit="1" customWidth="1"/>
    <col min="12451" max="12451" width="3.5703125" bestFit="1" customWidth="1"/>
    <col min="12452" max="12452" width="3.42578125" bestFit="1" customWidth="1"/>
    <col min="12453" max="12453" width="4.28515625" bestFit="1" customWidth="1"/>
    <col min="12454" max="12454" width="3.5703125" bestFit="1" customWidth="1"/>
    <col min="12455" max="12455" width="4.42578125" bestFit="1" customWidth="1"/>
    <col min="12456" max="12456" width="3.42578125" bestFit="1" customWidth="1"/>
    <col min="12457" max="12457" width="3.7109375" bestFit="1" customWidth="1"/>
    <col min="12458" max="12458" width="3.42578125" bestFit="1" customWidth="1"/>
    <col min="12459" max="12459" width="4.140625" bestFit="1" customWidth="1"/>
    <col min="12460" max="12460" width="4.28515625" bestFit="1" customWidth="1"/>
    <col min="12461" max="12461" width="4.42578125" bestFit="1" customWidth="1"/>
    <col min="12462" max="12463" width="4.140625" bestFit="1" customWidth="1"/>
    <col min="12464" max="12465" width="3.5703125" bestFit="1" customWidth="1"/>
    <col min="12466" max="12467" width="3.42578125" bestFit="1" customWidth="1"/>
    <col min="12468" max="12468" width="3.5703125" bestFit="1" customWidth="1"/>
    <col min="12469" max="12469" width="4.42578125" bestFit="1" customWidth="1"/>
    <col min="12470" max="12471" width="3.85546875" bestFit="1" customWidth="1"/>
    <col min="12472" max="12472" width="3.7109375" bestFit="1" customWidth="1"/>
    <col min="12473" max="12473" width="3.5703125" bestFit="1" customWidth="1"/>
    <col min="12474" max="12475" width="3.42578125" bestFit="1" customWidth="1"/>
    <col min="12476" max="12476" width="4.42578125" bestFit="1" customWidth="1"/>
    <col min="12477" max="12477" width="3.7109375" bestFit="1" customWidth="1"/>
    <col min="12478" max="12478" width="3.85546875" bestFit="1" customWidth="1"/>
    <col min="12479" max="12479" width="7" bestFit="1" customWidth="1"/>
    <col min="12481" max="12481" width="2.5703125" customWidth="1"/>
    <col min="12482" max="12482" width="29.28515625" bestFit="1" customWidth="1"/>
    <col min="12483" max="12483" width="3.5703125" bestFit="1" customWidth="1"/>
    <col min="12484" max="12484" width="3.42578125" bestFit="1" customWidth="1"/>
    <col min="12485" max="12485" width="4.28515625" bestFit="1" customWidth="1"/>
    <col min="12486" max="12486" width="3.5703125" bestFit="1" customWidth="1"/>
    <col min="12487" max="12488" width="4.42578125" bestFit="1" customWidth="1"/>
    <col min="12489" max="12489" width="3.7109375" bestFit="1" customWidth="1"/>
    <col min="12490" max="12490" width="3.42578125" bestFit="1" customWidth="1"/>
    <col min="12491" max="12491" width="4.140625" bestFit="1" customWidth="1"/>
    <col min="12492" max="12492" width="4.28515625" bestFit="1" customWidth="1"/>
    <col min="12493" max="12493" width="4.42578125" bestFit="1" customWidth="1"/>
    <col min="12494" max="12495" width="4.140625" bestFit="1" customWidth="1"/>
    <col min="12496" max="12497" width="3.5703125" bestFit="1" customWidth="1"/>
    <col min="12498" max="12499" width="3.42578125" bestFit="1" customWidth="1"/>
    <col min="12500" max="12501" width="4.42578125" bestFit="1" customWidth="1"/>
    <col min="12502" max="12503" width="3.85546875" bestFit="1" customWidth="1"/>
    <col min="12504" max="12504" width="3.7109375" bestFit="1" customWidth="1"/>
    <col min="12505" max="12505" width="3.5703125" bestFit="1" customWidth="1"/>
    <col min="12506" max="12507" width="3.42578125" bestFit="1" customWidth="1"/>
    <col min="12508" max="12508" width="4.42578125" bestFit="1" customWidth="1"/>
    <col min="12509" max="12509" width="3.7109375" bestFit="1" customWidth="1"/>
    <col min="12510" max="12510" width="3.85546875" bestFit="1" customWidth="1"/>
    <col min="12511" max="12511" width="7" bestFit="1" customWidth="1"/>
    <col min="12513" max="12513" width="2.28515625" customWidth="1"/>
    <col min="12514" max="12514" width="29.28515625" bestFit="1" customWidth="1"/>
    <col min="12515" max="12515" width="3.5703125" bestFit="1" customWidth="1"/>
    <col min="12516" max="12516" width="3.42578125" bestFit="1" customWidth="1"/>
    <col min="12517" max="12517" width="4.28515625" bestFit="1" customWidth="1"/>
    <col min="12518" max="12518" width="3.5703125" bestFit="1" customWidth="1"/>
    <col min="12519" max="12520" width="4.42578125" bestFit="1" customWidth="1"/>
    <col min="12521" max="12521" width="3.7109375" bestFit="1" customWidth="1"/>
    <col min="12522" max="12522" width="3.42578125" bestFit="1" customWidth="1"/>
    <col min="12523" max="12523" width="4.140625" bestFit="1" customWidth="1"/>
    <col min="12524" max="12524" width="4.28515625" bestFit="1" customWidth="1"/>
    <col min="12525" max="12525" width="4.42578125" bestFit="1" customWidth="1"/>
    <col min="12526" max="12527" width="4.140625" bestFit="1" customWidth="1"/>
    <col min="12528" max="12529" width="3.5703125" bestFit="1" customWidth="1"/>
    <col min="12530" max="12531" width="3.42578125" bestFit="1" customWidth="1"/>
    <col min="12532" max="12533" width="4.42578125" bestFit="1" customWidth="1"/>
    <col min="12534" max="12535" width="3.85546875" bestFit="1" customWidth="1"/>
    <col min="12536" max="12536" width="3.7109375" bestFit="1" customWidth="1"/>
    <col min="12537" max="12537" width="3.5703125" bestFit="1" customWidth="1"/>
    <col min="12538" max="12539" width="3.42578125" bestFit="1" customWidth="1"/>
    <col min="12540" max="12540" width="4.42578125" bestFit="1" customWidth="1"/>
    <col min="12541" max="12541" width="3.7109375" bestFit="1" customWidth="1"/>
    <col min="12542" max="12542" width="3.85546875" bestFit="1" customWidth="1"/>
    <col min="12543" max="12543" width="7" bestFit="1" customWidth="1"/>
    <col min="12545" max="12545" width="1.5703125" customWidth="1"/>
    <col min="12546" max="12546" width="34.140625" bestFit="1" customWidth="1"/>
    <col min="12547" max="12547" width="3.5703125" bestFit="1" customWidth="1"/>
    <col min="12548" max="12548" width="3.42578125" bestFit="1" customWidth="1"/>
    <col min="12549" max="12549" width="4.28515625" bestFit="1" customWidth="1"/>
    <col min="12550" max="12550" width="3.5703125" bestFit="1" customWidth="1"/>
    <col min="12551" max="12551" width="3.7109375" bestFit="1" customWidth="1"/>
    <col min="12552" max="12552" width="3.42578125" bestFit="1" customWidth="1"/>
    <col min="12553" max="12553" width="3.7109375" bestFit="1" customWidth="1"/>
    <col min="12554" max="12554" width="3.42578125" bestFit="1" customWidth="1"/>
    <col min="12555" max="12555" width="4.140625" bestFit="1" customWidth="1"/>
    <col min="12556" max="12556" width="4.28515625" bestFit="1" customWidth="1"/>
    <col min="12557" max="12557" width="4.42578125" bestFit="1" customWidth="1"/>
    <col min="12558" max="12559" width="4.140625" bestFit="1" customWidth="1"/>
    <col min="12560" max="12561" width="3.5703125" bestFit="1" customWidth="1"/>
    <col min="12562" max="12563" width="3.42578125" bestFit="1" customWidth="1"/>
    <col min="12564" max="12564" width="3.5703125" bestFit="1" customWidth="1"/>
    <col min="12565" max="12565" width="3.42578125" bestFit="1" customWidth="1"/>
    <col min="12566" max="12567" width="3.85546875" bestFit="1" customWidth="1"/>
    <col min="12568" max="12568" width="3.7109375" bestFit="1" customWidth="1"/>
    <col min="12569" max="12569" width="3.5703125" bestFit="1" customWidth="1"/>
    <col min="12570" max="12571" width="3.42578125" bestFit="1" customWidth="1"/>
    <col min="12572" max="12572" width="4.42578125" bestFit="1" customWidth="1"/>
    <col min="12573" max="12573" width="3.7109375" bestFit="1" customWidth="1"/>
    <col min="12574" max="12574" width="3.85546875" bestFit="1" customWidth="1"/>
    <col min="12575" max="12575" width="7" bestFit="1" customWidth="1"/>
    <col min="12577" max="12577" width="1.85546875" customWidth="1"/>
    <col min="12578" max="12578" width="34.140625" bestFit="1" customWidth="1"/>
    <col min="12579" max="12579" width="3.5703125" bestFit="1" customWidth="1"/>
    <col min="12580" max="12580" width="3.42578125" bestFit="1" customWidth="1"/>
    <col min="12581" max="12581" width="4.28515625" bestFit="1" customWidth="1"/>
    <col min="12582" max="12582" width="3.5703125" bestFit="1" customWidth="1"/>
    <col min="12583" max="12583" width="4.42578125" bestFit="1" customWidth="1"/>
    <col min="12584" max="12584" width="3.42578125" bestFit="1" customWidth="1"/>
    <col min="12585" max="12585" width="4.42578125" bestFit="1" customWidth="1"/>
    <col min="12586" max="12586" width="3.42578125" bestFit="1" customWidth="1"/>
    <col min="12587" max="12587" width="4.140625" bestFit="1" customWidth="1"/>
    <col min="12588" max="12588" width="4.28515625" bestFit="1" customWidth="1"/>
    <col min="12589" max="12589" width="4.42578125" bestFit="1" customWidth="1"/>
    <col min="12590" max="12591" width="4.140625" bestFit="1" customWidth="1"/>
    <col min="12592" max="12593" width="3.5703125" bestFit="1" customWidth="1"/>
    <col min="12594" max="12595" width="3.42578125" bestFit="1" customWidth="1"/>
    <col min="12596" max="12597" width="4.42578125" bestFit="1" customWidth="1"/>
    <col min="12598" max="12599" width="3.85546875" bestFit="1" customWidth="1"/>
    <col min="12600" max="12600" width="3.7109375" bestFit="1" customWidth="1"/>
    <col min="12601" max="12601" width="4.42578125" bestFit="1" customWidth="1"/>
    <col min="12602" max="12603" width="3.42578125" bestFit="1" customWidth="1"/>
    <col min="12604" max="12604" width="4.42578125" bestFit="1" customWidth="1"/>
    <col min="12605" max="12605" width="3.7109375" bestFit="1" customWidth="1"/>
    <col min="12606" max="12606" width="3.85546875" bestFit="1" customWidth="1"/>
    <col min="12607" max="12607" width="7" bestFit="1" customWidth="1"/>
    <col min="12609" max="12609" width="2" customWidth="1"/>
    <col min="12610" max="12610" width="34.140625" bestFit="1" customWidth="1"/>
    <col min="12611" max="12611" width="3.5703125" bestFit="1" customWidth="1"/>
    <col min="12612" max="12612" width="3.42578125" bestFit="1" customWidth="1"/>
    <col min="12613" max="12613" width="4.28515625" bestFit="1" customWidth="1"/>
    <col min="12614" max="12614" width="3.5703125" bestFit="1" customWidth="1"/>
    <col min="12615" max="12615" width="3.7109375" bestFit="1" customWidth="1"/>
    <col min="12616" max="12616" width="3.42578125" bestFit="1" customWidth="1"/>
    <col min="12617" max="12617" width="3.7109375" bestFit="1" customWidth="1"/>
    <col min="12618" max="12618" width="3.42578125" bestFit="1" customWidth="1"/>
    <col min="12619" max="12619" width="4.140625" bestFit="1" customWidth="1"/>
    <col min="12620" max="12620" width="4.28515625" bestFit="1" customWidth="1"/>
    <col min="12621" max="12621" width="4.42578125" bestFit="1" customWidth="1"/>
    <col min="12622" max="12623" width="4.140625" bestFit="1" customWidth="1"/>
    <col min="12624" max="12625" width="3.5703125" bestFit="1" customWidth="1"/>
    <col min="12626" max="12627" width="3.42578125" bestFit="1" customWidth="1"/>
    <col min="12628" max="12628" width="3.5703125" bestFit="1" customWidth="1"/>
    <col min="12629" max="12629" width="4.42578125" bestFit="1" customWidth="1"/>
    <col min="12630" max="12631" width="3.85546875" bestFit="1" customWidth="1"/>
    <col min="12632" max="12632" width="3.7109375" bestFit="1" customWidth="1"/>
    <col min="12633" max="12633" width="3.5703125" bestFit="1" customWidth="1"/>
    <col min="12634" max="12635" width="3.42578125" bestFit="1" customWidth="1"/>
    <col min="12636" max="12636" width="4.42578125" bestFit="1" customWidth="1"/>
    <col min="12637" max="12637" width="3.7109375" bestFit="1" customWidth="1"/>
    <col min="12638" max="12638" width="3.42578125" bestFit="1" customWidth="1"/>
    <col min="12639" max="12639" width="7" bestFit="1" customWidth="1"/>
    <col min="12641" max="12641" width="1.5703125" customWidth="1"/>
    <col min="12642" max="12642" width="34.140625" bestFit="1" customWidth="1"/>
    <col min="12643" max="12643" width="3.5703125" customWidth="1"/>
    <col min="12644" max="12644" width="4.42578125" bestFit="1" customWidth="1"/>
    <col min="12645" max="12645" width="4.28515625" bestFit="1" customWidth="1"/>
    <col min="12646" max="12646" width="3.5703125" customWidth="1"/>
    <col min="12647" max="12647" width="3.7109375" bestFit="1" customWidth="1"/>
    <col min="12648" max="12648" width="3.42578125" bestFit="1" customWidth="1"/>
    <col min="12649" max="12649" width="3.7109375" bestFit="1" customWidth="1"/>
    <col min="12650" max="12650" width="3.42578125" bestFit="1" customWidth="1"/>
    <col min="12651" max="12651" width="4.140625" bestFit="1" customWidth="1"/>
    <col min="12652" max="12652" width="4.28515625" bestFit="1" customWidth="1"/>
    <col min="12653" max="12653" width="4.42578125" bestFit="1" customWidth="1"/>
    <col min="12654" max="12655" width="4.140625" bestFit="1" customWidth="1"/>
    <col min="12656" max="12657" width="3.5703125" customWidth="1"/>
    <col min="12658" max="12659" width="3.42578125" bestFit="1" customWidth="1"/>
    <col min="12660" max="12661" width="4.42578125" bestFit="1" customWidth="1"/>
    <col min="12662" max="12663" width="3.85546875" bestFit="1" customWidth="1"/>
    <col min="12664" max="12664" width="3.7109375" bestFit="1" customWidth="1"/>
    <col min="12665" max="12665" width="3.5703125" customWidth="1"/>
    <col min="12666" max="12667" width="3.42578125" bestFit="1" customWidth="1"/>
    <col min="12668" max="12668" width="4.42578125" bestFit="1" customWidth="1"/>
    <col min="12669" max="12669" width="3.7109375" bestFit="1" customWidth="1"/>
    <col min="12670" max="12670" width="3.85546875" bestFit="1" customWidth="1"/>
    <col min="12671" max="12671" width="7" bestFit="1" customWidth="1"/>
    <col min="12673" max="12673" width="1.5703125" customWidth="1"/>
    <col min="12674" max="12674" width="34.140625" bestFit="1" customWidth="1"/>
    <col min="12675" max="12675" width="3.5703125" bestFit="1" customWidth="1"/>
    <col min="12676" max="12676" width="3.42578125" bestFit="1" customWidth="1"/>
    <col min="12677" max="12677" width="4.28515625" bestFit="1" customWidth="1"/>
    <col min="12678" max="12678" width="3.5703125" bestFit="1" customWidth="1"/>
    <col min="12679" max="12680" width="4.42578125" bestFit="1" customWidth="1"/>
    <col min="12681" max="12681" width="3.7109375" bestFit="1" customWidth="1"/>
    <col min="12682" max="12682" width="3.42578125" bestFit="1" customWidth="1"/>
    <col min="12683" max="12683" width="4.140625" bestFit="1" customWidth="1"/>
    <col min="12684" max="12684" width="4.28515625" bestFit="1" customWidth="1"/>
    <col min="12685" max="12685" width="4.42578125" bestFit="1" customWidth="1"/>
    <col min="12686" max="12687" width="4.140625" bestFit="1" customWidth="1"/>
    <col min="12688" max="12689" width="3.5703125" bestFit="1" customWidth="1"/>
    <col min="12690" max="12691" width="3.42578125" bestFit="1" customWidth="1"/>
    <col min="12692" max="12692" width="3.5703125" bestFit="1" customWidth="1"/>
    <col min="12693" max="12693" width="4.42578125" bestFit="1" customWidth="1"/>
    <col min="12694" max="12695" width="3.85546875" bestFit="1" customWidth="1"/>
    <col min="12696" max="12696" width="3.7109375" bestFit="1" customWidth="1"/>
    <col min="12697" max="12697" width="3.5703125" bestFit="1" customWidth="1"/>
    <col min="12698" max="12699" width="3.42578125" bestFit="1" customWidth="1"/>
    <col min="12700" max="12700" width="4.42578125" bestFit="1" customWidth="1"/>
    <col min="12701" max="12701" width="3.7109375" bestFit="1" customWidth="1"/>
    <col min="12702" max="12702" width="4.42578125" bestFit="1" customWidth="1"/>
    <col min="12703" max="12703" width="7" bestFit="1" customWidth="1"/>
    <col min="12705" max="12705" width="2.5703125" customWidth="1"/>
    <col min="12706" max="12706" width="34.140625" bestFit="1" customWidth="1"/>
    <col min="12707" max="12707" width="3.5703125" bestFit="1" customWidth="1"/>
    <col min="12708" max="12708" width="3.42578125" bestFit="1" customWidth="1"/>
    <col min="12709" max="12709" width="4.28515625" bestFit="1" customWidth="1"/>
    <col min="12710" max="12710" width="3.5703125" bestFit="1" customWidth="1"/>
    <col min="12711" max="12711" width="4.42578125" bestFit="1" customWidth="1"/>
    <col min="12712" max="12712" width="3.42578125" bestFit="1" customWidth="1"/>
    <col min="12713" max="12713" width="3.7109375" bestFit="1" customWidth="1"/>
    <col min="12714" max="12714" width="3.42578125" bestFit="1" customWidth="1"/>
    <col min="12715" max="12715" width="4.140625" bestFit="1" customWidth="1"/>
    <col min="12716" max="12716" width="4.28515625" bestFit="1" customWidth="1"/>
    <col min="12717" max="12717" width="4.42578125" bestFit="1" customWidth="1"/>
    <col min="12718" max="12719" width="4.140625" bestFit="1" customWidth="1"/>
    <col min="12720" max="12721" width="3.5703125" bestFit="1" customWidth="1"/>
    <col min="12722" max="12723" width="3.42578125" bestFit="1" customWidth="1"/>
    <col min="12724" max="12724" width="3.5703125" bestFit="1" customWidth="1"/>
    <col min="12725" max="12725" width="4.42578125" bestFit="1" customWidth="1"/>
    <col min="12726" max="12727" width="3.85546875" bestFit="1" customWidth="1"/>
    <col min="12728" max="12728" width="3.7109375" bestFit="1" customWidth="1"/>
    <col min="12729" max="12729" width="3.5703125" bestFit="1" customWidth="1"/>
    <col min="12730" max="12731" width="3.42578125" bestFit="1" customWidth="1"/>
    <col min="12732" max="12732" width="4.42578125" bestFit="1" customWidth="1"/>
    <col min="12733" max="12733" width="3.7109375" bestFit="1" customWidth="1"/>
    <col min="12734" max="12734" width="3.85546875" bestFit="1" customWidth="1"/>
    <col min="12735" max="12735" width="7" bestFit="1" customWidth="1"/>
    <col min="12737" max="12737" width="2.5703125" customWidth="1"/>
    <col min="12738" max="12738" width="29.28515625" bestFit="1" customWidth="1"/>
    <col min="12739" max="12739" width="3.5703125" bestFit="1" customWidth="1"/>
    <col min="12740" max="12740" width="3.42578125" bestFit="1" customWidth="1"/>
    <col min="12741" max="12741" width="4.28515625" bestFit="1" customWidth="1"/>
    <col min="12742" max="12742" width="3.5703125" bestFit="1" customWidth="1"/>
    <col min="12743" max="12744" width="4.42578125" bestFit="1" customWidth="1"/>
    <col min="12745" max="12745" width="3.7109375" bestFit="1" customWidth="1"/>
    <col min="12746" max="12746" width="3.42578125" bestFit="1" customWidth="1"/>
    <col min="12747" max="12747" width="4.140625" bestFit="1" customWidth="1"/>
    <col min="12748" max="12748" width="4.28515625" bestFit="1" customWidth="1"/>
    <col min="12749" max="12749" width="4.42578125" bestFit="1" customWidth="1"/>
    <col min="12750" max="12751" width="4.140625" bestFit="1" customWidth="1"/>
    <col min="12752" max="12753" width="3.5703125" bestFit="1" customWidth="1"/>
    <col min="12754" max="12755" width="3.42578125" bestFit="1" customWidth="1"/>
    <col min="12756" max="12757" width="4.42578125" bestFit="1" customWidth="1"/>
    <col min="12758" max="12759" width="3.85546875" bestFit="1" customWidth="1"/>
    <col min="12760" max="12760" width="3.7109375" bestFit="1" customWidth="1"/>
    <col min="12761" max="12761" width="3.5703125" bestFit="1" customWidth="1"/>
    <col min="12762" max="12763" width="3.42578125" bestFit="1" customWidth="1"/>
    <col min="12764" max="12764" width="4.42578125" bestFit="1" customWidth="1"/>
    <col min="12765" max="12765" width="3.7109375" bestFit="1" customWidth="1"/>
    <col min="12766" max="12766" width="3.85546875" bestFit="1" customWidth="1"/>
    <col min="12767" max="12767" width="7" bestFit="1" customWidth="1"/>
    <col min="12769" max="12769" width="2.28515625" customWidth="1"/>
    <col min="12770" max="12770" width="29.28515625" bestFit="1" customWidth="1"/>
    <col min="12771" max="12771" width="3.5703125" bestFit="1" customWidth="1"/>
    <col min="12772" max="12772" width="3.42578125" bestFit="1" customWidth="1"/>
    <col min="12773" max="12773" width="4.28515625" bestFit="1" customWidth="1"/>
    <col min="12774" max="12774" width="3.5703125" bestFit="1" customWidth="1"/>
    <col min="12775" max="12776" width="4.42578125" bestFit="1" customWidth="1"/>
    <col min="12777" max="12777" width="3.7109375" bestFit="1" customWidth="1"/>
    <col min="12778" max="12778" width="3.42578125" bestFit="1" customWidth="1"/>
    <col min="12779" max="12779" width="4.140625" bestFit="1" customWidth="1"/>
    <col min="12780" max="12780" width="4.28515625" bestFit="1" customWidth="1"/>
    <col min="12781" max="12781" width="4.42578125" bestFit="1" customWidth="1"/>
    <col min="12782" max="12783" width="4.140625" bestFit="1" customWidth="1"/>
    <col min="12784" max="12785" width="3.5703125" bestFit="1" customWidth="1"/>
    <col min="12786" max="12787" width="3.42578125" bestFit="1" customWidth="1"/>
    <col min="12788" max="12789" width="4.42578125" bestFit="1" customWidth="1"/>
    <col min="12790" max="12791" width="3.85546875" bestFit="1" customWidth="1"/>
    <col min="12792" max="12792" width="3.7109375" bestFit="1" customWidth="1"/>
    <col min="12793" max="12793" width="3.5703125" bestFit="1" customWidth="1"/>
    <col min="12794" max="12795" width="3.42578125" bestFit="1" customWidth="1"/>
    <col min="12796" max="12796" width="4.42578125" bestFit="1" customWidth="1"/>
    <col min="12797" max="12797" width="3.7109375" bestFit="1" customWidth="1"/>
    <col min="12798" max="12798" width="3.85546875" bestFit="1" customWidth="1"/>
    <col min="12799" max="12799" width="7" bestFit="1" customWidth="1"/>
    <col min="12801" max="12801" width="1.5703125" customWidth="1"/>
    <col min="12802" max="12802" width="34.140625" bestFit="1" customWidth="1"/>
    <col min="12803" max="12803" width="3.5703125" bestFit="1" customWidth="1"/>
    <col min="12804" max="12804" width="3.42578125" bestFit="1" customWidth="1"/>
    <col min="12805" max="12805" width="4.28515625" bestFit="1" customWidth="1"/>
    <col min="12806" max="12806" width="3.5703125" bestFit="1" customWidth="1"/>
    <col min="12807" max="12807" width="3.7109375" bestFit="1" customWidth="1"/>
    <col min="12808" max="12808" width="3.42578125" bestFit="1" customWidth="1"/>
    <col min="12809" max="12809" width="3.7109375" bestFit="1" customWidth="1"/>
    <col min="12810" max="12810" width="3.42578125" bestFit="1" customWidth="1"/>
    <col min="12811" max="12811" width="4.140625" bestFit="1" customWidth="1"/>
    <col min="12812" max="12812" width="4.28515625" bestFit="1" customWidth="1"/>
    <col min="12813" max="12813" width="4.42578125" bestFit="1" customWidth="1"/>
    <col min="12814" max="12815" width="4.140625" bestFit="1" customWidth="1"/>
    <col min="12816" max="12817" width="3.5703125" bestFit="1" customWidth="1"/>
    <col min="12818" max="12819" width="3.42578125" bestFit="1" customWidth="1"/>
    <col min="12820" max="12820" width="3.5703125" bestFit="1" customWidth="1"/>
    <col min="12821" max="12821" width="3.42578125" bestFit="1" customWidth="1"/>
    <col min="12822" max="12823" width="3.85546875" bestFit="1" customWidth="1"/>
    <col min="12824" max="12824" width="3.7109375" bestFit="1" customWidth="1"/>
    <col min="12825" max="12825" width="3.5703125" bestFit="1" customWidth="1"/>
    <col min="12826" max="12827" width="3.42578125" bestFit="1" customWidth="1"/>
    <col min="12828" max="12828" width="4.42578125" bestFit="1" customWidth="1"/>
    <col min="12829" max="12829" width="3.7109375" bestFit="1" customWidth="1"/>
    <col min="12830" max="12830" width="3.85546875" bestFit="1" customWidth="1"/>
    <col min="12831" max="12831" width="7" bestFit="1" customWidth="1"/>
    <col min="12833" max="12833" width="1.85546875" customWidth="1"/>
    <col min="12834" max="12834" width="34.140625" bestFit="1" customWidth="1"/>
    <col min="12835" max="12835" width="3.5703125" bestFit="1" customWidth="1"/>
    <col min="12836" max="12836" width="3.42578125" bestFit="1" customWidth="1"/>
    <col min="12837" max="12837" width="4.28515625" bestFit="1" customWidth="1"/>
    <col min="12838" max="12838" width="3.5703125" bestFit="1" customWidth="1"/>
    <col min="12839" max="12839" width="4.42578125" bestFit="1" customWidth="1"/>
    <col min="12840" max="12840" width="3.42578125" bestFit="1" customWidth="1"/>
    <col min="12841" max="12841" width="4.42578125" bestFit="1" customWidth="1"/>
    <col min="12842" max="12842" width="3.42578125" bestFit="1" customWidth="1"/>
    <col min="12843" max="12843" width="4.140625" bestFit="1" customWidth="1"/>
    <col min="12844" max="12844" width="4.28515625" bestFit="1" customWidth="1"/>
    <col min="12845" max="12845" width="4.42578125" bestFit="1" customWidth="1"/>
    <col min="12846" max="12847" width="4.140625" bestFit="1" customWidth="1"/>
    <col min="12848" max="12849" width="3.5703125" bestFit="1" customWidth="1"/>
    <col min="12850" max="12851" width="3.42578125" bestFit="1" customWidth="1"/>
    <col min="12852" max="12853" width="4.42578125" bestFit="1" customWidth="1"/>
    <col min="12854" max="12855" width="3.85546875" bestFit="1" customWidth="1"/>
    <col min="12856" max="12856" width="3.7109375" bestFit="1" customWidth="1"/>
    <col min="12857" max="12857" width="4.42578125" bestFit="1" customWidth="1"/>
    <col min="12858" max="12859" width="3.42578125" bestFit="1" customWidth="1"/>
    <col min="12860" max="12860" width="4.42578125" bestFit="1" customWidth="1"/>
    <col min="12861" max="12861" width="3.7109375" bestFit="1" customWidth="1"/>
    <col min="12862" max="12862" width="3.85546875" bestFit="1" customWidth="1"/>
    <col min="12863" max="12863" width="7" bestFit="1" customWidth="1"/>
    <col min="12865" max="12865" width="2" customWidth="1"/>
    <col min="12866" max="12866" width="34.140625" bestFit="1" customWidth="1"/>
    <col min="12867" max="12867" width="3.5703125" bestFit="1" customWidth="1"/>
    <col min="12868" max="12868" width="3.42578125" bestFit="1" customWidth="1"/>
    <col min="12869" max="12869" width="4.28515625" bestFit="1" customWidth="1"/>
    <col min="12870" max="12870" width="3.5703125" bestFit="1" customWidth="1"/>
    <col min="12871" max="12871" width="3.7109375" bestFit="1" customWidth="1"/>
    <col min="12872" max="12872" width="3.42578125" bestFit="1" customWidth="1"/>
    <col min="12873" max="12873" width="3.7109375" bestFit="1" customWidth="1"/>
    <col min="12874" max="12874" width="3.42578125" bestFit="1" customWidth="1"/>
    <col min="12875" max="12875" width="4.140625" bestFit="1" customWidth="1"/>
    <col min="12876" max="12876" width="4.28515625" bestFit="1" customWidth="1"/>
    <col min="12877" max="12877" width="4.42578125" bestFit="1" customWidth="1"/>
    <col min="12878" max="12879" width="4.140625" bestFit="1" customWidth="1"/>
    <col min="12880" max="12881" width="3.5703125" bestFit="1" customWidth="1"/>
    <col min="12882" max="12883" width="3.42578125" bestFit="1" customWidth="1"/>
    <col min="12884" max="12884" width="3.5703125" bestFit="1" customWidth="1"/>
    <col min="12885" max="12885" width="4.42578125" bestFit="1" customWidth="1"/>
    <col min="12886" max="12887" width="3.85546875" bestFit="1" customWidth="1"/>
    <col min="12888" max="12888" width="3.7109375" bestFit="1" customWidth="1"/>
    <col min="12889" max="12889" width="3.5703125" bestFit="1" customWidth="1"/>
    <col min="12890" max="12891" width="3.42578125" bestFit="1" customWidth="1"/>
    <col min="12892" max="12892" width="4.42578125" bestFit="1" customWidth="1"/>
    <col min="12893" max="12893" width="3.7109375" bestFit="1" customWidth="1"/>
    <col min="12894" max="12894" width="3.42578125" bestFit="1" customWidth="1"/>
    <col min="12895" max="12895" width="7" bestFit="1" customWidth="1"/>
    <col min="12897" max="12897" width="1.5703125" customWidth="1"/>
    <col min="12898" max="12898" width="34.140625" bestFit="1" customWidth="1"/>
    <col min="12899" max="12899" width="3.5703125" customWidth="1"/>
    <col min="12900" max="12900" width="4.42578125" bestFit="1" customWidth="1"/>
    <col min="12901" max="12901" width="4.28515625" bestFit="1" customWidth="1"/>
    <col min="12902" max="12902" width="3.5703125" customWidth="1"/>
    <col min="12903" max="12903" width="3.7109375" bestFit="1" customWidth="1"/>
    <col min="12904" max="12904" width="3.42578125" bestFit="1" customWidth="1"/>
    <col min="12905" max="12905" width="3.7109375" bestFit="1" customWidth="1"/>
    <col min="12906" max="12906" width="3.42578125" bestFit="1" customWidth="1"/>
    <col min="12907" max="12907" width="4.140625" bestFit="1" customWidth="1"/>
    <col min="12908" max="12908" width="4.28515625" bestFit="1" customWidth="1"/>
    <col min="12909" max="12909" width="4.42578125" bestFit="1" customWidth="1"/>
    <col min="12910" max="12911" width="4.140625" bestFit="1" customWidth="1"/>
    <col min="12912" max="12913" width="3.5703125" customWidth="1"/>
    <col min="12914" max="12915" width="3.42578125" bestFit="1" customWidth="1"/>
    <col min="12916" max="12917" width="4.42578125" bestFit="1" customWidth="1"/>
    <col min="12918" max="12919" width="3.85546875" bestFit="1" customWidth="1"/>
    <col min="12920" max="12920" width="3.7109375" bestFit="1" customWidth="1"/>
    <col min="12921" max="12921" width="3.5703125" customWidth="1"/>
    <col min="12922" max="12923" width="3.42578125" bestFit="1" customWidth="1"/>
    <col min="12924" max="12924" width="4.42578125" bestFit="1" customWidth="1"/>
    <col min="12925" max="12925" width="3.7109375" bestFit="1" customWidth="1"/>
    <col min="12926" max="12926" width="3.85546875" bestFit="1" customWidth="1"/>
    <col min="12927" max="12927" width="7" bestFit="1" customWidth="1"/>
    <col min="12929" max="12929" width="1.5703125" customWidth="1"/>
    <col min="12930" max="12930" width="34.140625" bestFit="1" customWidth="1"/>
    <col min="12931" max="12931" width="3.5703125" bestFit="1" customWidth="1"/>
    <col min="12932" max="12932" width="3.42578125" bestFit="1" customWidth="1"/>
    <col min="12933" max="12933" width="4.28515625" bestFit="1" customWidth="1"/>
    <col min="12934" max="12934" width="3.5703125" bestFit="1" customWidth="1"/>
    <col min="12935" max="12936" width="4.42578125" bestFit="1" customWidth="1"/>
    <col min="12937" max="12937" width="3.7109375" bestFit="1" customWidth="1"/>
    <col min="12938" max="12938" width="3.42578125" bestFit="1" customWidth="1"/>
    <col min="12939" max="12939" width="4.140625" bestFit="1" customWidth="1"/>
    <col min="12940" max="12940" width="4.28515625" bestFit="1" customWidth="1"/>
    <col min="12941" max="12941" width="4.42578125" bestFit="1" customWidth="1"/>
    <col min="12942" max="12943" width="4.140625" bestFit="1" customWidth="1"/>
    <col min="12944" max="12945" width="3.5703125" bestFit="1" customWidth="1"/>
    <col min="12946" max="12947" width="3.42578125" bestFit="1" customWidth="1"/>
    <col min="12948" max="12948" width="3.5703125" bestFit="1" customWidth="1"/>
    <col min="12949" max="12949" width="4.42578125" bestFit="1" customWidth="1"/>
    <col min="12950" max="12951" width="3.85546875" bestFit="1" customWidth="1"/>
    <col min="12952" max="12952" width="3.7109375" bestFit="1" customWidth="1"/>
    <col min="12953" max="12953" width="3.5703125" bestFit="1" customWidth="1"/>
    <col min="12954" max="12955" width="3.42578125" bestFit="1" customWidth="1"/>
    <col min="12956" max="12956" width="4.42578125" bestFit="1" customWidth="1"/>
    <col min="12957" max="12957" width="3.7109375" bestFit="1" customWidth="1"/>
    <col min="12958" max="12958" width="4.42578125" bestFit="1" customWidth="1"/>
    <col min="12959" max="12959" width="7" bestFit="1" customWidth="1"/>
    <col min="12961" max="12961" width="2.5703125" customWidth="1"/>
    <col min="12962" max="12962" width="34.140625" bestFit="1" customWidth="1"/>
    <col min="12963" max="12963" width="3.5703125" bestFit="1" customWidth="1"/>
    <col min="12964" max="12964" width="3.42578125" bestFit="1" customWidth="1"/>
    <col min="12965" max="12965" width="4.28515625" bestFit="1" customWidth="1"/>
    <col min="12966" max="12966" width="3.5703125" bestFit="1" customWidth="1"/>
    <col min="12967" max="12967" width="4.42578125" bestFit="1" customWidth="1"/>
    <col min="12968" max="12968" width="3.42578125" bestFit="1" customWidth="1"/>
    <col min="12969" max="12969" width="3.7109375" bestFit="1" customWidth="1"/>
    <col min="12970" max="12970" width="3.42578125" bestFit="1" customWidth="1"/>
    <col min="12971" max="12971" width="4.140625" bestFit="1" customWidth="1"/>
    <col min="12972" max="12972" width="4.28515625" bestFit="1" customWidth="1"/>
    <col min="12973" max="12973" width="4.42578125" bestFit="1" customWidth="1"/>
    <col min="12974" max="12975" width="4.140625" bestFit="1" customWidth="1"/>
    <col min="12976" max="12977" width="3.5703125" bestFit="1" customWidth="1"/>
    <col min="12978" max="12979" width="3.42578125" bestFit="1" customWidth="1"/>
    <col min="12980" max="12980" width="3.5703125" bestFit="1" customWidth="1"/>
    <col min="12981" max="12981" width="4.42578125" bestFit="1" customWidth="1"/>
    <col min="12982" max="12983" width="3.85546875" bestFit="1" customWidth="1"/>
    <col min="12984" max="12984" width="3.7109375" bestFit="1" customWidth="1"/>
    <col min="12985" max="12985" width="3.5703125" bestFit="1" customWidth="1"/>
    <col min="12986" max="12987" width="3.42578125" bestFit="1" customWidth="1"/>
    <col min="12988" max="12988" width="4.42578125" bestFit="1" customWidth="1"/>
    <col min="12989" max="12989" width="3.7109375" bestFit="1" customWidth="1"/>
    <col min="12990" max="12990" width="3.85546875" bestFit="1" customWidth="1"/>
    <col min="12991" max="12991" width="7" bestFit="1" customWidth="1"/>
    <col min="12993" max="12993" width="2.5703125" customWidth="1"/>
    <col min="12994" max="12994" width="29.28515625" bestFit="1" customWidth="1"/>
    <col min="12995" max="12995" width="3.5703125" bestFit="1" customWidth="1"/>
    <col min="12996" max="12996" width="3.42578125" bestFit="1" customWidth="1"/>
    <col min="12997" max="12997" width="4.28515625" bestFit="1" customWidth="1"/>
    <col min="12998" max="12998" width="3.5703125" bestFit="1" customWidth="1"/>
    <col min="12999" max="13000" width="4.42578125" bestFit="1" customWidth="1"/>
    <col min="13001" max="13001" width="3.7109375" bestFit="1" customWidth="1"/>
    <col min="13002" max="13002" width="3.42578125" bestFit="1" customWidth="1"/>
    <col min="13003" max="13003" width="4.140625" bestFit="1" customWidth="1"/>
    <col min="13004" max="13004" width="4.28515625" bestFit="1" customWidth="1"/>
    <col min="13005" max="13005" width="4.42578125" bestFit="1" customWidth="1"/>
    <col min="13006" max="13007" width="4.140625" bestFit="1" customWidth="1"/>
    <col min="13008" max="13009" width="3.5703125" bestFit="1" customWidth="1"/>
    <col min="13010" max="13011" width="3.42578125" bestFit="1" customWidth="1"/>
    <col min="13012" max="13013" width="4.42578125" bestFit="1" customWidth="1"/>
    <col min="13014" max="13015" width="3.85546875" bestFit="1" customWidth="1"/>
    <col min="13016" max="13016" width="3.7109375" bestFit="1" customWidth="1"/>
    <col min="13017" max="13017" width="3.5703125" bestFit="1" customWidth="1"/>
    <col min="13018" max="13019" width="3.42578125" bestFit="1" customWidth="1"/>
    <col min="13020" max="13020" width="4.42578125" bestFit="1" customWidth="1"/>
    <col min="13021" max="13021" width="3.7109375" bestFit="1" customWidth="1"/>
    <col min="13022" max="13022" width="3.85546875" bestFit="1" customWidth="1"/>
    <col min="13023" max="13023" width="7" bestFit="1" customWidth="1"/>
    <col min="13025" max="13025" width="2.28515625" customWidth="1"/>
    <col min="13026" max="13026" width="29.28515625" bestFit="1" customWidth="1"/>
    <col min="13027" max="13027" width="3.5703125" bestFit="1" customWidth="1"/>
    <col min="13028" max="13028" width="3.42578125" bestFit="1" customWidth="1"/>
    <col min="13029" max="13029" width="4.28515625" bestFit="1" customWidth="1"/>
    <col min="13030" max="13030" width="3.5703125" bestFit="1" customWidth="1"/>
    <col min="13031" max="13032" width="4.42578125" bestFit="1" customWidth="1"/>
    <col min="13033" max="13033" width="3.7109375" bestFit="1" customWidth="1"/>
    <col min="13034" max="13034" width="3.42578125" bestFit="1" customWidth="1"/>
    <col min="13035" max="13035" width="4.140625" bestFit="1" customWidth="1"/>
    <col min="13036" max="13036" width="4.28515625" bestFit="1" customWidth="1"/>
    <col min="13037" max="13037" width="4.42578125" bestFit="1" customWidth="1"/>
    <col min="13038" max="13039" width="4.140625" bestFit="1" customWidth="1"/>
    <col min="13040" max="13041" width="3.5703125" bestFit="1" customWidth="1"/>
    <col min="13042" max="13043" width="3.42578125" bestFit="1" customWidth="1"/>
    <col min="13044" max="13045" width="4.42578125" bestFit="1" customWidth="1"/>
    <col min="13046" max="13047" width="3.85546875" bestFit="1" customWidth="1"/>
    <col min="13048" max="13048" width="3.7109375" bestFit="1" customWidth="1"/>
    <col min="13049" max="13049" width="3.5703125" bestFit="1" customWidth="1"/>
    <col min="13050" max="13051" width="3.42578125" bestFit="1" customWidth="1"/>
    <col min="13052" max="13052" width="4.42578125" bestFit="1" customWidth="1"/>
    <col min="13053" max="13053" width="3.7109375" bestFit="1" customWidth="1"/>
    <col min="13054" max="13054" width="3.85546875" bestFit="1" customWidth="1"/>
    <col min="13055" max="13055" width="7" bestFit="1" customWidth="1"/>
    <col min="13057" max="13057" width="1.5703125" customWidth="1"/>
    <col min="13058" max="13058" width="34.140625" bestFit="1" customWidth="1"/>
    <col min="13059" max="13059" width="3.5703125" bestFit="1" customWidth="1"/>
    <col min="13060" max="13060" width="3.42578125" bestFit="1" customWidth="1"/>
    <col min="13061" max="13061" width="4.28515625" bestFit="1" customWidth="1"/>
    <col min="13062" max="13062" width="3.5703125" bestFit="1" customWidth="1"/>
    <col min="13063" max="13063" width="3.7109375" bestFit="1" customWidth="1"/>
    <col min="13064" max="13064" width="3.42578125" bestFit="1" customWidth="1"/>
    <col min="13065" max="13065" width="3.7109375" bestFit="1" customWidth="1"/>
    <col min="13066" max="13066" width="3.42578125" bestFit="1" customWidth="1"/>
    <col min="13067" max="13067" width="4.140625" bestFit="1" customWidth="1"/>
    <col min="13068" max="13068" width="4.28515625" bestFit="1" customWidth="1"/>
    <col min="13069" max="13069" width="4.42578125" bestFit="1" customWidth="1"/>
    <col min="13070" max="13071" width="4.140625" bestFit="1" customWidth="1"/>
    <col min="13072" max="13073" width="3.5703125" bestFit="1" customWidth="1"/>
    <col min="13074" max="13075" width="3.42578125" bestFit="1" customWidth="1"/>
    <col min="13076" max="13076" width="3.5703125" bestFit="1" customWidth="1"/>
    <col min="13077" max="13077" width="3.42578125" bestFit="1" customWidth="1"/>
    <col min="13078" max="13079" width="3.85546875" bestFit="1" customWidth="1"/>
    <col min="13080" max="13080" width="3.7109375" bestFit="1" customWidth="1"/>
    <col min="13081" max="13081" width="3.5703125" bestFit="1" customWidth="1"/>
    <col min="13082" max="13083" width="3.42578125" bestFit="1" customWidth="1"/>
    <col min="13084" max="13084" width="4.42578125" bestFit="1" customWidth="1"/>
    <col min="13085" max="13085" width="3.7109375" bestFit="1" customWidth="1"/>
    <col min="13086" max="13086" width="3.85546875" bestFit="1" customWidth="1"/>
    <col min="13087" max="13087" width="7" bestFit="1" customWidth="1"/>
    <col min="13089" max="13089" width="1.85546875" customWidth="1"/>
    <col min="13090" max="13090" width="34.140625" bestFit="1" customWidth="1"/>
    <col min="13091" max="13091" width="3.5703125" bestFit="1" customWidth="1"/>
    <col min="13092" max="13092" width="3.42578125" bestFit="1" customWidth="1"/>
    <col min="13093" max="13093" width="4.28515625" bestFit="1" customWidth="1"/>
    <col min="13094" max="13094" width="3.5703125" bestFit="1" customWidth="1"/>
    <col min="13095" max="13095" width="4.42578125" bestFit="1" customWidth="1"/>
    <col min="13096" max="13096" width="3.42578125" bestFit="1" customWidth="1"/>
    <col min="13097" max="13097" width="4.42578125" bestFit="1" customWidth="1"/>
    <col min="13098" max="13098" width="3.42578125" bestFit="1" customWidth="1"/>
    <col min="13099" max="13099" width="4.140625" bestFit="1" customWidth="1"/>
    <col min="13100" max="13100" width="4.28515625" bestFit="1" customWidth="1"/>
    <col min="13101" max="13101" width="4.42578125" bestFit="1" customWidth="1"/>
    <col min="13102" max="13103" width="4.140625" bestFit="1" customWidth="1"/>
    <col min="13104" max="13105" width="3.5703125" bestFit="1" customWidth="1"/>
    <col min="13106" max="13107" width="3.42578125" bestFit="1" customWidth="1"/>
    <col min="13108" max="13109" width="4.42578125" bestFit="1" customWidth="1"/>
    <col min="13110" max="13111" width="3.85546875" bestFit="1" customWidth="1"/>
    <col min="13112" max="13112" width="3.7109375" bestFit="1" customWidth="1"/>
    <col min="13113" max="13113" width="4.42578125" bestFit="1" customWidth="1"/>
    <col min="13114" max="13115" width="3.42578125" bestFit="1" customWidth="1"/>
    <col min="13116" max="13116" width="4.42578125" bestFit="1" customWidth="1"/>
    <col min="13117" max="13117" width="3.7109375" bestFit="1" customWidth="1"/>
    <col min="13118" max="13118" width="3.85546875" bestFit="1" customWidth="1"/>
    <col min="13119" max="13119" width="7" bestFit="1" customWidth="1"/>
    <col min="13121" max="13121" width="2" customWidth="1"/>
    <col min="13122" max="13122" width="34.140625" bestFit="1" customWidth="1"/>
    <col min="13123" max="13123" width="3.5703125" bestFit="1" customWidth="1"/>
    <col min="13124" max="13124" width="3.42578125" bestFit="1" customWidth="1"/>
    <col min="13125" max="13125" width="4.28515625" bestFit="1" customWidth="1"/>
    <col min="13126" max="13126" width="3.5703125" bestFit="1" customWidth="1"/>
    <col min="13127" max="13127" width="3.7109375" bestFit="1" customWidth="1"/>
    <col min="13128" max="13128" width="3.42578125" bestFit="1" customWidth="1"/>
    <col min="13129" max="13129" width="3.7109375" bestFit="1" customWidth="1"/>
    <col min="13130" max="13130" width="3.42578125" bestFit="1" customWidth="1"/>
    <col min="13131" max="13131" width="4.140625" bestFit="1" customWidth="1"/>
    <col min="13132" max="13132" width="4.28515625" bestFit="1" customWidth="1"/>
    <col min="13133" max="13133" width="4.42578125" bestFit="1" customWidth="1"/>
    <col min="13134" max="13135" width="4.140625" bestFit="1" customWidth="1"/>
    <col min="13136" max="13137" width="3.5703125" bestFit="1" customWidth="1"/>
    <col min="13138" max="13139" width="3.42578125" bestFit="1" customWidth="1"/>
    <col min="13140" max="13140" width="3.5703125" bestFit="1" customWidth="1"/>
    <col min="13141" max="13141" width="4.42578125" bestFit="1" customWidth="1"/>
    <col min="13142" max="13143" width="3.85546875" bestFit="1" customWidth="1"/>
    <col min="13144" max="13144" width="3.7109375" bestFit="1" customWidth="1"/>
    <col min="13145" max="13145" width="3.5703125" bestFit="1" customWidth="1"/>
    <col min="13146" max="13147" width="3.42578125" bestFit="1" customWidth="1"/>
    <col min="13148" max="13148" width="4.42578125" bestFit="1" customWidth="1"/>
    <col min="13149" max="13149" width="3.7109375" bestFit="1" customWidth="1"/>
    <col min="13150" max="13150" width="3.42578125" bestFit="1" customWidth="1"/>
    <col min="13151" max="13151" width="7" bestFit="1" customWidth="1"/>
    <col min="13153" max="13153" width="1.5703125" customWidth="1"/>
    <col min="13154" max="13154" width="34.140625" bestFit="1" customWidth="1"/>
    <col min="13155" max="13155" width="3.5703125" customWidth="1"/>
    <col min="13156" max="13156" width="4.42578125" bestFit="1" customWidth="1"/>
    <col min="13157" max="13157" width="4.28515625" bestFit="1" customWidth="1"/>
    <col min="13158" max="13158" width="3.5703125" customWidth="1"/>
    <col min="13159" max="13159" width="3.7109375" bestFit="1" customWidth="1"/>
    <col min="13160" max="13160" width="3.42578125" bestFit="1" customWidth="1"/>
    <col min="13161" max="13161" width="3.7109375" bestFit="1" customWidth="1"/>
    <col min="13162" max="13162" width="3.42578125" bestFit="1" customWidth="1"/>
    <col min="13163" max="13163" width="4.140625" bestFit="1" customWidth="1"/>
    <col min="13164" max="13164" width="4.28515625" bestFit="1" customWidth="1"/>
    <col min="13165" max="13165" width="4.42578125" bestFit="1" customWidth="1"/>
    <col min="13166" max="13167" width="4.140625" bestFit="1" customWidth="1"/>
    <col min="13168" max="13169" width="3.5703125" customWidth="1"/>
    <col min="13170" max="13171" width="3.42578125" bestFit="1" customWidth="1"/>
    <col min="13172" max="13173" width="4.42578125" bestFit="1" customWidth="1"/>
    <col min="13174" max="13175" width="3.85546875" bestFit="1" customWidth="1"/>
    <col min="13176" max="13176" width="3.7109375" bestFit="1" customWidth="1"/>
    <col min="13177" max="13177" width="3.5703125" customWidth="1"/>
    <col min="13178" max="13179" width="3.42578125" bestFit="1" customWidth="1"/>
    <col min="13180" max="13180" width="4.42578125" bestFit="1" customWidth="1"/>
    <col min="13181" max="13181" width="3.7109375" bestFit="1" customWidth="1"/>
    <col min="13182" max="13182" width="3.85546875" bestFit="1" customWidth="1"/>
    <col min="13183" max="13183" width="7" bestFit="1" customWidth="1"/>
    <col min="13185" max="13185" width="1.5703125" customWidth="1"/>
    <col min="13186" max="13186" width="34.140625" bestFit="1" customWidth="1"/>
    <col min="13187" max="13187" width="3.5703125" bestFit="1" customWidth="1"/>
    <col min="13188" max="13188" width="3.42578125" bestFit="1" customWidth="1"/>
    <col min="13189" max="13189" width="4.28515625" bestFit="1" customWidth="1"/>
    <col min="13190" max="13190" width="3.5703125" bestFit="1" customWidth="1"/>
    <col min="13191" max="13192" width="4.42578125" bestFit="1" customWidth="1"/>
    <col min="13193" max="13193" width="3.7109375" bestFit="1" customWidth="1"/>
    <col min="13194" max="13194" width="3.42578125" bestFit="1" customWidth="1"/>
    <col min="13195" max="13195" width="4.140625" bestFit="1" customWidth="1"/>
    <col min="13196" max="13196" width="4.28515625" bestFit="1" customWidth="1"/>
    <col min="13197" max="13197" width="4.42578125" bestFit="1" customWidth="1"/>
    <col min="13198" max="13199" width="4.140625" bestFit="1" customWidth="1"/>
    <col min="13200" max="13201" width="3.5703125" bestFit="1" customWidth="1"/>
    <col min="13202" max="13203" width="3.42578125" bestFit="1" customWidth="1"/>
    <col min="13204" max="13204" width="3.5703125" bestFit="1" customWidth="1"/>
    <col min="13205" max="13205" width="4.42578125" bestFit="1" customWidth="1"/>
    <col min="13206" max="13207" width="3.85546875" bestFit="1" customWidth="1"/>
    <col min="13208" max="13208" width="3.7109375" bestFit="1" customWidth="1"/>
    <col min="13209" max="13209" width="3.5703125" bestFit="1" customWidth="1"/>
    <col min="13210" max="13211" width="3.42578125" bestFit="1" customWidth="1"/>
    <col min="13212" max="13212" width="4.42578125" bestFit="1" customWidth="1"/>
    <col min="13213" max="13213" width="3.7109375" bestFit="1" customWidth="1"/>
    <col min="13214" max="13214" width="4.42578125" bestFit="1" customWidth="1"/>
    <col min="13215" max="13215" width="7" bestFit="1" customWidth="1"/>
    <col min="13217" max="13217" width="2.5703125" customWidth="1"/>
    <col min="13218" max="13218" width="34.140625" bestFit="1" customWidth="1"/>
    <col min="13219" max="13219" width="3.5703125" bestFit="1" customWidth="1"/>
    <col min="13220" max="13220" width="3.42578125" bestFit="1" customWidth="1"/>
    <col min="13221" max="13221" width="4.28515625" bestFit="1" customWidth="1"/>
    <col min="13222" max="13222" width="3.5703125" bestFit="1" customWidth="1"/>
    <col min="13223" max="13223" width="4.42578125" bestFit="1" customWidth="1"/>
    <col min="13224" max="13224" width="3.42578125" bestFit="1" customWidth="1"/>
    <col min="13225" max="13225" width="3.7109375" bestFit="1" customWidth="1"/>
    <col min="13226" max="13226" width="3.42578125" bestFit="1" customWidth="1"/>
    <col min="13227" max="13227" width="4.140625" bestFit="1" customWidth="1"/>
    <col min="13228" max="13228" width="4.28515625" bestFit="1" customWidth="1"/>
    <col min="13229" max="13229" width="4.42578125" bestFit="1" customWidth="1"/>
    <col min="13230" max="13231" width="4.140625" bestFit="1" customWidth="1"/>
    <col min="13232" max="13233" width="3.5703125" bestFit="1" customWidth="1"/>
    <col min="13234" max="13235" width="3.42578125" bestFit="1" customWidth="1"/>
    <col min="13236" max="13236" width="3.5703125" bestFit="1" customWidth="1"/>
    <col min="13237" max="13237" width="4.42578125" bestFit="1" customWidth="1"/>
    <col min="13238" max="13239" width="3.85546875" bestFit="1" customWidth="1"/>
    <col min="13240" max="13240" width="3.7109375" bestFit="1" customWidth="1"/>
    <col min="13241" max="13241" width="3.5703125" bestFit="1" customWidth="1"/>
    <col min="13242" max="13243" width="3.42578125" bestFit="1" customWidth="1"/>
    <col min="13244" max="13244" width="4.42578125" bestFit="1" customWidth="1"/>
    <col min="13245" max="13245" width="3.7109375" bestFit="1" customWidth="1"/>
    <col min="13246" max="13246" width="3.85546875" bestFit="1" customWidth="1"/>
    <col min="13247" max="13247" width="7" bestFit="1" customWidth="1"/>
    <col min="13249" max="13249" width="2.5703125" customWidth="1"/>
    <col min="13250" max="13250" width="29.28515625" bestFit="1" customWidth="1"/>
    <col min="13251" max="13251" width="3.5703125" bestFit="1" customWidth="1"/>
    <col min="13252" max="13252" width="3.42578125" bestFit="1" customWidth="1"/>
    <col min="13253" max="13253" width="4.28515625" bestFit="1" customWidth="1"/>
    <col min="13254" max="13254" width="3.5703125" bestFit="1" customWidth="1"/>
    <col min="13255" max="13256" width="4.42578125" bestFit="1" customWidth="1"/>
    <col min="13257" max="13257" width="3.7109375" bestFit="1" customWidth="1"/>
    <col min="13258" max="13258" width="3.42578125" bestFit="1" customWidth="1"/>
    <col min="13259" max="13259" width="4.140625" bestFit="1" customWidth="1"/>
    <col min="13260" max="13260" width="4.28515625" bestFit="1" customWidth="1"/>
    <col min="13261" max="13261" width="4.42578125" bestFit="1" customWidth="1"/>
    <col min="13262" max="13263" width="4.140625" bestFit="1" customWidth="1"/>
    <col min="13264" max="13265" width="3.5703125" bestFit="1" customWidth="1"/>
    <col min="13266" max="13267" width="3.42578125" bestFit="1" customWidth="1"/>
    <col min="13268" max="13269" width="4.42578125" bestFit="1" customWidth="1"/>
    <col min="13270" max="13271" width="3.85546875" bestFit="1" customWidth="1"/>
    <col min="13272" max="13272" width="3.7109375" bestFit="1" customWidth="1"/>
    <col min="13273" max="13273" width="3.5703125" bestFit="1" customWidth="1"/>
    <col min="13274" max="13275" width="3.42578125" bestFit="1" customWidth="1"/>
    <col min="13276" max="13276" width="4.42578125" bestFit="1" customWidth="1"/>
    <col min="13277" max="13277" width="3.7109375" bestFit="1" customWidth="1"/>
    <col min="13278" max="13278" width="3.85546875" bestFit="1" customWidth="1"/>
    <col min="13279" max="13279" width="7" bestFit="1" customWidth="1"/>
    <col min="13281" max="13281" width="2.28515625" customWidth="1"/>
    <col min="13282" max="13282" width="29.28515625" bestFit="1" customWidth="1"/>
    <col min="13283" max="13283" width="3.5703125" bestFit="1" customWidth="1"/>
    <col min="13284" max="13284" width="3.42578125" bestFit="1" customWidth="1"/>
    <col min="13285" max="13285" width="4.28515625" bestFit="1" customWidth="1"/>
    <col min="13286" max="13286" width="3.5703125" bestFit="1" customWidth="1"/>
    <col min="13287" max="13288" width="4.42578125" bestFit="1" customWidth="1"/>
    <col min="13289" max="13289" width="3.7109375" bestFit="1" customWidth="1"/>
    <col min="13290" max="13290" width="3.42578125" bestFit="1" customWidth="1"/>
    <col min="13291" max="13291" width="4.140625" bestFit="1" customWidth="1"/>
    <col min="13292" max="13292" width="4.28515625" bestFit="1" customWidth="1"/>
    <col min="13293" max="13293" width="4.42578125" bestFit="1" customWidth="1"/>
    <col min="13294" max="13295" width="4.140625" bestFit="1" customWidth="1"/>
    <col min="13296" max="13297" width="3.5703125" bestFit="1" customWidth="1"/>
    <col min="13298" max="13299" width="3.42578125" bestFit="1" customWidth="1"/>
    <col min="13300" max="13301" width="4.42578125" bestFit="1" customWidth="1"/>
    <col min="13302" max="13303" width="3.85546875" bestFit="1" customWidth="1"/>
    <col min="13304" max="13304" width="3.7109375" bestFit="1" customWidth="1"/>
    <col min="13305" max="13305" width="3.5703125" bestFit="1" customWidth="1"/>
    <col min="13306" max="13307" width="3.42578125" bestFit="1" customWidth="1"/>
    <col min="13308" max="13308" width="4.42578125" bestFit="1" customWidth="1"/>
    <col min="13309" max="13309" width="3.7109375" bestFit="1" customWidth="1"/>
    <col min="13310" max="13310" width="3.85546875" bestFit="1" customWidth="1"/>
    <col min="13311" max="13311" width="7" bestFit="1" customWidth="1"/>
    <col min="13313" max="13313" width="1.5703125" customWidth="1"/>
    <col min="13314" max="13314" width="34.140625" bestFit="1" customWidth="1"/>
    <col min="13315" max="13315" width="3.5703125" bestFit="1" customWidth="1"/>
    <col min="13316" max="13316" width="3.42578125" bestFit="1" customWidth="1"/>
    <col min="13317" max="13317" width="4.28515625" bestFit="1" customWidth="1"/>
    <col min="13318" max="13318" width="3.5703125" bestFit="1" customWidth="1"/>
    <col min="13319" max="13319" width="3.7109375" bestFit="1" customWidth="1"/>
    <col min="13320" max="13320" width="3.42578125" bestFit="1" customWidth="1"/>
    <col min="13321" max="13321" width="3.7109375" bestFit="1" customWidth="1"/>
    <col min="13322" max="13322" width="3.42578125" bestFit="1" customWidth="1"/>
    <col min="13323" max="13323" width="4.140625" bestFit="1" customWidth="1"/>
    <col min="13324" max="13324" width="4.28515625" bestFit="1" customWidth="1"/>
    <col min="13325" max="13325" width="4.42578125" bestFit="1" customWidth="1"/>
    <col min="13326" max="13327" width="4.140625" bestFit="1" customWidth="1"/>
    <col min="13328" max="13329" width="3.5703125" bestFit="1" customWidth="1"/>
    <col min="13330" max="13331" width="3.42578125" bestFit="1" customWidth="1"/>
    <col min="13332" max="13332" width="3.5703125" bestFit="1" customWidth="1"/>
    <col min="13333" max="13333" width="3.42578125" bestFit="1" customWidth="1"/>
    <col min="13334" max="13335" width="3.85546875" bestFit="1" customWidth="1"/>
    <col min="13336" max="13336" width="3.7109375" bestFit="1" customWidth="1"/>
    <col min="13337" max="13337" width="3.5703125" bestFit="1" customWidth="1"/>
    <col min="13338" max="13339" width="3.42578125" bestFit="1" customWidth="1"/>
    <col min="13340" max="13340" width="4.42578125" bestFit="1" customWidth="1"/>
    <col min="13341" max="13341" width="3.7109375" bestFit="1" customWidth="1"/>
    <col min="13342" max="13342" width="3.85546875" bestFit="1" customWidth="1"/>
    <col min="13343" max="13343" width="7" bestFit="1" customWidth="1"/>
    <col min="13345" max="13345" width="1.85546875" customWidth="1"/>
    <col min="13346" max="13346" width="34.140625" bestFit="1" customWidth="1"/>
    <col min="13347" max="13347" width="3.5703125" bestFit="1" customWidth="1"/>
    <col min="13348" max="13348" width="3.42578125" bestFit="1" customWidth="1"/>
    <col min="13349" max="13349" width="4.28515625" bestFit="1" customWidth="1"/>
    <col min="13350" max="13350" width="3.5703125" bestFit="1" customWidth="1"/>
    <col min="13351" max="13351" width="4.42578125" bestFit="1" customWidth="1"/>
    <col min="13352" max="13352" width="3.42578125" bestFit="1" customWidth="1"/>
    <col min="13353" max="13353" width="4.42578125" bestFit="1" customWidth="1"/>
    <col min="13354" max="13354" width="3.42578125" bestFit="1" customWidth="1"/>
    <col min="13355" max="13355" width="4.140625" bestFit="1" customWidth="1"/>
    <col min="13356" max="13356" width="4.28515625" bestFit="1" customWidth="1"/>
    <col min="13357" max="13357" width="4.42578125" bestFit="1" customWidth="1"/>
    <col min="13358" max="13359" width="4.140625" bestFit="1" customWidth="1"/>
    <col min="13360" max="13361" width="3.5703125" bestFit="1" customWidth="1"/>
    <col min="13362" max="13363" width="3.42578125" bestFit="1" customWidth="1"/>
    <col min="13364" max="13365" width="4.42578125" bestFit="1" customWidth="1"/>
    <col min="13366" max="13367" width="3.85546875" bestFit="1" customWidth="1"/>
    <col min="13368" max="13368" width="3.7109375" bestFit="1" customWidth="1"/>
    <col min="13369" max="13369" width="4.42578125" bestFit="1" customWidth="1"/>
    <col min="13370" max="13371" width="3.42578125" bestFit="1" customWidth="1"/>
    <col min="13372" max="13372" width="4.42578125" bestFit="1" customWidth="1"/>
    <col min="13373" max="13373" width="3.7109375" bestFit="1" customWidth="1"/>
    <col min="13374" max="13374" width="3.85546875" bestFit="1" customWidth="1"/>
    <col min="13375" max="13375" width="7" bestFit="1" customWidth="1"/>
    <col min="13377" max="13377" width="2" customWidth="1"/>
    <col min="13378" max="13378" width="34.140625" bestFit="1" customWidth="1"/>
    <col min="13379" max="13379" width="3.5703125" bestFit="1" customWidth="1"/>
    <col min="13380" max="13380" width="3.42578125" bestFit="1" customWidth="1"/>
    <col min="13381" max="13381" width="4.28515625" bestFit="1" customWidth="1"/>
    <col min="13382" max="13382" width="3.5703125" bestFit="1" customWidth="1"/>
    <col min="13383" max="13383" width="3.7109375" bestFit="1" customWidth="1"/>
    <col min="13384" max="13384" width="3.42578125" bestFit="1" customWidth="1"/>
    <col min="13385" max="13385" width="3.7109375" bestFit="1" customWidth="1"/>
    <col min="13386" max="13386" width="3.42578125" bestFit="1" customWidth="1"/>
    <col min="13387" max="13387" width="4.140625" bestFit="1" customWidth="1"/>
    <col min="13388" max="13388" width="4.28515625" bestFit="1" customWidth="1"/>
    <col min="13389" max="13389" width="4.42578125" bestFit="1" customWidth="1"/>
    <col min="13390" max="13391" width="4.140625" bestFit="1" customWidth="1"/>
    <col min="13392" max="13393" width="3.5703125" bestFit="1" customWidth="1"/>
    <col min="13394" max="13395" width="3.42578125" bestFit="1" customWidth="1"/>
    <col min="13396" max="13396" width="3.5703125" bestFit="1" customWidth="1"/>
    <col min="13397" max="13397" width="4.42578125" bestFit="1" customWidth="1"/>
    <col min="13398" max="13399" width="3.85546875" bestFit="1" customWidth="1"/>
    <col min="13400" max="13400" width="3.7109375" bestFit="1" customWidth="1"/>
    <col min="13401" max="13401" width="3.5703125" bestFit="1" customWidth="1"/>
    <col min="13402" max="13403" width="3.42578125" bestFit="1" customWidth="1"/>
    <col min="13404" max="13404" width="4.42578125" bestFit="1" customWidth="1"/>
    <col min="13405" max="13405" width="3.7109375" bestFit="1" customWidth="1"/>
    <col min="13406" max="13406" width="3.42578125" bestFit="1" customWidth="1"/>
    <col min="13407" max="13407" width="7" bestFit="1" customWidth="1"/>
    <col min="13409" max="13409" width="1.5703125" customWidth="1"/>
    <col min="13410" max="13410" width="34.140625" bestFit="1" customWidth="1"/>
    <col min="13411" max="13411" width="3.5703125" customWidth="1"/>
    <col min="13412" max="13412" width="4.42578125" bestFit="1" customWidth="1"/>
    <col min="13413" max="13413" width="4.28515625" bestFit="1" customWidth="1"/>
    <col min="13414" max="13414" width="3.5703125" customWidth="1"/>
    <col min="13415" max="13415" width="3.7109375" bestFit="1" customWidth="1"/>
    <col min="13416" max="13416" width="3.42578125" bestFit="1" customWidth="1"/>
    <col min="13417" max="13417" width="3.7109375" bestFit="1" customWidth="1"/>
    <col min="13418" max="13418" width="3.42578125" bestFit="1" customWidth="1"/>
    <col min="13419" max="13419" width="4.140625" bestFit="1" customWidth="1"/>
    <col min="13420" max="13420" width="4.28515625" bestFit="1" customWidth="1"/>
    <col min="13421" max="13421" width="4.42578125" bestFit="1" customWidth="1"/>
    <col min="13422" max="13423" width="4.140625" bestFit="1" customWidth="1"/>
    <col min="13424" max="13425" width="3.5703125" customWidth="1"/>
    <col min="13426" max="13427" width="3.42578125" bestFit="1" customWidth="1"/>
    <col min="13428" max="13429" width="4.42578125" bestFit="1" customWidth="1"/>
    <col min="13430" max="13431" width="3.85546875" bestFit="1" customWidth="1"/>
    <col min="13432" max="13432" width="3.7109375" bestFit="1" customWidth="1"/>
    <col min="13433" max="13433" width="3.5703125" customWidth="1"/>
    <col min="13434" max="13435" width="3.42578125" bestFit="1" customWidth="1"/>
    <col min="13436" max="13436" width="4.42578125" bestFit="1" customWidth="1"/>
    <col min="13437" max="13437" width="3.7109375" bestFit="1" customWidth="1"/>
    <col min="13438" max="13438" width="3.85546875" bestFit="1" customWidth="1"/>
    <col min="13439" max="13439" width="7" bestFit="1" customWidth="1"/>
    <col min="13441" max="13441" width="1.5703125" customWidth="1"/>
    <col min="13442" max="13442" width="34.140625" bestFit="1" customWidth="1"/>
    <col min="13443" max="13443" width="3.5703125" bestFit="1" customWidth="1"/>
    <col min="13444" max="13444" width="3.42578125" bestFit="1" customWidth="1"/>
    <col min="13445" max="13445" width="4.28515625" bestFit="1" customWidth="1"/>
    <col min="13446" max="13446" width="3.5703125" bestFit="1" customWidth="1"/>
    <col min="13447" max="13448" width="4.42578125" bestFit="1" customWidth="1"/>
    <col min="13449" max="13449" width="3.7109375" bestFit="1" customWidth="1"/>
    <col min="13450" max="13450" width="3.42578125" bestFit="1" customWidth="1"/>
    <col min="13451" max="13451" width="4.140625" bestFit="1" customWidth="1"/>
    <col min="13452" max="13452" width="4.28515625" bestFit="1" customWidth="1"/>
    <col min="13453" max="13453" width="4.42578125" bestFit="1" customWidth="1"/>
    <col min="13454" max="13455" width="4.140625" bestFit="1" customWidth="1"/>
    <col min="13456" max="13457" width="3.5703125" bestFit="1" customWidth="1"/>
    <col min="13458" max="13459" width="3.42578125" bestFit="1" customWidth="1"/>
    <col min="13460" max="13460" width="3.5703125" bestFit="1" customWidth="1"/>
    <col min="13461" max="13461" width="4.42578125" bestFit="1" customWidth="1"/>
    <col min="13462" max="13463" width="3.85546875" bestFit="1" customWidth="1"/>
    <col min="13464" max="13464" width="3.7109375" bestFit="1" customWidth="1"/>
    <col min="13465" max="13465" width="3.5703125" bestFit="1" customWidth="1"/>
    <col min="13466" max="13467" width="3.42578125" bestFit="1" customWidth="1"/>
    <col min="13468" max="13468" width="4.42578125" bestFit="1" customWidth="1"/>
    <col min="13469" max="13469" width="3.7109375" bestFit="1" customWidth="1"/>
    <col min="13470" max="13470" width="4.42578125" bestFit="1" customWidth="1"/>
    <col min="13471" max="13471" width="7" bestFit="1" customWidth="1"/>
    <col min="13473" max="13473" width="2.5703125" customWidth="1"/>
    <col min="13474" max="13474" width="34.140625" bestFit="1" customWidth="1"/>
    <col min="13475" max="13475" width="3.5703125" bestFit="1" customWidth="1"/>
    <col min="13476" max="13476" width="3.42578125" bestFit="1" customWidth="1"/>
    <col min="13477" max="13477" width="4.28515625" bestFit="1" customWidth="1"/>
    <col min="13478" max="13478" width="3.5703125" bestFit="1" customWidth="1"/>
    <col min="13479" max="13479" width="4.42578125" bestFit="1" customWidth="1"/>
    <col min="13480" max="13480" width="3.42578125" bestFit="1" customWidth="1"/>
    <col min="13481" max="13481" width="3.7109375" bestFit="1" customWidth="1"/>
    <col min="13482" max="13482" width="3.42578125" bestFit="1" customWidth="1"/>
    <col min="13483" max="13483" width="4.140625" bestFit="1" customWidth="1"/>
    <col min="13484" max="13484" width="4.28515625" bestFit="1" customWidth="1"/>
    <col min="13485" max="13485" width="4.42578125" bestFit="1" customWidth="1"/>
    <col min="13486" max="13487" width="4.140625" bestFit="1" customWidth="1"/>
    <col min="13488" max="13489" width="3.5703125" bestFit="1" customWidth="1"/>
    <col min="13490" max="13491" width="3.42578125" bestFit="1" customWidth="1"/>
    <col min="13492" max="13492" width="3.5703125" bestFit="1" customWidth="1"/>
    <col min="13493" max="13493" width="4.42578125" bestFit="1" customWidth="1"/>
    <col min="13494" max="13495" width="3.85546875" bestFit="1" customWidth="1"/>
    <col min="13496" max="13496" width="3.7109375" bestFit="1" customWidth="1"/>
    <col min="13497" max="13497" width="3.5703125" bestFit="1" customWidth="1"/>
    <col min="13498" max="13499" width="3.42578125" bestFit="1" customWidth="1"/>
    <col min="13500" max="13500" width="4.42578125" bestFit="1" customWidth="1"/>
    <col min="13501" max="13501" width="3.7109375" bestFit="1" customWidth="1"/>
    <col min="13502" max="13502" width="3.85546875" bestFit="1" customWidth="1"/>
    <col min="13503" max="13503" width="7" bestFit="1" customWidth="1"/>
    <col min="13505" max="13505" width="2.5703125" customWidth="1"/>
    <col min="13506" max="13506" width="29.28515625" bestFit="1" customWidth="1"/>
    <col min="13507" max="13507" width="3.5703125" bestFit="1" customWidth="1"/>
    <col min="13508" max="13508" width="3.42578125" bestFit="1" customWidth="1"/>
    <col min="13509" max="13509" width="4.28515625" bestFit="1" customWidth="1"/>
    <col min="13510" max="13510" width="3.5703125" bestFit="1" customWidth="1"/>
    <col min="13511" max="13512" width="4.42578125" bestFit="1" customWidth="1"/>
    <col min="13513" max="13513" width="3.7109375" bestFit="1" customWidth="1"/>
    <col min="13514" max="13514" width="3.42578125" bestFit="1" customWidth="1"/>
    <col min="13515" max="13515" width="4.140625" bestFit="1" customWidth="1"/>
    <col min="13516" max="13516" width="4.28515625" bestFit="1" customWidth="1"/>
    <col min="13517" max="13517" width="4.42578125" bestFit="1" customWidth="1"/>
    <col min="13518" max="13519" width="4.140625" bestFit="1" customWidth="1"/>
    <col min="13520" max="13521" width="3.5703125" bestFit="1" customWidth="1"/>
    <col min="13522" max="13523" width="3.42578125" bestFit="1" customWidth="1"/>
    <col min="13524" max="13525" width="4.42578125" bestFit="1" customWidth="1"/>
    <col min="13526" max="13527" width="3.85546875" bestFit="1" customWidth="1"/>
    <col min="13528" max="13528" width="3.7109375" bestFit="1" customWidth="1"/>
    <col min="13529" max="13529" width="3.5703125" bestFit="1" customWidth="1"/>
    <col min="13530" max="13531" width="3.42578125" bestFit="1" customWidth="1"/>
    <col min="13532" max="13532" width="4.42578125" bestFit="1" customWidth="1"/>
    <col min="13533" max="13533" width="3.7109375" bestFit="1" customWidth="1"/>
    <col min="13534" max="13534" width="3.85546875" bestFit="1" customWidth="1"/>
    <col min="13535" max="13535" width="7" bestFit="1" customWidth="1"/>
    <col min="13537" max="13537" width="2.28515625" customWidth="1"/>
    <col min="13538" max="13538" width="29.28515625" bestFit="1" customWidth="1"/>
    <col min="13539" max="13539" width="3.5703125" bestFit="1" customWidth="1"/>
    <col min="13540" max="13540" width="3.42578125" bestFit="1" customWidth="1"/>
    <col min="13541" max="13541" width="4.28515625" bestFit="1" customWidth="1"/>
    <col min="13542" max="13542" width="3.5703125" bestFit="1" customWidth="1"/>
    <col min="13543" max="13544" width="4.42578125" bestFit="1" customWidth="1"/>
    <col min="13545" max="13545" width="3.7109375" bestFit="1" customWidth="1"/>
    <col min="13546" max="13546" width="3.42578125" bestFit="1" customWidth="1"/>
    <col min="13547" max="13547" width="4.140625" bestFit="1" customWidth="1"/>
    <col min="13548" max="13548" width="4.28515625" bestFit="1" customWidth="1"/>
    <col min="13549" max="13549" width="4.42578125" bestFit="1" customWidth="1"/>
    <col min="13550" max="13551" width="4.140625" bestFit="1" customWidth="1"/>
    <col min="13552" max="13553" width="3.5703125" bestFit="1" customWidth="1"/>
    <col min="13554" max="13555" width="3.42578125" bestFit="1" customWidth="1"/>
    <col min="13556" max="13557" width="4.42578125" bestFit="1" customWidth="1"/>
    <col min="13558" max="13559" width="3.85546875" bestFit="1" customWidth="1"/>
    <col min="13560" max="13560" width="3.7109375" bestFit="1" customWidth="1"/>
    <col min="13561" max="13561" width="3.5703125" bestFit="1" customWidth="1"/>
    <col min="13562" max="13563" width="3.42578125" bestFit="1" customWidth="1"/>
    <col min="13564" max="13564" width="4.42578125" bestFit="1" customWidth="1"/>
    <col min="13565" max="13565" width="3.7109375" bestFit="1" customWidth="1"/>
    <col min="13566" max="13566" width="3.85546875" bestFit="1" customWidth="1"/>
    <col min="13567" max="13567" width="7" bestFit="1" customWidth="1"/>
    <col min="13569" max="13569" width="1.5703125" customWidth="1"/>
    <col min="13570" max="13570" width="34.140625" bestFit="1" customWidth="1"/>
    <col min="13571" max="13571" width="3.5703125" bestFit="1" customWidth="1"/>
    <col min="13572" max="13572" width="3.42578125" bestFit="1" customWidth="1"/>
    <col min="13573" max="13573" width="4.28515625" bestFit="1" customWidth="1"/>
    <col min="13574" max="13574" width="3.5703125" bestFit="1" customWidth="1"/>
    <col min="13575" max="13575" width="3.7109375" bestFit="1" customWidth="1"/>
    <col min="13576" max="13576" width="3.42578125" bestFit="1" customWidth="1"/>
    <col min="13577" max="13577" width="3.7109375" bestFit="1" customWidth="1"/>
    <col min="13578" max="13578" width="3.42578125" bestFit="1" customWidth="1"/>
    <col min="13579" max="13579" width="4.140625" bestFit="1" customWidth="1"/>
    <col min="13580" max="13580" width="4.28515625" bestFit="1" customWidth="1"/>
    <col min="13581" max="13581" width="4.42578125" bestFit="1" customWidth="1"/>
    <col min="13582" max="13583" width="4.140625" bestFit="1" customWidth="1"/>
    <col min="13584" max="13585" width="3.5703125" bestFit="1" customWidth="1"/>
    <col min="13586" max="13587" width="3.42578125" bestFit="1" customWidth="1"/>
    <col min="13588" max="13588" width="3.5703125" bestFit="1" customWidth="1"/>
    <col min="13589" max="13589" width="3.42578125" bestFit="1" customWidth="1"/>
    <col min="13590" max="13591" width="3.85546875" bestFit="1" customWidth="1"/>
    <col min="13592" max="13592" width="3.7109375" bestFit="1" customWidth="1"/>
    <col min="13593" max="13593" width="3.5703125" bestFit="1" customWidth="1"/>
    <col min="13594" max="13595" width="3.42578125" bestFit="1" customWidth="1"/>
    <col min="13596" max="13596" width="4.42578125" bestFit="1" customWidth="1"/>
    <col min="13597" max="13597" width="3.7109375" bestFit="1" customWidth="1"/>
    <col min="13598" max="13598" width="3.85546875" bestFit="1" customWidth="1"/>
    <col min="13599" max="13599" width="7" bestFit="1" customWidth="1"/>
    <col min="13601" max="13601" width="1.85546875" customWidth="1"/>
    <col min="13602" max="13602" width="34.140625" bestFit="1" customWidth="1"/>
    <col min="13603" max="13603" width="3.5703125" bestFit="1" customWidth="1"/>
    <col min="13604" max="13604" width="3.42578125" bestFit="1" customWidth="1"/>
    <col min="13605" max="13605" width="4.28515625" bestFit="1" customWidth="1"/>
    <col min="13606" max="13606" width="3.5703125" bestFit="1" customWidth="1"/>
    <col min="13607" max="13607" width="4.42578125" bestFit="1" customWidth="1"/>
    <col min="13608" max="13608" width="3.42578125" bestFit="1" customWidth="1"/>
    <col min="13609" max="13609" width="4.42578125" bestFit="1" customWidth="1"/>
    <col min="13610" max="13610" width="3.42578125" bestFit="1" customWidth="1"/>
    <col min="13611" max="13611" width="4.140625" bestFit="1" customWidth="1"/>
    <col min="13612" max="13612" width="4.28515625" bestFit="1" customWidth="1"/>
    <col min="13613" max="13613" width="4.42578125" bestFit="1" customWidth="1"/>
    <col min="13614" max="13615" width="4.140625" bestFit="1" customWidth="1"/>
    <col min="13616" max="13617" width="3.5703125" bestFit="1" customWidth="1"/>
    <col min="13618" max="13619" width="3.42578125" bestFit="1" customWidth="1"/>
    <col min="13620" max="13621" width="4.42578125" bestFit="1" customWidth="1"/>
    <col min="13622" max="13623" width="3.85546875" bestFit="1" customWidth="1"/>
    <col min="13624" max="13624" width="3.7109375" bestFit="1" customWidth="1"/>
    <col min="13625" max="13625" width="4.42578125" bestFit="1" customWidth="1"/>
    <col min="13626" max="13627" width="3.42578125" bestFit="1" customWidth="1"/>
    <col min="13628" max="13628" width="4.42578125" bestFit="1" customWidth="1"/>
    <col min="13629" max="13629" width="3.7109375" bestFit="1" customWidth="1"/>
    <col min="13630" max="13630" width="3.85546875" bestFit="1" customWidth="1"/>
    <col min="13631" max="13631" width="7" bestFit="1" customWidth="1"/>
    <col min="13633" max="13633" width="2" customWidth="1"/>
    <col min="13634" max="13634" width="34.140625" bestFit="1" customWidth="1"/>
    <col min="13635" max="13635" width="3.5703125" bestFit="1" customWidth="1"/>
    <col min="13636" max="13636" width="3.42578125" bestFit="1" customWidth="1"/>
    <col min="13637" max="13637" width="4.28515625" bestFit="1" customWidth="1"/>
    <col min="13638" max="13638" width="3.5703125" bestFit="1" customWidth="1"/>
    <col min="13639" max="13639" width="3.7109375" bestFit="1" customWidth="1"/>
    <col min="13640" max="13640" width="3.42578125" bestFit="1" customWidth="1"/>
    <col min="13641" max="13641" width="3.7109375" bestFit="1" customWidth="1"/>
    <col min="13642" max="13642" width="3.42578125" bestFit="1" customWidth="1"/>
    <col min="13643" max="13643" width="4.140625" bestFit="1" customWidth="1"/>
    <col min="13644" max="13644" width="4.28515625" bestFit="1" customWidth="1"/>
    <col min="13645" max="13645" width="4.42578125" bestFit="1" customWidth="1"/>
    <col min="13646" max="13647" width="4.140625" bestFit="1" customWidth="1"/>
    <col min="13648" max="13649" width="3.5703125" bestFit="1" customWidth="1"/>
    <col min="13650" max="13651" width="3.42578125" bestFit="1" customWidth="1"/>
    <col min="13652" max="13652" width="3.5703125" bestFit="1" customWidth="1"/>
    <col min="13653" max="13653" width="4.42578125" bestFit="1" customWidth="1"/>
    <col min="13654" max="13655" width="3.85546875" bestFit="1" customWidth="1"/>
    <col min="13656" max="13656" width="3.7109375" bestFit="1" customWidth="1"/>
    <col min="13657" max="13657" width="3.5703125" bestFit="1" customWidth="1"/>
    <col min="13658" max="13659" width="3.42578125" bestFit="1" customWidth="1"/>
    <col min="13660" max="13660" width="4.42578125" bestFit="1" customWidth="1"/>
    <col min="13661" max="13661" width="3.7109375" bestFit="1" customWidth="1"/>
    <col min="13662" max="13662" width="3.42578125" bestFit="1" customWidth="1"/>
    <col min="13663" max="13663" width="7" bestFit="1" customWidth="1"/>
    <col min="13665" max="13665" width="1.5703125" customWidth="1"/>
    <col min="13666" max="13666" width="34.140625" bestFit="1" customWidth="1"/>
    <col min="13667" max="13667" width="3.5703125" customWidth="1"/>
    <col min="13668" max="13668" width="4.42578125" bestFit="1" customWidth="1"/>
    <col min="13669" max="13669" width="4.28515625" bestFit="1" customWidth="1"/>
    <col min="13670" max="13670" width="3.5703125" customWidth="1"/>
    <col min="13671" max="13671" width="3.7109375" bestFit="1" customWidth="1"/>
    <col min="13672" max="13672" width="3.42578125" bestFit="1" customWidth="1"/>
    <col min="13673" max="13673" width="3.7109375" bestFit="1" customWidth="1"/>
    <col min="13674" max="13674" width="3.42578125" bestFit="1" customWidth="1"/>
    <col min="13675" max="13675" width="4.140625" bestFit="1" customWidth="1"/>
    <col min="13676" max="13676" width="4.28515625" bestFit="1" customWidth="1"/>
    <col min="13677" max="13677" width="4.42578125" bestFit="1" customWidth="1"/>
    <col min="13678" max="13679" width="4.140625" bestFit="1" customWidth="1"/>
    <col min="13680" max="13681" width="3.5703125" customWidth="1"/>
    <col min="13682" max="13683" width="3.42578125" bestFit="1" customWidth="1"/>
    <col min="13684" max="13685" width="4.42578125" bestFit="1" customWidth="1"/>
    <col min="13686" max="13687" width="3.85546875" bestFit="1" customWidth="1"/>
    <col min="13688" max="13688" width="3.7109375" bestFit="1" customWidth="1"/>
    <col min="13689" max="13689" width="3.5703125" customWidth="1"/>
    <col min="13690" max="13691" width="3.42578125" bestFit="1" customWidth="1"/>
    <col min="13692" max="13692" width="4.42578125" bestFit="1" customWidth="1"/>
    <col min="13693" max="13693" width="3.7109375" bestFit="1" customWidth="1"/>
    <col min="13694" max="13694" width="3.85546875" bestFit="1" customWidth="1"/>
    <col min="13695" max="13695" width="7" bestFit="1" customWidth="1"/>
    <col min="13697" max="13697" width="1.5703125" customWidth="1"/>
    <col min="13698" max="13698" width="34.140625" bestFit="1" customWidth="1"/>
    <col min="13699" max="13699" width="3.5703125" bestFit="1" customWidth="1"/>
    <col min="13700" max="13700" width="3.42578125" bestFit="1" customWidth="1"/>
    <col min="13701" max="13701" width="4.28515625" bestFit="1" customWidth="1"/>
    <col min="13702" max="13702" width="3.5703125" bestFit="1" customWidth="1"/>
    <col min="13703" max="13704" width="4.42578125" bestFit="1" customWidth="1"/>
    <col min="13705" max="13705" width="3.7109375" bestFit="1" customWidth="1"/>
    <col min="13706" max="13706" width="3.42578125" bestFit="1" customWidth="1"/>
    <col min="13707" max="13707" width="4.140625" bestFit="1" customWidth="1"/>
    <col min="13708" max="13708" width="4.28515625" bestFit="1" customWidth="1"/>
    <col min="13709" max="13709" width="4.42578125" bestFit="1" customWidth="1"/>
    <col min="13710" max="13711" width="4.140625" bestFit="1" customWidth="1"/>
    <col min="13712" max="13713" width="3.5703125" bestFit="1" customWidth="1"/>
    <col min="13714" max="13715" width="3.42578125" bestFit="1" customWidth="1"/>
    <col min="13716" max="13716" width="3.5703125" bestFit="1" customWidth="1"/>
    <col min="13717" max="13717" width="4.42578125" bestFit="1" customWidth="1"/>
    <col min="13718" max="13719" width="3.85546875" bestFit="1" customWidth="1"/>
    <col min="13720" max="13720" width="3.7109375" bestFit="1" customWidth="1"/>
    <col min="13721" max="13721" width="3.5703125" bestFit="1" customWidth="1"/>
    <col min="13722" max="13723" width="3.42578125" bestFit="1" customWidth="1"/>
    <col min="13724" max="13724" width="4.42578125" bestFit="1" customWidth="1"/>
    <col min="13725" max="13725" width="3.7109375" bestFit="1" customWidth="1"/>
    <col min="13726" max="13726" width="4.42578125" bestFit="1" customWidth="1"/>
    <col min="13727" max="13727" width="7" bestFit="1" customWidth="1"/>
    <col min="13729" max="13729" width="2.5703125" customWidth="1"/>
    <col min="13730" max="13730" width="34.140625" bestFit="1" customWidth="1"/>
    <col min="13731" max="13731" width="3.5703125" bestFit="1" customWidth="1"/>
    <col min="13732" max="13732" width="3.42578125" bestFit="1" customWidth="1"/>
    <col min="13733" max="13733" width="4.28515625" bestFit="1" customWidth="1"/>
    <col min="13734" max="13734" width="3.5703125" bestFit="1" customWidth="1"/>
    <col min="13735" max="13735" width="4.42578125" bestFit="1" customWidth="1"/>
    <col min="13736" max="13736" width="3.42578125" bestFit="1" customWidth="1"/>
    <col min="13737" max="13737" width="3.7109375" bestFit="1" customWidth="1"/>
    <col min="13738" max="13738" width="3.42578125" bestFit="1" customWidth="1"/>
    <col min="13739" max="13739" width="4.140625" bestFit="1" customWidth="1"/>
    <col min="13740" max="13740" width="4.28515625" bestFit="1" customWidth="1"/>
    <col min="13741" max="13741" width="4.42578125" bestFit="1" customWidth="1"/>
    <col min="13742" max="13743" width="4.140625" bestFit="1" customWidth="1"/>
    <col min="13744" max="13745" width="3.5703125" bestFit="1" customWidth="1"/>
    <col min="13746" max="13747" width="3.42578125" bestFit="1" customWidth="1"/>
    <col min="13748" max="13748" width="3.5703125" bestFit="1" customWidth="1"/>
    <col min="13749" max="13749" width="4.42578125" bestFit="1" customWidth="1"/>
    <col min="13750" max="13751" width="3.85546875" bestFit="1" customWidth="1"/>
    <col min="13752" max="13752" width="3.7109375" bestFit="1" customWidth="1"/>
    <col min="13753" max="13753" width="3.5703125" bestFit="1" customWidth="1"/>
    <col min="13754" max="13755" width="3.42578125" bestFit="1" customWidth="1"/>
    <col min="13756" max="13756" width="4.42578125" bestFit="1" customWidth="1"/>
    <col min="13757" max="13757" width="3.7109375" bestFit="1" customWidth="1"/>
    <col min="13758" max="13758" width="3.85546875" bestFit="1" customWidth="1"/>
    <col min="13759" max="13759" width="7" bestFit="1" customWidth="1"/>
    <col min="13761" max="13761" width="2.5703125" customWidth="1"/>
    <col min="13762" max="13762" width="29.28515625" bestFit="1" customWidth="1"/>
    <col min="13763" max="13763" width="3.5703125" bestFit="1" customWidth="1"/>
    <col min="13764" max="13764" width="3.42578125" bestFit="1" customWidth="1"/>
    <col min="13765" max="13765" width="4.28515625" bestFit="1" customWidth="1"/>
    <col min="13766" max="13766" width="3.5703125" bestFit="1" customWidth="1"/>
    <col min="13767" max="13768" width="4.42578125" bestFit="1" customWidth="1"/>
    <col min="13769" max="13769" width="3.7109375" bestFit="1" customWidth="1"/>
    <col min="13770" max="13770" width="3.42578125" bestFit="1" customWidth="1"/>
    <col min="13771" max="13771" width="4.140625" bestFit="1" customWidth="1"/>
    <col min="13772" max="13772" width="4.28515625" bestFit="1" customWidth="1"/>
    <col min="13773" max="13773" width="4.42578125" bestFit="1" customWidth="1"/>
    <col min="13774" max="13775" width="4.140625" bestFit="1" customWidth="1"/>
    <col min="13776" max="13777" width="3.5703125" bestFit="1" customWidth="1"/>
    <col min="13778" max="13779" width="3.42578125" bestFit="1" customWidth="1"/>
    <col min="13780" max="13781" width="4.42578125" bestFit="1" customWidth="1"/>
    <col min="13782" max="13783" width="3.85546875" bestFit="1" customWidth="1"/>
    <col min="13784" max="13784" width="3.7109375" bestFit="1" customWidth="1"/>
    <col min="13785" max="13785" width="3.5703125" bestFit="1" customWidth="1"/>
    <col min="13786" max="13787" width="3.42578125" bestFit="1" customWidth="1"/>
    <col min="13788" max="13788" width="4.42578125" bestFit="1" customWidth="1"/>
    <col min="13789" max="13789" width="3.7109375" bestFit="1" customWidth="1"/>
    <col min="13790" max="13790" width="3.85546875" bestFit="1" customWidth="1"/>
    <col min="13791" max="13791" width="7" bestFit="1" customWidth="1"/>
    <col min="13793" max="13793" width="2.28515625" customWidth="1"/>
    <col min="13794" max="13794" width="29.28515625" bestFit="1" customWidth="1"/>
    <col min="13795" max="13795" width="3.5703125" bestFit="1" customWidth="1"/>
    <col min="13796" max="13796" width="3.42578125" bestFit="1" customWidth="1"/>
    <col min="13797" max="13797" width="4.28515625" bestFit="1" customWidth="1"/>
    <col min="13798" max="13798" width="3.5703125" bestFit="1" customWidth="1"/>
    <col min="13799" max="13800" width="4.42578125" bestFit="1" customWidth="1"/>
    <col min="13801" max="13801" width="3.7109375" bestFit="1" customWidth="1"/>
    <col min="13802" max="13802" width="3.42578125" bestFit="1" customWidth="1"/>
    <col min="13803" max="13803" width="4.140625" bestFit="1" customWidth="1"/>
    <col min="13804" max="13804" width="4.28515625" bestFit="1" customWidth="1"/>
    <col min="13805" max="13805" width="4.42578125" bestFit="1" customWidth="1"/>
    <col min="13806" max="13807" width="4.140625" bestFit="1" customWidth="1"/>
    <col min="13808" max="13809" width="3.5703125" bestFit="1" customWidth="1"/>
    <col min="13810" max="13811" width="3.42578125" bestFit="1" customWidth="1"/>
    <col min="13812" max="13813" width="4.42578125" bestFit="1" customWidth="1"/>
    <col min="13814" max="13815" width="3.85546875" bestFit="1" customWidth="1"/>
    <col min="13816" max="13816" width="3.7109375" bestFit="1" customWidth="1"/>
    <col min="13817" max="13817" width="3.5703125" bestFit="1" customWidth="1"/>
    <col min="13818" max="13819" width="3.42578125" bestFit="1" customWidth="1"/>
    <col min="13820" max="13820" width="4.42578125" bestFit="1" customWidth="1"/>
    <col min="13821" max="13821" width="3.7109375" bestFit="1" customWidth="1"/>
    <col min="13822" max="13822" width="3.85546875" bestFit="1" customWidth="1"/>
    <col min="13823" max="13823" width="7" bestFit="1" customWidth="1"/>
    <col min="13825" max="13825" width="1.5703125" customWidth="1"/>
    <col min="13826" max="13826" width="34.140625" bestFit="1" customWidth="1"/>
    <col min="13827" max="13827" width="3.5703125" bestFit="1" customWidth="1"/>
    <col min="13828" max="13828" width="3.42578125" bestFit="1" customWidth="1"/>
    <col min="13829" max="13829" width="4.28515625" bestFit="1" customWidth="1"/>
    <col min="13830" max="13830" width="3.5703125" bestFit="1" customWidth="1"/>
    <col min="13831" max="13831" width="3.7109375" bestFit="1" customWidth="1"/>
    <col min="13832" max="13832" width="3.42578125" bestFit="1" customWidth="1"/>
    <col min="13833" max="13833" width="3.7109375" bestFit="1" customWidth="1"/>
    <col min="13834" max="13834" width="3.42578125" bestFit="1" customWidth="1"/>
    <col min="13835" max="13835" width="4.140625" bestFit="1" customWidth="1"/>
    <col min="13836" max="13836" width="4.28515625" bestFit="1" customWidth="1"/>
    <col min="13837" max="13837" width="4.42578125" bestFit="1" customWidth="1"/>
    <col min="13838" max="13839" width="4.140625" bestFit="1" customWidth="1"/>
    <col min="13840" max="13841" width="3.5703125" bestFit="1" customWidth="1"/>
    <col min="13842" max="13843" width="3.42578125" bestFit="1" customWidth="1"/>
    <col min="13844" max="13844" width="3.5703125" bestFit="1" customWidth="1"/>
    <col min="13845" max="13845" width="3.42578125" bestFit="1" customWidth="1"/>
    <col min="13846" max="13847" width="3.85546875" bestFit="1" customWidth="1"/>
    <col min="13848" max="13848" width="3.7109375" bestFit="1" customWidth="1"/>
    <col min="13849" max="13849" width="3.5703125" bestFit="1" customWidth="1"/>
    <col min="13850" max="13851" width="3.42578125" bestFit="1" customWidth="1"/>
    <col min="13852" max="13852" width="4.42578125" bestFit="1" customWidth="1"/>
    <col min="13853" max="13853" width="3.7109375" bestFit="1" customWidth="1"/>
    <col min="13854" max="13854" width="3.85546875" bestFit="1" customWidth="1"/>
    <col min="13855" max="13855" width="7" bestFit="1" customWidth="1"/>
    <col min="13857" max="13857" width="1.85546875" customWidth="1"/>
    <col min="13858" max="13858" width="34.140625" bestFit="1" customWidth="1"/>
    <col min="13859" max="13859" width="3.5703125" bestFit="1" customWidth="1"/>
    <col min="13860" max="13860" width="3.42578125" bestFit="1" customWidth="1"/>
    <col min="13861" max="13861" width="4.28515625" bestFit="1" customWidth="1"/>
    <col min="13862" max="13862" width="3.5703125" bestFit="1" customWidth="1"/>
    <col min="13863" max="13863" width="4.42578125" bestFit="1" customWidth="1"/>
    <col min="13864" max="13864" width="3.42578125" bestFit="1" customWidth="1"/>
    <col min="13865" max="13865" width="4.42578125" bestFit="1" customWidth="1"/>
    <col min="13866" max="13866" width="3.42578125" bestFit="1" customWidth="1"/>
    <col min="13867" max="13867" width="4.140625" bestFit="1" customWidth="1"/>
    <col min="13868" max="13868" width="4.28515625" bestFit="1" customWidth="1"/>
    <col min="13869" max="13869" width="4.42578125" bestFit="1" customWidth="1"/>
    <col min="13870" max="13871" width="4.140625" bestFit="1" customWidth="1"/>
    <col min="13872" max="13873" width="3.5703125" bestFit="1" customWidth="1"/>
    <col min="13874" max="13875" width="3.42578125" bestFit="1" customWidth="1"/>
    <col min="13876" max="13877" width="4.42578125" bestFit="1" customWidth="1"/>
    <col min="13878" max="13879" width="3.85546875" bestFit="1" customWidth="1"/>
    <col min="13880" max="13880" width="3.7109375" bestFit="1" customWidth="1"/>
    <col min="13881" max="13881" width="4.42578125" bestFit="1" customWidth="1"/>
    <col min="13882" max="13883" width="3.42578125" bestFit="1" customWidth="1"/>
    <col min="13884" max="13884" width="4.42578125" bestFit="1" customWidth="1"/>
    <col min="13885" max="13885" width="3.7109375" bestFit="1" customWidth="1"/>
    <col min="13886" max="13886" width="3.85546875" bestFit="1" customWidth="1"/>
    <col min="13887" max="13887" width="7" bestFit="1" customWidth="1"/>
    <col min="13889" max="13889" width="2" customWidth="1"/>
    <col min="13890" max="13890" width="34.140625" bestFit="1" customWidth="1"/>
    <col min="13891" max="13891" width="3.5703125" bestFit="1" customWidth="1"/>
    <col min="13892" max="13892" width="3.42578125" bestFit="1" customWidth="1"/>
    <col min="13893" max="13893" width="4.28515625" bestFit="1" customWidth="1"/>
    <col min="13894" max="13894" width="3.5703125" bestFit="1" customWidth="1"/>
    <col min="13895" max="13895" width="3.7109375" bestFit="1" customWidth="1"/>
    <col min="13896" max="13896" width="3.42578125" bestFit="1" customWidth="1"/>
    <col min="13897" max="13897" width="3.7109375" bestFit="1" customWidth="1"/>
    <col min="13898" max="13898" width="3.42578125" bestFit="1" customWidth="1"/>
    <col min="13899" max="13899" width="4.140625" bestFit="1" customWidth="1"/>
    <col min="13900" max="13900" width="4.28515625" bestFit="1" customWidth="1"/>
    <col min="13901" max="13901" width="4.42578125" bestFit="1" customWidth="1"/>
    <col min="13902" max="13903" width="4.140625" bestFit="1" customWidth="1"/>
    <col min="13904" max="13905" width="3.5703125" bestFit="1" customWidth="1"/>
    <col min="13906" max="13907" width="3.42578125" bestFit="1" customWidth="1"/>
    <col min="13908" max="13908" width="3.5703125" bestFit="1" customWidth="1"/>
    <col min="13909" max="13909" width="4.42578125" bestFit="1" customWidth="1"/>
    <col min="13910" max="13911" width="3.85546875" bestFit="1" customWidth="1"/>
    <col min="13912" max="13912" width="3.7109375" bestFit="1" customWidth="1"/>
    <col min="13913" max="13913" width="3.5703125" bestFit="1" customWidth="1"/>
    <col min="13914" max="13915" width="3.42578125" bestFit="1" customWidth="1"/>
    <col min="13916" max="13916" width="4.42578125" bestFit="1" customWidth="1"/>
    <col min="13917" max="13917" width="3.7109375" bestFit="1" customWidth="1"/>
    <col min="13918" max="13918" width="3.42578125" bestFit="1" customWidth="1"/>
    <col min="13919" max="13919" width="7" bestFit="1" customWidth="1"/>
    <col min="13921" max="13921" width="1.5703125" customWidth="1"/>
    <col min="13922" max="13922" width="34.140625" bestFit="1" customWidth="1"/>
    <col min="13923" max="13923" width="3.5703125" customWidth="1"/>
    <col min="13924" max="13924" width="4.42578125" bestFit="1" customWidth="1"/>
    <col min="13925" max="13925" width="4.28515625" bestFit="1" customWidth="1"/>
    <col min="13926" max="13926" width="3.5703125" customWidth="1"/>
    <col min="13927" max="13927" width="3.7109375" bestFit="1" customWidth="1"/>
    <col min="13928" max="13928" width="3.42578125" bestFit="1" customWidth="1"/>
    <col min="13929" max="13929" width="3.7109375" bestFit="1" customWidth="1"/>
    <col min="13930" max="13930" width="3.42578125" bestFit="1" customWidth="1"/>
    <col min="13931" max="13931" width="4.140625" bestFit="1" customWidth="1"/>
    <col min="13932" max="13932" width="4.28515625" bestFit="1" customWidth="1"/>
    <col min="13933" max="13933" width="4.42578125" bestFit="1" customWidth="1"/>
    <col min="13934" max="13935" width="4.140625" bestFit="1" customWidth="1"/>
    <col min="13936" max="13937" width="3.5703125" customWidth="1"/>
    <col min="13938" max="13939" width="3.42578125" bestFit="1" customWidth="1"/>
    <col min="13940" max="13941" width="4.42578125" bestFit="1" customWidth="1"/>
    <col min="13942" max="13943" width="3.85546875" bestFit="1" customWidth="1"/>
    <col min="13944" max="13944" width="3.7109375" bestFit="1" customWidth="1"/>
    <col min="13945" max="13945" width="3.5703125" customWidth="1"/>
    <col min="13946" max="13947" width="3.42578125" bestFit="1" customWidth="1"/>
    <col min="13948" max="13948" width="4.42578125" bestFit="1" customWidth="1"/>
    <col min="13949" max="13949" width="3.7109375" bestFit="1" customWidth="1"/>
    <col min="13950" max="13950" width="3.85546875" bestFit="1" customWidth="1"/>
    <col min="13951" max="13951" width="7" bestFit="1" customWidth="1"/>
    <col min="13953" max="13953" width="1.5703125" customWidth="1"/>
    <col min="13954" max="13954" width="34.140625" bestFit="1" customWidth="1"/>
    <col min="13955" max="13955" width="3.5703125" bestFit="1" customWidth="1"/>
    <col min="13956" max="13956" width="3.42578125" bestFit="1" customWidth="1"/>
    <col min="13957" max="13957" width="4.28515625" bestFit="1" customWidth="1"/>
    <col min="13958" max="13958" width="3.5703125" bestFit="1" customWidth="1"/>
    <col min="13959" max="13960" width="4.42578125" bestFit="1" customWidth="1"/>
    <col min="13961" max="13961" width="3.7109375" bestFit="1" customWidth="1"/>
    <col min="13962" max="13962" width="3.42578125" bestFit="1" customWidth="1"/>
    <col min="13963" max="13963" width="4.140625" bestFit="1" customWidth="1"/>
    <col min="13964" max="13964" width="4.28515625" bestFit="1" customWidth="1"/>
    <col min="13965" max="13965" width="4.42578125" bestFit="1" customWidth="1"/>
    <col min="13966" max="13967" width="4.140625" bestFit="1" customWidth="1"/>
    <col min="13968" max="13969" width="3.5703125" bestFit="1" customWidth="1"/>
    <col min="13970" max="13971" width="3.42578125" bestFit="1" customWidth="1"/>
    <col min="13972" max="13972" width="3.5703125" bestFit="1" customWidth="1"/>
    <col min="13973" max="13973" width="4.42578125" bestFit="1" customWidth="1"/>
    <col min="13974" max="13975" width="3.85546875" bestFit="1" customWidth="1"/>
    <col min="13976" max="13976" width="3.7109375" bestFit="1" customWidth="1"/>
    <col min="13977" max="13977" width="3.5703125" bestFit="1" customWidth="1"/>
    <col min="13978" max="13979" width="3.42578125" bestFit="1" customWidth="1"/>
    <col min="13980" max="13980" width="4.42578125" bestFit="1" customWidth="1"/>
    <col min="13981" max="13981" width="3.7109375" bestFit="1" customWidth="1"/>
    <col min="13982" max="13982" width="4.42578125" bestFit="1" customWidth="1"/>
    <col min="13983" max="13983" width="7" bestFit="1" customWidth="1"/>
    <col min="13985" max="13985" width="2.5703125" customWidth="1"/>
    <col min="13986" max="13986" width="34.140625" bestFit="1" customWidth="1"/>
    <col min="13987" max="13987" width="3.5703125" bestFit="1" customWidth="1"/>
    <col min="13988" max="13988" width="3.42578125" bestFit="1" customWidth="1"/>
    <col min="13989" max="13989" width="4.28515625" bestFit="1" customWidth="1"/>
    <col min="13990" max="13990" width="3.5703125" bestFit="1" customWidth="1"/>
    <col min="13991" max="13991" width="4.42578125" bestFit="1" customWidth="1"/>
    <col min="13992" max="13992" width="3.42578125" bestFit="1" customWidth="1"/>
    <col min="13993" max="13993" width="3.7109375" bestFit="1" customWidth="1"/>
    <col min="13994" max="13994" width="3.42578125" bestFit="1" customWidth="1"/>
    <col min="13995" max="13995" width="4.140625" bestFit="1" customWidth="1"/>
    <col min="13996" max="13996" width="4.28515625" bestFit="1" customWidth="1"/>
    <col min="13997" max="13997" width="4.42578125" bestFit="1" customWidth="1"/>
    <col min="13998" max="13999" width="4.140625" bestFit="1" customWidth="1"/>
    <col min="14000" max="14001" width="3.5703125" bestFit="1" customWidth="1"/>
    <col min="14002" max="14003" width="3.42578125" bestFit="1" customWidth="1"/>
    <col min="14004" max="14004" width="3.5703125" bestFit="1" customWidth="1"/>
    <col min="14005" max="14005" width="4.42578125" bestFit="1" customWidth="1"/>
    <col min="14006" max="14007" width="3.85546875" bestFit="1" customWidth="1"/>
    <col min="14008" max="14008" width="3.7109375" bestFit="1" customWidth="1"/>
    <col min="14009" max="14009" width="3.5703125" bestFit="1" customWidth="1"/>
    <col min="14010" max="14011" width="3.42578125" bestFit="1" customWidth="1"/>
    <col min="14012" max="14012" width="4.42578125" bestFit="1" customWidth="1"/>
    <col min="14013" max="14013" width="3.7109375" bestFit="1" customWidth="1"/>
    <col min="14014" max="14014" width="3.85546875" bestFit="1" customWidth="1"/>
    <col min="14015" max="14015" width="7" bestFit="1" customWidth="1"/>
    <col min="14017" max="14017" width="2.5703125" customWidth="1"/>
    <col min="14018" max="14018" width="29.28515625" bestFit="1" customWidth="1"/>
    <col min="14019" max="14019" width="3.5703125" bestFit="1" customWidth="1"/>
    <col min="14020" max="14020" width="3.42578125" bestFit="1" customWidth="1"/>
    <col min="14021" max="14021" width="4.28515625" bestFit="1" customWidth="1"/>
    <col min="14022" max="14022" width="3.5703125" bestFit="1" customWidth="1"/>
    <col min="14023" max="14024" width="4.42578125" bestFit="1" customWidth="1"/>
    <col min="14025" max="14025" width="3.7109375" bestFit="1" customWidth="1"/>
    <col min="14026" max="14026" width="3.42578125" bestFit="1" customWidth="1"/>
    <col min="14027" max="14027" width="4.140625" bestFit="1" customWidth="1"/>
    <col min="14028" max="14028" width="4.28515625" bestFit="1" customWidth="1"/>
    <col min="14029" max="14029" width="4.42578125" bestFit="1" customWidth="1"/>
    <col min="14030" max="14031" width="4.140625" bestFit="1" customWidth="1"/>
    <col min="14032" max="14033" width="3.5703125" bestFit="1" customWidth="1"/>
    <col min="14034" max="14035" width="3.42578125" bestFit="1" customWidth="1"/>
    <col min="14036" max="14037" width="4.42578125" bestFit="1" customWidth="1"/>
    <col min="14038" max="14039" width="3.85546875" bestFit="1" customWidth="1"/>
    <col min="14040" max="14040" width="3.7109375" bestFit="1" customWidth="1"/>
    <col min="14041" max="14041" width="3.5703125" bestFit="1" customWidth="1"/>
    <col min="14042" max="14043" width="3.42578125" bestFit="1" customWidth="1"/>
    <col min="14044" max="14044" width="4.42578125" bestFit="1" customWidth="1"/>
    <col min="14045" max="14045" width="3.7109375" bestFit="1" customWidth="1"/>
    <col min="14046" max="14046" width="3.85546875" bestFit="1" customWidth="1"/>
    <col min="14047" max="14047" width="7" bestFit="1" customWidth="1"/>
    <col min="14049" max="14049" width="2.28515625" customWidth="1"/>
    <col min="14050" max="14050" width="29.28515625" bestFit="1" customWidth="1"/>
    <col min="14051" max="14051" width="3.5703125" bestFit="1" customWidth="1"/>
    <col min="14052" max="14052" width="3.42578125" bestFit="1" customWidth="1"/>
    <col min="14053" max="14053" width="4.28515625" bestFit="1" customWidth="1"/>
    <col min="14054" max="14054" width="3.5703125" bestFit="1" customWidth="1"/>
    <col min="14055" max="14056" width="4.42578125" bestFit="1" customWidth="1"/>
    <col min="14057" max="14057" width="3.7109375" bestFit="1" customWidth="1"/>
    <col min="14058" max="14058" width="3.42578125" bestFit="1" customWidth="1"/>
    <col min="14059" max="14059" width="4.140625" bestFit="1" customWidth="1"/>
    <col min="14060" max="14060" width="4.28515625" bestFit="1" customWidth="1"/>
    <col min="14061" max="14061" width="4.42578125" bestFit="1" customWidth="1"/>
    <col min="14062" max="14063" width="4.140625" bestFit="1" customWidth="1"/>
    <col min="14064" max="14065" width="3.5703125" bestFit="1" customWidth="1"/>
    <col min="14066" max="14067" width="3.42578125" bestFit="1" customWidth="1"/>
    <col min="14068" max="14069" width="4.42578125" bestFit="1" customWidth="1"/>
    <col min="14070" max="14071" width="3.85546875" bestFit="1" customWidth="1"/>
    <col min="14072" max="14072" width="3.7109375" bestFit="1" customWidth="1"/>
    <col min="14073" max="14073" width="3.5703125" bestFit="1" customWidth="1"/>
    <col min="14074" max="14075" width="3.42578125" bestFit="1" customWidth="1"/>
    <col min="14076" max="14076" width="4.42578125" bestFit="1" customWidth="1"/>
    <col min="14077" max="14077" width="3.7109375" bestFit="1" customWidth="1"/>
    <col min="14078" max="14078" width="3.85546875" bestFit="1" customWidth="1"/>
    <col min="14079" max="14079" width="7" bestFit="1" customWidth="1"/>
    <col min="14081" max="14081" width="1.5703125" customWidth="1"/>
    <col min="14082" max="14082" width="34.140625" bestFit="1" customWidth="1"/>
    <col min="14083" max="14083" width="3.5703125" bestFit="1" customWidth="1"/>
    <col min="14084" max="14084" width="3.42578125" bestFit="1" customWidth="1"/>
    <col min="14085" max="14085" width="4.28515625" bestFit="1" customWidth="1"/>
    <col min="14086" max="14086" width="3.5703125" bestFit="1" customWidth="1"/>
    <col min="14087" max="14087" width="3.7109375" bestFit="1" customWidth="1"/>
    <col min="14088" max="14088" width="3.42578125" bestFit="1" customWidth="1"/>
    <col min="14089" max="14089" width="3.7109375" bestFit="1" customWidth="1"/>
    <col min="14090" max="14090" width="3.42578125" bestFit="1" customWidth="1"/>
    <col min="14091" max="14091" width="4.140625" bestFit="1" customWidth="1"/>
    <col min="14092" max="14092" width="4.28515625" bestFit="1" customWidth="1"/>
    <col min="14093" max="14093" width="4.42578125" bestFit="1" customWidth="1"/>
    <col min="14094" max="14095" width="4.140625" bestFit="1" customWidth="1"/>
    <col min="14096" max="14097" width="3.5703125" bestFit="1" customWidth="1"/>
    <col min="14098" max="14099" width="3.42578125" bestFit="1" customWidth="1"/>
    <col min="14100" max="14100" width="3.5703125" bestFit="1" customWidth="1"/>
    <col min="14101" max="14101" width="3.42578125" bestFit="1" customWidth="1"/>
    <col min="14102" max="14103" width="3.85546875" bestFit="1" customWidth="1"/>
    <col min="14104" max="14104" width="3.7109375" bestFit="1" customWidth="1"/>
    <col min="14105" max="14105" width="3.5703125" bestFit="1" customWidth="1"/>
    <col min="14106" max="14107" width="3.42578125" bestFit="1" customWidth="1"/>
    <col min="14108" max="14108" width="4.42578125" bestFit="1" customWidth="1"/>
    <col min="14109" max="14109" width="3.7109375" bestFit="1" customWidth="1"/>
    <col min="14110" max="14110" width="3.85546875" bestFit="1" customWidth="1"/>
    <col min="14111" max="14111" width="7" bestFit="1" customWidth="1"/>
    <col min="14113" max="14113" width="1.85546875" customWidth="1"/>
    <col min="14114" max="14114" width="34.140625" bestFit="1" customWidth="1"/>
    <col min="14115" max="14115" width="3.5703125" bestFit="1" customWidth="1"/>
    <col min="14116" max="14116" width="3.42578125" bestFit="1" customWidth="1"/>
    <col min="14117" max="14117" width="4.28515625" bestFit="1" customWidth="1"/>
    <col min="14118" max="14118" width="3.5703125" bestFit="1" customWidth="1"/>
    <col min="14119" max="14119" width="4.42578125" bestFit="1" customWidth="1"/>
    <col min="14120" max="14120" width="3.42578125" bestFit="1" customWidth="1"/>
    <col min="14121" max="14121" width="4.42578125" bestFit="1" customWidth="1"/>
    <col min="14122" max="14122" width="3.42578125" bestFit="1" customWidth="1"/>
    <col min="14123" max="14123" width="4.140625" bestFit="1" customWidth="1"/>
    <col min="14124" max="14124" width="4.28515625" bestFit="1" customWidth="1"/>
    <col min="14125" max="14125" width="4.42578125" bestFit="1" customWidth="1"/>
    <col min="14126" max="14127" width="4.140625" bestFit="1" customWidth="1"/>
    <col min="14128" max="14129" width="3.5703125" bestFit="1" customWidth="1"/>
    <col min="14130" max="14131" width="3.42578125" bestFit="1" customWidth="1"/>
    <col min="14132" max="14133" width="4.42578125" bestFit="1" customWidth="1"/>
    <col min="14134" max="14135" width="3.85546875" bestFit="1" customWidth="1"/>
    <col min="14136" max="14136" width="3.7109375" bestFit="1" customWidth="1"/>
    <col min="14137" max="14137" width="4.42578125" bestFit="1" customWidth="1"/>
    <col min="14138" max="14139" width="3.42578125" bestFit="1" customWidth="1"/>
    <col min="14140" max="14140" width="4.42578125" bestFit="1" customWidth="1"/>
    <col min="14141" max="14141" width="3.7109375" bestFit="1" customWidth="1"/>
    <col min="14142" max="14142" width="3.85546875" bestFit="1" customWidth="1"/>
    <col min="14143" max="14143" width="7" bestFit="1" customWidth="1"/>
    <col min="14145" max="14145" width="2" customWidth="1"/>
    <col min="14146" max="14146" width="34.140625" bestFit="1" customWidth="1"/>
    <col min="14147" max="14147" width="3.5703125" bestFit="1" customWidth="1"/>
    <col min="14148" max="14148" width="3.42578125" bestFit="1" customWidth="1"/>
    <col min="14149" max="14149" width="4.28515625" bestFit="1" customWidth="1"/>
    <col min="14150" max="14150" width="3.5703125" bestFit="1" customWidth="1"/>
    <col min="14151" max="14151" width="3.7109375" bestFit="1" customWidth="1"/>
    <col min="14152" max="14152" width="3.42578125" bestFit="1" customWidth="1"/>
    <col min="14153" max="14153" width="3.7109375" bestFit="1" customWidth="1"/>
    <col min="14154" max="14154" width="3.42578125" bestFit="1" customWidth="1"/>
    <col min="14155" max="14155" width="4.140625" bestFit="1" customWidth="1"/>
    <col min="14156" max="14156" width="4.28515625" bestFit="1" customWidth="1"/>
    <col min="14157" max="14157" width="4.42578125" bestFit="1" customWidth="1"/>
    <col min="14158" max="14159" width="4.140625" bestFit="1" customWidth="1"/>
    <col min="14160" max="14161" width="3.5703125" bestFit="1" customWidth="1"/>
    <col min="14162" max="14163" width="3.42578125" bestFit="1" customWidth="1"/>
    <col min="14164" max="14164" width="3.5703125" bestFit="1" customWidth="1"/>
    <col min="14165" max="14165" width="4.42578125" bestFit="1" customWidth="1"/>
    <col min="14166" max="14167" width="3.85546875" bestFit="1" customWidth="1"/>
    <col min="14168" max="14168" width="3.7109375" bestFit="1" customWidth="1"/>
    <col min="14169" max="14169" width="3.5703125" bestFit="1" customWidth="1"/>
    <col min="14170" max="14171" width="3.42578125" bestFit="1" customWidth="1"/>
    <col min="14172" max="14172" width="4.42578125" bestFit="1" customWidth="1"/>
    <col min="14173" max="14173" width="3.7109375" bestFit="1" customWidth="1"/>
    <col min="14174" max="14174" width="3.42578125" bestFit="1" customWidth="1"/>
    <col min="14175" max="14175" width="7" bestFit="1" customWidth="1"/>
    <col min="14177" max="14177" width="1.5703125" customWidth="1"/>
    <col min="14178" max="14178" width="34.140625" bestFit="1" customWidth="1"/>
    <col min="14179" max="14179" width="3.5703125" customWidth="1"/>
    <col min="14180" max="14180" width="4.42578125" bestFit="1" customWidth="1"/>
    <col min="14181" max="14181" width="4.28515625" bestFit="1" customWidth="1"/>
    <col min="14182" max="14182" width="3.5703125" customWidth="1"/>
    <col min="14183" max="14183" width="3.7109375" bestFit="1" customWidth="1"/>
    <col min="14184" max="14184" width="3.42578125" bestFit="1" customWidth="1"/>
    <col min="14185" max="14185" width="3.7109375" bestFit="1" customWidth="1"/>
    <col min="14186" max="14186" width="3.42578125" bestFit="1" customWidth="1"/>
    <col min="14187" max="14187" width="4.140625" bestFit="1" customWidth="1"/>
    <col min="14188" max="14188" width="4.28515625" bestFit="1" customWidth="1"/>
    <col min="14189" max="14189" width="4.42578125" bestFit="1" customWidth="1"/>
    <col min="14190" max="14191" width="4.140625" bestFit="1" customWidth="1"/>
    <col min="14192" max="14193" width="3.5703125" customWidth="1"/>
    <col min="14194" max="14195" width="3.42578125" bestFit="1" customWidth="1"/>
    <col min="14196" max="14197" width="4.42578125" bestFit="1" customWidth="1"/>
    <col min="14198" max="14199" width="3.85546875" bestFit="1" customWidth="1"/>
    <col min="14200" max="14200" width="3.7109375" bestFit="1" customWidth="1"/>
    <col min="14201" max="14201" width="3.5703125" customWidth="1"/>
    <col min="14202" max="14203" width="3.42578125" bestFit="1" customWidth="1"/>
    <col min="14204" max="14204" width="4.42578125" bestFit="1" customWidth="1"/>
    <col min="14205" max="14205" width="3.7109375" bestFit="1" customWidth="1"/>
    <col min="14206" max="14206" width="3.85546875" bestFit="1" customWidth="1"/>
    <col min="14207" max="14207" width="7" bestFit="1" customWidth="1"/>
    <col min="14209" max="14209" width="1.5703125" customWidth="1"/>
    <col min="14210" max="14210" width="34.140625" bestFit="1" customWidth="1"/>
    <col min="14211" max="14211" width="3.5703125" bestFit="1" customWidth="1"/>
    <col min="14212" max="14212" width="3.42578125" bestFit="1" customWidth="1"/>
    <col min="14213" max="14213" width="4.28515625" bestFit="1" customWidth="1"/>
    <col min="14214" max="14214" width="3.5703125" bestFit="1" customWidth="1"/>
    <col min="14215" max="14216" width="4.42578125" bestFit="1" customWidth="1"/>
    <col min="14217" max="14217" width="3.7109375" bestFit="1" customWidth="1"/>
    <col min="14218" max="14218" width="3.42578125" bestFit="1" customWidth="1"/>
    <col min="14219" max="14219" width="4.140625" bestFit="1" customWidth="1"/>
    <col min="14220" max="14220" width="4.28515625" bestFit="1" customWidth="1"/>
    <col min="14221" max="14221" width="4.42578125" bestFit="1" customWidth="1"/>
    <col min="14222" max="14223" width="4.140625" bestFit="1" customWidth="1"/>
    <col min="14224" max="14225" width="3.5703125" bestFit="1" customWidth="1"/>
    <col min="14226" max="14227" width="3.42578125" bestFit="1" customWidth="1"/>
    <col min="14228" max="14228" width="3.5703125" bestFit="1" customWidth="1"/>
    <col min="14229" max="14229" width="4.42578125" bestFit="1" customWidth="1"/>
    <col min="14230" max="14231" width="3.85546875" bestFit="1" customWidth="1"/>
    <col min="14232" max="14232" width="3.7109375" bestFit="1" customWidth="1"/>
    <col min="14233" max="14233" width="3.5703125" bestFit="1" customWidth="1"/>
    <col min="14234" max="14235" width="3.42578125" bestFit="1" customWidth="1"/>
    <col min="14236" max="14236" width="4.42578125" bestFit="1" customWidth="1"/>
    <col min="14237" max="14237" width="3.7109375" bestFit="1" customWidth="1"/>
    <col min="14238" max="14238" width="4.42578125" bestFit="1" customWidth="1"/>
    <col min="14239" max="14239" width="7" bestFit="1" customWidth="1"/>
    <col min="14241" max="14241" width="2.5703125" customWidth="1"/>
    <col min="14242" max="14242" width="34.140625" bestFit="1" customWidth="1"/>
    <col min="14243" max="14243" width="3.5703125" bestFit="1" customWidth="1"/>
    <col min="14244" max="14244" width="3.42578125" bestFit="1" customWidth="1"/>
    <col min="14245" max="14245" width="4.28515625" bestFit="1" customWidth="1"/>
    <col min="14246" max="14246" width="3.5703125" bestFit="1" customWidth="1"/>
    <col min="14247" max="14247" width="4.42578125" bestFit="1" customWidth="1"/>
    <col min="14248" max="14248" width="3.42578125" bestFit="1" customWidth="1"/>
    <col min="14249" max="14249" width="3.7109375" bestFit="1" customWidth="1"/>
    <col min="14250" max="14250" width="3.42578125" bestFit="1" customWidth="1"/>
    <col min="14251" max="14251" width="4.140625" bestFit="1" customWidth="1"/>
    <col min="14252" max="14252" width="4.28515625" bestFit="1" customWidth="1"/>
    <col min="14253" max="14253" width="4.42578125" bestFit="1" customWidth="1"/>
    <col min="14254" max="14255" width="4.140625" bestFit="1" customWidth="1"/>
    <col min="14256" max="14257" width="3.5703125" bestFit="1" customWidth="1"/>
    <col min="14258" max="14259" width="3.42578125" bestFit="1" customWidth="1"/>
    <col min="14260" max="14260" width="3.5703125" bestFit="1" customWidth="1"/>
    <col min="14261" max="14261" width="4.42578125" bestFit="1" customWidth="1"/>
    <col min="14262" max="14263" width="3.85546875" bestFit="1" customWidth="1"/>
    <col min="14264" max="14264" width="3.7109375" bestFit="1" customWidth="1"/>
    <col min="14265" max="14265" width="3.5703125" bestFit="1" customWidth="1"/>
    <col min="14266" max="14267" width="3.42578125" bestFit="1" customWidth="1"/>
    <col min="14268" max="14268" width="4.42578125" bestFit="1" customWidth="1"/>
    <col min="14269" max="14269" width="3.7109375" bestFit="1" customWidth="1"/>
    <col min="14270" max="14270" width="3.85546875" bestFit="1" customWidth="1"/>
    <col min="14271" max="14271" width="7" bestFit="1" customWidth="1"/>
    <col min="14273" max="14273" width="2.5703125" customWidth="1"/>
    <col min="14274" max="14274" width="29.28515625" bestFit="1" customWidth="1"/>
    <col min="14275" max="14275" width="3.5703125" bestFit="1" customWidth="1"/>
    <col min="14276" max="14276" width="3.42578125" bestFit="1" customWidth="1"/>
    <col min="14277" max="14277" width="4.28515625" bestFit="1" customWidth="1"/>
    <col min="14278" max="14278" width="3.5703125" bestFit="1" customWidth="1"/>
    <col min="14279" max="14280" width="4.42578125" bestFit="1" customWidth="1"/>
    <col min="14281" max="14281" width="3.7109375" bestFit="1" customWidth="1"/>
    <col min="14282" max="14282" width="3.42578125" bestFit="1" customWidth="1"/>
    <col min="14283" max="14283" width="4.140625" bestFit="1" customWidth="1"/>
    <col min="14284" max="14284" width="4.28515625" bestFit="1" customWidth="1"/>
    <col min="14285" max="14285" width="4.42578125" bestFit="1" customWidth="1"/>
    <col min="14286" max="14287" width="4.140625" bestFit="1" customWidth="1"/>
    <col min="14288" max="14289" width="3.5703125" bestFit="1" customWidth="1"/>
    <col min="14290" max="14291" width="3.42578125" bestFit="1" customWidth="1"/>
    <col min="14292" max="14293" width="4.42578125" bestFit="1" customWidth="1"/>
    <col min="14294" max="14295" width="3.85546875" bestFit="1" customWidth="1"/>
    <col min="14296" max="14296" width="3.7109375" bestFit="1" customWidth="1"/>
    <col min="14297" max="14297" width="3.5703125" bestFit="1" customWidth="1"/>
    <col min="14298" max="14299" width="3.42578125" bestFit="1" customWidth="1"/>
    <col min="14300" max="14300" width="4.42578125" bestFit="1" customWidth="1"/>
    <col min="14301" max="14301" width="3.7109375" bestFit="1" customWidth="1"/>
    <col min="14302" max="14302" width="3.85546875" bestFit="1" customWidth="1"/>
    <col min="14303" max="14303" width="7" bestFit="1" customWidth="1"/>
    <col min="14305" max="14305" width="2.28515625" customWidth="1"/>
    <col min="14306" max="14306" width="29.28515625" bestFit="1" customWidth="1"/>
    <col min="14307" max="14307" width="3.5703125" bestFit="1" customWidth="1"/>
    <col min="14308" max="14308" width="3.42578125" bestFit="1" customWidth="1"/>
    <col min="14309" max="14309" width="4.28515625" bestFit="1" customWidth="1"/>
    <col min="14310" max="14310" width="3.5703125" bestFit="1" customWidth="1"/>
    <col min="14311" max="14312" width="4.42578125" bestFit="1" customWidth="1"/>
    <col min="14313" max="14313" width="3.7109375" bestFit="1" customWidth="1"/>
    <col min="14314" max="14314" width="3.42578125" bestFit="1" customWidth="1"/>
    <col min="14315" max="14315" width="4.140625" bestFit="1" customWidth="1"/>
    <col min="14316" max="14316" width="4.28515625" bestFit="1" customWidth="1"/>
    <col min="14317" max="14317" width="4.42578125" bestFit="1" customWidth="1"/>
    <col min="14318" max="14319" width="4.140625" bestFit="1" customWidth="1"/>
    <col min="14320" max="14321" width="3.5703125" bestFit="1" customWidth="1"/>
    <col min="14322" max="14323" width="3.42578125" bestFit="1" customWidth="1"/>
    <col min="14324" max="14325" width="4.42578125" bestFit="1" customWidth="1"/>
    <col min="14326" max="14327" width="3.85546875" bestFit="1" customWidth="1"/>
    <col min="14328" max="14328" width="3.7109375" bestFit="1" customWidth="1"/>
    <col min="14329" max="14329" width="3.5703125" bestFit="1" customWidth="1"/>
    <col min="14330" max="14331" width="3.42578125" bestFit="1" customWidth="1"/>
    <col min="14332" max="14332" width="4.42578125" bestFit="1" customWidth="1"/>
    <col min="14333" max="14333" width="3.7109375" bestFit="1" customWidth="1"/>
    <col min="14334" max="14334" width="3.85546875" bestFit="1" customWidth="1"/>
    <col min="14335" max="14335" width="7" bestFit="1" customWidth="1"/>
    <col min="14337" max="14337" width="1.5703125" customWidth="1"/>
    <col min="14338" max="14338" width="34.140625" bestFit="1" customWidth="1"/>
    <col min="14339" max="14339" width="3.5703125" bestFit="1" customWidth="1"/>
    <col min="14340" max="14340" width="3.42578125" bestFit="1" customWidth="1"/>
    <col min="14341" max="14341" width="4.28515625" bestFit="1" customWidth="1"/>
    <col min="14342" max="14342" width="3.5703125" bestFit="1" customWidth="1"/>
    <col min="14343" max="14343" width="3.7109375" bestFit="1" customWidth="1"/>
    <col min="14344" max="14344" width="3.42578125" bestFit="1" customWidth="1"/>
    <col min="14345" max="14345" width="3.7109375" bestFit="1" customWidth="1"/>
    <col min="14346" max="14346" width="3.42578125" bestFit="1" customWidth="1"/>
    <col min="14347" max="14347" width="4.140625" bestFit="1" customWidth="1"/>
    <col min="14348" max="14348" width="4.28515625" bestFit="1" customWidth="1"/>
    <col min="14349" max="14349" width="4.42578125" bestFit="1" customWidth="1"/>
    <col min="14350" max="14351" width="4.140625" bestFit="1" customWidth="1"/>
    <col min="14352" max="14353" width="3.5703125" bestFit="1" customWidth="1"/>
    <col min="14354" max="14355" width="3.42578125" bestFit="1" customWidth="1"/>
    <col min="14356" max="14356" width="3.5703125" bestFit="1" customWidth="1"/>
    <col min="14357" max="14357" width="3.42578125" bestFit="1" customWidth="1"/>
    <col min="14358" max="14359" width="3.85546875" bestFit="1" customWidth="1"/>
    <col min="14360" max="14360" width="3.7109375" bestFit="1" customWidth="1"/>
    <col min="14361" max="14361" width="3.5703125" bestFit="1" customWidth="1"/>
    <col min="14362" max="14363" width="3.42578125" bestFit="1" customWidth="1"/>
    <col min="14364" max="14364" width="4.42578125" bestFit="1" customWidth="1"/>
    <col min="14365" max="14365" width="3.7109375" bestFit="1" customWidth="1"/>
    <col min="14366" max="14366" width="3.85546875" bestFit="1" customWidth="1"/>
    <col min="14367" max="14367" width="7" bestFit="1" customWidth="1"/>
    <col min="14369" max="14369" width="1.85546875" customWidth="1"/>
    <col min="14370" max="14370" width="34.140625" bestFit="1" customWidth="1"/>
    <col min="14371" max="14371" width="3.5703125" bestFit="1" customWidth="1"/>
    <col min="14372" max="14372" width="3.42578125" bestFit="1" customWidth="1"/>
    <col min="14373" max="14373" width="4.28515625" bestFit="1" customWidth="1"/>
    <col min="14374" max="14374" width="3.5703125" bestFit="1" customWidth="1"/>
    <col min="14375" max="14375" width="4.42578125" bestFit="1" customWidth="1"/>
    <col min="14376" max="14376" width="3.42578125" bestFit="1" customWidth="1"/>
    <col min="14377" max="14377" width="4.42578125" bestFit="1" customWidth="1"/>
    <col min="14378" max="14378" width="3.42578125" bestFit="1" customWidth="1"/>
    <col min="14379" max="14379" width="4.140625" bestFit="1" customWidth="1"/>
    <col min="14380" max="14380" width="4.28515625" bestFit="1" customWidth="1"/>
    <col min="14381" max="14381" width="4.42578125" bestFit="1" customWidth="1"/>
    <col min="14382" max="14383" width="4.140625" bestFit="1" customWidth="1"/>
    <col min="14384" max="14385" width="3.5703125" bestFit="1" customWidth="1"/>
    <col min="14386" max="14387" width="3.42578125" bestFit="1" customWidth="1"/>
    <col min="14388" max="14389" width="4.42578125" bestFit="1" customWidth="1"/>
    <col min="14390" max="14391" width="3.85546875" bestFit="1" customWidth="1"/>
    <col min="14392" max="14392" width="3.7109375" bestFit="1" customWidth="1"/>
    <col min="14393" max="14393" width="4.42578125" bestFit="1" customWidth="1"/>
    <col min="14394" max="14395" width="3.42578125" bestFit="1" customWidth="1"/>
    <col min="14396" max="14396" width="4.42578125" bestFit="1" customWidth="1"/>
    <col min="14397" max="14397" width="3.7109375" bestFit="1" customWidth="1"/>
    <col min="14398" max="14398" width="3.85546875" bestFit="1" customWidth="1"/>
    <col min="14399" max="14399" width="7" bestFit="1" customWidth="1"/>
    <col min="14401" max="14401" width="2" customWidth="1"/>
    <col min="14402" max="14402" width="34.140625" bestFit="1" customWidth="1"/>
    <col min="14403" max="14403" width="3.5703125" bestFit="1" customWidth="1"/>
    <col min="14404" max="14404" width="3.42578125" bestFit="1" customWidth="1"/>
    <col min="14405" max="14405" width="4.28515625" bestFit="1" customWidth="1"/>
    <col min="14406" max="14406" width="3.5703125" bestFit="1" customWidth="1"/>
    <col min="14407" max="14407" width="3.7109375" bestFit="1" customWidth="1"/>
    <col min="14408" max="14408" width="3.42578125" bestFit="1" customWidth="1"/>
    <col min="14409" max="14409" width="3.7109375" bestFit="1" customWidth="1"/>
    <col min="14410" max="14410" width="3.42578125" bestFit="1" customWidth="1"/>
    <col min="14411" max="14411" width="4.140625" bestFit="1" customWidth="1"/>
    <col min="14412" max="14412" width="4.28515625" bestFit="1" customWidth="1"/>
    <col min="14413" max="14413" width="4.42578125" bestFit="1" customWidth="1"/>
    <col min="14414" max="14415" width="4.140625" bestFit="1" customWidth="1"/>
    <col min="14416" max="14417" width="3.5703125" bestFit="1" customWidth="1"/>
    <col min="14418" max="14419" width="3.42578125" bestFit="1" customWidth="1"/>
    <col min="14420" max="14420" width="3.5703125" bestFit="1" customWidth="1"/>
    <col min="14421" max="14421" width="4.42578125" bestFit="1" customWidth="1"/>
    <col min="14422" max="14423" width="3.85546875" bestFit="1" customWidth="1"/>
    <col min="14424" max="14424" width="3.7109375" bestFit="1" customWidth="1"/>
    <col min="14425" max="14425" width="3.5703125" bestFit="1" customWidth="1"/>
    <col min="14426" max="14427" width="3.42578125" bestFit="1" customWidth="1"/>
    <col min="14428" max="14428" width="4.42578125" bestFit="1" customWidth="1"/>
    <col min="14429" max="14429" width="3.7109375" bestFit="1" customWidth="1"/>
    <col min="14430" max="14430" width="3.42578125" bestFit="1" customWidth="1"/>
    <col min="14431" max="14431" width="7" bestFit="1" customWidth="1"/>
    <col min="14433" max="14433" width="1.5703125" customWidth="1"/>
    <col min="14434" max="14434" width="34.140625" bestFit="1" customWidth="1"/>
    <col min="14435" max="14435" width="3.5703125" customWidth="1"/>
    <col min="14436" max="14436" width="4.42578125" bestFit="1" customWidth="1"/>
    <col min="14437" max="14437" width="4.28515625" bestFit="1" customWidth="1"/>
    <col min="14438" max="14438" width="3.5703125" customWidth="1"/>
    <col min="14439" max="14439" width="3.7109375" bestFit="1" customWidth="1"/>
    <col min="14440" max="14440" width="3.42578125" bestFit="1" customWidth="1"/>
    <col min="14441" max="14441" width="3.7109375" bestFit="1" customWidth="1"/>
    <col min="14442" max="14442" width="3.42578125" bestFit="1" customWidth="1"/>
    <col min="14443" max="14443" width="4.140625" bestFit="1" customWidth="1"/>
    <col min="14444" max="14444" width="4.28515625" bestFit="1" customWidth="1"/>
    <col min="14445" max="14445" width="4.42578125" bestFit="1" customWidth="1"/>
    <col min="14446" max="14447" width="4.140625" bestFit="1" customWidth="1"/>
    <col min="14448" max="14449" width="3.5703125" customWidth="1"/>
    <col min="14450" max="14451" width="3.42578125" bestFit="1" customWidth="1"/>
    <col min="14452" max="14453" width="4.42578125" bestFit="1" customWidth="1"/>
    <col min="14454" max="14455" width="3.85546875" bestFit="1" customWidth="1"/>
    <col min="14456" max="14456" width="3.7109375" bestFit="1" customWidth="1"/>
    <col min="14457" max="14457" width="3.5703125" customWidth="1"/>
    <col min="14458" max="14459" width="3.42578125" bestFit="1" customWidth="1"/>
    <col min="14460" max="14460" width="4.42578125" bestFit="1" customWidth="1"/>
    <col min="14461" max="14461" width="3.7109375" bestFit="1" customWidth="1"/>
    <col min="14462" max="14462" width="3.85546875" bestFit="1" customWidth="1"/>
    <col min="14463" max="14463" width="7" bestFit="1" customWidth="1"/>
    <col min="14465" max="14465" width="1.5703125" customWidth="1"/>
    <col min="14466" max="14466" width="34.140625" bestFit="1" customWidth="1"/>
    <col min="14467" max="14467" width="3.5703125" bestFit="1" customWidth="1"/>
    <col min="14468" max="14468" width="3.42578125" bestFit="1" customWidth="1"/>
    <col min="14469" max="14469" width="4.28515625" bestFit="1" customWidth="1"/>
    <col min="14470" max="14470" width="3.5703125" bestFit="1" customWidth="1"/>
    <col min="14471" max="14472" width="4.42578125" bestFit="1" customWidth="1"/>
    <col min="14473" max="14473" width="3.7109375" bestFit="1" customWidth="1"/>
    <col min="14474" max="14474" width="3.42578125" bestFit="1" customWidth="1"/>
    <col min="14475" max="14475" width="4.140625" bestFit="1" customWidth="1"/>
    <col min="14476" max="14476" width="4.28515625" bestFit="1" customWidth="1"/>
    <col min="14477" max="14477" width="4.42578125" bestFit="1" customWidth="1"/>
    <col min="14478" max="14479" width="4.140625" bestFit="1" customWidth="1"/>
    <col min="14480" max="14481" width="3.5703125" bestFit="1" customWidth="1"/>
    <col min="14482" max="14483" width="3.42578125" bestFit="1" customWidth="1"/>
    <col min="14484" max="14484" width="3.5703125" bestFit="1" customWidth="1"/>
    <col min="14485" max="14485" width="4.42578125" bestFit="1" customWidth="1"/>
    <col min="14486" max="14487" width="3.85546875" bestFit="1" customWidth="1"/>
    <col min="14488" max="14488" width="3.7109375" bestFit="1" customWidth="1"/>
    <col min="14489" max="14489" width="3.5703125" bestFit="1" customWidth="1"/>
    <col min="14490" max="14491" width="3.42578125" bestFit="1" customWidth="1"/>
    <col min="14492" max="14492" width="4.42578125" bestFit="1" customWidth="1"/>
    <col min="14493" max="14493" width="3.7109375" bestFit="1" customWidth="1"/>
    <col min="14494" max="14494" width="4.42578125" bestFit="1" customWidth="1"/>
    <col min="14495" max="14495" width="7" bestFit="1" customWidth="1"/>
    <col min="14497" max="14497" width="2.5703125" customWidth="1"/>
    <col min="14498" max="14498" width="34.140625" bestFit="1" customWidth="1"/>
    <col min="14499" max="14499" width="3.5703125" bestFit="1" customWidth="1"/>
    <col min="14500" max="14500" width="3.42578125" bestFit="1" customWidth="1"/>
    <col min="14501" max="14501" width="4.28515625" bestFit="1" customWidth="1"/>
    <col min="14502" max="14502" width="3.5703125" bestFit="1" customWidth="1"/>
    <col min="14503" max="14503" width="4.42578125" bestFit="1" customWidth="1"/>
    <col min="14504" max="14504" width="3.42578125" bestFit="1" customWidth="1"/>
    <col min="14505" max="14505" width="3.7109375" bestFit="1" customWidth="1"/>
    <col min="14506" max="14506" width="3.42578125" bestFit="1" customWidth="1"/>
    <col min="14507" max="14507" width="4.140625" bestFit="1" customWidth="1"/>
    <col min="14508" max="14508" width="4.28515625" bestFit="1" customWidth="1"/>
    <col min="14509" max="14509" width="4.42578125" bestFit="1" customWidth="1"/>
    <col min="14510" max="14511" width="4.140625" bestFit="1" customWidth="1"/>
    <col min="14512" max="14513" width="3.5703125" bestFit="1" customWidth="1"/>
    <col min="14514" max="14515" width="3.42578125" bestFit="1" customWidth="1"/>
    <col min="14516" max="14516" width="3.5703125" bestFit="1" customWidth="1"/>
    <col min="14517" max="14517" width="4.42578125" bestFit="1" customWidth="1"/>
    <col min="14518" max="14519" width="3.85546875" bestFit="1" customWidth="1"/>
    <col min="14520" max="14520" width="3.7109375" bestFit="1" customWidth="1"/>
    <col min="14521" max="14521" width="3.5703125" bestFit="1" customWidth="1"/>
    <col min="14522" max="14523" width="3.42578125" bestFit="1" customWidth="1"/>
    <col min="14524" max="14524" width="4.42578125" bestFit="1" customWidth="1"/>
    <col min="14525" max="14525" width="3.7109375" bestFit="1" customWidth="1"/>
    <col min="14526" max="14526" width="3.85546875" bestFit="1" customWidth="1"/>
    <col min="14527" max="14527" width="7" bestFit="1" customWidth="1"/>
    <col min="14529" max="14529" width="2.5703125" customWidth="1"/>
    <col min="14530" max="14530" width="29.28515625" bestFit="1" customWidth="1"/>
    <col min="14531" max="14531" width="3.5703125" bestFit="1" customWidth="1"/>
    <col min="14532" max="14532" width="3.42578125" bestFit="1" customWidth="1"/>
    <col min="14533" max="14533" width="4.28515625" bestFit="1" customWidth="1"/>
    <col min="14534" max="14534" width="3.5703125" bestFit="1" customWidth="1"/>
    <col min="14535" max="14536" width="4.42578125" bestFit="1" customWidth="1"/>
    <col min="14537" max="14537" width="3.7109375" bestFit="1" customWidth="1"/>
    <col min="14538" max="14538" width="3.42578125" bestFit="1" customWidth="1"/>
    <col min="14539" max="14539" width="4.140625" bestFit="1" customWidth="1"/>
    <col min="14540" max="14540" width="4.28515625" bestFit="1" customWidth="1"/>
    <col min="14541" max="14541" width="4.42578125" bestFit="1" customWidth="1"/>
    <col min="14542" max="14543" width="4.140625" bestFit="1" customWidth="1"/>
    <col min="14544" max="14545" width="3.5703125" bestFit="1" customWidth="1"/>
    <col min="14546" max="14547" width="3.42578125" bestFit="1" customWidth="1"/>
    <col min="14548" max="14549" width="4.42578125" bestFit="1" customWidth="1"/>
    <col min="14550" max="14551" width="3.85546875" bestFit="1" customWidth="1"/>
    <col min="14552" max="14552" width="3.7109375" bestFit="1" customWidth="1"/>
    <col min="14553" max="14553" width="3.5703125" bestFit="1" customWidth="1"/>
    <col min="14554" max="14555" width="3.42578125" bestFit="1" customWidth="1"/>
    <col min="14556" max="14556" width="4.42578125" bestFit="1" customWidth="1"/>
    <col min="14557" max="14557" width="3.7109375" bestFit="1" customWidth="1"/>
    <col min="14558" max="14558" width="3.85546875" bestFit="1" customWidth="1"/>
    <col min="14559" max="14559" width="7" bestFit="1" customWidth="1"/>
    <col min="14561" max="14561" width="2.28515625" customWidth="1"/>
    <col min="14562" max="14562" width="29.28515625" bestFit="1" customWidth="1"/>
    <col min="14563" max="14563" width="3.5703125" bestFit="1" customWidth="1"/>
    <col min="14564" max="14564" width="3.42578125" bestFit="1" customWidth="1"/>
    <col min="14565" max="14565" width="4.28515625" bestFit="1" customWidth="1"/>
    <col min="14566" max="14566" width="3.5703125" bestFit="1" customWidth="1"/>
    <col min="14567" max="14568" width="4.42578125" bestFit="1" customWidth="1"/>
    <col min="14569" max="14569" width="3.7109375" bestFit="1" customWidth="1"/>
    <col min="14570" max="14570" width="3.42578125" bestFit="1" customWidth="1"/>
    <col min="14571" max="14571" width="4.140625" bestFit="1" customWidth="1"/>
    <col min="14572" max="14572" width="4.28515625" bestFit="1" customWidth="1"/>
    <col min="14573" max="14573" width="4.42578125" bestFit="1" customWidth="1"/>
    <col min="14574" max="14575" width="4.140625" bestFit="1" customWidth="1"/>
    <col min="14576" max="14577" width="3.5703125" bestFit="1" customWidth="1"/>
    <col min="14578" max="14579" width="3.42578125" bestFit="1" customWidth="1"/>
    <col min="14580" max="14581" width="4.42578125" bestFit="1" customWidth="1"/>
    <col min="14582" max="14583" width="3.85546875" bestFit="1" customWidth="1"/>
    <col min="14584" max="14584" width="3.7109375" bestFit="1" customWidth="1"/>
    <col min="14585" max="14585" width="3.5703125" bestFit="1" customWidth="1"/>
    <col min="14586" max="14587" width="3.42578125" bestFit="1" customWidth="1"/>
    <col min="14588" max="14588" width="4.42578125" bestFit="1" customWidth="1"/>
    <col min="14589" max="14589" width="3.7109375" bestFit="1" customWidth="1"/>
    <col min="14590" max="14590" width="3.85546875" bestFit="1" customWidth="1"/>
    <col min="14591" max="14591" width="7" bestFit="1" customWidth="1"/>
    <col min="14593" max="14593" width="1.5703125" customWidth="1"/>
    <col min="14594" max="14594" width="34.140625" bestFit="1" customWidth="1"/>
    <col min="14595" max="14595" width="3.5703125" bestFit="1" customWidth="1"/>
    <col min="14596" max="14596" width="3.42578125" bestFit="1" customWidth="1"/>
    <col min="14597" max="14597" width="4.28515625" bestFit="1" customWidth="1"/>
    <col min="14598" max="14598" width="3.5703125" bestFit="1" customWidth="1"/>
    <col min="14599" max="14599" width="3.7109375" bestFit="1" customWidth="1"/>
    <col min="14600" max="14600" width="3.42578125" bestFit="1" customWidth="1"/>
    <col min="14601" max="14601" width="3.7109375" bestFit="1" customWidth="1"/>
    <col min="14602" max="14602" width="3.42578125" bestFit="1" customWidth="1"/>
    <col min="14603" max="14603" width="4.140625" bestFit="1" customWidth="1"/>
    <col min="14604" max="14604" width="4.28515625" bestFit="1" customWidth="1"/>
    <col min="14605" max="14605" width="4.42578125" bestFit="1" customWidth="1"/>
    <col min="14606" max="14607" width="4.140625" bestFit="1" customWidth="1"/>
    <col min="14608" max="14609" width="3.5703125" bestFit="1" customWidth="1"/>
    <col min="14610" max="14611" width="3.42578125" bestFit="1" customWidth="1"/>
    <col min="14612" max="14612" width="3.5703125" bestFit="1" customWidth="1"/>
    <col min="14613" max="14613" width="3.42578125" bestFit="1" customWidth="1"/>
    <col min="14614" max="14615" width="3.85546875" bestFit="1" customWidth="1"/>
    <col min="14616" max="14616" width="3.7109375" bestFit="1" customWidth="1"/>
    <col min="14617" max="14617" width="3.5703125" bestFit="1" customWidth="1"/>
    <col min="14618" max="14619" width="3.42578125" bestFit="1" customWidth="1"/>
    <col min="14620" max="14620" width="4.42578125" bestFit="1" customWidth="1"/>
    <col min="14621" max="14621" width="3.7109375" bestFit="1" customWidth="1"/>
    <col min="14622" max="14622" width="3.85546875" bestFit="1" customWidth="1"/>
    <col min="14623" max="14623" width="7" bestFit="1" customWidth="1"/>
    <col min="14625" max="14625" width="1.85546875" customWidth="1"/>
    <col min="14626" max="14626" width="34.140625" bestFit="1" customWidth="1"/>
    <col min="14627" max="14627" width="3.5703125" bestFit="1" customWidth="1"/>
    <col min="14628" max="14628" width="3.42578125" bestFit="1" customWidth="1"/>
    <col min="14629" max="14629" width="4.28515625" bestFit="1" customWidth="1"/>
    <col min="14630" max="14630" width="3.5703125" bestFit="1" customWidth="1"/>
    <col min="14631" max="14631" width="4.42578125" bestFit="1" customWidth="1"/>
    <col min="14632" max="14632" width="3.42578125" bestFit="1" customWidth="1"/>
    <col min="14633" max="14633" width="4.42578125" bestFit="1" customWidth="1"/>
    <col min="14634" max="14634" width="3.42578125" bestFit="1" customWidth="1"/>
    <col min="14635" max="14635" width="4.140625" bestFit="1" customWidth="1"/>
    <col min="14636" max="14636" width="4.28515625" bestFit="1" customWidth="1"/>
    <col min="14637" max="14637" width="4.42578125" bestFit="1" customWidth="1"/>
    <col min="14638" max="14639" width="4.140625" bestFit="1" customWidth="1"/>
    <col min="14640" max="14641" width="3.5703125" bestFit="1" customWidth="1"/>
    <col min="14642" max="14643" width="3.42578125" bestFit="1" customWidth="1"/>
    <col min="14644" max="14645" width="4.42578125" bestFit="1" customWidth="1"/>
    <col min="14646" max="14647" width="3.85546875" bestFit="1" customWidth="1"/>
    <col min="14648" max="14648" width="3.7109375" bestFit="1" customWidth="1"/>
    <col min="14649" max="14649" width="4.42578125" bestFit="1" customWidth="1"/>
    <col min="14650" max="14651" width="3.42578125" bestFit="1" customWidth="1"/>
    <col min="14652" max="14652" width="4.42578125" bestFit="1" customWidth="1"/>
    <col min="14653" max="14653" width="3.7109375" bestFit="1" customWidth="1"/>
    <col min="14654" max="14654" width="3.85546875" bestFit="1" customWidth="1"/>
    <col min="14655" max="14655" width="7" bestFit="1" customWidth="1"/>
    <col min="14657" max="14657" width="2" customWidth="1"/>
    <col min="14658" max="14658" width="34.140625" bestFit="1" customWidth="1"/>
    <col min="14659" max="14659" width="3.5703125" bestFit="1" customWidth="1"/>
    <col min="14660" max="14660" width="3.42578125" bestFit="1" customWidth="1"/>
    <col min="14661" max="14661" width="4.28515625" bestFit="1" customWidth="1"/>
    <col min="14662" max="14662" width="3.5703125" bestFit="1" customWidth="1"/>
    <col min="14663" max="14663" width="3.7109375" bestFit="1" customWidth="1"/>
    <col min="14664" max="14664" width="3.42578125" bestFit="1" customWidth="1"/>
    <col min="14665" max="14665" width="3.7109375" bestFit="1" customWidth="1"/>
    <col min="14666" max="14666" width="3.42578125" bestFit="1" customWidth="1"/>
    <col min="14667" max="14667" width="4.140625" bestFit="1" customWidth="1"/>
    <col min="14668" max="14668" width="4.28515625" bestFit="1" customWidth="1"/>
    <col min="14669" max="14669" width="4.42578125" bestFit="1" customWidth="1"/>
    <col min="14670" max="14671" width="4.140625" bestFit="1" customWidth="1"/>
    <col min="14672" max="14673" width="3.5703125" bestFit="1" customWidth="1"/>
    <col min="14674" max="14675" width="3.42578125" bestFit="1" customWidth="1"/>
    <col min="14676" max="14676" width="3.5703125" bestFit="1" customWidth="1"/>
    <col min="14677" max="14677" width="4.42578125" bestFit="1" customWidth="1"/>
    <col min="14678" max="14679" width="3.85546875" bestFit="1" customWidth="1"/>
    <col min="14680" max="14680" width="3.7109375" bestFit="1" customWidth="1"/>
    <col min="14681" max="14681" width="3.5703125" bestFit="1" customWidth="1"/>
    <col min="14682" max="14683" width="3.42578125" bestFit="1" customWidth="1"/>
    <col min="14684" max="14684" width="4.42578125" bestFit="1" customWidth="1"/>
    <col min="14685" max="14685" width="3.7109375" bestFit="1" customWidth="1"/>
    <col min="14686" max="14686" width="3.42578125" bestFit="1" customWidth="1"/>
    <col min="14687" max="14687" width="7" bestFit="1" customWidth="1"/>
    <col min="14689" max="14689" width="1.5703125" customWidth="1"/>
    <col min="14690" max="14690" width="34.140625" bestFit="1" customWidth="1"/>
    <col min="14691" max="14691" width="3.5703125" customWidth="1"/>
    <col min="14692" max="14692" width="4.42578125" bestFit="1" customWidth="1"/>
    <col min="14693" max="14693" width="4.28515625" bestFit="1" customWidth="1"/>
    <col min="14694" max="14694" width="3.5703125" customWidth="1"/>
    <col min="14695" max="14695" width="3.7109375" bestFit="1" customWidth="1"/>
    <col min="14696" max="14696" width="3.42578125" bestFit="1" customWidth="1"/>
    <col min="14697" max="14697" width="3.7109375" bestFit="1" customWidth="1"/>
    <col min="14698" max="14698" width="3.42578125" bestFit="1" customWidth="1"/>
    <col min="14699" max="14699" width="4.140625" bestFit="1" customWidth="1"/>
    <col min="14700" max="14700" width="4.28515625" bestFit="1" customWidth="1"/>
    <col min="14701" max="14701" width="4.42578125" bestFit="1" customWidth="1"/>
    <col min="14702" max="14703" width="4.140625" bestFit="1" customWidth="1"/>
    <col min="14704" max="14705" width="3.5703125" customWidth="1"/>
    <col min="14706" max="14707" width="3.42578125" bestFit="1" customWidth="1"/>
    <col min="14708" max="14709" width="4.42578125" bestFit="1" customWidth="1"/>
    <col min="14710" max="14711" width="3.85546875" bestFit="1" customWidth="1"/>
    <col min="14712" max="14712" width="3.7109375" bestFit="1" customWidth="1"/>
    <col min="14713" max="14713" width="3.5703125" customWidth="1"/>
    <col min="14714" max="14715" width="3.42578125" bestFit="1" customWidth="1"/>
    <col min="14716" max="14716" width="4.42578125" bestFit="1" customWidth="1"/>
    <col min="14717" max="14717" width="3.7109375" bestFit="1" customWidth="1"/>
    <col min="14718" max="14718" width="3.85546875" bestFit="1" customWidth="1"/>
    <col min="14719" max="14719" width="7" bestFit="1" customWidth="1"/>
    <col min="14721" max="14721" width="1.5703125" customWidth="1"/>
    <col min="14722" max="14722" width="34.140625" bestFit="1" customWidth="1"/>
    <col min="14723" max="14723" width="3.5703125" bestFit="1" customWidth="1"/>
    <col min="14724" max="14724" width="3.42578125" bestFit="1" customWidth="1"/>
    <col min="14725" max="14725" width="4.28515625" bestFit="1" customWidth="1"/>
    <col min="14726" max="14726" width="3.5703125" bestFit="1" customWidth="1"/>
    <col min="14727" max="14728" width="4.42578125" bestFit="1" customWidth="1"/>
    <col min="14729" max="14729" width="3.7109375" bestFit="1" customWidth="1"/>
    <col min="14730" max="14730" width="3.42578125" bestFit="1" customWidth="1"/>
    <col min="14731" max="14731" width="4.140625" bestFit="1" customWidth="1"/>
    <col min="14732" max="14732" width="4.28515625" bestFit="1" customWidth="1"/>
    <col min="14733" max="14733" width="4.42578125" bestFit="1" customWidth="1"/>
    <col min="14734" max="14735" width="4.140625" bestFit="1" customWidth="1"/>
    <col min="14736" max="14737" width="3.5703125" bestFit="1" customWidth="1"/>
    <col min="14738" max="14739" width="3.42578125" bestFit="1" customWidth="1"/>
    <col min="14740" max="14740" width="3.5703125" bestFit="1" customWidth="1"/>
    <col min="14741" max="14741" width="4.42578125" bestFit="1" customWidth="1"/>
    <col min="14742" max="14743" width="3.85546875" bestFit="1" customWidth="1"/>
    <col min="14744" max="14744" width="3.7109375" bestFit="1" customWidth="1"/>
    <col min="14745" max="14745" width="3.5703125" bestFit="1" customWidth="1"/>
    <col min="14746" max="14747" width="3.42578125" bestFit="1" customWidth="1"/>
    <col min="14748" max="14748" width="4.42578125" bestFit="1" customWidth="1"/>
    <col min="14749" max="14749" width="3.7109375" bestFit="1" customWidth="1"/>
    <col min="14750" max="14750" width="4.42578125" bestFit="1" customWidth="1"/>
    <col min="14751" max="14751" width="7" bestFit="1" customWidth="1"/>
    <col min="14753" max="14753" width="2.5703125" customWidth="1"/>
    <col min="14754" max="14754" width="34.140625" bestFit="1" customWidth="1"/>
    <col min="14755" max="14755" width="3.5703125" bestFit="1" customWidth="1"/>
    <col min="14756" max="14756" width="3.42578125" bestFit="1" customWidth="1"/>
    <col min="14757" max="14757" width="4.28515625" bestFit="1" customWidth="1"/>
    <col min="14758" max="14758" width="3.5703125" bestFit="1" customWidth="1"/>
    <col min="14759" max="14759" width="4.42578125" bestFit="1" customWidth="1"/>
    <col min="14760" max="14760" width="3.42578125" bestFit="1" customWidth="1"/>
    <col min="14761" max="14761" width="3.7109375" bestFit="1" customWidth="1"/>
    <col min="14762" max="14762" width="3.42578125" bestFit="1" customWidth="1"/>
    <col min="14763" max="14763" width="4.140625" bestFit="1" customWidth="1"/>
    <col min="14764" max="14764" width="4.28515625" bestFit="1" customWidth="1"/>
    <col min="14765" max="14765" width="4.42578125" bestFit="1" customWidth="1"/>
    <col min="14766" max="14767" width="4.140625" bestFit="1" customWidth="1"/>
    <col min="14768" max="14769" width="3.5703125" bestFit="1" customWidth="1"/>
    <col min="14770" max="14771" width="3.42578125" bestFit="1" customWidth="1"/>
    <col min="14772" max="14772" width="3.5703125" bestFit="1" customWidth="1"/>
    <col min="14773" max="14773" width="4.42578125" bestFit="1" customWidth="1"/>
    <col min="14774" max="14775" width="3.85546875" bestFit="1" customWidth="1"/>
    <col min="14776" max="14776" width="3.7109375" bestFit="1" customWidth="1"/>
    <col min="14777" max="14777" width="3.5703125" bestFit="1" customWidth="1"/>
    <col min="14778" max="14779" width="3.42578125" bestFit="1" customWidth="1"/>
    <col min="14780" max="14780" width="4.42578125" bestFit="1" customWidth="1"/>
    <col min="14781" max="14781" width="3.7109375" bestFit="1" customWidth="1"/>
    <col min="14782" max="14782" width="3.85546875" bestFit="1" customWidth="1"/>
    <col min="14783" max="14783" width="7" bestFit="1" customWidth="1"/>
    <col min="14785" max="14785" width="2.5703125" customWidth="1"/>
    <col min="14786" max="14786" width="29.28515625" bestFit="1" customWidth="1"/>
    <col min="14787" max="14787" width="3.5703125" bestFit="1" customWidth="1"/>
    <col min="14788" max="14788" width="3.42578125" bestFit="1" customWidth="1"/>
    <col min="14789" max="14789" width="4.28515625" bestFit="1" customWidth="1"/>
    <col min="14790" max="14790" width="3.5703125" bestFit="1" customWidth="1"/>
    <col min="14791" max="14792" width="4.42578125" bestFit="1" customWidth="1"/>
    <col min="14793" max="14793" width="3.7109375" bestFit="1" customWidth="1"/>
    <col min="14794" max="14794" width="3.42578125" bestFit="1" customWidth="1"/>
    <col min="14795" max="14795" width="4.140625" bestFit="1" customWidth="1"/>
    <col min="14796" max="14796" width="4.28515625" bestFit="1" customWidth="1"/>
    <col min="14797" max="14797" width="4.42578125" bestFit="1" customWidth="1"/>
    <col min="14798" max="14799" width="4.140625" bestFit="1" customWidth="1"/>
    <col min="14800" max="14801" width="3.5703125" bestFit="1" customWidth="1"/>
    <col min="14802" max="14803" width="3.42578125" bestFit="1" customWidth="1"/>
    <col min="14804" max="14805" width="4.42578125" bestFit="1" customWidth="1"/>
    <col min="14806" max="14807" width="3.85546875" bestFit="1" customWidth="1"/>
    <col min="14808" max="14808" width="3.7109375" bestFit="1" customWidth="1"/>
    <col min="14809" max="14809" width="3.5703125" bestFit="1" customWidth="1"/>
    <col min="14810" max="14811" width="3.42578125" bestFit="1" customWidth="1"/>
    <col min="14812" max="14812" width="4.42578125" bestFit="1" customWidth="1"/>
    <col min="14813" max="14813" width="3.7109375" bestFit="1" customWidth="1"/>
    <col min="14814" max="14814" width="3.85546875" bestFit="1" customWidth="1"/>
    <col min="14815" max="14815" width="7" bestFit="1" customWidth="1"/>
    <col min="14817" max="14817" width="2.28515625" customWidth="1"/>
    <col min="14818" max="14818" width="29.28515625" bestFit="1" customWidth="1"/>
    <col min="14819" max="14819" width="3.5703125" bestFit="1" customWidth="1"/>
    <col min="14820" max="14820" width="3.42578125" bestFit="1" customWidth="1"/>
    <col min="14821" max="14821" width="4.28515625" bestFit="1" customWidth="1"/>
    <col min="14822" max="14822" width="3.5703125" bestFit="1" customWidth="1"/>
    <col min="14823" max="14824" width="4.42578125" bestFit="1" customWidth="1"/>
    <col min="14825" max="14825" width="3.7109375" bestFit="1" customWidth="1"/>
    <col min="14826" max="14826" width="3.42578125" bestFit="1" customWidth="1"/>
    <col min="14827" max="14827" width="4.140625" bestFit="1" customWidth="1"/>
    <col min="14828" max="14828" width="4.28515625" bestFit="1" customWidth="1"/>
    <col min="14829" max="14829" width="4.42578125" bestFit="1" customWidth="1"/>
    <col min="14830" max="14831" width="4.140625" bestFit="1" customWidth="1"/>
    <col min="14832" max="14833" width="3.5703125" bestFit="1" customWidth="1"/>
    <col min="14834" max="14835" width="3.42578125" bestFit="1" customWidth="1"/>
    <col min="14836" max="14837" width="4.42578125" bestFit="1" customWidth="1"/>
    <col min="14838" max="14839" width="3.85546875" bestFit="1" customWidth="1"/>
    <col min="14840" max="14840" width="3.7109375" bestFit="1" customWidth="1"/>
    <col min="14841" max="14841" width="3.5703125" bestFit="1" customWidth="1"/>
    <col min="14842" max="14843" width="3.42578125" bestFit="1" customWidth="1"/>
    <col min="14844" max="14844" width="4.42578125" bestFit="1" customWidth="1"/>
    <col min="14845" max="14845" width="3.7109375" bestFit="1" customWidth="1"/>
    <col min="14846" max="14846" width="3.85546875" bestFit="1" customWidth="1"/>
    <col min="14847" max="14847" width="7" bestFit="1" customWidth="1"/>
    <col min="14849" max="14849" width="1.5703125" customWidth="1"/>
    <col min="14850" max="14850" width="34.140625" bestFit="1" customWidth="1"/>
    <col min="14851" max="14851" width="3.5703125" bestFit="1" customWidth="1"/>
    <col min="14852" max="14852" width="3.42578125" bestFit="1" customWidth="1"/>
    <col min="14853" max="14853" width="4.28515625" bestFit="1" customWidth="1"/>
    <col min="14854" max="14854" width="3.5703125" bestFit="1" customWidth="1"/>
    <col min="14855" max="14855" width="3.7109375" bestFit="1" customWidth="1"/>
    <col min="14856" max="14856" width="3.42578125" bestFit="1" customWidth="1"/>
    <col min="14857" max="14857" width="3.7109375" bestFit="1" customWidth="1"/>
    <col min="14858" max="14858" width="3.42578125" bestFit="1" customWidth="1"/>
    <col min="14859" max="14859" width="4.140625" bestFit="1" customWidth="1"/>
    <col min="14860" max="14860" width="4.28515625" bestFit="1" customWidth="1"/>
    <col min="14861" max="14861" width="4.42578125" bestFit="1" customWidth="1"/>
    <col min="14862" max="14863" width="4.140625" bestFit="1" customWidth="1"/>
    <col min="14864" max="14865" width="3.5703125" bestFit="1" customWidth="1"/>
    <col min="14866" max="14867" width="3.42578125" bestFit="1" customWidth="1"/>
    <col min="14868" max="14868" width="3.5703125" bestFit="1" customWidth="1"/>
    <col min="14869" max="14869" width="3.42578125" bestFit="1" customWidth="1"/>
    <col min="14870" max="14871" width="3.85546875" bestFit="1" customWidth="1"/>
    <col min="14872" max="14872" width="3.7109375" bestFit="1" customWidth="1"/>
    <col min="14873" max="14873" width="3.5703125" bestFit="1" customWidth="1"/>
    <col min="14874" max="14875" width="3.42578125" bestFit="1" customWidth="1"/>
    <col min="14876" max="14876" width="4.42578125" bestFit="1" customWidth="1"/>
    <col min="14877" max="14877" width="3.7109375" bestFit="1" customWidth="1"/>
    <col min="14878" max="14878" width="3.85546875" bestFit="1" customWidth="1"/>
    <col min="14879" max="14879" width="7" bestFit="1" customWidth="1"/>
    <col min="14881" max="14881" width="1.85546875" customWidth="1"/>
    <col min="14882" max="14882" width="34.140625" bestFit="1" customWidth="1"/>
    <col min="14883" max="14883" width="3.5703125" bestFit="1" customWidth="1"/>
    <col min="14884" max="14884" width="3.42578125" bestFit="1" customWidth="1"/>
    <col min="14885" max="14885" width="4.28515625" bestFit="1" customWidth="1"/>
    <col min="14886" max="14886" width="3.5703125" bestFit="1" customWidth="1"/>
    <col min="14887" max="14887" width="4.42578125" bestFit="1" customWidth="1"/>
    <col min="14888" max="14888" width="3.42578125" bestFit="1" customWidth="1"/>
    <col min="14889" max="14889" width="4.42578125" bestFit="1" customWidth="1"/>
    <col min="14890" max="14890" width="3.42578125" bestFit="1" customWidth="1"/>
    <col min="14891" max="14891" width="4.140625" bestFit="1" customWidth="1"/>
    <col min="14892" max="14892" width="4.28515625" bestFit="1" customWidth="1"/>
    <col min="14893" max="14893" width="4.42578125" bestFit="1" customWidth="1"/>
    <col min="14894" max="14895" width="4.140625" bestFit="1" customWidth="1"/>
    <col min="14896" max="14897" width="3.5703125" bestFit="1" customWidth="1"/>
    <col min="14898" max="14899" width="3.42578125" bestFit="1" customWidth="1"/>
    <col min="14900" max="14901" width="4.42578125" bestFit="1" customWidth="1"/>
    <col min="14902" max="14903" width="3.85546875" bestFit="1" customWidth="1"/>
    <col min="14904" max="14904" width="3.7109375" bestFit="1" customWidth="1"/>
    <col min="14905" max="14905" width="4.42578125" bestFit="1" customWidth="1"/>
    <col min="14906" max="14907" width="3.42578125" bestFit="1" customWidth="1"/>
    <col min="14908" max="14908" width="4.42578125" bestFit="1" customWidth="1"/>
    <col min="14909" max="14909" width="3.7109375" bestFit="1" customWidth="1"/>
    <col min="14910" max="14910" width="3.85546875" bestFit="1" customWidth="1"/>
    <col min="14911" max="14911" width="7" bestFit="1" customWidth="1"/>
    <col min="14913" max="14913" width="2" customWidth="1"/>
    <col min="14914" max="14914" width="34.140625" bestFit="1" customWidth="1"/>
    <col min="14915" max="14915" width="3.5703125" bestFit="1" customWidth="1"/>
    <col min="14916" max="14916" width="3.42578125" bestFit="1" customWidth="1"/>
    <col min="14917" max="14917" width="4.28515625" bestFit="1" customWidth="1"/>
    <col min="14918" max="14918" width="3.5703125" bestFit="1" customWidth="1"/>
    <col min="14919" max="14919" width="3.7109375" bestFit="1" customWidth="1"/>
    <col min="14920" max="14920" width="3.42578125" bestFit="1" customWidth="1"/>
    <col min="14921" max="14921" width="3.7109375" bestFit="1" customWidth="1"/>
    <col min="14922" max="14922" width="3.42578125" bestFit="1" customWidth="1"/>
    <col min="14923" max="14923" width="4.140625" bestFit="1" customWidth="1"/>
    <col min="14924" max="14924" width="4.28515625" bestFit="1" customWidth="1"/>
    <col min="14925" max="14925" width="4.42578125" bestFit="1" customWidth="1"/>
    <col min="14926" max="14927" width="4.140625" bestFit="1" customWidth="1"/>
    <col min="14928" max="14929" width="3.5703125" bestFit="1" customWidth="1"/>
    <col min="14930" max="14931" width="3.42578125" bestFit="1" customWidth="1"/>
    <col min="14932" max="14932" width="3.5703125" bestFit="1" customWidth="1"/>
    <col min="14933" max="14933" width="4.42578125" bestFit="1" customWidth="1"/>
    <col min="14934" max="14935" width="3.85546875" bestFit="1" customWidth="1"/>
    <col min="14936" max="14936" width="3.7109375" bestFit="1" customWidth="1"/>
    <col min="14937" max="14937" width="3.5703125" bestFit="1" customWidth="1"/>
    <col min="14938" max="14939" width="3.42578125" bestFit="1" customWidth="1"/>
    <col min="14940" max="14940" width="4.42578125" bestFit="1" customWidth="1"/>
    <col min="14941" max="14941" width="3.7109375" bestFit="1" customWidth="1"/>
    <col min="14942" max="14942" width="3.42578125" bestFit="1" customWidth="1"/>
    <col min="14943" max="14943" width="7" bestFit="1" customWidth="1"/>
    <col min="14945" max="14945" width="1.5703125" customWidth="1"/>
    <col min="14946" max="14946" width="34.140625" bestFit="1" customWidth="1"/>
    <col min="14947" max="14947" width="3.5703125" customWidth="1"/>
    <col min="14948" max="14948" width="4.42578125" bestFit="1" customWidth="1"/>
    <col min="14949" max="14949" width="4.28515625" bestFit="1" customWidth="1"/>
    <col min="14950" max="14950" width="3.5703125" customWidth="1"/>
    <col min="14951" max="14951" width="3.7109375" bestFit="1" customWidth="1"/>
    <col min="14952" max="14952" width="3.42578125" bestFit="1" customWidth="1"/>
    <col min="14953" max="14953" width="3.7109375" bestFit="1" customWidth="1"/>
    <col min="14954" max="14954" width="3.42578125" bestFit="1" customWidth="1"/>
    <col min="14955" max="14955" width="4.140625" bestFit="1" customWidth="1"/>
    <col min="14956" max="14956" width="4.28515625" bestFit="1" customWidth="1"/>
    <col min="14957" max="14957" width="4.42578125" bestFit="1" customWidth="1"/>
    <col min="14958" max="14959" width="4.140625" bestFit="1" customWidth="1"/>
    <col min="14960" max="14961" width="3.5703125" customWidth="1"/>
    <col min="14962" max="14963" width="3.42578125" bestFit="1" customWidth="1"/>
    <col min="14964" max="14965" width="4.42578125" bestFit="1" customWidth="1"/>
    <col min="14966" max="14967" width="3.85546875" bestFit="1" customWidth="1"/>
    <col min="14968" max="14968" width="3.7109375" bestFit="1" customWidth="1"/>
    <col min="14969" max="14969" width="3.5703125" customWidth="1"/>
    <col min="14970" max="14971" width="3.42578125" bestFit="1" customWidth="1"/>
    <col min="14972" max="14972" width="4.42578125" bestFit="1" customWidth="1"/>
    <col min="14973" max="14973" width="3.7109375" bestFit="1" customWidth="1"/>
    <col min="14974" max="14974" width="3.85546875" bestFit="1" customWidth="1"/>
    <col min="14975" max="14975" width="7" bestFit="1" customWidth="1"/>
    <col min="14977" max="14977" width="1.5703125" customWidth="1"/>
    <col min="14978" max="14978" width="34.140625" bestFit="1" customWidth="1"/>
    <col min="14979" max="14979" width="3.5703125" bestFit="1" customWidth="1"/>
    <col min="14980" max="14980" width="3.42578125" bestFit="1" customWidth="1"/>
    <col min="14981" max="14981" width="4.28515625" bestFit="1" customWidth="1"/>
    <col min="14982" max="14982" width="3.5703125" bestFit="1" customWidth="1"/>
    <col min="14983" max="14984" width="4.42578125" bestFit="1" customWidth="1"/>
    <col min="14985" max="14985" width="3.7109375" bestFit="1" customWidth="1"/>
    <col min="14986" max="14986" width="3.42578125" bestFit="1" customWidth="1"/>
    <col min="14987" max="14987" width="4.140625" bestFit="1" customWidth="1"/>
    <col min="14988" max="14988" width="4.28515625" bestFit="1" customWidth="1"/>
    <col min="14989" max="14989" width="4.42578125" bestFit="1" customWidth="1"/>
    <col min="14990" max="14991" width="4.140625" bestFit="1" customWidth="1"/>
    <col min="14992" max="14993" width="3.5703125" bestFit="1" customWidth="1"/>
    <col min="14994" max="14995" width="3.42578125" bestFit="1" customWidth="1"/>
    <col min="14996" max="14996" width="3.5703125" bestFit="1" customWidth="1"/>
    <col min="14997" max="14997" width="4.42578125" bestFit="1" customWidth="1"/>
    <col min="14998" max="14999" width="3.85546875" bestFit="1" customWidth="1"/>
    <col min="15000" max="15000" width="3.7109375" bestFit="1" customWidth="1"/>
    <col min="15001" max="15001" width="3.5703125" bestFit="1" customWidth="1"/>
    <col min="15002" max="15003" width="3.42578125" bestFit="1" customWidth="1"/>
    <col min="15004" max="15004" width="4.42578125" bestFit="1" customWidth="1"/>
    <col min="15005" max="15005" width="3.7109375" bestFit="1" customWidth="1"/>
    <col min="15006" max="15006" width="4.42578125" bestFit="1" customWidth="1"/>
    <col min="15007" max="15007" width="7" bestFit="1" customWidth="1"/>
    <col min="15009" max="15009" width="2.5703125" customWidth="1"/>
    <col min="15010" max="15010" width="34.140625" bestFit="1" customWidth="1"/>
    <col min="15011" max="15011" width="3.5703125" bestFit="1" customWidth="1"/>
    <col min="15012" max="15012" width="3.42578125" bestFit="1" customWidth="1"/>
    <col min="15013" max="15013" width="4.28515625" bestFit="1" customWidth="1"/>
    <col min="15014" max="15014" width="3.5703125" bestFit="1" customWidth="1"/>
    <col min="15015" max="15015" width="4.42578125" bestFit="1" customWidth="1"/>
    <col min="15016" max="15016" width="3.42578125" bestFit="1" customWidth="1"/>
    <col min="15017" max="15017" width="3.7109375" bestFit="1" customWidth="1"/>
    <col min="15018" max="15018" width="3.42578125" bestFit="1" customWidth="1"/>
    <col min="15019" max="15019" width="4.140625" bestFit="1" customWidth="1"/>
    <col min="15020" max="15020" width="4.28515625" bestFit="1" customWidth="1"/>
    <col min="15021" max="15021" width="4.42578125" bestFit="1" customWidth="1"/>
    <col min="15022" max="15023" width="4.140625" bestFit="1" customWidth="1"/>
    <col min="15024" max="15025" width="3.5703125" bestFit="1" customWidth="1"/>
    <col min="15026" max="15027" width="3.42578125" bestFit="1" customWidth="1"/>
    <col min="15028" max="15028" width="3.5703125" bestFit="1" customWidth="1"/>
    <col min="15029" max="15029" width="4.42578125" bestFit="1" customWidth="1"/>
    <col min="15030" max="15031" width="3.85546875" bestFit="1" customWidth="1"/>
    <col min="15032" max="15032" width="3.7109375" bestFit="1" customWidth="1"/>
    <col min="15033" max="15033" width="3.5703125" bestFit="1" customWidth="1"/>
    <col min="15034" max="15035" width="3.42578125" bestFit="1" customWidth="1"/>
    <col min="15036" max="15036" width="4.42578125" bestFit="1" customWidth="1"/>
    <col min="15037" max="15037" width="3.7109375" bestFit="1" customWidth="1"/>
    <col min="15038" max="15038" width="3.85546875" bestFit="1" customWidth="1"/>
    <col min="15039" max="15039" width="7" bestFit="1" customWidth="1"/>
    <col min="15041" max="15041" width="2.5703125" customWidth="1"/>
    <col min="15042" max="15042" width="29.28515625" bestFit="1" customWidth="1"/>
    <col min="15043" max="15043" width="3.5703125" bestFit="1" customWidth="1"/>
    <col min="15044" max="15044" width="3.42578125" bestFit="1" customWidth="1"/>
    <col min="15045" max="15045" width="4.28515625" bestFit="1" customWidth="1"/>
    <col min="15046" max="15046" width="3.5703125" bestFit="1" customWidth="1"/>
    <col min="15047" max="15048" width="4.42578125" bestFit="1" customWidth="1"/>
    <col min="15049" max="15049" width="3.7109375" bestFit="1" customWidth="1"/>
    <col min="15050" max="15050" width="3.42578125" bestFit="1" customWidth="1"/>
    <col min="15051" max="15051" width="4.140625" bestFit="1" customWidth="1"/>
    <col min="15052" max="15052" width="4.28515625" bestFit="1" customWidth="1"/>
    <col min="15053" max="15053" width="4.42578125" bestFit="1" customWidth="1"/>
    <col min="15054" max="15055" width="4.140625" bestFit="1" customWidth="1"/>
    <col min="15056" max="15057" width="3.5703125" bestFit="1" customWidth="1"/>
    <col min="15058" max="15059" width="3.42578125" bestFit="1" customWidth="1"/>
    <col min="15060" max="15061" width="4.42578125" bestFit="1" customWidth="1"/>
    <col min="15062" max="15063" width="3.85546875" bestFit="1" customWidth="1"/>
    <col min="15064" max="15064" width="3.7109375" bestFit="1" customWidth="1"/>
    <col min="15065" max="15065" width="3.5703125" bestFit="1" customWidth="1"/>
    <col min="15066" max="15067" width="3.42578125" bestFit="1" customWidth="1"/>
    <col min="15068" max="15068" width="4.42578125" bestFit="1" customWidth="1"/>
    <col min="15069" max="15069" width="3.7109375" bestFit="1" customWidth="1"/>
    <col min="15070" max="15070" width="3.85546875" bestFit="1" customWidth="1"/>
    <col min="15071" max="15071" width="7" bestFit="1" customWidth="1"/>
    <col min="15073" max="15073" width="2.28515625" customWidth="1"/>
    <col min="15074" max="15074" width="29.28515625" bestFit="1" customWidth="1"/>
    <col min="15075" max="15075" width="3.5703125" bestFit="1" customWidth="1"/>
    <col min="15076" max="15076" width="3.42578125" bestFit="1" customWidth="1"/>
    <col min="15077" max="15077" width="4.28515625" bestFit="1" customWidth="1"/>
    <col min="15078" max="15078" width="3.5703125" bestFit="1" customWidth="1"/>
    <col min="15079" max="15080" width="4.42578125" bestFit="1" customWidth="1"/>
    <col min="15081" max="15081" width="3.7109375" bestFit="1" customWidth="1"/>
    <col min="15082" max="15082" width="3.42578125" bestFit="1" customWidth="1"/>
    <col min="15083" max="15083" width="4.140625" bestFit="1" customWidth="1"/>
    <col min="15084" max="15084" width="4.28515625" bestFit="1" customWidth="1"/>
    <col min="15085" max="15085" width="4.42578125" bestFit="1" customWidth="1"/>
    <col min="15086" max="15087" width="4.140625" bestFit="1" customWidth="1"/>
    <col min="15088" max="15089" width="3.5703125" bestFit="1" customWidth="1"/>
    <col min="15090" max="15091" width="3.42578125" bestFit="1" customWidth="1"/>
    <col min="15092" max="15093" width="4.42578125" bestFit="1" customWidth="1"/>
    <col min="15094" max="15095" width="3.85546875" bestFit="1" customWidth="1"/>
    <col min="15096" max="15096" width="3.7109375" bestFit="1" customWidth="1"/>
    <col min="15097" max="15097" width="3.5703125" bestFit="1" customWidth="1"/>
    <col min="15098" max="15099" width="3.42578125" bestFit="1" customWidth="1"/>
    <col min="15100" max="15100" width="4.42578125" bestFit="1" customWidth="1"/>
    <col min="15101" max="15101" width="3.7109375" bestFit="1" customWidth="1"/>
    <col min="15102" max="15102" width="3.85546875" bestFit="1" customWidth="1"/>
    <col min="15103" max="15103" width="7" bestFit="1" customWidth="1"/>
    <col min="15105" max="15105" width="1.5703125" customWidth="1"/>
    <col min="15106" max="15106" width="34.140625" bestFit="1" customWidth="1"/>
    <col min="15107" max="15107" width="3.5703125" bestFit="1" customWidth="1"/>
    <col min="15108" max="15108" width="3.42578125" bestFit="1" customWidth="1"/>
    <col min="15109" max="15109" width="4.28515625" bestFit="1" customWidth="1"/>
    <col min="15110" max="15110" width="3.5703125" bestFit="1" customWidth="1"/>
    <col min="15111" max="15111" width="3.7109375" bestFit="1" customWidth="1"/>
    <col min="15112" max="15112" width="3.42578125" bestFit="1" customWidth="1"/>
    <col min="15113" max="15113" width="3.7109375" bestFit="1" customWidth="1"/>
    <col min="15114" max="15114" width="3.42578125" bestFit="1" customWidth="1"/>
    <col min="15115" max="15115" width="4.140625" bestFit="1" customWidth="1"/>
    <col min="15116" max="15116" width="4.28515625" bestFit="1" customWidth="1"/>
    <col min="15117" max="15117" width="4.42578125" bestFit="1" customWidth="1"/>
    <col min="15118" max="15119" width="4.140625" bestFit="1" customWidth="1"/>
    <col min="15120" max="15121" width="3.5703125" bestFit="1" customWidth="1"/>
    <col min="15122" max="15123" width="3.42578125" bestFit="1" customWidth="1"/>
    <col min="15124" max="15124" width="3.5703125" bestFit="1" customWidth="1"/>
    <col min="15125" max="15125" width="3.42578125" bestFit="1" customWidth="1"/>
    <col min="15126" max="15127" width="3.85546875" bestFit="1" customWidth="1"/>
    <col min="15128" max="15128" width="3.7109375" bestFit="1" customWidth="1"/>
    <col min="15129" max="15129" width="3.5703125" bestFit="1" customWidth="1"/>
    <col min="15130" max="15131" width="3.42578125" bestFit="1" customWidth="1"/>
    <col min="15132" max="15132" width="4.42578125" bestFit="1" customWidth="1"/>
    <col min="15133" max="15133" width="3.7109375" bestFit="1" customWidth="1"/>
    <col min="15134" max="15134" width="3.85546875" bestFit="1" customWidth="1"/>
    <col min="15135" max="15135" width="7" bestFit="1" customWidth="1"/>
    <col min="15137" max="15137" width="1.85546875" customWidth="1"/>
    <col min="15138" max="15138" width="34.140625" bestFit="1" customWidth="1"/>
    <col min="15139" max="15139" width="3.5703125" bestFit="1" customWidth="1"/>
    <col min="15140" max="15140" width="3.42578125" bestFit="1" customWidth="1"/>
    <col min="15141" max="15141" width="4.28515625" bestFit="1" customWidth="1"/>
    <col min="15142" max="15142" width="3.5703125" bestFit="1" customWidth="1"/>
    <col min="15143" max="15143" width="4.42578125" bestFit="1" customWidth="1"/>
    <col min="15144" max="15144" width="3.42578125" bestFit="1" customWidth="1"/>
    <col min="15145" max="15145" width="4.42578125" bestFit="1" customWidth="1"/>
    <col min="15146" max="15146" width="3.42578125" bestFit="1" customWidth="1"/>
    <col min="15147" max="15147" width="4.140625" bestFit="1" customWidth="1"/>
    <col min="15148" max="15148" width="4.28515625" bestFit="1" customWidth="1"/>
    <col min="15149" max="15149" width="4.42578125" bestFit="1" customWidth="1"/>
    <col min="15150" max="15151" width="4.140625" bestFit="1" customWidth="1"/>
    <col min="15152" max="15153" width="3.5703125" bestFit="1" customWidth="1"/>
    <col min="15154" max="15155" width="3.42578125" bestFit="1" customWidth="1"/>
    <col min="15156" max="15157" width="4.42578125" bestFit="1" customWidth="1"/>
    <col min="15158" max="15159" width="3.85546875" bestFit="1" customWidth="1"/>
    <col min="15160" max="15160" width="3.7109375" bestFit="1" customWidth="1"/>
    <col min="15161" max="15161" width="4.42578125" bestFit="1" customWidth="1"/>
    <col min="15162" max="15163" width="3.42578125" bestFit="1" customWidth="1"/>
    <col min="15164" max="15164" width="4.42578125" bestFit="1" customWidth="1"/>
    <col min="15165" max="15165" width="3.7109375" bestFit="1" customWidth="1"/>
    <col min="15166" max="15166" width="3.85546875" bestFit="1" customWidth="1"/>
    <col min="15167" max="15167" width="7" bestFit="1" customWidth="1"/>
    <col min="15169" max="15169" width="2" customWidth="1"/>
    <col min="15170" max="15170" width="34.140625" bestFit="1" customWidth="1"/>
    <col min="15171" max="15171" width="3.5703125" bestFit="1" customWidth="1"/>
    <col min="15172" max="15172" width="3.42578125" bestFit="1" customWidth="1"/>
    <col min="15173" max="15173" width="4.28515625" bestFit="1" customWidth="1"/>
    <col min="15174" max="15174" width="3.5703125" bestFit="1" customWidth="1"/>
    <col min="15175" max="15175" width="3.7109375" bestFit="1" customWidth="1"/>
    <col min="15176" max="15176" width="3.42578125" bestFit="1" customWidth="1"/>
    <col min="15177" max="15177" width="3.7109375" bestFit="1" customWidth="1"/>
    <col min="15178" max="15178" width="3.42578125" bestFit="1" customWidth="1"/>
    <col min="15179" max="15179" width="4.140625" bestFit="1" customWidth="1"/>
    <col min="15180" max="15180" width="4.28515625" bestFit="1" customWidth="1"/>
    <col min="15181" max="15181" width="4.42578125" bestFit="1" customWidth="1"/>
    <col min="15182" max="15183" width="4.140625" bestFit="1" customWidth="1"/>
    <col min="15184" max="15185" width="3.5703125" bestFit="1" customWidth="1"/>
    <col min="15186" max="15187" width="3.42578125" bestFit="1" customWidth="1"/>
    <col min="15188" max="15188" width="3.5703125" bestFit="1" customWidth="1"/>
    <col min="15189" max="15189" width="4.42578125" bestFit="1" customWidth="1"/>
    <col min="15190" max="15191" width="3.85546875" bestFit="1" customWidth="1"/>
    <col min="15192" max="15192" width="3.7109375" bestFit="1" customWidth="1"/>
    <col min="15193" max="15193" width="3.5703125" bestFit="1" customWidth="1"/>
    <col min="15194" max="15195" width="3.42578125" bestFit="1" customWidth="1"/>
    <col min="15196" max="15196" width="4.42578125" bestFit="1" customWidth="1"/>
    <col min="15197" max="15197" width="3.7109375" bestFit="1" customWidth="1"/>
    <col min="15198" max="15198" width="3.42578125" bestFit="1" customWidth="1"/>
    <col min="15199" max="15199" width="7" bestFit="1" customWidth="1"/>
    <col min="15201" max="15201" width="1.5703125" customWidth="1"/>
    <col min="15202" max="15202" width="34.140625" bestFit="1" customWidth="1"/>
    <col min="15203" max="15203" width="3.5703125" customWidth="1"/>
    <col min="15204" max="15204" width="4.42578125" bestFit="1" customWidth="1"/>
    <col min="15205" max="15205" width="4.28515625" bestFit="1" customWidth="1"/>
    <col min="15206" max="15206" width="3.5703125" customWidth="1"/>
    <col min="15207" max="15207" width="3.7109375" bestFit="1" customWidth="1"/>
    <col min="15208" max="15208" width="3.42578125" bestFit="1" customWidth="1"/>
    <col min="15209" max="15209" width="3.7109375" bestFit="1" customWidth="1"/>
    <col min="15210" max="15210" width="3.42578125" bestFit="1" customWidth="1"/>
    <col min="15211" max="15211" width="4.140625" bestFit="1" customWidth="1"/>
    <col min="15212" max="15212" width="4.28515625" bestFit="1" customWidth="1"/>
    <col min="15213" max="15213" width="4.42578125" bestFit="1" customWidth="1"/>
    <col min="15214" max="15215" width="4.140625" bestFit="1" customWidth="1"/>
    <col min="15216" max="15217" width="3.5703125" customWidth="1"/>
    <col min="15218" max="15219" width="3.42578125" bestFit="1" customWidth="1"/>
    <col min="15220" max="15221" width="4.42578125" bestFit="1" customWidth="1"/>
    <col min="15222" max="15223" width="3.85546875" bestFit="1" customWidth="1"/>
    <col min="15224" max="15224" width="3.7109375" bestFit="1" customWidth="1"/>
    <col min="15225" max="15225" width="3.5703125" customWidth="1"/>
    <col min="15226" max="15227" width="3.42578125" bestFit="1" customWidth="1"/>
    <col min="15228" max="15228" width="4.42578125" bestFit="1" customWidth="1"/>
    <col min="15229" max="15229" width="3.7109375" bestFit="1" customWidth="1"/>
    <col min="15230" max="15230" width="3.85546875" bestFit="1" customWidth="1"/>
    <col min="15231" max="15231" width="7" bestFit="1" customWidth="1"/>
    <col min="15233" max="15233" width="1.5703125" customWidth="1"/>
    <col min="15234" max="15234" width="34.140625" bestFit="1" customWidth="1"/>
    <col min="15235" max="15235" width="3.5703125" bestFit="1" customWidth="1"/>
    <col min="15236" max="15236" width="3.42578125" bestFit="1" customWidth="1"/>
    <col min="15237" max="15237" width="4.28515625" bestFit="1" customWidth="1"/>
    <col min="15238" max="15238" width="3.5703125" bestFit="1" customWidth="1"/>
    <col min="15239" max="15240" width="4.42578125" bestFit="1" customWidth="1"/>
    <col min="15241" max="15241" width="3.7109375" bestFit="1" customWidth="1"/>
    <col min="15242" max="15242" width="3.42578125" bestFit="1" customWidth="1"/>
    <col min="15243" max="15243" width="4.140625" bestFit="1" customWidth="1"/>
    <col min="15244" max="15244" width="4.28515625" bestFit="1" customWidth="1"/>
    <col min="15245" max="15245" width="4.42578125" bestFit="1" customWidth="1"/>
    <col min="15246" max="15247" width="4.140625" bestFit="1" customWidth="1"/>
    <col min="15248" max="15249" width="3.5703125" bestFit="1" customWidth="1"/>
    <col min="15250" max="15251" width="3.42578125" bestFit="1" customWidth="1"/>
    <col min="15252" max="15252" width="3.5703125" bestFit="1" customWidth="1"/>
    <col min="15253" max="15253" width="4.42578125" bestFit="1" customWidth="1"/>
    <col min="15254" max="15255" width="3.85546875" bestFit="1" customWidth="1"/>
    <col min="15256" max="15256" width="3.7109375" bestFit="1" customWidth="1"/>
    <col min="15257" max="15257" width="3.5703125" bestFit="1" customWidth="1"/>
    <col min="15258" max="15259" width="3.42578125" bestFit="1" customWidth="1"/>
    <col min="15260" max="15260" width="4.42578125" bestFit="1" customWidth="1"/>
    <col min="15261" max="15261" width="3.7109375" bestFit="1" customWidth="1"/>
    <col min="15262" max="15262" width="4.42578125" bestFit="1" customWidth="1"/>
    <col min="15263" max="15263" width="7" bestFit="1" customWidth="1"/>
    <col min="15265" max="15265" width="2.5703125" customWidth="1"/>
    <col min="15266" max="15266" width="34.140625" bestFit="1" customWidth="1"/>
    <col min="15267" max="15267" width="3.5703125" bestFit="1" customWidth="1"/>
    <col min="15268" max="15268" width="3.42578125" bestFit="1" customWidth="1"/>
    <col min="15269" max="15269" width="4.28515625" bestFit="1" customWidth="1"/>
    <col min="15270" max="15270" width="3.5703125" bestFit="1" customWidth="1"/>
    <col min="15271" max="15271" width="4.42578125" bestFit="1" customWidth="1"/>
    <col min="15272" max="15272" width="3.42578125" bestFit="1" customWidth="1"/>
    <col min="15273" max="15273" width="3.7109375" bestFit="1" customWidth="1"/>
    <col min="15274" max="15274" width="3.42578125" bestFit="1" customWidth="1"/>
    <col min="15275" max="15275" width="4.140625" bestFit="1" customWidth="1"/>
    <col min="15276" max="15276" width="4.28515625" bestFit="1" customWidth="1"/>
    <col min="15277" max="15277" width="4.42578125" bestFit="1" customWidth="1"/>
    <col min="15278" max="15279" width="4.140625" bestFit="1" customWidth="1"/>
    <col min="15280" max="15281" width="3.5703125" bestFit="1" customWidth="1"/>
    <col min="15282" max="15283" width="3.42578125" bestFit="1" customWidth="1"/>
    <col min="15284" max="15284" width="3.5703125" bestFit="1" customWidth="1"/>
    <col min="15285" max="15285" width="4.42578125" bestFit="1" customWidth="1"/>
    <col min="15286" max="15287" width="3.85546875" bestFit="1" customWidth="1"/>
    <col min="15288" max="15288" width="3.7109375" bestFit="1" customWidth="1"/>
    <col min="15289" max="15289" width="3.5703125" bestFit="1" customWidth="1"/>
    <col min="15290" max="15291" width="3.42578125" bestFit="1" customWidth="1"/>
    <col min="15292" max="15292" width="4.42578125" bestFit="1" customWidth="1"/>
    <col min="15293" max="15293" width="3.7109375" bestFit="1" customWidth="1"/>
    <col min="15294" max="15294" width="3.85546875" bestFit="1" customWidth="1"/>
    <col min="15295" max="15295" width="7" bestFit="1" customWidth="1"/>
    <col min="15297" max="15297" width="2.5703125" customWidth="1"/>
    <col min="15298" max="15298" width="29.28515625" bestFit="1" customWidth="1"/>
    <col min="15299" max="15299" width="3.5703125" bestFit="1" customWidth="1"/>
    <col min="15300" max="15300" width="3.42578125" bestFit="1" customWidth="1"/>
    <col min="15301" max="15301" width="4.28515625" bestFit="1" customWidth="1"/>
    <col min="15302" max="15302" width="3.5703125" bestFit="1" customWidth="1"/>
    <col min="15303" max="15304" width="4.42578125" bestFit="1" customWidth="1"/>
    <col min="15305" max="15305" width="3.7109375" bestFit="1" customWidth="1"/>
    <col min="15306" max="15306" width="3.42578125" bestFit="1" customWidth="1"/>
    <col min="15307" max="15307" width="4.140625" bestFit="1" customWidth="1"/>
    <col min="15308" max="15308" width="4.28515625" bestFit="1" customWidth="1"/>
    <col min="15309" max="15309" width="4.42578125" bestFit="1" customWidth="1"/>
    <col min="15310" max="15311" width="4.140625" bestFit="1" customWidth="1"/>
    <col min="15312" max="15313" width="3.5703125" bestFit="1" customWidth="1"/>
    <col min="15314" max="15315" width="3.42578125" bestFit="1" customWidth="1"/>
    <col min="15316" max="15317" width="4.42578125" bestFit="1" customWidth="1"/>
    <col min="15318" max="15319" width="3.85546875" bestFit="1" customWidth="1"/>
    <col min="15320" max="15320" width="3.7109375" bestFit="1" customWidth="1"/>
    <col min="15321" max="15321" width="3.5703125" bestFit="1" customWidth="1"/>
    <col min="15322" max="15323" width="3.42578125" bestFit="1" customWidth="1"/>
    <col min="15324" max="15324" width="4.42578125" bestFit="1" customWidth="1"/>
    <col min="15325" max="15325" width="3.7109375" bestFit="1" customWidth="1"/>
    <col min="15326" max="15326" width="3.85546875" bestFit="1" customWidth="1"/>
    <col min="15327" max="15327" width="7" bestFit="1" customWidth="1"/>
    <col min="15329" max="15329" width="2.28515625" customWidth="1"/>
    <col min="15330" max="15330" width="29.28515625" bestFit="1" customWidth="1"/>
    <col min="15331" max="15331" width="3.5703125" bestFit="1" customWidth="1"/>
    <col min="15332" max="15332" width="3.42578125" bestFit="1" customWidth="1"/>
    <col min="15333" max="15333" width="4.28515625" bestFit="1" customWidth="1"/>
    <col min="15334" max="15334" width="3.5703125" bestFit="1" customWidth="1"/>
    <col min="15335" max="15336" width="4.42578125" bestFit="1" customWidth="1"/>
    <col min="15337" max="15337" width="3.7109375" bestFit="1" customWidth="1"/>
    <col min="15338" max="15338" width="3.42578125" bestFit="1" customWidth="1"/>
    <col min="15339" max="15339" width="4.140625" bestFit="1" customWidth="1"/>
    <col min="15340" max="15340" width="4.28515625" bestFit="1" customWidth="1"/>
    <col min="15341" max="15341" width="4.42578125" bestFit="1" customWidth="1"/>
    <col min="15342" max="15343" width="4.140625" bestFit="1" customWidth="1"/>
    <col min="15344" max="15345" width="3.5703125" bestFit="1" customWidth="1"/>
    <col min="15346" max="15347" width="3.42578125" bestFit="1" customWidth="1"/>
    <col min="15348" max="15349" width="4.42578125" bestFit="1" customWidth="1"/>
    <col min="15350" max="15351" width="3.85546875" bestFit="1" customWidth="1"/>
    <col min="15352" max="15352" width="3.7109375" bestFit="1" customWidth="1"/>
    <col min="15353" max="15353" width="3.5703125" bestFit="1" customWidth="1"/>
    <col min="15354" max="15355" width="3.42578125" bestFit="1" customWidth="1"/>
    <col min="15356" max="15356" width="4.42578125" bestFit="1" customWidth="1"/>
    <col min="15357" max="15357" width="3.7109375" bestFit="1" customWidth="1"/>
    <col min="15358" max="15358" width="3.85546875" bestFit="1" customWidth="1"/>
    <col min="15359" max="15359" width="7" bestFit="1" customWidth="1"/>
    <col min="15361" max="15361" width="1.5703125" customWidth="1"/>
    <col min="15362" max="15362" width="34.140625" bestFit="1" customWidth="1"/>
    <col min="15363" max="15363" width="3.5703125" bestFit="1" customWidth="1"/>
    <col min="15364" max="15364" width="3.42578125" bestFit="1" customWidth="1"/>
    <col min="15365" max="15365" width="4.28515625" bestFit="1" customWidth="1"/>
    <col min="15366" max="15366" width="3.5703125" bestFit="1" customWidth="1"/>
    <col min="15367" max="15367" width="3.7109375" bestFit="1" customWidth="1"/>
    <col min="15368" max="15368" width="3.42578125" bestFit="1" customWidth="1"/>
    <col min="15369" max="15369" width="3.7109375" bestFit="1" customWidth="1"/>
    <col min="15370" max="15370" width="3.42578125" bestFit="1" customWidth="1"/>
    <col min="15371" max="15371" width="4.140625" bestFit="1" customWidth="1"/>
    <col min="15372" max="15372" width="4.28515625" bestFit="1" customWidth="1"/>
    <col min="15373" max="15373" width="4.42578125" bestFit="1" customWidth="1"/>
    <col min="15374" max="15375" width="4.140625" bestFit="1" customWidth="1"/>
    <col min="15376" max="15377" width="3.5703125" bestFit="1" customWidth="1"/>
    <col min="15378" max="15379" width="3.42578125" bestFit="1" customWidth="1"/>
    <col min="15380" max="15380" width="3.5703125" bestFit="1" customWidth="1"/>
    <col min="15381" max="15381" width="3.42578125" bestFit="1" customWidth="1"/>
    <col min="15382" max="15383" width="3.85546875" bestFit="1" customWidth="1"/>
    <col min="15384" max="15384" width="3.7109375" bestFit="1" customWidth="1"/>
    <col min="15385" max="15385" width="3.5703125" bestFit="1" customWidth="1"/>
    <col min="15386" max="15387" width="3.42578125" bestFit="1" customWidth="1"/>
    <col min="15388" max="15388" width="4.42578125" bestFit="1" customWidth="1"/>
    <col min="15389" max="15389" width="3.7109375" bestFit="1" customWidth="1"/>
    <col min="15390" max="15390" width="3.85546875" bestFit="1" customWidth="1"/>
    <col min="15391" max="15391" width="7" bestFit="1" customWidth="1"/>
    <col min="15393" max="15393" width="1.85546875" customWidth="1"/>
    <col min="15394" max="15394" width="34.140625" bestFit="1" customWidth="1"/>
    <col min="15395" max="15395" width="3.5703125" bestFit="1" customWidth="1"/>
    <col min="15396" max="15396" width="3.42578125" bestFit="1" customWidth="1"/>
    <col min="15397" max="15397" width="4.28515625" bestFit="1" customWidth="1"/>
    <col min="15398" max="15398" width="3.5703125" bestFit="1" customWidth="1"/>
    <col min="15399" max="15399" width="4.42578125" bestFit="1" customWidth="1"/>
    <col min="15400" max="15400" width="3.42578125" bestFit="1" customWidth="1"/>
    <col min="15401" max="15401" width="4.42578125" bestFit="1" customWidth="1"/>
    <col min="15402" max="15402" width="3.42578125" bestFit="1" customWidth="1"/>
    <col min="15403" max="15403" width="4.140625" bestFit="1" customWidth="1"/>
    <col min="15404" max="15404" width="4.28515625" bestFit="1" customWidth="1"/>
    <col min="15405" max="15405" width="4.42578125" bestFit="1" customWidth="1"/>
    <col min="15406" max="15407" width="4.140625" bestFit="1" customWidth="1"/>
    <col min="15408" max="15409" width="3.5703125" bestFit="1" customWidth="1"/>
    <col min="15410" max="15411" width="3.42578125" bestFit="1" customWidth="1"/>
    <col min="15412" max="15413" width="4.42578125" bestFit="1" customWidth="1"/>
    <col min="15414" max="15415" width="3.85546875" bestFit="1" customWidth="1"/>
    <col min="15416" max="15416" width="3.7109375" bestFit="1" customWidth="1"/>
    <col min="15417" max="15417" width="4.42578125" bestFit="1" customWidth="1"/>
    <col min="15418" max="15419" width="3.42578125" bestFit="1" customWidth="1"/>
    <col min="15420" max="15420" width="4.42578125" bestFit="1" customWidth="1"/>
    <col min="15421" max="15421" width="3.7109375" bestFit="1" customWidth="1"/>
    <col min="15422" max="15422" width="3.85546875" bestFit="1" customWidth="1"/>
    <col min="15423" max="15423" width="7" bestFit="1" customWidth="1"/>
    <col min="15425" max="15425" width="2" customWidth="1"/>
    <col min="15426" max="15426" width="34.140625" bestFit="1" customWidth="1"/>
    <col min="15427" max="15427" width="3.5703125" bestFit="1" customWidth="1"/>
    <col min="15428" max="15428" width="3.42578125" bestFit="1" customWidth="1"/>
    <col min="15429" max="15429" width="4.28515625" bestFit="1" customWidth="1"/>
    <col min="15430" max="15430" width="3.5703125" bestFit="1" customWidth="1"/>
    <col min="15431" max="15431" width="3.7109375" bestFit="1" customWidth="1"/>
    <col min="15432" max="15432" width="3.42578125" bestFit="1" customWidth="1"/>
    <col min="15433" max="15433" width="3.7109375" bestFit="1" customWidth="1"/>
    <col min="15434" max="15434" width="3.42578125" bestFit="1" customWidth="1"/>
    <col min="15435" max="15435" width="4.140625" bestFit="1" customWidth="1"/>
    <col min="15436" max="15436" width="4.28515625" bestFit="1" customWidth="1"/>
    <col min="15437" max="15437" width="4.42578125" bestFit="1" customWidth="1"/>
    <col min="15438" max="15439" width="4.140625" bestFit="1" customWidth="1"/>
    <col min="15440" max="15441" width="3.5703125" bestFit="1" customWidth="1"/>
    <col min="15442" max="15443" width="3.42578125" bestFit="1" customWidth="1"/>
    <col min="15444" max="15444" width="3.5703125" bestFit="1" customWidth="1"/>
    <col min="15445" max="15445" width="4.42578125" bestFit="1" customWidth="1"/>
    <col min="15446" max="15447" width="3.85546875" bestFit="1" customWidth="1"/>
    <col min="15448" max="15448" width="3.7109375" bestFit="1" customWidth="1"/>
    <col min="15449" max="15449" width="3.5703125" bestFit="1" customWidth="1"/>
    <col min="15450" max="15451" width="3.42578125" bestFit="1" customWidth="1"/>
    <col min="15452" max="15452" width="4.42578125" bestFit="1" customWidth="1"/>
    <col min="15453" max="15453" width="3.7109375" bestFit="1" customWidth="1"/>
    <col min="15454" max="15454" width="3.42578125" bestFit="1" customWidth="1"/>
    <col min="15455" max="15455" width="7" bestFit="1" customWidth="1"/>
    <col min="15457" max="15457" width="1.5703125" customWidth="1"/>
    <col min="15458" max="15458" width="34.140625" bestFit="1" customWidth="1"/>
    <col min="15459" max="15459" width="3.5703125" customWidth="1"/>
    <col min="15460" max="15460" width="4.42578125" bestFit="1" customWidth="1"/>
    <col min="15461" max="15461" width="4.28515625" bestFit="1" customWidth="1"/>
    <col min="15462" max="15462" width="3.5703125" customWidth="1"/>
    <col min="15463" max="15463" width="3.7109375" bestFit="1" customWidth="1"/>
    <col min="15464" max="15464" width="3.42578125" bestFit="1" customWidth="1"/>
    <col min="15465" max="15465" width="3.7109375" bestFit="1" customWidth="1"/>
    <col min="15466" max="15466" width="3.42578125" bestFit="1" customWidth="1"/>
    <col min="15467" max="15467" width="4.140625" bestFit="1" customWidth="1"/>
    <col min="15468" max="15468" width="4.28515625" bestFit="1" customWidth="1"/>
    <col min="15469" max="15469" width="4.42578125" bestFit="1" customWidth="1"/>
    <col min="15470" max="15471" width="4.140625" bestFit="1" customWidth="1"/>
    <col min="15472" max="15473" width="3.5703125" customWidth="1"/>
    <col min="15474" max="15475" width="3.42578125" bestFit="1" customWidth="1"/>
    <col min="15476" max="15477" width="4.42578125" bestFit="1" customWidth="1"/>
    <col min="15478" max="15479" width="3.85546875" bestFit="1" customWidth="1"/>
    <col min="15480" max="15480" width="3.7109375" bestFit="1" customWidth="1"/>
    <col min="15481" max="15481" width="3.5703125" customWidth="1"/>
    <col min="15482" max="15483" width="3.42578125" bestFit="1" customWidth="1"/>
    <col min="15484" max="15484" width="4.42578125" bestFit="1" customWidth="1"/>
    <col min="15485" max="15485" width="3.7109375" bestFit="1" customWidth="1"/>
    <col min="15486" max="15486" width="3.85546875" bestFit="1" customWidth="1"/>
    <col min="15487" max="15487" width="7" bestFit="1" customWidth="1"/>
    <col min="15489" max="15489" width="1.5703125" customWidth="1"/>
    <col min="15490" max="15490" width="34.140625" bestFit="1" customWidth="1"/>
    <col min="15491" max="15491" width="3.5703125" bestFit="1" customWidth="1"/>
    <col min="15492" max="15492" width="3.42578125" bestFit="1" customWidth="1"/>
    <col min="15493" max="15493" width="4.28515625" bestFit="1" customWidth="1"/>
    <col min="15494" max="15494" width="3.5703125" bestFit="1" customWidth="1"/>
    <col min="15495" max="15496" width="4.42578125" bestFit="1" customWidth="1"/>
    <col min="15497" max="15497" width="3.7109375" bestFit="1" customWidth="1"/>
    <col min="15498" max="15498" width="3.42578125" bestFit="1" customWidth="1"/>
    <col min="15499" max="15499" width="4.140625" bestFit="1" customWidth="1"/>
    <col min="15500" max="15500" width="4.28515625" bestFit="1" customWidth="1"/>
    <col min="15501" max="15501" width="4.42578125" bestFit="1" customWidth="1"/>
    <col min="15502" max="15503" width="4.140625" bestFit="1" customWidth="1"/>
    <col min="15504" max="15505" width="3.5703125" bestFit="1" customWidth="1"/>
    <col min="15506" max="15507" width="3.42578125" bestFit="1" customWidth="1"/>
    <col min="15508" max="15508" width="3.5703125" bestFit="1" customWidth="1"/>
    <col min="15509" max="15509" width="4.42578125" bestFit="1" customWidth="1"/>
    <col min="15510" max="15511" width="3.85546875" bestFit="1" customWidth="1"/>
    <col min="15512" max="15512" width="3.7109375" bestFit="1" customWidth="1"/>
    <col min="15513" max="15513" width="3.5703125" bestFit="1" customWidth="1"/>
    <col min="15514" max="15515" width="3.42578125" bestFit="1" customWidth="1"/>
    <col min="15516" max="15516" width="4.42578125" bestFit="1" customWidth="1"/>
    <col min="15517" max="15517" width="3.7109375" bestFit="1" customWidth="1"/>
    <col min="15518" max="15518" width="4.42578125" bestFit="1" customWidth="1"/>
    <col min="15519" max="15519" width="7" bestFit="1" customWidth="1"/>
    <col min="15521" max="15521" width="2.5703125" customWidth="1"/>
    <col min="15522" max="15522" width="34.140625" bestFit="1" customWidth="1"/>
    <col min="15523" max="15523" width="3.5703125" bestFit="1" customWidth="1"/>
    <col min="15524" max="15524" width="3.42578125" bestFit="1" customWidth="1"/>
    <col min="15525" max="15525" width="4.28515625" bestFit="1" customWidth="1"/>
    <col min="15526" max="15526" width="3.5703125" bestFit="1" customWidth="1"/>
    <col min="15527" max="15527" width="4.42578125" bestFit="1" customWidth="1"/>
    <col min="15528" max="15528" width="3.42578125" bestFit="1" customWidth="1"/>
    <col min="15529" max="15529" width="3.7109375" bestFit="1" customWidth="1"/>
    <col min="15530" max="15530" width="3.42578125" bestFit="1" customWidth="1"/>
    <col min="15531" max="15531" width="4.140625" bestFit="1" customWidth="1"/>
    <col min="15532" max="15532" width="4.28515625" bestFit="1" customWidth="1"/>
    <col min="15533" max="15533" width="4.42578125" bestFit="1" customWidth="1"/>
    <col min="15534" max="15535" width="4.140625" bestFit="1" customWidth="1"/>
    <col min="15536" max="15537" width="3.5703125" bestFit="1" customWidth="1"/>
    <col min="15538" max="15539" width="3.42578125" bestFit="1" customWidth="1"/>
    <col min="15540" max="15540" width="3.5703125" bestFit="1" customWidth="1"/>
    <col min="15541" max="15541" width="4.42578125" bestFit="1" customWidth="1"/>
    <col min="15542" max="15543" width="3.85546875" bestFit="1" customWidth="1"/>
    <col min="15544" max="15544" width="3.7109375" bestFit="1" customWidth="1"/>
    <col min="15545" max="15545" width="3.5703125" bestFit="1" customWidth="1"/>
    <col min="15546" max="15547" width="3.42578125" bestFit="1" customWidth="1"/>
    <col min="15548" max="15548" width="4.42578125" bestFit="1" customWidth="1"/>
    <col min="15549" max="15549" width="3.7109375" bestFit="1" customWidth="1"/>
    <col min="15550" max="15550" width="3.85546875" bestFit="1" customWidth="1"/>
    <col min="15551" max="15551" width="7" bestFit="1" customWidth="1"/>
    <col min="15553" max="15553" width="2.5703125" customWidth="1"/>
    <col min="15554" max="15554" width="29.28515625" bestFit="1" customWidth="1"/>
    <col min="15555" max="15555" width="3.5703125" bestFit="1" customWidth="1"/>
    <col min="15556" max="15556" width="3.42578125" bestFit="1" customWidth="1"/>
    <col min="15557" max="15557" width="4.28515625" bestFit="1" customWidth="1"/>
    <col min="15558" max="15558" width="3.5703125" bestFit="1" customWidth="1"/>
    <col min="15559" max="15560" width="4.42578125" bestFit="1" customWidth="1"/>
    <col min="15561" max="15561" width="3.7109375" bestFit="1" customWidth="1"/>
    <col min="15562" max="15562" width="3.42578125" bestFit="1" customWidth="1"/>
    <col min="15563" max="15563" width="4.140625" bestFit="1" customWidth="1"/>
    <col min="15564" max="15564" width="4.28515625" bestFit="1" customWidth="1"/>
    <col min="15565" max="15565" width="4.42578125" bestFit="1" customWidth="1"/>
    <col min="15566" max="15567" width="4.140625" bestFit="1" customWidth="1"/>
    <col min="15568" max="15569" width="3.5703125" bestFit="1" customWidth="1"/>
    <col min="15570" max="15571" width="3.42578125" bestFit="1" customWidth="1"/>
    <col min="15572" max="15573" width="4.42578125" bestFit="1" customWidth="1"/>
    <col min="15574" max="15575" width="3.85546875" bestFit="1" customWidth="1"/>
    <col min="15576" max="15576" width="3.7109375" bestFit="1" customWidth="1"/>
    <col min="15577" max="15577" width="3.5703125" bestFit="1" customWidth="1"/>
    <col min="15578" max="15579" width="3.42578125" bestFit="1" customWidth="1"/>
    <col min="15580" max="15580" width="4.42578125" bestFit="1" customWidth="1"/>
    <col min="15581" max="15581" width="3.7109375" bestFit="1" customWidth="1"/>
    <col min="15582" max="15582" width="3.85546875" bestFit="1" customWidth="1"/>
    <col min="15583" max="15583" width="7" bestFit="1" customWidth="1"/>
    <col min="15585" max="15585" width="2.28515625" customWidth="1"/>
    <col min="15586" max="15586" width="29.28515625" bestFit="1" customWidth="1"/>
    <col min="15587" max="15587" width="3.5703125" bestFit="1" customWidth="1"/>
    <col min="15588" max="15588" width="3.42578125" bestFit="1" customWidth="1"/>
    <col min="15589" max="15589" width="4.28515625" bestFit="1" customWidth="1"/>
    <col min="15590" max="15590" width="3.5703125" bestFit="1" customWidth="1"/>
    <col min="15591" max="15592" width="4.42578125" bestFit="1" customWidth="1"/>
    <col min="15593" max="15593" width="3.7109375" bestFit="1" customWidth="1"/>
    <col min="15594" max="15594" width="3.42578125" bestFit="1" customWidth="1"/>
    <col min="15595" max="15595" width="4.140625" bestFit="1" customWidth="1"/>
    <col min="15596" max="15596" width="4.28515625" bestFit="1" customWidth="1"/>
    <col min="15597" max="15597" width="4.42578125" bestFit="1" customWidth="1"/>
    <col min="15598" max="15599" width="4.140625" bestFit="1" customWidth="1"/>
    <col min="15600" max="15601" width="3.5703125" bestFit="1" customWidth="1"/>
    <col min="15602" max="15603" width="3.42578125" bestFit="1" customWidth="1"/>
    <col min="15604" max="15605" width="4.42578125" bestFit="1" customWidth="1"/>
    <col min="15606" max="15607" width="3.85546875" bestFit="1" customWidth="1"/>
    <col min="15608" max="15608" width="3.7109375" bestFit="1" customWidth="1"/>
    <col min="15609" max="15609" width="3.5703125" bestFit="1" customWidth="1"/>
    <col min="15610" max="15611" width="3.42578125" bestFit="1" customWidth="1"/>
    <col min="15612" max="15612" width="4.42578125" bestFit="1" customWidth="1"/>
    <col min="15613" max="15613" width="3.7109375" bestFit="1" customWidth="1"/>
    <col min="15614" max="15614" width="3.85546875" bestFit="1" customWidth="1"/>
    <col min="15615" max="15615" width="7" bestFit="1" customWidth="1"/>
    <col min="15617" max="15617" width="1.5703125" customWidth="1"/>
    <col min="15618" max="15618" width="34.140625" bestFit="1" customWidth="1"/>
    <col min="15619" max="15619" width="3.5703125" bestFit="1" customWidth="1"/>
    <col min="15620" max="15620" width="3.42578125" bestFit="1" customWidth="1"/>
    <col min="15621" max="15621" width="4.28515625" bestFit="1" customWidth="1"/>
    <col min="15622" max="15622" width="3.5703125" bestFit="1" customWidth="1"/>
    <col min="15623" max="15623" width="3.7109375" bestFit="1" customWidth="1"/>
    <col min="15624" max="15624" width="3.42578125" bestFit="1" customWidth="1"/>
    <col min="15625" max="15625" width="3.7109375" bestFit="1" customWidth="1"/>
    <col min="15626" max="15626" width="3.42578125" bestFit="1" customWidth="1"/>
    <col min="15627" max="15627" width="4.140625" bestFit="1" customWidth="1"/>
    <col min="15628" max="15628" width="4.28515625" bestFit="1" customWidth="1"/>
    <col min="15629" max="15629" width="4.42578125" bestFit="1" customWidth="1"/>
    <col min="15630" max="15631" width="4.140625" bestFit="1" customWidth="1"/>
    <col min="15632" max="15633" width="3.5703125" bestFit="1" customWidth="1"/>
    <col min="15634" max="15635" width="3.42578125" bestFit="1" customWidth="1"/>
    <col min="15636" max="15636" width="3.5703125" bestFit="1" customWidth="1"/>
    <col min="15637" max="15637" width="3.42578125" bestFit="1" customWidth="1"/>
    <col min="15638" max="15639" width="3.85546875" bestFit="1" customWidth="1"/>
    <col min="15640" max="15640" width="3.7109375" bestFit="1" customWidth="1"/>
    <col min="15641" max="15641" width="3.5703125" bestFit="1" customWidth="1"/>
    <col min="15642" max="15643" width="3.42578125" bestFit="1" customWidth="1"/>
    <col min="15644" max="15644" width="4.42578125" bestFit="1" customWidth="1"/>
    <col min="15645" max="15645" width="3.7109375" bestFit="1" customWidth="1"/>
    <col min="15646" max="15646" width="3.85546875" bestFit="1" customWidth="1"/>
    <col min="15647" max="15647" width="7" bestFit="1" customWidth="1"/>
    <col min="15649" max="15649" width="1.85546875" customWidth="1"/>
    <col min="15650" max="15650" width="34.140625" bestFit="1" customWidth="1"/>
    <col min="15651" max="15651" width="3.5703125" bestFit="1" customWidth="1"/>
    <col min="15652" max="15652" width="3.42578125" bestFit="1" customWidth="1"/>
    <col min="15653" max="15653" width="4.28515625" bestFit="1" customWidth="1"/>
    <col min="15654" max="15654" width="3.5703125" bestFit="1" customWidth="1"/>
    <col min="15655" max="15655" width="4.42578125" bestFit="1" customWidth="1"/>
    <col min="15656" max="15656" width="3.42578125" bestFit="1" customWidth="1"/>
    <col min="15657" max="15657" width="4.42578125" bestFit="1" customWidth="1"/>
    <col min="15658" max="15658" width="3.42578125" bestFit="1" customWidth="1"/>
    <col min="15659" max="15659" width="4.140625" bestFit="1" customWidth="1"/>
    <col min="15660" max="15660" width="4.28515625" bestFit="1" customWidth="1"/>
    <col min="15661" max="15661" width="4.42578125" bestFit="1" customWidth="1"/>
    <col min="15662" max="15663" width="4.140625" bestFit="1" customWidth="1"/>
    <col min="15664" max="15665" width="3.5703125" bestFit="1" customWidth="1"/>
    <col min="15666" max="15667" width="3.42578125" bestFit="1" customWidth="1"/>
    <col min="15668" max="15669" width="4.42578125" bestFit="1" customWidth="1"/>
    <col min="15670" max="15671" width="3.85546875" bestFit="1" customWidth="1"/>
    <col min="15672" max="15672" width="3.7109375" bestFit="1" customWidth="1"/>
    <col min="15673" max="15673" width="4.42578125" bestFit="1" customWidth="1"/>
    <col min="15674" max="15675" width="3.42578125" bestFit="1" customWidth="1"/>
    <col min="15676" max="15676" width="4.42578125" bestFit="1" customWidth="1"/>
    <col min="15677" max="15677" width="3.7109375" bestFit="1" customWidth="1"/>
    <col min="15678" max="15678" width="3.85546875" bestFit="1" customWidth="1"/>
    <col min="15679" max="15679" width="7" bestFit="1" customWidth="1"/>
    <col min="15681" max="15681" width="2" customWidth="1"/>
    <col min="15682" max="15682" width="34.140625" bestFit="1" customWidth="1"/>
    <col min="15683" max="15683" width="3.5703125" bestFit="1" customWidth="1"/>
    <col min="15684" max="15684" width="3.42578125" bestFit="1" customWidth="1"/>
    <col min="15685" max="15685" width="4.28515625" bestFit="1" customWidth="1"/>
    <col min="15686" max="15686" width="3.5703125" bestFit="1" customWidth="1"/>
    <col min="15687" max="15687" width="3.7109375" bestFit="1" customWidth="1"/>
    <col min="15688" max="15688" width="3.42578125" bestFit="1" customWidth="1"/>
    <col min="15689" max="15689" width="3.7109375" bestFit="1" customWidth="1"/>
    <col min="15690" max="15690" width="3.42578125" bestFit="1" customWidth="1"/>
    <col min="15691" max="15691" width="4.140625" bestFit="1" customWidth="1"/>
    <col min="15692" max="15692" width="4.28515625" bestFit="1" customWidth="1"/>
    <col min="15693" max="15693" width="4.42578125" bestFit="1" customWidth="1"/>
    <col min="15694" max="15695" width="4.140625" bestFit="1" customWidth="1"/>
    <col min="15696" max="15697" width="3.5703125" bestFit="1" customWidth="1"/>
    <col min="15698" max="15699" width="3.42578125" bestFit="1" customWidth="1"/>
    <col min="15700" max="15700" width="3.5703125" bestFit="1" customWidth="1"/>
    <col min="15701" max="15701" width="4.42578125" bestFit="1" customWidth="1"/>
    <col min="15702" max="15703" width="3.85546875" bestFit="1" customWidth="1"/>
    <col min="15704" max="15704" width="3.7109375" bestFit="1" customWidth="1"/>
    <col min="15705" max="15705" width="3.5703125" bestFit="1" customWidth="1"/>
    <col min="15706" max="15707" width="3.42578125" bestFit="1" customWidth="1"/>
    <col min="15708" max="15708" width="4.42578125" bestFit="1" customWidth="1"/>
    <col min="15709" max="15709" width="3.7109375" bestFit="1" customWidth="1"/>
    <col min="15710" max="15710" width="3.42578125" bestFit="1" customWidth="1"/>
    <col min="15711" max="15711" width="7" bestFit="1" customWidth="1"/>
    <col min="15713" max="15713" width="1.5703125" customWidth="1"/>
    <col min="15714" max="15714" width="34.140625" bestFit="1" customWidth="1"/>
    <col min="15715" max="15715" width="3.5703125" customWidth="1"/>
    <col min="15716" max="15716" width="4.42578125" bestFit="1" customWidth="1"/>
    <col min="15717" max="15717" width="4.28515625" bestFit="1" customWidth="1"/>
    <col min="15718" max="15718" width="3.5703125" customWidth="1"/>
    <col min="15719" max="15719" width="3.7109375" bestFit="1" customWidth="1"/>
    <col min="15720" max="15720" width="3.42578125" bestFit="1" customWidth="1"/>
    <col min="15721" max="15721" width="3.7109375" bestFit="1" customWidth="1"/>
    <col min="15722" max="15722" width="3.42578125" bestFit="1" customWidth="1"/>
    <col min="15723" max="15723" width="4.140625" bestFit="1" customWidth="1"/>
    <col min="15724" max="15724" width="4.28515625" bestFit="1" customWidth="1"/>
    <col min="15725" max="15725" width="4.42578125" bestFit="1" customWidth="1"/>
    <col min="15726" max="15727" width="4.140625" bestFit="1" customWidth="1"/>
    <col min="15728" max="15729" width="3.5703125" customWidth="1"/>
    <col min="15730" max="15731" width="3.42578125" bestFit="1" customWidth="1"/>
    <col min="15732" max="15733" width="4.42578125" bestFit="1" customWidth="1"/>
    <col min="15734" max="15735" width="3.85546875" bestFit="1" customWidth="1"/>
    <col min="15736" max="15736" width="3.7109375" bestFit="1" customWidth="1"/>
    <col min="15737" max="15737" width="3.5703125" customWidth="1"/>
    <col min="15738" max="15739" width="3.42578125" bestFit="1" customWidth="1"/>
    <col min="15740" max="15740" width="4.42578125" bestFit="1" customWidth="1"/>
    <col min="15741" max="15741" width="3.7109375" bestFit="1" customWidth="1"/>
    <col min="15742" max="15742" width="3.85546875" bestFit="1" customWidth="1"/>
    <col min="15743" max="15743" width="7" bestFit="1" customWidth="1"/>
    <col min="15745" max="15745" width="1.5703125" customWidth="1"/>
    <col min="15746" max="15746" width="34.140625" bestFit="1" customWidth="1"/>
    <col min="15747" max="15747" width="3.5703125" bestFit="1" customWidth="1"/>
    <col min="15748" max="15748" width="3.42578125" bestFit="1" customWidth="1"/>
    <col min="15749" max="15749" width="4.28515625" bestFit="1" customWidth="1"/>
    <col min="15750" max="15750" width="3.5703125" bestFit="1" customWidth="1"/>
    <col min="15751" max="15752" width="4.42578125" bestFit="1" customWidth="1"/>
    <col min="15753" max="15753" width="3.7109375" bestFit="1" customWidth="1"/>
    <col min="15754" max="15754" width="3.42578125" bestFit="1" customWidth="1"/>
    <col min="15755" max="15755" width="4.140625" bestFit="1" customWidth="1"/>
    <col min="15756" max="15756" width="4.28515625" bestFit="1" customWidth="1"/>
    <col min="15757" max="15757" width="4.42578125" bestFit="1" customWidth="1"/>
    <col min="15758" max="15759" width="4.140625" bestFit="1" customWidth="1"/>
    <col min="15760" max="15761" width="3.5703125" bestFit="1" customWidth="1"/>
    <col min="15762" max="15763" width="3.42578125" bestFit="1" customWidth="1"/>
    <col min="15764" max="15764" width="3.5703125" bestFit="1" customWidth="1"/>
    <col min="15765" max="15765" width="4.42578125" bestFit="1" customWidth="1"/>
    <col min="15766" max="15767" width="3.85546875" bestFit="1" customWidth="1"/>
    <col min="15768" max="15768" width="3.7109375" bestFit="1" customWidth="1"/>
    <col min="15769" max="15769" width="3.5703125" bestFit="1" customWidth="1"/>
    <col min="15770" max="15771" width="3.42578125" bestFit="1" customWidth="1"/>
    <col min="15772" max="15772" width="4.42578125" bestFit="1" customWidth="1"/>
    <col min="15773" max="15773" width="3.7109375" bestFit="1" customWidth="1"/>
    <col min="15774" max="15774" width="4.42578125" bestFit="1" customWidth="1"/>
    <col min="15775" max="15775" width="7" bestFit="1" customWidth="1"/>
    <col min="15777" max="15777" width="2.5703125" customWidth="1"/>
    <col min="15778" max="15778" width="34.140625" bestFit="1" customWidth="1"/>
    <col min="15779" max="15779" width="3.5703125" bestFit="1" customWidth="1"/>
    <col min="15780" max="15780" width="3.42578125" bestFit="1" customWidth="1"/>
    <col min="15781" max="15781" width="4.28515625" bestFit="1" customWidth="1"/>
    <col min="15782" max="15782" width="3.5703125" bestFit="1" customWidth="1"/>
    <col min="15783" max="15783" width="4.42578125" bestFit="1" customWidth="1"/>
    <col min="15784" max="15784" width="3.42578125" bestFit="1" customWidth="1"/>
    <col min="15785" max="15785" width="3.7109375" bestFit="1" customWidth="1"/>
    <col min="15786" max="15786" width="3.42578125" bestFit="1" customWidth="1"/>
    <col min="15787" max="15787" width="4.140625" bestFit="1" customWidth="1"/>
    <col min="15788" max="15788" width="4.28515625" bestFit="1" customWidth="1"/>
    <col min="15789" max="15789" width="4.42578125" bestFit="1" customWidth="1"/>
    <col min="15790" max="15791" width="4.140625" bestFit="1" customWidth="1"/>
    <col min="15792" max="15793" width="3.5703125" bestFit="1" customWidth="1"/>
    <col min="15794" max="15795" width="3.42578125" bestFit="1" customWidth="1"/>
    <col min="15796" max="15796" width="3.5703125" bestFit="1" customWidth="1"/>
    <col min="15797" max="15797" width="4.42578125" bestFit="1" customWidth="1"/>
    <col min="15798" max="15799" width="3.85546875" bestFit="1" customWidth="1"/>
    <col min="15800" max="15800" width="3.7109375" bestFit="1" customWidth="1"/>
    <col min="15801" max="15801" width="3.5703125" bestFit="1" customWidth="1"/>
    <col min="15802" max="15803" width="3.42578125" bestFit="1" customWidth="1"/>
    <col min="15804" max="15804" width="4.42578125" bestFit="1" customWidth="1"/>
    <col min="15805" max="15805" width="3.7109375" bestFit="1" customWidth="1"/>
    <col min="15806" max="15806" width="3.85546875" bestFit="1" customWidth="1"/>
    <col min="15807" max="15807" width="7" bestFit="1" customWidth="1"/>
    <col min="15809" max="15809" width="2.5703125" customWidth="1"/>
    <col min="15810" max="15810" width="29.28515625" bestFit="1" customWidth="1"/>
    <col min="15811" max="15811" width="3.5703125" bestFit="1" customWidth="1"/>
    <col min="15812" max="15812" width="3.42578125" bestFit="1" customWidth="1"/>
    <col min="15813" max="15813" width="4.28515625" bestFit="1" customWidth="1"/>
    <col min="15814" max="15814" width="3.5703125" bestFit="1" customWidth="1"/>
    <col min="15815" max="15816" width="4.42578125" bestFit="1" customWidth="1"/>
    <col min="15817" max="15817" width="3.7109375" bestFit="1" customWidth="1"/>
    <col min="15818" max="15818" width="3.42578125" bestFit="1" customWidth="1"/>
    <col min="15819" max="15819" width="4.140625" bestFit="1" customWidth="1"/>
    <col min="15820" max="15820" width="4.28515625" bestFit="1" customWidth="1"/>
    <col min="15821" max="15821" width="4.42578125" bestFit="1" customWidth="1"/>
    <col min="15822" max="15823" width="4.140625" bestFit="1" customWidth="1"/>
    <col min="15824" max="15825" width="3.5703125" bestFit="1" customWidth="1"/>
    <col min="15826" max="15827" width="3.42578125" bestFit="1" customWidth="1"/>
    <col min="15828" max="15829" width="4.42578125" bestFit="1" customWidth="1"/>
    <col min="15830" max="15831" width="3.85546875" bestFit="1" customWidth="1"/>
    <col min="15832" max="15832" width="3.7109375" bestFit="1" customWidth="1"/>
    <col min="15833" max="15833" width="3.5703125" bestFit="1" customWidth="1"/>
    <col min="15834" max="15835" width="3.42578125" bestFit="1" customWidth="1"/>
    <col min="15836" max="15836" width="4.42578125" bestFit="1" customWidth="1"/>
    <col min="15837" max="15837" width="3.7109375" bestFit="1" customWidth="1"/>
    <col min="15838" max="15838" width="3.85546875" bestFit="1" customWidth="1"/>
    <col min="15839" max="15839" width="7" bestFit="1" customWidth="1"/>
    <col min="15841" max="15841" width="2.28515625" customWidth="1"/>
    <col min="15842" max="15842" width="29.28515625" bestFit="1" customWidth="1"/>
    <col min="15843" max="15843" width="3.5703125" bestFit="1" customWidth="1"/>
    <col min="15844" max="15844" width="3.42578125" bestFit="1" customWidth="1"/>
    <col min="15845" max="15845" width="4.28515625" bestFit="1" customWidth="1"/>
    <col min="15846" max="15846" width="3.5703125" bestFit="1" customWidth="1"/>
    <col min="15847" max="15848" width="4.42578125" bestFit="1" customWidth="1"/>
    <col min="15849" max="15849" width="3.7109375" bestFit="1" customWidth="1"/>
    <col min="15850" max="15850" width="3.42578125" bestFit="1" customWidth="1"/>
    <col min="15851" max="15851" width="4.140625" bestFit="1" customWidth="1"/>
    <col min="15852" max="15852" width="4.28515625" bestFit="1" customWidth="1"/>
    <col min="15853" max="15853" width="4.42578125" bestFit="1" customWidth="1"/>
    <col min="15854" max="15855" width="4.140625" bestFit="1" customWidth="1"/>
    <col min="15856" max="15857" width="3.5703125" bestFit="1" customWidth="1"/>
    <col min="15858" max="15859" width="3.42578125" bestFit="1" customWidth="1"/>
    <col min="15860" max="15861" width="4.42578125" bestFit="1" customWidth="1"/>
    <col min="15862" max="15863" width="3.85546875" bestFit="1" customWidth="1"/>
    <col min="15864" max="15864" width="3.7109375" bestFit="1" customWidth="1"/>
    <col min="15865" max="15865" width="3.5703125" bestFit="1" customWidth="1"/>
    <col min="15866" max="15867" width="3.42578125" bestFit="1" customWidth="1"/>
    <col min="15868" max="15868" width="4.42578125" bestFit="1" customWidth="1"/>
    <col min="15869" max="15869" width="3.7109375" bestFit="1" customWidth="1"/>
    <col min="15870" max="15870" width="3.85546875" bestFit="1" customWidth="1"/>
    <col min="15871" max="15871" width="7" bestFit="1" customWidth="1"/>
    <col min="15873" max="15873" width="1.5703125" customWidth="1"/>
    <col min="15874" max="15874" width="34.140625" bestFit="1" customWidth="1"/>
    <col min="15875" max="15875" width="3.5703125" bestFit="1" customWidth="1"/>
    <col min="15876" max="15876" width="3.42578125" bestFit="1" customWidth="1"/>
    <col min="15877" max="15877" width="4.28515625" bestFit="1" customWidth="1"/>
    <col min="15878" max="15878" width="3.5703125" bestFit="1" customWidth="1"/>
    <col min="15879" max="15879" width="3.7109375" bestFit="1" customWidth="1"/>
    <col min="15880" max="15880" width="3.42578125" bestFit="1" customWidth="1"/>
    <col min="15881" max="15881" width="3.7109375" bestFit="1" customWidth="1"/>
    <col min="15882" max="15882" width="3.42578125" bestFit="1" customWidth="1"/>
    <col min="15883" max="15883" width="4.140625" bestFit="1" customWidth="1"/>
    <col min="15884" max="15884" width="4.28515625" bestFit="1" customWidth="1"/>
    <col min="15885" max="15885" width="4.42578125" bestFit="1" customWidth="1"/>
    <col min="15886" max="15887" width="4.140625" bestFit="1" customWidth="1"/>
    <col min="15888" max="15889" width="3.5703125" bestFit="1" customWidth="1"/>
    <col min="15890" max="15891" width="3.42578125" bestFit="1" customWidth="1"/>
    <col min="15892" max="15892" width="3.5703125" bestFit="1" customWidth="1"/>
    <col min="15893" max="15893" width="3.42578125" bestFit="1" customWidth="1"/>
    <col min="15894" max="15895" width="3.85546875" bestFit="1" customWidth="1"/>
    <col min="15896" max="15896" width="3.7109375" bestFit="1" customWidth="1"/>
    <col min="15897" max="15897" width="3.5703125" bestFit="1" customWidth="1"/>
    <col min="15898" max="15899" width="3.42578125" bestFit="1" customWidth="1"/>
    <col min="15900" max="15900" width="4.42578125" bestFit="1" customWidth="1"/>
    <col min="15901" max="15901" width="3.7109375" bestFit="1" customWidth="1"/>
    <col min="15902" max="15902" width="3.85546875" bestFit="1" customWidth="1"/>
    <col min="15903" max="15903" width="7" bestFit="1" customWidth="1"/>
    <col min="15905" max="15905" width="1.85546875" customWidth="1"/>
    <col min="15906" max="15906" width="34.140625" bestFit="1" customWidth="1"/>
    <col min="15907" max="15907" width="3.5703125" bestFit="1" customWidth="1"/>
    <col min="15908" max="15908" width="3.42578125" bestFit="1" customWidth="1"/>
    <col min="15909" max="15909" width="4.28515625" bestFit="1" customWidth="1"/>
    <col min="15910" max="15910" width="3.5703125" bestFit="1" customWidth="1"/>
    <col min="15911" max="15911" width="4.42578125" bestFit="1" customWidth="1"/>
    <col min="15912" max="15912" width="3.42578125" bestFit="1" customWidth="1"/>
    <col min="15913" max="15913" width="4.42578125" bestFit="1" customWidth="1"/>
    <col min="15914" max="15914" width="3.42578125" bestFit="1" customWidth="1"/>
    <col min="15915" max="15915" width="4.140625" bestFit="1" customWidth="1"/>
    <col min="15916" max="15916" width="4.28515625" bestFit="1" customWidth="1"/>
    <col min="15917" max="15917" width="4.42578125" bestFit="1" customWidth="1"/>
    <col min="15918" max="15919" width="4.140625" bestFit="1" customWidth="1"/>
    <col min="15920" max="15921" width="3.5703125" bestFit="1" customWidth="1"/>
    <col min="15922" max="15923" width="3.42578125" bestFit="1" customWidth="1"/>
    <col min="15924" max="15925" width="4.42578125" bestFit="1" customWidth="1"/>
    <col min="15926" max="15927" width="3.85546875" bestFit="1" customWidth="1"/>
    <col min="15928" max="15928" width="3.7109375" bestFit="1" customWidth="1"/>
    <col min="15929" max="15929" width="4.42578125" bestFit="1" customWidth="1"/>
    <col min="15930" max="15931" width="3.42578125" bestFit="1" customWidth="1"/>
    <col min="15932" max="15932" width="4.42578125" bestFit="1" customWidth="1"/>
    <col min="15933" max="15933" width="3.7109375" bestFit="1" customWidth="1"/>
    <col min="15934" max="15934" width="3.85546875" bestFit="1" customWidth="1"/>
    <col min="15935" max="15935" width="7" bestFit="1" customWidth="1"/>
    <col min="15937" max="15937" width="2" customWidth="1"/>
    <col min="15938" max="15938" width="34.140625" bestFit="1" customWidth="1"/>
    <col min="15939" max="15939" width="3.5703125" bestFit="1" customWidth="1"/>
    <col min="15940" max="15940" width="3.42578125" bestFit="1" customWidth="1"/>
    <col min="15941" max="15941" width="4.28515625" bestFit="1" customWidth="1"/>
    <col min="15942" max="15942" width="3.5703125" bestFit="1" customWidth="1"/>
    <col min="15943" max="15943" width="3.7109375" bestFit="1" customWidth="1"/>
    <col min="15944" max="15944" width="3.42578125" bestFit="1" customWidth="1"/>
    <col min="15945" max="15945" width="3.7109375" bestFit="1" customWidth="1"/>
    <col min="15946" max="15946" width="3.42578125" bestFit="1" customWidth="1"/>
    <col min="15947" max="15947" width="4.140625" bestFit="1" customWidth="1"/>
    <col min="15948" max="15948" width="4.28515625" bestFit="1" customWidth="1"/>
    <col min="15949" max="15949" width="4.42578125" bestFit="1" customWidth="1"/>
    <col min="15950" max="15951" width="4.140625" bestFit="1" customWidth="1"/>
    <col min="15952" max="15953" width="3.5703125" bestFit="1" customWidth="1"/>
    <col min="15954" max="15955" width="3.42578125" bestFit="1" customWidth="1"/>
    <col min="15956" max="15956" width="3.5703125" bestFit="1" customWidth="1"/>
    <col min="15957" max="15957" width="4.42578125" bestFit="1" customWidth="1"/>
    <col min="15958" max="15959" width="3.85546875" bestFit="1" customWidth="1"/>
    <col min="15960" max="15960" width="3.7109375" bestFit="1" customWidth="1"/>
    <col min="15961" max="15961" width="3.5703125" bestFit="1" customWidth="1"/>
    <col min="15962" max="15963" width="3.42578125" bestFit="1" customWidth="1"/>
    <col min="15964" max="15964" width="4.42578125" bestFit="1" customWidth="1"/>
    <col min="15965" max="15965" width="3.7109375" bestFit="1" customWidth="1"/>
    <col min="15966" max="15966" width="3.42578125" bestFit="1" customWidth="1"/>
    <col min="15967" max="15967" width="7" bestFit="1" customWidth="1"/>
    <col min="15969" max="15969" width="1.5703125" customWidth="1"/>
    <col min="15970" max="15970" width="34.140625" bestFit="1" customWidth="1"/>
    <col min="15971" max="15971" width="3.5703125" customWidth="1"/>
    <col min="15972" max="15972" width="4.42578125" bestFit="1" customWidth="1"/>
    <col min="15973" max="15973" width="4.28515625" bestFit="1" customWidth="1"/>
    <col min="15974" max="15974" width="3.5703125" customWidth="1"/>
    <col min="15975" max="15975" width="3.7109375" bestFit="1" customWidth="1"/>
    <col min="15976" max="15976" width="3.42578125" bestFit="1" customWidth="1"/>
    <col min="15977" max="15977" width="3.7109375" bestFit="1" customWidth="1"/>
    <col min="15978" max="15978" width="3.42578125" bestFit="1" customWidth="1"/>
    <col min="15979" max="15979" width="4.140625" bestFit="1" customWidth="1"/>
    <col min="15980" max="15980" width="4.28515625" bestFit="1" customWidth="1"/>
    <col min="15981" max="15981" width="4.42578125" bestFit="1" customWidth="1"/>
    <col min="15982" max="15983" width="4.140625" bestFit="1" customWidth="1"/>
    <col min="15984" max="15985" width="3.5703125" customWidth="1"/>
    <col min="15986" max="15987" width="3.42578125" bestFit="1" customWidth="1"/>
    <col min="15988" max="15989" width="4.42578125" bestFit="1" customWidth="1"/>
    <col min="15990" max="15991" width="3.85546875" bestFit="1" customWidth="1"/>
    <col min="15992" max="15992" width="3.7109375" bestFit="1" customWidth="1"/>
    <col min="15993" max="15993" width="3.5703125" customWidth="1"/>
    <col min="15994" max="15995" width="3.42578125" bestFit="1" customWidth="1"/>
    <col min="15996" max="15996" width="4.42578125" bestFit="1" customWidth="1"/>
    <col min="15997" max="15997" width="3.7109375" bestFit="1" customWidth="1"/>
    <col min="15998" max="15998" width="3.85546875" bestFit="1" customWidth="1"/>
    <col min="15999" max="15999" width="7" bestFit="1" customWidth="1"/>
    <col min="16001" max="16001" width="1.5703125" customWidth="1"/>
    <col min="16002" max="16002" width="34.140625" bestFit="1" customWidth="1"/>
    <col min="16003" max="16003" width="3.5703125" bestFit="1" customWidth="1"/>
    <col min="16004" max="16004" width="3.42578125" bestFit="1" customWidth="1"/>
    <col min="16005" max="16005" width="4.28515625" bestFit="1" customWidth="1"/>
    <col min="16006" max="16006" width="3.5703125" bestFit="1" customWidth="1"/>
    <col min="16007" max="16008" width="4.42578125" bestFit="1" customWidth="1"/>
    <col min="16009" max="16009" width="3.7109375" bestFit="1" customWidth="1"/>
    <col min="16010" max="16010" width="3.42578125" bestFit="1" customWidth="1"/>
    <col min="16011" max="16011" width="4.140625" bestFit="1" customWidth="1"/>
    <col min="16012" max="16012" width="4.28515625" bestFit="1" customWidth="1"/>
    <col min="16013" max="16013" width="4.42578125" bestFit="1" customWidth="1"/>
    <col min="16014" max="16015" width="4.140625" bestFit="1" customWidth="1"/>
    <col min="16016" max="16017" width="3.5703125" bestFit="1" customWidth="1"/>
    <col min="16018" max="16019" width="3.42578125" bestFit="1" customWidth="1"/>
    <col min="16020" max="16020" width="3.5703125" bestFit="1" customWidth="1"/>
    <col min="16021" max="16021" width="4.42578125" bestFit="1" customWidth="1"/>
    <col min="16022" max="16023" width="3.85546875" bestFit="1" customWidth="1"/>
    <col min="16024" max="16024" width="3.7109375" bestFit="1" customWidth="1"/>
    <col min="16025" max="16025" width="3.5703125" bestFit="1" customWidth="1"/>
    <col min="16026" max="16027" width="3.42578125" bestFit="1" customWidth="1"/>
    <col min="16028" max="16028" width="4.42578125" bestFit="1" customWidth="1"/>
    <col min="16029" max="16029" width="3.7109375" bestFit="1" customWidth="1"/>
    <col min="16030" max="16030" width="4.42578125" bestFit="1" customWidth="1"/>
    <col min="16031" max="16031" width="7" bestFit="1" customWidth="1"/>
    <col min="16033" max="16033" width="2.5703125" customWidth="1"/>
    <col min="16034" max="16034" width="34.140625" bestFit="1" customWidth="1"/>
    <col min="16035" max="16035" width="3.5703125" bestFit="1" customWidth="1"/>
    <col min="16036" max="16036" width="3.42578125" bestFit="1" customWidth="1"/>
    <col min="16037" max="16037" width="4.28515625" bestFit="1" customWidth="1"/>
    <col min="16038" max="16038" width="3.5703125" bestFit="1" customWidth="1"/>
    <col min="16039" max="16039" width="4.42578125" bestFit="1" customWidth="1"/>
    <col min="16040" max="16040" width="3.42578125" bestFit="1" customWidth="1"/>
    <col min="16041" max="16041" width="3.7109375" bestFit="1" customWidth="1"/>
    <col min="16042" max="16042" width="3.42578125" bestFit="1" customWidth="1"/>
    <col min="16043" max="16043" width="4.140625" bestFit="1" customWidth="1"/>
    <col min="16044" max="16044" width="4.28515625" bestFit="1" customWidth="1"/>
    <col min="16045" max="16045" width="4.42578125" bestFit="1" customWidth="1"/>
    <col min="16046" max="16047" width="4.140625" bestFit="1" customWidth="1"/>
    <col min="16048" max="16049" width="3.5703125" bestFit="1" customWidth="1"/>
    <col min="16050" max="16051" width="3.42578125" bestFit="1" customWidth="1"/>
    <col min="16052" max="16052" width="3.5703125" bestFit="1" customWidth="1"/>
    <col min="16053" max="16053" width="4.42578125" bestFit="1" customWidth="1"/>
    <col min="16054" max="16055" width="3.85546875" bestFit="1" customWidth="1"/>
    <col min="16056" max="16056" width="3.7109375" bestFit="1" customWidth="1"/>
    <col min="16057" max="16057" width="3.5703125" bestFit="1" customWidth="1"/>
    <col min="16058" max="16059" width="3.42578125" bestFit="1" customWidth="1"/>
    <col min="16060" max="16060" width="4.42578125" bestFit="1" customWidth="1"/>
    <col min="16061" max="16061" width="3.7109375" bestFit="1" customWidth="1"/>
    <col min="16062" max="16062" width="3.85546875" bestFit="1" customWidth="1"/>
    <col min="16063" max="16063" width="7" bestFit="1" customWidth="1"/>
    <col min="16065" max="16065" width="2.5703125" customWidth="1"/>
    <col min="16066" max="16066" width="29.28515625" bestFit="1" customWidth="1"/>
    <col min="16067" max="16067" width="3.5703125" bestFit="1" customWidth="1"/>
    <col min="16068" max="16068" width="3.42578125" bestFit="1" customWidth="1"/>
    <col min="16069" max="16069" width="4.28515625" bestFit="1" customWidth="1"/>
    <col min="16070" max="16070" width="3.5703125" bestFit="1" customWidth="1"/>
    <col min="16071" max="16072" width="4.42578125" bestFit="1" customWidth="1"/>
    <col min="16073" max="16073" width="3.7109375" bestFit="1" customWidth="1"/>
    <col min="16074" max="16074" width="3.42578125" bestFit="1" customWidth="1"/>
    <col min="16075" max="16075" width="4.140625" bestFit="1" customWidth="1"/>
    <col min="16076" max="16076" width="4.28515625" bestFit="1" customWidth="1"/>
    <col min="16077" max="16077" width="4.42578125" bestFit="1" customWidth="1"/>
    <col min="16078" max="16079" width="4.140625" bestFit="1" customWidth="1"/>
    <col min="16080" max="16081" width="3.5703125" bestFit="1" customWidth="1"/>
    <col min="16082" max="16083" width="3.42578125" bestFit="1" customWidth="1"/>
    <col min="16084" max="16085" width="4.42578125" bestFit="1" customWidth="1"/>
    <col min="16086" max="16087" width="3.85546875" bestFit="1" customWidth="1"/>
    <col min="16088" max="16088" width="3.7109375" bestFit="1" customWidth="1"/>
    <col min="16089" max="16089" width="3.5703125" bestFit="1" customWidth="1"/>
    <col min="16090" max="16091" width="3.42578125" bestFit="1" customWidth="1"/>
    <col min="16092" max="16092" width="4.42578125" bestFit="1" customWidth="1"/>
    <col min="16093" max="16093" width="3.7109375" bestFit="1" customWidth="1"/>
    <col min="16094" max="16094" width="3.85546875" bestFit="1" customWidth="1"/>
    <col min="16095" max="16095" width="7" bestFit="1" customWidth="1"/>
    <col min="16097" max="16097" width="2.28515625" customWidth="1"/>
    <col min="16098" max="16098" width="29.28515625" bestFit="1" customWidth="1"/>
    <col min="16099" max="16099" width="3.5703125" bestFit="1" customWidth="1"/>
    <col min="16100" max="16100" width="3.42578125" bestFit="1" customWidth="1"/>
    <col min="16101" max="16101" width="4.28515625" bestFit="1" customWidth="1"/>
    <col min="16102" max="16102" width="3.5703125" bestFit="1" customWidth="1"/>
    <col min="16103" max="16104" width="4.42578125" bestFit="1" customWidth="1"/>
    <col min="16105" max="16105" width="3.7109375" bestFit="1" customWidth="1"/>
    <col min="16106" max="16106" width="3.42578125" bestFit="1" customWidth="1"/>
    <col min="16107" max="16107" width="4.140625" bestFit="1" customWidth="1"/>
    <col min="16108" max="16108" width="4.28515625" bestFit="1" customWidth="1"/>
    <col min="16109" max="16109" width="4.42578125" bestFit="1" customWidth="1"/>
    <col min="16110" max="16111" width="4.140625" bestFit="1" customWidth="1"/>
    <col min="16112" max="16113" width="3.5703125" bestFit="1" customWidth="1"/>
    <col min="16114" max="16115" width="3.42578125" bestFit="1" customWidth="1"/>
    <col min="16116" max="16117" width="4.42578125" bestFit="1" customWidth="1"/>
    <col min="16118" max="16119" width="3.85546875" bestFit="1" customWidth="1"/>
    <col min="16120" max="16120" width="3.7109375" bestFit="1" customWidth="1"/>
    <col min="16121" max="16121" width="3.5703125" bestFit="1" customWidth="1"/>
    <col min="16122" max="16123" width="3.42578125" bestFit="1" customWidth="1"/>
    <col min="16124" max="16124" width="4.42578125" bestFit="1" customWidth="1"/>
    <col min="16125" max="16125" width="3.7109375" bestFit="1" customWidth="1"/>
    <col min="16126" max="16126" width="3.85546875" bestFit="1" customWidth="1"/>
    <col min="16127" max="16127" width="7" bestFit="1" customWidth="1"/>
    <col min="16129" max="16129" width="1.5703125" customWidth="1"/>
    <col min="16130" max="16130" width="34.140625" bestFit="1" customWidth="1"/>
    <col min="16131" max="16131" width="3.5703125" bestFit="1" customWidth="1"/>
    <col min="16132" max="16132" width="3.42578125" bestFit="1" customWidth="1"/>
    <col min="16133" max="16133" width="4.28515625" bestFit="1" customWidth="1"/>
    <col min="16134" max="16134" width="3.5703125" bestFit="1" customWidth="1"/>
    <col min="16135" max="16135" width="3.7109375" bestFit="1" customWidth="1"/>
    <col min="16136" max="16136" width="3.42578125" bestFit="1" customWidth="1"/>
    <col min="16137" max="16137" width="3.7109375" bestFit="1" customWidth="1"/>
    <col min="16138" max="16138" width="3.42578125" bestFit="1" customWidth="1"/>
    <col min="16139" max="16139" width="4.140625" bestFit="1" customWidth="1"/>
    <col min="16140" max="16140" width="4.28515625" bestFit="1" customWidth="1"/>
    <col min="16141" max="16141" width="4.42578125" bestFit="1" customWidth="1"/>
    <col min="16142" max="16143" width="4.140625" bestFit="1" customWidth="1"/>
    <col min="16144" max="16145" width="3.5703125" bestFit="1" customWidth="1"/>
    <col min="16146" max="16147" width="3.42578125" bestFit="1" customWidth="1"/>
    <col min="16148" max="16148" width="3.5703125" bestFit="1" customWidth="1"/>
    <col min="16149" max="16149" width="3.42578125" bestFit="1" customWidth="1"/>
    <col min="16150" max="16151" width="3.85546875" bestFit="1" customWidth="1"/>
    <col min="16152" max="16152" width="3.7109375" bestFit="1" customWidth="1"/>
    <col min="16153" max="16153" width="3.5703125" bestFit="1" customWidth="1"/>
    <col min="16154" max="16155" width="3.42578125" bestFit="1" customWidth="1"/>
    <col min="16156" max="16156" width="4.42578125" bestFit="1" customWidth="1"/>
    <col min="16157" max="16157" width="3.7109375" bestFit="1" customWidth="1"/>
    <col min="16158" max="16158" width="3.85546875" bestFit="1" customWidth="1"/>
    <col min="16159" max="16159" width="7" bestFit="1" customWidth="1"/>
    <col min="16161" max="16161" width="1.85546875" customWidth="1"/>
    <col min="16162" max="16162" width="34.140625" bestFit="1" customWidth="1"/>
    <col min="16163" max="16163" width="3.5703125" bestFit="1" customWidth="1"/>
    <col min="16164" max="16164" width="3.42578125" bestFit="1" customWidth="1"/>
    <col min="16165" max="16165" width="4.28515625" bestFit="1" customWidth="1"/>
    <col min="16166" max="16166" width="3.5703125" bestFit="1" customWidth="1"/>
    <col min="16167" max="16167" width="4.42578125" bestFit="1" customWidth="1"/>
    <col min="16168" max="16168" width="3.42578125" bestFit="1" customWidth="1"/>
    <col min="16169" max="16169" width="4.42578125" bestFit="1" customWidth="1"/>
    <col min="16170" max="16170" width="3.42578125" bestFit="1" customWidth="1"/>
    <col min="16171" max="16171" width="4.140625" bestFit="1" customWidth="1"/>
    <col min="16172" max="16172" width="4.28515625" bestFit="1" customWidth="1"/>
    <col min="16173" max="16173" width="4.42578125" bestFit="1" customWidth="1"/>
    <col min="16174" max="16175" width="4.140625" bestFit="1" customWidth="1"/>
    <col min="16176" max="16177" width="3.5703125" bestFit="1" customWidth="1"/>
    <col min="16178" max="16179" width="3.42578125" bestFit="1" customWidth="1"/>
    <col min="16180" max="16181" width="4.42578125" bestFit="1" customWidth="1"/>
    <col min="16182" max="16183" width="3.85546875" bestFit="1" customWidth="1"/>
    <col min="16184" max="16184" width="3.7109375" bestFit="1" customWidth="1"/>
    <col min="16185" max="16185" width="4.42578125" bestFit="1" customWidth="1"/>
    <col min="16186" max="16187" width="3.42578125" bestFit="1" customWidth="1"/>
    <col min="16188" max="16188" width="4.42578125" bestFit="1" customWidth="1"/>
    <col min="16189" max="16189" width="3.7109375" bestFit="1" customWidth="1"/>
    <col min="16190" max="16190" width="3.85546875" bestFit="1" customWidth="1"/>
    <col min="16191" max="16191" width="7" bestFit="1" customWidth="1"/>
    <col min="16193" max="16193" width="2" customWidth="1"/>
    <col min="16194" max="16194" width="34.140625" bestFit="1" customWidth="1"/>
    <col min="16195" max="16195" width="3.5703125" bestFit="1" customWidth="1"/>
    <col min="16196" max="16196" width="3.42578125" bestFit="1" customWidth="1"/>
    <col min="16197" max="16197" width="4.28515625" bestFit="1" customWidth="1"/>
    <col min="16198" max="16198" width="3.5703125" bestFit="1" customWidth="1"/>
    <col min="16199" max="16199" width="3.7109375" bestFit="1" customWidth="1"/>
    <col min="16200" max="16200" width="3.42578125" bestFit="1" customWidth="1"/>
    <col min="16201" max="16201" width="3.7109375" bestFit="1" customWidth="1"/>
    <col min="16202" max="16202" width="3.42578125" bestFit="1" customWidth="1"/>
    <col min="16203" max="16203" width="4.140625" bestFit="1" customWidth="1"/>
    <col min="16204" max="16204" width="4.28515625" bestFit="1" customWidth="1"/>
    <col min="16205" max="16205" width="4.42578125" bestFit="1" customWidth="1"/>
    <col min="16206" max="16207" width="4.140625" bestFit="1" customWidth="1"/>
    <col min="16208" max="16209" width="3.5703125" bestFit="1" customWidth="1"/>
    <col min="16210" max="16211" width="3.42578125" bestFit="1" customWidth="1"/>
    <col min="16212" max="16212" width="3.5703125" bestFit="1" customWidth="1"/>
    <col min="16213" max="16213" width="4.42578125" bestFit="1" customWidth="1"/>
    <col min="16214" max="16215" width="3.85546875" bestFit="1" customWidth="1"/>
    <col min="16216" max="16216" width="3.7109375" bestFit="1" customWidth="1"/>
    <col min="16217" max="16217" width="3.5703125" bestFit="1" customWidth="1"/>
    <col min="16218" max="16219" width="3.42578125" bestFit="1" customWidth="1"/>
    <col min="16220" max="16220" width="4.42578125" bestFit="1" customWidth="1"/>
    <col min="16221" max="16221" width="3.7109375" bestFit="1" customWidth="1"/>
    <col min="16222" max="16222" width="3.42578125" bestFit="1" customWidth="1"/>
    <col min="16223" max="16223" width="7" bestFit="1" customWidth="1"/>
    <col min="16225" max="16225" width="1.5703125" customWidth="1"/>
    <col min="16226" max="16226" width="34.140625" bestFit="1" customWidth="1"/>
    <col min="16227" max="16227" width="3.5703125" customWidth="1"/>
    <col min="16228" max="16228" width="4.42578125" bestFit="1" customWidth="1"/>
    <col min="16229" max="16229" width="4.28515625" bestFit="1" customWidth="1"/>
    <col min="16230" max="16230" width="3.5703125" customWidth="1"/>
    <col min="16231" max="16231" width="3.7109375" bestFit="1" customWidth="1"/>
    <col min="16232" max="16232" width="3.42578125" bestFit="1" customWidth="1"/>
    <col min="16233" max="16233" width="3.7109375" bestFit="1" customWidth="1"/>
    <col min="16234" max="16234" width="3.42578125" bestFit="1" customWidth="1"/>
    <col min="16235" max="16235" width="4.140625" bestFit="1" customWidth="1"/>
    <col min="16236" max="16236" width="4.28515625" bestFit="1" customWidth="1"/>
    <col min="16237" max="16237" width="4.42578125" bestFit="1" customWidth="1"/>
    <col min="16238" max="16239" width="4.140625" bestFit="1" customWidth="1"/>
    <col min="16240" max="16241" width="3.5703125" customWidth="1"/>
    <col min="16242" max="16243" width="3.42578125" bestFit="1" customWidth="1"/>
    <col min="16244" max="16245" width="4.42578125" bestFit="1" customWidth="1"/>
    <col min="16246" max="16247" width="3.85546875" bestFit="1" customWidth="1"/>
    <col min="16248" max="16248" width="3.7109375" bestFit="1" customWidth="1"/>
    <col min="16249" max="16249" width="3.5703125" customWidth="1"/>
    <col min="16250" max="16251" width="3.42578125" bestFit="1" customWidth="1"/>
    <col min="16252" max="16252" width="4.42578125" bestFit="1" customWidth="1"/>
    <col min="16253" max="16253" width="3.7109375" bestFit="1" customWidth="1"/>
    <col min="16254" max="16254" width="3.85546875" bestFit="1" customWidth="1"/>
    <col min="16255" max="16255" width="7" bestFit="1" customWidth="1"/>
    <col min="16257" max="16257" width="1.5703125" customWidth="1"/>
    <col min="16258" max="16258" width="34.140625" bestFit="1" customWidth="1"/>
    <col min="16259" max="16259" width="3.5703125" bestFit="1" customWidth="1"/>
    <col min="16260" max="16260" width="3.42578125" bestFit="1" customWidth="1"/>
    <col min="16261" max="16261" width="4.28515625" bestFit="1" customWidth="1"/>
    <col min="16262" max="16262" width="3.5703125" bestFit="1" customWidth="1"/>
    <col min="16263" max="16264" width="4.42578125" bestFit="1" customWidth="1"/>
    <col min="16265" max="16265" width="3.7109375" bestFit="1" customWidth="1"/>
    <col min="16266" max="16266" width="3.42578125" bestFit="1" customWidth="1"/>
    <col min="16267" max="16267" width="4.140625" bestFit="1" customWidth="1"/>
    <col min="16268" max="16268" width="4.28515625" bestFit="1" customWidth="1"/>
    <col min="16269" max="16269" width="4.42578125" bestFit="1" customWidth="1"/>
    <col min="16270" max="16271" width="4.140625" bestFit="1" customWidth="1"/>
    <col min="16272" max="16273" width="3.5703125" bestFit="1" customWidth="1"/>
    <col min="16274" max="16275" width="3.42578125" bestFit="1" customWidth="1"/>
    <col min="16276" max="16276" width="3.5703125" bestFit="1" customWidth="1"/>
    <col min="16277" max="16277" width="4.42578125" bestFit="1" customWidth="1"/>
    <col min="16278" max="16279" width="3.85546875" bestFit="1" customWidth="1"/>
    <col min="16280" max="16280" width="3.7109375" bestFit="1" customWidth="1"/>
    <col min="16281" max="16281" width="3.5703125" bestFit="1" customWidth="1"/>
    <col min="16282" max="16283" width="3.42578125" bestFit="1" customWidth="1"/>
    <col min="16284" max="16284" width="4.42578125" bestFit="1" customWidth="1"/>
    <col min="16285" max="16285" width="3.7109375" bestFit="1" customWidth="1"/>
    <col min="16286" max="16286" width="4.42578125" bestFit="1" customWidth="1"/>
    <col min="16287" max="16287" width="7" bestFit="1" customWidth="1"/>
    <col min="16289" max="16289" width="2.5703125" customWidth="1"/>
    <col min="16290" max="16290" width="34.140625" bestFit="1" customWidth="1"/>
    <col min="16291" max="16291" width="3.5703125" bestFit="1" customWidth="1"/>
    <col min="16292" max="16292" width="3.42578125" bestFit="1" customWidth="1"/>
    <col min="16293" max="16293" width="4.28515625" bestFit="1" customWidth="1"/>
    <col min="16294" max="16294" width="3.5703125" bestFit="1" customWidth="1"/>
    <col min="16295" max="16295" width="4.42578125" bestFit="1" customWidth="1"/>
    <col min="16296" max="16296" width="3.42578125" bestFit="1" customWidth="1"/>
    <col min="16297" max="16297" width="3.7109375" bestFit="1" customWidth="1"/>
    <col min="16298" max="16298" width="3.42578125" bestFit="1" customWidth="1"/>
    <col min="16299" max="16299" width="4.140625" bestFit="1" customWidth="1"/>
    <col min="16300" max="16300" width="4.28515625" bestFit="1" customWidth="1"/>
    <col min="16301" max="16301" width="4.42578125" bestFit="1" customWidth="1"/>
    <col min="16302" max="16303" width="4.140625" bestFit="1" customWidth="1"/>
    <col min="16304" max="16305" width="3.5703125" bestFit="1" customWidth="1"/>
    <col min="16306" max="16307" width="3.42578125" bestFit="1" customWidth="1"/>
    <col min="16308" max="16308" width="3.5703125" bestFit="1" customWidth="1"/>
    <col min="16309" max="16309" width="4.42578125" bestFit="1" customWidth="1"/>
    <col min="16310" max="16311" width="3.85546875" bestFit="1" customWidth="1"/>
    <col min="16312" max="16312" width="3.7109375" bestFit="1" customWidth="1"/>
    <col min="16313" max="16313" width="3.5703125" bestFit="1" customWidth="1"/>
    <col min="16314" max="16315" width="3.42578125" bestFit="1" customWidth="1"/>
    <col min="16316" max="16316" width="4.42578125" bestFit="1" customWidth="1"/>
    <col min="16317" max="16317" width="3.7109375" bestFit="1" customWidth="1"/>
    <col min="16318" max="16318" width="3.85546875" bestFit="1" customWidth="1"/>
    <col min="16319" max="16319" width="7" bestFit="1" customWidth="1"/>
    <col min="16321" max="16321" width="2.5703125" customWidth="1"/>
    <col min="16322" max="16322" width="29.28515625" bestFit="1" customWidth="1"/>
    <col min="16323" max="16323" width="3.5703125" bestFit="1" customWidth="1"/>
    <col min="16324" max="16324" width="3.42578125" bestFit="1" customWidth="1"/>
    <col min="16325" max="16325" width="4.28515625" bestFit="1" customWidth="1"/>
    <col min="16326" max="16326" width="3.5703125" bestFit="1" customWidth="1"/>
    <col min="16327" max="16328" width="4.42578125" bestFit="1" customWidth="1"/>
    <col min="16329" max="16329" width="3.7109375" bestFit="1" customWidth="1"/>
    <col min="16330" max="16330" width="3.42578125" bestFit="1" customWidth="1"/>
    <col min="16331" max="16331" width="4.140625" bestFit="1" customWidth="1"/>
    <col min="16332" max="16332" width="4.28515625" bestFit="1" customWidth="1"/>
    <col min="16333" max="16333" width="4.42578125" bestFit="1" customWidth="1"/>
    <col min="16334" max="16335" width="4.140625" bestFit="1" customWidth="1"/>
    <col min="16336" max="16337" width="3.5703125" bestFit="1" customWidth="1"/>
    <col min="16338" max="16339" width="3.42578125" bestFit="1" customWidth="1"/>
    <col min="16340" max="16341" width="4.42578125" bestFit="1" customWidth="1"/>
    <col min="16342" max="16343" width="3.85546875" bestFit="1" customWidth="1"/>
    <col min="16344" max="16344" width="3.7109375" bestFit="1" customWidth="1"/>
    <col min="16345" max="16345" width="3.5703125" bestFit="1" customWidth="1"/>
    <col min="16346" max="16347" width="3.42578125" bestFit="1" customWidth="1"/>
    <col min="16348" max="16348" width="4.42578125" bestFit="1" customWidth="1"/>
    <col min="16349" max="16349" width="3.7109375" bestFit="1" customWidth="1"/>
    <col min="16350" max="16350" width="3.85546875" bestFit="1" customWidth="1"/>
    <col min="16351" max="16351" width="7" bestFit="1" customWidth="1"/>
    <col min="16353" max="16353" width="2.28515625" customWidth="1"/>
    <col min="16354" max="16354" width="29.28515625" bestFit="1" customWidth="1"/>
    <col min="16355" max="16355" width="3.5703125" bestFit="1" customWidth="1"/>
    <col min="16356" max="16356" width="3.42578125" bestFit="1" customWidth="1"/>
    <col min="16357" max="16357" width="4.28515625" bestFit="1" customWidth="1"/>
    <col min="16358" max="16358" width="3.5703125" bestFit="1" customWidth="1"/>
    <col min="16359" max="16360" width="4.42578125" bestFit="1" customWidth="1"/>
    <col min="16361" max="16361" width="3.7109375" bestFit="1" customWidth="1"/>
    <col min="16362" max="16362" width="3.42578125" bestFit="1" customWidth="1"/>
    <col min="16363" max="16363" width="4.140625" bestFit="1" customWidth="1"/>
    <col min="16364" max="16364" width="4.28515625" bestFit="1" customWidth="1"/>
    <col min="16365" max="16365" width="4.42578125" bestFit="1" customWidth="1"/>
    <col min="16366" max="16367" width="4.140625" bestFit="1" customWidth="1"/>
    <col min="16368" max="16369" width="3.5703125" bestFit="1" customWidth="1"/>
    <col min="16370" max="16371" width="3.42578125" bestFit="1" customWidth="1"/>
    <col min="16372" max="16373" width="4.42578125" bestFit="1" customWidth="1"/>
    <col min="16374" max="16375" width="3.85546875" bestFit="1" customWidth="1"/>
    <col min="16376" max="16376" width="3.7109375" bestFit="1" customWidth="1"/>
    <col min="16377" max="16377" width="3.5703125" bestFit="1" customWidth="1"/>
    <col min="16378" max="16379" width="3.42578125" bestFit="1" customWidth="1"/>
    <col min="16380" max="16380" width="4.42578125" bestFit="1" customWidth="1"/>
    <col min="16381" max="16381" width="3.7109375" bestFit="1" customWidth="1"/>
    <col min="16382" max="16382" width="3.85546875" bestFit="1" customWidth="1"/>
    <col min="16383" max="16383" width="7" bestFit="1" customWidth="1"/>
  </cols>
  <sheetData>
    <row r="1" spans="2:288" ht="15.75" thickBot="1" x14ac:dyDescent="0.3"/>
    <row r="2" spans="2:288" ht="15.75" thickTop="1" x14ac:dyDescent="0.25">
      <c r="B2" s="189" t="s">
        <v>412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1"/>
      <c r="AH2" s="189" t="s">
        <v>413</v>
      </c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1"/>
      <c r="BN2" s="189" t="s">
        <v>414</v>
      </c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1"/>
      <c r="CT2" s="189" t="s">
        <v>415</v>
      </c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0"/>
      <c r="DI2" s="190"/>
      <c r="DJ2" s="190"/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1"/>
      <c r="DZ2" s="189" t="s">
        <v>416</v>
      </c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0"/>
      <c r="EO2" s="190"/>
      <c r="EP2" s="190"/>
      <c r="EQ2" s="190"/>
      <c r="ER2" s="190"/>
      <c r="ES2" s="190"/>
      <c r="ET2" s="190"/>
      <c r="EU2" s="190"/>
      <c r="EV2" s="190"/>
      <c r="EW2" s="190"/>
      <c r="EX2" s="190"/>
      <c r="EY2" s="190"/>
      <c r="EZ2" s="190"/>
      <c r="FA2" s="190"/>
      <c r="FB2" s="190"/>
      <c r="FC2" s="190"/>
      <c r="FD2" s="191"/>
      <c r="FF2" s="189" t="s">
        <v>417</v>
      </c>
      <c r="FG2" s="190"/>
      <c r="FH2" s="190"/>
      <c r="FI2" s="190"/>
      <c r="FJ2" s="190"/>
      <c r="FK2" s="190"/>
      <c r="FL2" s="190"/>
      <c r="FM2" s="190"/>
      <c r="FN2" s="190"/>
      <c r="FO2" s="190"/>
      <c r="FP2" s="190"/>
      <c r="FQ2" s="190"/>
      <c r="FR2" s="190"/>
      <c r="FS2" s="190"/>
      <c r="FT2" s="190"/>
      <c r="FU2" s="190"/>
      <c r="FV2" s="190"/>
      <c r="FW2" s="190"/>
      <c r="FX2" s="190"/>
      <c r="FY2" s="190"/>
      <c r="FZ2" s="190"/>
      <c r="GA2" s="190"/>
      <c r="GB2" s="190"/>
      <c r="GC2" s="190"/>
      <c r="GD2" s="190"/>
      <c r="GE2" s="190"/>
      <c r="GF2" s="190"/>
      <c r="GG2" s="190"/>
      <c r="GH2" s="190"/>
      <c r="GI2" s="190"/>
      <c r="GJ2" s="191"/>
      <c r="GL2" s="189" t="s">
        <v>418</v>
      </c>
      <c r="GM2" s="190"/>
      <c r="GN2" s="190"/>
      <c r="GO2" s="190"/>
      <c r="GP2" s="190"/>
      <c r="GQ2" s="190"/>
      <c r="GR2" s="190"/>
      <c r="GS2" s="190"/>
      <c r="GT2" s="190"/>
      <c r="GU2" s="190"/>
      <c r="GV2" s="190"/>
      <c r="GW2" s="190"/>
      <c r="GX2" s="190"/>
      <c r="GY2" s="190"/>
      <c r="GZ2" s="190"/>
      <c r="HA2" s="190"/>
      <c r="HB2" s="190"/>
      <c r="HC2" s="190"/>
      <c r="HD2" s="190"/>
      <c r="HE2" s="190"/>
      <c r="HF2" s="190"/>
      <c r="HG2" s="190"/>
      <c r="HH2" s="190"/>
      <c r="HI2" s="190"/>
      <c r="HJ2" s="190"/>
      <c r="HK2" s="190"/>
      <c r="HL2" s="190"/>
      <c r="HM2" s="190"/>
      <c r="HN2" s="190"/>
      <c r="HO2" s="190"/>
      <c r="HP2" s="191"/>
      <c r="HR2" s="189" t="s">
        <v>419</v>
      </c>
      <c r="HS2" s="190"/>
      <c r="HT2" s="190"/>
      <c r="HU2" s="190"/>
      <c r="HV2" s="190"/>
      <c r="HW2" s="190"/>
      <c r="HX2" s="190"/>
      <c r="HY2" s="190"/>
      <c r="HZ2" s="190"/>
      <c r="IA2" s="190"/>
      <c r="IB2" s="190"/>
      <c r="IC2" s="190"/>
      <c r="ID2" s="190"/>
      <c r="IE2" s="190"/>
      <c r="IF2" s="190"/>
      <c r="IG2" s="190"/>
      <c r="IH2" s="190"/>
      <c r="II2" s="190"/>
      <c r="IJ2" s="190"/>
      <c r="IK2" s="190"/>
      <c r="IL2" s="190"/>
      <c r="IM2" s="190"/>
      <c r="IN2" s="190"/>
      <c r="IO2" s="190"/>
      <c r="IP2" s="190"/>
      <c r="IQ2" s="190"/>
      <c r="IR2" s="190"/>
      <c r="IS2" s="190"/>
      <c r="IT2" s="190"/>
      <c r="IU2" s="190"/>
      <c r="IV2" s="191"/>
      <c r="IX2" s="189" t="s">
        <v>480</v>
      </c>
      <c r="IY2" s="190"/>
      <c r="IZ2" s="190"/>
      <c r="JA2" s="190"/>
      <c r="JB2" s="190"/>
      <c r="JC2" s="190"/>
      <c r="JD2" s="190"/>
      <c r="JE2" s="190"/>
      <c r="JF2" s="190"/>
      <c r="JG2" s="190"/>
      <c r="JH2" s="190"/>
      <c r="JI2" s="190"/>
      <c r="JJ2" s="190"/>
      <c r="JK2" s="190"/>
      <c r="JL2" s="190"/>
      <c r="JM2" s="190"/>
      <c r="JN2" s="190"/>
      <c r="JO2" s="190"/>
      <c r="JP2" s="190"/>
      <c r="JQ2" s="190"/>
      <c r="JR2" s="190"/>
      <c r="JS2" s="190"/>
      <c r="JT2" s="190"/>
      <c r="JU2" s="190"/>
      <c r="JV2" s="190"/>
      <c r="JW2" s="190"/>
      <c r="JX2" s="190"/>
      <c r="JY2" s="190"/>
      <c r="JZ2" s="190"/>
      <c r="KA2" s="190"/>
      <c r="KB2" s="191"/>
    </row>
    <row r="3" spans="2:288" x14ac:dyDescent="0.25">
      <c r="B3" s="1" t="s">
        <v>373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16</v>
      </c>
      <c r="K3" s="2" t="s">
        <v>17</v>
      </c>
      <c r="L3" s="2" t="s">
        <v>18</v>
      </c>
      <c r="M3" s="2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 t="s">
        <v>24</v>
      </c>
      <c r="S3" s="2" t="s">
        <v>25</v>
      </c>
      <c r="T3" s="2" t="s">
        <v>26</v>
      </c>
      <c r="U3" s="2" t="s">
        <v>27</v>
      </c>
      <c r="V3" s="2" t="s">
        <v>28</v>
      </c>
      <c r="W3" s="2" t="s">
        <v>29</v>
      </c>
      <c r="X3" s="2" t="s">
        <v>30</v>
      </c>
      <c r="Y3" s="2" t="s">
        <v>31</v>
      </c>
      <c r="Z3" s="2" t="s">
        <v>32</v>
      </c>
      <c r="AA3" s="2" t="s">
        <v>33</v>
      </c>
      <c r="AB3" s="2" t="s">
        <v>34</v>
      </c>
      <c r="AC3" s="2" t="s">
        <v>35</v>
      </c>
      <c r="AD3" s="2" t="s">
        <v>36</v>
      </c>
      <c r="AE3" s="2" t="s">
        <v>37</v>
      </c>
      <c r="AF3" s="3" t="s">
        <v>38</v>
      </c>
      <c r="AH3" s="1" t="s">
        <v>373</v>
      </c>
      <c r="AI3" s="2" t="s">
        <v>9</v>
      </c>
      <c r="AJ3" s="2" t="s">
        <v>10</v>
      </c>
      <c r="AK3" s="2" t="s">
        <v>11</v>
      </c>
      <c r="AL3" s="2" t="s">
        <v>12</v>
      </c>
      <c r="AM3" s="2" t="s">
        <v>13</v>
      </c>
      <c r="AN3" s="2" t="s">
        <v>14</v>
      </c>
      <c r="AO3" s="2" t="s">
        <v>15</v>
      </c>
      <c r="AP3" s="2" t="s">
        <v>16</v>
      </c>
      <c r="AQ3" s="2" t="s">
        <v>17</v>
      </c>
      <c r="AR3" s="2" t="s">
        <v>18</v>
      </c>
      <c r="AS3" s="2" t="s">
        <v>19</v>
      </c>
      <c r="AT3" s="2" t="s">
        <v>20</v>
      </c>
      <c r="AU3" s="2" t="s">
        <v>21</v>
      </c>
      <c r="AV3" s="2" t="s">
        <v>22</v>
      </c>
      <c r="AW3" s="2" t="s">
        <v>23</v>
      </c>
      <c r="AX3" s="2" t="s">
        <v>24</v>
      </c>
      <c r="AY3" s="2" t="s">
        <v>25</v>
      </c>
      <c r="AZ3" s="2" t="s">
        <v>26</v>
      </c>
      <c r="BA3" s="2" t="s">
        <v>27</v>
      </c>
      <c r="BB3" s="2" t="s">
        <v>28</v>
      </c>
      <c r="BC3" s="2" t="s">
        <v>29</v>
      </c>
      <c r="BD3" s="2" t="s">
        <v>30</v>
      </c>
      <c r="BE3" s="2" t="s">
        <v>31</v>
      </c>
      <c r="BF3" s="2" t="s">
        <v>32</v>
      </c>
      <c r="BG3" s="2" t="s">
        <v>33</v>
      </c>
      <c r="BH3" s="2" t="s">
        <v>34</v>
      </c>
      <c r="BI3" s="2" t="s">
        <v>35</v>
      </c>
      <c r="BJ3" s="2" t="s">
        <v>36</v>
      </c>
      <c r="BK3" s="2" t="s">
        <v>37</v>
      </c>
      <c r="BL3" s="3" t="s">
        <v>38</v>
      </c>
      <c r="BN3" s="1" t="s">
        <v>373</v>
      </c>
      <c r="BO3" s="2" t="s">
        <v>9</v>
      </c>
      <c r="BP3" s="2" t="s">
        <v>10</v>
      </c>
      <c r="BQ3" s="2" t="s">
        <v>11</v>
      </c>
      <c r="BR3" s="2" t="s">
        <v>12</v>
      </c>
      <c r="BS3" s="2" t="s">
        <v>13</v>
      </c>
      <c r="BT3" s="2" t="s">
        <v>14</v>
      </c>
      <c r="BU3" s="2" t="s">
        <v>15</v>
      </c>
      <c r="BV3" s="2" t="s">
        <v>16</v>
      </c>
      <c r="BW3" s="2" t="s">
        <v>17</v>
      </c>
      <c r="BX3" s="2" t="s">
        <v>18</v>
      </c>
      <c r="BY3" s="2" t="s">
        <v>19</v>
      </c>
      <c r="BZ3" s="2" t="s">
        <v>20</v>
      </c>
      <c r="CA3" s="2" t="s">
        <v>21</v>
      </c>
      <c r="CB3" s="2" t="s">
        <v>22</v>
      </c>
      <c r="CC3" s="2" t="s">
        <v>23</v>
      </c>
      <c r="CD3" s="2" t="s">
        <v>24</v>
      </c>
      <c r="CE3" s="2" t="s">
        <v>25</v>
      </c>
      <c r="CF3" s="2" t="s">
        <v>26</v>
      </c>
      <c r="CG3" s="2" t="s">
        <v>27</v>
      </c>
      <c r="CH3" s="2" t="s">
        <v>28</v>
      </c>
      <c r="CI3" s="2" t="s">
        <v>29</v>
      </c>
      <c r="CJ3" s="2" t="s">
        <v>30</v>
      </c>
      <c r="CK3" s="2" t="s">
        <v>31</v>
      </c>
      <c r="CL3" s="2" t="s">
        <v>32</v>
      </c>
      <c r="CM3" s="2" t="s">
        <v>33</v>
      </c>
      <c r="CN3" s="2" t="s">
        <v>34</v>
      </c>
      <c r="CO3" s="2" t="s">
        <v>35</v>
      </c>
      <c r="CP3" s="2" t="s">
        <v>420</v>
      </c>
      <c r="CQ3" s="2" t="s">
        <v>37</v>
      </c>
      <c r="CR3" s="3" t="s">
        <v>38</v>
      </c>
      <c r="CT3" s="1" t="s">
        <v>373</v>
      </c>
      <c r="CU3" s="2" t="s">
        <v>9</v>
      </c>
      <c r="CV3" s="2" t="s">
        <v>10</v>
      </c>
      <c r="CW3" s="2" t="s">
        <v>11</v>
      </c>
      <c r="CX3" s="2" t="s">
        <v>12</v>
      </c>
      <c r="CY3" s="2" t="s">
        <v>13</v>
      </c>
      <c r="CZ3" s="2" t="s">
        <v>14</v>
      </c>
      <c r="DA3" s="2" t="s">
        <v>15</v>
      </c>
      <c r="DB3" s="2" t="s">
        <v>16</v>
      </c>
      <c r="DC3" s="2" t="s">
        <v>17</v>
      </c>
      <c r="DD3" s="2" t="s">
        <v>18</v>
      </c>
      <c r="DE3" s="2" t="s">
        <v>19</v>
      </c>
      <c r="DF3" s="2" t="s">
        <v>20</v>
      </c>
      <c r="DG3" s="2" t="s">
        <v>21</v>
      </c>
      <c r="DH3" s="2" t="s">
        <v>22</v>
      </c>
      <c r="DI3" s="2" t="s">
        <v>23</v>
      </c>
      <c r="DJ3" s="2" t="s">
        <v>24</v>
      </c>
      <c r="DK3" s="2" t="s">
        <v>25</v>
      </c>
      <c r="DL3" s="2" t="s">
        <v>26</v>
      </c>
      <c r="DM3" s="2" t="s">
        <v>27</v>
      </c>
      <c r="DN3" s="2" t="s">
        <v>28</v>
      </c>
      <c r="DO3" s="2" t="s">
        <v>29</v>
      </c>
      <c r="DP3" s="2" t="s">
        <v>30</v>
      </c>
      <c r="DQ3" s="2" t="s">
        <v>31</v>
      </c>
      <c r="DR3" s="2" t="s">
        <v>32</v>
      </c>
      <c r="DS3" s="2" t="s">
        <v>33</v>
      </c>
      <c r="DT3" s="2" t="s">
        <v>34</v>
      </c>
      <c r="DU3" s="2" t="s">
        <v>35</v>
      </c>
      <c r="DV3" s="2" t="s">
        <v>36</v>
      </c>
      <c r="DW3" s="2" t="s">
        <v>37</v>
      </c>
      <c r="DX3" s="3" t="s">
        <v>38</v>
      </c>
      <c r="DZ3" s="1" t="s">
        <v>373</v>
      </c>
      <c r="EA3" s="2" t="s">
        <v>9</v>
      </c>
      <c r="EB3" s="2" t="s">
        <v>10</v>
      </c>
      <c r="EC3" s="2" t="s">
        <v>11</v>
      </c>
      <c r="ED3" s="2" t="s">
        <v>12</v>
      </c>
      <c r="EE3" s="2" t="s">
        <v>13</v>
      </c>
      <c r="EF3" s="2" t="s">
        <v>14</v>
      </c>
      <c r="EG3" s="2" t="s">
        <v>15</v>
      </c>
      <c r="EH3" s="2" t="s">
        <v>16</v>
      </c>
      <c r="EI3" s="2" t="s">
        <v>17</v>
      </c>
      <c r="EJ3" s="2" t="s">
        <v>18</v>
      </c>
      <c r="EK3" s="2" t="s">
        <v>19</v>
      </c>
      <c r="EL3" s="2" t="s">
        <v>20</v>
      </c>
      <c r="EM3" s="2" t="s">
        <v>21</v>
      </c>
      <c r="EN3" s="2" t="s">
        <v>22</v>
      </c>
      <c r="EO3" s="2" t="s">
        <v>23</v>
      </c>
      <c r="EP3" s="2" t="s">
        <v>24</v>
      </c>
      <c r="EQ3" s="2" t="s">
        <v>25</v>
      </c>
      <c r="ER3" s="2" t="s">
        <v>26</v>
      </c>
      <c r="ES3" s="2" t="s">
        <v>27</v>
      </c>
      <c r="ET3" s="2" t="s">
        <v>28</v>
      </c>
      <c r="EU3" s="2" t="s">
        <v>29</v>
      </c>
      <c r="EV3" s="2" t="s">
        <v>30</v>
      </c>
      <c r="EW3" s="2" t="s">
        <v>31</v>
      </c>
      <c r="EX3" s="2" t="s">
        <v>32</v>
      </c>
      <c r="EY3" s="2" t="s">
        <v>33</v>
      </c>
      <c r="EZ3" s="2" t="s">
        <v>34</v>
      </c>
      <c r="FA3" s="2" t="s">
        <v>35</v>
      </c>
      <c r="FB3" s="2" t="s">
        <v>36</v>
      </c>
      <c r="FC3" s="2" t="s">
        <v>37</v>
      </c>
      <c r="FD3" s="3" t="s">
        <v>38</v>
      </c>
      <c r="FF3" s="1" t="s">
        <v>373</v>
      </c>
      <c r="FG3" s="2" t="s">
        <v>9</v>
      </c>
      <c r="FH3" s="2" t="s">
        <v>10</v>
      </c>
      <c r="FI3" s="2" t="s">
        <v>11</v>
      </c>
      <c r="FJ3" s="2" t="s">
        <v>12</v>
      </c>
      <c r="FK3" s="2" t="s">
        <v>13</v>
      </c>
      <c r="FL3" s="2" t="s">
        <v>14</v>
      </c>
      <c r="FM3" s="2" t="s">
        <v>15</v>
      </c>
      <c r="FN3" s="2" t="s">
        <v>16</v>
      </c>
      <c r="FO3" s="2" t="s">
        <v>17</v>
      </c>
      <c r="FP3" s="2" t="s">
        <v>18</v>
      </c>
      <c r="FQ3" s="2" t="s">
        <v>19</v>
      </c>
      <c r="FR3" s="2" t="s">
        <v>20</v>
      </c>
      <c r="FS3" s="2" t="s">
        <v>21</v>
      </c>
      <c r="FT3" s="2" t="s">
        <v>22</v>
      </c>
      <c r="FU3" s="2" t="s">
        <v>23</v>
      </c>
      <c r="FV3" s="2" t="s">
        <v>24</v>
      </c>
      <c r="FW3" s="2" t="s">
        <v>25</v>
      </c>
      <c r="FX3" s="2" t="s">
        <v>26</v>
      </c>
      <c r="FY3" s="2" t="s">
        <v>27</v>
      </c>
      <c r="FZ3" s="2" t="s">
        <v>28</v>
      </c>
      <c r="GA3" s="2" t="s">
        <v>29</v>
      </c>
      <c r="GB3" s="2" t="s">
        <v>30</v>
      </c>
      <c r="GC3" s="2" t="s">
        <v>31</v>
      </c>
      <c r="GD3" s="2" t="s">
        <v>32</v>
      </c>
      <c r="GE3" s="2" t="s">
        <v>33</v>
      </c>
      <c r="GF3" s="2" t="s">
        <v>34</v>
      </c>
      <c r="GG3" s="2" t="s">
        <v>35</v>
      </c>
      <c r="GH3" s="2" t="s">
        <v>36</v>
      </c>
      <c r="GI3" s="2" t="s">
        <v>37</v>
      </c>
      <c r="GJ3" s="3" t="s">
        <v>38</v>
      </c>
      <c r="GL3" s="1" t="s">
        <v>373</v>
      </c>
      <c r="GM3" s="2" t="s">
        <v>9</v>
      </c>
      <c r="GN3" s="2" t="s">
        <v>10</v>
      </c>
      <c r="GO3" s="2" t="s">
        <v>11</v>
      </c>
      <c r="GP3" s="2" t="s">
        <v>12</v>
      </c>
      <c r="GQ3" s="2" t="s">
        <v>13</v>
      </c>
      <c r="GR3" s="2" t="s">
        <v>14</v>
      </c>
      <c r="GS3" s="2" t="s">
        <v>15</v>
      </c>
      <c r="GT3" s="2" t="s">
        <v>16</v>
      </c>
      <c r="GU3" s="2" t="s">
        <v>17</v>
      </c>
      <c r="GV3" s="2" t="s">
        <v>18</v>
      </c>
      <c r="GW3" s="2" t="s">
        <v>19</v>
      </c>
      <c r="GX3" s="2" t="s">
        <v>20</v>
      </c>
      <c r="GY3" s="2" t="s">
        <v>21</v>
      </c>
      <c r="GZ3" s="2" t="s">
        <v>22</v>
      </c>
      <c r="HA3" s="2" t="s">
        <v>23</v>
      </c>
      <c r="HB3" s="2" t="s">
        <v>24</v>
      </c>
      <c r="HC3" s="2" t="s">
        <v>25</v>
      </c>
      <c r="HD3" s="2" t="s">
        <v>26</v>
      </c>
      <c r="HE3" s="2" t="s">
        <v>27</v>
      </c>
      <c r="HF3" s="2" t="s">
        <v>28</v>
      </c>
      <c r="HG3" s="2" t="s">
        <v>29</v>
      </c>
      <c r="HH3" s="2" t="s">
        <v>30</v>
      </c>
      <c r="HI3" s="2" t="s">
        <v>31</v>
      </c>
      <c r="HJ3" s="2" t="s">
        <v>32</v>
      </c>
      <c r="HK3" s="2" t="s">
        <v>33</v>
      </c>
      <c r="HL3" s="2" t="s">
        <v>34</v>
      </c>
      <c r="HM3" s="2" t="s">
        <v>35</v>
      </c>
      <c r="HN3" s="2" t="s">
        <v>36</v>
      </c>
      <c r="HO3" s="2" t="s">
        <v>37</v>
      </c>
      <c r="HP3" s="3" t="s">
        <v>38</v>
      </c>
      <c r="HR3" s="1" t="s">
        <v>373</v>
      </c>
      <c r="HS3" s="2" t="s">
        <v>9</v>
      </c>
      <c r="HT3" s="2" t="s">
        <v>10</v>
      </c>
      <c r="HU3" s="2" t="s">
        <v>11</v>
      </c>
      <c r="HV3" s="2" t="s">
        <v>12</v>
      </c>
      <c r="HW3" s="2" t="s">
        <v>13</v>
      </c>
      <c r="HX3" s="2" t="s">
        <v>14</v>
      </c>
      <c r="HY3" s="2" t="s">
        <v>15</v>
      </c>
      <c r="HZ3" s="2" t="s">
        <v>16</v>
      </c>
      <c r="IA3" s="2" t="s">
        <v>17</v>
      </c>
      <c r="IB3" s="2" t="s">
        <v>18</v>
      </c>
      <c r="IC3" s="2" t="s">
        <v>19</v>
      </c>
      <c r="ID3" s="2" t="s">
        <v>20</v>
      </c>
      <c r="IE3" s="2" t="s">
        <v>21</v>
      </c>
      <c r="IF3" s="2" t="s">
        <v>22</v>
      </c>
      <c r="IG3" s="2" t="s">
        <v>23</v>
      </c>
      <c r="IH3" s="2" t="s">
        <v>24</v>
      </c>
      <c r="II3" s="2" t="s">
        <v>25</v>
      </c>
      <c r="IJ3" s="2" t="s">
        <v>26</v>
      </c>
      <c r="IK3" s="2" t="s">
        <v>27</v>
      </c>
      <c r="IL3" s="2" t="s">
        <v>28</v>
      </c>
      <c r="IM3" s="2" t="s">
        <v>29</v>
      </c>
      <c r="IN3" s="2" t="s">
        <v>30</v>
      </c>
      <c r="IO3" s="2" t="s">
        <v>31</v>
      </c>
      <c r="IP3" s="2" t="s">
        <v>32</v>
      </c>
      <c r="IQ3" s="2" t="s">
        <v>33</v>
      </c>
      <c r="IR3" s="2" t="s">
        <v>34</v>
      </c>
      <c r="IS3" s="2" t="s">
        <v>35</v>
      </c>
      <c r="IT3" s="2" t="s">
        <v>36</v>
      </c>
      <c r="IU3" s="2" t="s">
        <v>37</v>
      </c>
      <c r="IV3" s="3" t="s">
        <v>38</v>
      </c>
      <c r="IX3" s="1" t="s">
        <v>373</v>
      </c>
      <c r="IY3" s="2" t="s">
        <v>9</v>
      </c>
      <c r="IZ3" s="2" t="s">
        <v>10</v>
      </c>
      <c r="JA3" s="2" t="s">
        <v>11</v>
      </c>
      <c r="JB3" s="2" t="s">
        <v>12</v>
      </c>
      <c r="JC3" s="2" t="s">
        <v>13</v>
      </c>
      <c r="JD3" s="2" t="s">
        <v>14</v>
      </c>
      <c r="JE3" s="2" t="s">
        <v>15</v>
      </c>
      <c r="JF3" s="2" t="s">
        <v>16</v>
      </c>
      <c r="JG3" s="2" t="s">
        <v>17</v>
      </c>
      <c r="JH3" s="2" t="s">
        <v>18</v>
      </c>
      <c r="JI3" s="2" t="s">
        <v>19</v>
      </c>
      <c r="JJ3" s="2" t="s">
        <v>20</v>
      </c>
      <c r="JK3" s="2" t="s">
        <v>21</v>
      </c>
      <c r="JL3" s="2" t="s">
        <v>22</v>
      </c>
      <c r="JM3" s="2" t="s">
        <v>23</v>
      </c>
      <c r="JN3" s="2" t="s">
        <v>24</v>
      </c>
      <c r="JO3" s="2" t="s">
        <v>25</v>
      </c>
      <c r="JP3" s="2" t="s">
        <v>26</v>
      </c>
      <c r="JQ3" s="2" t="s">
        <v>27</v>
      </c>
      <c r="JR3" s="2" t="s">
        <v>28</v>
      </c>
      <c r="JS3" s="2" t="s">
        <v>29</v>
      </c>
      <c r="JT3" s="2" t="s">
        <v>30</v>
      </c>
      <c r="JU3" s="2" t="s">
        <v>31</v>
      </c>
      <c r="JV3" s="2" t="s">
        <v>32</v>
      </c>
      <c r="JW3" s="2" t="s">
        <v>33</v>
      </c>
      <c r="JX3" s="2" t="s">
        <v>34</v>
      </c>
      <c r="JY3" s="2" t="s">
        <v>35</v>
      </c>
      <c r="JZ3" s="2" t="s">
        <v>36</v>
      </c>
      <c r="KA3" s="2" t="s">
        <v>37</v>
      </c>
      <c r="KB3" s="3" t="s">
        <v>38</v>
      </c>
    </row>
    <row r="4" spans="2:288" x14ac:dyDescent="0.25">
      <c r="B4" s="5" t="s">
        <v>374</v>
      </c>
      <c r="C4" s="6"/>
      <c r="D4" s="6">
        <v>2</v>
      </c>
      <c r="E4" s="6">
        <v>3</v>
      </c>
      <c r="F4" s="6"/>
      <c r="G4" s="6">
        <v>10</v>
      </c>
      <c r="H4" s="6">
        <v>1</v>
      </c>
      <c r="I4" s="6">
        <v>7</v>
      </c>
      <c r="J4" s="6"/>
      <c r="K4" s="6">
        <v>2</v>
      </c>
      <c r="L4" s="6">
        <v>7</v>
      </c>
      <c r="M4" s="6">
        <v>4</v>
      </c>
      <c r="N4" s="6"/>
      <c r="O4" s="6"/>
      <c r="P4" s="6">
        <v>4</v>
      </c>
      <c r="Q4" s="6"/>
      <c r="R4" s="6">
        <v>6</v>
      </c>
      <c r="S4" s="6">
        <v>16</v>
      </c>
      <c r="T4" s="6">
        <v>7</v>
      </c>
      <c r="U4" s="6">
        <v>7</v>
      </c>
      <c r="V4" s="6">
        <v>2</v>
      </c>
      <c r="W4" s="6"/>
      <c r="X4" s="6"/>
      <c r="Y4" s="6">
        <v>4</v>
      </c>
      <c r="Z4" s="6">
        <v>2</v>
      </c>
      <c r="AA4" s="6"/>
      <c r="AB4" s="6">
        <v>16</v>
      </c>
      <c r="AC4" s="6">
        <v>1</v>
      </c>
      <c r="AD4" s="6"/>
      <c r="AE4" s="7">
        <f>SUM(C4:AD4)</f>
        <v>101</v>
      </c>
      <c r="AF4" s="8">
        <f>AE4/$AE$43</f>
        <v>0.13816689466484269</v>
      </c>
      <c r="AH4" s="5" t="s">
        <v>374</v>
      </c>
      <c r="AI4" s="6">
        <v>1</v>
      </c>
      <c r="AJ4" s="6">
        <v>1</v>
      </c>
      <c r="AK4" s="6">
        <v>2</v>
      </c>
      <c r="AL4" s="6"/>
      <c r="AM4" s="6">
        <v>4</v>
      </c>
      <c r="AN4" s="6">
        <v>2</v>
      </c>
      <c r="AO4" s="6">
        <v>5</v>
      </c>
      <c r="AP4" s="6">
        <v>3</v>
      </c>
      <c r="AQ4" s="6">
        <v>13</v>
      </c>
      <c r="AR4" s="6">
        <v>11</v>
      </c>
      <c r="AS4" s="6">
        <v>23</v>
      </c>
      <c r="AT4" s="6">
        <v>1</v>
      </c>
      <c r="AU4" s="6">
        <v>9</v>
      </c>
      <c r="AV4" s="6">
        <v>6</v>
      </c>
      <c r="AW4" s="6"/>
      <c r="AX4" s="6"/>
      <c r="AY4" s="6"/>
      <c r="AZ4" s="6">
        <v>6</v>
      </c>
      <c r="BA4" s="6">
        <v>8</v>
      </c>
      <c r="BB4" s="6">
        <v>2</v>
      </c>
      <c r="BC4" s="6">
        <v>1</v>
      </c>
      <c r="BD4" s="6"/>
      <c r="BE4" s="6">
        <v>11</v>
      </c>
      <c r="BF4" s="6">
        <v>7</v>
      </c>
      <c r="BG4" s="6">
        <v>1</v>
      </c>
      <c r="BH4" s="6">
        <v>12</v>
      </c>
      <c r="BI4" s="6">
        <v>1</v>
      </c>
      <c r="BJ4" s="6"/>
      <c r="BK4" s="7">
        <f t="shared" ref="BK4:BK29" si="0">SUM(AI4:BJ4)</f>
        <v>130</v>
      </c>
      <c r="BL4" s="8">
        <f t="shared" ref="BL4:BL42" si="1">BK4/$BK$43</f>
        <v>7.7288941736028544E-2</v>
      </c>
      <c r="BN4" s="5" t="s">
        <v>374</v>
      </c>
      <c r="BO4" s="6">
        <v>1</v>
      </c>
      <c r="BP4" s="6"/>
      <c r="BQ4" s="6">
        <v>4</v>
      </c>
      <c r="BR4" s="6"/>
      <c r="BS4" s="6">
        <v>2</v>
      </c>
      <c r="BT4" s="6"/>
      <c r="BU4" s="6">
        <v>1</v>
      </c>
      <c r="BV4" s="6">
        <v>1</v>
      </c>
      <c r="BW4" s="6"/>
      <c r="BX4" s="6">
        <v>2</v>
      </c>
      <c r="BY4" s="6">
        <v>13</v>
      </c>
      <c r="BZ4" s="6"/>
      <c r="CA4" s="6"/>
      <c r="CB4" s="6"/>
      <c r="CC4" s="6"/>
      <c r="CD4" s="6">
        <v>3</v>
      </c>
      <c r="CE4" s="6">
        <v>2</v>
      </c>
      <c r="CF4" s="6">
        <v>1</v>
      </c>
      <c r="CG4" s="6">
        <v>19</v>
      </c>
      <c r="CH4" s="6">
        <v>1</v>
      </c>
      <c r="CI4" s="6"/>
      <c r="CJ4" s="6"/>
      <c r="CK4" s="6">
        <v>2</v>
      </c>
      <c r="CL4" s="6"/>
      <c r="CM4" s="6"/>
      <c r="CN4" s="6">
        <v>1</v>
      </c>
      <c r="CO4" s="6">
        <v>4</v>
      </c>
      <c r="CP4" s="6"/>
      <c r="CQ4" s="7">
        <f t="shared" ref="CQ4:CQ42" si="2">SUM(BO4:CP4)</f>
        <v>57</v>
      </c>
      <c r="CR4" s="51">
        <f t="shared" ref="CR4:CR42" si="3">CQ4/$CQ$43</f>
        <v>5.4913294797687862E-2</v>
      </c>
      <c r="CT4" s="5" t="s">
        <v>374</v>
      </c>
      <c r="CU4" s="6"/>
      <c r="CV4" s="6">
        <v>4</v>
      </c>
      <c r="CW4" s="6"/>
      <c r="CX4" s="6"/>
      <c r="CY4" s="6">
        <v>1</v>
      </c>
      <c r="CZ4" s="6"/>
      <c r="DA4" s="6"/>
      <c r="DB4" s="6"/>
      <c r="DC4" s="6"/>
      <c r="DD4" s="6">
        <v>1</v>
      </c>
      <c r="DE4" s="6">
        <v>1</v>
      </c>
      <c r="DF4" s="6"/>
      <c r="DG4" s="6"/>
      <c r="DH4" s="6"/>
      <c r="DI4" s="6"/>
      <c r="DJ4" s="6"/>
      <c r="DK4" s="6"/>
      <c r="DL4" s="6">
        <v>2</v>
      </c>
      <c r="DM4" s="6">
        <v>3</v>
      </c>
      <c r="DN4" s="6"/>
      <c r="DO4" s="6"/>
      <c r="DP4" s="6"/>
      <c r="DQ4" s="6"/>
      <c r="DR4" s="6"/>
      <c r="DS4" s="6"/>
      <c r="DT4" s="6">
        <v>1</v>
      </c>
      <c r="DU4" s="6"/>
      <c r="DV4" s="6"/>
      <c r="DW4" s="7">
        <f t="shared" ref="DW4:DW42" si="4">SUM(CU4:DV4)</f>
        <v>13</v>
      </c>
      <c r="DX4" s="51">
        <f t="shared" ref="DX4:DX42" si="5">DW4/$DW$43</f>
        <v>7.254464285714286E-3</v>
      </c>
      <c r="DZ4" s="5" t="s">
        <v>374</v>
      </c>
      <c r="EA4" s="6"/>
      <c r="EB4" s="6"/>
      <c r="EC4" s="6"/>
      <c r="ED4" s="6"/>
      <c r="EE4" s="6">
        <v>5</v>
      </c>
      <c r="EF4" s="6"/>
      <c r="EG4" s="6"/>
      <c r="EH4" s="6">
        <v>1</v>
      </c>
      <c r="EI4" s="6">
        <v>6</v>
      </c>
      <c r="EJ4" s="6">
        <v>1</v>
      </c>
      <c r="EK4" s="6">
        <v>7</v>
      </c>
      <c r="EL4" s="6"/>
      <c r="EM4" s="6"/>
      <c r="EN4" s="6"/>
      <c r="EO4" s="6">
        <v>2</v>
      </c>
      <c r="EP4" s="6">
        <v>2</v>
      </c>
      <c r="EQ4" s="6"/>
      <c r="ER4" s="6">
        <v>4</v>
      </c>
      <c r="ES4" s="6">
        <v>3</v>
      </c>
      <c r="ET4" s="6">
        <v>1</v>
      </c>
      <c r="EU4" s="6"/>
      <c r="EV4" s="6"/>
      <c r="EW4" s="6"/>
      <c r="EX4" s="6"/>
      <c r="EY4" s="6"/>
      <c r="EZ4" s="6">
        <v>8</v>
      </c>
      <c r="FA4" s="6"/>
      <c r="FB4" s="6"/>
      <c r="FC4" s="7">
        <f t="shared" ref="FC4:FC42" si="6">SUM(EA4:FB4)</f>
        <v>40</v>
      </c>
      <c r="FD4" s="51">
        <f t="shared" ref="FD4:FD42" si="7">FC4/$FC$43</f>
        <v>2.1424745581146223E-2</v>
      </c>
      <c r="FE4" s="136"/>
      <c r="FF4" s="5" t="s">
        <v>374</v>
      </c>
      <c r="FG4" s="6"/>
      <c r="FH4" s="6"/>
      <c r="FI4" s="6"/>
      <c r="FJ4" s="6"/>
      <c r="FK4" s="6">
        <v>1</v>
      </c>
      <c r="FL4" s="6">
        <v>1</v>
      </c>
      <c r="FM4" s="6">
        <v>1</v>
      </c>
      <c r="FN4" s="6">
        <v>1</v>
      </c>
      <c r="FO4" s="6">
        <v>1</v>
      </c>
      <c r="FP4" s="6">
        <v>4</v>
      </c>
      <c r="FQ4" s="6">
        <v>4</v>
      </c>
      <c r="FR4" s="6"/>
      <c r="FS4" s="6"/>
      <c r="FT4" s="6"/>
      <c r="FU4" s="6">
        <v>1</v>
      </c>
      <c r="FV4" s="6"/>
      <c r="FW4" s="6"/>
      <c r="FX4" s="6"/>
      <c r="FY4" s="6">
        <v>4</v>
      </c>
      <c r="FZ4" s="6"/>
      <c r="GA4" s="6">
        <v>1</v>
      </c>
      <c r="GB4" s="6"/>
      <c r="GC4" s="6"/>
      <c r="GD4" s="6">
        <v>1</v>
      </c>
      <c r="GE4" s="6"/>
      <c r="GF4" s="6">
        <v>4</v>
      </c>
      <c r="GG4" s="6"/>
      <c r="GH4" s="6"/>
      <c r="GI4" s="7">
        <f t="shared" ref="GI4:GI42" si="8">SUM(FG4:GH4)</f>
        <v>24</v>
      </c>
      <c r="GJ4" s="51">
        <f t="shared" ref="GJ4:GJ42" si="9">GI4/$GI$43</f>
        <v>1.7543859649122806E-2</v>
      </c>
      <c r="GK4" s="136"/>
      <c r="GL4" s="5" t="s">
        <v>374</v>
      </c>
      <c r="GM4" s="6"/>
      <c r="GN4" s="6"/>
      <c r="GO4" s="6"/>
      <c r="GP4" s="6"/>
      <c r="GQ4" s="6"/>
      <c r="GR4" s="6">
        <v>1</v>
      </c>
      <c r="GS4" s="6"/>
      <c r="GT4" s="6"/>
      <c r="GU4" s="6">
        <v>1</v>
      </c>
      <c r="GV4" s="6">
        <v>1</v>
      </c>
      <c r="GW4" s="6">
        <v>7</v>
      </c>
      <c r="GX4" s="6">
        <v>2</v>
      </c>
      <c r="GY4" s="6"/>
      <c r="GZ4" s="6"/>
      <c r="HA4" s="6"/>
      <c r="HB4" s="6"/>
      <c r="HC4" s="6"/>
      <c r="HD4" s="6">
        <v>1</v>
      </c>
      <c r="HE4" s="6">
        <v>1</v>
      </c>
      <c r="HF4" s="6"/>
      <c r="HG4" s="6"/>
      <c r="HH4" s="6"/>
      <c r="HI4" s="6">
        <v>3</v>
      </c>
      <c r="HJ4" s="6"/>
      <c r="HK4" s="6"/>
      <c r="HL4" s="6">
        <v>7</v>
      </c>
      <c r="HM4" s="6"/>
      <c r="HN4" s="6"/>
      <c r="HO4" s="7">
        <f t="shared" ref="HO4:HO42" si="10">SUM(GM4:HN4)</f>
        <v>24</v>
      </c>
      <c r="HP4" s="51">
        <f>HO4/$HO$43</f>
        <v>1.0919017288444041E-2</v>
      </c>
      <c r="HR4" s="5" t="s">
        <v>374</v>
      </c>
      <c r="HS4" s="6"/>
      <c r="HT4" s="6"/>
      <c r="HU4" s="6"/>
      <c r="HV4" s="6"/>
      <c r="HW4" s="6">
        <v>1</v>
      </c>
      <c r="HX4" s="6"/>
      <c r="HY4" s="6"/>
      <c r="HZ4" s="6"/>
      <c r="IA4" s="6"/>
      <c r="IB4" s="6">
        <v>1</v>
      </c>
      <c r="IC4" s="6">
        <v>5</v>
      </c>
      <c r="ID4" s="6">
        <v>1</v>
      </c>
      <c r="IE4" s="6">
        <v>3</v>
      </c>
      <c r="IF4" s="6"/>
      <c r="IG4" s="6">
        <v>1</v>
      </c>
      <c r="IH4" s="6">
        <v>2</v>
      </c>
      <c r="II4" s="6"/>
      <c r="IJ4" s="6">
        <v>1</v>
      </c>
      <c r="IK4" s="6">
        <v>1</v>
      </c>
      <c r="IL4" s="6"/>
      <c r="IM4" s="6"/>
      <c r="IN4" s="6"/>
      <c r="IO4" s="6">
        <v>2</v>
      </c>
      <c r="IP4" s="6"/>
      <c r="IQ4" s="6"/>
      <c r="IR4" s="6">
        <v>4</v>
      </c>
      <c r="IS4" s="6"/>
      <c r="IT4" s="6"/>
      <c r="IU4" s="7">
        <f t="shared" ref="IU4:IU42" si="11">SUM(HS4:IT4)</f>
        <v>22</v>
      </c>
      <c r="IV4" s="51">
        <f>IU4/$IU$43</f>
        <v>1.167728237791932E-2</v>
      </c>
      <c r="IX4" s="5" t="s">
        <v>374</v>
      </c>
      <c r="IY4" s="6"/>
      <c r="IZ4" s="6"/>
      <c r="JA4" s="6"/>
      <c r="JB4" s="6"/>
      <c r="JC4" s="6"/>
      <c r="JD4" s="6">
        <v>1</v>
      </c>
      <c r="JE4" s="6"/>
      <c r="JF4" s="6"/>
      <c r="JG4" s="6"/>
      <c r="JH4" s="6"/>
      <c r="JI4" s="6">
        <v>2</v>
      </c>
      <c r="JJ4" s="6"/>
      <c r="JK4" s="6"/>
      <c r="JL4" s="6"/>
      <c r="JM4" s="6"/>
      <c r="JN4" s="6"/>
      <c r="JO4" s="6">
        <v>1</v>
      </c>
      <c r="JP4" s="6"/>
      <c r="JQ4" s="6">
        <v>1</v>
      </c>
      <c r="JR4" s="6"/>
      <c r="JS4" s="6"/>
      <c r="JT4" s="6"/>
      <c r="JU4" s="6"/>
      <c r="JV4" s="6"/>
      <c r="JW4" s="6"/>
      <c r="JX4" s="6"/>
      <c r="JY4" s="6"/>
      <c r="JZ4" s="6"/>
      <c r="KA4" s="7">
        <f t="shared" ref="KA4:KA42" si="12">SUM(IY4:JZ4)</f>
        <v>5</v>
      </c>
      <c r="KB4" s="51">
        <f>KA4/$KA$43</f>
        <v>7.9617834394904458E-3</v>
      </c>
    </row>
    <row r="5" spans="2:288" x14ac:dyDescent="0.25">
      <c r="B5" s="5" t="s">
        <v>375</v>
      </c>
      <c r="C5" s="6"/>
      <c r="D5" s="6"/>
      <c r="E5" s="6"/>
      <c r="F5" s="6"/>
      <c r="G5" s="6"/>
      <c r="H5" s="6"/>
      <c r="I5" s="6">
        <v>1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>
        <v>1</v>
      </c>
      <c r="AC5" s="6"/>
      <c r="AD5" s="6"/>
      <c r="AE5" s="7">
        <f>SUM(C5:AD5)</f>
        <v>2</v>
      </c>
      <c r="AF5" s="8">
        <f>AE5/$AE$43</f>
        <v>2.7359781121751026E-3</v>
      </c>
      <c r="AH5" s="5" t="s">
        <v>375</v>
      </c>
      <c r="AI5" s="6"/>
      <c r="AJ5" s="6"/>
      <c r="AK5" s="6"/>
      <c r="AL5" s="6"/>
      <c r="AM5" s="6"/>
      <c r="AN5" s="6">
        <v>1</v>
      </c>
      <c r="AO5" s="6">
        <v>2</v>
      </c>
      <c r="AP5" s="6"/>
      <c r="AQ5" s="6"/>
      <c r="AR5" s="6"/>
      <c r="AS5" s="6"/>
      <c r="AT5" s="6"/>
      <c r="AU5" s="6">
        <v>1</v>
      </c>
      <c r="AV5" s="6"/>
      <c r="AW5" s="6"/>
      <c r="AX5" s="6"/>
      <c r="AY5" s="6"/>
      <c r="AZ5" s="6"/>
      <c r="BA5" s="6">
        <v>4</v>
      </c>
      <c r="BB5" s="6"/>
      <c r="BC5" s="6"/>
      <c r="BD5" s="6"/>
      <c r="BE5" s="6"/>
      <c r="BF5" s="6"/>
      <c r="BG5" s="6"/>
      <c r="BH5" s="6">
        <v>2</v>
      </c>
      <c r="BI5" s="6"/>
      <c r="BJ5" s="6"/>
      <c r="BK5" s="7">
        <f t="shared" si="0"/>
        <v>10</v>
      </c>
      <c r="BL5" s="8">
        <f t="shared" si="1"/>
        <v>5.945303210463734E-3</v>
      </c>
      <c r="BN5" s="5" t="s">
        <v>375</v>
      </c>
      <c r="BO5" s="6"/>
      <c r="BP5" s="6">
        <v>1</v>
      </c>
      <c r="BQ5" s="6"/>
      <c r="BR5" s="6"/>
      <c r="BS5" s="6">
        <v>1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7">
        <f t="shared" si="2"/>
        <v>2</v>
      </c>
      <c r="CR5" s="51">
        <f t="shared" si="3"/>
        <v>1.9267822736030828E-3</v>
      </c>
      <c r="CT5" s="5" t="s">
        <v>375</v>
      </c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>
        <v>1</v>
      </c>
      <c r="DK5" s="6"/>
      <c r="DL5" s="6"/>
      <c r="DM5" s="6"/>
      <c r="DN5" s="6">
        <v>1</v>
      </c>
      <c r="DO5" s="6"/>
      <c r="DP5" s="6"/>
      <c r="DQ5" s="6"/>
      <c r="DR5" s="6"/>
      <c r="DS5" s="6"/>
      <c r="DT5" s="6"/>
      <c r="DU5" s="6"/>
      <c r="DV5" s="6"/>
      <c r="DW5" s="7">
        <f t="shared" si="4"/>
        <v>2</v>
      </c>
      <c r="DX5" s="51">
        <f t="shared" si="5"/>
        <v>1.1160714285714285E-3</v>
      </c>
      <c r="DZ5" s="5" t="s">
        <v>375</v>
      </c>
      <c r="EA5" s="6"/>
      <c r="EB5" s="6"/>
      <c r="EC5" s="6"/>
      <c r="ED5" s="6"/>
      <c r="EE5" s="6"/>
      <c r="EF5" s="6"/>
      <c r="EG5" s="6"/>
      <c r="EH5" s="6"/>
      <c r="EI5" s="6">
        <v>1</v>
      </c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7">
        <f t="shared" si="6"/>
        <v>1</v>
      </c>
      <c r="FD5" s="51">
        <f t="shared" si="7"/>
        <v>5.3561863952865559E-4</v>
      </c>
      <c r="FE5" s="136"/>
      <c r="FF5" s="5" t="s">
        <v>375</v>
      </c>
      <c r="FG5" s="50"/>
      <c r="FH5" s="6"/>
      <c r="FI5" s="6"/>
      <c r="FJ5" s="6"/>
      <c r="FK5" s="6"/>
      <c r="FL5" s="6">
        <v>1</v>
      </c>
      <c r="FM5" s="6"/>
      <c r="FN5" s="6"/>
      <c r="FO5" s="6"/>
      <c r="FP5" s="6"/>
      <c r="FQ5" s="6">
        <v>1</v>
      </c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>
        <v>3</v>
      </c>
      <c r="GG5" s="6"/>
      <c r="GH5" s="6"/>
      <c r="GI5" s="7">
        <f t="shared" si="8"/>
        <v>5</v>
      </c>
      <c r="GJ5" s="51">
        <f t="shared" si="9"/>
        <v>3.6549707602339179E-3</v>
      </c>
      <c r="GK5" s="136"/>
      <c r="GL5" s="5" t="s">
        <v>375</v>
      </c>
      <c r="GM5" s="50"/>
      <c r="GN5" s="6"/>
      <c r="GO5" s="6"/>
      <c r="GP5" s="6"/>
      <c r="GQ5" s="6">
        <v>3</v>
      </c>
      <c r="GR5" s="6"/>
      <c r="GS5" s="6"/>
      <c r="GT5" s="6">
        <v>1</v>
      </c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>
        <v>2</v>
      </c>
      <c r="HM5" s="6"/>
      <c r="HN5" s="6"/>
      <c r="HO5" s="7">
        <f t="shared" si="10"/>
        <v>6</v>
      </c>
      <c r="HP5" s="51">
        <f t="shared" ref="HP5:HP42" si="13">HO5/$HO$43</f>
        <v>2.7297543221110102E-3</v>
      </c>
      <c r="HR5" s="5" t="s">
        <v>375</v>
      </c>
      <c r="HS5" s="50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>
        <v>1</v>
      </c>
      <c r="IH5" s="6"/>
      <c r="II5" s="6"/>
      <c r="IJ5" s="6"/>
      <c r="IK5" s="6">
        <v>1</v>
      </c>
      <c r="IL5" s="6"/>
      <c r="IM5" s="6"/>
      <c r="IN5" s="6"/>
      <c r="IO5" s="6"/>
      <c r="IP5" s="6"/>
      <c r="IQ5" s="6"/>
      <c r="IR5" s="6">
        <v>1</v>
      </c>
      <c r="IS5" s="6"/>
      <c r="IT5" s="6"/>
      <c r="IU5" s="7">
        <f t="shared" si="11"/>
        <v>3</v>
      </c>
      <c r="IV5" s="51">
        <f t="shared" ref="IV5:IV42" si="14">IU5/$IU$43</f>
        <v>1.5923566878980893E-3</v>
      </c>
      <c r="IX5" s="5" t="s">
        <v>375</v>
      </c>
      <c r="IY5" s="50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>
        <v>1</v>
      </c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7">
        <f t="shared" si="12"/>
        <v>1</v>
      </c>
      <c r="KB5" s="51">
        <f t="shared" ref="KB5:KB43" si="15">KA5/$KA$43</f>
        <v>1.5923566878980893E-3</v>
      </c>
    </row>
    <row r="6" spans="2:288" x14ac:dyDescent="0.25">
      <c r="B6" s="5" t="s">
        <v>376</v>
      </c>
      <c r="C6" s="6"/>
      <c r="D6" s="6"/>
      <c r="E6" s="6"/>
      <c r="F6" s="6"/>
      <c r="G6" s="6"/>
      <c r="H6" s="6"/>
      <c r="I6" s="6"/>
      <c r="J6" s="6"/>
      <c r="K6" s="6"/>
      <c r="L6" s="6"/>
      <c r="M6" s="6">
        <v>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7">
        <f t="shared" ref="AE6:AE42" si="16">SUM(C6:AD6)</f>
        <v>1</v>
      </c>
      <c r="AF6" s="8">
        <f t="shared" ref="AF6:AF43" si="17">AE6/$AE$43</f>
        <v>1.3679890560875513E-3</v>
      </c>
      <c r="AH6" s="5" t="s">
        <v>376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>
        <v>1</v>
      </c>
      <c r="BA6" s="6"/>
      <c r="BB6" s="6"/>
      <c r="BC6" s="6">
        <v>1</v>
      </c>
      <c r="BD6" s="6"/>
      <c r="BE6" s="6">
        <v>3</v>
      </c>
      <c r="BF6" s="6"/>
      <c r="BG6" s="6"/>
      <c r="BH6" s="6"/>
      <c r="BI6" s="6"/>
      <c r="BJ6" s="6"/>
      <c r="BK6" s="7">
        <f t="shared" si="0"/>
        <v>5</v>
      </c>
      <c r="BL6" s="8">
        <f t="shared" si="1"/>
        <v>2.972651605231867E-3</v>
      </c>
      <c r="BN6" s="5" t="s">
        <v>376</v>
      </c>
      <c r="BO6" s="6"/>
      <c r="BP6" s="6"/>
      <c r="BQ6" s="6"/>
      <c r="BR6" s="6"/>
      <c r="BS6" s="6"/>
      <c r="BT6" s="6"/>
      <c r="BU6" s="6"/>
      <c r="BV6" s="6"/>
      <c r="BW6" s="6">
        <v>1</v>
      </c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7">
        <f t="shared" si="2"/>
        <v>1</v>
      </c>
      <c r="CR6" s="51">
        <f t="shared" si="3"/>
        <v>9.6339113680154141E-4</v>
      </c>
      <c r="CT6" s="5" t="s">
        <v>376</v>
      </c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>
        <v>1</v>
      </c>
      <c r="DR6" s="6"/>
      <c r="DS6" s="6"/>
      <c r="DT6" s="6"/>
      <c r="DU6" s="6"/>
      <c r="DV6" s="6"/>
      <c r="DW6" s="7">
        <f t="shared" si="4"/>
        <v>1</v>
      </c>
      <c r="DX6" s="51">
        <f t="shared" si="5"/>
        <v>5.5803571428571425E-4</v>
      </c>
      <c r="DZ6" s="5" t="s">
        <v>376</v>
      </c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>
        <v>3</v>
      </c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7">
        <f t="shared" si="6"/>
        <v>3</v>
      </c>
      <c r="FD6" s="51">
        <f t="shared" si="7"/>
        <v>1.6068559185859668E-3</v>
      </c>
      <c r="FE6" s="136"/>
      <c r="FF6" s="5" t="s">
        <v>376</v>
      </c>
      <c r="FG6" s="6"/>
      <c r="FH6" s="6"/>
      <c r="FI6" s="6"/>
      <c r="FJ6" s="6"/>
      <c r="FK6" s="6"/>
      <c r="FL6" s="6"/>
      <c r="FM6" s="6"/>
      <c r="FN6" s="6"/>
      <c r="FO6" s="6"/>
      <c r="FP6" s="6"/>
      <c r="FQ6" s="6">
        <v>2</v>
      </c>
      <c r="FR6" s="6"/>
      <c r="FS6" s="6"/>
      <c r="FT6" s="6">
        <v>1</v>
      </c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>
        <v>1</v>
      </c>
      <c r="GG6" s="6"/>
      <c r="GH6" s="6"/>
      <c r="GI6" s="7">
        <f t="shared" si="8"/>
        <v>4</v>
      </c>
      <c r="GJ6" s="51">
        <f t="shared" si="9"/>
        <v>2.9239766081871343E-3</v>
      </c>
      <c r="GK6" s="136"/>
      <c r="GL6" s="5" t="s">
        <v>376</v>
      </c>
      <c r="GM6" s="6"/>
      <c r="GN6" s="6"/>
      <c r="GO6" s="6"/>
      <c r="GP6" s="6"/>
      <c r="GQ6" s="6"/>
      <c r="GR6" s="6"/>
      <c r="GS6" s="6"/>
      <c r="GT6" s="6">
        <v>1</v>
      </c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7">
        <f t="shared" si="10"/>
        <v>1</v>
      </c>
      <c r="HP6" s="51">
        <f t="shared" si="13"/>
        <v>4.5495905368516835E-4</v>
      </c>
      <c r="HR6" s="5" t="s">
        <v>376</v>
      </c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>
        <v>1</v>
      </c>
      <c r="IL6" s="6"/>
      <c r="IM6" s="6"/>
      <c r="IN6" s="6"/>
      <c r="IO6" s="6"/>
      <c r="IP6" s="6"/>
      <c r="IQ6" s="6"/>
      <c r="IR6" s="6"/>
      <c r="IS6" s="6"/>
      <c r="IT6" s="6"/>
      <c r="IU6" s="7">
        <f t="shared" si="11"/>
        <v>1</v>
      </c>
      <c r="IV6" s="51">
        <f t="shared" si="14"/>
        <v>5.3078556263269638E-4</v>
      </c>
      <c r="IX6" s="5" t="s">
        <v>376</v>
      </c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>
        <v>1</v>
      </c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7">
        <f t="shared" si="12"/>
        <v>1</v>
      </c>
      <c r="KB6" s="51">
        <f t="shared" si="15"/>
        <v>1.5923566878980893E-3</v>
      </c>
    </row>
    <row r="7" spans="2:288" x14ac:dyDescent="0.25">
      <c r="B7" s="5" t="s">
        <v>377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7">
        <f t="shared" si="16"/>
        <v>0</v>
      </c>
      <c r="AF7" s="8">
        <f t="shared" si="17"/>
        <v>0</v>
      </c>
      <c r="AH7" s="5" t="s">
        <v>377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7">
        <f t="shared" si="0"/>
        <v>0</v>
      </c>
      <c r="BL7" s="8">
        <f t="shared" si="1"/>
        <v>0</v>
      </c>
      <c r="BN7" s="5" t="s">
        <v>377</v>
      </c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7">
        <f t="shared" si="2"/>
        <v>0</v>
      </c>
      <c r="CR7" s="51">
        <f t="shared" si="3"/>
        <v>0</v>
      </c>
      <c r="CT7" s="5" t="s">
        <v>377</v>
      </c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7">
        <f t="shared" si="4"/>
        <v>0</v>
      </c>
      <c r="DX7" s="51">
        <f t="shared" si="5"/>
        <v>0</v>
      </c>
      <c r="DZ7" s="5" t="s">
        <v>377</v>
      </c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7">
        <f t="shared" si="6"/>
        <v>0</v>
      </c>
      <c r="FD7" s="51">
        <f t="shared" si="7"/>
        <v>0</v>
      </c>
      <c r="FE7" s="136"/>
      <c r="FF7" s="5" t="s">
        <v>377</v>
      </c>
      <c r="FG7" s="50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7">
        <f t="shared" si="8"/>
        <v>0</v>
      </c>
      <c r="GJ7" s="51">
        <f t="shared" si="9"/>
        <v>0</v>
      </c>
      <c r="GK7" s="136"/>
      <c r="GL7" s="5" t="s">
        <v>377</v>
      </c>
      <c r="GM7" s="50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7">
        <f t="shared" si="10"/>
        <v>0</v>
      </c>
      <c r="HP7" s="51">
        <f t="shared" si="13"/>
        <v>0</v>
      </c>
      <c r="HR7" s="5" t="s">
        <v>377</v>
      </c>
      <c r="HS7" s="50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7">
        <f t="shared" si="11"/>
        <v>0</v>
      </c>
      <c r="IV7" s="51">
        <f t="shared" si="14"/>
        <v>0</v>
      </c>
      <c r="IX7" s="5" t="s">
        <v>377</v>
      </c>
      <c r="IY7" s="50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7">
        <f t="shared" si="12"/>
        <v>0</v>
      </c>
      <c r="KB7" s="51">
        <f t="shared" si="15"/>
        <v>0</v>
      </c>
    </row>
    <row r="8" spans="2:288" x14ac:dyDescent="0.25">
      <c r="B8" s="5" t="s">
        <v>378</v>
      </c>
      <c r="C8" s="6"/>
      <c r="D8" s="6"/>
      <c r="E8" s="6"/>
      <c r="F8" s="6"/>
      <c r="G8" s="6">
        <v>2</v>
      </c>
      <c r="H8" s="6"/>
      <c r="I8" s="6"/>
      <c r="J8" s="6">
        <v>1</v>
      </c>
      <c r="K8" s="6"/>
      <c r="L8" s="6"/>
      <c r="M8" s="6">
        <v>2</v>
      </c>
      <c r="N8" s="6"/>
      <c r="O8" s="6"/>
      <c r="P8" s="6"/>
      <c r="Q8" s="6"/>
      <c r="R8" s="6"/>
      <c r="S8" s="6"/>
      <c r="T8" s="6">
        <v>1</v>
      </c>
      <c r="U8" s="6">
        <v>2</v>
      </c>
      <c r="V8" s="6">
        <v>1</v>
      </c>
      <c r="W8" s="6"/>
      <c r="X8" s="6"/>
      <c r="Y8" s="6"/>
      <c r="Z8" s="6">
        <v>1</v>
      </c>
      <c r="AA8" s="6"/>
      <c r="AB8" s="6">
        <v>1</v>
      </c>
      <c r="AC8" s="6"/>
      <c r="AD8" s="6"/>
      <c r="AE8" s="7">
        <f t="shared" si="16"/>
        <v>11</v>
      </c>
      <c r="AF8" s="8">
        <f t="shared" si="17"/>
        <v>1.5047879616963064E-2</v>
      </c>
      <c r="AH8" s="5" t="s">
        <v>378</v>
      </c>
      <c r="AI8" s="6"/>
      <c r="AJ8" s="6"/>
      <c r="AK8" s="6">
        <v>1</v>
      </c>
      <c r="AL8" s="6"/>
      <c r="AM8" s="6"/>
      <c r="AN8" s="6">
        <v>2</v>
      </c>
      <c r="AO8" s="6"/>
      <c r="AP8" s="6"/>
      <c r="AQ8" s="6"/>
      <c r="AR8" s="6"/>
      <c r="AS8" s="6">
        <v>3</v>
      </c>
      <c r="AT8" s="6">
        <v>1</v>
      </c>
      <c r="AU8" s="6">
        <v>2</v>
      </c>
      <c r="AV8" s="6">
        <v>1</v>
      </c>
      <c r="AW8" s="6"/>
      <c r="AX8" s="6">
        <v>2</v>
      </c>
      <c r="AY8" s="6">
        <v>2</v>
      </c>
      <c r="AZ8" s="6">
        <v>3</v>
      </c>
      <c r="BA8" s="6">
        <v>2</v>
      </c>
      <c r="BB8" s="6">
        <v>2</v>
      </c>
      <c r="BC8" s="6"/>
      <c r="BD8" s="6"/>
      <c r="BE8" s="6"/>
      <c r="BF8" s="6"/>
      <c r="BG8" s="6"/>
      <c r="BH8" s="6">
        <v>1</v>
      </c>
      <c r="BI8" s="6"/>
      <c r="BJ8" s="6"/>
      <c r="BK8" s="7">
        <f t="shared" si="0"/>
        <v>22</v>
      </c>
      <c r="BL8" s="8">
        <f t="shared" si="1"/>
        <v>1.3079667063020214E-2</v>
      </c>
      <c r="BN8" s="5" t="s">
        <v>378</v>
      </c>
      <c r="BO8" s="6"/>
      <c r="BP8" s="6">
        <v>1</v>
      </c>
      <c r="BQ8" s="6"/>
      <c r="BR8" s="6"/>
      <c r="BS8" s="6">
        <v>1</v>
      </c>
      <c r="BT8" s="6">
        <v>1</v>
      </c>
      <c r="BU8" s="6">
        <v>1</v>
      </c>
      <c r="BV8" s="6"/>
      <c r="BW8" s="6"/>
      <c r="BX8" s="6"/>
      <c r="BY8" s="6">
        <v>1</v>
      </c>
      <c r="BZ8" s="6"/>
      <c r="CA8" s="6"/>
      <c r="CB8" s="6"/>
      <c r="CC8" s="6">
        <v>2</v>
      </c>
      <c r="CD8" s="6"/>
      <c r="CE8" s="6"/>
      <c r="CF8" s="6"/>
      <c r="CG8" s="6">
        <v>3</v>
      </c>
      <c r="CH8" s="6"/>
      <c r="CI8" s="6"/>
      <c r="CJ8" s="6"/>
      <c r="CK8" s="6">
        <v>1</v>
      </c>
      <c r="CL8" s="6">
        <v>1</v>
      </c>
      <c r="CM8" s="6"/>
      <c r="CN8" s="6">
        <v>3</v>
      </c>
      <c r="CO8" s="6"/>
      <c r="CP8" s="6"/>
      <c r="CQ8" s="7">
        <f t="shared" si="2"/>
        <v>15</v>
      </c>
      <c r="CR8" s="51">
        <f t="shared" si="3"/>
        <v>1.4450867052023121E-2</v>
      </c>
      <c r="CT8" s="5" t="s">
        <v>378</v>
      </c>
      <c r="CU8" s="6"/>
      <c r="CV8" s="6"/>
      <c r="CW8" s="6"/>
      <c r="CX8" s="6"/>
      <c r="CY8" s="6">
        <v>2</v>
      </c>
      <c r="CZ8" s="6"/>
      <c r="DA8" s="6"/>
      <c r="DB8" s="6"/>
      <c r="DC8" s="6"/>
      <c r="DD8" s="6"/>
      <c r="DE8" s="6">
        <v>1</v>
      </c>
      <c r="DF8" s="6"/>
      <c r="DG8" s="6">
        <v>2</v>
      </c>
      <c r="DH8" s="6">
        <v>8</v>
      </c>
      <c r="DI8" s="6"/>
      <c r="DJ8" s="6"/>
      <c r="DK8" s="6"/>
      <c r="DL8" s="6"/>
      <c r="DM8" s="6">
        <v>1</v>
      </c>
      <c r="DN8" s="6">
        <v>1</v>
      </c>
      <c r="DO8" s="6"/>
      <c r="DP8" s="6"/>
      <c r="DQ8" s="6">
        <v>1</v>
      </c>
      <c r="DR8" s="6">
        <v>1</v>
      </c>
      <c r="DS8" s="6"/>
      <c r="DT8" s="6">
        <v>2</v>
      </c>
      <c r="DU8" s="6"/>
      <c r="DV8" s="6"/>
      <c r="DW8" s="7">
        <f t="shared" si="4"/>
        <v>19</v>
      </c>
      <c r="DX8" s="51">
        <f t="shared" si="5"/>
        <v>1.0602678571428572E-2</v>
      </c>
      <c r="DZ8" s="5" t="s">
        <v>378</v>
      </c>
      <c r="EA8" s="6"/>
      <c r="EB8" s="6"/>
      <c r="EC8" s="6"/>
      <c r="ED8" s="6"/>
      <c r="EE8" s="6">
        <v>2</v>
      </c>
      <c r="EF8" s="6">
        <v>1</v>
      </c>
      <c r="EG8" s="6"/>
      <c r="EH8" s="6"/>
      <c r="EI8" s="6">
        <v>2</v>
      </c>
      <c r="EJ8" s="6"/>
      <c r="EK8" s="6"/>
      <c r="EL8" s="6"/>
      <c r="EM8" s="6">
        <v>1</v>
      </c>
      <c r="EN8" s="6"/>
      <c r="EO8" s="6">
        <v>1</v>
      </c>
      <c r="EP8" s="6"/>
      <c r="EQ8" s="6"/>
      <c r="ER8" s="6">
        <v>1</v>
      </c>
      <c r="ES8" s="6">
        <v>4</v>
      </c>
      <c r="ET8" s="6">
        <v>1</v>
      </c>
      <c r="EU8" s="6"/>
      <c r="EV8" s="6"/>
      <c r="EW8" s="6"/>
      <c r="EX8" s="6"/>
      <c r="EY8" s="6"/>
      <c r="EZ8" s="6">
        <v>4</v>
      </c>
      <c r="FA8" s="6"/>
      <c r="FB8" s="6"/>
      <c r="FC8" s="7">
        <f t="shared" si="6"/>
        <v>17</v>
      </c>
      <c r="FD8" s="51">
        <f t="shared" si="7"/>
        <v>9.1055168719871449E-3</v>
      </c>
      <c r="FE8" s="136"/>
      <c r="FF8" s="5" t="s">
        <v>378</v>
      </c>
      <c r="FG8" s="6"/>
      <c r="FH8" s="6">
        <v>1</v>
      </c>
      <c r="FI8" s="6"/>
      <c r="FJ8" s="6"/>
      <c r="FK8" s="6">
        <v>1</v>
      </c>
      <c r="FL8" s="6">
        <v>1</v>
      </c>
      <c r="FM8" s="6"/>
      <c r="FN8" s="6">
        <v>1</v>
      </c>
      <c r="FO8" s="6"/>
      <c r="FP8" s="6">
        <v>2</v>
      </c>
      <c r="FQ8" s="6"/>
      <c r="FR8" s="6">
        <v>1</v>
      </c>
      <c r="FS8" s="6"/>
      <c r="FT8" s="6"/>
      <c r="FU8" s="6"/>
      <c r="FV8" s="6">
        <v>2</v>
      </c>
      <c r="FW8" s="6"/>
      <c r="FX8" s="6">
        <v>1</v>
      </c>
      <c r="FY8" s="6">
        <v>3</v>
      </c>
      <c r="FZ8" s="6">
        <v>2</v>
      </c>
      <c r="GA8" s="6"/>
      <c r="GB8" s="6"/>
      <c r="GC8" s="6"/>
      <c r="GD8" s="6"/>
      <c r="GE8" s="6"/>
      <c r="GF8" s="6">
        <v>4</v>
      </c>
      <c r="GG8" s="6"/>
      <c r="GH8" s="6"/>
      <c r="GI8" s="7">
        <f t="shared" si="8"/>
        <v>19</v>
      </c>
      <c r="GJ8" s="51">
        <f t="shared" si="9"/>
        <v>1.3888888888888888E-2</v>
      </c>
      <c r="GK8" s="136"/>
      <c r="GL8" s="5" t="s">
        <v>378</v>
      </c>
      <c r="GM8" s="6"/>
      <c r="GN8" s="6">
        <v>1</v>
      </c>
      <c r="GO8" s="6"/>
      <c r="GP8" s="6"/>
      <c r="GQ8" s="6">
        <v>1</v>
      </c>
      <c r="GR8" s="6">
        <v>3</v>
      </c>
      <c r="GS8" s="6"/>
      <c r="GT8" s="6"/>
      <c r="GU8" s="6">
        <v>3</v>
      </c>
      <c r="GV8" s="6">
        <v>1</v>
      </c>
      <c r="GW8" s="6">
        <v>1</v>
      </c>
      <c r="GX8" s="6"/>
      <c r="GY8" s="6"/>
      <c r="GZ8" s="6">
        <v>2</v>
      </c>
      <c r="HA8" s="6"/>
      <c r="HB8" s="6"/>
      <c r="HC8" s="6"/>
      <c r="HD8" s="6">
        <v>2</v>
      </c>
      <c r="HE8" s="6">
        <v>2</v>
      </c>
      <c r="HF8" s="6">
        <v>1</v>
      </c>
      <c r="HG8" s="6"/>
      <c r="HH8" s="6"/>
      <c r="HI8" s="6"/>
      <c r="HJ8" s="6">
        <v>2</v>
      </c>
      <c r="HK8" s="6"/>
      <c r="HL8" s="6">
        <v>5</v>
      </c>
      <c r="HM8" s="6"/>
      <c r="HN8" s="6"/>
      <c r="HO8" s="7">
        <f t="shared" si="10"/>
        <v>24</v>
      </c>
      <c r="HP8" s="51">
        <f t="shared" si="13"/>
        <v>1.0919017288444041E-2</v>
      </c>
      <c r="HR8" s="5" t="s">
        <v>378</v>
      </c>
      <c r="HS8" s="6"/>
      <c r="HT8" s="6"/>
      <c r="HU8" s="6"/>
      <c r="HV8" s="6"/>
      <c r="HW8" s="6">
        <v>2</v>
      </c>
      <c r="HX8" s="6">
        <v>3</v>
      </c>
      <c r="HY8" s="6">
        <v>1</v>
      </c>
      <c r="HZ8" s="6">
        <v>1</v>
      </c>
      <c r="IA8" s="6">
        <v>1</v>
      </c>
      <c r="IB8" s="6">
        <v>1</v>
      </c>
      <c r="IC8" s="6">
        <v>1</v>
      </c>
      <c r="ID8" s="6">
        <v>1</v>
      </c>
      <c r="IE8" s="6">
        <v>2</v>
      </c>
      <c r="IF8" s="6">
        <v>1</v>
      </c>
      <c r="IG8" s="6">
        <v>1</v>
      </c>
      <c r="IH8" s="6"/>
      <c r="II8" s="6"/>
      <c r="IJ8" s="6"/>
      <c r="IK8" s="6">
        <v>4</v>
      </c>
      <c r="IL8" s="6">
        <v>1</v>
      </c>
      <c r="IM8" s="6"/>
      <c r="IN8" s="6"/>
      <c r="IO8" s="6"/>
      <c r="IP8" s="6"/>
      <c r="IQ8" s="6"/>
      <c r="IR8" s="6">
        <v>4</v>
      </c>
      <c r="IS8" s="6"/>
      <c r="IT8" s="6"/>
      <c r="IU8" s="7">
        <f t="shared" si="11"/>
        <v>24</v>
      </c>
      <c r="IV8" s="51">
        <f t="shared" si="14"/>
        <v>1.2738853503184714E-2</v>
      </c>
      <c r="IX8" s="5" t="s">
        <v>378</v>
      </c>
      <c r="IY8" s="6"/>
      <c r="IZ8" s="6"/>
      <c r="JA8" s="6"/>
      <c r="JB8" s="6"/>
      <c r="JC8" s="6">
        <v>1</v>
      </c>
      <c r="JD8" s="6"/>
      <c r="JE8" s="6"/>
      <c r="JF8" s="6"/>
      <c r="JG8" s="6"/>
      <c r="JH8" s="6"/>
      <c r="JI8" s="6">
        <v>1</v>
      </c>
      <c r="JJ8" s="6"/>
      <c r="JK8" s="6"/>
      <c r="JL8" s="6"/>
      <c r="JM8" s="6"/>
      <c r="JN8" s="6"/>
      <c r="JO8" s="6"/>
      <c r="JP8" s="6">
        <v>1</v>
      </c>
      <c r="JQ8" s="6">
        <v>1</v>
      </c>
      <c r="JR8" s="6"/>
      <c r="JS8" s="6"/>
      <c r="JT8" s="6"/>
      <c r="JU8" s="6">
        <v>1</v>
      </c>
      <c r="JV8" s="6">
        <v>1</v>
      </c>
      <c r="JW8" s="6"/>
      <c r="JX8" s="6">
        <v>2</v>
      </c>
      <c r="JY8" s="6"/>
      <c r="JZ8" s="6"/>
      <c r="KA8" s="7">
        <f t="shared" si="12"/>
        <v>8</v>
      </c>
      <c r="KB8" s="51">
        <f t="shared" si="15"/>
        <v>1.2738853503184714E-2</v>
      </c>
    </row>
    <row r="9" spans="2:288" x14ac:dyDescent="0.25">
      <c r="B9" s="5" t="s">
        <v>379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>
        <v>1</v>
      </c>
      <c r="AC9" s="6"/>
      <c r="AD9" s="6"/>
      <c r="AE9" s="7">
        <f t="shared" si="16"/>
        <v>1</v>
      </c>
      <c r="AF9" s="8">
        <f t="shared" si="17"/>
        <v>1.3679890560875513E-3</v>
      </c>
      <c r="AH9" s="5" t="s">
        <v>379</v>
      </c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>
        <v>1</v>
      </c>
      <c r="BA9" s="6"/>
      <c r="BB9" s="6"/>
      <c r="BC9" s="6"/>
      <c r="BD9" s="6"/>
      <c r="BE9" s="6"/>
      <c r="BF9" s="6"/>
      <c r="BG9" s="6"/>
      <c r="BH9" s="6"/>
      <c r="BI9" s="6"/>
      <c r="BJ9" s="6"/>
      <c r="BK9" s="7">
        <f t="shared" si="0"/>
        <v>1</v>
      </c>
      <c r="BL9" s="8">
        <f t="shared" si="1"/>
        <v>5.9453032104637331E-4</v>
      </c>
      <c r="BN9" s="5" t="s">
        <v>379</v>
      </c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>
        <v>1</v>
      </c>
      <c r="CL9" s="6"/>
      <c r="CM9" s="6"/>
      <c r="CN9" s="6">
        <v>1</v>
      </c>
      <c r="CO9" s="6"/>
      <c r="CP9" s="6"/>
      <c r="CQ9" s="7">
        <f t="shared" si="2"/>
        <v>2</v>
      </c>
      <c r="CR9" s="51">
        <f t="shared" si="3"/>
        <v>1.9267822736030828E-3</v>
      </c>
      <c r="CT9" s="5" t="s">
        <v>379</v>
      </c>
      <c r="CU9" s="6"/>
      <c r="CV9" s="6"/>
      <c r="CW9" s="6"/>
      <c r="CX9" s="6"/>
      <c r="CY9" s="6"/>
      <c r="CZ9" s="6"/>
      <c r="DA9" s="6"/>
      <c r="DB9" s="6">
        <v>1</v>
      </c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7">
        <f t="shared" si="4"/>
        <v>1</v>
      </c>
      <c r="DX9" s="51">
        <f t="shared" si="5"/>
        <v>5.5803571428571425E-4</v>
      </c>
      <c r="DZ9" s="5" t="s">
        <v>379</v>
      </c>
      <c r="EA9" s="6"/>
      <c r="EB9" s="6"/>
      <c r="EC9" s="6"/>
      <c r="ED9" s="6"/>
      <c r="EE9" s="6"/>
      <c r="EF9" s="6"/>
      <c r="EG9" s="6"/>
      <c r="EH9" s="6"/>
      <c r="EI9" s="6">
        <v>1</v>
      </c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>
        <v>3</v>
      </c>
      <c r="FA9" s="6"/>
      <c r="FB9" s="6"/>
      <c r="FC9" s="7">
        <f t="shared" si="6"/>
        <v>4</v>
      </c>
      <c r="FD9" s="51">
        <f t="shared" si="7"/>
        <v>2.1424745581146223E-3</v>
      </c>
      <c r="FE9" s="136"/>
      <c r="FF9" s="5" t="s">
        <v>379</v>
      </c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7">
        <f t="shared" si="8"/>
        <v>0</v>
      </c>
      <c r="GJ9" s="51">
        <f t="shared" si="9"/>
        <v>0</v>
      </c>
      <c r="GK9" s="136"/>
      <c r="GL9" s="5" t="s">
        <v>379</v>
      </c>
      <c r="GM9" s="6"/>
      <c r="GN9" s="6"/>
      <c r="GO9" s="6"/>
      <c r="GP9" s="6"/>
      <c r="GQ9" s="6"/>
      <c r="GR9" s="6"/>
      <c r="GS9" s="6"/>
      <c r="GT9" s="6"/>
      <c r="GU9" s="6"/>
      <c r="GV9" s="6"/>
      <c r="GW9" s="6">
        <v>1</v>
      </c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7">
        <f t="shared" si="10"/>
        <v>1</v>
      </c>
      <c r="HP9" s="51">
        <f t="shared" si="13"/>
        <v>4.5495905368516835E-4</v>
      </c>
      <c r="HR9" s="5" t="s">
        <v>379</v>
      </c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>
        <v>1</v>
      </c>
      <c r="IL9" s="6"/>
      <c r="IM9" s="6"/>
      <c r="IN9" s="6"/>
      <c r="IO9" s="6"/>
      <c r="IP9" s="6"/>
      <c r="IQ9" s="6"/>
      <c r="IR9" s="6"/>
      <c r="IS9" s="6"/>
      <c r="IT9" s="6"/>
      <c r="IU9" s="7">
        <f t="shared" si="11"/>
        <v>1</v>
      </c>
      <c r="IV9" s="51">
        <f t="shared" si="14"/>
        <v>5.3078556263269638E-4</v>
      </c>
      <c r="IX9" s="5" t="s">
        <v>379</v>
      </c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7">
        <f t="shared" si="12"/>
        <v>0</v>
      </c>
      <c r="KB9" s="51">
        <f t="shared" si="15"/>
        <v>0</v>
      </c>
    </row>
    <row r="10" spans="2:288" x14ac:dyDescent="0.25">
      <c r="B10" s="5" t="s">
        <v>380</v>
      </c>
      <c r="C10" s="6"/>
      <c r="D10" s="6"/>
      <c r="E10" s="6"/>
      <c r="F10" s="6"/>
      <c r="G10" s="6"/>
      <c r="H10" s="6"/>
      <c r="I10" s="6"/>
      <c r="J10" s="6">
        <v>2</v>
      </c>
      <c r="K10" s="6"/>
      <c r="L10" s="6"/>
      <c r="M10" s="6">
        <v>2</v>
      </c>
      <c r="N10" s="6"/>
      <c r="O10" s="6"/>
      <c r="P10" s="6">
        <v>2</v>
      </c>
      <c r="Q10" s="6"/>
      <c r="R10" s="6">
        <v>2</v>
      </c>
      <c r="S10" s="6"/>
      <c r="T10" s="6"/>
      <c r="U10" s="6">
        <v>2</v>
      </c>
      <c r="V10" s="6"/>
      <c r="W10" s="6"/>
      <c r="X10" s="6"/>
      <c r="Y10" s="6">
        <v>1</v>
      </c>
      <c r="Z10" s="6">
        <v>1</v>
      </c>
      <c r="AA10" s="6"/>
      <c r="AB10" s="6">
        <v>3</v>
      </c>
      <c r="AC10" s="6"/>
      <c r="AD10" s="6"/>
      <c r="AE10" s="7">
        <f t="shared" si="16"/>
        <v>15</v>
      </c>
      <c r="AF10" s="8">
        <f t="shared" si="17"/>
        <v>2.0519835841313269E-2</v>
      </c>
      <c r="AH10" s="5" t="s">
        <v>380</v>
      </c>
      <c r="AI10" s="6"/>
      <c r="AJ10" s="6"/>
      <c r="AK10" s="6">
        <v>1</v>
      </c>
      <c r="AL10" s="6"/>
      <c r="AM10" s="6">
        <v>3</v>
      </c>
      <c r="AN10" s="6">
        <v>3</v>
      </c>
      <c r="AO10" s="6">
        <v>6</v>
      </c>
      <c r="AP10" s="6">
        <v>1</v>
      </c>
      <c r="AQ10" s="6">
        <v>5</v>
      </c>
      <c r="AR10" s="6">
        <v>1</v>
      </c>
      <c r="AS10" s="6">
        <v>7</v>
      </c>
      <c r="AT10" s="6"/>
      <c r="AU10" s="6">
        <v>1</v>
      </c>
      <c r="AV10" s="6">
        <v>1</v>
      </c>
      <c r="AW10" s="6">
        <v>2</v>
      </c>
      <c r="AX10" s="6">
        <v>2</v>
      </c>
      <c r="AY10" s="6">
        <v>7</v>
      </c>
      <c r="AZ10" s="6">
        <v>8</v>
      </c>
      <c r="BA10" s="6">
        <v>4</v>
      </c>
      <c r="BB10" s="6">
        <v>3</v>
      </c>
      <c r="BC10" s="6"/>
      <c r="BD10" s="6"/>
      <c r="BE10" s="6">
        <v>4</v>
      </c>
      <c r="BF10" s="6">
        <v>1</v>
      </c>
      <c r="BG10" s="6">
        <v>2</v>
      </c>
      <c r="BH10" s="6">
        <v>17</v>
      </c>
      <c r="BI10" s="6"/>
      <c r="BJ10" s="6"/>
      <c r="BK10" s="7">
        <f t="shared" si="0"/>
        <v>79</v>
      </c>
      <c r="BL10" s="8">
        <f t="shared" si="1"/>
        <v>4.6967895362663499E-2</v>
      </c>
      <c r="BN10" s="5" t="s">
        <v>380</v>
      </c>
      <c r="BO10" s="6"/>
      <c r="BP10" s="6">
        <v>1</v>
      </c>
      <c r="BQ10" s="6"/>
      <c r="BR10" s="6"/>
      <c r="BS10" s="6">
        <v>2</v>
      </c>
      <c r="BT10" s="6">
        <v>3</v>
      </c>
      <c r="BU10" s="6">
        <v>2</v>
      </c>
      <c r="BV10" s="6">
        <v>1</v>
      </c>
      <c r="BW10" s="6"/>
      <c r="BX10" s="6">
        <v>3</v>
      </c>
      <c r="BY10" s="6">
        <v>2</v>
      </c>
      <c r="BZ10" s="6"/>
      <c r="CA10" s="6"/>
      <c r="CB10" s="6"/>
      <c r="CC10" s="6"/>
      <c r="CD10" s="6"/>
      <c r="CE10" s="6">
        <v>10</v>
      </c>
      <c r="CF10" s="6">
        <v>5</v>
      </c>
      <c r="CG10" s="6">
        <v>4</v>
      </c>
      <c r="CH10" s="6">
        <v>4</v>
      </c>
      <c r="CI10" s="6"/>
      <c r="CJ10" s="6"/>
      <c r="CK10" s="6">
        <v>7</v>
      </c>
      <c r="CL10" s="6">
        <v>2</v>
      </c>
      <c r="CM10" s="6"/>
      <c r="CN10" s="6">
        <v>15</v>
      </c>
      <c r="CO10" s="6"/>
      <c r="CP10" s="6"/>
      <c r="CQ10" s="7">
        <f t="shared" si="2"/>
        <v>61</v>
      </c>
      <c r="CR10" s="51">
        <f t="shared" si="3"/>
        <v>5.8766859344894028E-2</v>
      </c>
      <c r="CT10" s="5" t="s">
        <v>380</v>
      </c>
      <c r="CU10" s="6"/>
      <c r="CV10" s="6"/>
      <c r="CW10" s="6"/>
      <c r="CX10" s="6"/>
      <c r="CY10" s="6">
        <v>1</v>
      </c>
      <c r="CZ10" s="6"/>
      <c r="DA10" s="6">
        <v>1</v>
      </c>
      <c r="DB10" s="6"/>
      <c r="DC10" s="6">
        <v>3</v>
      </c>
      <c r="DD10" s="6"/>
      <c r="DE10" s="6"/>
      <c r="DF10" s="6"/>
      <c r="DG10" s="6"/>
      <c r="DH10" s="6"/>
      <c r="DI10" s="6"/>
      <c r="DJ10" s="6">
        <v>1</v>
      </c>
      <c r="DK10" s="6"/>
      <c r="DL10" s="6"/>
      <c r="DM10" s="6">
        <v>2</v>
      </c>
      <c r="DN10" s="6"/>
      <c r="DO10" s="6"/>
      <c r="DP10" s="6"/>
      <c r="DQ10" s="6">
        <v>1</v>
      </c>
      <c r="DR10" s="6"/>
      <c r="DS10" s="6"/>
      <c r="DT10" s="6">
        <v>9</v>
      </c>
      <c r="DU10" s="6">
        <v>1</v>
      </c>
      <c r="DV10" s="6"/>
      <c r="DW10" s="7">
        <f t="shared" si="4"/>
        <v>19</v>
      </c>
      <c r="DX10" s="51">
        <f t="shared" si="5"/>
        <v>1.0602678571428572E-2</v>
      </c>
      <c r="DZ10" s="5" t="s">
        <v>380</v>
      </c>
      <c r="EA10" s="6"/>
      <c r="EB10" s="6"/>
      <c r="EC10" s="6"/>
      <c r="ED10" s="6"/>
      <c r="EE10" s="6"/>
      <c r="EF10" s="6"/>
      <c r="EG10" s="6"/>
      <c r="EH10" s="6"/>
      <c r="EI10" s="6">
        <v>1</v>
      </c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>
        <v>3</v>
      </c>
      <c r="FA10" s="6"/>
      <c r="FB10" s="6"/>
      <c r="FC10" s="7">
        <f t="shared" si="6"/>
        <v>4</v>
      </c>
      <c r="FD10" s="51">
        <f t="shared" si="7"/>
        <v>2.1424745581146223E-3</v>
      </c>
      <c r="FE10" s="136"/>
      <c r="FF10" s="5" t="s">
        <v>380</v>
      </c>
      <c r="FG10" s="6"/>
      <c r="FH10" s="6"/>
      <c r="FI10" s="6"/>
      <c r="FJ10" s="6"/>
      <c r="FK10" s="6">
        <v>2</v>
      </c>
      <c r="FL10" s="6">
        <v>1</v>
      </c>
      <c r="FM10" s="6"/>
      <c r="FN10" s="6">
        <v>1</v>
      </c>
      <c r="FO10" s="6"/>
      <c r="FP10" s="6"/>
      <c r="FQ10" s="6">
        <v>1</v>
      </c>
      <c r="FR10" s="6"/>
      <c r="FS10" s="6"/>
      <c r="FT10" s="6">
        <v>1</v>
      </c>
      <c r="FU10" s="6"/>
      <c r="FV10" s="6">
        <v>1</v>
      </c>
      <c r="FW10" s="6"/>
      <c r="FX10" s="6">
        <v>2</v>
      </c>
      <c r="FY10" s="6">
        <v>3</v>
      </c>
      <c r="FZ10" s="6">
        <v>1</v>
      </c>
      <c r="GA10" s="6"/>
      <c r="GB10" s="6"/>
      <c r="GC10" s="6">
        <v>1</v>
      </c>
      <c r="GD10" s="6">
        <v>2</v>
      </c>
      <c r="GE10" s="6"/>
      <c r="GF10" s="6">
        <v>7</v>
      </c>
      <c r="GG10" s="6"/>
      <c r="GH10" s="6"/>
      <c r="GI10" s="7">
        <f t="shared" si="8"/>
        <v>23</v>
      </c>
      <c r="GJ10" s="51">
        <f t="shared" si="9"/>
        <v>1.6812865497076022E-2</v>
      </c>
      <c r="GK10" s="136"/>
      <c r="GL10" s="5" t="s">
        <v>380</v>
      </c>
      <c r="GM10" s="6"/>
      <c r="GN10" s="6">
        <v>4</v>
      </c>
      <c r="GO10" s="6"/>
      <c r="GP10" s="6"/>
      <c r="GQ10" s="6">
        <v>1</v>
      </c>
      <c r="GR10" s="6">
        <v>4</v>
      </c>
      <c r="GS10" s="6">
        <v>1</v>
      </c>
      <c r="GT10" s="6"/>
      <c r="GU10" s="6">
        <v>1</v>
      </c>
      <c r="GV10" s="6"/>
      <c r="GW10" s="6">
        <v>4</v>
      </c>
      <c r="GX10" s="6">
        <v>2</v>
      </c>
      <c r="GY10" s="6"/>
      <c r="GZ10" s="6"/>
      <c r="HA10" s="6"/>
      <c r="HB10" s="6"/>
      <c r="HC10" s="6"/>
      <c r="HD10" s="6">
        <v>4</v>
      </c>
      <c r="HE10" s="6">
        <v>2</v>
      </c>
      <c r="HF10" s="6">
        <v>5</v>
      </c>
      <c r="HG10" s="6"/>
      <c r="HH10" s="6"/>
      <c r="HI10" s="6">
        <v>1</v>
      </c>
      <c r="HJ10" s="6"/>
      <c r="HK10" s="6"/>
      <c r="HL10" s="6">
        <v>4</v>
      </c>
      <c r="HM10" s="6"/>
      <c r="HN10" s="6"/>
      <c r="HO10" s="7">
        <f t="shared" si="10"/>
        <v>33</v>
      </c>
      <c r="HP10" s="51">
        <f t="shared" si="13"/>
        <v>1.5013648771610554E-2</v>
      </c>
      <c r="HR10" s="5" t="s">
        <v>380</v>
      </c>
      <c r="HS10" s="6"/>
      <c r="HT10" s="6"/>
      <c r="HU10" s="6">
        <v>1</v>
      </c>
      <c r="HV10" s="6"/>
      <c r="HW10" s="6">
        <v>1</v>
      </c>
      <c r="HX10" s="6"/>
      <c r="HY10" s="6"/>
      <c r="HZ10" s="6"/>
      <c r="IA10" s="6"/>
      <c r="IB10" s="6"/>
      <c r="IC10" s="6">
        <v>5</v>
      </c>
      <c r="ID10" s="6"/>
      <c r="IE10" s="6"/>
      <c r="IF10" s="6"/>
      <c r="IG10" s="6">
        <v>1</v>
      </c>
      <c r="IH10" s="6">
        <v>2</v>
      </c>
      <c r="II10" s="6">
        <v>1</v>
      </c>
      <c r="IJ10" s="6">
        <v>2</v>
      </c>
      <c r="IK10" s="6">
        <v>1</v>
      </c>
      <c r="IL10" s="6"/>
      <c r="IM10" s="6">
        <v>1</v>
      </c>
      <c r="IN10" s="6"/>
      <c r="IO10" s="6">
        <v>2</v>
      </c>
      <c r="IP10" s="6"/>
      <c r="IQ10" s="6"/>
      <c r="IR10" s="6">
        <v>7</v>
      </c>
      <c r="IS10" s="6"/>
      <c r="IT10" s="6"/>
      <c r="IU10" s="7">
        <f t="shared" si="11"/>
        <v>24</v>
      </c>
      <c r="IV10" s="51">
        <f t="shared" si="14"/>
        <v>1.2738853503184714E-2</v>
      </c>
      <c r="IX10" s="5" t="s">
        <v>380</v>
      </c>
      <c r="IY10" s="6"/>
      <c r="IZ10" s="6"/>
      <c r="JA10" s="6"/>
      <c r="JB10" s="6"/>
      <c r="JC10" s="6">
        <v>1</v>
      </c>
      <c r="JD10" s="6"/>
      <c r="JE10" s="6"/>
      <c r="JF10" s="6">
        <v>1</v>
      </c>
      <c r="JG10" s="6"/>
      <c r="JH10" s="6">
        <v>1</v>
      </c>
      <c r="JI10" s="6"/>
      <c r="JJ10" s="6"/>
      <c r="JK10" s="6"/>
      <c r="JL10" s="6"/>
      <c r="JM10" s="6"/>
      <c r="JN10" s="6">
        <v>1</v>
      </c>
      <c r="JO10" s="6"/>
      <c r="JP10" s="6"/>
      <c r="JQ10" s="6">
        <v>3</v>
      </c>
      <c r="JR10" s="6"/>
      <c r="JS10" s="6"/>
      <c r="JT10" s="6"/>
      <c r="JU10" s="6"/>
      <c r="JV10" s="6"/>
      <c r="JW10" s="6"/>
      <c r="JX10" s="6">
        <v>2</v>
      </c>
      <c r="JY10" s="6"/>
      <c r="JZ10" s="6"/>
      <c r="KA10" s="7">
        <f t="shared" si="12"/>
        <v>9</v>
      </c>
      <c r="KB10" s="51">
        <f t="shared" si="15"/>
        <v>1.4331210191082803E-2</v>
      </c>
    </row>
    <row r="11" spans="2:288" x14ac:dyDescent="0.25">
      <c r="B11" s="5" t="s">
        <v>381</v>
      </c>
      <c r="C11" s="6">
        <v>1</v>
      </c>
      <c r="D11" s="6">
        <v>8</v>
      </c>
      <c r="E11" s="6">
        <v>8</v>
      </c>
      <c r="F11" s="6"/>
      <c r="G11" s="6">
        <v>36</v>
      </c>
      <c r="H11" s="6">
        <v>39</v>
      </c>
      <c r="I11" s="6">
        <v>29</v>
      </c>
      <c r="J11" s="6">
        <v>10</v>
      </c>
      <c r="K11" s="6">
        <v>13</v>
      </c>
      <c r="L11" s="6">
        <v>18</v>
      </c>
      <c r="M11" s="6">
        <v>54</v>
      </c>
      <c r="N11" s="6">
        <v>7</v>
      </c>
      <c r="O11" s="6">
        <v>6</v>
      </c>
      <c r="P11" s="6">
        <v>23</v>
      </c>
      <c r="Q11" s="6">
        <v>13</v>
      </c>
      <c r="R11" s="6">
        <v>28</v>
      </c>
      <c r="S11" s="6">
        <v>23</v>
      </c>
      <c r="T11" s="6">
        <v>19</v>
      </c>
      <c r="U11" s="6">
        <v>57</v>
      </c>
      <c r="V11" s="6">
        <v>4</v>
      </c>
      <c r="W11" s="6">
        <v>1</v>
      </c>
      <c r="X11" s="6"/>
      <c r="Y11" s="6">
        <v>34</v>
      </c>
      <c r="Z11" s="6">
        <v>10</v>
      </c>
      <c r="AA11" s="6">
        <v>3</v>
      </c>
      <c r="AB11" s="6">
        <v>97</v>
      </c>
      <c r="AC11" s="6">
        <v>6</v>
      </c>
      <c r="AD11" s="6"/>
      <c r="AE11" s="7">
        <f t="shared" si="16"/>
        <v>547</v>
      </c>
      <c r="AF11" s="8">
        <f t="shared" si="17"/>
        <v>0.74829001367989056</v>
      </c>
      <c r="AH11" s="5" t="s">
        <v>381</v>
      </c>
      <c r="AI11" s="6">
        <v>5</v>
      </c>
      <c r="AJ11" s="6">
        <v>47</v>
      </c>
      <c r="AK11" s="6">
        <v>51</v>
      </c>
      <c r="AL11" s="6"/>
      <c r="AM11" s="6">
        <v>94</v>
      </c>
      <c r="AN11" s="6">
        <v>71</v>
      </c>
      <c r="AO11" s="6">
        <v>56</v>
      </c>
      <c r="AP11" s="6">
        <v>28</v>
      </c>
      <c r="AQ11" s="6">
        <v>46</v>
      </c>
      <c r="AR11" s="6">
        <v>47</v>
      </c>
      <c r="AS11" s="6">
        <v>130</v>
      </c>
      <c r="AT11" s="6">
        <v>22</v>
      </c>
      <c r="AU11" s="6">
        <v>22</v>
      </c>
      <c r="AV11" s="6">
        <v>42</v>
      </c>
      <c r="AW11" s="6">
        <v>44</v>
      </c>
      <c r="AX11" s="6">
        <v>63</v>
      </c>
      <c r="AY11" s="6">
        <v>20</v>
      </c>
      <c r="AZ11" s="6">
        <v>95</v>
      </c>
      <c r="BA11" s="6">
        <v>95</v>
      </c>
      <c r="BB11" s="6">
        <v>27</v>
      </c>
      <c r="BC11" s="6">
        <v>10</v>
      </c>
      <c r="BD11" s="6">
        <v>1</v>
      </c>
      <c r="BE11" s="6">
        <v>106</v>
      </c>
      <c r="BF11" s="6">
        <v>20</v>
      </c>
      <c r="BG11" s="6">
        <v>13</v>
      </c>
      <c r="BH11" s="6">
        <v>242</v>
      </c>
      <c r="BI11" s="6">
        <v>7</v>
      </c>
      <c r="BJ11" s="6">
        <v>4</v>
      </c>
      <c r="BK11" s="7">
        <f t="shared" si="0"/>
        <v>1408</v>
      </c>
      <c r="BL11" s="8">
        <f t="shared" si="1"/>
        <v>0.83709869203329368</v>
      </c>
      <c r="BN11" s="5" t="s">
        <v>381</v>
      </c>
      <c r="BO11" s="6">
        <v>2</v>
      </c>
      <c r="BP11" s="6">
        <v>7</v>
      </c>
      <c r="BQ11" s="6">
        <v>15</v>
      </c>
      <c r="BR11" s="6">
        <v>3</v>
      </c>
      <c r="BS11" s="6">
        <v>57</v>
      </c>
      <c r="BT11" s="6">
        <v>40</v>
      </c>
      <c r="BU11" s="6">
        <v>24</v>
      </c>
      <c r="BV11" s="6">
        <v>29</v>
      </c>
      <c r="BW11" s="6">
        <v>76</v>
      </c>
      <c r="BX11" s="6">
        <v>15</v>
      </c>
      <c r="BY11" s="6">
        <v>64</v>
      </c>
      <c r="BZ11" s="6">
        <v>5</v>
      </c>
      <c r="CA11" s="6">
        <v>10</v>
      </c>
      <c r="CB11" s="6">
        <v>15</v>
      </c>
      <c r="CC11" s="6">
        <v>40</v>
      </c>
      <c r="CD11" s="6">
        <v>27</v>
      </c>
      <c r="CE11" s="6">
        <v>41</v>
      </c>
      <c r="CF11" s="6">
        <v>46</v>
      </c>
      <c r="CG11" s="6">
        <v>91</v>
      </c>
      <c r="CH11" s="6">
        <v>18</v>
      </c>
      <c r="CI11" s="6">
        <v>4</v>
      </c>
      <c r="CJ11" s="6">
        <v>2</v>
      </c>
      <c r="CK11" s="6">
        <v>48</v>
      </c>
      <c r="CL11" s="6">
        <v>21</v>
      </c>
      <c r="CM11" s="6">
        <v>6</v>
      </c>
      <c r="CN11" s="6">
        <v>164</v>
      </c>
      <c r="CO11" s="6">
        <v>1</v>
      </c>
      <c r="CP11" s="6">
        <v>13</v>
      </c>
      <c r="CQ11" s="7">
        <f t="shared" si="2"/>
        <v>884</v>
      </c>
      <c r="CR11" s="51">
        <f t="shared" si="3"/>
        <v>0.8516377649325626</v>
      </c>
      <c r="CT11" s="5" t="s">
        <v>381</v>
      </c>
      <c r="CU11" s="6">
        <v>4</v>
      </c>
      <c r="CV11" s="6">
        <v>16</v>
      </c>
      <c r="CW11" s="6">
        <v>7</v>
      </c>
      <c r="CX11" s="6"/>
      <c r="CY11" s="6">
        <v>22</v>
      </c>
      <c r="CZ11" s="6">
        <v>11</v>
      </c>
      <c r="DA11" s="6">
        <v>21</v>
      </c>
      <c r="DB11" s="6">
        <v>10</v>
      </c>
      <c r="DC11" s="6">
        <v>9</v>
      </c>
      <c r="DD11" s="6">
        <v>8</v>
      </c>
      <c r="DE11" s="6">
        <v>29</v>
      </c>
      <c r="DF11" s="6">
        <v>9</v>
      </c>
      <c r="DG11" s="6">
        <v>1</v>
      </c>
      <c r="DH11" s="6">
        <v>7</v>
      </c>
      <c r="DI11" s="6">
        <v>19</v>
      </c>
      <c r="DJ11" s="6">
        <v>25</v>
      </c>
      <c r="DK11" s="6">
        <v>11</v>
      </c>
      <c r="DL11" s="6">
        <v>30</v>
      </c>
      <c r="DM11" s="6">
        <v>28</v>
      </c>
      <c r="DN11" s="6">
        <v>12</v>
      </c>
      <c r="DO11" s="6">
        <v>5</v>
      </c>
      <c r="DP11" s="6"/>
      <c r="DQ11" s="6">
        <v>16</v>
      </c>
      <c r="DR11" s="6">
        <v>11</v>
      </c>
      <c r="DS11" s="6">
        <v>6</v>
      </c>
      <c r="DT11" s="6">
        <v>145</v>
      </c>
      <c r="DU11" s="6"/>
      <c r="DV11" s="6">
        <v>10</v>
      </c>
      <c r="DW11" s="7">
        <f t="shared" si="4"/>
        <v>472</v>
      </c>
      <c r="DX11" s="51">
        <f t="shared" si="5"/>
        <v>0.26339285714285715</v>
      </c>
      <c r="DZ11" s="5" t="s">
        <v>381</v>
      </c>
      <c r="EA11" s="6"/>
      <c r="EB11" s="6">
        <v>8</v>
      </c>
      <c r="EC11" s="6">
        <v>3</v>
      </c>
      <c r="ED11" s="6"/>
      <c r="EE11" s="6">
        <v>20</v>
      </c>
      <c r="EF11" s="6">
        <v>28</v>
      </c>
      <c r="EG11" s="6">
        <v>12</v>
      </c>
      <c r="EH11" s="6">
        <v>6</v>
      </c>
      <c r="EI11" s="6">
        <v>16</v>
      </c>
      <c r="EJ11" s="6">
        <v>2</v>
      </c>
      <c r="EK11" s="6">
        <v>20</v>
      </c>
      <c r="EL11" s="6">
        <v>5</v>
      </c>
      <c r="EM11" s="6">
        <v>8</v>
      </c>
      <c r="EN11" s="6">
        <v>12</v>
      </c>
      <c r="EO11" s="6">
        <v>19</v>
      </c>
      <c r="EP11" s="6">
        <v>14</v>
      </c>
      <c r="EQ11" s="6">
        <v>8</v>
      </c>
      <c r="ER11" s="6">
        <v>22</v>
      </c>
      <c r="ES11" s="6">
        <v>26</v>
      </c>
      <c r="ET11" s="6">
        <v>9</v>
      </c>
      <c r="EU11" s="6">
        <v>1</v>
      </c>
      <c r="EV11" s="6">
        <v>3</v>
      </c>
      <c r="EW11" s="6">
        <v>18</v>
      </c>
      <c r="EX11" s="6">
        <v>10</v>
      </c>
      <c r="EY11" s="6">
        <v>2</v>
      </c>
      <c r="EZ11" s="6">
        <v>76</v>
      </c>
      <c r="FA11" s="6">
        <v>1</v>
      </c>
      <c r="FB11" s="6">
        <v>34</v>
      </c>
      <c r="FC11" s="7">
        <f t="shared" si="6"/>
        <v>383</v>
      </c>
      <c r="FD11" s="51">
        <f t="shared" si="7"/>
        <v>0.2051419389394751</v>
      </c>
      <c r="FE11" s="136"/>
      <c r="FF11" s="5" t="s">
        <v>381</v>
      </c>
      <c r="FG11" s="6">
        <v>1</v>
      </c>
      <c r="FH11" s="6">
        <v>3</v>
      </c>
      <c r="FI11" s="6">
        <v>1</v>
      </c>
      <c r="FJ11" s="6"/>
      <c r="FK11" s="6">
        <v>9</v>
      </c>
      <c r="FL11" s="6">
        <v>7</v>
      </c>
      <c r="FM11" s="6">
        <v>7</v>
      </c>
      <c r="FN11" s="6">
        <v>1</v>
      </c>
      <c r="FO11" s="6">
        <v>1</v>
      </c>
      <c r="FP11" s="6">
        <v>2</v>
      </c>
      <c r="FQ11" s="6">
        <v>10</v>
      </c>
      <c r="FR11" s="6"/>
      <c r="FS11" s="6">
        <v>2</v>
      </c>
      <c r="FT11" s="6">
        <v>5</v>
      </c>
      <c r="FU11" s="6">
        <v>8</v>
      </c>
      <c r="FV11" s="6">
        <v>3</v>
      </c>
      <c r="FW11" s="6">
        <v>3</v>
      </c>
      <c r="FX11" s="6">
        <v>7</v>
      </c>
      <c r="FY11" s="6">
        <v>8</v>
      </c>
      <c r="FZ11" s="6">
        <v>2</v>
      </c>
      <c r="GA11" s="6"/>
      <c r="GB11" s="6"/>
      <c r="GC11" s="6">
        <v>2</v>
      </c>
      <c r="GD11" s="6">
        <v>3</v>
      </c>
      <c r="GE11" s="6">
        <v>1</v>
      </c>
      <c r="GF11" s="6">
        <v>16</v>
      </c>
      <c r="GG11" s="6"/>
      <c r="GH11" s="6">
        <v>1</v>
      </c>
      <c r="GI11" s="7">
        <f t="shared" si="8"/>
        <v>103</v>
      </c>
      <c r="GJ11" s="51">
        <f t="shared" si="9"/>
        <v>7.5292397660818716E-2</v>
      </c>
      <c r="GK11" s="136"/>
      <c r="GL11" s="5" t="s">
        <v>381</v>
      </c>
      <c r="GM11" s="6"/>
      <c r="GN11" s="6">
        <v>2</v>
      </c>
      <c r="GO11" s="6">
        <v>4</v>
      </c>
      <c r="GP11" s="6"/>
      <c r="GQ11" s="6">
        <v>2</v>
      </c>
      <c r="GR11" s="6">
        <v>6</v>
      </c>
      <c r="GS11" s="6">
        <v>3</v>
      </c>
      <c r="GT11" s="6">
        <v>1</v>
      </c>
      <c r="GU11" s="6">
        <v>3</v>
      </c>
      <c r="GV11" s="6">
        <v>1</v>
      </c>
      <c r="GW11" s="6">
        <v>20</v>
      </c>
      <c r="GX11" s="6">
        <v>6</v>
      </c>
      <c r="GY11" s="6"/>
      <c r="GZ11" s="6">
        <v>5</v>
      </c>
      <c r="HA11" s="6">
        <v>3</v>
      </c>
      <c r="HB11" s="6">
        <v>1</v>
      </c>
      <c r="HC11" s="6"/>
      <c r="HD11" s="6">
        <v>6</v>
      </c>
      <c r="HE11" s="6">
        <v>16</v>
      </c>
      <c r="HF11" s="6">
        <v>4</v>
      </c>
      <c r="HG11" s="6">
        <v>1</v>
      </c>
      <c r="HH11" s="6"/>
      <c r="HI11" s="6">
        <v>6</v>
      </c>
      <c r="HJ11" s="6">
        <v>1</v>
      </c>
      <c r="HK11" s="6">
        <v>2</v>
      </c>
      <c r="HL11" s="6">
        <v>28</v>
      </c>
      <c r="HM11" s="6">
        <v>2</v>
      </c>
      <c r="HN11" s="6">
        <v>1</v>
      </c>
      <c r="HO11" s="7">
        <f t="shared" si="10"/>
        <v>124</v>
      </c>
      <c r="HP11" s="51">
        <f t="shared" si="13"/>
        <v>5.6414922656960874E-2</v>
      </c>
      <c r="HR11" s="5" t="s">
        <v>381</v>
      </c>
      <c r="HS11" s="6"/>
      <c r="HT11" s="6"/>
      <c r="HU11" s="6"/>
      <c r="HV11" s="6"/>
      <c r="HW11" s="6">
        <v>3</v>
      </c>
      <c r="HX11" s="6">
        <v>2</v>
      </c>
      <c r="HY11" s="6">
        <v>2</v>
      </c>
      <c r="HZ11" s="6"/>
      <c r="IA11" s="6">
        <v>3</v>
      </c>
      <c r="IB11" s="6"/>
      <c r="IC11" s="6">
        <v>4</v>
      </c>
      <c r="ID11" s="6">
        <v>1</v>
      </c>
      <c r="IE11" s="6">
        <v>5</v>
      </c>
      <c r="IF11" s="6"/>
      <c r="IG11" s="6">
        <v>1</v>
      </c>
      <c r="IH11" s="6"/>
      <c r="II11" s="6"/>
      <c r="IJ11" s="6">
        <v>1</v>
      </c>
      <c r="IK11" s="6">
        <v>3</v>
      </c>
      <c r="IL11" s="6">
        <v>1</v>
      </c>
      <c r="IM11" s="6">
        <v>3</v>
      </c>
      <c r="IN11" s="6"/>
      <c r="IO11" s="6"/>
      <c r="IP11" s="6"/>
      <c r="IQ11" s="6"/>
      <c r="IR11" s="6">
        <v>19</v>
      </c>
      <c r="IS11" s="6">
        <v>1</v>
      </c>
      <c r="IT11" s="6">
        <v>16</v>
      </c>
      <c r="IU11" s="7">
        <f t="shared" si="11"/>
        <v>65</v>
      </c>
      <c r="IV11" s="51">
        <f t="shared" si="14"/>
        <v>3.4501061571125265E-2</v>
      </c>
      <c r="IX11" s="5" t="s">
        <v>381</v>
      </c>
      <c r="IY11" s="6"/>
      <c r="IZ11" s="6">
        <v>1</v>
      </c>
      <c r="JA11" s="6">
        <v>1</v>
      </c>
      <c r="JB11" s="6"/>
      <c r="JC11" s="6"/>
      <c r="JD11" s="6">
        <v>1</v>
      </c>
      <c r="JE11" s="6">
        <v>1</v>
      </c>
      <c r="JF11" s="6"/>
      <c r="JG11" s="6">
        <v>2</v>
      </c>
      <c r="JH11" s="6">
        <v>3</v>
      </c>
      <c r="JI11" s="6">
        <v>2</v>
      </c>
      <c r="JJ11" s="6"/>
      <c r="JK11" s="6">
        <v>2</v>
      </c>
      <c r="JL11" s="6"/>
      <c r="JM11" s="6"/>
      <c r="JN11" s="6"/>
      <c r="JO11" s="6"/>
      <c r="JP11" s="6">
        <v>7</v>
      </c>
      <c r="JQ11" s="6">
        <v>2</v>
      </c>
      <c r="JR11" s="6"/>
      <c r="JS11" s="6"/>
      <c r="JT11" s="6"/>
      <c r="JU11" s="6">
        <v>1</v>
      </c>
      <c r="JV11" s="6">
        <v>1</v>
      </c>
      <c r="JW11" s="6"/>
      <c r="JX11" s="6">
        <v>6</v>
      </c>
      <c r="JY11" s="6"/>
      <c r="JZ11" s="6"/>
      <c r="KA11" s="7">
        <f t="shared" si="12"/>
        <v>30</v>
      </c>
      <c r="KB11" s="51">
        <f t="shared" si="15"/>
        <v>4.7770700636942678E-2</v>
      </c>
    </row>
    <row r="12" spans="2:288" x14ac:dyDescent="0.25">
      <c r="B12" s="5" t="s">
        <v>382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7">
        <f t="shared" si="16"/>
        <v>0</v>
      </c>
      <c r="AF12" s="8">
        <f t="shared" si="17"/>
        <v>0</v>
      </c>
      <c r="AH12" s="5" t="s">
        <v>382</v>
      </c>
      <c r="AI12" s="6"/>
      <c r="AJ12" s="6"/>
      <c r="AK12" s="6"/>
      <c r="AL12" s="6"/>
      <c r="AM12" s="6"/>
      <c r="AN12" s="6">
        <v>1</v>
      </c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>
        <v>2</v>
      </c>
      <c r="BC12" s="6"/>
      <c r="BD12" s="6"/>
      <c r="BE12" s="6"/>
      <c r="BF12" s="6"/>
      <c r="BG12" s="6"/>
      <c r="BH12" s="6"/>
      <c r="BI12" s="6"/>
      <c r="BJ12" s="6"/>
      <c r="BK12" s="7">
        <f t="shared" si="0"/>
        <v>3</v>
      </c>
      <c r="BL12" s="8">
        <f t="shared" si="1"/>
        <v>1.7835909631391202E-3</v>
      </c>
      <c r="BN12" s="5" t="s">
        <v>382</v>
      </c>
      <c r="BO12" s="6"/>
      <c r="BP12" s="6"/>
      <c r="BQ12" s="6"/>
      <c r="BR12" s="6"/>
      <c r="BS12" s="6">
        <v>1</v>
      </c>
      <c r="BT12" s="6"/>
      <c r="BU12" s="6"/>
      <c r="BV12" s="6">
        <v>1</v>
      </c>
      <c r="BW12" s="6"/>
      <c r="BX12" s="6">
        <v>2</v>
      </c>
      <c r="BY12" s="6">
        <v>2</v>
      </c>
      <c r="BZ12" s="6">
        <v>1</v>
      </c>
      <c r="CA12" s="6"/>
      <c r="CB12" s="6">
        <v>2</v>
      </c>
      <c r="CC12" s="6">
        <v>1</v>
      </c>
      <c r="CD12" s="6">
        <v>2</v>
      </c>
      <c r="CE12" s="6"/>
      <c r="CF12" s="6">
        <v>1</v>
      </c>
      <c r="CG12" s="6"/>
      <c r="CH12" s="6"/>
      <c r="CI12" s="6"/>
      <c r="CJ12" s="6"/>
      <c r="CK12" s="6"/>
      <c r="CL12" s="6"/>
      <c r="CM12" s="6">
        <v>1</v>
      </c>
      <c r="CN12" s="6">
        <v>1</v>
      </c>
      <c r="CO12" s="6"/>
      <c r="CP12" s="6"/>
      <c r="CQ12" s="7">
        <f t="shared" si="2"/>
        <v>15</v>
      </c>
      <c r="CR12" s="51">
        <f t="shared" si="3"/>
        <v>1.4450867052023121E-2</v>
      </c>
      <c r="CT12" s="5" t="s">
        <v>382</v>
      </c>
      <c r="CU12" s="6"/>
      <c r="CV12" s="6"/>
      <c r="CW12" s="6"/>
      <c r="CX12" s="6"/>
      <c r="CY12" s="6">
        <v>3</v>
      </c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>
        <v>1</v>
      </c>
      <c r="DK12" s="6"/>
      <c r="DL12" s="6"/>
      <c r="DM12" s="6"/>
      <c r="DN12" s="6"/>
      <c r="DO12" s="6">
        <v>1</v>
      </c>
      <c r="DP12" s="6"/>
      <c r="DQ12" s="6"/>
      <c r="DR12" s="6"/>
      <c r="DS12" s="6"/>
      <c r="DT12" s="6">
        <v>2</v>
      </c>
      <c r="DU12" s="6"/>
      <c r="DV12" s="6"/>
      <c r="DW12" s="7">
        <f t="shared" si="4"/>
        <v>7</v>
      </c>
      <c r="DX12" s="51">
        <f t="shared" si="5"/>
        <v>3.90625E-3</v>
      </c>
      <c r="DZ12" s="5" t="s">
        <v>382</v>
      </c>
      <c r="EA12" s="6">
        <v>1</v>
      </c>
      <c r="EB12" s="6"/>
      <c r="EC12" s="6"/>
      <c r="ED12" s="6"/>
      <c r="EE12" s="6"/>
      <c r="EF12" s="6">
        <v>1</v>
      </c>
      <c r="EG12" s="6"/>
      <c r="EH12" s="6"/>
      <c r="EI12" s="6"/>
      <c r="EJ12" s="6"/>
      <c r="EK12" s="6">
        <v>3</v>
      </c>
      <c r="EL12" s="6"/>
      <c r="EM12" s="6"/>
      <c r="EN12" s="6"/>
      <c r="EO12" s="6"/>
      <c r="EP12" s="6"/>
      <c r="EQ12" s="6"/>
      <c r="ER12" s="6">
        <v>1</v>
      </c>
      <c r="ES12" s="6"/>
      <c r="ET12" s="6">
        <v>1</v>
      </c>
      <c r="EU12" s="6"/>
      <c r="EV12" s="6">
        <v>2</v>
      </c>
      <c r="EW12" s="6"/>
      <c r="EX12" s="6"/>
      <c r="EY12" s="6"/>
      <c r="EZ12" s="6">
        <v>1</v>
      </c>
      <c r="FA12" s="6"/>
      <c r="FB12" s="6"/>
      <c r="FC12" s="7">
        <f t="shared" si="6"/>
        <v>10</v>
      </c>
      <c r="FD12" s="51">
        <f t="shared" si="7"/>
        <v>5.3561863952865559E-3</v>
      </c>
      <c r="FE12" s="136"/>
      <c r="FF12" s="5" t="s">
        <v>382</v>
      </c>
      <c r="FG12" s="6"/>
      <c r="FH12" s="6">
        <v>1</v>
      </c>
      <c r="FI12" s="6"/>
      <c r="FJ12" s="6"/>
      <c r="FK12" s="6"/>
      <c r="FL12" s="6">
        <v>1</v>
      </c>
      <c r="FM12" s="6"/>
      <c r="FN12" s="6">
        <v>2</v>
      </c>
      <c r="FO12" s="6">
        <v>1</v>
      </c>
      <c r="FP12" s="6">
        <v>2</v>
      </c>
      <c r="FQ12" s="6"/>
      <c r="FR12" s="6"/>
      <c r="FS12" s="6">
        <v>1</v>
      </c>
      <c r="FT12" s="6">
        <v>1</v>
      </c>
      <c r="FU12" s="6"/>
      <c r="FV12" s="6">
        <v>1</v>
      </c>
      <c r="FW12" s="6"/>
      <c r="FX12" s="6">
        <v>1</v>
      </c>
      <c r="FY12" s="6"/>
      <c r="FZ12" s="6"/>
      <c r="GA12" s="6"/>
      <c r="GB12" s="6"/>
      <c r="GC12" s="6"/>
      <c r="GD12" s="6">
        <v>1</v>
      </c>
      <c r="GE12" s="6"/>
      <c r="GF12" s="6"/>
      <c r="GG12" s="6"/>
      <c r="GH12" s="6"/>
      <c r="GI12" s="7">
        <f t="shared" si="8"/>
        <v>12</v>
      </c>
      <c r="GJ12" s="51">
        <f t="shared" si="9"/>
        <v>8.771929824561403E-3</v>
      </c>
      <c r="GK12" s="136"/>
      <c r="GL12" s="5" t="s">
        <v>382</v>
      </c>
      <c r="GM12" s="6"/>
      <c r="GN12" s="6"/>
      <c r="GO12" s="6"/>
      <c r="GP12" s="6"/>
      <c r="GQ12" s="6"/>
      <c r="GR12" s="6">
        <v>1</v>
      </c>
      <c r="GS12" s="6"/>
      <c r="GT12" s="6"/>
      <c r="GU12" s="6"/>
      <c r="GV12" s="6"/>
      <c r="GW12" s="6">
        <v>5</v>
      </c>
      <c r="GX12" s="6">
        <v>1</v>
      </c>
      <c r="GY12" s="6"/>
      <c r="GZ12" s="6">
        <v>1</v>
      </c>
      <c r="HA12" s="6">
        <v>2</v>
      </c>
      <c r="HB12" s="6">
        <v>1</v>
      </c>
      <c r="HC12" s="6">
        <v>1</v>
      </c>
      <c r="HD12" s="6"/>
      <c r="HE12" s="6">
        <v>3</v>
      </c>
      <c r="HF12" s="6"/>
      <c r="HG12" s="6"/>
      <c r="HH12" s="6"/>
      <c r="HI12" s="6"/>
      <c r="HJ12" s="6">
        <v>1</v>
      </c>
      <c r="HK12" s="6"/>
      <c r="HL12" s="6">
        <v>4</v>
      </c>
      <c r="HM12" s="6">
        <v>1</v>
      </c>
      <c r="HN12" s="6"/>
      <c r="HO12" s="7">
        <f t="shared" si="10"/>
        <v>21</v>
      </c>
      <c r="HP12" s="51">
        <f t="shared" si="13"/>
        <v>9.5541401273885346E-3</v>
      </c>
      <c r="HR12" s="5" t="s">
        <v>382</v>
      </c>
      <c r="HS12" s="6"/>
      <c r="HT12" s="6"/>
      <c r="HU12" s="6"/>
      <c r="HV12" s="6"/>
      <c r="HW12" s="6">
        <v>3</v>
      </c>
      <c r="HX12" s="6"/>
      <c r="HY12" s="6"/>
      <c r="HZ12" s="6">
        <v>2</v>
      </c>
      <c r="IA12" s="6"/>
      <c r="IB12" s="6">
        <v>1</v>
      </c>
      <c r="IC12" s="6"/>
      <c r="ID12" s="6"/>
      <c r="IE12" s="6"/>
      <c r="IF12" s="6">
        <v>1</v>
      </c>
      <c r="IG12" s="6">
        <v>2</v>
      </c>
      <c r="IH12" s="6"/>
      <c r="II12" s="6"/>
      <c r="IJ12" s="6"/>
      <c r="IK12" s="6">
        <v>2</v>
      </c>
      <c r="IL12" s="6">
        <v>2</v>
      </c>
      <c r="IM12" s="6"/>
      <c r="IN12" s="6"/>
      <c r="IO12" s="6">
        <v>2</v>
      </c>
      <c r="IP12" s="6">
        <v>1</v>
      </c>
      <c r="IQ12" s="6"/>
      <c r="IR12" s="6">
        <v>2</v>
      </c>
      <c r="IS12" s="6"/>
      <c r="IT12" s="6"/>
      <c r="IU12" s="7">
        <f t="shared" si="11"/>
        <v>18</v>
      </c>
      <c r="IV12" s="51">
        <f t="shared" si="14"/>
        <v>9.5541401273885346E-3</v>
      </c>
      <c r="IX12" s="5" t="s">
        <v>382</v>
      </c>
      <c r="IY12" s="6"/>
      <c r="IZ12" s="6">
        <v>1</v>
      </c>
      <c r="JA12" s="6"/>
      <c r="JB12" s="6"/>
      <c r="JC12" s="6">
        <v>1</v>
      </c>
      <c r="JD12" s="6"/>
      <c r="JE12" s="6"/>
      <c r="JF12" s="6"/>
      <c r="JG12" s="6"/>
      <c r="JH12" s="6"/>
      <c r="JI12" s="6"/>
      <c r="JJ12" s="6"/>
      <c r="JK12" s="6"/>
      <c r="JL12" s="6"/>
      <c r="JM12" s="6">
        <v>1</v>
      </c>
      <c r="JN12" s="6"/>
      <c r="JO12" s="6"/>
      <c r="JP12" s="6"/>
      <c r="JQ12" s="6">
        <v>1</v>
      </c>
      <c r="JR12" s="6"/>
      <c r="JS12" s="6"/>
      <c r="JT12" s="6"/>
      <c r="JU12" s="6"/>
      <c r="JV12" s="6"/>
      <c r="JW12" s="6"/>
      <c r="JX12" s="6"/>
      <c r="JY12" s="6"/>
      <c r="JZ12" s="6"/>
      <c r="KA12" s="7">
        <f t="shared" si="12"/>
        <v>4</v>
      </c>
      <c r="KB12" s="51">
        <f t="shared" si="15"/>
        <v>6.369426751592357E-3</v>
      </c>
    </row>
    <row r="13" spans="2:288" x14ac:dyDescent="0.25">
      <c r="B13" s="5" t="s">
        <v>383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7">
        <f t="shared" si="16"/>
        <v>0</v>
      </c>
      <c r="AF13" s="8">
        <f t="shared" si="17"/>
        <v>0</v>
      </c>
      <c r="AH13" s="5" t="s">
        <v>383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7">
        <f t="shared" si="0"/>
        <v>0</v>
      </c>
      <c r="BL13" s="8">
        <f t="shared" si="1"/>
        <v>0</v>
      </c>
      <c r="BN13" s="5" t="s">
        <v>383</v>
      </c>
      <c r="BO13" s="6"/>
      <c r="BP13" s="6"/>
      <c r="BQ13" s="6"/>
      <c r="BR13" s="6"/>
      <c r="BS13" s="6"/>
      <c r="BT13" s="6"/>
      <c r="BU13" s="6"/>
      <c r="BV13" s="6">
        <v>1</v>
      </c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7">
        <f t="shared" si="2"/>
        <v>1</v>
      </c>
      <c r="CR13" s="8">
        <f t="shared" si="3"/>
        <v>9.6339113680154141E-4</v>
      </c>
      <c r="CT13" s="5" t="s">
        <v>383</v>
      </c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>
        <v>1</v>
      </c>
      <c r="DR13" s="6"/>
      <c r="DS13" s="6"/>
      <c r="DT13" s="6">
        <v>4</v>
      </c>
      <c r="DU13" s="6"/>
      <c r="DV13" s="6"/>
      <c r="DW13" s="7">
        <f t="shared" si="4"/>
        <v>5</v>
      </c>
      <c r="DX13" s="51">
        <f t="shared" si="5"/>
        <v>2.7901785714285715E-3</v>
      </c>
      <c r="DZ13" s="5" t="s">
        <v>383</v>
      </c>
      <c r="EA13" s="6"/>
      <c r="EB13" s="6"/>
      <c r="EC13" s="6"/>
      <c r="ED13" s="6"/>
      <c r="EE13" s="6">
        <v>1</v>
      </c>
      <c r="EF13" s="6"/>
      <c r="EG13" s="6"/>
      <c r="EH13" s="6"/>
      <c r="EI13" s="6">
        <v>2</v>
      </c>
      <c r="EJ13" s="6"/>
      <c r="EK13" s="6">
        <v>1</v>
      </c>
      <c r="EL13" s="6"/>
      <c r="EM13" s="6"/>
      <c r="EN13" s="6"/>
      <c r="EO13" s="6"/>
      <c r="EP13" s="6"/>
      <c r="EQ13" s="6"/>
      <c r="ER13" s="6"/>
      <c r="ES13" s="6">
        <v>2</v>
      </c>
      <c r="ET13" s="6"/>
      <c r="EU13" s="6"/>
      <c r="EV13" s="6"/>
      <c r="EW13" s="6"/>
      <c r="EX13" s="6"/>
      <c r="EY13" s="6"/>
      <c r="EZ13" s="6">
        <v>3</v>
      </c>
      <c r="FA13" s="6"/>
      <c r="FB13" s="6"/>
      <c r="FC13" s="7">
        <f t="shared" si="6"/>
        <v>9</v>
      </c>
      <c r="FD13" s="51">
        <f t="shared" si="7"/>
        <v>4.8205677557579003E-3</v>
      </c>
      <c r="FE13" s="136"/>
      <c r="FF13" s="5" t="s">
        <v>383</v>
      </c>
      <c r="FG13" s="6"/>
      <c r="FH13" s="6">
        <v>1</v>
      </c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>
        <v>1</v>
      </c>
      <c r="GG13" s="6"/>
      <c r="GH13" s="6"/>
      <c r="GI13" s="7">
        <f t="shared" si="8"/>
        <v>2</v>
      </c>
      <c r="GJ13" s="51">
        <f t="shared" si="9"/>
        <v>1.4619883040935672E-3</v>
      </c>
      <c r="GK13" s="136"/>
      <c r="GL13" s="5" t="s">
        <v>383</v>
      </c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>
        <v>1</v>
      </c>
      <c r="HM13" s="6"/>
      <c r="HN13" s="6"/>
      <c r="HO13" s="7">
        <f t="shared" si="10"/>
        <v>1</v>
      </c>
      <c r="HP13" s="51">
        <f t="shared" si="13"/>
        <v>4.5495905368516835E-4</v>
      </c>
      <c r="HR13" s="5" t="s">
        <v>383</v>
      </c>
      <c r="HS13" s="6"/>
      <c r="HT13" s="6"/>
      <c r="HU13" s="6"/>
      <c r="HV13" s="6"/>
      <c r="HW13" s="6"/>
      <c r="HX13" s="6">
        <v>1</v>
      </c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7">
        <f t="shared" si="11"/>
        <v>1</v>
      </c>
      <c r="IV13" s="51">
        <f t="shared" si="14"/>
        <v>5.3078556263269638E-4</v>
      </c>
      <c r="IX13" s="5" t="s">
        <v>383</v>
      </c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7">
        <f t="shared" si="12"/>
        <v>0</v>
      </c>
      <c r="KB13" s="51">
        <f t="shared" si="15"/>
        <v>0</v>
      </c>
    </row>
    <row r="14" spans="2:288" x14ac:dyDescent="0.25">
      <c r="B14" s="5" t="s">
        <v>384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>
        <v>1</v>
      </c>
      <c r="AC14" s="6"/>
      <c r="AD14" s="6"/>
      <c r="AE14" s="7">
        <f t="shared" si="16"/>
        <v>1</v>
      </c>
      <c r="AF14" s="8">
        <f t="shared" si="17"/>
        <v>1.3679890560875513E-3</v>
      </c>
      <c r="AH14" s="5" t="s">
        <v>384</v>
      </c>
      <c r="AI14" s="6"/>
      <c r="AJ14" s="6"/>
      <c r="AK14" s="6"/>
      <c r="AL14" s="6"/>
      <c r="AM14" s="6"/>
      <c r="AN14" s="6">
        <v>1</v>
      </c>
      <c r="AO14" s="6">
        <v>2</v>
      </c>
      <c r="AP14" s="6"/>
      <c r="AQ14" s="6"/>
      <c r="AR14" s="6"/>
      <c r="AS14" s="6">
        <v>3</v>
      </c>
      <c r="AT14" s="6"/>
      <c r="AU14" s="6"/>
      <c r="AV14" s="6"/>
      <c r="AW14" s="6">
        <v>2</v>
      </c>
      <c r="AX14" s="6"/>
      <c r="AY14" s="6"/>
      <c r="AZ14" s="6">
        <v>4</v>
      </c>
      <c r="BA14" s="6">
        <v>2</v>
      </c>
      <c r="BB14" s="6"/>
      <c r="BC14" s="6"/>
      <c r="BD14" s="6"/>
      <c r="BE14" s="6">
        <v>4</v>
      </c>
      <c r="BF14" s="6"/>
      <c r="BG14" s="6">
        <v>1</v>
      </c>
      <c r="BH14" s="6">
        <v>5</v>
      </c>
      <c r="BI14" s="6"/>
      <c r="BJ14" s="6"/>
      <c r="BK14" s="7">
        <f t="shared" si="0"/>
        <v>24</v>
      </c>
      <c r="BL14" s="8">
        <f t="shared" si="1"/>
        <v>1.4268727705112961E-2</v>
      </c>
      <c r="BN14" s="5" t="s">
        <v>384</v>
      </c>
      <c r="BO14" s="6"/>
      <c r="BP14" s="6"/>
      <c r="BQ14" s="6"/>
      <c r="BR14" s="6"/>
      <c r="BS14" s="6"/>
      <c r="BT14" s="6"/>
      <c r="BU14" s="6">
        <v>1</v>
      </c>
      <c r="BV14" s="6"/>
      <c r="BW14" s="6">
        <v>2</v>
      </c>
      <c r="BX14" s="6"/>
      <c r="BY14" s="6">
        <v>1</v>
      </c>
      <c r="BZ14" s="6"/>
      <c r="CA14" s="6"/>
      <c r="CB14" s="6"/>
      <c r="CC14" s="6"/>
      <c r="CD14" s="6"/>
      <c r="CE14" s="6">
        <v>2</v>
      </c>
      <c r="CF14" s="6">
        <v>1</v>
      </c>
      <c r="CG14" s="6">
        <v>3</v>
      </c>
      <c r="CH14" s="6"/>
      <c r="CI14" s="6"/>
      <c r="CJ14" s="6"/>
      <c r="CK14" s="6">
        <v>1</v>
      </c>
      <c r="CL14" s="6"/>
      <c r="CM14" s="6"/>
      <c r="CN14" s="6">
        <v>6</v>
      </c>
      <c r="CO14" s="6">
        <v>4</v>
      </c>
      <c r="CP14" s="6"/>
      <c r="CQ14" s="7">
        <f t="shared" si="2"/>
        <v>21</v>
      </c>
      <c r="CR14" s="8">
        <f t="shared" si="3"/>
        <v>2.023121387283237E-2</v>
      </c>
      <c r="CT14" s="5" t="s">
        <v>384</v>
      </c>
      <c r="CU14" s="6"/>
      <c r="CV14" s="6"/>
      <c r="CW14" s="6"/>
      <c r="CX14" s="6"/>
      <c r="CY14" s="6"/>
      <c r="CZ14" s="6"/>
      <c r="DA14" s="6">
        <v>1</v>
      </c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>
        <v>3</v>
      </c>
      <c r="DU14" s="6"/>
      <c r="DV14" s="6"/>
      <c r="DW14" s="7">
        <f t="shared" si="4"/>
        <v>4</v>
      </c>
      <c r="DX14" s="8">
        <f t="shared" si="5"/>
        <v>2.232142857142857E-3</v>
      </c>
      <c r="DZ14" s="5" t="s">
        <v>384</v>
      </c>
      <c r="EA14" s="6"/>
      <c r="EB14" s="6"/>
      <c r="EC14" s="6"/>
      <c r="ED14" s="6"/>
      <c r="EE14" s="6"/>
      <c r="EF14" s="6">
        <v>2</v>
      </c>
      <c r="EG14" s="6"/>
      <c r="EH14" s="6"/>
      <c r="EI14" s="6"/>
      <c r="EJ14" s="6"/>
      <c r="EK14" s="6">
        <v>4</v>
      </c>
      <c r="EL14" s="6"/>
      <c r="EM14" s="6"/>
      <c r="EN14" s="6"/>
      <c r="EO14" s="6"/>
      <c r="EP14" s="6"/>
      <c r="EQ14" s="6"/>
      <c r="ER14" s="6"/>
      <c r="ES14" s="6">
        <v>1</v>
      </c>
      <c r="ET14" s="6"/>
      <c r="EU14" s="6"/>
      <c r="EV14" s="6"/>
      <c r="EW14" s="6"/>
      <c r="EX14" s="6">
        <v>2</v>
      </c>
      <c r="EY14" s="6"/>
      <c r="EZ14" s="6">
        <v>1</v>
      </c>
      <c r="FA14" s="6"/>
      <c r="FB14" s="6"/>
      <c r="FC14" s="7">
        <f t="shared" si="6"/>
        <v>10</v>
      </c>
      <c r="FD14" s="8">
        <f t="shared" si="7"/>
        <v>5.3561863952865559E-3</v>
      </c>
      <c r="FE14" s="136"/>
      <c r="FF14" s="5" t="s">
        <v>384</v>
      </c>
      <c r="FG14" s="6"/>
      <c r="FH14" s="6"/>
      <c r="FI14" s="6"/>
      <c r="FJ14" s="6"/>
      <c r="FK14" s="6">
        <v>1</v>
      </c>
      <c r="FL14" s="6"/>
      <c r="FM14" s="6">
        <v>1</v>
      </c>
      <c r="FN14" s="6"/>
      <c r="FO14" s="6"/>
      <c r="FP14" s="6"/>
      <c r="FQ14" s="6">
        <v>1</v>
      </c>
      <c r="FR14" s="6"/>
      <c r="FS14" s="6"/>
      <c r="FT14" s="6"/>
      <c r="FU14" s="6"/>
      <c r="FV14" s="6"/>
      <c r="FW14" s="6"/>
      <c r="FX14" s="6">
        <v>2</v>
      </c>
      <c r="FY14" s="6">
        <v>1</v>
      </c>
      <c r="FZ14" s="6"/>
      <c r="GA14" s="6"/>
      <c r="GB14" s="6"/>
      <c r="GC14" s="6"/>
      <c r="GD14" s="6">
        <v>1</v>
      </c>
      <c r="GE14" s="6"/>
      <c r="GF14" s="6">
        <v>2</v>
      </c>
      <c r="GG14" s="6"/>
      <c r="GH14" s="6"/>
      <c r="GI14" s="7">
        <f t="shared" si="8"/>
        <v>9</v>
      </c>
      <c r="GJ14" s="8">
        <f t="shared" si="9"/>
        <v>6.5789473684210523E-3</v>
      </c>
      <c r="GK14" s="136"/>
      <c r="GL14" s="5" t="s">
        <v>384</v>
      </c>
      <c r="GM14" s="6"/>
      <c r="GN14" s="6"/>
      <c r="GO14" s="6"/>
      <c r="GP14" s="6"/>
      <c r="GQ14" s="6"/>
      <c r="GR14" s="6">
        <v>2</v>
      </c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>
        <v>6</v>
      </c>
      <c r="HF14" s="6"/>
      <c r="HG14" s="6"/>
      <c r="HH14" s="6"/>
      <c r="HI14" s="6"/>
      <c r="HJ14" s="6"/>
      <c r="HK14" s="6"/>
      <c r="HL14" s="6">
        <v>1</v>
      </c>
      <c r="HM14" s="6"/>
      <c r="HN14" s="6"/>
      <c r="HO14" s="7">
        <f t="shared" si="10"/>
        <v>9</v>
      </c>
      <c r="HP14" s="51">
        <f t="shared" si="13"/>
        <v>4.0946314831665151E-3</v>
      </c>
      <c r="HR14" s="5" t="s">
        <v>384</v>
      </c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>
        <v>1</v>
      </c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>
        <v>1</v>
      </c>
      <c r="IS14" s="6"/>
      <c r="IT14" s="6"/>
      <c r="IU14" s="7">
        <f t="shared" si="11"/>
        <v>2</v>
      </c>
      <c r="IV14" s="51">
        <f t="shared" si="14"/>
        <v>1.0615711252653928E-3</v>
      </c>
      <c r="IX14" s="5" t="s">
        <v>384</v>
      </c>
      <c r="IY14" s="6"/>
      <c r="IZ14" s="6"/>
      <c r="JA14" s="6"/>
      <c r="JB14" s="6"/>
      <c r="JC14" s="6"/>
      <c r="JD14" s="6">
        <v>1</v>
      </c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>
        <v>1</v>
      </c>
      <c r="JR14" s="6"/>
      <c r="JS14" s="6"/>
      <c r="JT14" s="6"/>
      <c r="JU14" s="6"/>
      <c r="JV14" s="6"/>
      <c r="JW14" s="6"/>
      <c r="JX14" s="6">
        <v>4</v>
      </c>
      <c r="JY14" s="6"/>
      <c r="JZ14" s="6"/>
      <c r="KA14" s="7">
        <f t="shared" si="12"/>
        <v>6</v>
      </c>
      <c r="KB14" s="51">
        <f t="shared" si="15"/>
        <v>9.5541401273885346E-3</v>
      </c>
    </row>
    <row r="15" spans="2:288" x14ac:dyDescent="0.25">
      <c r="B15" s="5" t="s">
        <v>385</v>
      </c>
      <c r="C15" s="6"/>
      <c r="D15" s="6"/>
      <c r="E15" s="6"/>
      <c r="F15" s="6"/>
      <c r="G15" s="6">
        <v>1</v>
      </c>
      <c r="H15" s="6"/>
      <c r="I15" s="6">
        <v>3</v>
      </c>
      <c r="J15" s="6">
        <v>1</v>
      </c>
      <c r="K15" s="6"/>
      <c r="L15" s="6">
        <v>3</v>
      </c>
      <c r="M15" s="6">
        <v>11</v>
      </c>
      <c r="N15" s="6"/>
      <c r="O15" s="6"/>
      <c r="P15" s="6"/>
      <c r="Q15" s="6">
        <v>1</v>
      </c>
      <c r="R15" s="6">
        <v>2</v>
      </c>
      <c r="S15" s="6">
        <v>9</v>
      </c>
      <c r="T15" s="6">
        <v>2</v>
      </c>
      <c r="U15" s="6">
        <v>2</v>
      </c>
      <c r="V15" s="6"/>
      <c r="W15" s="6"/>
      <c r="X15" s="6"/>
      <c r="Y15" s="6">
        <v>2</v>
      </c>
      <c r="Z15" s="6">
        <v>2</v>
      </c>
      <c r="AA15" s="6"/>
      <c r="AB15" s="6">
        <v>13</v>
      </c>
      <c r="AC15" s="6"/>
      <c r="AD15" s="6"/>
      <c r="AE15" s="7">
        <f t="shared" si="16"/>
        <v>52</v>
      </c>
      <c r="AF15" s="8">
        <f t="shared" si="17"/>
        <v>7.1135430916552667E-2</v>
      </c>
      <c r="AH15" s="5" t="s">
        <v>385</v>
      </c>
      <c r="AI15" s="6"/>
      <c r="AJ15" s="6">
        <v>2</v>
      </c>
      <c r="AK15" s="6"/>
      <c r="AL15" s="6"/>
      <c r="AM15" s="6">
        <v>1</v>
      </c>
      <c r="AN15" s="6">
        <v>1</v>
      </c>
      <c r="AO15" s="6">
        <v>9</v>
      </c>
      <c r="AP15" s="6">
        <v>1</v>
      </c>
      <c r="AQ15" s="6">
        <v>1</v>
      </c>
      <c r="AR15" s="6">
        <v>2</v>
      </c>
      <c r="AS15" s="6">
        <v>6</v>
      </c>
      <c r="AT15" s="6">
        <v>2</v>
      </c>
      <c r="AU15" s="6">
        <v>2</v>
      </c>
      <c r="AV15" s="6">
        <v>2</v>
      </c>
      <c r="AW15" s="6"/>
      <c r="AX15" s="6">
        <v>1</v>
      </c>
      <c r="AY15" s="6"/>
      <c r="AZ15" s="6">
        <v>5</v>
      </c>
      <c r="BA15" s="6">
        <v>9</v>
      </c>
      <c r="BB15" s="6">
        <v>1</v>
      </c>
      <c r="BC15" s="6">
        <v>1</v>
      </c>
      <c r="BD15" s="6"/>
      <c r="BE15" s="6">
        <v>8</v>
      </c>
      <c r="BF15" s="6"/>
      <c r="BG15" s="6"/>
      <c r="BH15" s="6">
        <v>13</v>
      </c>
      <c r="BI15" s="6"/>
      <c r="BJ15" s="6"/>
      <c r="BK15" s="7">
        <f t="shared" si="0"/>
        <v>67</v>
      </c>
      <c r="BL15" s="8">
        <f t="shared" si="1"/>
        <v>3.9833531510107018E-2</v>
      </c>
      <c r="BN15" s="5" t="s">
        <v>385</v>
      </c>
      <c r="BO15" s="6"/>
      <c r="BP15" s="6"/>
      <c r="BQ15" s="6">
        <v>1</v>
      </c>
      <c r="BR15" s="6"/>
      <c r="BS15" s="6">
        <v>1</v>
      </c>
      <c r="BT15" s="6"/>
      <c r="BU15" s="6">
        <v>4</v>
      </c>
      <c r="BV15" s="6"/>
      <c r="BW15" s="6"/>
      <c r="BX15" s="6">
        <v>1</v>
      </c>
      <c r="BY15" s="6">
        <v>2</v>
      </c>
      <c r="BZ15" s="6"/>
      <c r="CA15" s="6">
        <v>1</v>
      </c>
      <c r="CB15" s="6">
        <v>3</v>
      </c>
      <c r="CC15" s="6"/>
      <c r="CD15" s="6">
        <v>1</v>
      </c>
      <c r="CE15" s="6">
        <v>2</v>
      </c>
      <c r="CF15" s="6">
        <v>2</v>
      </c>
      <c r="CG15" s="6">
        <v>2</v>
      </c>
      <c r="CH15" s="6"/>
      <c r="CI15" s="6"/>
      <c r="CJ15" s="6"/>
      <c r="CK15" s="6">
        <v>1</v>
      </c>
      <c r="CL15" s="6">
        <v>2</v>
      </c>
      <c r="CM15" s="6"/>
      <c r="CN15" s="6">
        <v>15</v>
      </c>
      <c r="CO15" s="6">
        <v>1</v>
      </c>
      <c r="CP15" s="6"/>
      <c r="CQ15" s="7">
        <f t="shared" si="2"/>
        <v>39</v>
      </c>
      <c r="CR15" s="8">
        <f t="shared" si="3"/>
        <v>3.7572254335260118E-2</v>
      </c>
      <c r="CT15" s="5" t="s">
        <v>385</v>
      </c>
      <c r="CU15" s="6"/>
      <c r="CV15" s="6"/>
      <c r="CW15" s="6">
        <v>1</v>
      </c>
      <c r="CX15" s="6">
        <v>1</v>
      </c>
      <c r="CY15" s="6"/>
      <c r="CZ15" s="6"/>
      <c r="DA15" s="6">
        <v>2</v>
      </c>
      <c r="DB15" s="6"/>
      <c r="DC15" s="6"/>
      <c r="DD15" s="6">
        <v>1</v>
      </c>
      <c r="DE15" s="6">
        <v>3</v>
      </c>
      <c r="DF15" s="6"/>
      <c r="DG15" s="6"/>
      <c r="DH15" s="6">
        <v>1</v>
      </c>
      <c r="DI15" s="6">
        <v>2</v>
      </c>
      <c r="DJ15" s="6">
        <v>1</v>
      </c>
      <c r="DK15" s="6">
        <v>1</v>
      </c>
      <c r="DL15" s="6"/>
      <c r="DM15" s="6">
        <v>5</v>
      </c>
      <c r="DN15" s="6"/>
      <c r="DO15" s="6">
        <v>1</v>
      </c>
      <c r="DP15" s="6"/>
      <c r="DQ15" s="6">
        <v>2</v>
      </c>
      <c r="DR15" s="6">
        <v>1</v>
      </c>
      <c r="DS15" s="6"/>
      <c r="DT15" s="6">
        <v>17</v>
      </c>
      <c r="DU15" s="6"/>
      <c r="DV15" s="6"/>
      <c r="DW15" s="7">
        <f t="shared" si="4"/>
        <v>39</v>
      </c>
      <c r="DX15" s="8">
        <f t="shared" si="5"/>
        <v>2.1763392857142856E-2</v>
      </c>
      <c r="DZ15" s="5" t="s">
        <v>385</v>
      </c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>
        <v>1</v>
      </c>
      <c r="EL15" s="6"/>
      <c r="EM15" s="6"/>
      <c r="EN15" s="6"/>
      <c r="EO15" s="6"/>
      <c r="EP15" s="6"/>
      <c r="EQ15" s="6"/>
      <c r="ER15" s="6">
        <v>3</v>
      </c>
      <c r="ES15" s="6">
        <v>7</v>
      </c>
      <c r="ET15" s="6"/>
      <c r="EU15" s="6"/>
      <c r="EV15" s="6"/>
      <c r="EW15" s="6"/>
      <c r="EX15" s="6">
        <v>3</v>
      </c>
      <c r="EY15" s="6"/>
      <c r="EZ15" s="6">
        <v>8</v>
      </c>
      <c r="FA15" s="6"/>
      <c r="FB15" s="6"/>
      <c r="FC15" s="7">
        <f t="shared" si="6"/>
        <v>22</v>
      </c>
      <c r="FD15" s="8">
        <f t="shared" si="7"/>
        <v>1.1783610069630423E-2</v>
      </c>
      <c r="FE15" s="136"/>
      <c r="FF15" s="5" t="s">
        <v>385</v>
      </c>
      <c r="FG15" s="6"/>
      <c r="FH15" s="6"/>
      <c r="FI15" s="6">
        <v>1</v>
      </c>
      <c r="FJ15" s="6"/>
      <c r="FK15" s="6">
        <v>5</v>
      </c>
      <c r="FL15" s="6"/>
      <c r="FM15" s="6">
        <v>2</v>
      </c>
      <c r="FN15" s="6">
        <v>1</v>
      </c>
      <c r="FO15" s="6"/>
      <c r="FP15" s="6"/>
      <c r="FQ15" s="6">
        <v>2</v>
      </c>
      <c r="FR15" s="6"/>
      <c r="FS15" s="6"/>
      <c r="FT15" s="6"/>
      <c r="FU15" s="6"/>
      <c r="FV15" s="6"/>
      <c r="FW15" s="6">
        <v>1</v>
      </c>
      <c r="FX15" s="6">
        <v>3</v>
      </c>
      <c r="FY15" s="6">
        <v>2</v>
      </c>
      <c r="FZ15" s="6"/>
      <c r="GA15" s="6"/>
      <c r="GB15" s="6"/>
      <c r="GC15" s="6">
        <v>2</v>
      </c>
      <c r="GD15" s="6"/>
      <c r="GE15" s="6"/>
      <c r="GF15" s="6">
        <v>7</v>
      </c>
      <c r="GG15" s="6"/>
      <c r="GH15" s="6"/>
      <c r="GI15" s="7">
        <f t="shared" si="8"/>
        <v>26</v>
      </c>
      <c r="GJ15" s="8">
        <f t="shared" si="9"/>
        <v>1.9005847953216373E-2</v>
      </c>
      <c r="GK15" s="136"/>
      <c r="GL15" s="5" t="s">
        <v>385</v>
      </c>
      <c r="GM15" s="6"/>
      <c r="GN15" s="6"/>
      <c r="GO15" s="6"/>
      <c r="GP15" s="6"/>
      <c r="GQ15" s="6">
        <v>1</v>
      </c>
      <c r="GR15" s="6"/>
      <c r="GS15" s="6"/>
      <c r="GT15" s="6"/>
      <c r="GU15" s="6"/>
      <c r="GV15" s="6"/>
      <c r="GW15" s="6"/>
      <c r="GX15" s="6"/>
      <c r="GY15" s="6"/>
      <c r="GZ15" s="6"/>
      <c r="HA15" s="6">
        <v>1</v>
      </c>
      <c r="HB15" s="6"/>
      <c r="HC15" s="6"/>
      <c r="HD15" s="6">
        <v>1</v>
      </c>
      <c r="HE15" s="6">
        <v>3</v>
      </c>
      <c r="HF15" s="6">
        <v>1</v>
      </c>
      <c r="HG15" s="6"/>
      <c r="HH15" s="6"/>
      <c r="HI15" s="6">
        <v>2</v>
      </c>
      <c r="HJ15" s="6"/>
      <c r="HK15" s="6"/>
      <c r="HL15" s="6">
        <v>12</v>
      </c>
      <c r="HM15" s="6"/>
      <c r="HN15" s="6"/>
      <c r="HO15" s="7">
        <f t="shared" si="10"/>
        <v>21</v>
      </c>
      <c r="HP15" s="51">
        <f t="shared" si="13"/>
        <v>9.5541401273885346E-3</v>
      </c>
      <c r="HR15" s="5" t="s">
        <v>385</v>
      </c>
      <c r="HS15" s="6"/>
      <c r="HT15" s="6"/>
      <c r="HU15" s="6"/>
      <c r="HV15" s="6"/>
      <c r="HW15" s="6"/>
      <c r="HX15" s="6"/>
      <c r="HY15" s="6">
        <v>1</v>
      </c>
      <c r="HZ15" s="6"/>
      <c r="IA15" s="6">
        <v>1</v>
      </c>
      <c r="IB15" s="6"/>
      <c r="IC15" s="6">
        <v>1</v>
      </c>
      <c r="ID15" s="6"/>
      <c r="IE15" s="6"/>
      <c r="IF15" s="6">
        <v>2</v>
      </c>
      <c r="IG15" s="6">
        <v>1</v>
      </c>
      <c r="IH15" s="6"/>
      <c r="II15" s="6"/>
      <c r="IJ15" s="6"/>
      <c r="IK15" s="6">
        <v>3</v>
      </c>
      <c r="IL15" s="6"/>
      <c r="IM15" s="6"/>
      <c r="IN15" s="6"/>
      <c r="IO15" s="6">
        <v>3</v>
      </c>
      <c r="IP15" s="6">
        <v>1</v>
      </c>
      <c r="IQ15" s="6"/>
      <c r="IR15" s="6">
        <v>4</v>
      </c>
      <c r="IS15" s="6"/>
      <c r="IT15" s="6"/>
      <c r="IU15" s="7">
        <f t="shared" si="11"/>
        <v>17</v>
      </c>
      <c r="IV15" s="51">
        <f t="shared" si="14"/>
        <v>9.0233545647558384E-3</v>
      </c>
      <c r="IX15" s="5" t="s">
        <v>385</v>
      </c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>
        <v>2</v>
      </c>
      <c r="JV15" s="6"/>
      <c r="JW15" s="6"/>
      <c r="JX15" s="6">
        <v>5</v>
      </c>
      <c r="JY15" s="6"/>
      <c r="JZ15" s="6"/>
      <c r="KA15" s="7">
        <f t="shared" si="12"/>
        <v>7</v>
      </c>
      <c r="KB15" s="51">
        <f t="shared" si="15"/>
        <v>1.1146496815286623E-2</v>
      </c>
    </row>
    <row r="16" spans="2:288" x14ac:dyDescent="0.25">
      <c r="B16" s="5" t="s">
        <v>386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7">
        <f t="shared" si="16"/>
        <v>0</v>
      </c>
      <c r="AF16" s="8">
        <f t="shared" si="17"/>
        <v>0</v>
      </c>
      <c r="AH16" s="5" t="s">
        <v>386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>
        <v>1</v>
      </c>
      <c r="BF16" s="6"/>
      <c r="BG16" s="6">
        <v>1</v>
      </c>
      <c r="BH16" s="6"/>
      <c r="BI16" s="6"/>
      <c r="BJ16" s="6"/>
      <c r="BK16" s="7">
        <f t="shared" si="0"/>
        <v>2</v>
      </c>
      <c r="BL16" s="8">
        <f t="shared" si="1"/>
        <v>1.1890606420927466E-3</v>
      </c>
      <c r="BN16" s="5" t="s">
        <v>386</v>
      </c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7">
        <f t="shared" si="2"/>
        <v>0</v>
      </c>
      <c r="CR16" s="8">
        <f t="shared" si="3"/>
        <v>0</v>
      </c>
      <c r="CT16" s="5" t="s">
        <v>386</v>
      </c>
      <c r="CU16" s="50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7">
        <f t="shared" si="4"/>
        <v>0</v>
      </c>
      <c r="DX16" s="8">
        <f t="shared" si="5"/>
        <v>0</v>
      </c>
      <c r="DZ16" s="5" t="s">
        <v>386</v>
      </c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>
        <v>2</v>
      </c>
      <c r="ET16" s="6"/>
      <c r="EU16" s="6"/>
      <c r="EV16" s="6"/>
      <c r="EW16" s="6"/>
      <c r="EX16" s="6"/>
      <c r="EY16" s="6"/>
      <c r="EZ16" s="6"/>
      <c r="FA16" s="6"/>
      <c r="FB16" s="6"/>
      <c r="FC16" s="7">
        <f t="shared" si="6"/>
        <v>2</v>
      </c>
      <c r="FD16" s="8">
        <f t="shared" si="7"/>
        <v>1.0712372790573112E-3</v>
      </c>
      <c r="FE16" s="136"/>
      <c r="FF16" s="5" t="s">
        <v>386</v>
      </c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7">
        <f t="shared" si="8"/>
        <v>0</v>
      </c>
      <c r="GJ16" s="8">
        <f t="shared" si="9"/>
        <v>0</v>
      </c>
      <c r="GK16" s="136"/>
      <c r="GL16" s="5" t="s">
        <v>386</v>
      </c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>
        <v>1</v>
      </c>
      <c r="HM16" s="6"/>
      <c r="HN16" s="6"/>
      <c r="HO16" s="7">
        <f t="shared" si="10"/>
        <v>1</v>
      </c>
      <c r="HP16" s="51">
        <f t="shared" si="13"/>
        <v>4.5495905368516835E-4</v>
      </c>
      <c r="HR16" s="5" t="s">
        <v>386</v>
      </c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7">
        <f t="shared" si="11"/>
        <v>0</v>
      </c>
      <c r="IV16" s="51">
        <f t="shared" si="14"/>
        <v>0</v>
      </c>
      <c r="IX16" s="5" t="s">
        <v>386</v>
      </c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7">
        <f t="shared" si="12"/>
        <v>0</v>
      </c>
      <c r="KB16" s="51">
        <f t="shared" si="15"/>
        <v>0</v>
      </c>
    </row>
    <row r="17" spans="2:288" x14ac:dyDescent="0.25">
      <c r="B17" s="5" t="s">
        <v>387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>
        <v>1</v>
      </c>
      <c r="U17" s="6"/>
      <c r="V17" s="6"/>
      <c r="W17" s="6"/>
      <c r="X17" s="6"/>
      <c r="Y17" s="6"/>
      <c r="Z17" s="6"/>
      <c r="AA17" s="6"/>
      <c r="AB17" s="6"/>
      <c r="AC17" s="6"/>
      <c r="AD17" s="6"/>
      <c r="AE17" s="7">
        <f t="shared" si="16"/>
        <v>1</v>
      </c>
      <c r="AF17" s="8">
        <f t="shared" si="17"/>
        <v>1.3679890560875513E-3</v>
      </c>
      <c r="AH17" s="5" t="s">
        <v>387</v>
      </c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>
        <v>1</v>
      </c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7">
        <f t="shared" si="0"/>
        <v>1</v>
      </c>
      <c r="BL17" s="8">
        <f t="shared" si="1"/>
        <v>5.9453032104637331E-4</v>
      </c>
      <c r="BN17" s="5" t="s">
        <v>387</v>
      </c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>
        <v>1</v>
      </c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7">
        <f t="shared" si="2"/>
        <v>1</v>
      </c>
      <c r="CR17" s="8">
        <f t="shared" si="3"/>
        <v>9.6339113680154141E-4</v>
      </c>
      <c r="CT17" s="5" t="s">
        <v>387</v>
      </c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>
        <v>1</v>
      </c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7">
        <f t="shared" si="4"/>
        <v>1</v>
      </c>
      <c r="DX17" s="8">
        <f t="shared" si="5"/>
        <v>5.5803571428571425E-4</v>
      </c>
      <c r="DZ17" s="5" t="s">
        <v>387</v>
      </c>
      <c r="EA17" s="50"/>
      <c r="EB17" s="6"/>
      <c r="EC17" s="6"/>
      <c r="ED17" s="6"/>
      <c r="EE17" s="6"/>
      <c r="EF17" s="6"/>
      <c r="EG17" s="6"/>
      <c r="EH17" s="6"/>
      <c r="EI17" s="6"/>
      <c r="EJ17" s="6"/>
      <c r="EK17" s="6">
        <v>1</v>
      </c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7">
        <f t="shared" si="6"/>
        <v>1</v>
      </c>
      <c r="FD17" s="8">
        <f t="shared" si="7"/>
        <v>5.3561863952865559E-4</v>
      </c>
      <c r="FE17" s="136"/>
      <c r="FF17" s="5" t="s">
        <v>387</v>
      </c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7">
        <f t="shared" si="8"/>
        <v>0</v>
      </c>
      <c r="GJ17" s="8">
        <f t="shared" si="9"/>
        <v>0</v>
      </c>
      <c r="GK17" s="136"/>
      <c r="GL17" s="5" t="s">
        <v>387</v>
      </c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7">
        <f t="shared" si="10"/>
        <v>0</v>
      </c>
      <c r="HP17" s="51">
        <f t="shared" si="13"/>
        <v>0</v>
      </c>
      <c r="HR17" s="5" t="s">
        <v>387</v>
      </c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>
        <v>1</v>
      </c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>
        <v>1</v>
      </c>
      <c r="IQ17" s="6"/>
      <c r="IR17" s="6">
        <v>3</v>
      </c>
      <c r="IS17" s="6"/>
      <c r="IT17" s="6"/>
      <c r="IU17" s="7">
        <f t="shared" si="11"/>
        <v>5</v>
      </c>
      <c r="IV17" s="51">
        <f t="shared" si="14"/>
        <v>2.6539278131634818E-3</v>
      </c>
      <c r="IX17" s="5" t="s">
        <v>387</v>
      </c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>
        <v>2</v>
      </c>
      <c r="JY17" s="6"/>
      <c r="JZ17" s="6"/>
      <c r="KA17" s="7">
        <f t="shared" si="12"/>
        <v>2</v>
      </c>
      <c r="KB17" s="51">
        <f t="shared" si="15"/>
        <v>3.1847133757961785E-3</v>
      </c>
    </row>
    <row r="18" spans="2:288" x14ac:dyDescent="0.25">
      <c r="B18" s="5" t="s">
        <v>388</v>
      </c>
      <c r="C18" s="6"/>
      <c r="D18" s="6">
        <v>2</v>
      </c>
      <c r="E18" s="6"/>
      <c r="F18" s="6"/>
      <c r="G18" s="6">
        <v>3</v>
      </c>
      <c r="H18" s="6"/>
      <c r="I18" s="6"/>
      <c r="J18" s="6">
        <v>1</v>
      </c>
      <c r="K18" s="6"/>
      <c r="L18" s="6">
        <v>1</v>
      </c>
      <c r="M18" s="6">
        <v>1</v>
      </c>
      <c r="N18" s="6"/>
      <c r="O18" s="6"/>
      <c r="P18" s="6"/>
      <c r="Q18" s="6">
        <v>2</v>
      </c>
      <c r="R18" s="6">
        <v>1</v>
      </c>
      <c r="S18" s="6">
        <v>2</v>
      </c>
      <c r="T18" s="6">
        <v>3</v>
      </c>
      <c r="U18" s="6">
        <v>2</v>
      </c>
      <c r="V18" s="6"/>
      <c r="W18" s="6"/>
      <c r="X18" s="6"/>
      <c r="Y18" s="6">
        <v>2</v>
      </c>
      <c r="Z18" s="6"/>
      <c r="AA18" s="6"/>
      <c r="AB18" s="6">
        <v>2</v>
      </c>
      <c r="AC18" s="6"/>
      <c r="AD18" s="6"/>
      <c r="AE18" s="7">
        <f t="shared" si="16"/>
        <v>22</v>
      </c>
      <c r="AF18" s="8">
        <f t="shared" si="17"/>
        <v>3.0095759233926128E-2</v>
      </c>
      <c r="AH18" s="5" t="s">
        <v>388</v>
      </c>
      <c r="AI18" s="6"/>
      <c r="AJ18" s="6"/>
      <c r="AK18" s="6">
        <v>1</v>
      </c>
      <c r="AL18" s="6"/>
      <c r="AM18" s="6">
        <v>4</v>
      </c>
      <c r="AN18" s="6">
        <v>6</v>
      </c>
      <c r="AO18" s="6">
        <v>2</v>
      </c>
      <c r="AP18" s="6">
        <v>1</v>
      </c>
      <c r="AQ18" s="6">
        <v>1</v>
      </c>
      <c r="AR18" s="6"/>
      <c r="AS18" s="6">
        <v>5</v>
      </c>
      <c r="AT18" s="6">
        <v>1</v>
      </c>
      <c r="AU18" s="6">
        <v>4</v>
      </c>
      <c r="AV18" s="6">
        <v>2</v>
      </c>
      <c r="AW18" s="6"/>
      <c r="AX18" s="6">
        <v>2</v>
      </c>
      <c r="AY18" s="6">
        <v>1</v>
      </c>
      <c r="AZ18" s="6">
        <v>4</v>
      </c>
      <c r="BA18" s="6">
        <v>4</v>
      </c>
      <c r="BB18" s="6"/>
      <c r="BC18" s="6">
        <v>1</v>
      </c>
      <c r="BD18" s="6"/>
      <c r="BE18" s="6">
        <v>3</v>
      </c>
      <c r="BF18" s="6">
        <v>4</v>
      </c>
      <c r="BG18" s="6"/>
      <c r="BH18" s="6">
        <v>5</v>
      </c>
      <c r="BI18" s="6"/>
      <c r="BJ18" s="6"/>
      <c r="BK18" s="7">
        <f t="shared" si="0"/>
        <v>51</v>
      </c>
      <c r="BL18" s="8">
        <f t="shared" si="1"/>
        <v>3.0321046373365041E-2</v>
      </c>
      <c r="BN18" s="5" t="s">
        <v>388</v>
      </c>
      <c r="BO18" s="6"/>
      <c r="BP18" s="6">
        <v>1</v>
      </c>
      <c r="BQ18" s="6">
        <v>1</v>
      </c>
      <c r="BR18" s="6"/>
      <c r="BS18" s="6">
        <v>2</v>
      </c>
      <c r="BT18" s="6"/>
      <c r="BU18" s="6"/>
      <c r="BV18" s="6">
        <v>1</v>
      </c>
      <c r="BW18" s="6">
        <v>1</v>
      </c>
      <c r="BX18" s="6">
        <v>1</v>
      </c>
      <c r="BY18" s="6">
        <v>3</v>
      </c>
      <c r="BZ18" s="6"/>
      <c r="CA18" s="6">
        <v>1</v>
      </c>
      <c r="CB18" s="6"/>
      <c r="CC18" s="6">
        <v>1</v>
      </c>
      <c r="CD18" s="6"/>
      <c r="CE18" s="6">
        <v>1</v>
      </c>
      <c r="CF18" s="6">
        <v>1</v>
      </c>
      <c r="CG18" s="6">
        <v>5</v>
      </c>
      <c r="CH18" s="6">
        <v>1</v>
      </c>
      <c r="CI18" s="6"/>
      <c r="CJ18" s="6"/>
      <c r="CK18" s="6">
        <v>3</v>
      </c>
      <c r="CL18" s="6">
        <v>1</v>
      </c>
      <c r="CM18" s="6"/>
      <c r="CN18" s="6">
        <v>6</v>
      </c>
      <c r="CO18" s="6"/>
      <c r="CP18" s="6"/>
      <c r="CQ18" s="7">
        <f t="shared" si="2"/>
        <v>30</v>
      </c>
      <c r="CR18" s="8">
        <f t="shared" si="3"/>
        <v>2.8901734104046242E-2</v>
      </c>
      <c r="CT18" s="5" t="s">
        <v>388</v>
      </c>
      <c r="CU18" s="6"/>
      <c r="CV18" s="6"/>
      <c r="CW18" s="6"/>
      <c r="CX18" s="6"/>
      <c r="CY18" s="6"/>
      <c r="CZ18" s="6"/>
      <c r="DA18" s="6">
        <v>1</v>
      </c>
      <c r="DB18" s="6"/>
      <c r="DC18" s="6"/>
      <c r="DD18" s="6"/>
      <c r="DE18" s="6"/>
      <c r="DF18" s="6"/>
      <c r="DG18" s="6"/>
      <c r="DH18" s="6"/>
      <c r="DI18" s="6">
        <v>1</v>
      </c>
      <c r="DJ18" s="6"/>
      <c r="DK18" s="6"/>
      <c r="DL18" s="6"/>
      <c r="DM18" s="6">
        <v>4</v>
      </c>
      <c r="DN18" s="6"/>
      <c r="DO18" s="6"/>
      <c r="DP18" s="6"/>
      <c r="DQ18" s="6"/>
      <c r="DR18" s="6"/>
      <c r="DS18" s="6"/>
      <c r="DT18" s="6">
        <v>6</v>
      </c>
      <c r="DU18" s="6"/>
      <c r="DV18" s="6"/>
      <c r="DW18" s="7">
        <f t="shared" si="4"/>
        <v>12</v>
      </c>
      <c r="DX18" s="8">
        <f t="shared" si="5"/>
        <v>6.6964285714285711E-3</v>
      </c>
      <c r="DZ18" s="5" t="s">
        <v>388</v>
      </c>
      <c r="EA18" s="6"/>
      <c r="EB18" s="6"/>
      <c r="EC18" s="6"/>
      <c r="ED18" s="6"/>
      <c r="EE18" s="6">
        <v>1</v>
      </c>
      <c r="EF18" s="6"/>
      <c r="EG18" s="6"/>
      <c r="EH18" s="6"/>
      <c r="EI18" s="6"/>
      <c r="EJ18" s="6"/>
      <c r="EK18" s="6">
        <v>1</v>
      </c>
      <c r="EL18" s="6"/>
      <c r="EM18" s="6"/>
      <c r="EN18" s="6"/>
      <c r="EO18" s="6"/>
      <c r="EP18" s="6">
        <v>1</v>
      </c>
      <c r="EQ18" s="6"/>
      <c r="ER18" s="6">
        <v>1</v>
      </c>
      <c r="ES18" s="6">
        <v>1</v>
      </c>
      <c r="ET18" s="6">
        <v>1</v>
      </c>
      <c r="EU18" s="6"/>
      <c r="EV18" s="6"/>
      <c r="EW18" s="6">
        <v>1</v>
      </c>
      <c r="EX18" s="6"/>
      <c r="EY18" s="6"/>
      <c r="EZ18" s="6">
        <v>8</v>
      </c>
      <c r="FA18" s="6"/>
      <c r="FB18" s="6"/>
      <c r="FC18" s="7">
        <f t="shared" si="6"/>
        <v>15</v>
      </c>
      <c r="FD18" s="8">
        <f t="shared" si="7"/>
        <v>8.0342795929298338E-3</v>
      </c>
      <c r="FE18" s="136"/>
      <c r="FF18" s="5" t="s">
        <v>388</v>
      </c>
      <c r="FG18" s="6"/>
      <c r="FH18" s="6"/>
      <c r="FI18" s="6"/>
      <c r="FJ18" s="6"/>
      <c r="FK18" s="6"/>
      <c r="FL18" s="6"/>
      <c r="FM18" s="6">
        <v>1</v>
      </c>
      <c r="FN18" s="6"/>
      <c r="FO18" s="6"/>
      <c r="FP18" s="6"/>
      <c r="FQ18" s="6">
        <v>2</v>
      </c>
      <c r="FR18" s="6"/>
      <c r="FS18" s="6"/>
      <c r="FT18" s="6"/>
      <c r="FU18" s="6"/>
      <c r="FV18" s="6"/>
      <c r="FW18" s="6">
        <v>1</v>
      </c>
      <c r="FX18" s="6">
        <v>4</v>
      </c>
      <c r="FY18" s="6">
        <v>7</v>
      </c>
      <c r="FZ18" s="6"/>
      <c r="GA18" s="6"/>
      <c r="GB18" s="6"/>
      <c r="GC18" s="6">
        <v>1</v>
      </c>
      <c r="GD18" s="6"/>
      <c r="GE18" s="6"/>
      <c r="GF18" s="6">
        <v>5</v>
      </c>
      <c r="GG18" s="6"/>
      <c r="GH18" s="6"/>
      <c r="GI18" s="7">
        <f t="shared" si="8"/>
        <v>21</v>
      </c>
      <c r="GJ18" s="8">
        <f t="shared" si="9"/>
        <v>1.5350877192982455E-2</v>
      </c>
      <c r="GK18" s="136"/>
      <c r="GL18" s="5" t="s">
        <v>388</v>
      </c>
      <c r="GM18" s="6"/>
      <c r="GN18" s="6"/>
      <c r="GO18" s="6"/>
      <c r="GP18" s="6"/>
      <c r="GQ18" s="6">
        <v>2</v>
      </c>
      <c r="GR18" s="6">
        <v>2</v>
      </c>
      <c r="GS18" s="6"/>
      <c r="GT18" s="6"/>
      <c r="GU18" s="6">
        <v>2</v>
      </c>
      <c r="GV18" s="6"/>
      <c r="GW18" s="6"/>
      <c r="GX18" s="6"/>
      <c r="GY18" s="6"/>
      <c r="GZ18" s="6"/>
      <c r="HA18" s="6"/>
      <c r="HB18" s="6">
        <v>2</v>
      </c>
      <c r="HC18" s="6"/>
      <c r="HD18" s="6"/>
      <c r="HE18" s="6">
        <v>7</v>
      </c>
      <c r="HF18" s="6">
        <v>1</v>
      </c>
      <c r="HG18" s="6"/>
      <c r="HH18" s="6"/>
      <c r="HI18" s="6"/>
      <c r="HJ18" s="6"/>
      <c r="HK18" s="6"/>
      <c r="HL18" s="6">
        <v>4</v>
      </c>
      <c r="HM18" s="6"/>
      <c r="HN18" s="6"/>
      <c r="HO18" s="7">
        <f t="shared" si="10"/>
        <v>20</v>
      </c>
      <c r="HP18" s="51">
        <f t="shared" si="13"/>
        <v>9.0991810737033659E-3</v>
      </c>
      <c r="HR18" s="5" t="s">
        <v>388</v>
      </c>
      <c r="HS18" s="6"/>
      <c r="HT18" s="6"/>
      <c r="HU18" s="6">
        <v>1</v>
      </c>
      <c r="HV18" s="6"/>
      <c r="HW18" s="6">
        <v>1</v>
      </c>
      <c r="HX18" s="6"/>
      <c r="HY18" s="6">
        <v>1</v>
      </c>
      <c r="HZ18" s="6"/>
      <c r="IA18" s="6"/>
      <c r="IB18" s="6">
        <v>1</v>
      </c>
      <c r="IC18" s="6">
        <v>2</v>
      </c>
      <c r="ID18" s="6"/>
      <c r="IE18" s="6">
        <v>1</v>
      </c>
      <c r="IF18" s="6"/>
      <c r="IG18" s="6"/>
      <c r="IH18" s="6">
        <v>2</v>
      </c>
      <c r="II18" s="6"/>
      <c r="IJ18" s="6"/>
      <c r="IK18" s="6">
        <v>5</v>
      </c>
      <c r="IL18" s="6"/>
      <c r="IM18" s="6"/>
      <c r="IN18" s="6"/>
      <c r="IO18" s="6">
        <v>2</v>
      </c>
      <c r="IP18" s="6">
        <v>1</v>
      </c>
      <c r="IQ18" s="6"/>
      <c r="IR18" s="6">
        <v>8</v>
      </c>
      <c r="IS18" s="6"/>
      <c r="IT18" s="6"/>
      <c r="IU18" s="7">
        <f t="shared" si="11"/>
        <v>25</v>
      </c>
      <c r="IV18" s="51">
        <f t="shared" si="14"/>
        <v>1.326963906581741E-2</v>
      </c>
      <c r="IX18" s="5" t="s">
        <v>388</v>
      </c>
      <c r="IY18" s="6"/>
      <c r="IZ18" s="6"/>
      <c r="JA18" s="6"/>
      <c r="JB18" s="6"/>
      <c r="JC18" s="6"/>
      <c r="JD18" s="6">
        <v>2</v>
      </c>
      <c r="JE18" s="6">
        <v>1</v>
      </c>
      <c r="JF18" s="6"/>
      <c r="JG18" s="6"/>
      <c r="JH18" s="6"/>
      <c r="JI18" s="6"/>
      <c r="JJ18" s="6"/>
      <c r="JK18" s="6"/>
      <c r="JL18" s="6">
        <v>2</v>
      </c>
      <c r="JM18" s="6"/>
      <c r="JN18" s="6">
        <v>1</v>
      </c>
      <c r="JO18" s="6"/>
      <c r="JP18" s="6"/>
      <c r="JQ18" s="6">
        <v>1</v>
      </c>
      <c r="JR18" s="6"/>
      <c r="JS18" s="6"/>
      <c r="JT18" s="6"/>
      <c r="JU18" s="6"/>
      <c r="JV18" s="6"/>
      <c r="JW18" s="6"/>
      <c r="JX18" s="6">
        <v>2</v>
      </c>
      <c r="JY18" s="6"/>
      <c r="JZ18" s="6"/>
      <c r="KA18" s="7">
        <f t="shared" si="12"/>
        <v>9</v>
      </c>
      <c r="KB18" s="51">
        <f t="shared" si="15"/>
        <v>1.4331210191082803E-2</v>
      </c>
    </row>
    <row r="19" spans="2:288" x14ac:dyDescent="0.25">
      <c r="B19" s="5" t="s">
        <v>389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>
        <v>1</v>
      </c>
      <c r="AC19" s="6"/>
      <c r="AD19" s="6"/>
      <c r="AE19" s="7">
        <f t="shared" si="16"/>
        <v>1</v>
      </c>
      <c r="AF19" s="8">
        <f t="shared" si="17"/>
        <v>1.3679890560875513E-3</v>
      </c>
      <c r="AH19" s="5" t="s">
        <v>389</v>
      </c>
      <c r="AI19" s="6"/>
      <c r="AJ19" s="6"/>
      <c r="AK19" s="6"/>
      <c r="AL19" s="6"/>
      <c r="AM19" s="6">
        <v>1</v>
      </c>
      <c r="AN19" s="6"/>
      <c r="AO19" s="6"/>
      <c r="AP19" s="6">
        <v>1</v>
      </c>
      <c r="AQ19" s="6"/>
      <c r="AR19" s="6"/>
      <c r="AS19" s="6">
        <v>1</v>
      </c>
      <c r="AT19" s="6"/>
      <c r="AU19" s="6"/>
      <c r="AV19" s="6"/>
      <c r="AW19" s="6"/>
      <c r="AX19" s="6"/>
      <c r="AY19" s="6">
        <v>1</v>
      </c>
      <c r="AZ19" s="6">
        <v>1</v>
      </c>
      <c r="BA19" s="6">
        <v>1</v>
      </c>
      <c r="BB19" s="6"/>
      <c r="BC19" s="6"/>
      <c r="BD19" s="6"/>
      <c r="BE19" s="6">
        <v>1</v>
      </c>
      <c r="BF19" s="6"/>
      <c r="BG19" s="6"/>
      <c r="BH19" s="6">
        <v>1</v>
      </c>
      <c r="BI19" s="6"/>
      <c r="BJ19" s="6"/>
      <c r="BK19" s="7">
        <f t="shared" si="0"/>
        <v>8</v>
      </c>
      <c r="BL19" s="8">
        <f t="shared" si="1"/>
        <v>4.7562425683709865E-3</v>
      </c>
      <c r="BN19" s="5" t="s">
        <v>389</v>
      </c>
      <c r="BO19" s="6"/>
      <c r="BP19" s="6"/>
      <c r="BQ19" s="6"/>
      <c r="BR19" s="6"/>
      <c r="BS19" s="6">
        <v>1</v>
      </c>
      <c r="BT19" s="6"/>
      <c r="BU19" s="6"/>
      <c r="BV19" s="6"/>
      <c r="BW19" s="6"/>
      <c r="BX19" s="6"/>
      <c r="BY19" s="6"/>
      <c r="BZ19" s="6">
        <v>2</v>
      </c>
      <c r="CA19" s="6"/>
      <c r="CB19" s="6"/>
      <c r="CC19" s="6"/>
      <c r="CD19" s="6">
        <v>1</v>
      </c>
      <c r="CE19" s="6"/>
      <c r="CF19" s="6"/>
      <c r="CG19" s="6">
        <v>2</v>
      </c>
      <c r="CH19" s="6"/>
      <c r="CI19" s="6"/>
      <c r="CJ19" s="6"/>
      <c r="CK19" s="6"/>
      <c r="CL19" s="6">
        <v>1</v>
      </c>
      <c r="CM19" s="6"/>
      <c r="CN19" s="6"/>
      <c r="CO19" s="6"/>
      <c r="CP19" s="6"/>
      <c r="CQ19" s="7">
        <f t="shared" si="2"/>
        <v>7</v>
      </c>
      <c r="CR19" s="8">
        <f t="shared" si="3"/>
        <v>6.7437379576107898E-3</v>
      </c>
      <c r="CT19" s="5" t="s">
        <v>389</v>
      </c>
      <c r="CU19" s="50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7">
        <f t="shared" si="4"/>
        <v>0</v>
      </c>
      <c r="DX19" s="8">
        <f t="shared" si="5"/>
        <v>0</v>
      </c>
      <c r="DZ19" s="5" t="s">
        <v>389</v>
      </c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>
        <v>1</v>
      </c>
      <c r="EL19" s="6"/>
      <c r="EM19" s="6"/>
      <c r="EN19" s="6"/>
      <c r="EO19" s="6"/>
      <c r="EP19" s="6"/>
      <c r="EQ19" s="6"/>
      <c r="ER19" s="6">
        <v>1</v>
      </c>
      <c r="ES19" s="6"/>
      <c r="ET19" s="6"/>
      <c r="EU19" s="6"/>
      <c r="EV19" s="6"/>
      <c r="EW19" s="6"/>
      <c r="EX19" s="6"/>
      <c r="EY19" s="6"/>
      <c r="EZ19" s="6">
        <v>2</v>
      </c>
      <c r="FA19" s="6"/>
      <c r="FB19" s="6"/>
      <c r="FC19" s="7">
        <f t="shared" si="6"/>
        <v>4</v>
      </c>
      <c r="FD19" s="8">
        <f t="shared" si="7"/>
        <v>2.1424745581146223E-3</v>
      </c>
      <c r="FE19" s="136"/>
      <c r="FF19" s="5" t="s">
        <v>389</v>
      </c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>
        <v>1</v>
      </c>
      <c r="FR19" s="6"/>
      <c r="FS19" s="6"/>
      <c r="FT19" s="6"/>
      <c r="FU19" s="6">
        <v>1</v>
      </c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>
        <v>2</v>
      </c>
      <c r="GG19" s="6"/>
      <c r="GH19" s="6"/>
      <c r="GI19" s="7">
        <f t="shared" si="8"/>
        <v>4</v>
      </c>
      <c r="GJ19" s="8">
        <f t="shared" si="9"/>
        <v>2.9239766081871343E-3</v>
      </c>
      <c r="GK19" s="136"/>
      <c r="GL19" s="5" t="s">
        <v>389</v>
      </c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>
        <v>1</v>
      </c>
      <c r="HF19" s="6"/>
      <c r="HG19" s="6"/>
      <c r="HH19" s="6"/>
      <c r="HI19" s="6"/>
      <c r="HJ19" s="6"/>
      <c r="HK19" s="6"/>
      <c r="HL19" s="6">
        <v>1</v>
      </c>
      <c r="HM19" s="6"/>
      <c r="HN19" s="6"/>
      <c r="HO19" s="7">
        <f t="shared" si="10"/>
        <v>2</v>
      </c>
      <c r="HP19" s="51">
        <f t="shared" si="13"/>
        <v>9.099181073703367E-4</v>
      </c>
      <c r="HR19" s="5" t="s">
        <v>389</v>
      </c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7">
        <f t="shared" si="11"/>
        <v>0</v>
      </c>
      <c r="IV19" s="51">
        <f t="shared" si="14"/>
        <v>0</v>
      </c>
      <c r="IX19" s="5" t="s">
        <v>389</v>
      </c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7">
        <f t="shared" si="12"/>
        <v>0</v>
      </c>
      <c r="KB19" s="51">
        <f t="shared" si="15"/>
        <v>0</v>
      </c>
    </row>
    <row r="20" spans="2:288" x14ac:dyDescent="0.25">
      <c r="B20" s="5" t="s">
        <v>390</v>
      </c>
      <c r="C20" s="6"/>
      <c r="D20" s="6"/>
      <c r="E20" s="6"/>
      <c r="F20" s="6"/>
      <c r="G20" s="6"/>
      <c r="H20" s="6">
        <v>1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>
        <v>1</v>
      </c>
      <c r="V20" s="6"/>
      <c r="W20" s="6"/>
      <c r="X20" s="6"/>
      <c r="Y20" s="6">
        <v>1</v>
      </c>
      <c r="Z20" s="6"/>
      <c r="AA20" s="6"/>
      <c r="AB20" s="6">
        <v>1</v>
      </c>
      <c r="AC20" s="6"/>
      <c r="AD20" s="6"/>
      <c r="AE20" s="7">
        <f t="shared" si="16"/>
        <v>4</v>
      </c>
      <c r="AF20" s="8">
        <f t="shared" si="17"/>
        <v>5.4719562243502051E-3</v>
      </c>
      <c r="AH20" s="5" t="s">
        <v>390</v>
      </c>
      <c r="AI20" s="6"/>
      <c r="AJ20" s="6"/>
      <c r="AK20" s="6"/>
      <c r="AL20" s="6"/>
      <c r="AM20" s="6"/>
      <c r="AN20" s="6">
        <v>1</v>
      </c>
      <c r="AO20" s="6"/>
      <c r="AP20" s="6"/>
      <c r="AQ20" s="6"/>
      <c r="AR20" s="6">
        <v>1</v>
      </c>
      <c r="AS20" s="6">
        <v>2</v>
      </c>
      <c r="AT20" s="6"/>
      <c r="AU20" s="6"/>
      <c r="AV20" s="6"/>
      <c r="AW20" s="6"/>
      <c r="AX20" s="6">
        <v>1</v>
      </c>
      <c r="AY20" s="6"/>
      <c r="AZ20" s="6">
        <v>1</v>
      </c>
      <c r="BA20" s="6">
        <v>1</v>
      </c>
      <c r="BB20" s="6"/>
      <c r="BC20" s="6"/>
      <c r="BD20" s="6"/>
      <c r="BE20" s="6"/>
      <c r="BF20" s="6"/>
      <c r="BG20" s="6"/>
      <c r="BH20" s="6">
        <v>1</v>
      </c>
      <c r="BI20" s="6"/>
      <c r="BJ20" s="6"/>
      <c r="BK20" s="7">
        <f t="shared" si="0"/>
        <v>8</v>
      </c>
      <c r="BL20" s="8">
        <f t="shared" si="1"/>
        <v>4.7562425683709865E-3</v>
      </c>
      <c r="BN20" s="5" t="s">
        <v>390</v>
      </c>
      <c r="BO20" s="6"/>
      <c r="BP20" s="6"/>
      <c r="BQ20" s="6"/>
      <c r="BR20" s="6"/>
      <c r="BS20" s="6"/>
      <c r="BT20" s="6">
        <v>1</v>
      </c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>
        <v>1</v>
      </c>
      <c r="CH20" s="6">
        <v>2</v>
      </c>
      <c r="CI20" s="6"/>
      <c r="CJ20" s="6"/>
      <c r="CK20" s="6"/>
      <c r="CL20" s="6"/>
      <c r="CM20" s="6"/>
      <c r="CN20" s="6">
        <v>1</v>
      </c>
      <c r="CO20" s="6"/>
      <c r="CP20" s="6"/>
      <c r="CQ20" s="7">
        <f t="shared" si="2"/>
        <v>5</v>
      </c>
      <c r="CR20" s="8">
        <f t="shared" si="3"/>
        <v>4.8169556840077067E-3</v>
      </c>
      <c r="CT20" s="5" t="s">
        <v>390</v>
      </c>
      <c r="CU20" s="6"/>
      <c r="CV20" s="6"/>
      <c r="CW20" s="6"/>
      <c r="CX20" s="6"/>
      <c r="CY20" s="6">
        <v>1</v>
      </c>
      <c r="CZ20" s="6"/>
      <c r="DA20" s="6"/>
      <c r="DB20" s="6"/>
      <c r="DC20" s="6"/>
      <c r="DD20" s="6"/>
      <c r="DE20" s="6"/>
      <c r="DF20" s="6">
        <v>1</v>
      </c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>
        <v>1</v>
      </c>
      <c r="DT20" s="6"/>
      <c r="DU20" s="6"/>
      <c r="DV20" s="6"/>
      <c r="DW20" s="7">
        <f t="shared" si="4"/>
        <v>3</v>
      </c>
      <c r="DX20" s="8">
        <f t="shared" si="5"/>
        <v>1.6741071428571428E-3</v>
      </c>
      <c r="DZ20" s="5" t="s">
        <v>390</v>
      </c>
      <c r="EA20" s="6"/>
      <c r="EB20" s="6"/>
      <c r="EC20" s="6"/>
      <c r="ED20" s="6"/>
      <c r="EE20" s="6">
        <v>2</v>
      </c>
      <c r="EF20" s="6">
        <v>2</v>
      </c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7">
        <f t="shared" si="6"/>
        <v>4</v>
      </c>
      <c r="FD20" s="8">
        <f t="shared" si="7"/>
        <v>2.1424745581146223E-3</v>
      </c>
      <c r="FE20" s="136"/>
      <c r="FF20" s="5" t="s">
        <v>390</v>
      </c>
      <c r="FG20" s="50"/>
      <c r="FH20" s="6"/>
      <c r="FI20" s="6"/>
      <c r="FJ20" s="6"/>
      <c r="FK20" s="6"/>
      <c r="FL20" s="6">
        <v>1</v>
      </c>
      <c r="FM20" s="6"/>
      <c r="FN20" s="6"/>
      <c r="FO20" s="6">
        <v>1</v>
      </c>
      <c r="FP20" s="6"/>
      <c r="FQ20" s="6"/>
      <c r="FR20" s="6"/>
      <c r="FS20" s="6"/>
      <c r="FT20" s="6"/>
      <c r="FU20" s="6"/>
      <c r="FV20" s="6"/>
      <c r="FW20" s="6"/>
      <c r="FX20" s="6">
        <v>1</v>
      </c>
      <c r="FY20" s="6"/>
      <c r="FZ20" s="6"/>
      <c r="GA20" s="6"/>
      <c r="GB20" s="6"/>
      <c r="GC20" s="6"/>
      <c r="GD20" s="6"/>
      <c r="GE20" s="6"/>
      <c r="GF20" s="6">
        <v>1</v>
      </c>
      <c r="GG20" s="6"/>
      <c r="GH20" s="6"/>
      <c r="GI20" s="7">
        <f t="shared" si="8"/>
        <v>4</v>
      </c>
      <c r="GJ20" s="8">
        <f t="shared" si="9"/>
        <v>2.9239766081871343E-3</v>
      </c>
      <c r="GK20" s="136"/>
      <c r="GL20" s="5" t="s">
        <v>390</v>
      </c>
      <c r="GM20" s="50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>
        <v>2</v>
      </c>
      <c r="HF20" s="6"/>
      <c r="HG20" s="6"/>
      <c r="HH20" s="6"/>
      <c r="HI20" s="6"/>
      <c r="HJ20" s="6"/>
      <c r="HK20" s="6"/>
      <c r="HL20" s="6"/>
      <c r="HM20" s="6"/>
      <c r="HN20" s="6"/>
      <c r="HO20" s="7">
        <f t="shared" si="10"/>
        <v>2</v>
      </c>
      <c r="HP20" s="51">
        <f t="shared" si="13"/>
        <v>9.099181073703367E-4</v>
      </c>
      <c r="HR20" s="5" t="s">
        <v>390</v>
      </c>
      <c r="HS20" s="50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>
        <v>1</v>
      </c>
      <c r="IS20" s="6"/>
      <c r="IT20" s="6"/>
      <c r="IU20" s="7">
        <f t="shared" si="11"/>
        <v>1</v>
      </c>
      <c r="IV20" s="51">
        <f t="shared" si="14"/>
        <v>5.3078556263269638E-4</v>
      </c>
      <c r="IX20" s="5" t="s">
        <v>390</v>
      </c>
      <c r="IY20" s="50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>
        <v>1</v>
      </c>
      <c r="JQ20" s="6"/>
      <c r="JR20" s="6">
        <v>1</v>
      </c>
      <c r="JS20" s="6"/>
      <c r="JT20" s="6"/>
      <c r="JU20" s="6"/>
      <c r="JV20" s="6"/>
      <c r="JW20" s="6"/>
      <c r="JX20" s="6"/>
      <c r="JY20" s="6"/>
      <c r="JZ20" s="6"/>
      <c r="KA20" s="7">
        <f t="shared" si="12"/>
        <v>2</v>
      </c>
      <c r="KB20" s="51">
        <f t="shared" si="15"/>
        <v>3.1847133757961785E-3</v>
      </c>
    </row>
    <row r="21" spans="2:288" x14ac:dyDescent="0.25">
      <c r="B21" s="5" t="s">
        <v>391</v>
      </c>
      <c r="C21" s="6"/>
      <c r="D21" s="6"/>
      <c r="E21" s="6"/>
      <c r="F21" s="6"/>
      <c r="G21" s="6"/>
      <c r="H21" s="6"/>
      <c r="I21" s="6">
        <v>1</v>
      </c>
      <c r="J21" s="6">
        <v>1</v>
      </c>
      <c r="K21" s="6"/>
      <c r="L21" s="6"/>
      <c r="M21" s="6"/>
      <c r="N21" s="6"/>
      <c r="O21" s="6"/>
      <c r="P21" s="6">
        <v>1</v>
      </c>
      <c r="Q21" s="6"/>
      <c r="R21" s="6"/>
      <c r="S21" s="6"/>
      <c r="T21" s="6">
        <v>4</v>
      </c>
      <c r="U21" s="6">
        <v>1</v>
      </c>
      <c r="V21" s="6"/>
      <c r="W21" s="6"/>
      <c r="X21" s="6"/>
      <c r="Y21" s="6"/>
      <c r="Z21" s="6"/>
      <c r="AA21" s="6"/>
      <c r="AB21" s="6">
        <v>1</v>
      </c>
      <c r="AC21" s="6"/>
      <c r="AD21" s="6"/>
      <c r="AE21" s="7">
        <f t="shared" si="16"/>
        <v>9</v>
      </c>
      <c r="AF21" s="8">
        <f t="shared" si="17"/>
        <v>1.2311901504787962E-2</v>
      </c>
      <c r="AH21" s="5" t="s">
        <v>391</v>
      </c>
      <c r="AI21" s="6"/>
      <c r="AJ21" s="6"/>
      <c r="AK21" s="6"/>
      <c r="AL21" s="6"/>
      <c r="AM21" s="6"/>
      <c r="AN21" s="6">
        <v>1</v>
      </c>
      <c r="AO21" s="6"/>
      <c r="AP21" s="6"/>
      <c r="AQ21" s="6">
        <v>2</v>
      </c>
      <c r="AR21" s="6">
        <v>4</v>
      </c>
      <c r="AS21" s="6">
        <v>3</v>
      </c>
      <c r="AT21" s="6"/>
      <c r="AU21" s="6"/>
      <c r="AV21" s="6"/>
      <c r="AW21" s="6">
        <v>1</v>
      </c>
      <c r="AX21" s="6"/>
      <c r="AY21" s="6"/>
      <c r="AZ21" s="6">
        <v>2</v>
      </c>
      <c r="BA21" s="6">
        <v>2</v>
      </c>
      <c r="BB21" s="6">
        <v>1</v>
      </c>
      <c r="BC21" s="6"/>
      <c r="BD21" s="6"/>
      <c r="BE21" s="6">
        <v>3</v>
      </c>
      <c r="BF21" s="6">
        <v>2</v>
      </c>
      <c r="BG21" s="6"/>
      <c r="BH21" s="6">
        <v>2</v>
      </c>
      <c r="BI21" s="6"/>
      <c r="BJ21" s="6"/>
      <c r="BK21" s="7">
        <f t="shared" si="0"/>
        <v>23</v>
      </c>
      <c r="BL21" s="8">
        <f t="shared" si="1"/>
        <v>1.3674197384066587E-2</v>
      </c>
      <c r="BN21" s="5" t="s">
        <v>391</v>
      </c>
      <c r="BO21" s="6"/>
      <c r="BP21" s="6"/>
      <c r="BQ21" s="6"/>
      <c r="BR21" s="6"/>
      <c r="BS21" s="6">
        <v>1</v>
      </c>
      <c r="BT21" s="6">
        <v>1</v>
      </c>
      <c r="BU21" s="6">
        <v>1</v>
      </c>
      <c r="BV21" s="6"/>
      <c r="BW21" s="6"/>
      <c r="BX21" s="6">
        <v>1</v>
      </c>
      <c r="BY21" s="6">
        <v>1</v>
      </c>
      <c r="BZ21" s="6"/>
      <c r="CA21" s="6"/>
      <c r="CB21" s="6">
        <v>1</v>
      </c>
      <c r="CC21" s="6"/>
      <c r="CD21" s="6"/>
      <c r="CE21" s="6">
        <v>1</v>
      </c>
      <c r="CF21" s="6">
        <v>2</v>
      </c>
      <c r="CG21" s="6"/>
      <c r="CH21" s="6">
        <v>1</v>
      </c>
      <c r="CI21" s="6"/>
      <c r="CJ21" s="6"/>
      <c r="CK21" s="6"/>
      <c r="CL21" s="6">
        <v>1</v>
      </c>
      <c r="CM21" s="6"/>
      <c r="CN21" s="6">
        <v>3</v>
      </c>
      <c r="CO21" s="6"/>
      <c r="CP21" s="6"/>
      <c r="CQ21" s="7">
        <f t="shared" si="2"/>
        <v>14</v>
      </c>
      <c r="CR21" s="8">
        <f t="shared" si="3"/>
        <v>1.348747591522158E-2</v>
      </c>
      <c r="CT21" s="5" t="s">
        <v>391</v>
      </c>
      <c r="CU21" s="6"/>
      <c r="CV21" s="6"/>
      <c r="CW21" s="6"/>
      <c r="CX21" s="6"/>
      <c r="CY21" s="6">
        <v>1</v>
      </c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>
        <v>1</v>
      </c>
      <c r="DK21" s="6"/>
      <c r="DL21" s="6">
        <v>1</v>
      </c>
      <c r="DM21" s="6"/>
      <c r="DN21" s="6">
        <v>3</v>
      </c>
      <c r="DO21" s="6">
        <v>1</v>
      </c>
      <c r="DP21" s="6"/>
      <c r="DQ21" s="6"/>
      <c r="DR21" s="6"/>
      <c r="DS21" s="6"/>
      <c r="DT21" s="6">
        <v>2</v>
      </c>
      <c r="DU21" s="6"/>
      <c r="DV21" s="6"/>
      <c r="DW21" s="7">
        <f t="shared" si="4"/>
        <v>9</v>
      </c>
      <c r="DX21" s="8">
        <f t="shared" si="5"/>
        <v>5.0223214285714289E-3</v>
      </c>
      <c r="DZ21" s="5" t="s">
        <v>391</v>
      </c>
      <c r="EA21" s="6"/>
      <c r="EB21" s="6"/>
      <c r="EC21" s="6"/>
      <c r="ED21" s="6"/>
      <c r="EE21" s="6">
        <v>1</v>
      </c>
      <c r="EF21" s="6"/>
      <c r="EG21" s="6"/>
      <c r="EH21" s="6"/>
      <c r="EI21" s="6"/>
      <c r="EJ21" s="6"/>
      <c r="EK21" s="6">
        <v>1</v>
      </c>
      <c r="EL21" s="6"/>
      <c r="EM21" s="6"/>
      <c r="EN21" s="6">
        <v>1</v>
      </c>
      <c r="EO21" s="6"/>
      <c r="EP21" s="6"/>
      <c r="EQ21" s="6">
        <v>1</v>
      </c>
      <c r="ER21" s="6"/>
      <c r="ES21" s="6">
        <v>6</v>
      </c>
      <c r="ET21" s="6"/>
      <c r="EU21" s="6"/>
      <c r="EV21" s="6"/>
      <c r="EW21" s="6">
        <v>2</v>
      </c>
      <c r="EX21" s="6"/>
      <c r="EY21" s="6"/>
      <c r="EZ21" s="6">
        <v>4</v>
      </c>
      <c r="FA21" s="6"/>
      <c r="FB21" s="6"/>
      <c r="FC21" s="7">
        <f t="shared" si="6"/>
        <v>16</v>
      </c>
      <c r="FD21" s="8">
        <f t="shared" si="7"/>
        <v>8.5698982324584894E-3</v>
      </c>
      <c r="FE21" s="136"/>
      <c r="FF21" s="5" t="s">
        <v>391</v>
      </c>
      <c r="FG21" s="6"/>
      <c r="FH21" s="6"/>
      <c r="FI21" s="6"/>
      <c r="FJ21" s="6"/>
      <c r="FK21" s="6">
        <v>1</v>
      </c>
      <c r="FL21" s="6">
        <v>1</v>
      </c>
      <c r="FM21" s="6"/>
      <c r="FN21" s="6"/>
      <c r="FO21" s="6"/>
      <c r="FP21" s="6"/>
      <c r="FQ21" s="6">
        <v>1</v>
      </c>
      <c r="FR21" s="6"/>
      <c r="FS21" s="6"/>
      <c r="FT21" s="6"/>
      <c r="FU21" s="6"/>
      <c r="FV21" s="6"/>
      <c r="FW21" s="6"/>
      <c r="FX21" s="6"/>
      <c r="FY21" s="6">
        <v>1</v>
      </c>
      <c r="FZ21" s="6"/>
      <c r="GA21" s="6"/>
      <c r="GB21" s="6"/>
      <c r="GC21" s="6"/>
      <c r="GD21" s="6"/>
      <c r="GE21" s="6"/>
      <c r="GF21" s="6"/>
      <c r="GG21" s="6"/>
      <c r="GH21" s="6"/>
      <c r="GI21" s="7">
        <f t="shared" si="8"/>
        <v>4</v>
      </c>
      <c r="GJ21" s="8">
        <f t="shared" si="9"/>
        <v>2.9239766081871343E-3</v>
      </c>
      <c r="GK21" s="136"/>
      <c r="GL21" s="5" t="s">
        <v>391</v>
      </c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>
        <v>1</v>
      </c>
      <c r="GX21" s="6"/>
      <c r="GY21" s="6">
        <v>1</v>
      </c>
      <c r="GZ21" s="6">
        <v>1</v>
      </c>
      <c r="HA21" s="6"/>
      <c r="HB21" s="6"/>
      <c r="HC21" s="6"/>
      <c r="HD21" s="6">
        <v>1</v>
      </c>
      <c r="HE21" s="6">
        <v>3</v>
      </c>
      <c r="HF21" s="6"/>
      <c r="HG21" s="6"/>
      <c r="HH21" s="6"/>
      <c r="HI21" s="6"/>
      <c r="HJ21" s="6"/>
      <c r="HK21" s="6"/>
      <c r="HL21" s="6">
        <v>3</v>
      </c>
      <c r="HM21" s="6"/>
      <c r="HN21" s="6"/>
      <c r="HO21" s="7">
        <f t="shared" si="10"/>
        <v>10</v>
      </c>
      <c r="HP21" s="51">
        <f t="shared" si="13"/>
        <v>4.549590536851683E-3</v>
      </c>
      <c r="HR21" s="5" t="s">
        <v>391</v>
      </c>
      <c r="HS21" s="6"/>
      <c r="HT21" s="6"/>
      <c r="HU21" s="6">
        <v>1</v>
      </c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>
        <v>1</v>
      </c>
      <c r="IG21" s="6">
        <v>2</v>
      </c>
      <c r="IH21" s="6">
        <v>1</v>
      </c>
      <c r="II21" s="6">
        <v>1</v>
      </c>
      <c r="IJ21" s="6">
        <v>1</v>
      </c>
      <c r="IK21" s="6"/>
      <c r="IL21" s="6"/>
      <c r="IM21" s="6"/>
      <c r="IN21" s="6"/>
      <c r="IO21" s="6">
        <v>2</v>
      </c>
      <c r="IP21" s="6"/>
      <c r="IQ21" s="6"/>
      <c r="IR21" s="6">
        <v>4</v>
      </c>
      <c r="IS21" s="6"/>
      <c r="IT21" s="6"/>
      <c r="IU21" s="7">
        <f t="shared" si="11"/>
        <v>13</v>
      </c>
      <c r="IV21" s="51">
        <f t="shared" si="14"/>
        <v>6.9002123142250533E-3</v>
      </c>
      <c r="IX21" s="5" t="s">
        <v>391</v>
      </c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>
        <v>1</v>
      </c>
      <c r="JR21" s="6"/>
      <c r="JS21" s="6"/>
      <c r="JT21" s="6"/>
      <c r="JU21" s="6"/>
      <c r="JV21" s="6"/>
      <c r="JW21" s="6"/>
      <c r="JX21" s="6">
        <v>2</v>
      </c>
      <c r="JY21" s="6"/>
      <c r="JZ21" s="6"/>
      <c r="KA21" s="7">
        <f t="shared" si="12"/>
        <v>3</v>
      </c>
      <c r="KB21" s="51">
        <f t="shared" si="15"/>
        <v>4.7770700636942673E-3</v>
      </c>
    </row>
    <row r="22" spans="2:288" x14ac:dyDescent="0.25">
      <c r="B22" s="5" t="s">
        <v>392</v>
      </c>
      <c r="C22" s="6"/>
      <c r="D22" s="6"/>
      <c r="E22" s="6"/>
      <c r="F22" s="6"/>
      <c r="G22" s="6"/>
      <c r="H22" s="6">
        <v>1</v>
      </c>
      <c r="I22" s="6"/>
      <c r="J22" s="6"/>
      <c r="K22" s="6">
        <v>1</v>
      </c>
      <c r="L22" s="6"/>
      <c r="M22" s="6"/>
      <c r="N22" s="6"/>
      <c r="O22" s="6">
        <v>1</v>
      </c>
      <c r="P22" s="6"/>
      <c r="Q22" s="6"/>
      <c r="R22" s="6"/>
      <c r="S22" s="6"/>
      <c r="T22" s="6">
        <v>1</v>
      </c>
      <c r="U22" s="6"/>
      <c r="V22" s="6"/>
      <c r="W22" s="6"/>
      <c r="X22" s="6"/>
      <c r="Y22" s="6"/>
      <c r="Z22" s="6">
        <v>1</v>
      </c>
      <c r="AA22" s="6"/>
      <c r="AB22" s="6">
        <v>1</v>
      </c>
      <c r="AC22" s="6"/>
      <c r="AD22" s="6"/>
      <c r="AE22" s="7">
        <f t="shared" si="16"/>
        <v>6</v>
      </c>
      <c r="AF22" s="8">
        <f t="shared" si="17"/>
        <v>8.2079343365253077E-3</v>
      </c>
      <c r="AH22" s="5" t="s">
        <v>392</v>
      </c>
      <c r="AI22" s="6"/>
      <c r="AJ22" s="6"/>
      <c r="AK22" s="6"/>
      <c r="AL22" s="6"/>
      <c r="AM22" s="6">
        <v>1</v>
      </c>
      <c r="AN22" s="6"/>
      <c r="AO22" s="6">
        <v>2</v>
      </c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>
        <v>1</v>
      </c>
      <c r="BA22" s="6">
        <v>3</v>
      </c>
      <c r="BB22" s="6"/>
      <c r="BC22" s="6"/>
      <c r="BD22" s="6"/>
      <c r="BE22" s="6"/>
      <c r="BF22" s="6"/>
      <c r="BG22" s="6"/>
      <c r="BH22" s="6">
        <v>1</v>
      </c>
      <c r="BI22" s="6"/>
      <c r="BJ22" s="6"/>
      <c r="BK22" s="7">
        <f t="shared" si="0"/>
        <v>8</v>
      </c>
      <c r="BL22" s="8">
        <f t="shared" si="1"/>
        <v>4.7562425683709865E-3</v>
      </c>
      <c r="BN22" s="5" t="s">
        <v>392</v>
      </c>
      <c r="BO22" s="6"/>
      <c r="BP22" s="6"/>
      <c r="BQ22" s="6"/>
      <c r="BR22" s="6"/>
      <c r="BS22" s="6"/>
      <c r="BT22" s="6"/>
      <c r="BU22" s="6"/>
      <c r="BV22" s="6"/>
      <c r="BW22" s="6"/>
      <c r="BX22" s="6">
        <v>1</v>
      </c>
      <c r="BY22" s="6">
        <v>1</v>
      </c>
      <c r="BZ22" s="6"/>
      <c r="CA22" s="6"/>
      <c r="CB22" s="6"/>
      <c r="CC22" s="6"/>
      <c r="CD22" s="6"/>
      <c r="CE22" s="6"/>
      <c r="CF22" s="6"/>
      <c r="CG22" s="6">
        <v>2</v>
      </c>
      <c r="CH22" s="6"/>
      <c r="CI22" s="6"/>
      <c r="CJ22" s="6"/>
      <c r="CK22" s="6">
        <v>1</v>
      </c>
      <c r="CL22" s="6"/>
      <c r="CM22" s="6"/>
      <c r="CN22" s="6"/>
      <c r="CO22" s="6"/>
      <c r="CP22" s="6"/>
      <c r="CQ22" s="7">
        <f t="shared" si="2"/>
        <v>5</v>
      </c>
      <c r="CR22" s="8">
        <f t="shared" si="3"/>
        <v>4.8169556840077067E-3</v>
      </c>
      <c r="CT22" s="5" t="s">
        <v>392</v>
      </c>
      <c r="CU22" s="6"/>
      <c r="CV22" s="6"/>
      <c r="CW22" s="6"/>
      <c r="CX22" s="6"/>
      <c r="CY22" s="6"/>
      <c r="CZ22" s="6"/>
      <c r="DA22" s="6"/>
      <c r="DB22" s="6">
        <v>2</v>
      </c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7">
        <f t="shared" si="4"/>
        <v>2</v>
      </c>
      <c r="DX22" s="8">
        <f t="shared" si="5"/>
        <v>1.1160714285714285E-3</v>
      </c>
      <c r="DZ22" s="5" t="s">
        <v>392</v>
      </c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>
        <v>1</v>
      </c>
      <c r="ES22" s="6"/>
      <c r="ET22" s="6"/>
      <c r="EU22" s="6"/>
      <c r="EV22" s="6"/>
      <c r="EW22" s="6"/>
      <c r="EX22" s="6"/>
      <c r="EY22" s="6"/>
      <c r="EZ22" s="6">
        <v>1</v>
      </c>
      <c r="FA22" s="6"/>
      <c r="FB22" s="6"/>
      <c r="FC22" s="7">
        <f t="shared" si="6"/>
        <v>2</v>
      </c>
      <c r="FD22" s="8">
        <f t="shared" si="7"/>
        <v>1.0712372790573112E-3</v>
      </c>
      <c r="FE22" s="136"/>
      <c r="FF22" s="5" t="s">
        <v>392</v>
      </c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>
        <v>1</v>
      </c>
      <c r="FZ22" s="6"/>
      <c r="GA22" s="6"/>
      <c r="GB22" s="6"/>
      <c r="GC22" s="6"/>
      <c r="GD22" s="6"/>
      <c r="GE22" s="6"/>
      <c r="GF22" s="6"/>
      <c r="GG22" s="6"/>
      <c r="GH22" s="6"/>
      <c r="GI22" s="7">
        <f t="shared" si="8"/>
        <v>1</v>
      </c>
      <c r="GJ22" s="8">
        <f t="shared" si="9"/>
        <v>7.3099415204678359E-4</v>
      </c>
      <c r="GK22" s="136"/>
      <c r="GL22" s="5" t="s">
        <v>392</v>
      </c>
      <c r="GM22" s="6"/>
      <c r="GN22" s="6"/>
      <c r="GO22" s="6"/>
      <c r="GP22" s="6"/>
      <c r="GQ22" s="6">
        <v>1</v>
      </c>
      <c r="GR22" s="6"/>
      <c r="GS22" s="6"/>
      <c r="GT22" s="6"/>
      <c r="GU22" s="6"/>
      <c r="GV22" s="6"/>
      <c r="GW22" s="6">
        <v>1</v>
      </c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>
        <v>1</v>
      </c>
      <c r="HM22" s="6"/>
      <c r="HN22" s="6"/>
      <c r="HO22" s="7">
        <f t="shared" si="10"/>
        <v>3</v>
      </c>
      <c r="HP22" s="51">
        <f t="shared" si="13"/>
        <v>1.3648771610555051E-3</v>
      </c>
      <c r="HR22" s="5" t="s">
        <v>392</v>
      </c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>
        <v>1</v>
      </c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7">
        <f t="shared" si="11"/>
        <v>1</v>
      </c>
      <c r="IV22" s="51">
        <f t="shared" si="14"/>
        <v>5.3078556263269638E-4</v>
      </c>
      <c r="IX22" s="5" t="s">
        <v>392</v>
      </c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>
        <v>3</v>
      </c>
      <c r="JY22" s="6"/>
      <c r="JZ22" s="6"/>
      <c r="KA22" s="7">
        <f t="shared" si="12"/>
        <v>3</v>
      </c>
      <c r="KB22" s="51">
        <f t="shared" si="15"/>
        <v>4.7770700636942673E-3</v>
      </c>
    </row>
    <row r="23" spans="2:288" x14ac:dyDescent="0.25">
      <c r="B23" s="5" t="s">
        <v>393</v>
      </c>
      <c r="C23" s="6"/>
      <c r="D23" s="6"/>
      <c r="E23" s="6"/>
      <c r="F23" s="6"/>
      <c r="G23" s="6">
        <v>1</v>
      </c>
      <c r="H23" s="6">
        <v>1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>
        <v>1</v>
      </c>
      <c r="AC23" s="6"/>
      <c r="AD23" s="6"/>
      <c r="AE23" s="7">
        <f t="shared" si="16"/>
        <v>3</v>
      </c>
      <c r="AF23" s="8">
        <f t="shared" si="17"/>
        <v>4.1039671682626538E-3</v>
      </c>
      <c r="AH23" s="5" t="s">
        <v>393</v>
      </c>
      <c r="AI23" s="6"/>
      <c r="AJ23" s="6"/>
      <c r="AK23" s="6"/>
      <c r="AL23" s="6"/>
      <c r="AM23" s="6">
        <v>1</v>
      </c>
      <c r="AN23" s="6">
        <v>1</v>
      </c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>
        <v>1</v>
      </c>
      <c r="BB23" s="6"/>
      <c r="BC23" s="6"/>
      <c r="BD23" s="6"/>
      <c r="BE23" s="6">
        <v>1</v>
      </c>
      <c r="BF23" s="6"/>
      <c r="BG23" s="6">
        <v>2</v>
      </c>
      <c r="BH23" s="6"/>
      <c r="BI23" s="6"/>
      <c r="BJ23" s="6"/>
      <c r="BK23" s="7">
        <f t="shared" si="0"/>
        <v>6</v>
      </c>
      <c r="BL23" s="8">
        <f t="shared" si="1"/>
        <v>3.5671819262782403E-3</v>
      </c>
      <c r="BN23" s="5" t="s">
        <v>393</v>
      </c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7">
        <f t="shared" si="2"/>
        <v>0</v>
      </c>
      <c r="CR23" s="8">
        <f t="shared" si="3"/>
        <v>0</v>
      </c>
      <c r="CT23" s="5" t="s">
        <v>393</v>
      </c>
      <c r="CU23" s="6"/>
      <c r="CV23" s="6"/>
      <c r="CW23" s="6"/>
      <c r="CX23" s="6"/>
      <c r="CY23" s="6"/>
      <c r="CZ23" s="6"/>
      <c r="DA23" s="6"/>
      <c r="DB23" s="6"/>
      <c r="DC23" s="6">
        <v>1</v>
      </c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7">
        <f t="shared" si="4"/>
        <v>1</v>
      </c>
      <c r="DX23" s="8">
        <f t="shared" si="5"/>
        <v>5.5803571428571425E-4</v>
      </c>
      <c r="DZ23" s="5" t="s">
        <v>393</v>
      </c>
      <c r="EA23" s="50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7">
        <f t="shared" si="6"/>
        <v>0</v>
      </c>
      <c r="FD23" s="8">
        <f t="shared" si="7"/>
        <v>0</v>
      </c>
      <c r="FE23" s="136"/>
      <c r="FF23" s="5" t="s">
        <v>393</v>
      </c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>
        <v>1</v>
      </c>
      <c r="FZ23" s="6"/>
      <c r="GA23" s="6"/>
      <c r="GB23" s="6"/>
      <c r="GC23" s="6"/>
      <c r="GD23" s="6"/>
      <c r="GE23" s="6"/>
      <c r="GF23" s="6"/>
      <c r="GG23" s="6"/>
      <c r="GH23" s="6"/>
      <c r="GI23" s="7">
        <f t="shared" si="8"/>
        <v>1</v>
      </c>
      <c r="GJ23" s="8">
        <f t="shared" si="9"/>
        <v>7.3099415204678359E-4</v>
      </c>
      <c r="GK23" s="136"/>
      <c r="GL23" s="5" t="s">
        <v>393</v>
      </c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>
        <v>1</v>
      </c>
      <c r="HM23" s="6"/>
      <c r="HN23" s="6"/>
      <c r="HO23" s="7">
        <f t="shared" si="10"/>
        <v>1</v>
      </c>
      <c r="HP23" s="51">
        <f t="shared" si="13"/>
        <v>4.5495905368516835E-4</v>
      </c>
      <c r="HR23" s="5" t="s">
        <v>393</v>
      </c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7">
        <f t="shared" si="11"/>
        <v>0</v>
      </c>
      <c r="IV23" s="51">
        <f t="shared" si="14"/>
        <v>0</v>
      </c>
      <c r="IX23" s="5" t="s">
        <v>393</v>
      </c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7">
        <f t="shared" si="12"/>
        <v>0</v>
      </c>
      <c r="KB23" s="51">
        <f t="shared" si="15"/>
        <v>0</v>
      </c>
    </row>
    <row r="24" spans="2:288" x14ac:dyDescent="0.25">
      <c r="B24" s="5" t="s">
        <v>394</v>
      </c>
      <c r="C24" s="6"/>
      <c r="D24" s="6"/>
      <c r="E24" s="6">
        <v>1</v>
      </c>
      <c r="F24" s="6"/>
      <c r="G24" s="6">
        <v>7</v>
      </c>
      <c r="H24" s="6">
        <v>2</v>
      </c>
      <c r="I24" s="6">
        <v>7</v>
      </c>
      <c r="J24" s="6">
        <v>4</v>
      </c>
      <c r="K24" s="6">
        <v>1</v>
      </c>
      <c r="L24" s="6">
        <v>4</v>
      </c>
      <c r="M24" s="6">
        <v>19</v>
      </c>
      <c r="N24" s="6"/>
      <c r="O24" s="6">
        <v>1</v>
      </c>
      <c r="P24" s="6">
        <v>1</v>
      </c>
      <c r="Q24" s="6"/>
      <c r="R24" s="6">
        <v>4</v>
      </c>
      <c r="S24" s="6">
        <v>1</v>
      </c>
      <c r="T24" s="6">
        <v>5</v>
      </c>
      <c r="U24" s="6">
        <v>3</v>
      </c>
      <c r="V24" s="6">
        <v>1</v>
      </c>
      <c r="W24" s="6"/>
      <c r="X24" s="6"/>
      <c r="Y24" s="6">
        <v>1</v>
      </c>
      <c r="Z24" s="6">
        <v>2</v>
      </c>
      <c r="AA24" s="6"/>
      <c r="AB24" s="6">
        <v>14</v>
      </c>
      <c r="AC24" s="6"/>
      <c r="AD24" s="6"/>
      <c r="AE24" s="7">
        <f t="shared" si="16"/>
        <v>78</v>
      </c>
      <c r="AF24" s="8">
        <f t="shared" si="17"/>
        <v>0.106703146374829</v>
      </c>
      <c r="AH24" s="5" t="s">
        <v>394</v>
      </c>
      <c r="AI24" s="6"/>
      <c r="AJ24" s="6">
        <v>2</v>
      </c>
      <c r="AK24" s="6">
        <v>6</v>
      </c>
      <c r="AL24" s="6">
        <v>1</v>
      </c>
      <c r="AM24" s="6">
        <v>32</v>
      </c>
      <c r="AN24" s="6">
        <v>7</v>
      </c>
      <c r="AO24" s="6">
        <v>12</v>
      </c>
      <c r="AP24" s="6">
        <v>12</v>
      </c>
      <c r="AQ24" s="6">
        <v>12</v>
      </c>
      <c r="AR24" s="6">
        <v>6</v>
      </c>
      <c r="AS24" s="6">
        <v>33</v>
      </c>
      <c r="AT24" s="6">
        <v>4</v>
      </c>
      <c r="AU24" s="6">
        <v>17</v>
      </c>
      <c r="AV24" s="6">
        <v>4</v>
      </c>
      <c r="AW24" s="6">
        <v>5</v>
      </c>
      <c r="AX24" s="6">
        <v>17</v>
      </c>
      <c r="AY24" s="6">
        <v>4</v>
      </c>
      <c r="AZ24" s="6">
        <v>19</v>
      </c>
      <c r="BA24" s="6">
        <v>22</v>
      </c>
      <c r="BB24" s="6">
        <v>10</v>
      </c>
      <c r="BC24" s="6"/>
      <c r="BD24" s="6">
        <v>2</v>
      </c>
      <c r="BE24" s="6">
        <v>16</v>
      </c>
      <c r="BF24" s="6">
        <v>6</v>
      </c>
      <c r="BG24" s="6">
        <v>3</v>
      </c>
      <c r="BH24" s="6">
        <v>35</v>
      </c>
      <c r="BI24" s="6">
        <v>1</v>
      </c>
      <c r="BJ24" s="6"/>
      <c r="BK24" s="7">
        <f t="shared" si="0"/>
        <v>288</v>
      </c>
      <c r="BL24" s="8">
        <f t="shared" si="1"/>
        <v>0.17122473246135553</v>
      </c>
      <c r="BN24" s="5" t="s">
        <v>394</v>
      </c>
      <c r="BO24" s="6"/>
      <c r="BP24" s="6">
        <v>3</v>
      </c>
      <c r="BQ24" s="6">
        <v>1</v>
      </c>
      <c r="BR24" s="6"/>
      <c r="BS24" s="6">
        <v>12</v>
      </c>
      <c r="BT24" s="6">
        <v>9</v>
      </c>
      <c r="BU24" s="6">
        <v>6</v>
      </c>
      <c r="BV24" s="6">
        <v>1</v>
      </c>
      <c r="BW24" s="6">
        <v>6</v>
      </c>
      <c r="BX24" s="6">
        <v>3</v>
      </c>
      <c r="BY24" s="6">
        <v>11</v>
      </c>
      <c r="BZ24" s="6">
        <v>4</v>
      </c>
      <c r="CA24" s="6"/>
      <c r="CB24" s="6">
        <v>2</v>
      </c>
      <c r="CC24" s="6">
        <v>8</v>
      </c>
      <c r="CD24" s="6">
        <v>5</v>
      </c>
      <c r="CE24" s="6">
        <v>6</v>
      </c>
      <c r="CF24" s="6">
        <v>8</v>
      </c>
      <c r="CG24" s="6">
        <v>18</v>
      </c>
      <c r="CH24" s="6">
        <v>8</v>
      </c>
      <c r="CI24" s="6">
        <v>2</v>
      </c>
      <c r="CJ24" s="6"/>
      <c r="CK24" s="6">
        <v>15</v>
      </c>
      <c r="CL24" s="6">
        <v>1</v>
      </c>
      <c r="CM24" s="6">
        <v>2</v>
      </c>
      <c r="CN24" s="6">
        <v>31</v>
      </c>
      <c r="CO24" s="6"/>
      <c r="CP24" s="6"/>
      <c r="CQ24" s="7">
        <f t="shared" si="2"/>
        <v>162</v>
      </c>
      <c r="CR24" s="8">
        <f t="shared" si="3"/>
        <v>0.15606936416184972</v>
      </c>
      <c r="CT24" s="5" t="s">
        <v>394</v>
      </c>
      <c r="CU24" s="6"/>
      <c r="CV24" s="6"/>
      <c r="CW24" s="6"/>
      <c r="CX24" s="6">
        <v>1</v>
      </c>
      <c r="CY24" s="6">
        <v>3</v>
      </c>
      <c r="CZ24" s="6">
        <v>1</v>
      </c>
      <c r="DA24" s="6">
        <v>3</v>
      </c>
      <c r="DB24" s="6">
        <v>1</v>
      </c>
      <c r="DC24" s="6">
        <v>5</v>
      </c>
      <c r="DD24" s="6"/>
      <c r="DE24" s="6">
        <v>4</v>
      </c>
      <c r="DF24" s="6">
        <v>1</v>
      </c>
      <c r="DG24" s="6"/>
      <c r="DH24" s="6">
        <v>2</v>
      </c>
      <c r="DI24" s="6"/>
      <c r="DJ24" s="6">
        <v>1</v>
      </c>
      <c r="DK24" s="6">
        <v>1</v>
      </c>
      <c r="DL24" s="6">
        <v>2</v>
      </c>
      <c r="DM24" s="6">
        <v>12</v>
      </c>
      <c r="DN24" s="6">
        <v>3</v>
      </c>
      <c r="DO24" s="6">
        <v>1</v>
      </c>
      <c r="DP24" s="6"/>
      <c r="DQ24" s="6">
        <v>6</v>
      </c>
      <c r="DR24" s="6"/>
      <c r="DS24" s="6"/>
      <c r="DT24" s="6">
        <v>27</v>
      </c>
      <c r="DU24" s="6"/>
      <c r="DV24" s="6"/>
      <c r="DW24" s="7">
        <f t="shared" si="4"/>
        <v>74</v>
      </c>
      <c r="DX24" s="8">
        <f t="shared" si="5"/>
        <v>4.1294642857142856E-2</v>
      </c>
      <c r="DZ24" s="5" t="s">
        <v>394</v>
      </c>
      <c r="EA24" s="6"/>
      <c r="EB24" s="6"/>
      <c r="EC24" s="6">
        <v>3</v>
      </c>
      <c r="ED24" s="6"/>
      <c r="EE24" s="6">
        <v>5</v>
      </c>
      <c r="EF24" s="6">
        <v>7</v>
      </c>
      <c r="EG24" s="6">
        <v>3</v>
      </c>
      <c r="EH24" s="6">
        <v>5</v>
      </c>
      <c r="EI24" s="6">
        <v>3</v>
      </c>
      <c r="EJ24" s="6">
        <v>3</v>
      </c>
      <c r="EK24" s="6">
        <v>3</v>
      </c>
      <c r="EL24" s="6">
        <v>1</v>
      </c>
      <c r="EM24" s="6">
        <v>3</v>
      </c>
      <c r="EN24" s="6">
        <v>1</v>
      </c>
      <c r="EO24" s="6">
        <v>3</v>
      </c>
      <c r="EP24" s="6">
        <v>1</v>
      </c>
      <c r="EQ24" s="6">
        <v>1</v>
      </c>
      <c r="ER24" s="6">
        <v>2</v>
      </c>
      <c r="ES24" s="6">
        <v>16</v>
      </c>
      <c r="ET24" s="6">
        <v>4</v>
      </c>
      <c r="EU24" s="6"/>
      <c r="EV24" s="6"/>
      <c r="EW24" s="6"/>
      <c r="EX24" s="6">
        <v>1</v>
      </c>
      <c r="EY24" s="6"/>
      <c r="EZ24" s="6">
        <v>18</v>
      </c>
      <c r="FA24" s="6"/>
      <c r="FB24" s="6"/>
      <c r="FC24" s="7">
        <f t="shared" si="6"/>
        <v>83</v>
      </c>
      <c r="FD24" s="8">
        <f t="shared" si="7"/>
        <v>4.4456347080878415E-2</v>
      </c>
      <c r="FE24" s="136"/>
      <c r="FF24" s="5" t="s">
        <v>394</v>
      </c>
      <c r="FG24" s="6"/>
      <c r="FH24" s="6"/>
      <c r="FI24" s="6">
        <v>2</v>
      </c>
      <c r="FJ24" s="6"/>
      <c r="FK24" s="6">
        <v>2</v>
      </c>
      <c r="FL24" s="6">
        <v>3</v>
      </c>
      <c r="FM24" s="6">
        <v>2</v>
      </c>
      <c r="FN24" s="6">
        <v>2</v>
      </c>
      <c r="FO24" s="6">
        <v>5</v>
      </c>
      <c r="FP24" s="6">
        <v>2</v>
      </c>
      <c r="FQ24" s="6">
        <v>10</v>
      </c>
      <c r="FR24" s="6">
        <v>1</v>
      </c>
      <c r="FS24" s="6"/>
      <c r="FT24" s="6">
        <v>1</v>
      </c>
      <c r="FU24" s="6">
        <v>3</v>
      </c>
      <c r="FV24" s="6">
        <v>5</v>
      </c>
      <c r="FW24" s="6">
        <v>2</v>
      </c>
      <c r="FX24" s="6">
        <v>3</v>
      </c>
      <c r="FY24" s="6">
        <v>5</v>
      </c>
      <c r="FZ24" s="6">
        <v>3</v>
      </c>
      <c r="GA24" s="6"/>
      <c r="GB24" s="6"/>
      <c r="GC24" s="6">
        <v>1</v>
      </c>
      <c r="GD24" s="6">
        <v>2</v>
      </c>
      <c r="GE24" s="6"/>
      <c r="GF24" s="6">
        <v>19</v>
      </c>
      <c r="GG24" s="6"/>
      <c r="GH24" s="6"/>
      <c r="GI24" s="7">
        <f t="shared" si="8"/>
        <v>73</v>
      </c>
      <c r="GJ24" s="8">
        <f t="shared" si="9"/>
        <v>5.3362573099415202E-2</v>
      </c>
      <c r="GK24" s="136"/>
      <c r="GL24" s="5" t="s">
        <v>394</v>
      </c>
      <c r="GM24" s="6"/>
      <c r="GN24" s="6">
        <v>1</v>
      </c>
      <c r="GO24" s="6">
        <v>2</v>
      </c>
      <c r="GP24" s="6"/>
      <c r="GQ24" s="6">
        <v>10</v>
      </c>
      <c r="GR24" s="6">
        <v>13</v>
      </c>
      <c r="GS24" s="6">
        <v>2</v>
      </c>
      <c r="GT24" s="6">
        <v>1</v>
      </c>
      <c r="GU24" s="6">
        <v>2</v>
      </c>
      <c r="GV24" s="6">
        <v>10</v>
      </c>
      <c r="GW24" s="6">
        <v>13</v>
      </c>
      <c r="GX24" s="6">
        <v>2</v>
      </c>
      <c r="GY24" s="6"/>
      <c r="GZ24" s="6">
        <v>5</v>
      </c>
      <c r="HA24" s="6"/>
      <c r="HB24" s="6">
        <v>3</v>
      </c>
      <c r="HC24" s="6">
        <v>1</v>
      </c>
      <c r="HD24" s="6">
        <v>7</v>
      </c>
      <c r="HE24" s="6">
        <v>14</v>
      </c>
      <c r="HF24" s="6">
        <v>6</v>
      </c>
      <c r="HG24" s="6"/>
      <c r="HH24" s="6"/>
      <c r="HI24" s="6">
        <v>3</v>
      </c>
      <c r="HJ24" s="6">
        <v>1</v>
      </c>
      <c r="HK24" s="6">
        <v>2</v>
      </c>
      <c r="HL24" s="6">
        <v>20</v>
      </c>
      <c r="HM24" s="6"/>
      <c r="HN24" s="6">
        <v>1</v>
      </c>
      <c r="HO24" s="7">
        <f t="shared" si="10"/>
        <v>119</v>
      </c>
      <c r="HP24" s="51">
        <f t="shared" si="13"/>
        <v>5.4140127388535034E-2</v>
      </c>
      <c r="HR24" s="5" t="s">
        <v>394</v>
      </c>
      <c r="HS24" s="6">
        <v>1</v>
      </c>
      <c r="HT24" s="6">
        <v>1</v>
      </c>
      <c r="HU24" s="6">
        <v>2</v>
      </c>
      <c r="HV24" s="6"/>
      <c r="HW24" s="6">
        <v>4</v>
      </c>
      <c r="HX24" s="6">
        <v>1</v>
      </c>
      <c r="HY24" s="6"/>
      <c r="HZ24" s="6">
        <v>2</v>
      </c>
      <c r="IA24" s="6">
        <v>2</v>
      </c>
      <c r="IB24" s="6">
        <v>1</v>
      </c>
      <c r="IC24" s="6">
        <v>15</v>
      </c>
      <c r="ID24" s="6"/>
      <c r="IE24" s="6"/>
      <c r="IF24" s="6"/>
      <c r="IG24" s="6">
        <v>3</v>
      </c>
      <c r="IH24" s="6">
        <v>8</v>
      </c>
      <c r="II24" s="6">
        <v>3</v>
      </c>
      <c r="IJ24" s="6">
        <v>2</v>
      </c>
      <c r="IK24" s="6">
        <v>6</v>
      </c>
      <c r="IL24" s="6">
        <v>3</v>
      </c>
      <c r="IM24" s="6"/>
      <c r="IN24" s="6"/>
      <c r="IO24" s="6">
        <v>2</v>
      </c>
      <c r="IP24" s="6">
        <v>4</v>
      </c>
      <c r="IQ24" s="6"/>
      <c r="IR24" s="6">
        <v>17</v>
      </c>
      <c r="IS24" s="6"/>
      <c r="IT24" s="6"/>
      <c r="IU24" s="7">
        <f t="shared" si="11"/>
        <v>77</v>
      </c>
      <c r="IV24" s="51">
        <f t="shared" si="14"/>
        <v>4.087048832271762E-2</v>
      </c>
      <c r="IX24" s="5" t="s">
        <v>394</v>
      </c>
      <c r="IY24" s="6"/>
      <c r="IZ24" s="6">
        <v>1</v>
      </c>
      <c r="JA24" s="6"/>
      <c r="JB24" s="6"/>
      <c r="JC24" s="6">
        <v>2</v>
      </c>
      <c r="JD24" s="6">
        <v>1</v>
      </c>
      <c r="JE24" s="6"/>
      <c r="JF24" s="6"/>
      <c r="JG24" s="6">
        <v>2</v>
      </c>
      <c r="JH24" s="6">
        <v>4</v>
      </c>
      <c r="JI24" s="6">
        <v>4</v>
      </c>
      <c r="JJ24" s="6"/>
      <c r="JK24" s="6"/>
      <c r="JL24" s="6">
        <v>1</v>
      </c>
      <c r="JM24" s="6">
        <v>1</v>
      </c>
      <c r="JN24" s="6"/>
      <c r="JO24" s="6">
        <v>1</v>
      </c>
      <c r="JP24" s="6"/>
      <c r="JQ24" s="6">
        <v>6</v>
      </c>
      <c r="JR24" s="6"/>
      <c r="JS24" s="6"/>
      <c r="JT24" s="6"/>
      <c r="JU24" s="6">
        <v>1</v>
      </c>
      <c r="JV24" s="6"/>
      <c r="JW24" s="6"/>
      <c r="JX24" s="6">
        <v>10</v>
      </c>
      <c r="JY24" s="6"/>
      <c r="JZ24" s="6"/>
      <c r="KA24" s="7">
        <f t="shared" si="12"/>
        <v>34</v>
      </c>
      <c r="KB24" s="51">
        <f t="shared" si="15"/>
        <v>5.4140127388535034E-2</v>
      </c>
    </row>
    <row r="25" spans="2:288" x14ac:dyDescent="0.25">
      <c r="B25" s="5" t="s">
        <v>395</v>
      </c>
      <c r="C25" s="6"/>
      <c r="D25" s="6"/>
      <c r="E25" s="6"/>
      <c r="F25" s="6"/>
      <c r="G25" s="6"/>
      <c r="H25" s="6"/>
      <c r="I25" s="6"/>
      <c r="J25" s="6"/>
      <c r="K25" s="6">
        <v>1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>
        <v>2</v>
      </c>
      <c r="AC25" s="6"/>
      <c r="AD25" s="6"/>
      <c r="AE25" s="7">
        <f t="shared" si="16"/>
        <v>3</v>
      </c>
      <c r="AF25" s="8">
        <f t="shared" si="17"/>
        <v>4.1039671682626538E-3</v>
      </c>
      <c r="AH25" s="5" t="s">
        <v>395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>
        <v>2</v>
      </c>
      <c r="AT25" s="6"/>
      <c r="AU25" s="6"/>
      <c r="AV25" s="6"/>
      <c r="AW25" s="6"/>
      <c r="AX25" s="6"/>
      <c r="AY25" s="6"/>
      <c r="AZ25" s="6"/>
      <c r="BA25" s="6">
        <v>2</v>
      </c>
      <c r="BB25" s="6"/>
      <c r="BC25" s="6"/>
      <c r="BD25" s="6"/>
      <c r="BE25" s="6"/>
      <c r="BF25" s="6">
        <v>1</v>
      </c>
      <c r="BG25" s="6"/>
      <c r="BH25" s="6">
        <v>3</v>
      </c>
      <c r="BI25" s="6"/>
      <c r="BJ25" s="6"/>
      <c r="BK25" s="7">
        <f t="shared" si="0"/>
        <v>8</v>
      </c>
      <c r="BL25" s="8">
        <f t="shared" si="1"/>
        <v>4.7562425683709865E-3</v>
      </c>
      <c r="BN25" s="5" t="s">
        <v>395</v>
      </c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>
        <v>14</v>
      </c>
      <c r="CH25" s="6"/>
      <c r="CI25" s="6"/>
      <c r="CJ25" s="6"/>
      <c r="CK25" s="6"/>
      <c r="CL25" s="6"/>
      <c r="CM25" s="6"/>
      <c r="CN25" s="6">
        <v>1</v>
      </c>
      <c r="CO25" s="6"/>
      <c r="CP25" s="6"/>
      <c r="CQ25" s="7">
        <f t="shared" si="2"/>
        <v>15</v>
      </c>
      <c r="CR25" s="8">
        <f t="shared" si="3"/>
        <v>1.4450867052023121E-2</v>
      </c>
      <c r="CT25" s="5" t="s">
        <v>395</v>
      </c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>
        <v>1</v>
      </c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>
        <v>3</v>
      </c>
      <c r="DS25" s="6"/>
      <c r="DT25" s="6">
        <v>1</v>
      </c>
      <c r="DU25" s="6"/>
      <c r="DV25" s="6"/>
      <c r="DW25" s="7">
        <f t="shared" si="4"/>
        <v>5</v>
      </c>
      <c r="DX25" s="8">
        <f t="shared" si="5"/>
        <v>2.7901785714285715E-3</v>
      </c>
      <c r="DZ25" s="5" t="s">
        <v>395</v>
      </c>
      <c r="EA25" s="6"/>
      <c r="EB25" s="6"/>
      <c r="EC25" s="6"/>
      <c r="ED25" s="6"/>
      <c r="EE25" s="6"/>
      <c r="EF25" s="6"/>
      <c r="EG25" s="6"/>
      <c r="EH25" s="6">
        <v>1</v>
      </c>
      <c r="EI25" s="6"/>
      <c r="EJ25" s="6"/>
      <c r="EK25" s="6"/>
      <c r="EL25" s="6"/>
      <c r="EM25" s="6"/>
      <c r="EN25" s="6"/>
      <c r="EO25" s="6"/>
      <c r="EP25" s="6">
        <v>1</v>
      </c>
      <c r="EQ25" s="6"/>
      <c r="ER25" s="6"/>
      <c r="ES25" s="6"/>
      <c r="ET25" s="6"/>
      <c r="EU25" s="6"/>
      <c r="EV25" s="6"/>
      <c r="EW25" s="6"/>
      <c r="EX25" s="6"/>
      <c r="EY25" s="6"/>
      <c r="EZ25" s="6">
        <v>2</v>
      </c>
      <c r="FA25" s="6"/>
      <c r="FB25" s="6"/>
      <c r="FC25" s="7">
        <f t="shared" si="6"/>
        <v>4</v>
      </c>
      <c r="FD25" s="8">
        <f t="shared" si="7"/>
        <v>2.1424745581146223E-3</v>
      </c>
      <c r="FE25" s="136"/>
      <c r="FF25" s="5" t="s">
        <v>395</v>
      </c>
      <c r="FG25" s="6"/>
      <c r="FH25" s="6"/>
      <c r="FI25" s="6"/>
      <c r="FJ25" s="6"/>
      <c r="FK25" s="6"/>
      <c r="FL25" s="6">
        <v>1</v>
      </c>
      <c r="FM25" s="6"/>
      <c r="FN25" s="6"/>
      <c r="FO25" s="6"/>
      <c r="FP25" s="6"/>
      <c r="FQ25" s="6">
        <v>1</v>
      </c>
      <c r="FR25" s="6"/>
      <c r="FS25" s="6"/>
      <c r="FT25" s="6"/>
      <c r="FU25" s="6"/>
      <c r="FV25" s="6"/>
      <c r="FW25" s="6"/>
      <c r="FX25" s="6">
        <v>1</v>
      </c>
      <c r="FY25" s="6"/>
      <c r="FZ25" s="6"/>
      <c r="GA25" s="6"/>
      <c r="GB25" s="6"/>
      <c r="GC25" s="6"/>
      <c r="GD25" s="6"/>
      <c r="GE25" s="6"/>
      <c r="GF25" s="6">
        <v>1</v>
      </c>
      <c r="GG25" s="6"/>
      <c r="GH25" s="6"/>
      <c r="GI25" s="7">
        <f t="shared" si="8"/>
        <v>4</v>
      </c>
      <c r="GJ25" s="8">
        <f t="shared" si="9"/>
        <v>2.9239766081871343E-3</v>
      </c>
      <c r="GK25" s="136"/>
      <c r="GL25" s="5" t="s">
        <v>395</v>
      </c>
      <c r="GM25" s="6"/>
      <c r="GN25" s="6"/>
      <c r="GO25" s="6"/>
      <c r="GP25" s="6"/>
      <c r="GQ25" s="6"/>
      <c r="GR25" s="6"/>
      <c r="GS25" s="6"/>
      <c r="GT25" s="6">
        <v>2</v>
      </c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>
        <v>1</v>
      </c>
      <c r="HF25" s="6"/>
      <c r="HG25" s="6"/>
      <c r="HH25" s="6"/>
      <c r="HI25" s="6"/>
      <c r="HJ25" s="6"/>
      <c r="HK25" s="6"/>
      <c r="HL25" s="6"/>
      <c r="HM25" s="6"/>
      <c r="HN25" s="6"/>
      <c r="HO25" s="7">
        <f t="shared" si="10"/>
        <v>3</v>
      </c>
      <c r="HP25" s="51">
        <f t="shared" si="13"/>
        <v>1.3648771610555051E-3</v>
      </c>
      <c r="HR25" s="5" t="s">
        <v>395</v>
      </c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>
        <v>2</v>
      </c>
      <c r="II25" s="6"/>
      <c r="IJ25" s="6"/>
      <c r="IK25" s="6"/>
      <c r="IL25" s="6"/>
      <c r="IM25" s="6"/>
      <c r="IN25" s="6"/>
      <c r="IO25" s="6"/>
      <c r="IP25" s="6"/>
      <c r="IQ25" s="6"/>
      <c r="IR25" s="6">
        <v>1</v>
      </c>
      <c r="IS25" s="6"/>
      <c r="IT25" s="6"/>
      <c r="IU25" s="7">
        <f t="shared" si="11"/>
        <v>3</v>
      </c>
      <c r="IV25" s="51">
        <f t="shared" si="14"/>
        <v>1.5923566878980893E-3</v>
      </c>
      <c r="IX25" s="5" t="s">
        <v>395</v>
      </c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7">
        <f t="shared" si="12"/>
        <v>0</v>
      </c>
      <c r="KB25" s="51">
        <f t="shared" si="15"/>
        <v>0</v>
      </c>
    </row>
    <row r="26" spans="2:288" x14ac:dyDescent="0.25">
      <c r="B26" s="5" t="s">
        <v>396</v>
      </c>
      <c r="C26" s="6"/>
      <c r="D26" s="6"/>
      <c r="E26" s="6"/>
      <c r="F26" s="6"/>
      <c r="G26" s="6"/>
      <c r="H26" s="6"/>
      <c r="I26" s="6"/>
      <c r="J26" s="6">
        <v>1</v>
      </c>
      <c r="K26" s="6"/>
      <c r="L26" s="6"/>
      <c r="M26" s="6">
        <v>2</v>
      </c>
      <c r="N26" s="6"/>
      <c r="O26" s="6"/>
      <c r="P26" s="6"/>
      <c r="Q26" s="6"/>
      <c r="R26" s="6"/>
      <c r="S26" s="6"/>
      <c r="T26" s="6">
        <v>5</v>
      </c>
      <c r="U26" s="6"/>
      <c r="V26" s="6"/>
      <c r="W26" s="6"/>
      <c r="X26" s="6"/>
      <c r="Y26" s="6"/>
      <c r="Z26" s="6"/>
      <c r="AA26" s="6"/>
      <c r="AB26" s="6"/>
      <c r="AC26" s="6"/>
      <c r="AD26" s="6"/>
      <c r="AE26" s="7">
        <f t="shared" si="16"/>
        <v>8</v>
      </c>
      <c r="AF26" s="8">
        <f t="shared" si="17"/>
        <v>1.094391244870041E-2</v>
      </c>
      <c r="AH26" s="5" t="s">
        <v>396</v>
      </c>
      <c r="AI26" s="6"/>
      <c r="AJ26" s="6"/>
      <c r="AK26" s="6"/>
      <c r="AL26" s="6"/>
      <c r="AM26" s="6"/>
      <c r="AN26" s="6"/>
      <c r="AO26" s="6">
        <v>6</v>
      </c>
      <c r="AP26" s="6"/>
      <c r="AQ26" s="6"/>
      <c r="AR26" s="6"/>
      <c r="AS26" s="6">
        <v>3</v>
      </c>
      <c r="AT26" s="6"/>
      <c r="AU26" s="6">
        <v>2</v>
      </c>
      <c r="AV26" s="6"/>
      <c r="AW26" s="6"/>
      <c r="AX26" s="6"/>
      <c r="AY26" s="6"/>
      <c r="AZ26" s="6"/>
      <c r="BA26" s="6">
        <v>2</v>
      </c>
      <c r="BB26" s="6">
        <v>1</v>
      </c>
      <c r="BC26" s="6"/>
      <c r="BD26" s="6"/>
      <c r="BE26" s="6">
        <v>1</v>
      </c>
      <c r="BF26" s="6"/>
      <c r="BG26" s="6"/>
      <c r="BH26" s="6"/>
      <c r="BI26" s="6"/>
      <c r="BJ26" s="6"/>
      <c r="BK26" s="7">
        <f t="shared" si="0"/>
        <v>15</v>
      </c>
      <c r="BL26" s="8">
        <f t="shared" si="1"/>
        <v>8.9179548156956001E-3</v>
      </c>
      <c r="BN26" s="5" t="s">
        <v>396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>
        <v>1</v>
      </c>
      <c r="CO26" s="6"/>
      <c r="CP26" s="6"/>
      <c r="CQ26" s="7">
        <f t="shared" si="2"/>
        <v>1</v>
      </c>
      <c r="CR26" s="8">
        <f t="shared" si="3"/>
        <v>9.6339113680154141E-4</v>
      </c>
      <c r="CT26" s="5" t="s">
        <v>396</v>
      </c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>
        <v>2</v>
      </c>
      <c r="DF26" s="6"/>
      <c r="DG26" s="6"/>
      <c r="DH26" s="6"/>
      <c r="DI26" s="6"/>
      <c r="DJ26" s="6"/>
      <c r="DK26" s="6"/>
      <c r="DL26" s="6"/>
      <c r="DM26" s="6">
        <v>1</v>
      </c>
      <c r="DN26" s="6"/>
      <c r="DO26" s="6"/>
      <c r="DP26" s="6"/>
      <c r="DQ26" s="6"/>
      <c r="DR26" s="6"/>
      <c r="DS26" s="6"/>
      <c r="DT26" s="6"/>
      <c r="DU26" s="6"/>
      <c r="DV26" s="6"/>
      <c r="DW26" s="7">
        <f t="shared" si="4"/>
        <v>3</v>
      </c>
      <c r="DX26" s="8">
        <f t="shared" si="5"/>
        <v>1.6741071428571428E-3</v>
      </c>
      <c r="DZ26" s="5" t="s">
        <v>396</v>
      </c>
      <c r="EA26" s="6"/>
      <c r="EB26" s="6"/>
      <c r="EC26" s="6"/>
      <c r="ED26" s="6"/>
      <c r="EE26" s="6"/>
      <c r="EF26" s="6"/>
      <c r="EG26" s="6"/>
      <c r="EH26" s="6"/>
      <c r="EI26" s="6">
        <v>1</v>
      </c>
      <c r="EJ26" s="6"/>
      <c r="EK26" s="6"/>
      <c r="EL26" s="6"/>
      <c r="EM26" s="6"/>
      <c r="EN26" s="6"/>
      <c r="EO26" s="6"/>
      <c r="EP26" s="6"/>
      <c r="EQ26" s="6"/>
      <c r="ER26" s="6">
        <v>1</v>
      </c>
      <c r="ES26" s="6"/>
      <c r="ET26" s="6"/>
      <c r="EU26" s="6"/>
      <c r="EV26" s="6"/>
      <c r="EW26" s="6"/>
      <c r="EX26" s="6"/>
      <c r="EY26" s="6"/>
      <c r="EZ26" s="6">
        <v>2</v>
      </c>
      <c r="FA26" s="6"/>
      <c r="FB26" s="6"/>
      <c r="FC26" s="7">
        <f t="shared" si="6"/>
        <v>4</v>
      </c>
      <c r="FD26" s="8">
        <f t="shared" si="7"/>
        <v>2.1424745581146223E-3</v>
      </c>
      <c r="FE26" s="136"/>
      <c r="FF26" s="5" t="s">
        <v>396</v>
      </c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>
        <v>1</v>
      </c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>
        <v>1</v>
      </c>
      <c r="GE26" s="6"/>
      <c r="GF26" s="6"/>
      <c r="GG26" s="6"/>
      <c r="GH26" s="6"/>
      <c r="GI26" s="7">
        <f t="shared" si="8"/>
        <v>2</v>
      </c>
      <c r="GJ26" s="8">
        <f t="shared" si="9"/>
        <v>1.4619883040935672E-3</v>
      </c>
      <c r="GK26" s="136"/>
      <c r="GL26" s="5" t="s">
        <v>396</v>
      </c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>
        <v>1</v>
      </c>
      <c r="GY26" s="6"/>
      <c r="GZ26" s="6"/>
      <c r="HA26" s="6"/>
      <c r="HB26" s="6"/>
      <c r="HC26" s="6"/>
      <c r="HD26" s="6">
        <v>1</v>
      </c>
      <c r="HE26" s="6">
        <v>4</v>
      </c>
      <c r="HF26" s="6"/>
      <c r="HG26" s="6"/>
      <c r="HH26" s="6"/>
      <c r="HI26" s="6"/>
      <c r="HJ26" s="6"/>
      <c r="HK26" s="6"/>
      <c r="HL26" s="6">
        <v>1</v>
      </c>
      <c r="HM26" s="6"/>
      <c r="HN26" s="6"/>
      <c r="HO26" s="7">
        <f t="shared" si="10"/>
        <v>7</v>
      </c>
      <c r="HP26" s="51">
        <f t="shared" si="13"/>
        <v>3.1847133757961785E-3</v>
      </c>
      <c r="HR26" s="5" t="s">
        <v>396</v>
      </c>
      <c r="HS26" s="6"/>
      <c r="HT26" s="6"/>
      <c r="HU26" s="6">
        <v>2</v>
      </c>
      <c r="HV26" s="6"/>
      <c r="HW26" s="6"/>
      <c r="HX26" s="6"/>
      <c r="HY26" s="6"/>
      <c r="HZ26" s="6"/>
      <c r="IA26" s="6"/>
      <c r="IB26" s="6"/>
      <c r="IC26" s="6">
        <v>1</v>
      </c>
      <c r="ID26" s="6"/>
      <c r="IE26" s="6"/>
      <c r="IF26" s="6"/>
      <c r="IG26" s="6"/>
      <c r="IH26" s="6"/>
      <c r="II26" s="6"/>
      <c r="IJ26" s="6"/>
      <c r="IK26" s="6"/>
      <c r="IL26" s="6">
        <v>1</v>
      </c>
      <c r="IM26" s="6"/>
      <c r="IN26" s="6"/>
      <c r="IO26" s="6"/>
      <c r="IP26" s="6"/>
      <c r="IQ26" s="6"/>
      <c r="IR26" s="6"/>
      <c r="IS26" s="6"/>
      <c r="IT26" s="6"/>
      <c r="IU26" s="7">
        <f t="shared" si="11"/>
        <v>4</v>
      </c>
      <c r="IV26" s="51">
        <f t="shared" si="14"/>
        <v>2.1231422505307855E-3</v>
      </c>
      <c r="IX26" s="5" t="s">
        <v>396</v>
      </c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7">
        <f t="shared" si="12"/>
        <v>0</v>
      </c>
      <c r="KB26" s="51">
        <f t="shared" si="15"/>
        <v>0</v>
      </c>
    </row>
    <row r="27" spans="2:288" x14ac:dyDescent="0.25">
      <c r="B27" s="5" t="s">
        <v>397</v>
      </c>
      <c r="C27" s="6"/>
      <c r="D27" s="6">
        <v>1</v>
      </c>
      <c r="E27" s="6">
        <v>2</v>
      </c>
      <c r="F27" s="6"/>
      <c r="G27" s="6">
        <v>2</v>
      </c>
      <c r="H27" s="6">
        <v>2</v>
      </c>
      <c r="I27" s="6">
        <v>6</v>
      </c>
      <c r="J27" s="6">
        <v>1</v>
      </c>
      <c r="K27" s="6">
        <v>2</v>
      </c>
      <c r="L27" s="6">
        <v>2</v>
      </c>
      <c r="M27" s="6">
        <v>7</v>
      </c>
      <c r="N27" s="6">
        <v>2</v>
      </c>
      <c r="O27" s="6"/>
      <c r="P27" s="6"/>
      <c r="Q27" s="6"/>
      <c r="R27" s="6"/>
      <c r="S27" s="6">
        <v>2</v>
      </c>
      <c r="T27" s="6">
        <v>20</v>
      </c>
      <c r="U27" s="6">
        <v>1</v>
      </c>
      <c r="V27" s="6"/>
      <c r="W27" s="6">
        <v>1</v>
      </c>
      <c r="X27" s="6"/>
      <c r="Y27" s="6">
        <v>2</v>
      </c>
      <c r="Z27" s="6">
        <v>2</v>
      </c>
      <c r="AA27" s="6"/>
      <c r="AB27" s="6">
        <v>9</v>
      </c>
      <c r="AC27" s="6"/>
      <c r="AD27" s="6"/>
      <c r="AE27" s="7">
        <f t="shared" si="16"/>
        <v>64</v>
      </c>
      <c r="AF27" s="8">
        <f t="shared" si="17"/>
        <v>8.7551299589603282E-2</v>
      </c>
      <c r="AH27" s="5" t="s">
        <v>397</v>
      </c>
      <c r="AI27" s="6"/>
      <c r="AJ27" s="6">
        <v>5</v>
      </c>
      <c r="AK27" s="6">
        <v>1</v>
      </c>
      <c r="AL27" s="6">
        <v>1</v>
      </c>
      <c r="AM27" s="6">
        <v>7</v>
      </c>
      <c r="AN27" s="6">
        <v>21</v>
      </c>
      <c r="AO27" s="6">
        <v>10</v>
      </c>
      <c r="AP27" s="6">
        <v>4</v>
      </c>
      <c r="AQ27" s="6">
        <v>10</v>
      </c>
      <c r="AR27" s="6">
        <v>6</v>
      </c>
      <c r="AS27" s="6">
        <v>18</v>
      </c>
      <c r="AT27" s="6">
        <v>3</v>
      </c>
      <c r="AU27" s="6">
        <v>4</v>
      </c>
      <c r="AV27" s="6">
        <v>6</v>
      </c>
      <c r="AW27" s="6">
        <v>7</v>
      </c>
      <c r="AX27" s="6">
        <v>3</v>
      </c>
      <c r="AY27" s="6">
        <v>3</v>
      </c>
      <c r="AZ27" s="6">
        <v>12</v>
      </c>
      <c r="BA27" s="6">
        <v>13</v>
      </c>
      <c r="BB27" s="6">
        <v>3</v>
      </c>
      <c r="BC27" s="6"/>
      <c r="BD27" s="6"/>
      <c r="BE27" s="6">
        <v>14</v>
      </c>
      <c r="BF27" s="6">
        <v>5</v>
      </c>
      <c r="BG27" s="6">
        <v>2</v>
      </c>
      <c r="BH27" s="6">
        <v>27</v>
      </c>
      <c r="BI27" s="6">
        <v>2</v>
      </c>
      <c r="BJ27" s="6">
        <v>1</v>
      </c>
      <c r="BK27" s="7">
        <f t="shared" si="0"/>
        <v>188</v>
      </c>
      <c r="BL27" s="8">
        <f t="shared" si="1"/>
        <v>0.1117717003567182</v>
      </c>
      <c r="BN27" s="5" t="s">
        <v>397</v>
      </c>
      <c r="BO27" s="6"/>
      <c r="BP27" s="6">
        <v>2</v>
      </c>
      <c r="BQ27" s="6">
        <v>1</v>
      </c>
      <c r="BR27" s="6"/>
      <c r="BS27" s="6">
        <v>6</v>
      </c>
      <c r="BT27" s="6">
        <v>7</v>
      </c>
      <c r="BU27" s="6">
        <v>2</v>
      </c>
      <c r="BV27" s="6">
        <v>2</v>
      </c>
      <c r="BW27" s="6">
        <v>3</v>
      </c>
      <c r="BX27" s="6">
        <v>1</v>
      </c>
      <c r="BY27" s="6">
        <v>5</v>
      </c>
      <c r="BZ27" s="6">
        <v>2</v>
      </c>
      <c r="CA27" s="6"/>
      <c r="CB27" s="6">
        <v>2</v>
      </c>
      <c r="CC27" s="6">
        <v>5</v>
      </c>
      <c r="CD27" s="6"/>
      <c r="CE27" s="6"/>
      <c r="CF27" s="6">
        <v>2</v>
      </c>
      <c r="CG27" s="6">
        <v>6</v>
      </c>
      <c r="CH27" s="6">
        <v>2</v>
      </c>
      <c r="CI27" s="6">
        <v>1</v>
      </c>
      <c r="CJ27" s="6"/>
      <c r="CK27" s="6">
        <v>1</v>
      </c>
      <c r="CL27" s="6">
        <v>5</v>
      </c>
      <c r="CM27" s="6">
        <v>1</v>
      </c>
      <c r="CN27" s="6">
        <v>13</v>
      </c>
      <c r="CO27" s="6"/>
      <c r="CP27" s="6"/>
      <c r="CQ27" s="7">
        <f t="shared" si="2"/>
        <v>69</v>
      </c>
      <c r="CR27" s="8">
        <f t="shared" si="3"/>
        <v>6.6473988439306353E-2</v>
      </c>
      <c r="CT27" s="5" t="s">
        <v>397</v>
      </c>
      <c r="CU27" s="6"/>
      <c r="CV27" s="6"/>
      <c r="CW27" s="6">
        <v>2</v>
      </c>
      <c r="CX27" s="6"/>
      <c r="CY27" s="6"/>
      <c r="CZ27" s="6"/>
      <c r="DA27" s="6">
        <v>2</v>
      </c>
      <c r="DB27" s="6"/>
      <c r="DC27" s="6">
        <v>2</v>
      </c>
      <c r="DD27" s="6">
        <v>1</v>
      </c>
      <c r="DE27" s="6">
        <v>5</v>
      </c>
      <c r="DF27" s="6">
        <v>2</v>
      </c>
      <c r="DG27" s="6"/>
      <c r="DH27" s="6"/>
      <c r="DI27" s="6">
        <v>3</v>
      </c>
      <c r="DJ27" s="6">
        <v>1</v>
      </c>
      <c r="DK27" s="6">
        <v>1</v>
      </c>
      <c r="DL27" s="6">
        <v>3</v>
      </c>
      <c r="DM27" s="6">
        <v>1</v>
      </c>
      <c r="DN27" s="6">
        <v>2</v>
      </c>
      <c r="DO27" s="6"/>
      <c r="DP27" s="6"/>
      <c r="DQ27" s="6">
        <v>3</v>
      </c>
      <c r="DR27" s="6"/>
      <c r="DS27" s="6"/>
      <c r="DT27" s="6">
        <v>9</v>
      </c>
      <c r="DU27" s="6"/>
      <c r="DV27" s="6"/>
      <c r="DW27" s="7">
        <f t="shared" si="4"/>
        <v>37</v>
      </c>
      <c r="DX27" s="8">
        <f t="shared" si="5"/>
        <v>2.0647321428571428E-2</v>
      </c>
      <c r="DZ27" s="5" t="s">
        <v>397</v>
      </c>
      <c r="EA27" s="6"/>
      <c r="EB27" s="6"/>
      <c r="EC27" s="6"/>
      <c r="ED27" s="6"/>
      <c r="EE27" s="6">
        <v>2</v>
      </c>
      <c r="EF27" s="6">
        <v>2</v>
      </c>
      <c r="EG27" s="6">
        <v>1</v>
      </c>
      <c r="EH27" s="6">
        <v>1</v>
      </c>
      <c r="EI27" s="6">
        <v>3</v>
      </c>
      <c r="EJ27" s="6">
        <v>2</v>
      </c>
      <c r="EK27" s="6">
        <v>4</v>
      </c>
      <c r="EL27" s="6">
        <v>1</v>
      </c>
      <c r="EM27" s="6">
        <v>2</v>
      </c>
      <c r="EN27" s="6">
        <v>1</v>
      </c>
      <c r="EO27" s="6">
        <v>3</v>
      </c>
      <c r="EP27" s="6"/>
      <c r="EQ27" s="6">
        <v>1</v>
      </c>
      <c r="ER27" s="6">
        <v>2</v>
      </c>
      <c r="ES27" s="6">
        <v>5</v>
      </c>
      <c r="ET27" s="6">
        <v>4</v>
      </c>
      <c r="EU27" s="6"/>
      <c r="EV27" s="6"/>
      <c r="EW27" s="6">
        <v>1</v>
      </c>
      <c r="EX27" s="6"/>
      <c r="EY27" s="6">
        <v>1</v>
      </c>
      <c r="EZ27" s="6">
        <v>7</v>
      </c>
      <c r="FA27" s="6"/>
      <c r="FB27" s="6"/>
      <c r="FC27" s="7">
        <f t="shared" si="6"/>
        <v>43</v>
      </c>
      <c r="FD27" s="8">
        <f t="shared" si="7"/>
        <v>2.3031601499732192E-2</v>
      </c>
      <c r="FE27" s="136"/>
      <c r="FF27" s="5" t="s">
        <v>397</v>
      </c>
      <c r="FG27" s="6"/>
      <c r="FH27" s="6"/>
      <c r="FI27" s="6">
        <v>1</v>
      </c>
      <c r="FJ27" s="6"/>
      <c r="FK27" s="6">
        <v>5</v>
      </c>
      <c r="FL27" s="6">
        <v>3</v>
      </c>
      <c r="FM27" s="6">
        <v>1</v>
      </c>
      <c r="FN27" s="6"/>
      <c r="FO27" s="6">
        <v>5</v>
      </c>
      <c r="FP27" s="6">
        <v>2</v>
      </c>
      <c r="FQ27" s="6">
        <v>5</v>
      </c>
      <c r="FR27" s="6"/>
      <c r="FS27" s="6">
        <v>1</v>
      </c>
      <c r="FT27" s="6">
        <v>1</v>
      </c>
      <c r="FU27" s="6">
        <v>5</v>
      </c>
      <c r="FV27" s="6">
        <v>2</v>
      </c>
      <c r="FW27" s="6">
        <v>1</v>
      </c>
      <c r="FX27" s="6">
        <v>2</v>
      </c>
      <c r="FY27" s="6">
        <v>7</v>
      </c>
      <c r="FZ27" s="6">
        <v>1</v>
      </c>
      <c r="GA27" s="6"/>
      <c r="GB27" s="6"/>
      <c r="GC27" s="6">
        <v>2</v>
      </c>
      <c r="GD27" s="6">
        <v>1</v>
      </c>
      <c r="GE27" s="6"/>
      <c r="GF27" s="6">
        <v>21</v>
      </c>
      <c r="GG27" s="6"/>
      <c r="GH27" s="6"/>
      <c r="GI27" s="7">
        <f t="shared" si="8"/>
        <v>66</v>
      </c>
      <c r="GJ27" s="8">
        <f t="shared" si="9"/>
        <v>4.8245614035087717E-2</v>
      </c>
      <c r="GK27" s="136"/>
      <c r="GL27" s="5" t="s">
        <v>397</v>
      </c>
      <c r="GM27" s="6"/>
      <c r="GN27" s="6">
        <v>2</v>
      </c>
      <c r="GO27" s="6">
        <v>2</v>
      </c>
      <c r="GP27" s="6"/>
      <c r="GQ27" s="6">
        <v>4</v>
      </c>
      <c r="GR27" s="6">
        <v>6</v>
      </c>
      <c r="GS27" s="6">
        <v>2</v>
      </c>
      <c r="GT27" s="6">
        <v>3</v>
      </c>
      <c r="GU27" s="6">
        <v>6</v>
      </c>
      <c r="GV27" s="6">
        <v>1</v>
      </c>
      <c r="GW27" s="6">
        <v>6</v>
      </c>
      <c r="GX27" s="6"/>
      <c r="GY27" s="6">
        <v>1</v>
      </c>
      <c r="GZ27" s="6">
        <v>4</v>
      </c>
      <c r="HA27" s="6">
        <v>6</v>
      </c>
      <c r="HB27" s="6">
        <v>7</v>
      </c>
      <c r="HC27" s="6"/>
      <c r="HD27" s="6">
        <v>2</v>
      </c>
      <c r="HE27" s="6">
        <v>8</v>
      </c>
      <c r="HF27" s="6">
        <v>2</v>
      </c>
      <c r="HG27" s="6"/>
      <c r="HH27" s="6"/>
      <c r="HI27" s="6">
        <v>2</v>
      </c>
      <c r="HJ27" s="6">
        <v>3</v>
      </c>
      <c r="HK27" s="6"/>
      <c r="HL27" s="6">
        <v>17</v>
      </c>
      <c r="HM27" s="6"/>
      <c r="HN27" s="6"/>
      <c r="HO27" s="7">
        <f t="shared" si="10"/>
        <v>84</v>
      </c>
      <c r="HP27" s="51">
        <f t="shared" si="13"/>
        <v>3.8216560509554139E-2</v>
      </c>
      <c r="HR27" s="5" t="s">
        <v>397</v>
      </c>
      <c r="HS27" s="6"/>
      <c r="HT27" s="6"/>
      <c r="HU27" s="6">
        <v>2</v>
      </c>
      <c r="HV27" s="6"/>
      <c r="HW27" s="6">
        <v>2</v>
      </c>
      <c r="HX27" s="6">
        <v>2</v>
      </c>
      <c r="HY27" s="6">
        <v>1</v>
      </c>
      <c r="HZ27" s="6">
        <v>3</v>
      </c>
      <c r="IA27" s="6">
        <v>2</v>
      </c>
      <c r="IB27" s="6">
        <v>1</v>
      </c>
      <c r="IC27" s="6">
        <v>2</v>
      </c>
      <c r="ID27" s="6"/>
      <c r="IE27" s="6">
        <v>2</v>
      </c>
      <c r="IF27" s="6">
        <v>1</v>
      </c>
      <c r="IG27" s="6">
        <v>1</v>
      </c>
      <c r="IH27" s="6">
        <v>6</v>
      </c>
      <c r="II27" s="6"/>
      <c r="IJ27" s="6">
        <v>3</v>
      </c>
      <c r="IK27" s="6">
        <v>4</v>
      </c>
      <c r="IL27" s="6">
        <v>3</v>
      </c>
      <c r="IM27" s="6"/>
      <c r="IN27" s="6"/>
      <c r="IO27" s="6"/>
      <c r="IP27" s="6">
        <v>1</v>
      </c>
      <c r="IQ27" s="6">
        <v>1</v>
      </c>
      <c r="IR27" s="6">
        <v>13</v>
      </c>
      <c r="IS27" s="6"/>
      <c r="IT27" s="6">
        <v>1</v>
      </c>
      <c r="IU27" s="7">
        <f t="shared" si="11"/>
        <v>51</v>
      </c>
      <c r="IV27" s="51">
        <f t="shared" si="14"/>
        <v>2.7070063694267517E-2</v>
      </c>
      <c r="IX27" s="5" t="s">
        <v>397</v>
      </c>
      <c r="IY27" s="6"/>
      <c r="IZ27" s="6"/>
      <c r="JA27" s="6"/>
      <c r="JB27" s="6"/>
      <c r="JC27" s="6">
        <v>4</v>
      </c>
      <c r="JD27" s="6"/>
      <c r="JE27" s="6">
        <v>1</v>
      </c>
      <c r="JF27" s="6">
        <v>1</v>
      </c>
      <c r="JG27" s="6">
        <v>2</v>
      </c>
      <c r="JH27" s="6"/>
      <c r="JI27" s="6">
        <v>3</v>
      </c>
      <c r="JJ27" s="6">
        <v>1</v>
      </c>
      <c r="JK27" s="6"/>
      <c r="JL27" s="6"/>
      <c r="JM27" s="6"/>
      <c r="JN27" s="6"/>
      <c r="JO27" s="6"/>
      <c r="JP27" s="6">
        <v>1</v>
      </c>
      <c r="JQ27" s="6">
        <v>1</v>
      </c>
      <c r="JR27" s="6">
        <v>1</v>
      </c>
      <c r="JS27" s="6"/>
      <c r="JT27" s="6"/>
      <c r="JU27" s="6">
        <v>1</v>
      </c>
      <c r="JV27" s="6"/>
      <c r="JW27" s="6"/>
      <c r="JX27" s="6">
        <v>9</v>
      </c>
      <c r="JY27" s="6"/>
      <c r="JZ27" s="6"/>
      <c r="KA27" s="7">
        <f t="shared" si="12"/>
        <v>25</v>
      </c>
      <c r="KB27" s="51">
        <f t="shared" si="15"/>
        <v>3.9808917197452227E-2</v>
      </c>
    </row>
    <row r="28" spans="2:288" x14ac:dyDescent="0.25">
      <c r="B28" s="5" t="s">
        <v>398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>
        <v>1</v>
      </c>
      <c r="AA28" s="6"/>
      <c r="AB28" s="6"/>
      <c r="AC28" s="6"/>
      <c r="AD28" s="6"/>
      <c r="AE28" s="7">
        <f t="shared" si="16"/>
        <v>1</v>
      </c>
      <c r="AF28" s="8">
        <f t="shared" si="17"/>
        <v>1.3679890560875513E-3</v>
      </c>
      <c r="AH28" s="5" t="s">
        <v>398</v>
      </c>
      <c r="AI28" s="6"/>
      <c r="AJ28" s="6"/>
      <c r="AK28" s="6"/>
      <c r="AL28" s="6"/>
      <c r="AM28" s="6">
        <v>1</v>
      </c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>
        <v>1</v>
      </c>
      <c r="BB28" s="6"/>
      <c r="BC28" s="6"/>
      <c r="BD28" s="6"/>
      <c r="BE28" s="6"/>
      <c r="BF28" s="6"/>
      <c r="BG28" s="6"/>
      <c r="BH28" s="6"/>
      <c r="BI28" s="6"/>
      <c r="BJ28" s="6"/>
      <c r="BK28" s="7">
        <f t="shared" si="0"/>
        <v>2</v>
      </c>
      <c r="BL28" s="8">
        <f t="shared" si="1"/>
        <v>1.1890606420927466E-3</v>
      </c>
      <c r="BN28" s="5" t="s">
        <v>398</v>
      </c>
      <c r="BO28" s="6"/>
      <c r="BP28" s="6"/>
      <c r="BQ28" s="6"/>
      <c r="BR28" s="6"/>
      <c r="BS28" s="6"/>
      <c r="BT28" s="6"/>
      <c r="BU28" s="6">
        <v>1</v>
      </c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>
        <v>1</v>
      </c>
      <c r="CH28" s="6"/>
      <c r="CI28" s="6"/>
      <c r="CJ28" s="6"/>
      <c r="CK28" s="6"/>
      <c r="CL28" s="6"/>
      <c r="CM28" s="6"/>
      <c r="CN28" s="6"/>
      <c r="CO28" s="6"/>
      <c r="CP28" s="6"/>
      <c r="CQ28" s="7">
        <f t="shared" si="2"/>
        <v>2</v>
      </c>
      <c r="CR28" s="8">
        <f t="shared" si="3"/>
        <v>1.9267822736030828E-3</v>
      </c>
      <c r="CT28" s="5" t="s">
        <v>398</v>
      </c>
      <c r="CU28" s="50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7">
        <f t="shared" si="4"/>
        <v>0</v>
      </c>
      <c r="DX28" s="8">
        <f t="shared" si="5"/>
        <v>0</v>
      </c>
      <c r="DZ28" s="5" t="s">
        <v>398</v>
      </c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>
        <v>5</v>
      </c>
      <c r="ET28" s="6"/>
      <c r="EU28" s="6"/>
      <c r="EV28" s="6"/>
      <c r="EW28" s="6"/>
      <c r="EX28" s="6"/>
      <c r="EY28" s="6"/>
      <c r="EZ28" s="6">
        <v>2</v>
      </c>
      <c r="FA28" s="6"/>
      <c r="FB28" s="6"/>
      <c r="FC28" s="7">
        <f t="shared" si="6"/>
        <v>7</v>
      </c>
      <c r="FD28" s="8">
        <f t="shared" si="7"/>
        <v>3.7493304767005891E-3</v>
      </c>
      <c r="FE28" s="136"/>
      <c r="FF28" s="5" t="s">
        <v>398</v>
      </c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>
        <v>3</v>
      </c>
      <c r="GG28" s="6"/>
      <c r="GH28" s="6"/>
      <c r="GI28" s="7">
        <f t="shared" si="8"/>
        <v>3</v>
      </c>
      <c r="GJ28" s="8">
        <f t="shared" si="9"/>
        <v>2.1929824561403508E-3</v>
      </c>
      <c r="GK28" s="136"/>
      <c r="GL28" s="5" t="s">
        <v>398</v>
      </c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>
        <v>1</v>
      </c>
      <c r="HF28" s="6"/>
      <c r="HG28" s="6"/>
      <c r="HH28" s="6"/>
      <c r="HI28" s="6"/>
      <c r="HJ28" s="6"/>
      <c r="HK28" s="6"/>
      <c r="HL28" s="6"/>
      <c r="HM28" s="6"/>
      <c r="HN28" s="6"/>
      <c r="HO28" s="7">
        <f t="shared" si="10"/>
        <v>1</v>
      </c>
      <c r="HP28" s="51">
        <f t="shared" si="13"/>
        <v>4.5495905368516835E-4</v>
      </c>
      <c r="HR28" s="5" t="s">
        <v>398</v>
      </c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7">
        <f t="shared" si="11"/>
        <v>0</v>
      </c>
      <c r="IV28" s="51">
        <f t="shared" si="14"/>
        <v>0</v>
      </c>
      <c r="IX28" s="5" t="s">
        <v>398</v>
      </c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>
        <v>1</v>
      </c>
      <c r="JR28" s="6"/>
      <c r="JS28" s="6"/>
      <c r="JT28" s="6"/>
      <c r="JU28" s="6"/>
      <c r="JV28" s="6"/>
      <c r="JW28" s="6"/>
      <c r="JX28" s="6"/>
      <c r="JY28" s="6"/>
      <c r="JZ28" s="6"/>
      <c r="KA28" s="7">
        <f t="shared" si="12"/>
        <v>1</v>
      </c>
      <c r="KB28" s="51">
        <f t="shared" si="15"/>
        <v>1.5923566878980893E-3</v>
      </c>
    </row>
    <row r="29" spans="2:288" x14ac:dyDescent="0.25">
      <c r="B29" s="5" t="s">
        <v>399</v>
      </c>
      <c r="C29" s="6">
        <v>1</v>
      </c>
      <c r="D29" s="6"/>
      <c r="E29" s="6"/>
      <c r="F29" s="6"/>
      <c r="G29" s="6">
        <v>1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7">
        <f t="shared" si="16"/>
        <v>2</v>
      </c>
      <c r="AF29" s="8">
        <f t="shared" si="17"/>
        <v>2.7359781121751026E-3</v>
      </c>
      <c r="AH29" s="5" t="s">
        <v>399</v>
      </c>
      <c r="AI29" s="6"/>
      <c r="AJ29" s="6"/>
      <c r="AK29" s="6"/>
      <c r="AL29" s="6"/>
      <c r="AM29" s="6">
        <v>1</v>
      </c>
      <c r="AN29" s="6"/>
      <c r="AO29" s="6"/>
      <c r="AP29" s="6"/>
      <c r="AQ29" s="6">
        <v>2</v>
      </c>
      <c r="AR29" s="6">
        <v>1</v>
      </c>
      <c r="AS29" s="6">
        <v>1</v>
      </c>
      <c r="AT29" s="6"/>
      <c r="AU29" s="6">
        <v>8</v>
      </c>
      <c r="AV29" s="6"/>
      <c r="AW29" s="6"/>
      <c r="AX29" s="6">
        <v>1</v>
      </c>
      <c r="AY29" s="6"/>
      <c r="AZ29" s="6">
        <v>2</v>
      </c>
      <c r="BA29" s="6">
        <v>1</v>
      </c>
      <c r="BB29" s="6"/>
      <c r="BC29" s="6"/>
      <c r="BD29" s="6"/>
      <c r="BE29" s="6"/>
      <c r="BF29" s="6"/>
      <c r="BG29" s="6"/>
      <c r="BH29" s="6">
        <v>1</v>
      </c>
      <c r="BI29" s="6"/>
      <c r="BJ29" s="6"/>
      <c r="BK29" s="7">
        <f t="shared" si="0"/>
        <v>18</v>
      </c>
      <c r="BL29" s="8">
        <f t="shared" si="1"/>
        <v>1.070154577883472E-2</v>
      </c>
      <c r="BN29" s="5" t="s">
        <v>399</v>
      </c>
      <c r="BO29" s="6"/>
      <c r="BP29" s="6"/>
      <c r="BQ29" s="6"/>
      <c r="BR29" s="6"/>
      <c r="BS29" s="6">
        <v>1</v>
      </c>
      <c r="BT29" s="6">
        <v>1</v>
      </c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>
        <v>1</v>
      </c>
      <c r="CH29" s="6"/>
      <c r="CI29" s="6"/>
      <c r="CJ29" s="6"/>
      <c r="CK29" s="6">
        <v>1</v>
      </c>
      <c r="CL29" s="6"/>
      <c r="CM29" s="6"/>
      <c r="CN29" s="6">
        <v>1</v>
      </c>
      <c r="CO29" s="6"/>
      <c r="CP29" s="6"/>
      <c r="CQ29" s="7">
        <f t="shared" si="2"/>
        <v>5</v>
      </c>
      <c r="CR29" s="8">
        <f t="shared" si="3"/>
        <v>4.8169556840077067E-3</v>
      </c>
      <c r="CT29" s="5" t="s">
        <v>399</v>
      </c>
      <c r="CU29" s="6"/>
      <c r="CV29" s="6"/>
      <c r="CW29" s="6"/>
      <c r="CX29" s="6"/>
      <c r="CY29" s="6"/>
      <c r="CZ29" s="6">
        <v>1</v>
      </c>
      <c r="DA29" s="6"/>
      <c r="DB29" s="6">
        <v>1</v>
      </c>
      <c r="DC29" s="6"/>
      <c r="DD29" s="6"/>
      <c r="DE29" s="6"/>
      <c r="DF29" s="6"/>
      <c r="DG29" s="6"/>
      <c r="DH29" s="6"/>
      <c r="DI29" s="6"/>
      <c r="DJ29" s="6"/>
      <c r="DK29" s="6"/>
      <c r="DL29" s="6">
        <v>1</v>
      </c>
      <c r="DM29" s="6">
        <v>2</v>
      </c>
      <c r="DN29" s="6"/>
      <c r="DO29" s="6"/>
      <c r="DP29" s="6"/>
      <c r="DQ29" s="6"/>
      <c r="DR29" s="6"/>
      <c r="DS29" s="6"/>
      <c r="DT29" s="6">
        <v>2</v>
      </c>
      <c r="DU29" s="6"/>
      <c r="DV29" s="6"/>
      <c r="DW29" s="7">
        <f t="shared" si="4"/>
        <v>7</v>
      </c>
      <c r="DX29" s="8">
        <f t="shared" si="5"/>
        <v>3.90625E-3</v>
      </c>
      <c r="DZ29" s="5" t="s">
        <v>399</v>
      </c>
      <c r="EA29" s="6"/>
      <c r="EB29" s="6"/>
      <c r="EC29" s="6"/>
      <c r="ED29" s="6"/>
      <c r="EE29" s="6">
        <v>1</v>
      </c>
      <c r="EF29" s="6"/>
      <c r="EG29" s="6"/>
      <c r="EH29" s="6"/>
      <c r="EI29" s="6">
        <v>1</v>
      </c>
      <c r="EJ29" s="6"/>
      <c r="EK29" s="6"/>
      <c r="EL29" s="6"/>
      <c r="EM29" s="6">
        <v>2</v>
      </c>
      <c r="EN29" s="6"/>
      <c r="EO29" s="6"/>
      <c r="EP29" s="6"/>
      <c r="EQ29" s="6"/>
      <c r="ER29" s="6"/>
      <c r="ES29" s="6"/>
      <c r="ET29" s="6">
        <v>2</v>
      </c>
      <c r="EU29" s="6"/>
      <c r="EV29" s="6"/>
      <c r="EW29" s="6"/>
      <c r="EX29" s="6"/>
      <c r="EY29" s="6"/>
      <c r="EZ29" s="6"/>
      <c r="FA29" s="6"/>
      <c r="FB29" s="6"/>
      <c r="FC29" s="7">
        <f t="shared" si="6"/>
        <v>6</v>
      </c>
      <c r="FD29" s="8">
        <f t="shared" si="7"/>
        <v>3.2137118371719335E-3</v>
      </c>
      <c r="FE29" s="136"/>
      <c r="FF29" s="5" t="s">
        <v>399</v>
      </c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>
        <v>1</v>
      </c>
      <c r="FR29" s="6"/>
      <c r="FS29" s="6"/>
      <c r="FT29" s="6"/>
      <c r="FU29" s="6"/>
      <c r="FV29" s="6"/>
      <c r="FW29" s="6"/>
      <c r="FX29" s="6">
        <v>1</v>
      </c>
      <c r="FY29" s="6">
        <v>1</v>
      </c>
      <c r="FZ29" s="6"/>
      <c r="GA29" s="6"/>
      <c r="GB29" s="6"/>
      <c r="GC29" s="6">
        <v>1</v>
      </c>
      <c r="GD29" s="6"/>
      <c r="GE29" s="6"/>
      <c r="GF29" s="6">
        <v>1</v>
      </c>
      <c r="GG29" s="6"/>
      <c r="GH29" s="6"/>
      <c r="GI29" s="7">
        <f t="shared" si="8"/>
        <v>5</v>
      </c>
      <c r="GJ29" s="8">
        <f t="shared" si="9"/>
        <v>3.6549707602339179E-3</v>
      </c>
      <c r="GK29" s="136"/>
      <c r="GL29" s="5" t="s">
        <v>399</v>
      </c>
      <c r="GM29" s="6"/>
      <c r="GN29" s="6">
        <v>1</v>
      </c>
      <c r="GO29" s="6"/>
      <c r="GP29" s="6"/>
      <c r="GQ29" s="6"/>
      <c r="GR29" s="6">
        <v>1</v>
      </c>
      <c r="GS29" s="6"/>
      <c r="GT29" s="6"/>
      <c r="GU29" s="6"/>
      <c r="GV29" s="6"/>
      <c r="GW29" s="6"/>
      <c r="GX29" s="6"/>
      <c r="GY29" s="6"/>
      <c r="GZ29" s="6"/>
      <c r="HA29" s="6">
        <v>1</v>
      </c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>
        <v>3</v>
      </c>
      <c r="HM29" s="6"/>
      <c r="HN29" s="6"/>
      <c r="HO29" s="7">
        <f t="shared" si="10"/>
        <v>6</v>
      </c>
      <c r="HP29" s="51">
        <f t="shared" si="13"/>
        <v>2.7297543221110102E-3</v>
      </c>
      <c r="HR29" s="5" t="s">
        <v>399</v>
      </c>
      <c r="HS29" s="6"/>
      <c r="HT29" s="6"/>
      <c r="HU29" s="6"/>
      <c r="HV29" s="6"/>
      <c r="HW29" s="6"/>
      <c r="HX29" s="6"/>
      <c r="HY29" s="6">
        <v>1</v>
      </c>
      <c r="HZ29" s="6"/>
      <c r="IA29" s="6"/>
      <c r="IB29" s="6"/>
      <c r="IC29" s="6"/>
      <c r="ID29" s="6"/>
      <c r="IE29" s="6">
        <v>1</v>
      </c>
      <c r="IF29" s="6">
        <v>1</v>
      </c>
      <c r="IG29" s="6"/>
      <c r="IH29" s="6"/>
      <c r="II29" s="6"/>
      <c r="IJ29" s="6">
        <v>1</v>
      </c>
      <c r="IK29" s="6">
        <v>1</v>
      </c>
      <c r="IL29" s="6"/>
      <c r="IM29" s="6">
        <v>1</v>
      </c>
      <c r="IN29" s="6"/>
      <c r="IO29" s="6">
        <v>1</v>
      </c>
      <c r="IP29" s="6">
        <v>3</v>
      </c>
      <c r="IQ29" s="6"/>
      <c r="IR29" s="6"/>
      <c r="IS29" s="6"/>
      <c r="IT29" s="6"/>
      <c r="IU29" s="7">
        <f t="shared" si="11"/>
        <v>10</v>
      </c>
      <c r="IV29" s="51">
        <f t="shared" si="14"/>
        <v>5.3078556263269636E-3</v>
      </c>
      <c r="IX29" s="5" t="s">
        <v>399</v>
      </c>
      <c r="IY29" s="6"/>
      <c r="IZ29" s="6"/>
      <c r="JA29" s="6"/>
      <c r="JB29" s="6"/>
      <c r="JC29" s="6"/>
      <c r="JD29" s="6"/>
      <c r="JE29" s="6">
        <v>1</v>
      </c>
      <c r="JF29" s="6"/>
      <c r="JG29" s="6"/>
      <c r="JH29" s="6">
        <v>1</v>
      </c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7">
        <f t="shared" si="12"/>
        <v>2</v>
      </c>
      <c r="KB29" s="51">
        <f t="shared" si="15"/>
        <v>3.1847133757961785E-3</v>
      </c>
    </row>
    <row r="30" spans="2:288" x14ac:dyDescent="0.25">
      <c r="B30" s="5" t="s">
        <v>41</v>
      </c>
      <c r="C30" s="6">
        <v>0</v>
      </c>
      <c r="D30" s="6">
        <v>0</v>
      </c>
      <c r="E30" s="6">
        <v>0</v>
      </c>
      <c r="F30" s="6">
        <v>0</v>
      </c>
      <c r="G30" s="6">
        <v>6</v>
      </c>
      <c r="H30" s="6">
        <v>5</v>
      </c>
      <c r="I30" s="6">
        <v>2</v>
      </c>
      <c r="J30" s="6">
        <v>0</v>
      </c>
      <c r="K30" s="6">
        <v>3</v>
      </c>
      <c r="L30" s="6">
        <v>2</v>
      </c>
      <c r="M30" s="6">
        <v>1</v>
      </c>
      <c r="N30" s="6">
        <v>0</v>
      </c>
      <c r="O30" s="6">
        <v>0</v>
      </c>
      <c r="P30" s="6">
        <v>2</v>
      </c>
      <c r="Q30" s="6">
        <v>4</v>
      </c>
      <c r="R30" s="6">
        <v>1</v>
      </c>
      <c r="S30" s="6">
        <v>2</v>
      </c>
      <c r="T30" s="6">
        <v>1</v>
      </c>
      <c r="U30" s="6">
        <v>11</v>
      </c>
      <c r="V30" s="6">
        <v>1</v>
      </c>
      <c r="W30" s="6">
        <v>0</v>
      </c>
      <c r="X30" s="6">
        <v>0</v>
      </c>
      <c r="Y30" s="6">
        <v>5</v>
      </c>
      <c r="Z30" s="6">
        <v>0</v>
      </c>
      <c r="AA30" s="6">
        <v>2</v>
      </c>
      <c r="AB30" s="6">
        <v>14</v>
      </c>
      <c r="AC30" s="6">
        <v>0</v>
      </c>
      <c r="AD30" s="6">
        <v>0</v>
      </c>
      <c r="AE30" s="7">
        <f t="shared" si="16"/>
        <v>62</v>
      </c>
      <c r="AF30" s="8">
        <f t="shared" si="17"/>
        <v>8.4815321477428179E-2</v>
      </c>
      <c r="AH30" s="5" t="s">
        <v>41</v>
      </c>
      <c r="AI30" s="6">
        <v>1</v>
      </c>
      <c r="AJ30" s="6">
        <v>13</v>
      </c>
      <c r="AK30" s="6">
        <v>25</v>
      </c>
      <c r="AL30" s="6">
        <v>3</v>
      </c>
      <c r="AM30" s="6">
        <v>54</v>
      </c>
      <c r="AN30" s="6">
        <v>51</v>
      </c>
      <c r="AO30" s="6">
        <v>24</v>
      </c>
      <c r="AP30" s="6">
        <v>24</v>
      </c>
      <c r="AQ30" s="6">
        <v>28</v>
      </c>
      <c r="AR30" s="6">
        <v>31</v>
      </c>
      <c r="AS30" s="6">
        <v>72</v>
      </c>
      <c r="AT30" s="6">
        <v>17</v>
      </c>
      <c r="AU30" s="6">
        <v>21</v>
      </c>
      <c r="AV30" s="6">
        <v>32</v>
      </c>
      <c r="AW30" s="6">
        <v>47</v>
      </c>
      <c r="AX30" s="6">
        <v>37</v>
      </c>
      <c r="AY30" s="6">
        <v>18</v>
      </c>
      <c r="AZ30" s="6">
        <v>51</v>
      </c>
      <c r="BA30" s="6">
        <v>75</v>
      </c>
      <c r="BB30" s="6">
        <v>25</v>
      </c>
      <c r="BC30" s="6">
        <v>2</v>
      </c>
      <c r="BD30" s="6">
        <v>3</v>
      </c>
      <c r="BE30" s="6">
        <v>85</v>
      </c>
      <c r="BF30" s="6">
        <v>32</v>
      </c>
      <c r="BG30" s="6">
        <v>11</v>
      </c>
      <c r="BH30" s="6">
        <v>135</v>
      </c>
      <c r="BI30" s="6">
        <v>7</v>
      </c>
      <c r="BJ30" s="6">
        <v>3</v>
      </c>
      <c r="BK30" s="7">
        <v>927</v>
      </c>
      <c r="BL30" s="8">
        <f t="shared" si="1"/>
        <v>0.55112960760998808</v>
      </c>
      <c r="BN30" s="5" t="s">
        <v>41</v>
      </c>
      <c r="BO30" s="6">
        <v>3</v>
      </c>
      <c r="BP30" s="6">
        <v>4</v>
      </c>
      <c r="BQ30" s="6">
        <v>21</v>
      </c>
      <c r="BR30" s="6">
        <v>1</v>
      </c>
      <c r="BS30" s="6">
        <v>52</v>
      </c>
      <c r="BT30" s="6">
        <v>43</v>
      </c>
      <c r="BU30" s="6">
        <v>16</v>
      </c>
      <c r="BV30" s="6">
        <v>22</v>
      </c>
      <c r="BW30" s="6">
        <v>28</v>
      </c>
      <c r="BX30" s="6">
        <v>20</v>
      </c>
      <c r="BY30" s="6">
        <v>50</v>
      </c>
      <c r="BZ30" s="6">
        <v>13</v>
      </c>
      <c r="CA30" s="6">
        <v>8</v>
      </c>
      <c r="CB30" s="6">
        <v>10</v>
      </c>
      <c r="CC30" s="6">
        <v>25</v>
      </c>
      <c r="CD30" s="6">
        <v>27</v>
      </c>
      <c r="CE30" s="6">
        <v>42</v>
      </c>
      <c r="CF30" s="6">
        <v>37</v>
      </c>
      <c r="CG30" s="6">
        <v>76</v>
      </c>
      <c r="CH30" s="6">
        <v>15</v>
      </c>
      <c r="CI30" s="6">
        <v>3</v>
      </c>
      <c r="CJ30" s="6">
        <v>0</v>
      </c>
      <c r="CK30" s="6">
        <v>37</v>
      </c>
      <c r="CL30" s="6">
        <v>15</v>
      </c>
      <c r="CM30" s="6">
        <v>2</v>
      </c>
      <c r="CN30" s="6">
        <v>182</v>
      </c>
      <c r="CO30" s="6">
        <v>2</v>
      </c>
      <c r="CP30" s="6">
        <v>12</v>
      </c>
      <c r="CQ30" s="7">
        <f t="shared" si="2"/>
        <v>766</v>
      </c>
      <c r="CR30" s="8">
        <f t="shared" si="3"/>
        <v>0.73795761078998068</v>
      </c>
      <c r="CT30" s="5" t="s">
        <v>41</v>
      </c>
      <c r="CU30" s="6">
        <v>3</v>
      </c>
      <c r="CV30" s="6">
        <v>34</v>
      </c>
      <c r="CW30" s="6">
        <v>6</v>
      </c>
      <c r="CX30" s="6"/>
      <c r="CY30" s="6">
        <v>39</v>
      </c>
      <c r="CZ30" s="6">
        <v>16</v>
      </c>
      <c r="DA30" s="6">
        <v>20</v>
      </c>
      <c r="DB30" s="6">
        <v>8</v>
      </c>
      <c r="DC30" s="6">
        <v>23</v>
      </c>
      <c r="DD30" s="6">
        <v>8</v>
      </c>
      <c r="DE30" s="6">
        <v>64</v>
      </c>
      <c r="DF30" s="6">
        <v>1</v>
      </c>
      <c r="DG30" s="6">
        <v>4</v>
      </c>
      <c r="DH30" s="6">
        <v>1</v>
      </c>
      <c r="DI30" s="6">
        <v>23</v>
      </c>
      <c r="DJ30" s="6">
        <v>23</v>
      </c>
      <c r="DK30" s="6">
        <v>17</v>
      </c>
      <c r="DL30" s="6">
        <v>48</v>
      </c>
      <c r="DM30" s="6">
        <v>42</v>
      </c>
      <c r="DN30" s="6">
        <v>12</v>
      </c>
      <c r="DO30" s="6">
        <v>1</v>
      </c>
      <c r="DP30" s="6"/>
      <c r="DQ30" s="6">
        <v>34</v>
      </c>
      <c r="DR30" s="6">
        <v>9</v>
      </c>
      <c r="DS30" s="6">
        <v>2</v>
      </c>
      <c r="DT30" s="6">
        <v>167</v>
      </c>
      <c r="DU30" s="6">
        <v>1</v>
      </c>
      <c r="DV30" s="6">
        <v>14</v>
      </c>
      <c r="DW30" s="7">
        <f t="shared" si="4"/>
        <v>620</v>
      </c>
      <c r="DX30" s="8">
        <f t="shared" si="5"/>
        <v>0.34598214285714285</v>
      </c>
      <c r="DZ30" s="5" t="s">
        <v>41</v>
      </c>
      <c r="EA30" s="6">
        <v>2</v>
      </c>
      <c r="EB30" s="6">
        <v>10</v>
      </c>
      <c r="EC30" s="6">
        <v>4</v>
      </c>
      <c r="ED30" s="6">
        <v>1</v>
      </c>
      <c r="EE30" s="6">
        <v>49</v>
      </c>
      <c r="EF30" s="6">
        <v>45</v>
      </c>
      <c r="EG30" s="6">
        <v>26</v>
      </c>
      <c r="EH30" s="6">
        <v>27</v>
      </c>
      <c r="EI30" s="6">
        <v>32</v>
      </c>
      <c r="EJ30" s="6">
        <v>9</v>
      </c>
      <c r="EK30" s="6">
        <v>68</v>
      </c>
      <c r="EL30" s="6">
        <v>8</v>
      </c>
      <c r="EM30" s="6">
        <v>5</v>
      </c>
      <c r="EN30" s="6">
        <v>24</v>
      </c>
      <c r="EO30" s="6">
        <v>16</v>
      </c>
      <c r="EP30" s="6">
        <v>36</v>
      </c>
      <c r="EQ30" s="6">
        <v>11</v>
      </c>
      <c r="ER30" s="6">
        <v>38</v>
      </c>
      <c r="ES30" s="6">
        <v>52</v>
      </c>
      <c r="ET30" s="6">
        <v>22</v>
      </c>
      <c r="EU30" s="6">
        <v>2</v>
      </c>
      <c r="EV30" s="6">
        <v>7</v>
      </c>
      <c r="EW30" s="6">
        <v>32</v>
      </c>
      <c r="EX30" s="6">
        <v>12</v>
      </c>
      <c r="EY30" s="6">
        <v>4</v>
      </c>
      <c r="EZ30" s="6">
        <v>180</v>
      </c>
      <c r="FA30" s="6">
        <v>0</v>
      </c>
      <c r="FB30" s="6">
        <v>69</v>
      </c>
      <c r="FC30" s="7">
        <f t="shared" si="6"/>
        <v>791</v>
      </c>
      <c r="FD30" s="8">
        <f t="shared" si="7"/>
        <v>0.42367434386716657</v>
      </c>
      <c r="FE30" s="136"/>
      <c r="FF30" s="5" t="s">
        <v>41</v>
      </c>
      <c r="FG30" s="50">
        <v>4</v>
      </c>
      <c r="FH30" s="6">
        <v>10</v>
      </c>
      <c r="FI30" s="6">
        <v>8</v>
      </c>
      <c r="FJ30" s="6">
        <v>1</v>
      </c>
      <c r="FK30" s="6">
        <v>55</v>
      </c>
      <c r="FL30" s="6">
        <v>34</v>
      </c>
      <c r="FM30" s="6">
        <v>19</v>
      </c>
      <c r="FN30" s="6">
        <v>14</v>
      </c>
      <c r="FO30" s="6">
        <v>24</v>
      </c>
      <c r="FP30" s="6">
        <v>15</v>
      </c>
      <c r="FQ30" s="6">
        <v>51</v>
      </c>
      <c r="FR30" s="6">
        <v>6</v>
      </c>
      <c r="FS30" s="6">
        <v>8</v>
      </c>
      <c r="FT30" s="6">
        <v>12</v>
      </c>
      <c r="FU30" s="6">
        <v>21</v>
      </c>
      <c r="FV30" s="6">
        <v>23</v>
      </c>
      <c r="FW30" s="6">
        <v>9</v>
      </c>
      <c r="FX30" s="6">
        <v>21</v>
      </c>
      <c r="FY30" s="6">
        <v>63</v>
      </c>
      <c r="FZ30" s="6">
        <v>19</v>
      </c>
      <c r="GA30" s="6">
        <v>2</v>
      </c>
      <c r="GB30" s="6">
        <v>0</v>
      </c>
      <c r="GC30" s="6">
        <v>30</v>
      </c>
      <c r="GD30" s="6">
        <v>14</v>
      </c>
      <c r="GE30" s="6">
        <v>5</v>
      </c>
      <c r="GF30" s="6">
        <v>151</v>
      </c>
      <c r="GG30" s="6">
        <v>4</v>
      </c>
      <c r="GH30" s="6">
        <v>4</v>
      </c>
      <c r="GI30" s="7">
        <f t="shared" si="8"/>
        <v>627</v>
      </c>
      <c r="GJ30" s="8">
        <f t="shared" si="9"/>
        <v>0.45833333333333331</v>
      </c>
      <c r="GK30" s="136"/>
      <c r="GL30" s="5" t="s">
        <v>41</v>
      </c>
      <c r="GM30" s="50">
        <v>0</v>
      </c>
      <c r="GN30" s="6">
        <v>21</v>
      </c>
      <c r="GO30" s="6">
        <v>20</v>
      </c>
      <c r="GP30" s="6">
        <v>1</v>
      </c>
      <c r="GQ30" s="6">
        <v>70</v>
      </c>
      <c r="GR30" s="6">
        <v>108</v>
      </c>
      <c r="GS30" s="6">
        <v>48</v>
      </c>
      <c r="GT30" s="6">
        <v>35</v>
      </c>
      <c r="GU30" s="6">
        <v>29</v>
      </c>
      <c r="GV30" s="6">
        <v>21</v>
      </c>
      <c r="GW30" s="6">
        <v>102</v>
      </c>
      <c r="GX30" s="6">
        <v>30</v>
      </c>
      <c r="GY30" s="6">
        <v>20</v>
      </c>
      <c r="GZ30" s="6">
        <v>25</v>
      </c>
      <c r="HA30" s="6">
        <v>42</v>
      </c>
      <c r="HB30" s="6">
        <v>54</v>
      </c>
      <c r="HC30" s="6">
        <v>20</v>
      </c>
      <c r="HD30" s="6">
        <v>65</v>
      </c>
      <c r="HE30" s="6">
        <v>156</v>
      </c>
      <c r="HF30" s="6">
        <v>17</v>
      </c>
      <c r="HG30" s="6">
        <v>7</v>
      </c>
      <c r="HH30" s="6">
        <v>2</v>
      </c>
      <c r="HI30" s="6">
        <v>45</v>
      </c>
      <c r="HJ30" s="6">
        <v>24</v>
      </c>
      <c r="HK30" s="6">
        <v>11</v>
      </c>
      <c r="HL30" s="6">
        <v>234</v>
      </c>
      <c r="HM30" s="6">
        <v>8</v>
      </c>
      <c r="HN30" s="6">
        <v>7</v>
      </c>
      <c r="HO30" s="7">
        <f t="shared" si="10"/>
        <v>1222</v>
      </c>
      <c r="HP30" s="51">
        <f t="shared" si="13"/>
        <v>0.55595996360327571</v>
      </c>
      <c r="HR30" s="5" t="s">
        <v>41</v>
      </c>
      <c r="HS30" s="50"/>
      <c r="HT30" s="6">
        <v>19</v>
      </c>
      <c r="HU30" s="6">
        <v>21</v>
      </c>
      <c r="HV30" s="6">
        <v>1</v>
      </c>
      <c r="HW30" s="6">
        <v>73</v>
      </c>
      <c r="HX30" s="6">
        <v>33</v>
      </c>
      <c r="HY30" s="6">
        <v>36</v>
      </c>
      <c r="HZ30" s="6">
        <v>7</v>
      </c>
      <c r="IA30" s="6">
        <v>65</v>
      </c>
      <c r="IB30" s="6">
        <v>12</v>
      </c>
      <c r="IC30" s="6">
        <v>114</v>
      </c>
      <c r="ID30" s="6">
        <v>10</v>
      </c>
      <c r="IE30" s="6">
        <v>11</v>
      </c>
      <c r="IF30" s="6">
        <v>33</v>
      </c>
      <c r="IG30" s="6">
        <v>56</v>
      </c>
      <c r="IH30" s="6">
        <v>34</v>
      </c>
      <c r="II30" s="6">
        <v>21</v>
      </c>
      <c r="IJ30" s="6">
        <v>71</v>
      </c>
      <c r="IK30" s="6">
        <v>142</v>
      </c>
      <c r="IL30" s="6">
        <v>17</v>
      </c>
      <c r="IM30" s="6">
        <v>4</v>
      </c>
      <c r="IN30" s="6">
        <v>2</v>
      </c>
      <c r="IO30" s="6">
        <v>55</v>
      </c>
      <c r="IP30" s="6">
        <v>35</v>
      </c>
      <c r="IQ30" s="6">
        <v>8</v>
      </c>
      <c r="IR30" s="6">
        <v>263</v>
      </c>
      <c r="IS30" s="6">
        <v>22</v>
      </c>
      <c r="IT30" s="6">
        <v>15</v>
      </c>
      <c r="IU30" s="7">
        <f t="shared" si="11"/>
        <v>1180</v>
      </c>
      <c r="IV30" s="51">
        <f t="shared" si="14"/>
        <v>0.62632696390658171</v>
      </c>
      <c r="IX30" s="5" t="s">
        <v>41</v>
      </c>
      <c r="IY30" s="50"/>
      <c r="IZ30" s="6">
        <v>6</v>
      </c>
      <c r="JA30" s="6">
        <v>1</v>
      </c>
      <c r="JB30" s="6"/>
      <c r="JC30" s="6">
        <v>14</v>
      </c>
      <c r="JD30" s="6">
        <v>10</v>
      </c>
      <c r="JE30" s="6">
        <v>16</v>
      </c>
      <c r="JF30" s="6">
        <v>9</v>
      </c>
      <c r="JG30" s="6">
        <v>6</v>
      </c>
      <c r="JH30" s="6">
        <v>6</v>
      </c>
      <c r="JI30" s="6">
        <v>6</v>
      </c>
      <c r="JJ30" s="6"/>
      <c r="JK30" s="6">
        <v>4</v>
      </c>
      <c r="JL30" s="6">
        <v>3</v>
      </c>
      <c r="JM30" s="6">
        <v>15</v>
      </c>
      <c r="JN30" s="6">
        <v>15</v>
      </c>
      <c r="JO30" s="6">
        <v>2</v>
      </c>
      <c r="JP30" s="6">
        <v>15</v>
      </c>
      <c r="JQ30" s="6">
        <v>46</v>
      </c>
      <c r="JR30" s="6">
        <v>3</v>
      </c>
      <c r="JS30" s="6">
        <v>1</v>
      </c>
      <c r="JT30" s="6"/>
      <c r="JU30" s="6">
        <v>4</v>
      </c>
      <c r="JV30" s="6">
        <v>4</v>
      </c>
      <c r="JW30" s="6">
        <v>6</v>
      </c>
      <c r="JX30" s="6">
        <v>124</v>
      </c>
      <c r="JY30" s="6"/>
      <c r="JZ30" s="6"/>
      <c r="KA30" s="7">
        <f t="shared" si="12"/>
        <v>316</v>
      </c>
      <c r="KB30" s="51">
        <f t="shared" si="15"/>
        <v>0.50318471337579618</v>
      </c>
    </row>
    <row r="31" spans="2:288" x14ac:dyDescent="0.25">
      <c r="B31" s="5" t="s">
        <v>400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7">
        <f t="shared" si="16"/>
        <v>0</v>
      </c>
      <c r="AF31" s="8">
        <f t="shared" si="17"/>
        <v>0</v>
      </c>
      <c r="AH31" s="5" t="s">
        <v>400</v>
      </c>
      <c r="AI31" s="6"/>
      <c r="AJ31" s="6"/>
      <c r="AK31" s="6"/>
      <c r="AL31" s="6"/>
      <c r="AM31" s="6"/>
      <c r="AN31" s="6"/>
      <c r="AO31" s="6"/>
      <c r="AP31" s="6"/>
      <c r="AQ31" s="6"/>
      <c r="AR31" s="6">
        <v>1</v>
      </c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7">
        <f t="shared" ref="BK31:BK42" si="18">SUM(AI31:BJ31)</f>
        <v>1</v>
      </c>
      <c r="BL31" s="8">
        <f t="shared" si="1"/>
        <v>5.9453032104637331E-4</v>
      </c>
      <c r="BN31" s="5" t="s">
        <v>400</v>
      </c>
      <c r="BO31" s="50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7">
        <f t="shared" si="2"/>
        <v>0</v>
      </c>
      <c r="CR31" s="8">
        <f t="shared" si="3"/>
        <v>0</v>
      </c>
      <c r="CT31" s="5" t="s">
        <v>400</v>
      </c>
      <c r="CU31" s="50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7">
        <f t="shared" si="4"/>
        <v>0</v>
      </c>
      <c r="DX31" s="8">
        <f t="shared" si="5"/>
        <v>0</v>
      </c>
      <c r="DZ31" s="5" t="s">
        <v>400</v>
      </c>
      <c r="EA31" s="50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7">
        <f t="shared" si="6"/>
        <v>0</v>
      </c>
      <c r="FD31" s="8">
        <f t="shared" si="7"/>
        <v>0</v>
      </c>
      <c r="FE31" s="136"/>
      <c r="FF31" s="5" t="s">
        <v>400</v>
      </c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7">
        <f t="shared" si="8"/>
        <v>0</v>
      </c>
      <c r="GJ31" s="8">
        <f t="shared" si="9"/>
        <v>0</v>
      </c>
      <c r="GK31" s="136"/>
      <c r="GL31" s="5" t="s">
        <v>400</v>
      </c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7">
        <f t="shared" si="10"/>
        <v>0</v>
      </c>
      <c r="HP31" s="51">
        <f t="shared" si="13"/>
        <v>0</v>
      </c>
      <c r="HR31" s="5" t="s">
        <v>400</v>
      </c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7">
        <f t="shared" si="11"/>
        <v>0</v>
      </c>
      <c r="IV31" s="51">
        <f t="shared" si="14"/>
        <v>0</v>
      </c>
      <c r="IX31" s="5" t="s">
        <v>400</v>
      </c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7">
        <f t="shared" si="12"/>
        <v>0</v>
      </c>
      <c r="KB31" s="51">
        <f t="shared" si="15"/>
        <v>0</v>
      </c>
    </row>
    <row r="32" spans="2:288" x14ac:dyDescent="0.25">
      <c r="B32" s="5" t="s">
        <v>401</v>
      </c>
      <c r="C32" s="6"/>
      <c r="D32" s="6"/>
      <c r="E32" s="6"/>
      <c r="F32" s="6"/>
      <c r="G32" s="6">
        <v>1</v>
      </c>
      <c r="H32" s="6">
        <v>7</v>
      </c>
      <c r="I32" s="6">
        <v>1</v>
      </c>
      <c r="J32" s="6">
        <v>3</v>
      </c>
      <c r="K32" s="6"/>
      <c r="L32" s="6"/>
      <c r="M32" s="6">
        <v>2</v>
      </c>
      <c r="N32" s="6"/>
      <c r="O32" s="6"/>
      <c r="P32" s="6">
        <v>1</v>
      </c>
      <c r="Q32" s="6"/>
      <c r="R32" s="6"/>
      <c r="S32" s="6"/>
      <c r="T32" s="6">
        <v>4</v>
      </c>
      <c r="U32" s="6">
        <v>3</v>
      </c>
      <c r="V32" s="6"/>
      <c r="W32" s="6"/>
      <c r="X32" s="6"/>
      <c r="Y32" s="6"/>
      <c r="Z32" s="6"/>
      <c r="AA32" s="6"/>
      <c r="AB32" s="6">
        <v>3</v>
      </c>
      <c r="AC32" s="6"/>
      <c r="AD32" s="6"/>
      <c r="AE32" s="7">
        <f t="shared" si="16"/>
        <v>25</v>
      </c>
      <c r="AF32" s="8">
        <f t="shared" si="17"/>
        <v>3.4199726402188782E-2</v>
      </c>
      <c r="AH32" s="5" t="s">
        <v>401</v>
      </c>
      <c r="AI32" s="6"/>
      <c r="AJ32" s="6">
        <v>2</v>
      </c>
      <c r="AK32" s="6">
        <v>1</v>
      </c>
      <c r="AL32" s="6"/>
      <c r="AM32" s="6">
        <v>3</v>
      </c>
      <c r="AN32" s="6">
        <v>4</v>
      </c>
      <c r="AO32" s="6">
        <v>1</v>
      </c>
      <c r="AP32" s="6">
        <v>1</v>
      </c>
      <c r="AQ32" s="6">
        <v>1</v>
      </c>
      <c r="AR32" s="6"/>
      <c r="AS32" s="6">
        <v>3</v>
      </c>
      <c r="AT32" s="6">
        <v>1</v>
      </c>
      <c r="AU32" s="6">
        <v>1</v>
      </c>
      <c r="AV32" s="6">
        <v>1</v>
      </c>
      <c r="AW32" s="6"/>
      <c r="AX32" s="6">
        <v>4</v>
      </c>
      <c r="AY32" s="6"/>
      <c r="AZ32" s="6">
        <v>3</v>
      </c>
      <c r="BA32" s="6">
        <v>6</v>
      </c>
      <c r="BB32" s="6">
        <v>2</v>
      </c>
      <c r="BC32" s="6"/>
      <c r="BD32" s="6"/>
      <c r="BE32" s="6">
        <v>4</v>
      </c>
      <c r="BF32" s="6">
        <v>1</v>
      </c>
      <c r="BG32" s="6"/>
      <c r="BH32" s="6">
        <v>6</v>
      </c>
      <c r="BI32" s="6"/>
      <c r="BJ32" s="6"/>
      <c r="BK32" s="7">
        <f t="shared" si="18"/>
        <v>45</v>
      </c>
      <c r="BL32" s="8">
        <f t="shared" si="1"/>
        <v>2.67538644470868E-2</v>
      </c>
      <c r="BN32" s="5" t="s">
        <v>401</v>
      </c>
      <c r="BO32" s="6"/>
      <c r="BP32" s="6"/>
      <c r="BQ32" s="6">
        <v>1</v>
      </c>
      <c r="BR32" s="6"/>
      <c r="BS32" s="6"/>
      <c r="BT32" s="6">
        <v>1</v>
      </c>
      <c r="BU32" s="6"/>
      <c r="BV32" s="6">
        <v>2</v>
      </c>
      <c r="BW32" s="6"/>
      <c r="BX32" s="6">
        <v>1</v>
      </c>
      <c r="BY32" s="6">
        <v>1</v>
      </c>
      <c r="BZ32" s="6">
        <v>2</v>
      </c>
      <c r="CA32" s="6"/>
      <c r="CB32" s="6"/>
      <c r="CC32" s="6"/>
      <c r="CD32" s="6"/>
      <c r="CE32" s="6">
        <v>1</v>
      </c>
      <c r="CF32" s="6">
        <v>2</v>
      </c>
      <c r="CG32" s="6">
        <v>4</v>
      </c>
      <c r="CH32" s="6"/>
      <c r="CI32" s="6"/>
      <c r="CJ32" s="6"/>
      <c r="CK32" s="6">
        <v>1</v>
      </c>
      <c r="CL32" s="6"/>
      <c r="CM32" s="6"/>
      <c r="CN32" s="6">
        <v>8</v>
      </c>
      <c r="CO32" s="6"/>
      <c r="CP32" s="6"/>
      <c r="CQ32" s="7">
        <f t="shared" si="2"/>
        <v>24</v>
      </c>
      <c r="CR32" s="8">
        <f t="shared" si="3"/>
        <v>2.3121387283236993E-2</v>
      </c>
      <c r="CT32" s="5" t="s">
        <v>401</v>
      </c>
      <c r="CU32" s="6"/>
      <c r="CV32" s="6"/>
      <c r="CW32" s="6"/>
      <c r="CX32" s="6"/>
      <c r="CY32" s="6"/>
      <c r="CZ32" s="6"/>
      <c r="DA32" s="6"/>
      <c r="DB32" s="6"/>
      <c r="DC32" s="6">
        <v>1</v>
      </c>
      <c r="DD32" s="6"/>
      <c r="DE32" s="6"/>
      <c r="DF32" s="6"/>
      <c r="DG32" s="6"/>
      <c r="DH32" s="6"/>
      <c r="DI32" s="6"/>
      <c r="DJ32" s="6">
        <v>1</v>
      </c>
      <c r="DK32" s="6">
        <v>1</v>
      </c>
      <c r="DL32" s="6">
        <v>1</v>
      </c>
      <c r="DM32" s="6">
        <v>1</v>
      </c>
      <c r="DN32" s="6"/>
      <c r="DO32" s="6"/>
      <c r="DP32" s="6"/>
      <c r="DQ32" s="6"/>
      <c r="DR32" s="6"/>
      <c r="DS32" s="6"/>
      <c r="DT32" s="6">
        <v>2</v>
      </c>
      <c r="DU32" s="6"/>
      <c r="DV32" s="6"/>
      <c r="DW32" s="7">
        <f t="shared" si="4"/>
        <v>7</v>
      </c>
      <c r="DX32" s="8">
        <f t="shared" si="5"/>
        <v>3.90625E-3</v>
      </c>
      <c r="DZ32" s="5" t="s">
        <v>401</v>
      </c>
      <c r="EA32" s="6"/>
      <c r="EB32" s="6"/>
      <c r="EC32" s="6"/>
      <c r="ED32" s="6"/>
      <c r="EE32" s="6"/>
      <c r="EF32" s="6"/>
      <c r="EG32" s="6"/>
      <c r="EH32" s="6"/>
      <c r="EI32" s="6">
        <v>2</v>
      </c>
      <c r="EJ32" s="6"/>
      <c r="EK32" s="6"/>
      <c r="EL32" s="6"/>
      <c r="EM32" s="6"/>
      <c r="EN32" s="6"/>
      <c r="EO32" s="6">
        <v>1</v>
      </c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7">
        <f t="shared" si="6"/>
        <v>3</v>
      </c>
      <c r="FD32" s="8">
        <f t="shared" si="7"/>
        <v>1.6068559185859668E-3</v>
      </c>
      <c r="FE32" s="136"/>
      <c r="FF32" s="5" t="s">
        <v>401</v>
      </c>
      <c r="FG32" s="6"/>
      <c r="FH32" s="6"/>
      <c r="FI32" s="6"/>
      <c r="FJ32" s="6"/>
      <c r="FK32" s="6">
        <v>1</v>
      </c>
      <c r="FL32" s="6"/>
      <c r="FM32" s="6">
        <v>2</v>
      </c>
      <c r="FN32" s="6"/>
      <c r="FO32" s="6"/>
      <c r="FP32" s="6">
        <v>2</v>
      </c>
      <c r="FQ32" s="6">
        <v>1</v>
      </c>
      <c r="FR32" s="6">
        <v>1</v>
      </c>
      <c r="FS32" s="6"/>
      <c r="FT32" s="6">
        <v>1</v>
      </c>
      <c r="FU32" s="6"/>
      <c r="FV32" s="6"/>
      <c r="FW32" s="6"/>
      <c r="FX32" s="6">
        <v>1</v>
      </c>
      <c r="FY32" s="6">
        <v>1</v>
      </c>
      <c r="FZ32" s="6"/>
      <c r="GA32" s="6"/>
      <c r="GB32" s="6"/>
      <c r="GC32" s="6">
        <v>1</v>
      </c>
      <c r="GD32" s="6"/>
      <c r="GE32" s="6"/>
      <c r="GF32" s="6">
        <v>2</v>
      </c>
      <c r="GG32" s="6"/>
      <c r="GH32" s="6"/>
      <c r="GI32" s="7">
        <f t="shared" si="8"/>
        <v>13</v>
      </c>
      <c r="GJ32" s="8">
        <f t="shared" si="9"/>
        <v>9.5029239766081866E-3</v>
      </c>
      <c r="GK32" s="136"/>
      <c r="GL32" s="5" t="s">
        <v>401</v>
      </c>
      <c r="GM32" s="6"/>
      <c r="GN32" s="6"/>
      <c r="GO32" s="6"/>
      <c r="GP32" s="6"/>
      <c r="GQ32" s="6">
        <v>2</v>
      </c>
      <c r="GR32" s="6">
        <v>1</v>
      </c>
      <c r="GS32" s="6">
        <v>1</v>
      </c>
      <c r="GT32" s="6"/>
      <c r="GU32" s="6"/>
      <c r="GV32" s="6"/>
      <c r="GW32" s="6">
        <v>2</v>
      </c>
      <c r="GX32" s="6"/>
      <c r="GY32" s="6"/>
      <c r="GZ32" s="6"/>
      <c r="HA32" s="6"/>
      <c r="HB32" s="6">
        <v>1</v>
      </c>
      <c r="HC32" s="6"/>
      <c r="HD32" s="6"/>
      <c r="HE32" s="6">
        <v>5</v>
      </c>
      <c r="HF32" s="6"/>
      <c r="HG32" s="6"/>
      <c r="HH32" s="6"/>
      <c r="HI32" s="6"/>
      <c r="HJ32" s="6"/>
      <c r="HK32" s="6"/>
      <c r="HL32" s="6">
        <v>1</v>
      </c>
      <c r="HM32" s="6"/>
      <c r="HN32" s="6"/>
      <c r="HO32" s="7">
        <f t="shared" si="10"/>
        <v>13</v>
      </c>
      <c r="HP32" s="51">
        <f t="shared" si="13"/>
        <v>5.9144676979071883E-3</v>
      </c>
      <c r="HR32" s="5" t="s">
        <v>401</v>
      </c>
      <c r="HS32" s="6"/>
      <c r="HT32" s="6"/>
      <c r="HU32" s="6">
        <v>1</v>
      </c>
      <c r="HV32" s="6"/>
      <c r="HW32" s="6"/>
      <c r="HX32" s="6"/>
      <c r="HY32" s="6"/>
      <c r="HZ32" s="6"/>
      <c r="IA32" s="6"/>
      <c r="IB32" s="6">
        <v>1</v>
      </c>
      <c r="IC32" s="6"/>
      <c r="ID32" s="6"/>
      <c r="IE32" s="6"/>
      <c r="IF32" s="6">
        <v>1</v>
      </c>
      <c r="IG32" s="6"/>
      <c r="IH32" s="6"/>
      <c r="II32" s="6">
        <v>1</v>
      </c>
      <c r="IJ32" s="6"/>
      <c r="IK32" s="6">
        <v>1</v>
      </c>
      <c r="IL32" s="6">
        <v>1</v>
      </c>
      <c r="IM32" s="6"/>
      <c r="IN32" s="6"/>
      <c r="IO32" s="6"/>
      <c r="IP32" s="6"/>
      <c r="IQ32" s="6"/>
      <c r="IR32" s="6">
        <v>10</v>
      </c>
      <c r="IS32" s="6"/>
      <c r="IT32" s="6"/>
      <c r="IU32" s="7">
        <f t="shared" si="11"/>
        <v>16</v>
      </c>
      <c r="IV32" s="51">
        <f t="shared" si="14"/>
        <v>8.4925690021231421E-3</v>
      </c>
      <c r="IX32" s="5" t="s">
        <v>401</v>
      </c>
      <c r="IY32" s="6"/>
      <c r="IZ32" s="6"/>
      <c r="JA32" s="6"/>
      <c r="JB32" s="6"/>
      <c r="JC32" s="6">
        <v>1</v>
      </c>
      <c r="JD32" s="6"/>
      <c r="JE32" s="6"/>
      <c r="JF32" s="6"/>
      <c r="JG32" s="6">
        <v>1</v>
      </c>
      <c r="JH32" s="6"/>
      <c r="JI32" s="6"/>
      <c r="JJ32" s="6"/>
      <c r="JK32" s="6"/>
      <c r="JL32" s="6"/>
      <c r="JM32" s="6"/>
      <c r="JN32" s="6"/>
      <c r="JO32" s="6">
        <v>1</v>
      </c>
      <c r="JP32" s="6"/>
      <c r="JQ32" s="6"/>
      <c r="JR32" s="6"/>
      <c r="JS32" s="6"/>
      <c r="JT32" s="6"/>
      <c r="JU32" s="6">
        <v>1</v>
      </c>
      <c r="JV32" s="6"/>
      <c r="JW32" s="6"/>
      <c r="JX32" s="6">
        <v>3</v>
      </c>
      <c r="JY32" s="6"/>
      <c r="JZ32" s="6"/>
      <c r="KA32" s="7">
        <f t="shared" si="12"/>
        <v>7</v>
      </c>
      <c r="KB32" s="51">
        <f t="shared" si="15"/>
        <v>1.1146496815286623E-2</v>
      </c>
    </row>
    <row r="33" spans="2:288" x14ac:dyDescent="0.25">
      <c r="B33" s="5" t="s">
        <v>402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7">
        <f t="shared" si="16"/>
        <v>0</v>
      </c>
      <c r="AF33" s="8">
        <f t="shared" si="17"/>
        <v>0</v>
      </c>
      <c r="AH33" s="5" t="s">
        <v>402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7">
        <f t="shared" si="18"/>
        <v>0</v>
      </c>
      <c r="BL33" s="8">
        <f t="shared" si="1"/>
        <v>0</v>
      </c>
      <c r="BN33" s="5" t="s">
        <v>402</v>
      </c>
      <c r="BO33" s="50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7">
        <f t="shared" si="2"/>
        <v>0</v>
      </c>
      <c r="CR33" s="8">
        <f t="shared" si="3"/>
        <v>0</v>
      </c>
      <c r="CT33" s="5" t="s">
        <v>402</v>
      </c>
      <c r="CU33" s="50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7">
        <f t="shared" si="4"/>
        <v>0</v>
      </c>
      <c r="DX33" s="8">
        <f t="shared" si="5"/>
        <v>0</v>
      </c>
      <c r="DZ33" s="5" t="s">
        <v>402</v>
      </c>
      <c r="EA33" s="50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7">
        <f t="shared" si="6"/>
        <v>0</v>
      </c>
      <c r="FD33" s="8">
        <f t="shared" si="7"/>
        <v>0</v>
      </c>
      <c r="FE33" s="136"/>
      <c r="FF33" s="5" t="s">
        <v>402</v>
      </c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>
        <v>1</v>
      </c>
      <c r="FZ33" s="6"/>
      <c r="GA33" s="6"/>
      <c r="GB33" s="6"/>
      <c r="GC33" s="6"/>
      <c r="GD33" s="6"/>
      <c r="GE33" s="6"/>
      <c r="GF33" s="6"/>
      <c r="GG33" s="6"/>
      <c r="GH33" s="6"/>
      <c r="GI33" s="7">
        <f t="shared" si="8"/>
        <v>1</v>
      </c>
      <c r="GJ33" s="8">
        <f t="shared" si="9"/>
        <v>7.3099415204678359E-4</v>
      </c>
      <c r="GK33" s="136"/>
      <c r="GL33" s="5" t="s">
        <v>402</v>
      </c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7">
        <f t="shared" si="10"/>
        <v>0</v>
      </c>
      <c r="HP33" s="51">
        <f t="shared" si="13"/>
        <v>0</v>
      </c>
      <c r="HR33" s="5" t="s">
        <v>402</v>
      </c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7">
        <f t="shared" si="11"/>
        <v>0</v>
      </c>
      <c r="IV33" s="51">
        <f t="shared" si="14"/>
        <v>0</v>
      </c>
      <c r="IX33" s="5" t="s">
        <v>402</v>
      </c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7">
        <f t="shared" si="12"/>
        <v>0</v>
      </c>
      <c r="KB33" s="51">
        <f t="shared" si="15"/>
        <v>0</v>
      </c>
    </row>
    <row r="34" spans="2:288" x14ac:dyDescent="0.25">
      <c r="B34" s="5" t="s">
        <v>403</v>
      </c>
      <c r="C34" s="6"/>
      <c r="D34" s="6">
        <v>1</v>
      </c>
      <c r="E34" s="6">
        <v>1</v>
      </c>
      <c r="F34" s="6"/>
      <c r="G34" s="6">
        <v>1</v>
      </c>
      <c r="H34" s="6">
        <v>2</v>
      </c>
      <c r="I34" s="6"/>
      <c r="J34" s="6">
        <v>1</v>
      </c>
      <c r="K34" s="6">
        <v>1</v>
      </c>
      <c r="L34" s="6">
        <v>3</v>
      </c>
      <c r="M34" s="6">
        <v>2</v>
      </c>
      <c r="N34" s="6">
        <v>1</v>
      </c>
      <c r="O34" s="6"/>
      <c r="P34" s="6">
        <v>3</v>
      </c>
      <c r="Q34" s="6"/>
      <c r="R34" s="6">
        <v>1</v>
      </c>
      <c r="S34" s="6">
        <v>1</v>
      </c>
      <c r="T34" s="6">
        <v>2</v>
      </c>
      <c r="U34" s="6"/>
      <c r="V34" s="6">
        <v>3</v>
      </c>
      <c r="W34" s="6"/>
      <c r="X34" s="6"/>
      <c r="Y34" s="6">
        <v>2</v>
      </c>
      <c r="Z34" s="6"/>
      <c r="AA34" s="6">
        <v>1</v>
      </c>
      <c r="AB34" s="6">
        <v>2</v>
      </c>
      <c r="AC34" s="6"/>
      <c r="AD34" s="6"/>
      <c r="AE34" s="7">
        <f t="shared" si="16"/>
        <v>28</v>
      </c>
      <c r="AF34" s="8">
        <f t="shared" si="17"/>
        <v>3.8303693570451436E-2</v>
      </c>
      <c r="AH34" s="5" t="s">
        <v>403</v>
      </c>
      <c r="AI34" s="6">
        <v>1</v>
      </c>
      <c r="AJ34" s="6">
        <v>3</v>
      </c>
      <c r="AK34" s="6">
        <v>4</v>
      </c>
      <c r="AL34" s="6">
        <v>1</v>
      </c>
      <c r="AM34" s="6">
        <v>10</v>
      </c>
      <c r="AN34" s="6">
        <v>5</v>
      </c>
      <c r="AO34" s="6">
        <v>6</v>
      </c>
      <c r="AP34" s="6">
        <v>8</v>
      </c>
      <c r="AQ34" s="6">
        <v>11</v>
      </c>
      <c r="AR34" s="6">
        <v>5</v>
      </c>
      <c r="AS34" s="6">
        <v>15</v>
      </c>
      <c r="AT34" s="6">
        <v>1</v>
      </c>
      <c r="AU34" s="6">
        <v>3</v>
      </c>
      <c r="AV34" s="6">
        <v>4</v>
      </c>
      <c r="AW34" s="6">
        <v>4</v>
      </c>
      <c r="AX34" s="6">
        <v>4</v>
      </c>
      <c r="AY34" s="6">
        <v>6</v>
      </c>
      <c r="AZ34" s="6">
        <v>11</v>
      </c>
      <c r="BA34" s="6">
        <v>11</v>
      </c>
      <c r="BB34" s="6">
        <v>5</v>
      </c>
      <c r="BC34" s="6"/>
      <c r="BD34" s="6"/>
      <c r="BE34" s="6">
        <v>9</v>
      </c>
      <c r="BF34" s="6">
        <v>6</v>
      </c>
      <c r="BG34" s="6">
        <v>3</v>
      </c>
      <c r="BH34" s="6">
        <v>17</v>
      </c>
      <c r="BI34" s="6">
        <v>2</v>
      </c>
      <c r="BJ34" s="6"/>
      <c r="BK34" s="7">
        <f t="shared" si="18"/>
        <v>155</v>
      </c>
      <c r="BL34" s="8">
        <f t="shared" si="1"/>
        <v>9.2152199762187872E-2</v>
      </c>
      <c r="BN34" s="5" t="s">
        <v>403</v>
      </c>
      <c r="BO34" s="6"/>
      <c r="BP34" s="6">
        <v>1</v>
      </c>
      <c r="BQ34" s="6">
        <v>1</v>
      </c>
      <c r="BR34" s="6"/>
      <c r="BS34" s="6"/>
      <c r="BT34" s="6">
        <v>4</v>
      </c>
      <c r="BU34" s="6">
        <v>3</v>
      </c>
      <c r="BV34" s="6"/>
      <c r="BW34" s="6">
        <v>1</v>
      </c>
      <c r="BX34" s="6">
        <v>1</v>
      </c>
      <c r="BY34" s="6">
        <v>5</v>
      </c>
      <c r="BZ34" s="6">
        <v>1</v>
      </c>
      <c r="CA34" s="6"/>
      <c r="CB34" s="6">
        <v>1</v>
      </c>
      <c r="CC34" s="6">
        <v>3</v>
      </c>
      <c r="CD34" s="6">
        <v>3</v>
      </c>
      <c r="CE34" s="6"/>
      <c r="CF34" s="6">
        <v>1</v>
      </c>
      <c r="CG34" s="6">
        <v>6</v>
      </c>
      <c r="CH34" s="6">
        <v>1</v>
      </c>
      <c r="CI34" s="6"/>
      <c r="CJ34" s="6"/>
      <c r="CK34" s="6">
        <v>2</v>
      </c>
      <c r="CL34" s="6">
        <v>3</v>
      </c>
      <c r="CM34" s="6">
        <v>1</v>
      </c>
      <c r="CN34" s="6">
        <v>10</v>
      </c>
      <c r="CO34" s="6">
        <v>1</v>
      </c>
      <c r="CP34" s="6"/>
      <c r="CQ34" s="7">
        <f t="shared" si="2"/>
        <v>49</v>
      </c>
      <c r="CR34" s="8">
        <f t="shared" si="3"/>
        <v>4.7206165703275529E-2</v>
      </c>
      <c r="CT34" s="5" t="s">
        <v>403</v>
      </c>
      <c r="CU34" s="6"/>
      <c r="CV34" s="6">
        <v>1</v>
      </c>
      <c r="CW34" s="6"/>
      <c r="CX34" s="6"/>
      <c r="CY34" s="6">
        <v>1</v>
      </c>
      <c r="CZ34" s="6"/>
      <c r="DA34" s="6">
        <v>2</v>
      </c>
      <c r="DB34" s="6">
        <v>1</v>
      </c>
      <c r="DC34" s="6">
        <v>4</v>
      </c>
      <c r="DD34" s="6">
        <v>3</v>
      </c>
      <c r="DE34" s="6">
        <v>5</v>
      </c>
      <c r="DF34" s="6"/>
      <c r="DG34" s="6"/>
      <c r="DH34" s="6"/>
      <c r="DI34" s="6">
        <v>3</v>
      </c>
      <c r="DJ34" s="6">
        <v>1</v>
      </c>
      <c r="DK34" s="6">
        <v>2</v>
      </c>
      <c r="DL34" s="6">
        <v>1</v>
      </c>
      <c r="DM34" s="6">
        <v>2</v>
      </c>
      <c r="DN34" s="6">
        <v>4</v>
      </c>
      <c r="DO34" s="6"/>
      <c r="DP34" s="6"/>
      <c r="DQ34" s="6">
        <v>2</v>
      </c>
      <c r="DR34" s="6">
        <v>2</v>
      </c>
      <c r="DS34" s="6">
        <v>1</v>
      </c>
      <c r="DT34" s="6">
        <v>7</v>
      </c>
      <c r="DU34" s="6"/>
      <c r="DV34" s="6"/>
      <c r="DW34" s="7">
        <f t="shared" si="4"/>
        <v>42</v>
      </c>
      <c r="DX34" s="8">
        <f t="shared" si="5"/>
        <v>2.34375E-2</v>
      </c>
      <c r="DZ34" s="5" t="s">
        <v>403</v>
      </c>
      <c r="EA34" s="6"/>
      <c r="EB34" s="6"/>
      <c r="EC34" s="6">
        <v>2</v>
      </c>
      <c r="ED34" s="6"/>
      <c r="EE34" s="6">
        <v>1</v>
      </c>
      <c r="EF34" s="6">
        <v>4</v>
      </c>
      <c r="EG34" s="6">
        <v>1</v>
      </c>
      <c r="EH34" s="6"/>
      <c r="EI34" s="6">
        <v>1</v>
      </c>
      <c r="EJ34" s="6">
        <v>1</v>
      </c>
      <c r="EK34" s="6">
        <v>7</v>
      </c>
      <c r="EL34" s="6"/>
      <c r="EM34" s="6"/>
      <c r="EN34" s="6">
        <v>1</v>
      </c>
      <c r="EO34" s="6"/>
      <c r="EP34" s="6"/>
      <c r="EQ34" s="6">
        <v>2</v>
      </c>
      <c r="ER34" s="6">
        <v>1</v>
      </c>
      <c r="ES34" s="6">
        <v>5</v>
      </c>
      <c r="ET34" s="6">
        <v>1</v>
      </c>
      <c r="EU34" s="6"/>
      <c r="EV34" s="6"/>
      <c r="EW34" s="6">
        <v>1</v>
      </c>
      <c r="EX34" s="6">
        <v>1</v>
      </c>
      <c r="EY34" s="6"/>
      <c r="EZ34" s="6">
        <v>5</v>
      </c>
      <c r="FA34" s="6"/>
      <c r="FB34" s="6"/>
      <c r="FC34" s="7">
        <f t="shared" si="6"/>
        <v>34</v>
      </c>
      <c r="FD34" s="8">
        <f t="shared" si="7"/>
        <v>1.821103374397429E-2</v>
      </c>
      <c r="FE34" s="136"/>
      <c r="FF34" s="5" t="s">
        <v>403</v>
      </c>
      <c r="FG34" s="6"/>
      <c r="FH34" s="6">
        <v>1</v>
      </c>
      <c r="FI34" s="6">
        <v>1</v>
      </c>
      <c r="FJ34" s="6"/>
      <c r="FK34" s="6">
        <v>2</v>
      </c>
      <c r="FL34" s="6">
        <v>3</v>
      </c>
      <c r="FM34" s="6"/>
      <c r="FN34" s="6">
        <v>4</v>
      </c>
      <c r="FO34" s="6">
        <v>3</v>
      </c>
      <c r="FP34" s="6">
        <v>3</v>
      </c>
      <c r="FQ34" s="6">
        <v>8</v>
      </c>
      <c r="FR34" s="6"/>
      <c r="FS34" s="6"/>
      <c r="FT34" s="6"/>
      <c r="FU34" s="6"/>
      <c r="FV34" s="6">
        <v>5</v>
      </c>
      <c r="FW34" s="6"/>
      <c r="FX34" s="6">
        <v>1</v>
      </c>
      <c r="FY34" s="6">
        <v>9</v>
      </c>
      <c r="FZ34" s="6">
        <v>2</v>
      </c>
      <c r="GA34" s="6"/>
      <c r="GB34" s="6"/>
      <c r="GC34" s="6">
        <v>2</v>
      </c>
      <c r="GD34" s="6"/>
      <c r="GE34" s="6"/>
      <c r="GF34" s="6">
        <v>16</v>
      </c>
      <c r="GG34" s="6"/>
      <c r="GH34" s="6">
        <v>1</v>
      </c>
      <c r="GI34" s="7">
        <f t="shared" si="8"/>
        <v>61</v>
      </c>
      <c r="GJ34" s="8">
        <f t="shared" si="9"/>
        <v>4.4590643274853799E-2</v>
      </c>
      <c r="GK34" s="136"/>
      <c r="GL34" s="5" t="s">
        <v>403</v>
      </c>
      <c r="GM34" s="6"/>
      <c r="GN34" s="6">
        <v>1</v>
      </c>
      <c r="GO34" s="6">
        <v>3</v>
      </c>
      <c r="GP34" s="6"/>
      <c r="GQ34" s="6">
        <v>5</v>
      </c>
      <c r="GR34" s="6">
        <v>6</v>
      </c>
      <c r="GS34" s="6"/>
      <c r="GT34" s="6">
        <v>2</v>
      </c>
      <c r="GU34" s="6">
        <v>2</v>
      </c>
      <c r="GV34" s="6">
        <v>1</v>
      </c>
      <c r="GW34" s="6">
        <v>7</v>
      </c>
      <c r="GX34" s="6"/>
      <c r="GY34" s="6"/>
      <c r="GZ34" s="6">
        <v>1</v>
      </c>
      <c r="HA34" s="6">
        <v>3</v>
      </c>
      <c r="HB34" s="6">
        <v>5</v>
      </c>
      <c r="HC34" s="6"/>
      <c r="HD34" s="6">
        <v>4</v>
      </c>
      <c r="HE34" s="6">
        <v>8</v>
      </c>
      <c r="HF34" s="6"/>
      <c r="HG34" s="6"/>
      <c r="HH34" s="6"/>
      <c r="HI34" s="6">
        <v>1</v>
      </c>
      <c r="HJ34" s="6">
        <v>1</v>
      </c>
      <c r="HK34" s="6"/>
      <c r="HL34" s="6">
        <v>21</v>
      </c>
      <c r="HM34" s="6"/>
      <c r="HN34" s="6">
        <v>1</v>
      </c>
      <c r="HO34" s="7">
        <f t="shared" si="10"/>
        <v>72</v>
      </c>
      <c r="HP34" s="51">
        <f t="shared" si="13"/>
        <v>3.2757051865332121E-2</v>
      </c>
      <c r="HR34" s="5" t="s">
        <v>403</v>
      </c>
      <c r="HS34" s="6">
        <v>1</v>
      </c>
      <c r="HT34" s="6"/>
      <c r="HU34" s="6">
        <v>3</v>
      </c>
      <c r="HV34" s="6"/>
      <c r="HW34" s="6">
        <v>1</v>
      </c>
      <c r="HX34" s="6">
        <v>2</v>
      </c>
      <c r="HY34" s="6">
        <v>1</v>
      </c>
      <c r="HZ34" s="6">
        <v>1</v>
      </c>
      <c r="IA34" s="6">
        <v>2</v>
      </c>
      <c r="IB34" s="6">
        <v>2</v>
      </c>
      <c r="IC34" s="6">
        <v>6</v>
      </c>
      <c r="ID34" s="6"/>
      <c r="IE34" s="6"/>
      <c r="IF34" s="6"/>
      <c r="IG34" s="6">
        <v>2</v>
      </c>
      <c r="IH34" s="6">
        <v>1</v>
      </c>
      <c r="II34" s="6">
        <v>2</v>
      </c>
      <c r="IJ34" s="6">
        <v>1</v>
      </c>
      <c r="IK34" s="6">
        <v>4</v>
      </c>
      <c r="IL34" s="6">
        <v>3</v>
      </c>
      <c r="IM34" s="6"/>
      <c r="IN34" s="6"/>
      <c r="IO34" s="6">
        <v>2</v>
      </c>
      <c r="IP34" s="6"/>
      <c r="IQ34" s="6">
        <v>1</v>
      </c>
      <c r="IR34" s="6">
        <v>13</v>
      </c>
      <c r="IS34" s="6"/>
      <c r="IT34" s="6">
        <v>1</v>
      </c>
      <c r="IU34" s="7">
        <f t="shared" si="11"/>
        <v>49</v>
      </c>
      <c r="IV34" s="51">
        <f t="shared" si="14"/>
        <v>2.6008492569002124E-2</v>
      </c>
      <c r="IX34" s="5" t="s">
        <v>403</v>
      </c>
      <c r="IY34" s="6"/>
      <c r="IZ34" s="6"/>
      <c r="JA34" s="6"/>
      <c r="JB34" s="6">
        <v>1</v>
      </c>
      <c r="JC34" s="6"/>
      <c r="JD34" s="6"/>
      <c r="JE34" s="6"/>
      <c r="JF34" s="6"/>
      <c r="JG34" s="6"/>
      <c r="JH34" s="6"/>
      <c r="JI34" s="6">
        <v>1</v>
      </c>
      <c r="JJ34" s="6"/>
      <c r="JK34" s="6"/>
      <c r="JL34" s="6"/>
      <c r="JM34" s="6">
        <v>1</v>
      </c>
      <c r="JN34" s="6"/>
      <c r="JO34" s="6"/>
      <c r="JP34" s="6"/>
      <c r="JQ34" s="6">
        <v>1</v>
      </c>
      <c r="JR34" s="6">
        <v>1</v>
      </c>
      <c r="JS34" s="6"/>
      <c r="JT34" s="6"/>
      <c r="JU34" s="6">
        <v>1</v>
      </c>
      <c r="JV34" s="6"/>
      <c r="JW34" s="6"/>
      <c r="JX34" s="6">
        <v>5</v>
      </c>
      <c r="JY34" s="6"/>
      <c r="JZ34" s="6"/>
      <c r="KA34" s="7">
        <f t="shared" si="12"/>
        <v>11</v>
      </c>
      <c r="KB34" s="51">
        <f t="shared" si="15"/>
        <v>1.751592356687898E-2</v>
      </c>
    </row>
    <row r="35" spans="2:288" x14ac:dyDescent="0.25">
      <c r="B35" s="5" t="s">
        <v>404</v>
      </c>
      <c r="C35" s="6"/>
      <c r="D35" s="6">
        <v>1</v>
      </c>
      <c r="E35" s="6"/>
      <c r="F35" s="6"/>
      <c r="G35" s="6">
        <v>2</v>
      </c>
      <c r="H35" s="6">
        <v>3</v>
      </c>
      <c r="I35" s="6"/>
      <c r="J35" s="6"/>
      <c r="K35" s="6"/>
      <c r="L35" s="6"/>
      <c r="M35" s="6">
        <v>3</v>
      </c>
      <c r="N35" s="6"/>
      <c r="O35" s="6"/>
      <c r="P35" s="6">
        <v>1</v>
      </c>
      <c r="Q35" s="6"/>
      <c r="R35" s="6"/>
      <c r="S35" s="6">
        <v>1</v>
      </c>
      <c r="T35" s="6">
        <v>4</v>
      </c>
      <c r="U35" s="6">
        <v>3</v>
      </c>
      <c r="V35" s="6"/>
      <c r="W35" s="6"/>
      <c r="X35" s="6"/>
      <c r="Y35" s="6"/>
      <c r="Z35" s="6"/>
      <c r="AA35" s="6"/>
      <c r="AB35" s="6">
        <v>2</v>
      </c>
      <c r="AC35" s="6"/>
      <c r="AD35" s="6"/>
      <c r="AE35" s="7">
        <f t="shared" si="16"/>
        <v>20</v>
      </c>
      <c r="AF35" s="8">
        <f t="shared" si="17"/>
        <v>2.7359781121751026E-2</v>
      </c>
      <c r="AH35" s="5" t="s">
        <v>404</v>
      </c>
      <c r="AI35" s="6"/>
      <c r="AJ35" s="6"/>
      <c r="AK35" s="6"/>
      <c r="AL35" s="6"/>
      <c r="AM35" s="6">
        <v>1</v>
      </c>
      <c r="AN35" s="6">
        <v>1</v>
      </c>
      <c r="AO35" s="6">
        <v>1</v>
      </c>
      <c r="AP35" s="6">
        <v>1</v>
      </c>
      <c r="AQ35" s="6">
        <v>3</v>
      </c>
      <c r="AR35" s="6">
        <v>11</v>
      </c>
      <c r="AS35" s="6">
        <v>3</v>
      </c>
      <c r="AT35" s="6"/>
      <c r="AU35" s="6"/>
      <c r="AV35" s="6">
        <v>1</v>
      </c>
      <c r="AW35" s="6">
        <v>2</v>
      </c>
      <c r="AX35" s="6">
        <v>2</v>
      </c>
      <c r="AY35" s="6">
        <v>1</v>
      </c>
      <c r="AZ35" s="6">
        <v>3</v>
      </c>
      <c r="BA35" s="6">
        <v>6</v>
      </c>
      <c r="BB35" s="6">
        <v>4</v>
      </c>
      <c r="BC35" s="6"/>
      <c r="BD35" s="6"/>
      <c r="BE35" s="6"/>
      <c r="BF35" s="6"/>
      <c r="BG35" s="6"/>
      <c r="BH35" s="6">
        <v>5</v>
      </c>
      <c r="BI35" s="6"/>
      <c r="BJ35" s="6"/>
      <c r="BK35" s="7">
        <f t="shared" si="18"/>
        <v>45</v>
      </c>
      <c r="BL35" s="8">
        <f t="shared" si="1"/>
        <v>2.67538644470868E-2</v>
      </c>
      <c r="BN35" s="5" t="s">
        <v>404</v>
      </c>
      <c r="BO35" s="6"/>
      <c r="BP35" s="6">
        <v>1</v>
      </c>
      <c r="BQ35" s="6"/>
      <c r="BR35" s="6"/>
      <c r="BS35" s="6">
        <v>2</v>
      </c>
      <c r="BT35" s="6"/>
      <c r="BU35" s="6">
        <v>1</v>
      </c>
      <c r="BV35" s="6"/>
      <c r="BW35" s="6"/>
      <c r="BX35" s="6">
        <v>3</v>
      </c>
      <c r="BY35" s="6"/>
      <c r="BZ35" s="6"/>
      <c r="CA35" s="6"/>
      <c r="CB35" s="6">
        <v>3</v>
      </c>
      <c r="CC35" s="6">
        <v>2</v>
      </c>
      <c r="CD35" s="6"/>
      <c r="CE35" s="6"/>
      <c r="CF35" s="6">
        <v>2</v>
      </c>
      <c r="CG35" s="6">
        <v>2</v>
      </c>
      <c r="CH35" s="6">
        <v>3</v>
      </c>
      <c r="CI35" s="6"/>
      <c r="CJ35" s="6"/>
      <c r="CK35" s="6"/>
      <c r="CL35" s="6">
        <v>1</v>
      </c>
      <c r="CM35" s="6"/>
      <c r="CN35" s="6">
        <v>4</v>
      </c>
      <c r="CO35" s="6"/>
      <c r="CP35" s="6"/>
      <c r="CQ35" s="7">
        <f t="shared" si="2"/>
        <v>24</v>
      </c>
      <c r="CR35" s="8">
        <f t="shared" si="3"/>
        <v>2.3121387283236993E-2</v>
      </c>
      <c r="CT35" s="5" t="s">
        <v>404</v>
      </c>
      <c r="CU35" s="6"/>
      <c r="CV35" s="6"/>
      <c r="CW35" s="6"/>
      <c r="CX35" s="6"/>
      <c r="CY35" s="6"/>
      <c r="CZ35" s="6"/>
      <c r="DA35" s="6">
        <v>1</v>
      </c>
      <c r="DB35" s="6"/>
      <c r="DC35" s="6">
        <v>1</v>
      </c>
      <c r="DD35" s="6">
        <v>1</v>
      </c>
      <c r="DE35" s="6"/>
      <c r="DF35" s="6">
        <v>1</v>
      </c>
      <c r="DG35" s="6"/>
      <c r="DH35" s="6"/>
      <c r="DI35" s="6">
        <v>1</v>
      </c>
      <c r="DJ35" s="6"/>
      <c r="DK35" s="6"/>
      <c r="DL35" s="6"/>
      <c r="DM35" s="6">
        <v>2</v>
      </c>
      <c r="DN35" s="6"/>
      <c r="DO35" s="6"/>
      <c r="DP35" s="6"/>
      <c r="DQ35" s="6">
        <v>1</v>
      </c>
      <c r="DR35" s="6"/>
      <c r="DS35" s="6"/>
      <c r="DT35" s="6">
        <v>4</v>
      </c>
      <c r="DU35" s="6"/>
      <c r="DV35" s="6"/>
      <c r="DW35" s="7">
        <f t="shared" si="4"/>
        <v>12</v>
      </c>
      <c r="DX35" s="8">
        <f t="shared" si="5"/>
        <v>6.6964285714285711E-3</v>
      </c>
      <c r="DZ35" s="5" t="s">
        <v>404</v>
      </c>
      <c r="EA35" s="6"/>
      <c r="EB35" s="6"/>
      <c r="EC35" s="6">
        <v>3</v>
      </c>
      <c r="ED35" s="6"/>
      <c r="EE35" s="6">
        <v>5</v>
      </c>
      <c r="EF35" s="6"/>
      <c r="EG35" s="6">
        <v>2</v>
      </c>
      <c r="EH35" s="6"/>
      <c r="EI35" s="6"/>
      <c r="EJ35" s="6"/>
      <c r="EK35" s="6">
        <v>5</v>
      </c>
      <c r="EL35" s="6"/>
      <c r="EM35" s="6">
        <v>2</v>
      </c>
      <c r="EN35" s="6">
        <v>1</v>
      </c>
      <c r="EO35" s="6"/>
      <c r="EP35" s="6">
        <v>2</v>
      </c>
      <c r="EQ35" s="6">
        <v>1</v>
      </c>
      <c r="ER35" s="6"/>
      <c r="ES35" s="6">
        <v>1</v>
      </c>
      <c r="ET35" s="6"/>
      <c r="EU35" s="6"/>
      <c r="EV35" s="6"/>
      <c r="EW35" s="6"/>
      <c r="EX35" s="6"/>
      <c r="EY35" s="6"/>
      <c r="EZ35" s="6">
        <v>5</v>
      </c>
      <c r="FA35" s="6"/>
      <c r="FB35" s="6"/>
      <c r="FC35" s="7">
        <f t="shared" si="6"/>
        <v>27</v>
      </c>
      <c r="FD35" s="8">
        <f t="shared" si="7"/>
        <v>1.4461703267273701E-2</v>
      </c>
      <c r="FE35" s="136"/>
      <c r="FF35" s="5" t="s">
        <v>404</v>
      </c>
      <c r="FG35" s="6"/>
      <c r="FH35" s="6"/>
      <c r="FI35" s="6">
        <v>1</v>
      </c>
      <c r="FJ35" s="6">
        <v>1</v>
      </c>
      <c r="FK35" s="6">
        <v>2</v>
      </c>
      <c r="FL35" s="6">
        <v>1</v>
      </c>
      <c r="FM35" s="6">
        <v>12</v>
      </c>
      <c r="FN35" s="6"/>
      <c r="FO35" s="6"/>
      <c r="FP35" s="6">
        <v>2</v>
      </c>
      <c r="FQ35" s="6">
        <v>4</v>
      </c>
      <c r="FR35" s="6">
        <v>1</v>
      </c>
      <c r="FS35" s="6"/>
      <c r="FT35" s="6"/>
      <c r="FU35" s="6">
        <v>1</v>
      </c>
      <c r="FV35" s="6">
        <v>1</v>
      </c>
      <c r="FW35" s="6"/>
      <c r="FX35" s="6"/>
      <c r="FY35" s="6">
        <v>1</v>
      </c>
      <c r="FZ35" s="6">
        <v>1</v>
      </c>
      <c r="GA35" s="6"/>
      <c r="GB35" s="6"/>
      <c r="GC35" s="6"/>
      <c r="GD35" s="6"/>
      <c r="GE35" s="6"/>
      <c r="GF35" s="6">
        <v>5</v>
      </c>
      <c r="GG35" s="6"/>
      <c r="GH35" s="6"/>
      <c r="GI35" s="7">
        <f t="shared" si="8"/>
        <v>33</v>
      </c>
      <c r="GJ35" s="8">
        <f t="shared" si="9"/>
        <v>2.4122807017543858E-2</v>
      </c>
      <c r="GK35" s="136"/>
      <c r="GL35" s="5" t="s">
        <v>404</v>
      </c>
      <c r="GM35" s="6"/>
      <c r="GN35" s="6"/>
      <c r="GO35" s="6"/>
      <c r="GP35" s="6"/>
      <c r="GQ35" s="6">
        <v>2</v>
      </c>
      <c r="GR35" s="6">
        <v>3</v>
      </c>
      <c r="GS35" s="6">
        <v>11</v>
      </c>
      <c r="GT35" s="6"/>
      <c r="GU35" s="6"/>
      <c r="GV35" s="6"/>
      <c r="GW35" s="6">
        <v>1</v>
      </c>
      <c r="GX35" s="6"/>
      <c r="GY35" s="6"/>
      <c r="GZ35" s="6"/>
      <c r="HA35" s="6"/>
      <c r="HB35" s="6"/>
      <c r="HC35" s="6"/>
      <c r="HD35" s="6"/>
      <c r="HE35" s="6">
        <v>1</v>
      </c>
      <c r="HF35" s="6"/>
      <c r="HG35" s="6"/>
      <c r="HH35" s="6"/>
      <c r="HI35" s="6"/>
      <c r="HJ35" s="6"/>
      <c r="HK35" s="6"/>
      <c r="HL35" s="6">
        <v>5</v>
      </c>
      <c r="HM35" s="6"/>
      <c r="HN35" s="6"/>
      <c r="HO35" s="7">
        <f t="shared" si="10"/>
        <v>23</v>
      </c>
      <c r="HP35" s="51">
        <f t="shared" si="13"/>
        <v>1.0464058234758872E-2</v>
      </c>
      <c r="HR35" s="5" t="s">
        <v>404</v>
      </c>
      <c r="HS35" s="6"/>
      <c r="HT35" s="6"/>
      <c r="HU35" s="6"/>
      <c r="HV35" s="6"/>
      <c r="HW35" s="6">
        <v>1</v>
      </c>
      <c r="HX35" s="6">
        <v>1</v>
      </c>
      <c r="HY35" s="6">
        <v>1</v>
      </c>
      <c r="HZ35" s="6"/>
      <c r="IA35" s="6"/>
      <c r="IB35" s="6"/>
      <c r="IC35" s="6"/>
      <c r="ID35" s="6"/>
      <c r="IE35" s="6">
        <v>1</v>
      </c>
      <c r="IF35" s="6"/>
      <c r="IG35" s="6"/>
      <c r="IH35" s="6">
        <v>2</v>
      </c>
      <c r="II35" s="6"/>
      <c r="IJ35" s="6"/>
      <c r="IK35" s="6">
        <v>1</v>
      </c>
      <c r="IL35" s="6"/>
      <c r="IM35" s="6"/>
      <c r="IN35" s="6"/>
      <c r="IO35" s="6"/>
      <c r="IP35" s="6"/>
      <c r="IQ35" s="6"/>
      <c r="IR35" s="6">
        <v>4</v>
      </c>
      <c r="IS35" s="6"/>
      <c r="IT35" s="6">
        <v>1</v>
      </c>
      <c r="IU35" s="7">
        <f t="shared" si="11"/>
        <v>12</v>
      </c>
      <c r="IV35" s="51">
        <f t="shared" si="14"/>
        <v>6.369426751592357E-3</v>
      </c>
      <c r="IX35" s="5" t="s">
        <v>404</v>
      </c>
      <c r="IY35" s="6"/>
      <c r="IZ35" s="6"/>
      <c r="JA35" s="6"/>
      <c r="JB35" s="6"/>
      <c r="JC35" s="6">
        <v>1</v>
      </c>
      <c r="JD35" s="6"/>
      <c r="JE35" s="6"/>
      <c r="JF35" s="6">
        <v>2</v>
      </c>
      <c r="JG35" s="6"/>
      <c r="JH35" s="6"/>
      <c r="JI35" s="6">
        <v>1</v>
      </c>
      <c r="JJ35" s="6"/>
      <c r="JK35" s="6"/>
      <c r="JL35" s="6"/>
      <c r="JM35" s="6"/>
      <c r="JN35" s="6"/>
      <c r="JO35" s="6"/>
      <c r="JP35" s="6"/>
      <c r="JQ35" s="6">
        <v>2</v>
      </c>
      <c r="JR35" s="6"/>
      <c r="JS35" s="6"/>
      <c r="JT35" s="6"/>
      <c r="JU35" s="6"/>
      <c r="JV35" s="6"/>
      <c r="JW35" s="6"/>
      <c r="JX35" s="6">
        <v>4</v>
      </c>
      <c r="JY35" s="6"/>
      <c r="JZ35" s="6"/>
      <c r="KA35" s="7">
        <f t="shared" si="12"/>
        <v>10</v>
      </c>
      <c r="KB35" s="51">
        <f t="shared" si="15"/>
        <v>1.5923566878980892E-2</v>
      </c>
    </row>
    <row r="36" spans="2:288" x14ac:dyDescent="0.25">
      <c r="B36" s="5" t="s">
        <v>405</v>
      </c>
      <c r="C36" s="6"/>
      <c r="D36" s="6"/>
      <c r="E36" s="6"/>
      <c r="F36" s="6"/>
      <c r="G36" s="6"/>
      <c r="H36" s="6">
        <v>1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7">
        <f t="shared" si="16"/>
        <v>1</v>
      </c>
      <c r="AF36" s="8">
        <f t="shared" si="17"/>
        <v>1.3679890560875513E-3</v>
      </c>
      <c r="AH36" s="5" t="s">
        <v>405</v>
      </c>
      <c r="AI36" s="6"/>
      <c r="AJ36" s="6"/>
      <c r="AK36" s="6"/>
      <c r="AL36" s="6"/>
      <c r="AM36" s="6">
        <v>3</v>
      </c>
      <c r="AN36" s="6">
        <v>1</v>
      </c>
      <c r="AO36" s="6">
        <v>5</v>
      </c>
      <c r="AP36" s="6"/>
      <c r="AQ36" s="6">
        <v>2</v>
      </c>
      <c r="AR36" s="6">
        <v>3</v>
      </c>
      <c r="AS36" s="6"/>
      <c r="AT36" s="6">
        <v>1</v>
      </c>
      <c r="AU36" s="6">
        <v>1</v>
      </c>
      <c r="AV36" s="6"/>
      <c r="AW36" s="6">
        <v>1</v>
      </c>
      <c r="AX36" s="6">
        <v>1</v>
      </c>
      <c r="AY36" s="6"/>
      <c r="AZ36" s="6">
        <v>1</v>
      </c>
      <c r="BA36" s="6">
        <v>1</v>
      </c>
      <c r="BB36" s="6">
        <v>4</v>
      </c>
      <c r="BC36" s="6"/>
      <c r="BD36" s="6"/>
      <c r="BE36" s="6">
        <v>2</v>
      </c>
      <c r="BF36" s="6">
        <v>4</v>
      </c>
      <c r="BG36" s="6">
        <v>1</v>
      </c>
      <c r="BH36" s="6">
        <v>5</v>
      </c>
      <c r="BI36" s="6"/>
      <c r="BJ36" s="6"/>
      <c r="BK36" s="7">
        <f t="shared" si="18"/>
        <v>36</v>
      </c>
      <c r="BL36" s="8">
        <f t="shared" si="1"/>
        <v>2.1403091557669441E-2</v>
      </c>
      <c r="BN36" s="5" t="s">
        <v>405</v>
      </c>
      <c r="BO36" s="6"/>
      <c r="BP36" s="6"/>
      <c r="BQ36" s="6">
        <v>1</v>
      </c>
      <c r="BR36" s="6"/>
      <c r="BS36" s="6"/>
      <c r="BT36" s="6">
        <v>1</v>
      </c>
      <c r="BU36" s="6">
        <v>2</v>
      </c>
      <c r="BV36" s="6">
        <v>1</v>
      </c>
      <c r="BW36" s="6"/>
      <c r="BX36" s="6">
        <v>1</v>
      </c>
      <c r="BY36" s="6">
        <v>2</v>
      </c>
      <c r="BZ36" s="6"/>
      <c r="CA36" s="6"/>
      <c r="CB36" s="6"/>
      <c r="CC36" s="6">
        <v>5</v>
      </c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>
        <v>1</v>
      </c>
      <c r="CO36" s="6"/>
      <c r="CP36" s="6"/>
      <c r="CQ36" s="7">
        <f t="shared" si="2"/>
        <v>14</v>
      </c>
      <c r="CR36" s="8">
        <f t="shared" si="3"/>
        <v>1.348747591522158E-2</v>
      </c>
      <c r="CT36" s="5" t="s">
        <v>405</v>
      </c>
      <c r="CU36" s="6"/>
      <c r="CV36" s="6"/>
      <c r="CW36" s="6"/>
      <c r="CX36" s="6"/>
      <c r="CY36" s="6">
        <v>8</v>
      </c>
      <c r="CZ36" s="6"/>
      <c r="DA36" s="6">
        <v>2</v>
      </c>
      <c r="DB36" s="6"/>
      <c r="DC36" s="6"/>
      <c r="DD36" s="6">
        <v>1</v>
      </c>
      <c r="DE36" s="6"/>
      <c r="DF36" s="6">
        <v>1</v>
      </c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7">
        <f t="shared" si="4"/>
        <v>12</v>
      </c>
      <c r="DX36" s="8">
        <f t="shared" si="5"/>
        <v>6.6964285714285711E-3</v>
      </c>
      <c r="DZ36" s="5" t="s">
        <v>405</v>
      </c>
      <c r="EA36" s="50"/>
      <c r="EB36" s="6"/>
      <c r="EC36" s="6"/>
      <c r="ED36" s="6"/>
      <c r="EE36" s="6"/>
      <c r="EF36" s="6">
        <v>2</v>
      </c>
      <c r="EG36" s="6"/>
      <c r="EH36" s="6"/>
      <c r="EI36" s="6"/>
      <c r="EJ36" s="6"/>
      <c r="EK36" s="6">
        <v>2</v>
      </c>
      <c r="EL36" s="6"/>
      <c r="EM36" s="6"/>
      <c r="EN36" s="6"/>
      <c r="EO36" s="6">
        <v>1</v>
      </c>
      <c r="EP36" s="6"/>
      <c r="EQ36" s="6"/>
      <c r="ER36" s="6">
        <v>3</v>
      </c>
      <c r="ES36" s="6">
        <v>1</v>
      </c>
      <c r="ET36" s="6">
        <v>1</v>
      </c>
      <c r="EU36" s="6"/>
      <c r="EV36" s="6"/>
      <c r="EW36" s="6">
        <v>1</v>
      </c>
      <c r="EX36" s="6"/>
      <c r="EY36" s="6"/>
      <c r="EZ36" s="6"/>
      <c r="FA36" s="6"/>
      <c r="FB36" s="6"/>
      <c r="FC36" s="7">
        <f t="shared" si="6"/>
        <v>11</v>
      </c>
      <c r="FD36" s="8">
        <f t="shared" si="7"/>
        <v>5.8918050348152114E-3</v>
      </c>
      <c r="FE36" s="136"/>
      <c r="FF36" s="5" t="s">
        <v>405</v>
      </c>
      <c r="FG36" s="6"/>
      <c r="FH36" s="6"/>
      <c r="FI36" s="6"/>
      <c r="FJ36" s="6"/>
      <c r="FK36" s="6"/>
      <c r="FL36" s="6">
        <v>1</v>
      </c>
      <c r="FM36" s="6"/>
      <c r="FN36" s="6"/>
      <c r="FO36" s="6"/>
      <c r="FP36" s="6"/>
      <c r="FQ36" s="6"/>
      <c r="FR36" s="6"/>
      <c r="FS36" s="6"/>
      <c r="FT36" s="6"/>
      <c r="FU36" s="6"/>
      <c r="FV36" s="6">
        <v>2</v>
      </c>
      <c r="FW36" s="6"/>
      <c r="FX36" s="6"/>
      <c r="FY36" s="6"/>
      <c r="FZ36" s="6"/>
      <c r="GA36" s="6"/>
      <c r="GB36" s="6"/>
      <c r="GC36" s="6">
        <v>1</v>
      </c>
      <c r="GD36" s="6"/>
      <c r="GE36" s="6"/>
      <c r="GF36" s="6">
        <v>1</v>
      </c>
      <c r="GG36" s="6"/>
      <c r="GH36" s="6"/>
      <c r="GI36" s="7">
        <f t="shared" si="8"/>
        <v>5</v>
      </c>
      <c r="GJ36" s="8">
        <f t="shared" si="9"/>
        <v>3.6549707602339179E-3</v>
      </c>
      <c r="GK36" s="136"/>
      <c r="GL36" s="5" t="s">
        <v>405</v>
      </c>
      <c r="GM36" s="6">
        <v>1</v>
      </c>
      <c r="GN36" s="6"/>
      <c r="GO36" s="6">
        <v>4</v>
      </c>
      <c r="GP36" s="6"/>
      <c r="GQ36" s="6"/>
      <c r="GR36" s="6"/>
      <c r="GS36" s="6">
        <v>1</v>
      </c>
      <c r="GT36" s="6"/>
      <c r="GU36" s="6">
        <v>1</v>
      </c>
      <c r="GV36" s="6"/>
      <c r="GW36" s="6">
        <v>2</v>
      </c>
      <c r="GX36" s="6"/>
      <c r="GY36" s="6">
        <v>1</v>
      </c>
      <c r="GZ36" s="6"/>
      <c r="HA36" s="6"/>
      <c r="HB36" s="6">
        <v>1</v>
      </c>
      <c r="HC36" s="6"/>
      <c r="HD36" s="6">
        <v>1</v>
      </c>
      <c r="HE36" s="6">
        <v>2</v>
      </c>
      <c r="HF36" s="6"/>
      <c r="HG36" s="6"/>
      <c r="HH36" s="6"/>
      <c r="HI36" s="6"/>
      <c r="HJ36" s="6"/>
      <c r="HK36" s="6"/>
      <c r="HL36" s="6">
        <v>2</v>
      </c>
      <c r="HM36" s="6"/>
      <c r="HN36" s="6"/>
      <c r="HO36" s="7">
        <f t="shared" si="10"/>
        <v>16</v>
      </c>
      <c r="HP36" s="51">
        <f t="shared" si="13"/>
        <v>7.2793448589626936E-3</v>
      </c>
      <c r="HR36" s="5" t="s">
        <v>405</v>
      </c>
      <c r="HS36" s="6"/>
      <c r="HT36" s="6"/>
      <c r="HU36" s="6"/>
      <c r="HV36" s="6"/>
      <c r="HW36" s="6">
        <v>3</v>
      </c>
      <c r="HX36" s="6"/>
      <c r="HY36" s="6"/>
      <c r="HZ36" s="6"/>
      <c r="IA36" s="6"/>
      <c r="IB36" s="6">
        <v>1</v>
      </c>
      <c r="IC36" s="6"/>
      <c r="ID36" s="6"/>
      <c r="IE36" s="6"/>
      <c r="IF36" s="6"/>
      <c r="IG36" s="6">
        <v>2</v>
      </c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7">
        <f t="shared" si="11"/>
        <v>6</v>
      </c>
      <c r="IV36" s="51">
        <f t="shared" si="14"/>
        <v>3.1847133757961785E-3</v>
      </c>
      <c r="IX36" s="5" t="s">
        <v>405</v>
      </c>
      <c r="IY36" s="6"/>
      <c r="IZ36" s="6"/>
      <c r="JA36" s="6"/>
      <c r="JB36" s="6"/>
      <c r="JC36" s="6"/>
      <c r="JD36" s="6"/>
      <c r="JE36" s="6"/>
      <c r="JF36" s="6"/>
      <c r="JG36" s="6">
        <v>3</v>
      </c>
      <c r="JH36" s="6"/>
      <c r="JI36" s="6"/>
      <c r="JJ36" s="6"/>
      <c r="JK36" s="6"/>
      <c r="JL36" s="6"/>
      <c r="JM36" s="6">
        <v>2</v>
      </c>
      <c r="JN36" s="6"/>
      <c r="JO36" s="6"/>
      <c r="JP36" s="6"/>
      <c r="JQ36" s="6">
        <v>1</v>
      </c>
      <c r="JR36" s="6">
        <v>1</v>
      </c>
      <c r="JS36" s="6"/>
      <c r="JT36" s="6"/>
      <c r="JU36" s="6"/>
      <c r="JV36" s="6"/>
      <c r="JW36" s="6"/>
      <c r="JX36" s="6"/>
      <c r="JY36" s="6"/>
      <c r="JZ36" s="6"/>
      <c r="KA36" s="7">
        <f t="shared" si="12"/>
        <v>7</v>
      </c>
      <c r="KB36" s="51">
        <f t="shared" si="15"/>
        <v>1.1146496815286623E-2</v>
      </c>
    </row>
    <row r="37" spans="2:288" x14ac:dyDescent="0.25">
      <c r="B37" s="5" t="s">
        <v>406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7">
        <f t="shared" si="16"/>
        <v>0</v>
      </c>
      <c r="AF37" s="8">
        <f t="shared" si="17"/>
        <v>0</v>
      </c>
      <c r="AH37" s="5" t="s">
        <v>406</v>
      </c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>
        <v>2</v>
      </c>
      <c r="BB37" s="6"/>
      <c r="BC37" s="6"/>
      <c r="BD37" s="6"/>
      <c r="BE37" s="6"/>
      <c r="BF37" s="6"/>
      <c r="BG37" s="6"/>
      <c r="BH37" s="6"/>
      <c r="BI37" s="6"/>
      <c r="BJ37" s="6"/>
      <c r="BK37" s="7">
        <f t="shared" si="18"/>
        <v>2</v>
      </c>
      <c r="BL37" s="8">
        <f t="shared" si="1"/>
        <v>1.1890606420927466E-3</v>
      </c>
      <c r="BN37" s="5" t="s">
        <v>406</v>
      </c>
      <c r="BO37" s="50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7">
        <f t="shared" si="2"/>
        <v>0</v>
      </c>
      <c r="CR37" s="8">
        <f t="shared" si="3"/>
        <v>0</v>
      </c>
      <c r="CT37" s="5" t="s">
        <v>406</v>
      </c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7">
        <f t="shared" si="4"/>
        <v>0</v>
      </c>
      <c r="DX37" s="8">
        <f t="shared" si="5"/>
        <v>0</v>
      </c>
      <c r="DZ37" s="5" t="s">
        <v>406</v>
      </c>
      <c r="EA37" s="50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7">
        <f t="shared" si="6"/>
        <v>0</v>
      </c>
      <c r="FD37" s="8">
        <f t="shared" si="7"/>
        <v>0</v>
      </c>
      <c r="FE37" s="136"/>
      <c r="FF37" s="5" t="s">
        <v>406</v>
      </c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7">
        <f t="shared" si="8"/>
        <v>0</v>
      </c>
      <c r="GJ37" s="8">
        <f t="shared" si="9"/>
        <v>0</v>
      </c>
      <c r="GK37" s="136"/>
      <c r="GL37" s="5" t="s">
        <v>406</v>
      </c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7">
        <f t="shared" si="10"/>
        <v>0</v>
      </c>
      <c r="HP37" s="51">
        <f t="shared" si="13"/>
        <v>0</v>
      </c>
      <c r="HR37" s="5" t="s">
        <v>406</v>
      </c>
      <c r="HS37" s="6"/>
      <c r="HT37" s="6"/>
      <c r="HU37" s="6"/>
      <c r="HV37" s="6"/>
      <c r="HW37" s="6"/>
      <c r="HX37" s="6"/>
      <c r="HY37" s="6">
        <v>1</v>
      </c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7">
        <f t="shared" si="11"/>
        <v>1</v>
      </c>
      <c r="IV37" s="51">
        <f t="shared" si="14"/>
        <v>5.3078556263269638E-4</v>
      </c>
      <c r="IX37" s="5" t="s">
        <v>406</v>
      </c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7">
        <f t="shared" si="12"/>
        <v>0</v>
      </c>
      <c r="KB37" s="51">
        <f t="shared" si="15"/>
        <v>0</v>
      </c>
    </row>
    <row r="38" spans="2:288" x14ac:dyDescent="0.25">
      <c r="B38" s="5" t="s">
        <v>407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>
        <v>3</v>
      </c>
      <c r="N38" s="6"/>
      <c r="O38" s="6"/>
      <c r="P38" s="6"/>
      <c r="Q38" s="6"/>
      <c r="R38" s="6">
        <v>1</v>
      </c>
      <c r="S38" s="6">
        <v>3</v>
      </c>
      <c r="T38" s="6">
        <v>2</v>
      </c>
      <c r="U38" s="6"/>
      <c r="V38" s="6"/>
      <c r="W38" s="6"/>
      <c r="X38" s="6"/>
      <c r="Y38" s="6"/>
      <c r="Z38" s="6"/>
      <c r="AA38" s="6"/>
      <c r="AB38" s="6">
        <v>1</v>
      </c>
      <c r="AC38" s="6"/>
      <c r="AD38" s="6"/>
      <c r="AE38" s="7">
        <f t="shared" si="16"/>
        <v>10</v>
      </c>
      <c r="AF38" s="8">
        <f t="shared" si="17"/>
        <v>1.3679890560875513E-2</v>
      </c>
      <c r="AH38" s="5" t="s">
        <v>407</v>
      </c>
      <c r="AI38" s="6"/>
      <c r="AJ38" s="6">
        <v>1</v>
      </c>
      <c r="AK38" s="6"/>
      <c r="AL38" s="6"/>
      <c r="AM38" s="6">
        <v>3</v>
      </c>
      <c r="AN38" s="6">
        <v>1</v>
      </c>
      <c r="AO38" s="6"/>
      <c r="AP38" s="6">
        <v>1</v>
      </c>
      <c r="AQ38" s="6">
        <v>2</v>
      </c>
      <c r="AR38" s="6"/>
      <c r="AS38" s="6">
        <v>2</v>
      </c>
      <c r="AT38" s="6"/>
      <c r="AU38" s="6"/>
      <c r="AV38" s="6"/>
      <c r="AW38" s="6">
        <v>1</v>
      </c>
      <c r="AX38" s="6">
        <v>3</v>
      </c>
      <c r="AY38" s="6">
        <v>1</v>
      </c>
      <c r="AZ38" s="6">
        <v>1</v>
      </c>
      <c r="BA38" s="6">
        <v>4</v>
      </c>
      <c r="BB38" s="6"/>
      <c r="BC38" s="6"/>
      <c r="BD38" s="6"/>
      <c r="BE38" s="6">
        <v>5</v>
      </c>
      <c r="BF38" s="6"/>
      <c r="BG38" s="6"/>
      <c r="BH38" s="6">
        <v>4</v>
      </c>
      <c r="BI38" s="6"/>
      <c r="BJ38" s="6"/>
      <c r="BK38" s="7">
        <f t="shared" si="18"/>
        <v>29</v>
      </c>
      <c r="BL38" s="8">
        <f t="shared" si="1"/>
        <v>1.7241379310344827E-2</v>
      </c>
      <c r="BN38" s="5" t="s">
        <v>407</v>
      </c>
      <c r="BO38" s="6"/>
      <c r="BP38" s="6"/>
      <c r="BQ38" s="6"/>
      <c r="BR38" s="6"/>
      <c r="BS38" s="6"/>
      <c r="BT38" s="6"/>
      <c r="BU38" s="6">
        <v>1</v>
      </c>
      <c r="BV38" s="6"/>
      <c r="BW38" s="6"/>
      <c r="BX38" s="6"/>
      <c r="BY38" s="6">
        <v>1</v>
      </c>
      <c r="BZ38" s="6"/>
      <c r="CA38" s="6"/>
      <c r="CB38" s="6"/>
      <c r="CC38" s="6">
        <v>1</v>
      </c>
      <c r="CD38" s="6"/>
      <c r="CE38" s="6"/>
      <c r="CF38" s="6"/>
      <c r="CG38" s="6">
        <v>4</v>
      </c>
      <c r="CH38" s="6"/>
      <c r="CI38" s="6"/>
      <c r="CJ38" s="6"/>
      <c r="CK38" s="6">
        <v>3</v>
      </c>
      <c r="CL38" s="6"/>
      <c r="CM38" s="6"/>
      <c r="CN38" s="6">
        <v>1</v>
      </c>
      <c r="CO38" s="6"/>
      <c r="CP38" s="6"/>
      <c r="CQ38" s="7">
        <f t="shared" si="2"/>
        <v>11</v>
      </c>
      <c r="CR38" s="8">
        <f t="shared" si="3"/>
        <v>1.0597302504816955E-2</v>
      </c>
      <c r="CT38" s="5" t="s">
        <v>407</v>
      </c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>
        <v>1</v>
      </c>
      <c r="DF38" s="6"/>
      <c r="DG38" s="6"/>
      <c r="DH38" s="6"/>
      <c r="DI38" s="6"/>
      <c r="DJ38" s="6"/>
      <c r="DK38" s="6"/>
      <c r="DL38" s="6"/>
      <c r="DM38" s="6">
        <v>4</v>
      </c>
      <c r="DN38" s="6"/>
      <c r="DO38" s="6"/>
      <c r="DP38" s="6"/>
      <c r="DQ38" s="6"/>
      <c r="DR38" s="6"/>
      <c r="DS38" s="6"/>
      <c r="DT38" s="6"/>
      <c r="DU38" s="6"/>
      <c r="DV38" s="6"/>
      <c r="DW38" s="7">
        <f t="shared" si="4"/>
        <v>5</v>
      </c>
      <c r="DX38" s="8">
        <f t="shared" si="5"/>
        <v>2.7901785714285715E-3</v>
      </c>
      <c r="DZ38" s="5" t="s">
        <v>407</v>
      </c>
      <c r="EA38" s="6"/>
      <c r="EB38" s="6"/>
      <c r="EC38" s="6"/>
      <c r="ED38" s="6"/>
      <c r="EE38" s="6"/>
      <c r="EF38" s="6"/>
      <c r="EG38" s="6"/>
      <c r="EH38" s="6"/>
      <c r="EI38" s="6"/>
      <c r="EJ38" s="6">
        <v>1</v>
      </c>
      <c r="EK38" s="6"/>
      <c r="EL38" s="6"/>
      <c r="EM38" s="6"/>
      <c r="EN38" s="6"/>
      <c r="EO38" s="6"/>
      <c r="EP38" s="6">
        <v>2</v>
      </c>
      <c r="EQ38" s="6"/>
      <c r="ER38" s="6">
        <v>4</v>
      </c>
      <c r="ES38" s="6"/>
      <c r="ET38" s="6"/>
      <c r="EU38" s="6"/>
      <c r="EV38" s="6"/>
      <c r="EW38" s="6"/>
      <c r="EX38" s="6"/>
      <c r="EY38" s="6"/>
      <c r="EZ38" s="6">
        <v>1</v>
      </c>
      <c r="FA38" s="6"/>
      <c r="FB38" s="6"/>
      <c r="FC38" s="7">
        <f t="shared" si="6"/>
        <v>8</v>
      </c>
      <c r="FD38" s="8">
        <f t="shared" si="7"/>
        <v>4.2849491162292447E-3</v>
      </c>
      <c r="FE38" s="136"/>
      <c r="FF38" s="5" t="s">
        <v>407</v>
      </c>
      <c r="FG38" s="6"/>
      <c r="FH38" s="6"/>
      <c r="FI38" s="6"/>
      <c r="FJ38" s="6"/>
      <c r="FK38" s="6">
        <v>1</v>
      </c>
      <c r="FL38" s="6"/>
      <c r="FM38" s="6"/>
      <c r="FN38" s="6"/>
      <c r="FO38" s="6"/>
      <c r="FP38" s="6">
        <v>2</v>
      </c>
      <c r="FQ38" s="6"/>
      <c r="FR38" s="6"/>
      <c r="FS38" s="6">
        <v>1</v>
      </c>
      <c r="FT38" s="6"/>
      <c r="FU38" s="6">
        <v>1</v>
      </c>
      <c r="FV38" s="6"/>
      <c r="FW38" s="6">
        <v>1</v>
      </c>
      <c r="FX38" s="6"/>
      <c r="FY38" s="6">
        <v>1</v>
      </c>
      <c r="FZ38" s="6"/>
      <c r="GA38" s="6"/>
      <c r="GB38" s="6"/>
      <c r="GC38" s="6"/>
      <c r="GD38" s="6"/>
      <c r="GE38" s="6"/>
      <c r="GF38" s="6">
        <v>1</v>
      </c>
      <c r="GG38" s="6"/>
      <c r="GH38" s="6"/>
      <c r="GI38" s="7">
        <f t="shared" si="8"/>
        <v>8</v>
      </c>
      <c r="GJ38" s="8">
        <f t="shared" si="9"/>
        <v>5.8479532163742687E-3</v>
      </c>
      <c r="GK38" s="136"/>
      <c r="GL38" s="5" t="s">
        <v>407</v>
      </c>
      <c r="GM38" s="6"/>
      <c r="GN38" s="6"/>
      <c r="GO38" s="6"/>
      <c r="GP38" s="6"/>
      <c r="GQ38" s="6">
        <v>1</v>
      </c>
      <c r="GR38" s="6">
        <v>1</v>
      </c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>
        <v>4</v>
      </c>
      <c r="HG38" s="6"/>
      <c r="HH38" s="6"/>
      <c r="HI38" s="6"/>
      <c r="HJ38" s="6"/>
      <c r="HK38" s="6"/>
      <c r="HL38" s="6">
        <v>2</v>
      </c>
      <c r="HM38" s="6"/>
      <c r="HN38" s="6"/>
      <c r="HO38" s="7">
        <f t="shared" si="10"/>
        <v>8</v>
      </c>
      <c r="HP38" s="51">
        <f t="shared" si="13"/>
        <v>3.6396724294813468E-3</v>
      </c>
      <c r="HR38" s="5" t="s">
        <v>407</v>
      </c>
      <c r="HS38" s="6"/>
      <c r="HT38" s="6"/>
      <c r="HU38" s="6"/>
      <c r="HV38" s="6"/>
      <c r="HW38" s="6">
        <v>1</v>
      </c>
      <c r="HX38" s="6"/>
      <c r="HY38" s="6"/>
      <c r="HZ38" s="6"/>
      <c r="IA38" s="6"/>
      <c r="IB38" s="6"/>
      <c r="IC38" s="6"/>
      <c r="ID38" s="6"/>
      <c r="IE38" s="6"/>
      <c r="IF38" s="6"/>
      <c r="IG38" s="6">
        <v>7</v>
      </c>
      <c r="IH38" s="6"/>
      <c r="II38" s="6"/>
      <c r="IJ38" s="6"/>
      <c r="IK38" s="6">
        <v>2</v>
      </c>
      <c r="IL38" s="6"/>
      <c r="IM38" s="6"/>
      <c r="IN38" s="6"/>
      <c r="IO38" s="6"/>
      <c r="IP38" s="6"/>
      <c r="IQ38" s="6"/>
      <c r="IR38" s="6">
        <v>4</v>
      </c>
      <c r="IS38" s="6"/>
      <c r="IT38" s="6"/>
      <c r="IU38" s="7">
        <f t="shared" si="11"/>
        <v>14</v>
      </c>
      <c r="IV38" s="51">
        <f t="shared" si="14"/>
        <v>7.4309978768577496E-3</v>
      </c>
      <c r="IX38" s="5" t="s">
        <v>407</v>
      </c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>
        <v>1</v>
      </c>
      <c r="JR38" s="6"/>
      <c r="JS38" s="6"/>
      <c r="JT38" s="6"/>
      <c r="JU38" s="6"/>
      <c r="JV38" s="6"/>
      <c r="JW38" s="6"/>
      <c r="JX38" s="6"/>
      <c r="JY38" s="6"/>
      <c r="JZ38" s="6"/>
      <c r="KA38" s="7">
        <f t="shared" si="12"/>
        <v>1</v>
      </c>
      <c r="KB38" s="51">
        <f t="shared" si="15"/>
        <v>1.5923566878980893E-3</v>
      </c>
    </row>
    <row r="39" spans="2:288" x14ac:dyDescent="0.25">
      <c r="B39" s="5" t="s">
        <v>408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>
        <v>1</v>
      </c>
      <c r="S39" s="6"/>
      <c r="T39" s="6"/>
      <c r="U39" s="6"/>
      <c r="V39" s="6"/>
      <c r="W39" s="6"/>
      <c r="X39" s="6"/>
      <c r="Y39" s="6">
        <v>1</v>
      </c>
      <c r="Z39" s="6"/>
      <c r="AA39" s="6"/>
      <c r="AB39" s="6">
        <v>5</v>
      </c>
      <c r="AC39" s="6"/>
      <c r="AD39" s="6"/>
      <c r="AE39" s="7">
        <f t="shared" si="16"/>
        <v>7</v>
      </c>
      <c r="AF39" s="8">
        <f t="shared" si="17"/>
        <v>9.575923392612859E-3</v>
      </c>
      <c r="AH39" s="5" t="s">
        <v>408</v>
      </c>
      <c r="AI39" s="6"/>
      <c r="AJ39" s="6"/>
      <c r="AK39" s="6"/>
      <c r="AL39" s="6">
        <v>1</v>
      </c>
      <c r="AM39" s="6">
        <v>1</v>
      </c>
      <c r="AN39" s="6">
        <v>3</v>
      </c>
      <c r="AO39" s="6"/>
      <c r="AP39" s="6"/>
      <c r="AQ39" s="6"/>
      <c r="AR39" s="6"/>
      <c r="AS39" s="6">
        <v>1</v>
      </c>
      <c r="AT39" s="6"/>
      <c r="AU39" s="6">
        <v>2</v>
      </c>
      <c r="AV39" s="6">
        <v>2</v>
      </c>
      <c r="AW39" s="6"/>
      <c r="AX39" s="6">
        <v>1</v>
      </c>
      <c r="AY39" s="6">
        <v>1</v>
      </c>
      <c r="AZ39" s="6">
        <v>3</v>
      </c>
      <c r="BA39" s="6">
        <v>2</v>
      </c>
      <c r="BB39" s="6"/>
      <c r="BC39" s="6"/>
      <c r="BD39" s="6"/>
      <c r="BE39" s="6">
        <v>3</v>
      </c>
      <c r="BF39" s="6">
        <v>1</v>
      </c>
      <c r="BG39" s="6"/>
      <c r="BH39" s="6">
        <v>3</v>
      </c>
      <c r="BI39" s="6"/>
      <c r="BJ39" s="6"/>
      <c r="BK39" s="7">
        <f t="shared" si="18"/>
        <v>24</v>
      </c>
      <c r="BL39" s="8">
        <f t="shared" si="1"/>
        <v>1.4268727705112961E-2</v>
      </c>
      <c r="BN39" s="5" t="s">
        <v>408</v>
      </c>
      <c r="BO39" s="6"/>
      <c r="BP39" s="6"/>
      <c r="BQ39" s="6"/>
      <c r="BR39" s="6"/>
      <c r="BS39" s="6"/>
      <c r="BT39" s="6">
        <v>5</v>
      </c>
      <c r="BU39" s="6"/>
      <c r="BV39" s="6"/>
      <c r="BW39" s="6"/>
      <c r="BX39" s="6">
        <v>1</v>
      </c>
      <c r="BY39" s="6"/>
      <c r="BZ39" s="6"/>
      <c r="CA39" s="6"/>
      <c r="CB39" s="6"/>
      <c r="CC39" s="6">
        <v>2</v>
      </c>
      <c r="CD39" s="6"/>
      <c r="CE39" s="6">
        <v>1</v>
      </c>
      <c r="CF39" s="6"/>
      <c r="CG39" s="6">
        <v>1</v>
      </c>
      <c r="CH39" s="6"/>
      <c r="CI39" s="6"/>
      <c r="CJ39" s="6"/>
      <c r="CK39" s="6"/>
      <c r="CL39" s="6">
        <v>2</v>
      </c>
      <c r="CM39" s="6"/>
      <c r="CN39" s="6">
        <v>1</v>
      </c>
      <c r="CO39" s="6"/>
      <c r="CP39" s="6"/>
      <c r="CQ39" s="7">
        <f t="shared" si="2"/>
        <v>13</v>
      </c>
      <c r="CR39" s="8">
        <f t="shared" si="3"/>
        <v>1.2524084778420038E-2</v>
      </c>
      <c r="CT39" s="5" t="s">
        <v>408</v>
      </c>
      <c r="CU39" s="6"/>
      <c r="CV39" s="6"/>
      <c r="CW39" s="6"/>
      <c r="CX39" s="6"/>
      <c r="CY39" s="6"/>
      <c r="CZ39" s="6"/>
      <c r="DA39" s="6">
        <v>1</v>
      </c>
      <c r="DB39" s="6"/>
      <c r="DC39" s="6">
        <v>2</v>
      </c>
      <c r="DD39" s="6">
        <v>1</v>
      </c>
      <c r="DE39" s="6"/>
      <c r="DF39" s="6"/>
      <c r="DG39" s="6"/>
      <c r="DH39" s="6"/>
      <c r="DI39" s="6"/>
      <c r="DJ39" s="6"/>
      <c r="DK39" s="6"/>
      <c r="DL39" s="6">
        <v>3</v>
      </c>
      <c r="DM39" s="6">
        <v>1</v>
      </c>
      <c r="DN39" s="6"/>
      <c r="DO39" s="6"/>
      <c r="DP39" s="6"/>
      <c r="DQ39" s="6"/>
      <c r="DR39" s="6">
        <v>1</v>
      </c>
      <c r="DS39" s="6"/>
      <c r="DT39" s="6">
        <v>1</v>
      </c>
      <c r="DU39" s="6"/>
      <c r="DV39" s="6"/>
      <c r="DW39" s="7">
        <f t="shared" si="4"/>
        <v>10</v>
      </c>
      <c r="DX39" s="8">
        <f t="shared" si="5"/>
        <v>5.580357142857143E-3</v>
      </c>
      <c r="DZ39" s="5" t="s">
        <v>408</v>
      </c>
      <c r="EA39" s="6"/>
      <c r="EB39" s="6"/>
      <c r="EC39" s="6">
        <v>1</v>
      </c>
      <c r="ED39" s="6"/>
      <c r="EE39" s="6"/>
      <c r="EF39" s="6"/>
      <c r="EG39" s="6"/>
      <c r="EH39" s="6">
        <v>1</v>
      </c>
      <c r="EI39" s="6"/>
      <c r="EJ39" s="6"/>
      <c r="EK39" s="6"/>
      <c r="EL39" s="6"/>
      <c r="EM39" s="6"/>
      <c r="EN39" s="6"/>
      <c r="EO39" s="6">
        <v>1</v>
      </c>
      <c r="EP39" s="6">
        <v>1</v>
      </c>
      <c r="EQ39" s="6"/>
      <c r="ER39" s="6"/>
      <c r="ES39" s="6">
        <v>1</v>
      </c>
      <c r="ET39" s="6"/>
      <c r="EU39" s="6"/>
      <c r="EV39" s="6"/>
      <c r="EW39" s="6">
        <v>1</v>
      </c>
      <c r="EX39" s="6"/>
      <c r="EY39" s="6"/>
      <c r="EZ39" s="6">
        <v>2</v>
      </c>
      <c r="FA39" s="6"/>
      <c r="FB39" s="6"/>
      <c r="FC39" s="7">
        <f t="shared" si="6"/>
        <v>8</v>
      </c>
      <c r="FD39" s="8">
        <f t="shared" si="7"/>
        <v>4.2849491162292447E-3</v>
      </c>
      <c r="FE39" s="136"/>
      <c r="FF39" s="5" t="s">
        <v>408</v>
      </c>
      <c r="FG39" s="6"/>
      <c r="FH39" s="6"/>
      <c r="FI39" s="6"/>
      <c r="FJ39" s="6"/>
      <c r="FK39" s="6"/>
      <c r="FL39" s="6"/>
      <c r="FM39" s="6"/>
      <c r="FN39" s="6">
        <v>1</v>
      </c>
      <c r="FO39" s="6"/>
      <c r="FP39" s="6">
        <v>1</v>
      </c>
      <c r="FQ39" s="6"/>
      <c r="FR39" s="6"/>
      <c r="FS39" s="6"/>
      <c r="FT39" s="6"/>
      <c r="FU39" s="6"/>
      <c r="FV39" s="6">
        <v>1</v>
      </c>
      <c r="FW39" s="6">
        <v>1</v>
      </c>
      <c r="FX39" s="6">
        <v>1</v>
      </c>
      <c r="FY39" s="6">
        <v>1</v>
      </c>
      <c r="FZ39" s="6"/>
      <c r="GA39" s="6"/>
      <c r="GB39" s="6"/>
      <c r="GC39" s="6">
        <v>1</v>
      </c>
      <c r="GD39" s="6"/>
      <c r="GE39" s="6"/>
      <c r="GF39" s="6">
        <v>3</v>
      </c>
      <c r="GG39" s="6"/>
      <c r="GH39" s="6"/>
      <c r="GI39" s="7">
        <f t="shared" si="8"/>
        <v>10</v>
      </c>
      <c r="GJ39" s="8">
        <f t="shared" si="9"/>
        <v>7.3099415204678359E-3</v>
      </c>
      <c r="GK39" s="136"/>
      <c r="GL39" s="5" t="s">
        <v>408</v>
      </c>
      <c r="GM39" s="6"/>
      <c r="GN39" s="6"/>
      <c r="GO39" s="6"/>
      <c r="GP39" s="6"/>
      <c r="GQ39" s="6"/>
      <c r="GR39" s="6"/>
      <c r="GS39" s="6">
        <v>1</v>
      </c>
      <c r="GT39" s="6">
        <v>1</v>
      </c>
      <c r="GU39" s="6">
        <v>2</v>
      </c>
      <c r="GV39" s="6"/>
      <c r="GW39" s="6"/>
      <c r="GX39" s="6"/>
      <c r="GY39" s="6">
        <v>1</v>
      </c>
      <c r="GZ39" s="6"/>
      <c r="HA39" s="6"/>
      <c r="HB39" s="6"/>
      <c r="HC39" s="6"/>
      <c r="HD39" s="6"/>
      <c r="HE39" s="6">
        <v>3</v>
      </c>
      <c r="HF39" s="6"/>
      <c r="HG39" s="6"/>
      <c r="HH39" s="6"/>
      <c r="HI39" s="6"/>
      <c r="HJ39" s="6"/>
      <c r="HK39" s="6"/>
      <c r="HL39" s="6">
        <v>1</v>
      </c>
      <c r="HM39" s="6"/>
      <c r="HN39" s="6"/>
      <c r="HO39" s="7">
        <f t="shared" si="10"/>
        <v>9</v>
      </c>
      <c r="HP39" s="51">
        <f t="shared" si="13"/>
        <v>4.0946314831665151E-3</v>
      </c>
      <c r="HR39" s="5" t="s">
        <v>408</v>
      </c>
      <c r="HS39" s="6"/>
      <c r="HT39" s="6"/>
      <c r="HU39" s="6"/>
      <c r="HV39" s="6"/>
      <c r="HW39" s="6"/>
      <c r="HX39" s="6"/>
      <c r="HY39" s="6"/>
      <c r="HZ39" s="6"/>
      <c r="IA39" s="6"/>
      <c r="IB39" s="6">
        <v>1</v>
      </c>
      <c r="IC39" s="6"/>
      <c r="ID39" s="6"/>
      <c r="IE39" s="6"/>
      <c r="IF39" s="6"/>
      <c r="IG39" s="6">
        <v>1</v>
      </c>
      <c r="IH39" s="6">
        <v>1</v>
      </c>
      <c r="II39" s="6"/>
      <c r="IJ39" s="6"/>
      <c r="IK39" s="6">
        <v>3</v>
      </c>
      <c r="IL39" s="6"/>
      <c r="IM39" s="6"/>
      <c r="IN39" s="6"/>
      <c r="IO39" s="6"/>
      <c r="IP39" s="6"/>
      <c r="IQ39" s="6"/>
      <c r="IR39" s="6">
        <v>2</v>
      </c>
      <c r="IS39" s="6"/>
      <c r="IT39" s="6"/>
      <c r="IU39" s="7">
        <f t="shared" si="11"/>
        <v>8</v>
      </c>
      <c r="IV39" s="51">
        <f t="shared" si="14"/>
        <v>4.246284501061571E-3</v>
      </c>
      <c r="IX39" s="5" t="s">
        <v>408</v>
      </c>
      <c r="IY39" s="6"/>
      <c r="IZ39" s="6"/>
      <c r="JA39" s="6"/>
      <c r="JB39" s="6"/>
      <c r="JC39" s="6"/>
      <c r="JD39" s="6"/>
      <c r="JE39" s="6"/>
      <c r="JF39" s="6">
        <v>1</v>
      </c>
      <c r="JG39" s="6"/>
      <c r="JH39" s="6"/>
      <c r="JI39" s="6"/>
      <c r="JJ39" s="6">
        <v>1</v>
      </c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>
        <v>1</v>
      </c>
      <c r="JV39" s="6"/>
      <c r="JW39" s="6"/>
      <c r="JX39" s="6"/>
      <c r="JY39" s="6"/>
      <c r="JZ39" s="6"/>
      <c r="KA39" s="7">
        <f t="shared" si="12"/>
        <v>3</v>
      </c>
      <c r="KB39" s="51">
        <f t="shared" si="15"/>
        <v>4.7770700636942673E-3</v>
      </c>
    </row>
    <row r="40" spans="2:288" x14ac:dyDescent="0.25">
      <c r="B40" s="5" t="s">
        <v>409</v>
      </c>
      <c r="C40" s="6"/>
      <c r="D40" s="6"/>
      <c r="E40" s="6"/>
      <c r="F40" s="6"/>
      <c r="G40" s="6">
        <v>1</v>
      </c>
      <c r="H40" s="6"/>
      <c r="I40" s="6"/>
      <c r="J40" s="6"/>
      <c r="K40" s="6"/>
      <c r="L40" s="6"/>
      <c r="M40" s="6">
        <v>1</v>
      </c>
      <c r="N40" s="6"/>
      <c r="O40" s="6"/>
      <c r="P40" s="6"/>
      <c r="Q40" s="6"/>
      <c r="R40" s="6"/>
      <c r="S40" s="6"/>
      <c r="T40" s="6">
        <v>1</v>
      </c>
      <c r="U40" s="6">
        <v>2</v>
      </c>
      <c r="V40" s="6"/>
      <c r="W40" s="6"/>
      <c r="X40" s="6"/>
      <c r="Y40" s="6">
        <v>1</v>
      </c>
      <c r="Z40" s="6"/>
      <c r="AA40" s="6"/>
      <c r="AB40" s="6">
        <v>3</v>
      </c>
      <c r="AC40" s="6"/>
      <c r="AD40" s="6"/>
      <c r="AE40" s="7">
        <f t="shared" si="16"/>
        <v>9</v>
      </c>
      <c r="AF40" s="8">
        <f t="shared" si="17"/>
        <v>1.2311901504787962E-2</v>
      </c>
      <c r="AH40" s="5" t="s">
        <v>409</v>
      </c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>
        <v>1</v>
      </c>
      <c r="BC40" s="6"/>
      <c r="BD40" s="6"/>
      <c r="BE40" s="6"/>
      <c r="BF40" s="6">
        <v>1</v>
      </c>
      <c r="BG40" s="6"/>
      <c r="BH40" s="6">
        <v>6</v>
      </c>
      <c r="BI40" s="6"/>
      <c r="BJ40" s="6"/>
      <c r="BK40" s="7">
        <f t="shared" si="18"/>
        <v>8</v>
      </c>
      <c r="BL40" s="8">
        <f t="shared" si="1"/>
        <v>4.7562425683709865E-3</v>
      </c>
      <c r="BN40" s="5" t="s">
        <v>409</v>
      </c>
      <c r="BO40" s="50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7">
        <f t="shared" si="2"/>
        <v>0</v>
      </c>
      <c r="CR40" s="8">
        <f t="shared" si="3"/>
        <v>0</v>
      </c>
      <c r="CT40" s="5" t="s">
        <v>409</v>
      </c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7">
        <f t="shared" si="4"/>
        <v>0</v>
      </c>
      <c r="DX40" s="8">
        <f t="shared" si="5"/>
        <v>0</v>
      </c>
      <c r="DZ40" s="5" t="s">
        <v>409</v>
      </c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7">
        <f t="shared" si="6"/>
        <v>0</v>
      </c>
      <c r="FD40" s="8">
        <f t="shared" si="7"/>
        <v>0</v>
      </c>
      <c r="FE40" s="136"/>
      <c r="FF40" s="5" t="s">
        <v>409</v>
      </c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>
        <v>1</v>
      </c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>
        <v>1</v>
      </c>
      <c r="GF40" s="6">
        <v>2</v>
      </c>
      <c r="GG40" s="6"/>
      <c r="GH40" s="6"/>
      <c r="GI40" s="7">
        <f t="shared" si="8"/>
        <v>4</v>
      </c>
      <c r="GJ40" s="8">
        <f t="shared" si="9"/>
        <v>2.9239766081871343E-3</v>
      </c>
      <c r="GK40" s="136"/>
      <c r="GL40" s="5" t="s">
        <v>409</v>
      </c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7">
        <f t="shared" si="10"/>
        <v>0</v>
      </c>
      <c r="HP40" s="51">
        <f t="shared" si="13"/>
        <v>0</v>
      </c>
      <c r="HR40" s="5" t="s">
        <v>409</v>
      </c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7">
        <f t="shared" si="11"/>
        <v>0</v>
      </c>
      <c r="IV40" s="51">
        <f t="shared" si="14"/>
        <v>0</v>
      </c>
      <c r="IX40" s="5" t="s">
        <v>409</v>
      </c>
      <c r="IY40" s="6"/>
      <c r="IZ40" s="6">
        <v>1</v>
      </c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>
        <v>1</v>
      </c>
      <c r="JQ40" s="6"/>
      <c r="JR40" s="6">
        <v>1</v>
      </c>
      <c r="JS40" s="6"/>
      <c r="JT40" s="6"/>
      <c r="JU40" s="6"/>
      <c r="JV40" s="6"/>
      <c r="JW40" s="6"/>
      <c r="JX40" s="6"/>
      <c r="JY40" s="6"/>
      <c r="JZ40" s="6"/>
      <c r="KA40" s="7">
        <f t="shared" si="12"/>
        <v>3</v>
      </c>
      <c r="KB40" s="51">
        <f t="shared" si="15"/>
        <v>4.7770700636942673E-3</v>
      </c>
    </row>
    <row r="41" spans="2:288" s="13" customFormat="1" x14ac:dyDescent="0.25">
      <c r="B41" s="5" t="s">
        <v>410</v>
      </c>
      <c r="C41" s="6"/>
      <c r="D41" s="6">
        <v>1</v>
      </c>
      <c r="E41" s="6"/>
      <c r="F41" s="6"/>
      <c r="G41" s="6"/>
      <c r="H41" s="6">
        <v>1</v>
      </c>
      <c r="I41" s="6">
        <v>3</v>
      </c>
      <c r="J41" s="6"/>
      <c r="K41" s="6"/>
      <c r="L41" s="6"/>
      <c r="M41" s="6">
        <v>3</v>
      </c>
      <c r="N41" s="6">
        <v>2</v>
      </c>
      <c r="O41" s="6"/>
      <c r="P41" s="6"/>
      <c r="Q41" s="6"/>
      <c r="R41" s="6"/>
      <c r="S41" s="6">
        <v>1</v>
      </c>
      <c r="T41" s="6">
        <v>5</v>
      </c>
      <c r="U41" s="6">
        <v>4</v>
      </c>
      <c r="V41" s="6"/>
      <c r="W41" s="6"/>
      <c r="X41" s="6"/>
      <c r="Y41" s="6">
        <v>2</v>
      </c>
      <c r="Z41" s="6">
        <v>2</v>
      </c>
      <c r="AA41" s="6">
        <v>1</v>
      </c>
      <c r="AB41" s="6">
        <v>14</v>
      </c>
      <c r="AC41" s="6"/>
      <c r="AD41" s="6"/>
      <c r="AE41" s="7">
        <f t="shared" si="16"/>
        <v>39</v>
      </c>
      <c r="AF41" s="8">
        <f t="shared" si="17"/>
        <v>5.33515731874145E-2</v>
      </c>
      <c r="AH41" s="5" t="s">
        <v>410</v>
      </c>
      <c r="AI41" s="6"/>
      <c r="AJ41" s="6"/>
      <c r="AK41" s="6">
        <v>1</v>
      </c>
      <c r="AL41" s="6"/>
      <c r="AM41" s="6">
        <v>4</v>
      </c>
      <c r="AN41" s="6">
        <v>3</v>
      </c>
      <c r="AO41" s="6">
        <v>55</v>
      </c>
      <c r="AP41" s="6">
        <v>1</v>
      </c>
      <c r="AQ41" s="6">
        <v>3</v>
      </c>
      <c r="AR41" s="6">
        <v>7</v>
      </c>
      <c r="AS41" s="6">
        <v>4</v>
      </c>
      <c r="AT41" s="6"/>
      <c r="AU41" s="6"/>
      <c r="AV41" s="6">
        <v>6</v>
      </c>
      <c r="AW41" s="6">
        <v>1</v>
      </c>
      <c r="AX41" s="6">
        <v>4</v>
      </c>
      <c r="AY41" s="6">
        <v>5</v>
      </c>
      <c r="AZ41" s="6">
        <v>6</v>
      </c>
      <c r="BA41" s="6">
        <v>17</v>
      </c>
      <c r="BB41" s="6">
        <v>3</v>
      </c>
      <c r="BC41" s="6"/>
      <c r="BD41" s="6">
        <v>1</v>
      </c>
      <c r="BE41" s="6">
        <v>5</v>
      </c>
      <c r="BF41" s="6"/>
      <c r="BG41" s="6"/>
      <c r="BH41" s="6">
        <v>10</v>
      </c>
      <c r="BI41" s="6"/>
      <c r="BJ41" s="6"/>
      <c r="BK41" s="7">
        <f t="shared" si="18"/>
        <v>136</v>
      </c>
      <c r="BL41" s="8">
        <f t="shared" si="1"/>
        <v>8.0856123662306781E-2</v>
      </c>
      <c r="BN41" s="5" t="s">
        <v>410</v>
      </c>
      <c r="BO41" s="6"/>
      <c r="BP41" s="6">
        <v>1</v>
      </c>
      <c r="BQ41" s="6"/>
      <c r="BR41" s="6"/>
      <c r="BS41" s="6">
        <v>1</v>
      </c>
      <c r="BT41" s="6">
        <v>1</v>
      </c>
      <c r="BU41" s="6">
        <v>4</v>
      </c>
      <c r="BV41" s="6">
        <v>4</v>
      </c>
      <c r="BW41" s="6">
        <v>1</v>
      </c>
      <c r="BX41" s="6">
        <v>2</v>
      </c>
      <c r="BY41" s="6">
        <v>6</v>
      </c>
      <c r="BZ41" s="6"/>
      <c r="CA41" s="6"/>
      <c r="CB41" s="6">
        <v>1</v>
      </c>
      <c r="CC41" s="6">
        <v>1</v>
      </c>
      <c r="CD41" s="6">
        <v>5</v>
      </c>
      <c r="CE41" s="6">
        <v>18</v>
      </c>
      <c r="CF41" s="6">
        <v>4</v>
      </c>
      <c r="CG41" s="6">
        <v>6</v>
      </c>
      <c r="CH41" s="6"/>
      <c r="CI41" s="6"/>
      <c r="CJ41" s="6"/>
      <c r="CK41" s="6">
        <v>3</v>
      </c>
      <c r="CL41" s="6">
        <v>3</v>
      </c>
      <c r="CM41" s="6">
        <v>1</v>
      </c>
      <c r="CN41" s="6">
        <v>4</v>
      </c>
      <c r="CO41" s="6"/>
      <c r="CP41" s="6"/>
      <c r="CQ41" s="7">
        <f t="shared" si="2"/>
        <v>66</v>
      </c>
      <c r="CR41" s="8">
        <f t="shared" si="3"/>
        <v>6.358381502890173E-2</v>
      </c>
      <c r="CT41" s="5" t="s">
        <v>410</v>
      </c>
      <c r="CU41" s="6"/>
      <c r="CV41" s="6"/>
      <c r="CW41" s="6"/>
      <c r="CX41" s="6"/>
      <c r="CY41" s="6">
        <v>1</v>
      </c>
      <c r="CZ41" s="6">
        <v>1</v>
      </c>
      <c r="DA41" s="6">
        <v>1</v>
      </c>
      <c r="DB41" s="6">
        <v>1</v>
      </c>
      <c r="DC41" s="6">
        <v>2</v>
      </c>
      <c r="DD41" s="6">
        <v>4</v>
      </c>
      <c r="DE41" s="6">
        <v>1</v>
      </c>
      <c r="DF41" s="6">
        <v>1</v>
      </c>
      <c r="DG41" s="6"/>
      <c r="DH41" s="6"/>
      <c r="DI41" s="6"/>
      <c r="DJ41" s="6"/>
      <c r="DK41" s="6">
        <v>4</v>
      </c>
      <c r="DL41" s="6">
        <v>1</v>
      </c>
      <c r="DM41" s="6"/>
      <c r="DN41" s="6">
        <v>1</v>
      </c>
      <c r="DO41" s="6">
        <v>1</v>
      </c>
      <c r="DP41" s="6"/>
      <c r="DQ41" s="6">
        <v>2</v>
      </c>
      <c r="DR41" s="6"/>
      <c r="DS41" s="6">
        <v>1</v>
      </c>
      <c r="DT41" s="6">
        <v>10</v>
      </c>
      <c r="DU41" s="6"/>
      <c r="DV41" s="6"/>
      <c r="DW41" s="7">
        <f t="shared" si="4"/>
        <v>32</v>
      </c>
      <c r="DX41" s="8">
        <f t="shared" si="5"/>
        <v>1.7857142857142856E-2</v>
      </c>
      <c r="DZ41" s="5" t="s">
        <v>410</v>
      </c>
      <c r="EA41" s="6"/>
      <c r="EB41" s="6">
        <v>3</v>
      </c>
      <c r="EC41" s="6">
        <v>3</v>
      </c>
      <c r="ED41" s="6">
        <v>1</v>
      </c>
      <c r="EE41" s="6">
        <v>3</v>
      </c>
      <c r="EF41" s="6">
        <v>1</v>
      </c>
      <c r="EG41" s="6">
        <v>1</v>
      </c>
      <c r="EH41" s="6"/>
      <c r="EI41" s="6">
        <v>3</v>
      </c>
      <c r="EJ41" s="6">
        <v>1</v>
      </c>
      <c r="EK41" s="6">
        <v>4</v>
      </c>
      <c r="EL41" s="6"/>
      <c r="EM41" s="6">
        <v>2</v>
      </c>
      <c r="EN41" s="6">
        <v>2</v>
      </c>
      <c r="EO41" s="6">
        <v>1</v>
      </c>
      <c r="EP41" s="6">
        <v>2</v>
      </c>
      <c r="EQ41" s="6">
        <v>1</v>
      </c>
      <c r="ER41" s="6"/>
      <c r="ES41" s="6">
        <v>2</v>
      </c>
      <c r="ET41" s="6"/>
      <c r="EU41" s="6"/>
      <c r="EV41" s="6"/>
      <c r="EW41" s="6"/>
      <c r="EX41" s="6"/>
      <c r="EY41" s="6"/>
      <c r="EZ41" s="6">
        <v>15</v>
      </c>
      <c r="FA41" s="6"/>
      <c r="FB41" s="6"/>
      <c r="FC41" s="7">
        <f t="shared" si="6"/>
        <v>45</v>
      </c>
      <c r="FD41" s="8">
        <f t="shared" si="7"/>
        <v>2.4102838778789503E-2</v>
      </c>
      <c r="FE41" s="136"/>
      <c r="FF41" s="5" t="s">
        <v>410</v>
      </c>
      <c r="FG41" s="6"/>
      <c r="FH41" s="6">
        <v>1</v>
      </c>
      <c r="FI41" s="6"/>
      <c r="FJ41" s="6"/>
      <c r="FK41" s="6"/>
      <c r="FL41" s="6">
        <v>2</v>
      </c>
      <c r="FM41" s="6">
        <v>1</v>
      </c>
      <c r="FN41" s="6"/>
      <c r="FO41" s="6">
        <v>2</v>
      </c>
      <c r="FP41" s="6"/>
      <c r="FQ41" s="6">
        <v>2</v>
      </c>
      <c r="FR41" s="6">
        <v>1</v>
      </c>
      <c r="FS41" s="6"/>
      <c r="FT41" s="6"/>
      <c r="FU41" s="6">
        <v>2</v>
      </c>
      <c r="FV41" s="6">
        <v>2</v>
      </c>
      <c r="FW41" s="6">
        <v>1</v>
      </c>
      <c r="FX41" s="6"/>
      <c r="FY41" s="6">
        <v>4</v>
      </c>
      <c r="FZ41" s="6">
        <v>1</v>
      </c>
      <c r="GA41" s="6"/>
      <c r="GB41" s="6"/>
      <c r="GC41" s="6"/>
      <c r="GD41" s="6"/>
      <c r="GE41" s="6"/>
      <c r="GF41" s="6">
        <v>15</v>
      </c>
      <c r="GG41" s="6"/>
      <c r="GH41" s="6">
        <v>1</v>
      </c>
      <c r="GI41" s="7">
        <f t="shared" si="8"/>
        <v>35</v>
      </c>
      <c r="GJ41" s="8">
        <f t="shared" si="9"/>
        <v>2.5584795321637425E-2</v>
      </c>
      <c r="GK41" s="136"/>
      <c r="GL41" s="5" t="s">
        <v>410</v>
      </c>
      <c r="GM41" s="6"/>
      <c r="GN41" s="6"/>
      <c r="GO41" s="6"/>
      <c r="GP41" s="6"/>
      <c r="GQ41" s="6">
        <v>3</v>
      </c>
      <c r="GR41" s="6">
        <v>3</v>
      </c>
      <c r="GS41" s="6">
        <v>1</v>
      </c>
      <c r="GT41" s="6">
        <v>2</v>
      </c>
      <c r="GU41" s="6">
        <v>1</v>
      </c>
      <c r="GV41" s="6">
        <v>1</v>
      </c>
      <c r="GW41" s="6">
        <v>13</v>
      </c>
      <c r="GX41" s="6">
        <v>1</v>
      </c>
      <c r="GY41" s="6"/>
      <c r="GZ41" s="6">
        <v>2</v>
      </c>
      <c r="HA41" s="6">
        <v>3</v>
      </c>
      <c r="HB41" s="6">
        <v>5</v>
      </c>
      <c r="HC41" s="6">
        <v>1</v>
      </c>
      <c r="HD41" s="6"/>
      <c r="HE41" s="6">
        <v>6</v>
      </c>
      <c r="HF41" s="6">
        <v>1</v>
      </c>
      <c r="HG41" s="6"/>
      <c r="HH41" s="6"/>
      <c r="HI41" s="6"/>
      <c r="HJ41" s="6"/>
      <c r="HK41" s="6"/>
      <c r="HL41" s="6">
        <v>14</v>
      </c>
      <c r="HM41" s="6"/>
      <c r="HN41" s="6"/>
      <c r="HO41" s="7">
        <f t="shared" si="10"/>
        <v>57</v>
      </c>
      <c r="HP41" s="51">
        <f t="shared" si="13"/>
        <v>2.5932666060054597E-2</v>
      </c>
      <c r="HQ41"/>
      <c r="HR41" s="5" t="s">
        <v>410</v>
      </c>
      <c r="HS41" s="6"/>
      <c r="HT41" s="6"/>
      <c r="HU41" s="6">
        <v>1</v>
      </c>
      <c r="HV41" s="6"/>
      <c r="HW41" s="6">
        <v>9</v>
      </c>
      <c r="HX41" s="6"/>
      <c r="HY41" s="6"/>
      <c r="HZ41" s="6">
        <v>2</v>
      </c>
      <c r="IA41" s="6">
        <v>1</v>
      </c>
      <c r="IB41" s="6"/>
      <c r="IC41" s="6">
        <v>2</v>
      </c>
      <c r="ID41" s="6"/>
      <c r="IE41" s="6"/>
      <c r="IF41" s="6">
        <v>1</v>
      </c>
      <c r="IG41" s="6"/>
      <c r="IH41" s="6"/>
      <c r="II41" s="6"/>
      <c r="IJ41" s="6"/>
      <c r="IK41" s="6">
        <v>4</v>
      </c>
      <c r="IL41" s="6">
        <v>1</v>
      </c>
      <c r="IM41" s="6"/>
      <c r="IN41" s="6"/>
      <c r="IO41" s="6"/>
      <c r="IP41" s="6">
        <v>1</v>
      </c>
      <c r="IQ41" s="6">
        <v>1</v>
      </c>
      <c r="IR41" s="6">
        <v>9</v>
      </c>
      <c r="IS41" s="6"/>
      <c r="IT41" s="6"/>
      <c r="IU41" s="7">
        <f t="shared" si="11"/>
        <v>32</v>
      </c>
      <c r="IV41" s="51">
        <f t="shared" si="14"/>
        <v>1.6985138004246284E-2</v>
      </c>
      <c r="IX41" s="5" t="s">
        <v>410</v>
      </c>
      <c r="IY41" s="6"/>
      <c r="IZ41" s="6"/>
      <c r="JA41" s="6">
        <v>2</v>
      </c>
      <c r="JB41" s="6"/>
      <c r="JC41" s="6">
        <v>1</v>
      </c>
      <c r="JD41" s="6"/>
      <c r="JE41" s="6"/>
      <c r="JF41" s="6"/>
      <c r="JG41" s="6">
        <v>4</v>
      </c>
      <c r="JH41" s="6"/>
      <c r="JI41" s="6">
        <v>3</v>
      </c>
      <c r="JJ41" s="6"/>
      <c r="JK41" s="6"/>
      <c r="JL41" s="6"/>
      <c r="JM41" s="6"/>
      <c r="JN41" s="6"/>
      <c r="JO41" s="6">
        <v>1</v>
      </c>
      <c r="JP41" s="6"/>
      <c r="JQ41" s="6">
        <v>1</v>
      </c>
      <c r="JR41" s="6"/>
      <c r="JS41" s="6"/>
      <c r="JT41" s="6"/>
      <c r="JU41" s="6"/>
      <c r="JV41" s="6"/>
      <c r="JW41" s="6"/>
      <c r="JX41" s="6">
        <v>3</v>
      </c>
      <c r="JY41" s="6"/>
      <c r="JZ41" s="6"/>
      <c r="KA41" s="7">
        <f t="shared" si="12"/>
        <v>15</v>
      </c>
      <c r="KB41" s="51">
        <f t="shared" si="15"/>
        <v>2.3885350318471339E-2</v>
      </c>
    </row>
    <row r="42" spans="2:288" ht="15.75" thickBot="1" x14ac:dyDescent="0.3">
      <c r="B42" s="10" t="s">
        <v>411</v>
      </c>
      <c r="C42" s="137"/>
      <c r="D42" s="137">
        <v>4</v>
      </c>
      <c r="E42" s="137">
        <v>8</v>
      </c>
      <c r="F42" s="137"/>
      <c r="G42" s="137">
        <v>44</v>
      </c>
      <c r="H42" s="137">
        <v>38</v>
      </c>
      <c r="I42" s="137">
        <v>6</v>
      </c>
      <c r="J42" s="137">
        <v>10</v>
      </c>
      <c r="K42" s="137">
        <v>9</v>
      </c>
      <c r="L42" s="137">
        <v>44</v>
      </c>
      <c r="M42" s="137">
        <v>20</v>
      </c>
      <c r="N42" s="137">
        <v>5</v>
      </c>
      <c r="O42" s="137">
        <v>1</v>
      </c>
      <c r="P42" s="137">
        <v>12</v>
      </c>
      <c r="Q42" s="137">
        <v>16</v>
      </c>
      <c r="R42" s="137">
        <v>18</v>
      </c>
      <c r="S42" s="137">
        <v>56</v>
      </c>
      <c r="T42" s="137">
        <v>10</v>
      </c>
      <c r="U42" s="137">
        <v>20</v>
      </c>
      <c r="V42" s="137">
        <v>14</v>
      </c>
      <c r="W42" s="137"/>
      <c r="X42" s="137"/>
      <c r="Y42" s="137">
        <v>40</v>
      </c>
      <c r="Z42" s="137">
        <v>10</v>
      </c>
      <c r="AA42" s="137">
        <v>2</v>
      </c>
      <c r="AB42" s="137">
        <v>62</v>
      </c>
      <c r="AC42" s="137">
        <v>3</v>
      </c>
      <c r="AD42" s="137"/>
      <c r="AE42" s="11">
        <f t="shared" si="16"/>
        <v>452</v>
      </c>
      <c r="AF42" s="139">
        <f t="shared" si="17"/>
        <v>0.61833105335157323</v>
      </c>
      <c r="AH42" s="10" t="s">
        <v>411</v>
      </c>
      <c r="AI42" s="137">
        <v>2</v>
      </c>
      <c r="AJ42" s="137">
        <v>32</v>
      </c>
      <c r="AK42" s="137">
        <v>22</v>
      </c>
      <c r="AL42" s="137"/>
      <c r="AM42" s="137">
        <v>68</v>
      </c>
      <c r="AN42" s="137">
        <v>40</v>
      </c>
      <c r="AO42" s="137">
        <v>102</v>
      </c>
      <c r="AP42" s="137">
        <v>16</v>
      </c>
      <c r="AQ42" s="137">
        <v>29</v>
      </c>
      <c r="AR42" s="137">
        <v>41</v>
      </c>
      <c r="AS42" s="137">
        <v>68</v>
      </c>
      <c r="AT42" s="137">
        <v>24</v>
      </c>
      <c r="AU42" s="137">
        <v>52</v>
      </c>
      <c r="AV42" s="137">
        <v>22</v>
      </c>
      <c r="AW42" s="137">
        <v>32</v>
      </c>
      <c r="AX42" s="137">
        <v>56</v>
      </c>
      <c r="AY42" s="137">
        <v>24</v>
      </c>
      <c r="AZ42" s="137">
        <v>49</v>
      </c>
      <c r="BA42" s="137">
        <v>103</v>
      </c>
      <c r="BB42" s="137">
        <v>23</v>
      </c>
      <c r="BC42" s="137">
        <v>1</v>
      </c>
      <c r="BD42" s="137">
        <v>1</v>
      </c>
      <c r="BE42" s="137">
        <v>50</v>
      </c>
      <c r="BF42" s="137">
        <v>8</v>
      </c>
      <c r="BG42" s="137">
        <v>8</v>
      </c>
      <c r="BH42" s="137">
        <v>111</v>
      </c>
      <c r="BI42" s="137">
        <v>5</v>
      </c>
      <c r="BJ42" s="137"/>
      <c r="BK42" s="11">
        <f t="shared" si="18"/>
        <v>989</v>
      </c>
      <c r="BL42" s="139">
        <f t="shared" si="1"/>
        <v>0.58799048751486327</v>
      </c>
      <c r="BN42" s="10" t="s">
        <v>411</v>
      </c>
      <c r="BO42" s="137"/>
      <c r="BP42" s="137">
        <v>4</v>
      </c>
      <c r="BQ42" s="137">
        <v>8</v>
      </c>
      <c r="BR42" s="137"/>
      <c r="BS42" s="137">
        <v>28</v>
      </c>
      <c r="BT42" s="137">
        <v>27</v>
      </c>
      <c r="BU42" s="137">
        <v>8</v>
      </c>
      <c r="BV42" s="137">
        <v>10</v>
      </c>
      <c r="BW42" s="137">
        <v>15</v>
      </c>
      <c r="BX42" s="137">
        <v>8</v>
      </c>
      <c r="BY42" s="137">
        <v>41</v>
      </c>
      <c r="BZ42" s="137">
        <v>6</v>
      </c>
      <c r="CA42" s="137">
        <v>3</v>
      </c>
      <c r="CB42" s="137">
        <v>11</v>
      </c>
      <c r="CC42" s="137">
        <v>44</v>
      </c>
      <c r="CD42" s="137">
        <v>15</v>
      </c>
      <c r="CE42" s="137">
        <v>30</v>
      </c>
      <c r="CF42" s="137">
        <v>11</v>
      </c>
      <c r="CG42" s="137">
        <v>29</v>
      </c>
      <c r="CH42" s="137">
        <v>10</v>
      </c>
      <c r="CI42" s="137"/>
      <c r="CJ42" s="137"/>
      <c r="CK42" s="137">
        <v>15</v>
      </c>
      <c r="CL42" s="137">
        <v>1</v>
      </c>
      <c r="CM42" s="137">
        <v>4</v>
      </c>
      <c r="CN42" s="137">
        <v>53</v>
      </c>
      <c r="CO42" s="137"/>
      <c r="CP42" s="137"/>
      <c r="CQ42" s="11">
        <f t="shared" si="2"/>
        <v>381</v>
      </c>
      <c r="CR42" s="139">
        <f t="shared" si="3"/>
        <v>0.36705202312138729</v>
      </c>
      <c r="CT42" s="10" t="s">
        <v>411</v>
      </c>
      <c r="CU42" s="137"/>
      <c r="CV42" s="137">
        <v>65</v>
      </c>
      <c r="CW42" s="137"/>
      <c r="CX42" s="137"/>
      <c r="CY42" s="137">
        <v>10</v>
      </c>
      <c r="CZ42" s="137">
        <v>15</v>
      </c>
      <c r="DA42" s="137">
        <v>8</v>
      </c>
      <c r="DB42" s="137">
        <v>6</v>
      </c>
      <c r="DC42" s="137">
        <v>16</v>
      </c>
      <c r="DD42" s="137">
        <v>1</v>
      </c>
      <c r="DE42" s="137">
        <v>15</v>
      </c>
      <c r="DF42" s="137">
        <v>3</v>
      </c>
      <c r="DG42" s="137"/>
      <c r="DH42" s="137">
        <v>8</v>
      </c>
      <c r="DI42" s="137">
        <v>42</v>
      </c>
      <c r="DJ42" s="137">
        <v>5</v>
      </c>
      <c r="DK42" s="137">
        <v>5</v>
      </c>
      <c r="DL42" s="137">
        <v>15</v>
      </c>
      <c r="DM42" s="137">
        <v>22</v>
      </c>
      <c r="DN42" s="137">
        <v>6</v>
      </c>
      <c r="DO42" s="137"/>
      <c r="DP42" s="137"/>
      <c r="DQ42" s="137">
        <v>6</v>
      </c>
      <c r="DR42" s="137">
        <v>1</v>
      </c>
      <c r="DS42" s="137">
        <v>3</v>
      </c>
      <c r="DT42" s="137">
        <v>61</v>
      </c>
      <c r="DU42" s="137">
        <v>3</v>
      </c>
      <c r="DV42" s="137"/>
      <c r="DW42" s="11">
        <f t="shared" si="4"/>
        <v>316</v>
      </c>
      <c r="DX42" s="8">
        <f t="shared" si="5"/>
        <v>0.17633928571428573</v>
      </c>
      <c r="DZ42" s="10" t="s">
        <v>411</v>
      </c>
      <c r="EA42" s="137"/>
      <c r="EB42" s="137">
        <v>14</v>
      </c>
      <c r="EC42" s="137">
        <v>16</v>
      </c>
      <c r="ED42" s="137"/>
      <c r="EE42" s="137">
        <v>24</v>
      </c>
      <c r="EF42" s="137">
        <v>21</v>
      </c>
      <c r="EG42" s="137">
        <v>11</v>
      </c>
      <c r="EH42" s="137">
        <v>4</v>
      </c>
      <c r="EI42" s="137">
        <v>8</v>
      </c>
      <c r="EJ42" s="137">
        <v>4</v>
      </c>
      <c r="EK42" s="137">
        <v>11</v>
      </c>
      <c r="EL42" s="137">
        <v>1</v>
      </c>
      <c r="EM42" s="137">
        <v>2</v>
      </c>
      <c r="EN42" s="137">
        <v>8</v>
      </c>
      <c r="EO42" s="137">
        <v>2</v>
      </c>
      <c r="EP42" s="137">
        <v>13</v>
      </c>
      <c r="EQ42" s="137">
        <v>9</v>
      </c>
      <c r="ER42" s="137">
        <v>12</v>
      </c>
      <c r="ES42" s="137">
        <v>22</v>
      </c>
      <c r="ET42" s="137">
        <v>7</v>
      </c>
      <c r="EU42" s="137"/>
      <c r="EV42" s="137"/>
      <c r="EW42" s="137">
        <v>13</v>
      </c>
      <c r="EX42" s="137">
        <v>7</v>
      </c>
      <c r="EY42" s="137">
        <v>3</v>
      </c>
      <c r="EZ42" s="137">
        <v>34</v>
      </c>
      <c r="FA42" s="137"/>
      <c r="FB42" s="137"/>
      <c r="FC42" s="11">
        <f t="shared" si="6"/>
        <v>246</v>
      </c>
      <c r="FD42" s="8">
        <f t="shared" si="7"/>
        <v>0.13176218532404926</v>
      </c>
      <c r="FE42" s="136"/>
      <c r="FF42" s="5" t="s">
        <v>411</v>
      </c>
      <c r="FG42" s="6"/>
      <c r="FH42" s="6">
        <v>3</v>
      </c>
      <c r="FI42" s="6">
        <v>2</v>
      </c>
      <c r="FJ42" s="6">
        <v>1</v>
      </c>
      <c r="FK42" s="6">
        <v>15</v>
      </c>
      <c r="FL42" s="6">
        <v>8</v>
      </c>
      <c r="FM42" s="6">
        <v>1</v>
      </c>
      <c r="FN42" s="6">
        <v>3</v>
      </c>
      <c r="FO42" s="6">
        <v>8</v>
      </c>
      <c r="FP42" s="6">
        <v>4</v>
      </c>
      <c r="FQ42" s="6">
        <v>8</v>
      </c>
      <c r="FR42" s="6">
        <v>2</v>
      </c>
      <c r="FS42" s="6">
        <v>2</v>
      </c>
      <c r="FT42" s="6">
        <v>4</v>
      </c>
      <c r="FU42" s="6">
        <v>5</v>
      </c>
      <c r="FV42" s="6">
        <v>17</v>
      </c>
      <c r="FW42" s="6">
        <v>5</v>
      </c>
      <c r="FX42" s="6">
        <v>5</v>
      </c>
      <c r="FY42" s="6">
        <v>17</v>
      </c>
      <c r="FZ42" s="6">
        <v>3</v>
      </c>
      <c r="GA42" s="6"/>
      <c r="GB42" s="6"/>
      <c r="GC42" s="6">
        <v>9</v>
      </c>
      <c r="GD42" s="6">
        <v>4</v>
      </c>
      <c r="GE42" s="6">
        <v>2</v>
      </c>
      <c r="GF42" s="6">
        <v>28</v>
      </c>
      <c r="GG42" s="6"/>
      <c r="GH42" s="6"/>
      <c r="GI42" s="7">
        <f t="shared" si="8"/>
        <v>156</v>
      </c>
      <c r="GJ42" s="8">
        <f t="shared" si="9"/>
        <v>0.11403508771929824</v>
      </c>
      <c r="GK42" s="136"/>
      <c r="GL42" s="5" t="s">
        <v>411</v>
      </c>
      <c r="GM42" s="6"/>
      <c r="GN42" s="6">
        <v>9</v>
      </c>
      <c r="GO42" s="6">
        <v>4</v>
      </c>
      <c r="GP42" s="6"/>
      <c r="GQ42" s="6">
        <v>7</v>
      </c>
      <c r="GR42" s="6">
        <v>18</v>
      </c>
      <c r="GS42" s="6">
        <v>12</v>
      </c>
      <c r="GT42" s="6">
        <v>6</v>
      </c>
      <c r="GU42" s="6">
        <v>12</v>
      </c>
      <c r="GV42" s="6">
        <v>12</v>
      </c>
      <c r="GW42" s="6">
        <v>14</v>
      </c>
      <c r="GX42" s="6">
        <v>6</v>
      </c>
      <c r="GY42" s="6">
        <v>1</v>
      </c>
      <c r="GZ42" s="6">
        <v>1</v>
      </c>
      <c r="HA42" s="6">
        <v>5</v>
      </c>
      <c r="HB42" s="6">
        <v>17</v>
      </c>
      <c r="HC42" s="6">
        <v>7</v>
      </c>
      <c r="HD42" s="6">
        <v>6</v>
      </c>
      <c r="HE42" s="6">
        <v>32</v>
      </c>
      <c r="HF42" s="6">
        <v>3</v>
      </c>
      <c r="HG42" s="6"/>
      <c r="HH42" s="6"/>
      <c r="HI42" s="6">
        <v>6</v>
      </c>
      <c r="HJ42" s="6">
        <v>2</v>
      </c>
      <c r="HK42" s="6"/>
      <c r="HL42" s="6">
        <v>67</v>
      </c>
      <c r="HM42" s="6">
        <v>7</v>
      </c>
      <c r="HN42" s="6"/>
      <c r="HO42" s="7">
        <f t="shared" si="10"/>
        <v>254</v>
      </c>
      <c r="HP42" s="51">
        <f t="shared" si="13"/>
        <v>0.11555959963603275</v>
      </c>
      <c r="HR42" s="5" t="s">
        <v>411</v>
      </c>
      <c r="HS42" s="6">
        <v>2</v>
      </c>
      <c r="HT42" s="6">
        <v>4</v>
      </c>
      <c r="HU42" s="6">
        <v>4</v>
      </c>
      <c r="HV42" s="6"/>
      <c r="HW42" s="6">
        <v>11</v>
      </c>
      <c r="HX42" s="6">
        <v>14</v>
      </c>
      <c r="HY42" s="6">
        <v>5</v>
      </c>
      <c r="HZ42" s="6">
        <v>3</v>
      </c>
      <c r="IA42" s="6">
        <v>2</v>
      </c>
      <c r="IB42" s="6">
        <v>1</v>
      </c>
      <c r="IC42" s="6">
        <v>26</v>
      </c>
      <c r="ID42" s="6"/>
      <c r="IE42" s="6">
        <v>2</v>
      </c>
      <c r="IF42" s="6">
        <v>1</v>
      </c>
      <c r="IG42" s="6">
        <v>18</v>
      </c>
      <c r="IH42" s="6">
        <v>15</v>
      </c>
      <c r="II42" s="6">
        <v>2</v>
      </c>
      <c r="IJ42" s="6">
        <v>3</v>
      </c>
      <c r="IK42" s="6">
        <v>26</v>
      </c>
      <c r="IL42" s="6">
        <v>2</v>
      </c>
      <c r="IM42" s="6">
        <v>2</v>
      </c>
      <c r="IN42" s="6"/>
      <c r="IO42" s="6">
        <v>8</v>
      </c>
      <c r="IP42" s="6">
        <v>1</v>
      </c>
      <c r="IQ42" s="6">
        <v>3</v>
      </c>
      <c r="IR42" s="6">
        <v>43</v>
      </c>
      <c r="IS42" s="6"/>
      <c r="IT42" s="6"/>
      <c r="IU42" s="7">
        <f t="shared" si="11"/>
        <v>198</v>
      </c>
      <c r="IV42" s="51">
        <f t="shared" si="14"/>
        <v>0.10509554140127389</v>
      </c>
      <c r="IX42" s="5" t="s">
        <v>411</v>
      </c>
      <c r="IY42" s="6"/>
      <c r="IZ42" s="6"/>
      <c r="JA42" s="6"/>
      <c r="JB42" s="6"/>
      <c r="JC42" s="6">
        <v>3</v>
      </c>
      <c r="JD42" s="6">
        <v>2</v>
      </c>
      <c r="JE42" s="6">
        <v>2</v>
      </c>
      <c r="JF42" s="6">
        <v>3</v>
      </c>
      <c r="JG42" s="6"/>
      <c r="JH42" s="6">
        <v>1</v>
      </c>
      <c r="JI42" s="6">
        <v>3</v>
      </c>
      <c r="JJ42" s="6"/>
      <c r="JK42" s="6">
        <v>4</v>
      </c>
      <c r="JL42" s="6">
        <v>9</v>
      </c>
      <c r="JM42" s="6">
        <v>17</v>
      </c>
      <c r="JN42" s="6">
        <v>7</v>
      </c>
      <c r="JO42" s="6"/>
      <c r="JP42" s="6">
        <v>4</v>
      </c>
      <c r="JQ42" s="6">
        <v>10</v>
      </c>
      <c r="JR42" s="6">
        <v>4</v>
      </c>
      <c r="JS42" s="6"/>
      <c r="JT42" s="6"/>
      <c r="JU42" s="6">
        <v>1</v>
      </c>
      <c r="JV42" s="6"/>
      <c r="JW42" s="6"/>
      <c r="JX42" s="6">
        <v>33</v>
      </c>
      <c r="JY42" s="6"/>
      <c r="JZ42" s="6"/>
      <c r="KA42" s="7">
        <f t="shared" si="12"/>
        <v>103</v>
      </c>
      <c r="KB42" s="51">
        <f t="shared" si="15"/>
        <v>0.16401273885350318</v>
      </c>
    </row>
    <row r="43" spans="2:288" ht="16.5" thickTop="1" thickBot="1" x14ac:dyDescent="0.3">
      <c r="B43" s="10" t="s">
        <v>42</v>
      </c>
      <c r="C43" s="11">
        <f t="shared" ref="C43:AE43" si="19">SUM(C4:C15)</f>
        <v>1</v>
      </c>
      <c r="D43" s="11">
        <f t="shared" si="19"/>
        <v>10</v>
      </c>
      <c r="E43" s="11">
        <f t="shared" si="19"/>
        <v>11</v>
      </c>
      <c r="F43" s="11">
        <f t="shared" si="19"/>
        <v>0</v>
      </c>
      <c r="G43" s="11">
        <f t="shared" si="19"/>
        <v>49</v>
      </c>
      <c r="H43" s="11">
        <f t="shared" si="19"/>
        <v>40</v>
      </c>
      <c r="I43" s="11">
        <f t="shared" si="19"/>
        <v>40</v>
      </c>
      <c r="J43" s="11">
        <f t="shared" si="19"/>
        <v>14</v>
      </c>
      <c r="K43" s="11">
        <f t="shared" si="19"/>
        <v>15</v>
      </c>
      <c r="L43" s="11">
        <f t="shared" si="19"/>
        <v>28</v>
      </c>
      <c r="M43" s="11">
        <f t="shared" si="19"/>
        <v>74</v>
      </c>
      <c r="N43" s="11">
        <f t="shared" si="19"/>
        <v>7</v>
      </c>
      <c r="O43" s="11">
        <f t="shared" si="19"/>
        <v>6</v>
      </c>
      <c r="P43" s="11">
        <f t="shared" si="19"/>
        <v>29</v>
      </c>
      <c r="Q43" s="11">
        <f t="shared" si="19"/>
        <v>14</v>
      </c>
      <c r="R43" s="11">
        <f t="shared" si="19"/>
        <v>38</v>
      </c>
      <c r="S43" s="11">
        <f t="shared" si="19"/>
        <v>48</v>
      </c>
      <c r="T43" s="11">
        <f t="shared" si="19"/>
        <v>29</v>
      </c>
      <c r="U43" s="11">
        <f t="shared" si="19"/>
        <v>70</v>
      </c>
      <c r="V43" s="11">
        <f t="shared" si="19"/>
        <v>7</v>
      </c>
      <c r="W43" s="11">
        <f t="shared" si="19"/>
        <v>1</v>
      </c>
      <c r="X43" s="11">
        <f t="shared" si="19"/>
        <v>0</v>
      </c>
      <c r="Y43" s="11">
        <f t="shared" si="19"/>
        <v>41</v>
      </c>
      <c r="Z43" s="11">
        <f t="shared" si="19"/>
        <v>16</v>
      </c>
      <c r="AA43" s="11">
        <f t="shared" si="19"/>
        <v>3</v>
      </c>
      <c r="AB43" s="11">
        <f t="shared" si="19"/>
        <v>133</v>
      </c>
      <c r="AC43" s="11">
        <f t="shared" si="19"/>
        <v>7</v>
      </c>
      <c r="AD43" s="11">
        <f t="shared" si="19"/>
        <v>0</v>
      </c>
      <c r="AE43" s="11">
        <f t="shared" si="19"/>
        <v>731</v>
      </c>
      <c r="AF43" s="12">
        <f t="shared" si="17"/>
        <v>1</v>
      </c>
      <c r="AH43" s="10" t="s">
        <v>42</v>
      </c>
      <c r="AI43" s="11">
        <f t="shared" ref="AI43:BL43" si="20">SUM(AI4:AI14)</f>
        <v>6</v>
      </c>
      <c r="AJ43" s="11">
        <f t="shared" si="20"/>
        <v>48</v>
      </c>
      <c r="AK43" s="11">
        <f t="shared" si="20"/>
        <v>55</v>
      </c>
      <c r="AL43" s="11">
        <f t="shared" si="20"/>
        <v>0</v>
      </c>
      <c r="AM43" s="11">
        <f t="shared" si="20"/>
        <v>101</v>
      </c>
      <c r="AN43" s="11">
        <f t="shared" si="20"/>
        <v>81</v>
      </c>
      <c r="AO43" s="11">
        <f t="shared" si="20"/>
        <v>71</v>
      </c>
      <c r="AP43" s="11">
        <f t="shared" si="20"/>
        <v>32</v>
      </c>
      <c r="AQ43" s="11">
        <f t="shared" si="20"/>
        <v>64</v>
      </c>
      <c r="AR43" s="11">
        <f t="shared" si="20"/>
        <v>59</v>
      </c>
      <c r="AS43" s="11">
        <f t="shared" si="20"/>
        <v>166</v>
      </c>
      <c r="AT43" s="11">
        <f t="shared" si="20"/>
        <v>24</v>
      </c>
      <c r="AU43" s="11">
        <f t="shared" si="20"/>
        <v>35</v>
      </c>
      <c r="AV43" s="11">
        <f t="shared" si="20"/>
        <v>50</v>
      </c>
      <c r="AW43" s="11">
        <f t="shared" si="20"/>
        <v>48</v>
      </c>
      <c r="AX43" s="11">
        <f t="shared" si="20"/>
        <v>67</v>
      </c>
      <c r="AY43" s="11">
        <f t="shared" si="20"/>
        <v>29</v>
      </c>
      <c r="AZ43" s="11">
        <f t="shared" si="20"/>
        <v>118</v>
      </c>
      <c r="BA43" s="11">
        <f t="shared" si="20"/>
        <v>115</v>
      </c>
      <c r="BB43" s="11">
        <f t="shared" si="20"/>
        <v>36</v>
      </c>
      <c r="BC43" s="11">
        <f t="shared" si="20"/>
        <v>12</v>
      </c>
      <c r="BD43" s="11">
        <f t="shared" si="20"/>
        <v>1</v>
      </c>
      <c r="BE43" s="11">
        <f t="shared" si="20"/>
        <v>128</v>
      </c>
      <c r="BF43" s="11">
        <f t="shared" si="20"/>
        <v>28</v>
      </c>
      <c r="BG43" s="11">
        <f t="shared" si="20"/>
        <v>17</v>
      </c>
      <c r="BH43" s="11">
        <f t="shared" si="20"/>
        <v>279</v>
      </c>
      <c r="BI43" s="11">
        <f t="shared" si="20"/>
        <v>8</v>
      </c>
      <c r="BJ43" s="11">
        <f t="shared" si="20"/>
        <v>4</v>
      </c>
      <c r="BK43" s="11">
        <f t="shared" si="20"/>
        <v>1682</v>
      </c>
      <c r="BL43" s="12">
        <f t="shared" si="20"/>
        <v>1</v>
      </c>
      <c r="BN43" s="138" t="s">
        <v>42</v>
      </c>
      <c r="BO43" s="11">
        <f t="shared" ref="BO43:CR43" si="21">SUM(BO4:BO13)</f>
        <v>3</v>
      </c>
      <c r="BP43" s="11">
        <f t="shared" si="21"/>
        <v>10</v>
      </c>
      <c r="BQ43" s="11">
        <f t="shared" si="21"/>
        <v>19</v>
      </c>
      <c r="BR43" s="11">
        <f t="shared" si="21"/>
        <v>3</v>
      </c>
      <c r="BS43" s="11">
        <f t="shared" si="21"/>
        <v>64</v>
      </c>
      <c r="BT43" s="11">
        <f t="shared" si="21"/>
        <v>44</v>
      </c>
      <c r="BU43" s="11">
        <f t="shared" si="21"/>
        <v>28</v>
      </c>
      <c r="BV43" s="11">
        <f t="shared" si="21"/>
        <v>33</v>
      </c>
      <c r="BW43" s="11">
        <f t="shared" si="21"/>
        <v>77</v>
      </c>
      <c r="BX43" s="11">
        <f t="shared" si="21"/>
        <v>22</v>
      </c>
      <c r="BY43" s="11">
        <f t="shared" si="21"/>
        <v>82</v>
      </c>
      <c r="BZ43" s="11">
        <f t="shared" si="21"/>
        <v>6</v>
      </c>
      <c r="CA43" s="11">
        <f t="shared" si="21"/>
        <v>10</v>
      </c>
      <c r="CB43" s="11">
        <f t="shared" si="21"/>
        <v>17</v>
      </c>
      <c r="CC43" s="11">
        <f t="shared" si="21"/>
        <v>43</v>
      </c>
      <c r="CD43" s="11">
        <f t="shared" si="21"/>
        <v>32</v>
      </c>
      <c r="CE43" s="11">
        <f t="shared" si="21"/>
        <v>53</v>
      </c>
      <c r="CF43" s="11">
        <f t="shared" si="21"/>
        <v>53</v>
      </c>
      <c r="CG43" s="11">
        <f t="shared" si="21"/>
        <v>117</v>
      </c>
      <c r="CH43" s="11">
        <f t="shared" si="21"/>
        <v>23</v>
      </c>
      <c r="CI43" s="11">
        <f t="shared" si="21"/>
        <v>4</v>
      </c>
      <c r="CJ43" s="11">
        <f t="shared" si="21"/>
        <v>2</v>
      </c>
      <c r="CK43" s="11">
        <f t="shared" si="21"/>
        <v>59</v>
      </c>
      <c r="CL43" s="11">
        <f t="shared" si="21"/>
        <v>24</v>
      </c>
      <c r="CM43" s="11">
        <f t="shared" si="21"/>
        <v>7</v>
      </c>
      <c r="CN43" s="11">
        <f t="shared" si="21"/>
        <v>185</v>
      </c>
      <c r="CO43" s="11">
        <f t="shared" si="21"/>
        <v>5</v>
      </c>
      <c r="CP43" s="11">
        <f t="shared" si="21"/>
        <v>13</v>
      </c>
      <c r="CQ43" s="11">
        <f t="shared" si="21"/>
        <v>1038</v>
      </c>
      <c r="CR43" s="12">
        <f t="shared" si="21"/>
        <v>1</v>
      </c>
      <c r="CT43" s="138" t="s">
        <v>42</v>
      </c>
      <c r="CU43" s="11">
        <f>SUM(CU4:CU42)</f>
        <v>7</v>
      </c>
      <c r="CV43" s="11">
        <f t="shared" ref="CV43:DX43" si="22">SUM(CV4:CV42)</f>
        <v>120</v>
      </c>
      <c r="CW43" s="11">
        <f t="shared" si="22"/>
        <v>16</v>
      </c>
      <c r="CX43" s="11">
        <f t="shared" si="22"/>
        <v>2</v>
      </c>
      <c r="CY43" s="11">
        <f t="shared" si="22"/>
        <v>93</v>
      </c>
      <c r="CZ43" s="11">
        <f t="shared" si="22"/>
        <v>45</v>
      </c>
      <c r="DA43" s="11">
        <f t="shared" si="22"/>
        <v>66</v>
      </c>
      <c r="DB43" s="11">
        <f t="shared" si="22"/>
        <v>31</v>
      </c>
      <c r="DC43" s="11">
        <f t="shared" si="22"/>
        <v>69</v>
      </c>
      <c r="DD43" s="11">
        <f t="shared" si="22"/>
        <v>30</v>
      </c>
      <c r="DE43" s="11">
        <f t="shared" si="22"/>
        <v>132</v>
      </c>
      <c r="DF43" s="11">
        <f t="shared" si="22"/>
        <v>20</v>
      </c>
      <c r="DG43" s="11">
        <f t="shared" si="22"/>
        <v>7</v>
      </c>
      <c r="DH43" s="11">
        <f t="shared" si="22"/>
        <v>27</v>
      </c>
      <c r="DI43" s="11">
        <f t="shared" si="22"/>
        <v>94</v>
      </c>
      <c r="DJ43" s="11">
        <f t="shared" si="22"/>
        <v>62</v>
      </c>
      <c r="DK43" s="11">
        <f t="shared" si="22"/>
        <v>43</v>
      </c>
      <c r="DL43" s="11">
        <f t="shared" si="22"/>
        <v>109</v>
      </c>
      <c r="DM43" s="11">
        <f t="shared" si="22"/>
        <v>133</v>
      </c>
      <c r="DN43" s="11">
        <f t="shared" si="22"/>
        <v>45</v>
      </c>
      <c r="DO43" s="11">
        <f t="shared" si="22"/>
        <v>11</v>
      </c>
      <c r="DP43" s="11">
        <f t="shared" si="22"/>
        <v>0</v>
      </c>
      <c r="DQ43" s="11">
        <f t="shared" si="22"/>
        <v>76</v>
      </c>
      <c r="DR43" s="11">
        <f t="shared" si="22"/>
        <v>29</v>
      </c>
      <c r="DS43" s="11">
        <f t="shared" si="22"/>
        <v>14</v>
      </c>
      <c r="DT43" s="11">
        <f t="shared" si="22"/>
        <v>482</v>
      </c>
      <c r="DU43" s="11">
        <f t="shared" si="22"/>
        <v>5</v>
      </c>
      <c r="DV43" s="11">
        <f t="shared" si="22"/>
        <v>24</v>
      </c>
      <c r="DW43" s="11">
        <f t="shared" si="22"/>
        <v>1792</v>
      </c>
      <c r="DX43" s="12">
        <f t="shared" si="22"/>
        <v>1.0000000000000002</v>
      </c>
      <c r="DZ43" s="138" t="s">
        <v>42</v>
      </c>
      <c r="EA43" s="11">
        <f>SUM(EA4:EA42)</f>
        <v>3</v>
      </c>
      <c r="EB43" s="11">
        <f t="shared" ref="EB43:FC43" si="23">SUM(EB4:EB42)</f>
        <v>35</v>
      </c>
      <c r="EC43" s="11">
        <f t="shared" si="23"/>
        <v>35</v>
      </c>
      <c r="ED43" s="11">
        <f t="shared" si="23"/>
        <v>2</v>
      </c>
      <c r="EE43" s="11">
        <f t="shared" si="23"/>
        <v>122</v>
      </c>
      <c r="EF43" s="11">
        <f t="shared" si="23"/>
        <v>116</v>
      </c>
      <c r="EG43" s="11">
        <f t="shared" si="23"/>
        <v>57</v>
      </c>
      <c r="EH43" s="11">
        <f t="shared" si="23"/>
        <v>46</v>
      </c>
      <c r="EI43" s="11">
        <f t="shared" si="23"/>
        <v>83</v>
      </c>
      <c r="EJ43" s="11">
        <f t="shared" si="23"/>
        <v>24</v>
      </c>
      <c r="EK43" s="11">
        <f t="shared" si="23"/>
        <v>144</v>
      </c>
      <c r="EL43" s="11">
        <f t="shared" si="23"/>
        <v>16</v>
      </c>
      <c r="EM43" s="11">
        <f t="shared" si="23"/>
        <v>27</v>
      </c>
      <c r="EN43" s="11">
        <f t="shared" si="23"/>
        <v>51</v>
      </c>
      <c r="EO43" s="11">
        <f t="shared" si="23"/>
        <v>50</v>
      </c>
      <c r="EP43" s="11">
        <f t="shared" si="23"/>
        <v>75</v>
      </c>
      <c r="EQ43" s="11">
        <f t="shared" si="23"/>
        <v>38</v>
      </c>
      <c r="ER43" s="11">
        <f t="shared" si="23"/>
        <v>97</v>
      </c>
      <c r="ES43" s="11">
        <f t="shared" si="23"/>
        <v>162</v>
      </c>
      <c r="ET43" s="11">
        <f t="shared" si="23"/>
        <v>54</v>
      </c>
      <c r="EU43" s="11">
        <f t="shared" si="23"/>
        <v>3</v>
      </c>
      <c r="EV43" s="11">
        <f t="shared" si="23"/>
        <v>12</v>
      </c>
      <c r="EW43" s="11">
        <f t="shared" si="23"/>
        <v>70</v>
      </c>
      <c r="EX43" s="11">
        <f t="shared" si="23"/>
        <v>36</v>
      </c>
      <c r="EY43" s="11">
        <f t="shared" si="23"/>
        <v>10</v>
      </c>
      <c r="EZ43" s="11">
        <f t="shared" si="23"/>
        <v>395</v>
      </c>
      <c r="FA43" s="11">
        <f t="shared" si="23"/>
        <v>1</v>
      </c>
      <c r="FB43" s="11">
        <f t="shared" si="23"/>
        <v>103</v>
      </c>
      <c r="FC43" s="11">
        <f t="shared" si="23"/>
        <v>1867</v>
      </c>
      <c r="FD43" s="12">
        <f>SUM(FD4:FD42)</f>
        <v>1</v>
      </c>
      <c r="FF43" s="138" t="s">
        <v>42</v>
      </c>
      <c r="FG43" s="11">
        <f>SUM(FG4:FG42)</f>
        <v>5</v>
      </c>
      <c r="FH43" s="11">
        <f t="shared" ref="FH43:GI43" si="24">SUM(FH4:FH42)</f>
        <v>21</v>
      </c>
      <c r="FI43" s="11">
        <f t="shared" si="24"/>
        <v>17</v>
      </c>
      <c r="FJ43" s="11">
        <f t="shared" si="24"/>
        <v>3</v>
      </c>
      <c r="FK43" s="11">
        <f t="shared" si="24"/>
        <v>103</v>
      </c>
      <c r="FL43" s="11">
        <f t="shared" si="24"/>
        <v>70</v>
      </c>
      <c r="FM43" s="11">
        <f t="shared" si="24"/>
        <v>50</v>
      </c>
      <c r="FN43" s="11">
        <f t="shared" si="24"/>
        <v>31</v>
      </c>
      <c r="FO43" s="11">
        <f t="shared" si="24"/>
        <v>51</v>
      </c>
      <c r="FP43" s="11">
        <f t="shared" si="24"/>
        <v>43</v>
      </c>
      <c r="FQ43" s="11">
        <f t="shared" si="24"/>
        <v>117</v>
      </c>
      <c r="FR43" s="11">
        <f t="shared" si="24"/>
        <v>13</v>
      </c>
      <c r="FS43" s="11">
        <f t="shared" si="24"/>
        <v>16</v>
      </c>
      <c r="FT43" s="11">
        <f t="shared" si="24"/>
        <v>27</v>
      </c>
      <c r="FU43" s="11">
        <f t="shared" si="24"/>
        <v>48</v>
      </c>
      <c r="FV43" s="11">
        <f t="shared" si="24"/>
        <v>65</v>
      </c>
      <c r="FW43" s="11">
        <f t="shared" si="24"/>
        <v>25</v>
      </c>
      <c r="FX43" s="11">
        <f t="shared" si="24"/>
        <v>57</v>
      </c>
      <c r="FY43" s="11">
        <f t="shared" si="24"/>
        <v>142</v>
      </c>
      <c r="FZ43" s="11">
        <f t="shared" si="24"/>
        <v>35</v>
      </c>
      <c r="GA43" s="11">
        <f t="shared" si="24"/>
        <v>3</v>
      </c>
      <c r="GB43" s="11">
        <f t="shared" si="24"/>
        <v>0</v>
      </c>
      <c r="GC43" s="11">
        <f t="shared" si="24"/>
        <v>54</v>
      </c>
      <c r="GD43" s="11">
        <f t="shared" si="24"/>
        <v>30</v>
      </c>
      <c r="GE43" s="11">
        <f t="shared" si="24"/>
        <v>9</v>
      </c>
      <c r="GF43" s="11">
        <f t="shared" si="24"/>
        <v>322</v>
      </c>
      <c r="GG43" s="11">
        <f t="shared" si="24"/>
        <v>4</v>
      </c>
      <c r="GH43" s="11">
        <f t="shared" si="24"/>
        <v>7</v>
      </c>
      <c r="GI43" s="11">
        <f t="shared" si="24"/>
        <v>1368</v>
      </c>
      <c r="GJ43" s="12">
        <f>SUM(GJ4:GJ42)</f>
        <v>0.99999999999999989</v>
      </c>
      <c r="GL43" s="138" t="s">
        <v>42</v>
      </c>
      <c r="GM43" s="11">
        <f>SUM(GM4:GM42)</f>
        <v>1</v>
      </c>
      <c r="GN43" s="11">
        <f t="shared" ref="GN43:HO43" si="25">SUM(GN4:GN42)</f>
        <v>42</v>
      </c>
      <c r="GO43" s="11">
        <f t="shared" si="25"/>
        <v>39</v>
      </c>
      <c r="GP43" s="11">
        <f t="shared" si="25"/>
        <v>1</v>
      </c>
      <c r="GQ43" s="11">
        <f t="shared" si="25"/>
        <v>115</v>
      </c>
      <c r="GR43" s="11">
        <f t="shared" si="25"/>
        <v>179</v>
      </c>
      <c r="GS43" s="11">
        <f t="shared" si="25"/>
        <v>83</v>
      </c>
      <c r="GT43" s="11">
        <f t="shared" si="25"/>
        <v>55</v>
      </c>
      <c r="GU43" s="11">
        <f t="shared" si="25"/>
        <v>65</v>
      </c>
      <c r="GV43" s="11">
        <f t="shared" si="25"/>
        <v>49</v>
      </c>
      <c r="GW43" s="11">
        <f t="shared" si="25"/>
        <v>200</v>
      </c>
      <c r="GX43" s="11">
        <f t="shared" si="25"/>
        <v>51</v>
      </c>
      <c r="GY43" s="11">
        <f t="shared" si="25"/>
        <v>25</v>
      </c>
      <c r="GZ43" s="11">
        <f t="shared" si="25"/>
        <v>47</v>
      </c>
      <c r="HA43" s="11">
        <f t="shared" si="25"/>
        <v>66</v>
      </c>
      <c r="HB43" s="11">
        <f t="shared" si="25"/>
        <v>97</v>
      </c>
      <c r="HC43" s="11">
        <f t="shared" si="25"/>
        <v>30</v>
      </c>
      <c r="HD43" s="11">
        <f t="shared" si="25"/>
        <v>101</v>
      </c>
      <c r="HE43" s="11">
        <f t="shared" si="25"/>
        <v>287</v>
      </c>
      <c r="HF43" s="11">
        <f t="shared" si="25"/>
        <v>45</v>
      </c>
      <c r="HG43" s="11">
        <f t="shared" si="25"/>
        <v>8</v>
      </c>
      <c r="HH43" s="11">
        <f t="shared" si="25"/>
        <v>2</v>
      </c>
      <c r="HI43" s="11">
        <f t="shared" si="25"/>
        <v>69</v>
      </c>
      <c r="HJ43" s="11">
        <f t="shared" si="25"/>
        <v>35</v>
      </c>
      <c r="HK43" s="11">
        <f t="shared" si="25"/>
        <v>15</v>
      </c>
      <c r="HL43" s="11">
        <f t="shared" si="25"/>
        <v>463</v>
      </c>
      <c r="HM43" s="11">
        <f t="shared" si="25"/>
        <v>18</v>
      </c>
      <c r="HN43" s="11">
        <f t="shared" si="25"/>
        <v>10</v>
      </c>
      <c r="HO43" s="11">
        <f t="shared" si="25"/>
        <v>2198</v>
      </c>
      <c r="HP43" s="12">
        <f>SUM(HP4:HP42)</f>
        <v>1</v>
      </c>
      <c r="HR43" s="138" t="s">
        <v>42</v>
      </c>
      <c r="HS43" s="11">
        <f>SUM(HS4:HS42)</f>
        <v>4</v>
      </c>
      <c r="HT43" s="11">
        <f t="shared" ref="HT43:IU43" si="26">SUM(HT4:HT42)</f>
        <v>24</v>
      </c>
      <c r="HU43" s="11">
        <f t="shared" si="26"/>
        <v>39</v>
      </c>
      <c r="HV43" s="11">
        <f t="shared" si="26"/>
        <v>1</v>
      </c>
      <c r="HW43" s="11">
        <f t="shared" si="26"/>
        <v>116</v>
      </c>
      <c r="HX43" s="11">
        <f t="shared" si="26"/>
        <v>59</v>
      </c>
      <c r="HY43" s="11">
        <f t="shared" si="26"/>
        <v>51</v>
      </c>
      <c r="HZ43" s="11">
        <f t="shared" si="26"/>
        <v>21</v>
      </c>
      <c r="IA43" s="11">
        <f t="shared" si="26"/>
        <v>79</v>
      </c>
      <c r="IB43" s="11">
        <f t="shared" si="26"/>
        <v>24</v>
      </c>
      <c r="IC43" s="11">
        <f t="shared" si="26"/>
        <v>185</v>
      </c>
      <c r="ID43" s="11">
        <f t="shared" si="26"/>
        <v>14</v>
      </c>
      <c r="IE43" s="11">
        <f t="shared" si="26"/>
        <v>28</v>
      </c>
      <c r="IF43" s="11">
        <f t="shared" si="26"/>
        <v>44</v>
      </c>
      <c r="IG43" s="11">
        <f t="shared" si="26"/>
        <v>100</v>
      </c>
      <c r="IH43" s="11">
        <f t="shared" si="26"/>
        <v>76</v>
      </c>
      <c r="II43" s="11">
        <f t="shared" si="26"/>
        <v>31</v>
      </c>
      <c r="IJ43" s="11">
        <f t="shared" si="26"/>
        <v>86</v>
      </c>
      <c r="IK43" s="11">
        <f t="shared" si="26"/>
        <v>216</v>
      </c>
      <c r="IL43" s="11">
        <f t="shared" si="26"/>
        <v>35</v>
      </c>
      <c r="IM43" s="11">
        <f t="shared" si="26"/>
        <v>11</v>
      </c>
      <c r="IN43" s="11">
        <f t="shared" si="26"/>
        <v>2</v>
      </c>
      <c r="IO43" s="11">
        <f t="shared" si="26"/>
        <v>81</v>
      </c>
      <c r="IP43" s="11">
        <f t="shared" si="26"/>
        <v>49</v>
      </c>
      <c r="IQ43" s="11">
        <f t="shared" si="26"/>
        <v>14</v>
      </c>
      <c r="IR43" s="11">
        <f t="shared" si="26"/>
        <v>437</v>
      </c>
      <c r="IS43" s="11">
        <f t="shared" si="26"/>
        <v>23</v>
      </c>
      <c r="IT43" s="11">
        <f t="shared" si="26"/>
        <v>34</v>
      </c>
      <c r="IU43" s="11">
        <f t="shared" si="26"/>
        <v>1884</v>
      </c>
      <c r="IV43" s="12">
        <f>SUM(IV4:IV42)</f>
        <v>1</v>
      </c>
      <c r="IX43" s="138" t="s">
        <v>42</v>
      </c>
      <c r="IY43" s="11">
        <f>SUM(IY4:IY42)</f>
        <v>0</v>
      </c>
      <c r="IZ43" s="11">
        <f t="shared" ref="IZ43:KA43" si="27">SUM(IZ4:IZ42)</f>
        <v>10</v>
      </c>
      <c r="JA43" s="11">
        <f t="shared" si="27"/>
        <v>4</v>
      </c>
      <c r="JB43" s="11">
        <f t="shared" si="27"/>
        <v>1</v>
      </c>
      <c r="JC43" s="11">
        <f t="shared" si="27"/>
        <v>29</v>
      </c>
      <c r="JD43" s="11">
        <f t="shared" si="27"/>
        <v>18</v>
      </c>
      <c r="JE43" s="11">
        <f t="shared" si="27"/>
        <v>22</v>
      </c>
      <c r="JF43" s="11">
        <f t="shared" si="27"/>
        <v>17</v>
      </c>
      <c r="JG43" s="11">
        <f t="shared" si="27"/>
        <v>20</v>
      </c>
      <c r="JH43" s="11">
        <f t="shared" si="27"/>
        <v>16</v>
      </c>
      <c r="JI43" s="11">
        <f t="shared" si="27"/>
        <v>26</v>
      </c>
      <c r="JJ43" s="11">
        <f t="shared" si="27"/>
        <v>3</v>
      </c>
      <c r="JK43" s="11">
        <f t="shared" si="27"/>
        <v>10</v>
      </c>
      <c r="JL43" s="11">
        <f t="shared" si="27"/>
        <v>15</v>
      </c>
      <c r="JM43" s="11">
        <f t="shared" si="27"/>
        <v>37</v>
      </c>
      <c r="JN43" s="11">
        <f t="shared" si="27"/>
        <v>24</v>
      </c>
      <c r="JO43" s="11">
        <f t="shared" si="27"/>
        <v>7</v>
      </c>
      <c r="JP43" s="11">
        <f t="shared" si="27"/>
        <v>30</v>
      </c>
      <c r="JQ43" s="11">
        <f t="shared" si="27"/>
        <v>81</v>
      </c>
      <c r="JR43" s="11">
        <f t="shared" si="27"/>
        <v>12</v>
      </c>
      <c r="JS43" s="11">
        <f t="shared" si="27"/>
        <v>1</v>
      </c>
      <c r="JT43" s="11">
        <f t="shared" si="27"/>
        <v>0</v>
      </c>
      <c r="JU43" s="11">
        <f t="shared" si="27"/>
        <v>14</v>
      </c>
      <c r="JV43" s="11">
        <f t="shared" si="27"/>
        <v>6</v>
      </c>
      <c r="JW43" s="11">
        <f t="shared" si="27"/>
        <v>6</v>
      </c>
      <c r="JX43" s="11">
        <f t="shared" si="27"/>
        <v>219</v>
      </c>
      <c r="JY43" s="11">
        <f t="shared" si="27"/>
        <v>0</v>
      </c>
      <c r="JZ43" s="11">
        <f t="shared" si="27"/>
        <v>0</v>
      </c>
      <c r="KA43" s="11">
        <f t="shared" si="27"/>
        <v>628</v>
      </c>
      <c r="KB43" s="12">
        <f t="shared" si="15"/>
        <v>1</v>
      </c>
    </row>
    <row r="44" spans="2:288" ht="15.75" thickTop="1" x14ac:dyDescent="0.25"/>
    <row r="75" spans="1:224" x14ac:dyDescent="0.25"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</row>
    <row r="78" spans="1:224" x14ac:dyDescent="0.25">
      <c r="A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F78" s="18"/>
      <c r="AG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L78" s="18"/>
    </row>
    <row r="79" spans="1:224" s="13" customFormat="1" x14ac:dyDescent="0.25">
      <c r="A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F79" s="16"/>
      <c r="AG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L79" s="16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</row>
  </sheetData>
  <mergeCells count="9">
    <mergeCell ref="GL2:HP2"/>
    <mergeCell ref="HR2:IV2"/>
    <mergeCell ref="IX2:KB2"/>
    <mergeCell ref="B2:AF2"/>
    <mergeCell ref="AH2:BL2"/>
    <mergeCell ref="BN2:CR2"/>
    <mergeCell ref="CT2:DX2"/>
    <mergeCell ref="DZ2:FD2"/>
    <mergeCell ref="FF2:GJ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179E0-FF3A-4931-9B26-1E85F51F27A0}">
  <sheetPr>
    <tabColor rgb="FF7030A0"/>
  </sheetPr>
  <dimension ref="A1:EN40"/>
  <sheetViews>
    <sheetView showGridLines="0" showRowColHeaders="0" zoomScale="80" zoomScaleNormal="80" workbookViewId="0"/>
  </sheetViews>
  <sheetFormatPr defaultColWidth="7.42578125" defaultRowHeight="15" x14ac:dyDescent="0.25"/>
  <cols>
    <col min="1" max="1" width="1.5703125" customWidth="1"/>
    <col min="2" max="2" width="34.140625" style="13" bestFit="1" customWidth="1"/>
    <col min="3" max="3" width="4.42578125" bestFit="1" customWidth="1"/>
    <col min="4" max="4" width="4.285156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140625" bestFit="1" customWidth="1"/>
    <col min="14" max="14" width="4.28515625" bestFit="1" customWidth="1"/>
    <col min="15" max="15" width="6.5703125" style="13" bestFit="1" customWidth="1"/>
    <col min="16" max="16" width="8.7109375" style="16" bestFit="1" customWidth="1"/>
    <col min="17" max="17" width="1.85546875" customWidth="1"/>
    <col min="18" max="18" width="34.140625" style="13" bestFit="1" customWidth="1"/>
    <col min="19" max="19" width="4.42578125" style="16" bestFit="1" customWidth="1"/>
    <col min="20" max="20" width="4.28515625" style="16" bestFit="1" customWidth="1"/>
    <col min="21" max="21" width="5.28515625" style="16" bestFit="1" customWidth="1"/>
    <col min="22" max="22" width="4.5703125" style="16" bestFit="1" customWidth="1"/>
    <col min="23" max="23" width="4.7109375" style="16" bestFit="1" customWidth="1"/>
    <col min="24" max="24" width="4.5703125" style="16" bestFit="1" customWidth="1"/>
    <col min="25" max="25" width="4.42578125" style="16" bestFit="1" customWidth="1"/>
    <col min="26" max="26" width="5.140625" style="16" bestFit="1" customWidth="1"/>
    <col min="27" max="27" width="4.42578125" style="16" bestFit="1" customWidth="1"/>
    <col min="28" max="28" width="4.85546875" style="16" bestFit="1" customWidth="1"/>
    <col min="29" max="29" width="5.140625" style="16" bestFit="1" customWidth="1"/>
    <col min="30" max="30" width="4.28515625" style="16" bestFit="1" customWidth="1"/>
    <col min="31" max="31" width="6.5703125" style="13" bestFit="1" customWidth="1"/>
    <col min="32" max="32" width="8.7109375" style="16" bestFit="1" customWidth="1"/>
    <col min="33" max="33" width="1.5703125" customWidth="1"/>
    <col min="34" max="34" width="34.140625" style="13" bestFit="1" customWidth="1"/>
    <col min="35" max="35" width="4.42578125" bestFit="1" customWidth="1"/>
    <col min="36" max="36" width="4.28515625" bestFit="1" customWidth="1"/>
    <col min="37" max="37" width="5.28515625" bestFit="1" customWidth="1"/>
    <col min="38" max="38" width="4.5703125" bestFit="1" customWidth="1"/>
    <col min="39" max="39" width="4.7109375" bestFit="1" customWidth="1"/>
    <col min="40" max="40" width="4.5703125" bestFit="1" customWidth="1"/>
    <col min="41" max="41" width="4.42578125" bestFit="1" customWidth="1"/>
    <col min="42" max="42" width="5.140625" bestFit="1" customWidth="1"/>
    <col min="43" max="43" width="4.42578125" bestFit="1" customWidth="1"/>
    <col min="44" max="44" width="4.85546875" bestFit="1" customWidth="1"/>
    <col min="45" max="45" width="5.140625" bestFit="1" customWidth="1"/>
    <col min="46" max="46" width="4.28515625" bestFit="1" customWidth="1"/>
    <col min="47" max="47" width="6.5703125" style="13" bestFit="1" customWidth="1"/>
    <col min="48" max="48" width="8.7109375" style="16" bestFit="1" customWidth="1"/>
    <col min="49" max="49" width="1.7109375" customWidth="1"/>
    <col min="50" max="50" width="34.140625" bestFit="1" customWidth="1"/>
    <col min="51" max="51" width="4.42578125" bestFit="1" customWidth="1"/>
    <col min="52" max="52" width="4.28515625" bestFit="1" customWidth="1"/>
    <col min="53" max="53" width="5.28515625" bestFit="1" customWidth="1"/>
    <col min="54" max="54" width="4.5703125" bestFit="1" customWidth="1"/>
    <col min="55" max="55" width="4.7109375" bestFit="1" customWidth="1"/>
    <col min="56" max="56" width="4.5703125" bestFit="1" customWidth="1"/>
    <col min="57" max="57" width="4.42578125" bestFit="1" customWidth="1"/>
    <col min="58" max="58" width="5.140625" bestFit="1" customWidth="1"/>
    <col min="59" max="59" width="4.42578125" bestFit="1" customWidth="1"/>
    <col min="60" max="60" width="4.85546875" bestFit="1" customWidth="1"/>
    <col min="61" max="61" width="5.140625" bestFit="1" customWidth="1"/>
    <col min="62" max="62" width="4.28515625" bestFit="1" customWidth="1"/>
    <col min="63" max="63" width="6.5703125" bestFit="1" customWidth="1"/>
    <col min="64" max="64" width="8.7109375" bestFit="1" customWidth="1"/>
    <col min="65" max="65" width="1.5703125" customWidth="1"/>
    <col min="66" max="66" width="34.140625" bestFit="1" customWidth="1"/>
    <col min="67" max="67" width="4.42578125" bestFit="1" customWidth="1"/>
    <col min="68" max="68" width="4.28515625" bestFit="1" customWidth="1"/>
    <col min="69" max="69" width="5.28515625" bestFit="1" customWidth="1"/>
    <col min="70" max="70" width="4.5703125" bestFit="1" customWidth="1"/>
    <col min="71" max="71" width="4.7109375" bestFit="1" customWidth="1"/>
    <col min="72" max="72" width="4.5703125" bestFit="1" customWidth="1"/>
    <col min="73" max="73" width="4" bestFit="1" customWidth="1"/>
    <col min="74" max="74" width="5.140625" bestFit="1" customWidth="1"/>
    <col min="75" max="75" width="4" bestFit="1" customWidth="1"/>
    <col min="76" max="76" width="4.85546875" bestFit="1" customWidth="1"/>
    <col min="77" max="77" width="5.140625" bestFit="1" customWidth="1"/>
    <col min="78" max="78" width="4.28515625" bestFit="1" customWidth="1"/>
    <col min="79" max="79" width="6.5703125" bestFit="1" customWidth="1"/>
    <col min="80" max="80" width="10.140625" bestFit="1" customWidth="1"/>
    <col min="81" max="81" width="2.28515625" customWidth="1"/>
    <col min="82" max="82" width="34.140625" bestFit="1" customWidth="1"/>
    <col min="83" max="83" width="4.42578125" bestFit="1" customWidth="1"/>
    <col min="84" max="84" width="4.28515625" bestFit="1" customWidth="1"/>
    <col min="85" max="85" width="5.28515625" bestFit="1" customWidth="1"/>
    <col min="86" max="86" width="4.5703125" bestFit="1" customWidth="1"/>
    <col min="87" max="87" width="4.7109375" bestFit="1" customWidth="1"/>
    <col min="88" max="88" width="4.5703125" bestFit="1" customWidth="1"/>
    <col min="89" max="89" width="4" bestFit="1" customWidth="1"/>
    <col min="90" max="90" width="5.140625" bestFit="1" customWidth="1"/>
    <col min="91" max="91" width="4" bestFit="1" customWidth="1"/>
    <col min="92" max="92" width="4.85546875" bestFit="1" customWidth="1"/>
    <col min="93" max="93" width="5.140625" bestFit="1" customWidth="1"/>
    <col min="94" max="94" width="4.28515625" bestFit="1" customWidth="1"/>
    <col min="95" max="95" width="6.5703125" bestFit="1" customWidth="1"/>
    <col min="96" max="96" width="8.5703125" bestFit="1" customWidth="1"/>
    <col min="97" max="97" width="2.28515625" customWidth="1"/>
    <col min="98" max="98" width="34.140625" bestFit="1" customWidth="1"/>
    <col min="99" max="99" width="4.42578125" bestFit="1" customWidth="1"/>
    <col min="100" max="100" width="4.28515625" bestFit="1" customWidth="1"/>
    <col min="101" max="101" width="5.28515625" bestFit="1" customWidth="1"/>
    <col min="102" max="102" width="4.5703125" bestFit="1" customWidth="1"/>
    <col min="103" max="103" width="4.7109375" bestFit="1" customWidth="1"/>
    <col min="104" max="104" width="4.5703125" bestFit="1" customWidth="1"/>
    <col min="105" max="105" width="4.42578125" bestFit="1" customWidth="1"/>
    <col min="106" max="106" width="5.140625" bestFit="1" customWidth="1"/>
    <col min="107" max="107" width="4.42578125" bestFit="1" customWidth="1"/>
    <col min="108" max="108" width="4.85546875" bestFit="1" customWidth="1"/>
    <col min="109" max="109" width="5.140625" bestFit="1" customWidth="1"/>
    <col min="110" max="110" width="4.28515625" bestFit="1" customWidth="1"/>
    <col min="111" max="111" width="6.5703125" bestFit="1" customWidth="1"/>
    <col min="112" max="112" width="8.5703125" bestFit="1" customWidth="1"/>
    <col min="113" max="113" width="2.28515625" customWidth="1"/>
    <col min="114" max="114" width="34.140625" bestFit="1" customWidth="1"/>
    <col min="115" max="115" width="4.42578125" bestFit="1" customWidth="1"/>
    <col min="116" max="116" width="4.28515625" bestFit="1" customWidth="1"/>
    <col min="117" max="117" width="5.28515625" bestFit="1" customWidth="1"/>
    <col min="118" max="118" width="4.5703125" bestFit="1" customWidth="1"/>
    <col min="119" max="119" width="4.7109375" bestFit="1" customWidth="1"/>
    <col min="120" max="120" width="4.5703125" bestFit="1" customWidth="1"/>
    <col min="121" max="121" width="4.42578125" bestFit="1" customWidth="1"/>
    <col min="122" max="122" width="5.140625" bestFit="1" customWidth="1"/>
    <col min="123" max="123" width="4.42578125" bestFit="1" customWidth="1"/>
    <col min="124" max="124" width="4.85546875" bestFit="1" customWidth="1"/>
    <col min="125" max="125" width="5.140625" bestFit="1" customWidth="1"/>
    <col min="126" max="126" width="4.28515625" bestFit="1" customWidth="1"/>
    <col min="127" max="127" width="6.5703125" bestFit="1" customWidth="1"/>
    <col min="128" max="128" width="8.5703125" bestFit="1" customWidth="1"/>
    <col min="129" max="129" width="2.42578125" customWidth="1"/>
    <col min="130" max="130" width="34.140625" bestFit="1" customWidth="1"/>
    <col min="131" max="131" width="4.42578125" bestFit="1" customWidth="1"/>
    <col min="132" max="132" width="4.28515625" bestFit="1" customWidth="1"/>
    <col min="133" max="133" width="5.28515625" bestFit="1" customWidth="1"/>
    <col min="134" max="134" width="4.5703125" bestFit="1" customWidth="1"/>
    <col min="135" max="135" width="4.7109375" bestFit="1" customWidth="1"/>
    <col min="136" max="136" width="4.5703125" bestFit="1" customWidth="1"/>
    <col min="137" max="137" width="4.42578125" bestFit="1" customWidth="1"/>
    <col min="138" max="138" width="5.140625" bestFit="1" customWidth="1"/>
    <col min="139" max="139" width="4.42578125" bestFit="1" customWidth="1"/>
    <col min="140" max="140" width="4.85546875" bestFit="1" customWidth="1"/>
    <col min="141" max="141" width="5.140625" bestFit="1" customWidth="1"/>
    <col min="142" max="142" width="4.28515625" bestFit="1" customWidth="1"/>
    <col min="143" max="143" width="6.5703125" bestFit="1" customWidth="1"/>
    <col min="144" max="144" width="8.5703125" bestFit="1" customWidth="1"/>
    <col min="257" max="257" width="1.5703125" customWidth="1"/>
    <col min="258" max="258" width="34.140625" bestFit="1" customWidth="1"/>
    <col min="259" max="259" width="4.42578125" bestFit="1" customWidth="1"/>
    <col min="260" max="260" width="4.285156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140625" bestFit="1" customWidth="1"/>
    <col min="270" max="270" width="4.28515625" bestFit="1" customWidth="1"/>
    <col min="271" max="271" width="6.5703125" bestFit="1" customWidth="1"/>
    <col min="272" max="272" width="8.7109375" bestFit="1" customWidth="1"/>
    <col min="273" max="273" width="1.85546875" customWidth="1"/>
    <col min="274" max="274" width="34.140625" bestFit="1" customWidth="1"/>
    <col min="275" max="275" width="4.42578125" bestFit="1" customWidth="1"/>
    <col min="276" max="276" width="4.28515625" bestFit="1" customWidth="1"/>
    <col min="277" max="277" width="5.28515625" bestFit="1" customWidth="1"/>
    <col min="278" max="278" width="4.5703125" bestFit="1" customWidth="1"/>
    <col min="279" max="279" width="4.7109375" bestFit="1" customWidth="1"/>
    <col min="280" max="280" width="4.5703125" bestFit="1" customWidth="1"/>
    <col min="281" max="281" width="4.42578125" bestFit="1" customWidth="1"/>
    <col min="282" max="282" width="5.140625" bestFit="1" customWidth="1"/>
    <col min="283" max="283" width="4.42578125" bestFit="1" customWidth="1"/>
    <col min="284" max="284" width="4.85546875" bestFit="1" customWidth="1"/>
    <col min="285" max="285" width="5.140625" bestFit="1" customWidth="1"/>
    <col min="286" max="286" width="4.28515625" bestFit="1" customWidth="1"/>
    <col min="287" max="287" width="6.5703125" bestFit="1" customWidth="1"/>
    <col min="288" max="288" width="8.7109375" bestFit="1" customWidth="1"/>
    <col min="289" max="289" width="1.5703125" customWidth="1"/>
    <col min="290" max="290" width="34.140625" bestFit="1" customWidth="1"/>
    <col min="291" max="291" width="4.42578125" bestFit="1" customWidth="1"/>
    <col min="292" max="292" width="4.28515625" bestFit="1" customWidth="1"/>
    <col min="293" max="293" width="5.28515625" bestFit="1" customWidth="1"/>
    <col min="294" max="294" width="4.5703125" bestFit="1" customWidth="1"/>
    <col min="295" max="295" width="4.7109375" bestFit="1" customWidth="1"/>
    <col min="296" max="296" width="4.5703125" bestFit="1" customWidth="1"/>
    <col min="297" max="297" width="4.42578125" bestFit="1" customWidth="1"/>
    <col min="298" max="298" width="5.140625" bestFit="1" customWidth="1"/>
    <col min="299" max="299" width="4.42578125" bestFit="1" customWidth="1"/>
    <col min="300" max="300" width="4.85546875" bestFit="1" customWidth="1"/>
    <col min="301" max="301" width="5.140625" bestFit="1" customWidth="1"/>
    <col min="302" max="302" width="4.28515625" bestFit="1" customWidth="1"/>
    <col min="303" max="303" width="6.5703125" bestFit="1" customWidth="1"/>
    <col min="304" max="304" width="8.7109375" bestFit="1" customWidth="1"/>
    <col min="305" max="305" width="1.7109375" customWidth="1"/>
    <col min="306" max="306" width="34.140625" bestFit="1" customWidth="1"/>
    <col min="307" max="307" width="4.42578125" bestFit="1" customWidth="1"/>
    <col min="308" max="308" width="4.28515625" bestFit="1" customWidth="1"/>
    <col min="309" max="309" width="5.28515625" bestFit="1" customWidth="1"/>
    <col min="310" max="310" width="4.5703125" bestFit="1" customWidth="1"/>
    <col min="311" max="311" width="4.7109375" bestFit="1" customWidth="1"/>
    <col min="312" max="312" width="4.5703125" bestFit="1" customWidth="1"/>
    <col min="313" max="313" width="4.42578125" bestFit="1" customWidth="1"/>
    <col min="314" max="314" width="5.140625" bestFit="1" customWidth="1"/>
    <col min="315" max="315" width="4.42578125" bestFit="1" customWidth="1"/>
    <col min="316" max="316" width="4.85546875" bestFit="1" customWidth="1"/>
    <col min="317" max="317" width="5.140625" bestFit="1" customWidth="1"/>
    <col min="318" max="318" width="4.28515625" bestFit="1" customWidth="1"/>
    <col min="319" max="319" width="6.5703125" bestFit="1" customWidth="1"/>
    <col min="320" max="320" width="8.7109375" bestFit="1" customWidth="1"/>
    <col min="321" max="321" width="1.5703125" customWidth="1"/>
    <col min="322" max="322" width="34.140625" bestFit="1" customWidth="1"/>
    <col min="323" max="323" width="4.42578125" bestFit="1" customWidth="1"/>
    <col min="324" max="324" width="4.28515625" bestFit="1" customWidth="1"/>
    <col min="325" max="325" width="5.28515625" bestFit="1" customWidth="1"/>
    <col min="326" max="326" width="4.5703125" bestFit="1" customWidth="1"/>
    <col min="327" max="327" width="4.7109375" bestFit="1" customWidth="1"/>
    <col min="328" max="328" width="4.5703125" bestFit="1" customWidth="1"/>
    <col min="329" max="329" width="4" bestFit="1" customWidth="1"/>
    <col min="330" max="330" width="5.140625" bestFit="1" customWidth="1"/>
    <col min="331" max="331" width="4" bestFit="1" customWidth="1"/>
    <col min="332" max="332" width="4.85546875" bestFit="1" customWidth="1"/>
    <col min="333" max="333" width="5.140625" bestFit="1" customWidth="1"/>
    <col min="334" max="334" width="4.28515625" bestFit="1" customWidth="1"/>
    <col min="335" max="335" width="6.5703125" bestFit="1" customWidth="1"/>
    <col min="336" max="336" width="10.140625" bestFit="1" customWidth="1"/>
    <col min="337" max="337" width="2.28515625" customWidth="1"/>
    <col min="338" max="338" width="34.140625" bestFit="1" customWidth="1"/>
    <col min="339" max="339" width="4.42578125" bestFit="1" customWidth="1"/>
    <col min="340" max="340" width="4.28515625" bestFit="1" customWidth="1"/>
    <col min="341" max="341" width="5.28515625" bestFit="1" customWidth="1"/>
    <col min="342" max="342" width="4.5703125" bestFit="1" customWidth="1"/>
    <col min="343" max="343" width="4.7109375" bestFit="1" customWidth="1"/>
    <col min="344" max="344" width="4.5703125" bestFit="1" customWidth="1"/>
    <col min="345" max="345" width="4" bestFit="1" customWidth="1"/>
    <col min="346" max="346" width="5.140625" bestFit="1" customWidth="1"/>
    <col min="347" max="347" width="4" bestFit="1" customWidth="1"/>
    <col min="348" max="348" width="4.85546875" bestFit="1" customWidth="1"/>
    <col min="349" max="349" width="5.140625" bestFit="1" customWidth="1"/>
    <col min="350" max="350" width="4.28515625" bestFit="1" customWidth="1"/>
    <col min="351" max="351" width="6.5703125" bestFit="1" customWidth="1"/>
    <col min="352" max="352" width="8.5703125" bestFit="1" customWidth="1"/>
    <col min="353" max="353" width="2.28515625" customWidth="1"/>
    <col min="354" max="354" width="34.140625" bestFit="1" customWidth="1"/>
    <col min="355" max="355" width="4.42578125" bestFit="1" customWidth="1"/>
    <col min="356" max="356" width="4.28515625" bestFit="1" customWidth="1"/>
    <col min="357" max="357" width="5.28515625" bestFit="1" customWidth="1"/>
    <col min="358" max="358" width="4.5703125" bestFit="1" customWidth="1"/>
    <col min="359" max="359" width="4.7109375" bestFit="1" customWidth="1"/>
    <col min="360" max="360" width="4.5703125" bestFit="1" customWidth="1"/>
    <col min="361" max="361" width="4.42578125" bestFit="1" customWidth="1"/>
    <col min="362" max="362" width="5.140625" bestFit="1" customWidth="1"/>
    <col min="363" max="363" width="4.42578125" bestFit="1" customWidth="1"/>
    <col min="364" max="364" width="4.85546875" bestFit="1" customWidth="1"/>
    <col min="365" max="365" width="5.140625" bestFit="1" customWidth="1"/>
    <col min="366" max="366" width="4.28515625" bestFit="1" customWidth="1"/>
    <col min="367" max="367" width="6.5703125" bestFit="1" customWidth="1"/>
    <col min="368" max="368" width="8.5703125" bestFit="1" customWidth="1"/>
    <col min="369" max="369" width="2.28515625" customWidth="1"/>
    <col min="370" max="370" width="34.140625" bestFit="1" customWidth="1"/>
    <col min="371" max="371" width="4.42578125" bestFit="1" customWidth="1"/>
    <col min="372" max="372" width="4.28515625" bestFit="1" customWidth="1"/>
    <col min="373" max="373" width="5.28515625" bestFit="1" customWidth="1"/>
    <col min="374" max="374" width="4.5703125" bestFit="1" customWidth="1"/>
    <col min="375" max="375" width="4.7109375" bestFit="1" customWidth="1"/>
    <col min="376" max="376" width="4.5703125" bestFit="1" customWidth="1"/>
    <col min="377" max="377" width="4.42578125" bestFit="1" customWidth="1"/>
    <col min="378" max="378" width="5.140625" bestFit="1" customWidth="1"/>
    <col min="379" max="379" width="4.42578125" bestFit="1" customWidth="1"/>
    <col min="380" max="380" width="4.85546875" bestFit="1" customWidth="1"/>
    <col min="381" max="381" width="5.140625" bestFit="1" customWidth="1"/>
    <col min="382" max="382" width="4.28515625" bestFit="1" customWidth="1"/>
    <col min="383" max="383" width="6.5703125" bestFit="1" customWidth="1"/>
    <col min="384" max="384" width="8.5703125" bestFit="1" customWidth="1"/>
    <col min="513" max="513" width="1.5703125" customWidth="1"/>
    <col min="514" max="514" width="34.140625" bestFit="1" customWidth="1"/>
    <col min="515" max="515" width="4.42578125" bestFit="1" customWidth="1"/>
    <col min="516" max="516" width="4.285156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140625" bestFit="1" customWidth="1"/>
    <col min="526" max="526" width="4.28515625" bestFit="1" customWidth="1"/>
    <col min="527" max="527" width="6.5703125" bestFit="1" customWidth="1"/>
    <col min="528" max="528" width="8.7109375" bestFit="1" customWidth="1"/>
    <col min="529" max="529" width="1.85546875" customWidth="1"/>
    <col min="530" max="530" width="34.140625" bestFit="1" customWidth="1"/>
    <col min="531" max="531" width="4.42578125" bestFit="1" customWidth="1"/>
    <col min="532" max="532" width="4.28515625" bestFit="1" customWidth="1"/>
    <col min="533" max="533" width="5.28515625" bestFit="1" customWidth="1"/>
    <col min="534" max="534" width="4.5703125" bestFit="1" customWidth="1"/>
    <col min="535" max="535" width="4.7109375" bestFit="1" customWidth="1"/>
    <col min="536" max="536" width="4.5703125" bestFit="1" customWidth="1"/>
    <col min="537" max="537" width="4.42578125" bestFit="1" customWidth="1"/>
    <col min="538" max="538" width="5.140625" bestFit="1" customWidth="1"/>
    <col min="539" max="539" width="4.42578125" bestFit="1" customWidth="1"/>
    <col min="540" max="540" width="4.85546875" bestFit="1" customWidth="1"/>
    <col min="541" max="541" width="5.140625" bestFit="1" customWidth="1"/>
    <col min="542" max="542" width="4.28515625" bestFit="1" customWidth="1"/>
    <col min="543" max="543" width="6.5703125" bestFit="1" customWidth="1"/>
    <col min="544" max="544" width="8.7109375" bestFit="1" customWidth="1"/>
    <col min="545" max="545" width="1.5703125" customWidth="1"/>
    <col min="546" max="546" width="34.140625" bestFit="1" customWidth="1"/>
    <col min="547" max="547" width="4.42578125" bestFit="1" customWidth="1"/>
    <col min="548" max="548" width="4.28515625" bestFit="1" customWidth="1"/>
    <col min="549" max="549" width="5.28515625" bestFit="1" customWidth="1"/>
    <col min="550" max="550" width="4.5703125" bestFit="1" customWidth="1"/>
    <col min="551" max="551" width="4.7109375" bestFit="1" customWidth="1"/>
    <col min="552" max="552" width="4.5703125" bestFit="1" customWidth="1"/>
    <col min="553" max="553" width="4.42578125" bestFit="1" customWidth="1"/>
    <col min="554" max="554" width="5.140625" bestFit="1" customWidth="1"/>
    <col min="555" max="555" width="4.42578125" bestFit="1" customWidth="1"/>
    <col min="556" max="556" width="4.85546875" bestFit="1" customWidth="1"/>
    <col min="557" max="557" width="5.140625" bestFit="1" customWidth="1"/>
    <col min="558" max="558" width="4.28515625" bestFit="1" customWidth="1"/>
    <col min="559" max="559" width="6.5703125" bestFit="1" customWidth="1"/>
    <col min="560" max="560" width="8.7109375" bestFit="1" customWidth="1"/>
    <col min="561" max="561" width="1.7109375" customWidth="1"/>
    <col min="562" max="562" width="34.140625" bestFit="1" customWidth="1"/>
    <col min="563" max="563" width="4.42578125" bestFit="1" customWidth="1"/>
    <col min="564" max="564" width="4.28515625" bestFit="1" customWidth="1"/>
    <col min="565" max="565" width="5.28515625" bestFit="1" customWidth="1"/>
    <col min="566" max="566" width="4.5703125" bestFit="1" customWidth="1"/>
    <col min="567" max="567" width="4.7109375" bestFit="1" customWidth="1"/>
    <col min="568" max="568" width="4.5703125" bestFit="1" customWidth="1"/>
    <col min="569" max="569" width="4.42578125" bestFit="1" customWidth="1"/>
    <col min="570" max="570" width="5.140625" bestFit="1" customWidth="1"/>
    <col min="571" max="571" width="4.42578125" bestFit="1" customWidth="1"/>
    <col min="572" max="572" width="4.85546875" bestFit="1" customWidth="1"/>
    <col min="573" max="573" width="5.140625" bestFit="1" customWidth="1"/>
    <col min="574" max="574" width="4.28515625" bestFit="1" customWidth="1"/>
    <col min="575" max="575" width="6.5703125" bestFit="1" customWidth="1"/>
    <col min="576" max="576" width="8.7109375" bestFit="1" customWidth="1"/>
    <col min="577" max="577" width="1.5703125" customWidth="1"/>
    <col min="578" max="578" width="34.140625" bestFit="1" customWidth="1"/>
    <col min="579" max="579" width="4.42578125" bestFit="1" customWidth="1"/>
    <col min="580" max="580" width="4.28515625" bestFit="1" customWidth="1"/>
    <col min="581" max="581" width="5.28515625" bestFit="1" customWidth="1"/>
    <col min="582" max="582" width="4.5703125" bestFit="1" customWidth="1"/>
    <col min="583" max="583" width="4.7109375" bestFit="1" customWidth="1"/>
    <col min="584" max="584" width="4.5703125" bestFit="1" customWidth="1"/>
    <col min="585" max="585" width="4" bestFit="1" customWidth="1"/>
    <col min="586" max="586" width="5.140625" bestFit="1" customWidth="1"/>
    <col min="587" max="587" width="4" bestFit="1" customWidth="1"/>
    <col min="588" max="588" width="4.85546875" bestFit="1" customWidth="1"/>
    <col min="589" max="589" width="5.140625" bestFit="1" customWidth="1"/>
    <col min="590" max="590" width="4.28515625" bestFit="1" customWidth="1"/>
    <col min="591" max="591" width="6.5703125" bestFit="1" customWidth="1"/>
    <col min="592" max="592" width="10.140625" bestFit="1" customWidth="1"/>
    <col min="593" max="593" width="2.28515625" customWidth="1"/>
    <col min="594" max="594" width="34.140625" bestFit="1" customWidth="1"/>
    <col min="595" max="595" width="4.42578125" bestFit="1" customWidth="1"/>
    <col min="596" max="596" width="4.28515625" bestFit="1" customWidth="1"/>
    <col min="597" max="597" width="5.28515625" bestFit="1" customWidth="1"/>
    <col min="598" max="598" width="4.5703125" bestFit="1" customWidth="1"/>
    <col min="599" max="599" width="4.7109375" bestFit="1" customWidth="1"/>
    <col min="600" max="600" width="4.5703125" bestFit="1" customWidth="1"/>
    <col min="601" max="601" width="4" bestFit="1" customWidth="1"/>
    <col min="602" max="602" width="5.140625" bestFit="1" customWidth="1"/>
    <col min="603" max="603" width="4" bestFit="1" customWidth="1"/>
    <col min="604" max="604" width="4.85546875" bestFit="1" customWidth="1"/>
    <col min="605" max="605" width="5.140625" bestFit="1" customWidth="1"/>
    <col min="606" max="606" width="4.28515625" bestFit="1" customWidth="1"/>
    <col min="607" max="607" width="6.5703125" bestFit="1" customWidth="1"/>
    <col min="608" max="608" width="8.5703125" bestFit="1" customWidth="1"/>
    <col min="609" max="609" width="2.28515625" customWidth="1"/>
    <col min="610" max="610" width="34.140625" bestFit="1" customWidth="1"/>
    <col min="611" max="611" width="4.42578125" bestFit="1" customWidth="1"/>
    <col min="612" max="612" width="4.28515625" bestFit="1" customWidth="1"/>
    <col min="613" max="613" width="5.28515625" bestFit="1" customWidth="1"/>
    <col min="614" max="614" width="4.5703125" bestFit="1" customWidth="1"/>
    <col min="615" max="615" width="4.7109375" bestFit="1" customWidth="1"/>
    <col min="616" max="616" width="4.5703125" bestFit="1" customWidth="1"/>
    <col min="617" max="617" width="4.42578125" bestFit="1" customWidth="1"/>
    <col min="618" max="618" width="5.140625" bestFit="1" customWidth="1"/>
    <col min="619" max="619" width="4.42578125" bestFit="1" customWidth="1"/>
    <col min="620" max="620" width="4.85546875" bestFit="1" customWidth="1"/>
    <col min="621" max="621" width="5.140625" bestFit="1" customWidth="1"/>
    <col min="622" max="622" width="4.28515625" bestFit="1" customWidth="1"/>
    <col min="623" max="623" width="6.5703125" bestFit="1" customWidth="1"/>
    <col min="624" max="624" width="8.5703125" bestFit="1" customWidth="1"/>
    <col min="625" max="625" width="2.28515625" customWidth="1"/>
    <col min="626" max="626" width="34.140625" bestFit="1" customWidth="1"/>
    <col min="627" max="627" width="4.42578125" bestFit="1" customWidth="1"/>
    <col min="628" max="628" width="4.28515625" bestFit="1" customWidth="1"/>
    <col min="629" max="629" width="5.28515625" bestFit="1" customWidth="1"/>
    <col min="630" max="630" width="4.5703125" bestFit="1" customWidth="1"/>
    <col min="631" max="631" width="4.7109375" bestFit="1" customWidth="1"/>
    <col min="632" max="632" width="4.5703125" bestFit="1" customWidth="1"/>
    <col min="633" max="633" width="4.42578125" bestFit="1" customWidth="1"/>
    <col min="634" max="634" width="5.140625" bestFit="1" customWidth="1"/>
    <col min="635" max="635" width="4.42578125" bestFit="1" customWidth="1"/>
    <col min="636" max="636" width="4.85546875" bestFit="1" customWidth="1"/>
    <col min="637" max="637" width="5.140625" bestFit="1" customWidth="1"/>
    <col min="638" max="638" width="4.28515625" bestFit="1" customWidth="1"/>
    <col min="639" max="639" width="6.5703125" bestFit="1" customWidth="1"/>
    <col min="640" max="640" width="8.5703125" bestFit="1" customWidth="1"/>
    <col min="769" max="769" width="1.5703125" customWidth="1"/>
    <col min="770" max="770" width="34.140625" bestFit="1" customWidth="1"/>
    <col min="771" max="771" width="4.42578125" bestFit="1" customWidth="1"/>
    <col min="772" max="772" width="4.285156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140625" bestFit="1" customWidth="1"/>
    <col min="782" max="782" width="4.28515625" bestFit="1" customWidth="1"/>
    <col min="783" max="783" width="6.5703125" bestFit="1" customWidth="1"/>
    <col min="784" max="784" width="8.7109375" bestFit="1" customWidth="1"/>
    <col min="785" max="785" width="1.85546875" customWidth="1"/>
    <col min="786" max="786" width="34.140625" bestFit="1" customWidth="1"/>
    <col min="787" max="787" width="4.42578125" bestFit="1" customWidth="1"/>
    <col min="788" max="788" width="4.28515625" bestFit="1" customWidth="1"/>
    <col min="789" max="789" width="5.28515625" bestFit="1" customWidth="1"/>
    <col min="790" max="790" width="4.5703125" bestFit="1" customWidth="1"/>
    <col min="791" max="791" width="4.7109375" bestFit="1" customWidth="1"/>
    <col min="792" max="792" width="4.5703125" bestFit="1" customWidth="1"/>
    <col min="793" max="793" width="4.42578125" bestFit="1" customWidth="1"/>
    <col min="794" max="794" width="5.140625" bestFit="1" customWidth="1"/>
    <col min="795" max="795" width="4.42578125" bestFit="1" customWidth="1"/>
    <col min="796" max="796" width="4.85546875" bestFit="1" customWidth="1"/>
    <col min="797" max="797" width="5.140625" bestFit="1" customWidth="1"/>
    <col min="798" max="798" width="4.28515625" bestFit="1" customWidth="1"/>
    <col min="799" max="799" width="6.5703125" bestFit="1" customWidth="1"/>
    <col min="800" max="800" width="8.7109375" bestFit="1" customWidth="1"/>
    <col min="801" max="801" width="1.5703125" customWidth="1"/>
    <col min="802" max="802" width="34.140625" bestFit="1" customWidth="1"/>
    <col min="803" max="803" width="4.42578125" bestFit="1" customWidth="1"/>
    <col min="804" max="804" width="4.28515625" bestFit="1" customWidth="1"/>
    <col min="805" max="805" width="5.28515625" bestFit="1" customWidth="1"/>
    <col min="806" max="806" width="4.5703125" bestFit="1" customWidth="1"/>
    <col min="807" max="807" width="4.7109375" bestFit="1" customWidth="1"/>
    <col min="808" max="808" width="4.5703125" bestFit="1" customWidth="1"/>
    <col min="809" max="809" width="4.42578125" bestFit="1" customWidth="1"/>
    <col min="810" max="810" width="5.140625" bestFit="1" customWidth="1"/>
    <col min="811" max="811" width="4.42578125" bestFit="1" customWidth="1"/>
    <col min="812" max="812" width="4.85546875" bestFit="1" customWidth="1"/>
    <col min="813" max="813" width="5.140625" bestFit="1" customWidth="1"/>
    <col min="814" max="814" width="4.28515625" bestFit="1" customWidth="1"/>
    <col min="815" max="815" width="6.5703125" bestFit="1" customWidth="1"/>
    <col min="816" max="816" width="8.7109375" bestFit="1" customWidth="1"/>
    <col min="817" max="817" width="1.7109375" customWidth="1"/>
    <col min="818" max="818" width="34.140625" bestFit="1" customWidth="1"/>
    <col min="819" max="819" width="4.42578125" bestFit="1" customWidth="1"/>
    <col min="820" max="820" width="4.28515625" bestFit="1" customWidth="1"/>
    <col min="821" max="821" width="5.28515625" bestFit="1" customWidth="1"/>
    <col min="822" max="822" width="4.5703125" bestFit="1" customWidth="1"/>
    <col min="823" max="823" width="4.7109375" bestFit="1" customWidth="1"/>
    <col min="824" max="824" width="4.5703125" bestFit="1" customWidth="1"/>
    <col min="825" max="825" width="4.42578125" bestFit="1" customWidth="1"/>
    <col min="826" max="826" width="5.140625" bestFit="1" customWidth="1"/>
    <col min="827" max="827" width="4.42578125" bestFit="1" customWidth="1"/>
    <col min="828" max="828" width="4.85546875" bestFit="1" customWidth="1"/>
    <col min="829" max="829" width="5.140625" bestFit="1" customWidth="1"/>
    <col min="830" max="830" width="4.28515625" bestFit="1" customWidth="1"/>
    <col min="831" max="831" width="6.5703125" bestFit="1" customWidth="1"/>
    <col min="832" max="832" width="8.7109375" bestFit="1" customWidth="1"/>
    <col min="833" max="833" width="1.5703125" customWidth="1"/>
    <col min="834" max="834" width="34.140625" bestFit="1" customWidth="1"/>
    <col min="835" max="835" width="4.42578125" bestFit="1" customWidth="1"/>
    <col min="836" max="836" width="4.28515625" bestFit="1" customWidth="1"/>
    <col min="837" max="837" width="5.28515625" bestFit="1" customWidth="1"/>
    <col min="838" max="838" width="4.5703125" bestFit="1" customWidth="1"/>
    <col min="839" max="839" width="4.7109375" bestFit="1" customWidth="1"/>
    <col min="840" max="840" width="4.5703125" bestFit="1" customWidth="1"/>
    <col min="841" max="841" width="4" bestFit="1" customWidth="1"/>
    <col min="842" max="842" width="5.140625" bestFit="1" customWidth="1"/>
    <col min="843" max="843" width="4" bestFit="1" customWidth="1"/>
    <col min="844" max="844" width="4.85546875" bestFit="1" customWidth="1"/>
    <col min="845" max="845" width="5.140625" bestFit="1" customWidth="1"/>
    <col min="846" max="846" width="4.28515625" bestFit="1" customWidth="1"/>
    <col min="847" max="847" width="6.5703125" bestFit="1" customWidth="1"/>
    <col min="848" max="848" width="10.140625" bestFit="1" customWidth="1"/>
    <col min="849" max="849" width="2.28515625" customWidth="1"/>
    <col min="850" max="850" width="34.140625" bestFit="1" customWidth="1"/>
    <col min="851" max="851" width="4.42578125" bestFit="1" customWidth="1"/>
    <col min="852" max="852" width="4.28515625" bestFit="1" customWidth="1"/>
    <col min="853" max="853" width="5.28515625" bestFit="1" customWidth="1"/>
    <col min="854" max="854" width="4.5703125" bestFit="1" customWidth="1"/>
    <col min="855" max="855" width="4.7109375" bestFit="1" customWidth="1"/>
    <col min="856" max="856" width="4.5703125" bestFit="1" customWidth="1"/>
    <col min="857" max="857" width="4" bestFit="1" customWidth="1"/>
    <col min="858" max="858" width="5.140625" bestFit="1" customWidth="1"/>
    <col min="859" max="859" width="4" bestFit="1" customWidth="1"/>
    <col min="860" max="860" width="4.85546875" bestFit="1" customWidth="1"/>
    <col min="861" max="861" width="5.140625" bestFit="1" customWidth="1"/>
    <col min="862" max="862" width="4.28515625" bestFit="1" customWidth="1"/>
    <col min="863" max="863" width="6.5703125" bestFit="1" customWidth="1"/>
    <col min="864" max="864" width="8.5703125" bestFit="1" customWidth="1"/>
    <col min="865" max="865" width="2.28515625" customWidth="1"/>
    <col min="866" max="866" width="34.140625" bestFit="1" customWidth="1"/>
    <col min="867" max="867" width="4.42578125" bestFit="1" customWidth="1"/>
    <col min="868" max="868" width="4.28515625" bestFit="1" customWidth="1"/>
    <col min="869" max="869" width="5.28515625" bestFit="1" customWidth="1"/>
    <col min="870" max="870" width="4.5703125" bestFit="1" customWidth="1"/>
    <col min="871" max="871" width="4.7109375" bestFit="1" customWidth="1"/>
    <col min="872" max="872" width="4.5703125" bestFit="1" customWidth="1"/>
    <col min="873" max="873" width="4.42578125" bestFit="1" customWidth="1"/>
    <col min="874" max="874" width="5.140625" bestFit="1" customWidth="1"/>
    <col min="875" max="875" width="4.42578125" bestFit="1" customWidth="1"/>
    <col min="876" max="876" width="4.85546875" bestFit="1" customWidth="1"/>
    <col min="877" max="877" width="5.140625" bestFit="1" customWidth="1"/>
    <col min="878" max="878" width="4.28515625" bestFit="1" customWidth="1"/>
    <col min="879" max="879" width="6.5703125" bestFit="1" customWidth="1"/>
    <col min="880" max="880" width="8.5703125" bestFit="1" customWidth="1"/>
    <col min="881" max="881" width="2.28515625" customWidth="1"/>
    <col min="882" max="882" width="34.140625" bestFit="1" customWidth="1"/>
    <col min="883" max="883" width="4.42578125" bestFit="1" customWidth="1"/>
    <col min="884" max="884" width="4.28515625" bestFit="1" customWidth="1"/>
    <col min="885" max="885" width="5.28515625" bestFit="1" customWidth="1"/>
    <col min="886" max="886" width="4.5703125" bestFit="1" customWidth="1"/>
    <col min="887" max="887" width="4.7109375" bestFit="1" customWidth="1"/>
    <col min="888" max="888" width="4.5703125" bestFit="1" customWidth="1"/>
    <col min="889" max="889" width="4.42578125" bestFit="1" customWidth="1"/>
    <col min="890" max="890" width="5.140625" bestFit="1" customWidth="1"/>
    <col min="891" max="891" width="4.42578125" bestFit="1" customWidth="1"/>
    <col min="892" max="892" width="4.85546875" bestFit="1" customWidth="1"/>
    <col min="893" max="893" width="5.140625" bestFit="1" customWidth="1"/>
    <col min="894" max="894" width="4.28515625" bestFit="1" customWidth="1"/>
    <col min="895" max="895" width="6.5703125" bestFit="1" customWidth="1"/>
    <col min="896" max="896" width="8.5703125" bestFit="1" customWidth="1"/>
    <col min="1025" max="1025" width="1.5703125" customWidth="1"/>
    <col min="1026" max="1026" width="34.140625" bestFit="1" customWidth="1"/>
    <col min="1027" max="1027" width="4.42578125" bestFit="1" customWidth="1"/>
    <col min="1028" max="1028" width="4.285156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140625" bestFit="1" customWidth="1"/>
    <col min="1038" max="1038" width="4.28515625" bestFit="1" customWidth="1"/>
    <col min="1039" max="1039" width="6.5703125" bestFit="1" customWidth="1"/>
    <col min="1040" max="1040" width="8.7109375" bestFit="1" customWidth="1"/>
    <col min="1041" max="1041" width="1.85546875" customWidth="1"/>
    <col min="1042" max="1042" width="34.140625" bestFit="1" customWidth="1"/>
    <col min="1043" max="1043" width="4.42578125" bestFit="1" customWidth="1"/>
    <col min="1044" max="1044" width="4.28515625" bestFit="1" customWidth="1"/>
    <col min="1045" max="1045" width="5.28515625" bestFit="1" customWidth="1"/>
    <col min="1046" max="1046" width="4.5703125" bestFit="1" customWidth="1"/>
    <col min="1047" max="1047" width="4.7109375" bestFit="1" customWidth="1"/>
    <col min="1048" max="1048" width="4.5703125" bestFit="1" customWidth="1"/>
    <col min="1049" max="1049" width="4.42578125" bestFit="1" customWidth="1"/>
    <col min="1050" max="1050" width="5.140625" bestFit="1" customWidth="1"/>
    <col min="1051" max="1051" width="4.42578125" bestFit="1" customWidth="1"/>
    <col min="1052" max="1052" width="4.85546875" bestFit="1" customWidth="1"/>
    <col min="1053" max="1053" width="5.140625" bestFit="1" customWidth="1"/>
    <col min="1054" max="1054" width="4.28515625" bestFit="1" customWidth="1"/>
    <col min="1055" max="1055" width="6.5703125" bestFit="1" customWidth="1"/>
    <col min="1056" max="1056" width="8.7109375" bestFit="1" customWidth="1"/>
    <col min="1057" max="1057" width="1.5703125" customWidth="1"/>
    <col min="1058" max="1058" width="34.140625" bestFit="1" customWidth="1"/>
    <col min="1059" max="1059" width="4.42578125" bestFit="1" customWidth="1"/>
    <col min="1060" max="1060" width="4.28515625" bestFit="1" customWidth="1"/>
    <col min="1061" max="1061" width="5.28515625" bestFit="1" customWidth="1"/>
    <col min="1062" max="1062" width="4.5703125" bestFit="1" customWidth="1"/>
    <col min="1063" max="1063" width="4.7109375" bestFit="1" customWidth="1"/>
    <col min="1064" max="1064" width="4.5703125" bestFit="1" customWidth="1"/>
    <col min="1065" max="1065" width="4.42578125" bestFit="1" customWidth="1"/>
    <col min="1066" max="1066" width="5.140625" bestFit="1" customWidth="1"/>
    <col min="1067" max="1067" width="4.42578125" bestFit="1" customWidth="1"/>
    <col min="1068" max="1068" width="4.85546875" bestFit="1" customWidth="1"/>
    <col min="1069" max="1069" width="5.140625" bestFit="1" customWidth="1"/>
    <col min="1070" max="1070" width="4.28515625" bestFit="1" customWidth="1"/>
    <col min="1071" max="1071" width="6.5703125" bestFit="1" customWidth="1"/>
    <col min="1072" max="1072" width="8.7109375" bestFit="1" customWidth="1"/>
    <col min="1073" max="1073" width="1.7109375" customWidth="1"/>
    <col min="1074" max="1074" width="34.140625" bestFit="1" customWidth="1"/>
    <col min="1075" max="1075" width="4.42578125" bestFit="1" customWidth="1"/>
    <col min="1076" max="1076" width="4.28515625" bestFit="1" customWidth="1"/>
    <col min="1077" max="1077" width="5.28515625" bestFit="1" customWidth="1"/>
    <col min="1078" max="1078" width="4.5703125" bestFit="1" customWidth="1"/>
    <col min="1079" max="1079" width="4.7109375" bestFit="1" customWidth="1"/>
    <col min="1080" max="1080" width="4.5703125" bestFit="1" customWidth="1"/>
    <col min="1081" max="1081" width="4.42578125" bestFit="1" customWidth="1"/>
    <col min="1082" max="1082" width="5.140625" bestFit="1" customWidth="1"/>
    <col min="1083" max="1083" width="4.42578125" bestFit="1" customWidth="1"/>
    <col min="1084" max="1084" width="4.85546875" bestFit="1" customWidth="1"/>
    <col min="1085" max="1085" width="5.140625" bestFit="1" customWidth="1"/>
    <col min="1086" max="1086" width="4.28515625" bestFit="1" customWidth="1"/>
    <col min="1087" max="1087" width="6.5703125" bestFit="1" customWidth="1"/>
    <col min="1088" max="1088" width="8.7109375" bestFit="1" customWidth="1"/>
    <col min="1089" max="1089" width="1.5703125" customWidth="1"/>
    <col min="1090" max="1090" width="34.140625" bestFit="1" customWidth="1"/>
    <col min="1091" max="1091" width="4.42578125" bestFit="1" customWidth="1"/>
    <col min="1092" max="1092" width="4.28515625" bestFit="1" customWidth="1"/>
    <col min="1093" max="1093" width="5.28515625" bestFit="1" customWidth="1"/>
    <col min="1094" max="1094" width="4.5703125" bestFit="1" customWidth="1"/>
    <col min="1095" max="1095" width="4.7109375" bestFit="1" customWidth="1"/>
    <col min="1096" max="1096" width="4.5703125" bestFit="1" customWidth="1"/>
    <col min="1097" max="1097" width="4" bestFit="1" customWidth="1"/>
    <col min="1098" max="1098" width="5.140625" bestFit="1" customWidth="1"/>
    <col min="1099" max="1099" width="4" bestFit="1" customWidth="1"/>
    <col min="1100" max="1100" width="4.85546875" bestFit="1" customWidth="1"/>
    <col min="1101" max="1101" width="5.140625" bestFit="1" customWidth="1"/>
    <col min="1102" max="1102" width="4.28515625" bestFit="1" customWidth="1"/>
    <col min="1103" max="1103" width="6.5703125" bestFit="1" customWidth="1"/>
    <col min="1104" max="1104" width="10.140625" bestFit="1" customWidth="1"/>
    <col min="1105" max="1105" width="2.28515625" customWidth="1"/>
    <col min="1106" max="1106" width="34.140625" bestFit="1" customWidth="1"/>
    <col min="1107" max="1107" width="4.42578125" bestFit="1" customWidth="1"/>
    <col min="1108" max="1108" width="4.28515625" bestFit="1" customWidth="1"/>
    <col min="1109" max="1109" width="5.28515625" bestFit="1" customWidth="1"/>
    <col min="1110" max="1110" width="4.5703125" bestFit="1" customWidth="1"/>
    <col min="1111" max="1111" width="4.7109375" bestFit="1" customWidth="1"/>
    <col min="1112" max="1112" width="4.5703125" bestFit="1" customWidth="1"/>
    <col min="1113" max="1113" width="4" bestFit="1" customWidth="1"/>
    <col min="1114" max="1114" width="5.140625" bestFit="1" customWidth="1"/>
    <col min="1115" max="1115" width="4" bestFit="1" customWidth="1"/>
    <col min="1116" max="1116" width="4.85546875" bestFit="1" customWidth="1"/>
    <col min="1117" max="1117" width="5.140625" bestFit="1" customWidth="1"/>
    <col min="1118" max="1118" width="4.28515625" bestFit="1" customWidth="1"/>
    <col min="1119" max="1119" width="6.5703125" bestFit="1" customWidth="1"/>
    <col min="1120" max="1120" width="8.5703125" bestFit="1" customWidth="1"/>
    <col min="1121" max="1121" width="2.28515625" customWidth="1"/>
    <col min="1122" max="1122" width="34.140625" bestFit="1" customWidth="1"/>
    <col min="1123" max="1123" width="4.42578125" bestFit="1" customWidth="1"/>
    <col min="1124" max="1124" width="4.28515625" bestFit="1" customWidth="1"/>
    <col min="1125" max="1125" width="5.28515625" bestFit="1" customWidth="1"/>
    <col min="1126" max="1126" width="4.5703125" bestFit="1" customWidth="1"/>
    <col min="1127" max="1127" width="4.7109375" bestFit="1" customWidth="1"/>
    <col min="1128" max="1128" width="4.5703125" bestFit="1" customWidth="1"/>
    <col min="1129" max="1129" width="4.42578125" bestFit="1" customWidth="1"/>
    <col min="1130" max="1130" width="5.140625" bestFit="1" customWidth="1"/>
    <col min="1131" max="1131" width="4.42578125" bestFit="1" customWidth="1"/>
    <col min="1132" max="1132" width="4.85546875" bestFit="1" customWidth="1"/>
    <col min="1133" max="1133" width="5.140625" bestFit="1" customWidth="1"/>
    <col min="1134" max="1134" width="4.28515625" bestFit="1" customWidth="1"/>
    <col min="1135" max="1135" width="6.5703125" bestFit="1" customWidth="1"/>
    <col min="1136" max="1136" width="8.5703125" bestFit="1" customWidth="1"/>
    <col min="1137" max="1137" width="2.28515625" customWidth="1"/>
    <col min="1138" max="1138" width="34.140625" bestFit="1" customWidth="1"/>
    <col min="1139" max="1139" width="4.42578125" bestFit="1" customWidth="1"/>
    <col min="1140" max="1140" width="4.28515625" bestFit="1" customWidth="1"/>
    <col min="1141" max="1141" width="5.28515625" bestFit="1" customWidth="1"/>
    <col min="1142" max="1142" width="4.5703125" bestFit="1" customWidth="1"/>
    <col min="1143" max="1143" width="4.7109375" bestFit="1" customWidth="1"/>
    <col min="1144" max="1144" width="4.5703125" bestFit="1" customWidth="1"/>
    <col min="1145" max="1145" width="4.42578125" bestFit="1" customWidth="1"/>
    <col min="1146" max="1146" width="5.140625" bestFit="1" customWidth="1"/>
    <col min="1147" max="1147" width="4.42578125" bestFit="1" customWidth="1"/>
    <col min="1148" max="1148" width="4.85546875" bestFit="1" customWidth="1"/>
    <col min="1149" max="1149" width="5.140625" bestFit="1" customWidth="1"/>
    <col min="1150" max="1150" width="4.28515625" bestFit="1" customWidth="1"/>
    <col min="1151" max="1151" width="6.5703125" bestFit="1" customWidth="1"/>
    <col min="1152" max="1152" width="8.5703125" bestFit="1" customWidth="1"/>
    <col min="1281" max="1281" width="1.5703125" customWidth="1"/>
    <col min="1282" max="1282" width="34.140625" bestFit="1" customWidth="1"/>
    <col min="1283" max="1283" width="4.42578125" bestFit="1" customWidth="1"/>
    <col min="1284" max="1284" width="4.285156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140625" bestFit="1" customWidth="1"/>
    <col min="1294" max="1294" width="4.28515625" bestFit="1" customWidth="1"/>
    <col min="1295" max="1295" width="6.5703125" bestFit="1" customWidth="1"/>
    <col min="1296" max="1296" width="8.7109375" bestFit="1" customWidth="1"/>
    <col min="1297" max="1297" width="1.85546875" customWidth="1"/>
    <col min="1298" max="1298" width="34.140625" bestFit="1" customWidth="1"/>
    <col min="1299" max="1299" width="4.42578125" bestFit="1" customWidth="1"/>
    <col min="1300" max="1300" width="4.28515625" bestFit="1" customWidth="1"/>
    <col min="1301" max="1301" width="5.28515625" bestFit="1" customWidth="1"/>
    <col min="1302" max="1302" width="4.5703125" bestFit="1" customWidth="1"/>
    <col min="1303" max="1303" width="4.7109375" bestFit="1" customWidth="1"/>
    <col min="1304" max="1304" width="4.5703125" bestFit="1" customWidth="1"/>
    <col min="1305" max="1305" width="4.42578125" bestFit="1" customWidth="1"/>
    <col min="1306" max="1306" width="5.140625" bestFit="1" customWidth="1"/>
    <col min="1307" max="1307" width="4.42578125" bestFit="1" customWidth="1"/>
    <col min="1308" max="1308" width="4.85546875" bestFit="1" customWidth="1"/>
    <col min="1309" max="1309" width="5.140625" bestFit="1" customWidth="1"/>
    <col min="1310" max="1310" width="4.28515625" bestFit="1" customWidth="1"/>
    <col min="1311" max="1311" width="6.5703125" bestFit="1" customWidth="1"/>
    <col min="1312" max="1312" width="8.7109375" bestFit="1" customWidth="1"/>
    <col min="1313" max="1313" width="1.5703125" customWidth="1"/>
    <col min="1314" max="1314" width="34.140625" bestFit="1" customWidth="1"/>
    <col min="1315" max="1315" width="4.42578125" bestFit="1" customWidth="1"/>
    <col min="1316" max="1316" width="4.28515625" bestFit="1" customWidth="1"/>
    <col min="1317" max="1317" width="5.28515625" bestFit="1" customWidth="1"/>
    <col min="1318" max="1318" width="4.5703125" bestFit="1" customWidth="1"/>
    <col min="1319" max="1319" width="4.7109375" bestFit="1" customWidth="1"/>
    <col min="1320" max="1320" width="4.5703125" bestFit="1" customWidth="1"/>
    <col min="1321" max="1321" width="4.42578125" bestFit="1" customWidth="1"/>
    <col min="1322" max="1322" width="5.140625" bestFit="1" customWidth="1"/>
    <col min="1323" max="1323" width="4.42578125" bestFit="1" customWidth="1"/>
    <col min="1324" max="1324" width="4.85546875" bestFit="1" customWidth="1"/>
    <col min="1325" max="1325" width="5.140625" bestFit="1" customWidth="1"/>
    <col min="1326" max="1326" width="4.28515625" bestFit="1" customWidth="1"/>
    <col min="1327" max="1327" width="6.5703125" bestFit="1" customWidth="1"/>
    <col min="1328" max="1328" width="8.7109375" bestFit="1" customWidth="1"/>
    <col min="1329" max="1329" width="1.7109375" customWidth="1"/>
    <col min="1330" max="1330" width="34.140625" bestFit="1" customWidth="1"/>
    <col min="1331" max="1331" width="4.42578125" bestFit="1" customWidth="1"/>
    <col min="1332" max="1332" width="4.28515625" bestFit="1" customWidth="1"/>
    <col min="1333" max="1333" width="5.28515625" bestFit="1" customWidth="1"/>
    <col min="1334" max="1334" width="4.5703125" bestFit="1" customWidth="1"/>
    <col min="1335" max="1335" width="4.7109375" bestFit="1" customWidth="1"/>
    <col min="1336" max="1336" width="4.5703125" bestFit="1" customWidth="1"/>
    <col min="1337" max="1337" width="4.42578125" bestFit="1" customWidth="1"/>
    <col min="1338" max="1338" width="5.140625" bestFit="1" customWidth="1"/>
    <col min="1339" max="1339" width="4.42578125" bestFit="1" customWidth="1"/>
    <col min="1340" max="1340" width="4.85546875" bestFit="1" customWidth="1"/>
    <col min="1341" max="1341" width="5.140625" bestFit="1" customWidth="1"/>
    <col min="1342" max="1342" width="4.28515625" bestFit="1" customWidth="1"/>
    <col min="1343" max="1343" width="6.5703125" bestFit="1" customWidth="1"/>
    <col min="1344" max="1344" width="8.7109375" bestFit="1" customWidth="1"/>
    <col min="1345" max="1345" width="1.5703125" customWidth="1"/>
    <col min="1346" max="1346" width="34.140625" bestFit="1" customWidth="1"/>
    <col min="1347" max="1347" width="4.42578125" bestFit="1" customWidth="1"/>
    <col min="1348" max="1348" width="4.28515625" bestFit="1" customWidth="1"/>
    <col min="1349" max="1349" width="5.28515625" bestFit="1" customWidth="1"/>
    <col min="1350" max="1350" width="4.5703125" bestFit="1" customWidth="1"/>
    <col min="1351" max="1351" width="4.7109375" bestFit="1" customWidth="1"/>
    <col min="1352" max="1352" width="4.5703125" bestFit="1" customWidth="1"/>
    <col min="1353" max="1353" width="4" bestFit="1" customWidth="1"/>
    <col min="1354" max="1354" width="5.140625" bestFit="1" customWidth="1"/>
    <col min="1355" max="1355" width="4" bestFit="1" customWidth="1"/>
    <col min="1356" max="1356" width="4.85546875" bestFit="1" customWidth="1"/>
    <col min="1357" max="1357" width="5.140625" bestFit="1" customWidth="1"/>
    <col min="1358" max="1358" width="4.28515625" bestFit="1" customWidth="1"/>
    <col min="1359" max="1359" width="6.5703125" bestFit="1" customWidth="1"/>
    <col min="1360" max="1360" width="10.140625" bestFit="1" customWidth="1"/>
    <col min="1361" max="1361" width="2.28515625" customWidth="1"/>
    <col min="1362" max="1362" width="34.140625" bestFit="1" customWidth="1"/>
    <col min="1363" max="1363" width="4.42578125" bestFit="1" customWidth="1"/>
    <col min="1364" max="1364" width="4.28515625" bestFit="1" customWidth="1"/>
    <col min="1365" max="1365" width="5.28515625" bestFit="1" customWidth="1"/>
    <col min="1366" max="1366" width="4.5703125" bestFit="1" customWidth="1"/>
    <col min="1367" max="1367" width="4.7109375" bestFit="1" customWidth="1"/>
    <col min="1368" max="1368" width="4.5703125" bestFit="1" customWidth="1"/>
    <col min="1369" max="1369" width="4" bestFit="1" customWidth="1"/>
    <col min="1370" max="1370" width="5.140625" bestFit="1" customWidth="1"/>
    <col min="1371" max="1371" width="4" bestFit="1" customWidth="1"/>
    <col min="1372" max="1372" width="4.85546875" bestFit="1" customWidth="1"/>
    <col min="1373" max="1373" width="5.140625" bestFit="1" customWidth="1"/>
    <col min="1374" max="1374" width="4.28515625" bestFit="1" customWidth="1"/>
    <col min="1375" max="1375" width="6.5703125" bestFit="1" customWidth="1"/>
    <col min="1376" max="1376" width="8.5703125" bestFit="1" customWidth="1"/>
    <col min="1377" max="1377" width="2.28515625" customWidth="1"/>
    <col min="1378" max="1378" width="34.140625" bestFit="1" customWidth="1"/>
    <col min="1379" max="1379" width="4.42578125" bestFit="1" customWidth="1"/>
    <col min="1380" max="1380" width="4.28515625" bestFit="1" customWidth="1"/>
    <col min="1381" max="1381" width="5.28515625" bestFit="1" customWidth="1"/>
    <col min="1382" max="1382" width="4.5703125" bestFit="1" customWidth="1"/>
    <col min="1383" max="1383" width="4.7109375" bestFit="1" customWidth="1"/>
    <col min="1384" max="1384" width="4.5703125" bestFit="1" customWidth="1"/>
    <col min="1385" max="1385" width="4.42578125" bestFit="1" customWidth="1"/>
    <col min="1386" max="1386" width="5.140625" bestFit="1" customWidth="1"/>
    <col min="1387" max="1387" width="4.42578125" bestFit="1" customWidth="1"/>
    <col min="1388" max="1388" width="4.85546875" bestFit="1" customWidth="1"/>
    <col min="1389" max="1389" width="5.140625" bestFit="1" customWidth="1"/>
    <col min="1390" max="1390" width="4.28515625" bestFit="1" customWidth="1"/>
    <col min="1391" max="1391" width="6.5703125" bestFit="1" customWidth="1"/>
    <col min="1392" max="1392" width="8.5703125" bestFit="1" customWidth="1"/>
    <col min="1393" max="1393" width="2.28515625" customWidth="1"/>
    <col min="1394" max="1394" width="34.140625" bestFit="1" customWidth="1"/>
    <col min="1395" max="1395" width="4.42578125" bestFit="1" customWidth="1"/>
    <col min="1396" max="1396" width="4.28515625" bestFit="1" customWidth="1"/>
    <col min="1397" max="1397" width="5.28515625" bestFit="1" customWidth="1"/>
    <col min="1398" max="1398" width="4.5703125" bestFit="1" customWidth="1"/>
    <col min="1399" max="1399" width="4.7109375" bestFit="1" customWidth="1"/>
    <col min="1400" max="1400" width="4.5703125" bestFit="1" customWidth="1"/>
    <col min="1401" max="1401" width="4.42578125" bestFit="1" customWidth="1"/>
    <col min="1402" max="1402" width="5.140625" bestFit="1" customWidth="1"/>
    <col min="1403" max="1403" width="4.42578125" bestFit="1" customWidth="1"/>
    <col min="1404" max="1404" width="4.85546875" bestFit="1" customWidth="1"/>
    <col min="1405" max="1405" width="5.140625" bestFit="1" customWidth="1"/>
    <col min="1406" max="1406" width="4.28515625" bestFit="1" customWidth="1"/>
    <col min="1407" max="1407" width="6.5703125" bestFit="1" customWidth="1"/>
    <col min="1408" max="1408" width="8.5703125" bestFit="1" customWidth="1"/>
    <col min="1537" max="1537" width="1.5703125" customWidth="1"/>
    <col min="1538" max="1538" width="34.140625" bestFit="1" customWidth="1"/>
    <col min="1539" max="1539" width="4.42578125" bestFit="1" customWidth="1"/>
    <col min="1540" max="1540" width="4.285156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140625" bestFit="1" customWidth="1"/>
    <col min="1550" max="1550" width="4.28515625" bestFit="1" customWidth="1"/>
    <col min="1551" max="1551" width="6.5703125" bestFit="1" customWidth="1"/>
    <col min="1552" max="1552" width="8.7109375" bestFit="1" customWidth="1"/>
    <col min="1553" max="1553" width="1.85546875" customWidth="1"/>
    <col min="1554" max="1554" width="34.140625" bestFit="1" customWidth="1"/>
    <col min="1555" max="1555" width="4.42578125" bestFit="1" customWidth="1"/>
    <col min="1556" max="1556" width="4.28515625" bestFit="1" customWidth="1"/>
    <col min="1557" max="1557" width="5.28515625" bestFit="1" customWidth="1"/>
    <col min="1558" max="1558" width="4.5703125" bestFit="1" customWidth="1"/>
    <col min="1559" max="1559" width="4.7109375" bestFit="1" customWidth="1"/>
    <col min="1560" max="1560" width="4.5703125" bestFit="1" customWidth="1"/>
    <col min="1561" max="1561" width="4.42578125" bestFit="1" customWidth="1"/>
    <col min="1562" max="1562" width="5.140625" bestFit="1" customWidth="1"/>
    <col min="1563" max="1563" width="4.42578125" bestFit="1" customWidth="1"/>
    <col min="1564" max="1564" width="4.85546875" bestFit="1" customWidth="1"/>
    <col min="1565" max="1565" width="5.140625" bestFit="1" customWidth="1"/>
    <col min="1566" max="1566" width="4.28515625" bestFit="1" customWidth="1"/>
    <col min="1567" max="1567" width="6.5703125" bestFit="1" customWidth="1"/>
    <col min="1568" max="1568" width="8.7109375" bestFit="1" customWidth="1"/>
    <col min="1569" max="1569" width="1.5703125" customWidth="1"/>
    <col min="1570" max="1570" width="34.140625" bestFit="1" customWidth="1"/>
    <col min="1571" max="1571" width="4.42578125" bestFit="1" customWidth="1"/>
    <col min="1572" max="1572" width="4.28515625" bestFit="1" customWidth="1"/>
    <col min="1573" max="1573" width="5.28515625" bestFit="1" customWidth="1"/>
    <col min="1574" max="1574" width="4.5703125" bestFit="1" customWidth="1"/>
    <col min="1575" max="1575" width="4.7109375" bestFit="1" customWidth="1"/>
    <col min="1576" max="1576" width="4.5703125" bestFit="1" customWidth="1"/>
    <col min="1577" max="1577" width="4.42578125" bestFit="1" customWidth="1"/>
    <col min="1578" max="1578" width="5.140625" bestFit="1" customWidth="1"/>
    <col min="1579" max="1579" width="4.42578125" bestFit="1" customWidth="1"/>
    <col min="1580" max="1580" width="4.85546875" bestFit="1" customWidth="1"/>
    <col min="1581" max="1581" width="5.140625" bestFit="1" customWidth="1"/>
    <col min="1582" max="1582" width="4.28515625" bestFit="1" customWidth="1"/>
    <col min="1583" max="1583" width="6.5703125" bestFit="1" customWidth="1"/>
    <col min="1584" max="1584" width="8.7109375" bestFit="1" customWidth="1"/>
    <col min="1585" max="1585" width="1.7109375" customWidth="1"/>
    <col min="1586" max="1586" width="34.140625" bestFit="1" customWidth="1"/>
    <col min="1587" max="1587" width="4.42578125" bestFit="1" customWidth="1"/>
    <col min="1588" max="1588" width="4.28515625" bestFit="1" customWidth="1"/>
    <col min="1589" max="1589" width="5.28515625" bestFit="1" customWidth="1"/>
    <col min="1590" max="1590" width="4.5703125" bestFit="1" customWidth="1"/>
    <col min="1591" max="1591" width="4.7109375" bestFit="1" customWidth="1"/>
    <col min="1592" max="1592" width="4.5703125" bestFit="1" customWidth="1"/>
    <col min="1593" max="1593" width="4.42578125" bestFit="1" customWidth="1"/>
    <col min="1594" max="1594" width="5.140625" bestFit="1" customWidth="1"/>
    <col min="1595" max="1595" width="4.42578125" bestFit="1" customWidth="1"/>
    <col min="1596" max="1596" width="4.85546875" bestFit="1" customWidth="1"/>
    <col min="1597" max="1597" width="5.140625" bestFit="1" customWidth="1"/>
    <col min="1598" max="1598" width="4.28515625" bestFit="1" customWidth="1"/>
    <col min="1599" max="1599" width="6.5703125" bestFit="1" customWidth="1"/>
    <col min="1600" max="1600" width="8.7109375" bestFit="1" customWidth="1"/>
    <col min="1601" max="1601" width="1.5703125" customWidth="1"/>
    <col min="1602" max="1602" width="34.140625" bestFit="1" customWidth="1"/>
    <col min="1603" max="1603" width="4.42578125" bestFit="1" customWidth="1"/>
    <col min="1604" max="1604" width="4.28515625" bestFit="1" customWidth="1"/>
    <col min="1605" max="1605" width="5.28515625" bestFit="1" customWidth="1"/>
    <col min="1606" max="1606" width="4.5703125" bestFit="1" customWidth="1"/>
    <col min="1607" max="1607" width="4.7109375" bestFit="1" customWidth="1"/>
    <col min="1608" max="1608" width="4.5703125" bestFit="1" customWidth="1"/>
    <col min="1609" max="1609" width="4" bestFit="1" customWidth="1"/>
    <col min="1610" max="1610" width="5.140625" bestFit="1" customWidth="1"/>
    <col min="1611" max="1611" width="4" bestFit="1" customWidth="1"/>
    <col min="1612" max="1612" width="4.85546875" bestFit="1" customWidth="1"/>
    <col min="1613" max="1613" width="5.140625" bestFit="1" customWidth="1"/>
    <col min="1614" max="1614" width="4.28515625" bestFit="1" customWidth="1"/>
    <col min="1615" max="1615" width="6.5703125" bestFit="1" customWidth="1"/>
    <col min="1616" max="1616" width="10.140625" bestFit="1" customWidth="1"/>
    <col min="1617" max="1617" width="2.28515625" customWidth="1"/>
    <col min="1618" max="1618" width="34.140625" bestFit="1" customWidth="1"/>
    <col min="1619" max="1619" width="4.42578125" bestFit="1" customWidth="1"/>
    <col min="1620" max="1620" width="4.28515625" bestFit="1" customWidth="1"/>
    <col min="1621" max="1621" width="5.28515625" bestFit="1" customWidth="1"/>
    <col min="1622" max="1622" width="4.5703125" bestFit="1" customWidth="1"/>
    <col min="1623" max="1623" width="4.7109375" bestFit="1" customWidth="1"/>
    <col min="1624" max="1624" width="4.5703125" bestFit="1" customWidth="1"/>
    <col min="1625" max="1625" width="4" bestFit="1" customWidth="1"/>
    <col min="1626" max="1626" width="5.140625" bestFit="1" customWidth="1"/>
    <col min="1627" max="1627" width="4" bestFit="1" customWidth="1"/>
    <col min="1628" max="1628" width="4.85546875" bestFit="1" customWidth="1"/>
    <col min="1629" max="1629" width="5.140625" bestFit="1" customWidth="1"/>
    <col min="1630" max="1630" width="4.28515625" bestFit="1" customWidth="1"/>
    <col min="1631" max="1631" width="6.5703125" bestFit="1" customWidth="1"/>
    <col min="1632" max="1632" width="8.5703125" bestFit="1" customWidth="1"/>
    <col min="1633" max="1633" width="2.28515625" customWidth="1"/>
    <col min="1634" max="1634" width="34.140625" bestFit="1" customWidth="1"/>
    <col min="1635" max="1635" width="4.42578125" bestFit="1" customWidth="1"/>
    <col min="1636" max="1636" width="4.28515625" bestFit="1" customWidth="1"/>
    <col min="1637" max="1637" width="5.28515625" bestFit="1" customWidth="1"/>
    <col min="1638" max="1638" width="4.5703125" bestFit="1" customWidth="1"/>
    <col min="1639" max="1639" width="4.7109375" bestFit="1" customWidth="1"/>
    <col min="1640" max="1640" width="4.5703125" bestFit="1" customWidth="1"/>
    <col min="1641" max="1641" width="4.42578125" bestFit="1" customWidth="1"/>
    <col min="1642" max="1642" width="5.140625" bestFit="1" customWidth="1"/>
    <col min="1643" max="1643" width="4.42578125" bestFit="1" customWidth="1"/>
    <col min="1644" max="1644" width="4.85546875" bestFit="1" customWidth="1"/>
    <col min="1645" max="1645" width="5.140625" bestFit="1" customWidth="1"/>
    <col min="1646" max="1646" width="4.28515625" bestFit="1" customWidth="1"/>
    <col min="1647" max="1647" width="6.5703125" bestFit="1" customWidth="1"/>
    <col min="1648" max="1648" width="8.5703125" bestFit="1" customWidth="1"/>
    <col min="1649" max="1649" width="2.28515625" customWidth="1"/>
    <col min="1650" max="1650" width="34.140625" bestFit="1" customWidth="1"/>
    <col min="1651" max="1651" width="4.42578125" bestFit="1" customWidth="1"/>
    <col min="1652" max="1652" width="4.28515625" bestFit="1" customWidth="1"/>
    <col min="1653" max="1653" width="5.28515625" bestFit="1" customWidth="1"/>
    <col min="1654" max="1654" width="4.5703125" bestFit="1" customWidth="1"/>
    <col min="1655" max="1655" width="4.7109375" bestFit="1" customWidth="1"/>
    <col min="1656" max="1656" width="4.5703125" bestFit="1" customWidth="1"/>
    <col min="1657" max="1657" width="4.42578125" bestFit="1" customWidth="1"/>
    <col min="1658" max="1658" width="5.140625" bestFit="1" customWidth="1"/>
    <col min="1659" max="1659" width="4.42578125" bestFit="1" customWidth="1"/>
    <col min="1660" max="1660" width="4.85546875" bestFit="1" customWidth="1"/>
    <col min="1661" max="1661" width="5.140625" bestFit="1" customWidth="1"/>
    <col min="1662" max="1662" width="4.28515625" bestFit="1" customWidth="1"/>
    <col min="1663" max="1663" width="6.5703125" bestFit="1" customWidth="1"/>
    <col min="1664" max="1664" width="8.5703125" bestFit="1" customWidth="1"/>
    <col min="1793" max="1793" width="1.5703125" customWidth="1"/>
    <col min="1794" max="1794" width="34.140625" bestFit="1" customWidth="1"/>
    <col min="1795" max="1795" width="4.42578125" bestFit="1" customWidth="1"/>
    <col min="1796" max="1796" width="4.285156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140625" bestFit="1" customWidth="1"/>
    <col min="1806" max="1806" width="4.28515625" bestFit="1" customWidth="1"/>
    <col min="1807" max="1807" width="6.5703125" bestFit="1" customWidth="1"/>
    <col min="1808" max="1808" width="8.7109375" bestFit="1" customWidth="1"/>
    <col min="1809" max="1809" width="1.85546875" customWidth="1"/>
    <col min="1810" max="1810" width="34.140625" bestFit="1" customWidth="1"/>
    <col min="1811" max="1811" width="4.42578125" bestFit="1" customWidth="1"/>
    <col min="1812" max="1812" width="4.28515625" bestFit="1" customWidth="1"/>
    <col min="1813" max="1813" width="5.28515625" bestFit="1" customWidth="1"/>
    <col min="1814" max="1814" width="4.5703125" bestFit="1" customWidth="1"/>
    <col min="1815" max="1815" width="4.7109375" bestFit="1" customWidth="1"/>
    <col min="1816" max="1816" width="4.5703125" bestFit="1" customWidth="1"/>
    <col min="1817" max="1817" width="4.42578125" bestFit="1" customWidth="1"/>
    <col min="1818" max="1818" width="5.140625" bestFit="1" customWidth="1"/>
    <col min="1819" max="1819" width="4.42578125" bestFit="1" customWidth="1"/>
    <col min="1820" max="1820" width="4.85546875" bestFit="1" customWidth="1"/>
    <col min="1821" max="1821" width="5.140625" bestFit="1" customWidth="1"/>
    <col min="1822" max="1822" width="4.28515625" bestFit="1" customWidth="1"/>
    <col min="1823" max="1823" width="6.5703125" bestFit="1" customWidth="1"/>
    <col min="1824" max="1824" width="8.7109375" bestFit="1" customWidth="1"/>
    <col min="1825" max="1825" width="1.5703125" customWidth="1"/>
    <col min="1826" max="1826" width="34.140625" bestFit="1" customWidth="1"/>
    <col min="1827" max="1827" width="4.42578125" bestFit="1" customWidth="1"/>
    <col min="1828" max="1828" width="4.28515625" bestFit="1" customWidth="1"/>
    <col min="1829" max="1829" width="5.28515625" bestFit="1" customWidth="1"/>
    <col min="1830" max="1830" width="4.5703125" bestFit="1" customWidth="1"/>
    <col min="1831" max="1831" width="4.7109375" bestFit="1" customWidth="1"/>
    <col min="1832" max="1832" width="4.5703125" bestFit="1" customWidth="1"/>
    <col min="1833" max="1833" width="4.42578125" bestFit="1" customWidth="1"/>
    <col min="1834" max="1834" width="5.140625" bestFit="1" customWidth="1"/>
    <col min="1835" max="1835" width="4.42578125" bestFit="1" customWidth="1"/>
    <col min="1836" max="1836" width="4.85546875" bestFit="1" customWidth="1"/>
    <col min="1837" max="1837" width="5.140625" bestFit="1" customWidth="1"/>
    <col min="1838" max="1838" width="4.28515625" bestFit="1" customWidth="1"/>
    <col min="1839" max="1839" width="6.5703125" bestFit="1" customWidth="1"/>
    <col min="1840" max="1840" width="8.7109375" bestFit="1" customWidth="1"/>
    <col min="1841" max="1841" width="1.7109375" customWidth="1"/>
    <col min="1842" max="1842" width="34.140625" bestFit="1" customWidth="1"/>
    <col min="1843" max="1843" width="4.42578125" bestFit="1" customWidth="1"/>
    <col min="1844" max="1844" width="4.28515625" bestFit="1" customWidth="1"/>
    <col min="1845" max="1845" width="5.28515625" bestFit="1" customWidth="1"/>
    <col min="1846" max="1846" width="4.5703125" bestFit="1" customWidth="1"/>
    <col min="1847" max="1847" width="4.7109375" bestFit="1" customWidth="1"/>
    <col min="1848" max="1848" width="4.5703125" bestFit="1" customWidth="1"/>
    <col min="1849" max="1849" width="4.42578125" bestFit="1" customWidth="1"/>
    <col min="1850" max="1850" width="5.140625" bestFit="1" customWidth="1"/>
    <col min="1851" max="1851" width="4.42578125" bestFit="1" customWidth="1"/>
    <col min="1852" max="1852" width="4.85546875" bestFit="1" customWidth="1"/>
    <col min="1853" max="1853" width="5.140625" bestFit="1" customWidth="1"/>
    <col min="1854" max="1854" width="4.28515625" bestFit="1" customWidth="1"/>
    <col min="1855" max="1855" width="6.5703125" bestFit="1" customWidth="1"/>
    <col min="1856" max="1856" width="8.7109375" bestFit="1" customWidth="1"/>
    <col min="1857" max="1857" width="1.5703125" customWidth="1"/>
    <col min="1858" max="1858" width="34.140625" bestFit="1" customWidth="1"/>
    <col min="1859" max="1859" width="4.42578125" bestFit="1" customWidth="1"/>
    <col min="1860" max="1860" width="4.28515625" bestFit="1" customWidth="1"/>
    <col min="1861" max="1861" width="5.28515625" bestFit="1" customWidth="1"/>
    <col min="1862" max="1862" width="4.5703125" bestFit="1" customWidth="1"/>
    <col min="1863" max="1863" width="4.7109375" bestFit="1" customWidth="1"/>
    <col min="1864" max="1864" width="4.5703125" bestFit="1" customWidth="1"/>
    <col min="1865" max="1865" width="4" bestFit="1" customWidth="1"/>
    <col min="1866" max="1866" width="5.140625" bestFit="1" customWidth="1"/>
    <col min="1867" max="1867" width="4" bestFit="1" customWidth="1"/>
    <col min="1868" max="1868" width="4.85546875" bestFit="1" customWidth="1"/>
    <col min="1869" max="1869" width="5.140625" bestFit="1" customWidth="1"/>
    <col min="1870" max="1870" width="4.28515625" bestFit="1" customWidth="1"/>
    <col min="1871" max="1871" width="6.5703125" bestFit="1" customWidth="1"/>
    <col min="1872" max="1872" width="10.140625" bestFit="1" customWidth="1"/>
    <col min="1873" max="1873" width="2.28515625" customWidth="1"/>
    <col min="1874" max="1874" width="34.140625" bestFit="1" customWidth="1"/>
    <col min="1875" max="1875" width="4.42578125" bestFit="1" customWidth="1"/>
    <col min="1876" max="1876" width="4.28515625" bestFit="1" customWidth="1"/>
    <col min="1877" max="1877" width="5.28515625" bestFit="1" customWidth="1"/>
    <col min="1878" max="1878" width="4.5703125" bestFit="1" customWidth="1"/>
    <col min="1879" max="1879" width="4.7109375" bestFit="1" customWidth="1"/>
    <col min="1880" max="1880" width="4.5703125" bestFit="1" customWidth="1"/>
    <col min="1881" max="1881" width="4" bestFit="1" customWidth="1"/>
    <col min="1882" max="1882" width="5.140625" bestFit="1" customWidth="1"/>
    <col min="1883" max="1883" width="4" bestFit="1" customWidth="1"/>
    <col min="1884" max="1884" width="4.85546875" bestFit="1" customWidth="1"/>
    <col min="1885" max="1885" width="5.140625" bestFit="1" customWidth="1"/>
    <col min="1886" max="1886" width="4.28515625" bestFit="1" customWidth="1"/>
    <col min="1887" max="1887" width="6.5703125" bestFit="1" customWidth="1"/>
    <col min="1888" max="1888" width="8.5703125" bestFit="1" customWidth="1"/>
    <col min="1889" max="1889" width="2.28515625" customWidth="1"/>
    <col min="1890" max="1890" width="34.140625" bestFit="1" customWidth="1"/>
    <col min="1891" max="1891" width="4.42578125" bestFit="1" customWidth="1"/>
    <col min="1892" max="1892" width="4.28515625" bestFit="1" customWidth="1"/>
    <col min="1893" max="1893" width="5.28515625" bestFit="1" customWidth="1"/>
    <col min="1894" max="1894" width="4.5703125" bestFit="1" customWidth="1"/>
    <col min="1895" max="1895" width="4.7109375" bestFit="1" customWidth="1"/>
    <col min="1896" max="1896" width="4.5703125" bestFit="1" customWidth="1"/>
    <col min="1897" max="1897" width="4.42578125" bestFit="1" customWidth="1"/>
    <col min="1898" max="1898" width="5.140625" bestFit="1" customWidth="1"/>
    <col min="1899" max="1899" width="4.42578125" bestFit="1" customWidth="1"/>
    <col min="1900" max="1900" width="4.85546875" bestFit="1" customWidth="1"/>
    <col min="1901" max="1901" width="5.140625" bestFit="1" customWidth="1"/>
    <col min="1902" max="1902" width="4.28515625" bestFit="1" customWidth="1"/>
    <col min="1903" max="1903" width="6.5703125" bestFit="1" customWidth="1"/>
    <col min="1904" max="1904" width="8.5703125" bestFit="1" customWidth="1"/>
    <col min="1905" max="1905" width="2.28515625" customWidth="1"/>
    <col min="1906" max="1906" width="34.140625" bestFit="1" customWidth="1"/>
    <col min="1907" max="1907" width="4.42578125" bestFit="1" customWidth="1"/>
    <col min="1908" max="1908" width="4.28515625" bestFit="1" customWidth="1"/>
    <col min="1909" max="1909" width="5.28515625" bestFit="1" customWidth="1"/>
    <col min="1910" max="1910" width="4.5703125" bestFit="1" customWidth="1"/>
    <col min="1911" max="1911" width="4.7109375" bestFit="1" customWidth="1"/>
    <col min="1912" max="1912" width="4.5703125" bestFit="1" customWidth="1"/>
    <col min="1913" max="1913" width="4.42578125" bestFit="1" customWidth="1"/>
    <col min="1914" max="1914" width="5.140625" bestFit="1" customWidth="1"/>
    <col min="1915" max="1915" width="4.42578125" bestFit="1" customWidth="1"/>
    <col min="1916" max="1916" width="4.85546875" bestFit="1" customWidth="1"/>
    <col min="1917" max="1917" width="5.140625" bestFit="1" customWidth="1"/>
    <col min="1918" max="1918" width="4.28515625" bestFit="1" customWidth="1"/>
    <col min="1919" max="1919" width="6.5703125" bestFit="1" customWidth="1"/>
    <col min="1920" max="1920" width="8.5703125" bestFit="1" customWidth="1"/>
    <col min="2049" max="2049" width="1.5703125" customWidth="1"/>
    <col min="2050" max="2050" width="34.140625" bestFit="1" customWidth="1"/>
    <col min="2051" max="2051" width="4.42578125" bestFit="1" customWidth="1"/>
    <col min="2052" max="2052" width="4.285156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140625" bestFit="1" customWidth="1"/>
    <col min="2062" max="2062" width="4.28515625" bestFit="1" customWidth="1"/>
    <col min="2063" max="2063" width="6.5703125" bestFit="1" customWidth="1"/>
    <col min="2064" max="2064" width="8.7109375" bestFit="1" customWidth="1"/>
    <col min="2065" max="2065" width="1.85546875" customWidth="1"/>
    <col min="2066" max="2066" width="34.140625" bestFit="1" customWidth="1"/>
    <col min="2067" max="2067" width="4.42578125" bestFit="1" customWidth="1"/>
    <col min="2068" max="2068" width="4.28515625" bestFit="1" customWidth="1"/>
    <col min="2069" max="2069" width="5.28515625" bestFit="1" customWidth="1"/>
    <col min="2070" max="2070" width="4.5703125" bestFit="1" customWidth="1"/>
    <col min="2071" max="2071" width="4.7109375" bestFit="1" customWidth="1"/>
    <col min="2072" max="2072" width="4.5703125" bestFit="1" customWidth="1"/>
    <col min="2073" max="2073" width="4.42578125" bestFit="1" customWidth="1"/>
    <col min="2074" max="2074" width="5.140625" bestFit="1" customWidth="1"/>
    <col min="2075" max="2075" width="4.42578125" bestFit="1" customWidth="1"/>
    <col min="2076" max="2076" width="4.85546875" bestFit="1" customWidth="1"/>
    <col min="2077" max="2077" width="5.140625" bestFit="1" customWidth="1"/>
    <col min="2078" max="2078" width="4.28515625" bestFit="1" customWidth="1"/>
    <col min="2079" max="2079" width="6.5703125" bestFit="1" customWidth="1"/>
    <col min="2080" max="2080" width="8.7109375" bestFit="1" customWidth="1"/>
    <col min="2081" max="2081" width="1.5703125" customWidth="1"/>
    <col min="2082" max="2082" width="34.140625" bestFit="1" customWidth="1"/>
    <col min="2083" max="2083" width="4.42578125" bestFit="1" customWidth="1"/>
    <col min="2084" max="2084" width="4.28515625" bestFit="1" customWidth="1"/>
    <col min="2085" max="2085" width="5.28515625" bestFit="1" customWidth="1"/>
    <col min="2086" max="2086" width="4.5703125" bestFit="1" customWidth="1"/>
    <col min="2087" max="2087" width="4.7109375" bestFit="1" customWidth="1"/>
    <col min="2088" max="2088" width="4.5703125" bestFit="1" customWidth="1"/>
    <col min="2089" max="2089" width="4.42578125" bestFit="1" customWidth="1"/>
    <col min="2090" max="2090" width="5.140625" bestFit="1" customWidth="1"/>
    <col min="2091" max="2091" width="4.42578125" bestFit="1" customWidth="1"/>
    <col min="2092" max="2092" width="4.85546875" bestFit="1" customWidth="1"/>
    <col min="2093" max="2093" width="5.140625" bestFit="1" customWidth="1"/>
    <col min="2094" max="2094" width="4.28515625" bestFit="1" customWidth="1"/>
    <col min="2095" max="2095" width="6.5703125" bestFit="1" customWidth="1"/>
    <col min="2096" max="2096" width="8.7109375" bestFit="1" customWidth="1"/>
    <col min="2097" max="2097" width="1.7109375" customWidth="1"/>
    <col min="2098" max="2098" width="34.140625" bestFit="1" customWidth="1"/>
    <col min="2099" max="2099" width="4.42578125" bestFit="1" customWidth="1"/>
    <col min="2100" max="2100" width="4.28515625" bestFit="1" customWidth="1"/>
    <col min="2101" max="2101" width="5.28515625" bestFit="1" customWidth="1"/>
    <col min="2102" max="2102" width="4.5703125" bestFit="1" customWidth="1"/>
    <col min="2103" max="2103" width="4.7109375" bestFit="1" customWidth="1"/>
    <col min="2104" max="2104" width="4.5703125" bestFit="1" customWidth="1"/>
    <col min="2105" max="2105" width="4.42578125" bestFit="1" customWidth="1"/>
    <col min="2106" max="2106" width="5.140625" bestFit="1" customWidth="1"/>
    <col min="2107" max="2107" width="4.42578125" bestFit="1" customWidth="1"/>
    <col min="2108" max="2108" width="4.85546875" bestFit="1" customWidth="1"/>
    <col min="2109" max="2109" width="5.140625" bestFit="1" customWidth="1"/>
    <col min="2110" max="2110" width="4.28515625" bestFit="1" customWidth="1"/>
    <col min="2111" max="2111" width="6.5703125" bestFit="1" customWidth="1"/>
    <col min="2112" max="2112" width="8.7109375" bestFit="1" customWidth="1"/>
    <col min="2113" max="2113" width="1.5703125" customWidth="1"/>
    <col min="2114" max="2114" width="34.140625" bestFit="1" customWidth="1"/>
    <col min="2115" max="2115" width="4.42578125" bestFit="1" customWidth="1"/>
    <col min="2116" max="2116" width="4.28515625" bestFit="1" customWidth="1"/>
    <col min="2117" max="2117" width="5.28515625" bestFit="1" customWidth="1"/>
    <col min="2118" max="2118" width="4.5703125" bestFit="1" customWidth="1"/>
    <col min="2119" max="2119" width="4.7109375" bestFit="1" customWidth="1"/>
    <col min="2120" max="2120" width="4.5703125" bestFit="1" customWidth="1"/>
    <col min="2121" max="2121" width="4" bestFit="1" customWidth="1"/>
    <col min="2122" max="2122" width="5.140625" bestFit="1" customWidth="1"/>
    <col min="2123" max="2123" width="4" bestFit="1" customWidth="1"/>
    <col min="2124" max="2124" width="4.85546875" bestFit="1" customWidth="1"/>
    <col min="2125" max="2125" width="5.140625" bestFit="1" customWidth="1"/>
    <col min="2126" max="2126" width="4.28515625" bestFit="1" customWidth="1"/>
    <col min="2127" max="2127" width="6.5703125" bestFit="1" customWidth="1"/>
    <col min="2128" max="2128" width="10.140625" bestFit="1" customWidth="1"/>
    <col min="2129" max="2129" width="2.28515625" customWidth="1"/>
    <col min="2130" max="2130" width="34.140625" bestFit="1" customWidth="1"/>
    <col min="2131" max="2131" width="4.42578125" bestFit="1" customWidth="1"/>
    <col min="2132" max="2132" width="4.28515625" bestFit="1" customWidth="1"/>
    <col min="2133" max="2133" width="5.28515625" bestFit="1" customWidth="1"/>
    <col min="2134" max="2134" width="4.5703125" bestFit="1" customWidth="1"/>
    <col min="2135" max="2135" width="4.7109375" bestFit="1" customWidth="1"/>
    <col min="2136" max="2136" width="4.5703125" bestFit="1" customWidth="1"/>
    <col min="2137" max="2137" width="4" bestFit="1" customWidth="1"/>
    <col min="2138" max="2138" width="5.140625" bestFit="1" customWidth="1"/>
    <col min="2139" max="2139" width="4" bestFit="1" customWidth="1"/>
    <col min="2140" max="2140" width="4.85546875" bestFit="1" customWidth="1"/>
    <col min="2141" max="2141" width="5.140625" bestFit="1" customWidth="1"/>
    <col min="2142" max="2142" width="4.28515625" bestFit="1" customWidth="1"/>
    <col min="2143" max="2143" width="6.5703125" bestFit="1" customWidth="1"/>
    <col min="2144" max="2144" width="8.5703125" bestFit="1" customWidth="1"/>
    <col min="2145" max="2145" width="2.28515625" customWidth="1"/>
    <col min="2146" max="2146" width="34.140625" bestFit="1" customWidth="1"/>
    <col min="2147" max="2147" width="4.42578125" bestFit="1" customWidth="1"/>
    <col min="2148" max="2148" width="4.28515625" bestFit="1" customWidth="1"/>
    <col min="2149" max="2149" width="5.28515625" bestFit="1" customWidth="1"/>
    <col min="2150" max="2150" width="4.5703125" bestFit="1" customWidth="1"/>
    <col min="2151" max="2151" width="4.7109375" bestFit="1" customWidth="1"/>
    <col min="2152" max="2152" width="4.5703125" bestFit="1" customWidth="1"/>
    <col min="2153" max="2153" width="4.42578125" bestFit="1" customWidth="1"/>
    <col min="2154" max="2154" width="5.140625" bestFit="1" customWidth="1"/>
    <col min="2155" max="2155" width="4.42578125" bestFit="1" customWidth="1"/>
    <col min="2156" max="2156" width="4.85546875" bestFit="1" customWidth="1"/>
    <col min="2157" max="2157" width="5.140625" bestFit="1" customWidth="1"/>
    <col min="2158" max="2158" width="4.28515625" bestFit="1" customWidth="1"/>
    <col min="2159" max="2159" width="6.5703125" bestFit="1" customWidth="1"/>
    <col min="2160" max="2160" width="8.5703125" bestFit="1" customWidth="1"/>
    <col min="2161" max="2161" width="2.28515625" customWidth="1"/>
    <col min="2162" max="2162" width="34.140625" bestFit="1" customWidth="1"/>
    <col min="2163" max="2163" width="4.42578125" bestFit="1" customWidth="1"/>
    <col min="2164" max="2164" width="4.28515625" bestFit="1" customWidth="1"/>
    <col min="2165" max="2165" width="5.28515625" bestFit="1" customWidth="1"/>
    <col min="2166" max="2166" width="4.5703125" bestFit="1" customWidth="1"/>
    <col min="2167" max="2167" width="4.7109375" bestFit="1" customWidth="1"/>
    <col min="2168" max="2168" width="4.5703125" bestFit="1" customWidth="1"/>
    <col min="2169" max="2169" width="4.42578125" bestFit="1" customWidth="1"/>
    <col min="2170" max="2170" width="5.140625" bestFit="1" customWidth="1"/>
    <col min="2171" max="2171" width="4.42578125" bestFit="1" customWidth="1"/>
    <col min="2172" max="2172" width="4.85546875" bestFit="1" customWidth="1"/>
    <col min="2173" max="2173" width="5.140625" bestFit="1" customWidth="1"/>
    <col min="2174" max="2174" width="4.28515625" bestFit="1" customWidth="1"/>
    <col min="2175" max="2175" width="6.5703125" bestFit="1" customWidth="1"/>
    <col min="2176" max="2176" width="8.5703125" bestFit="1" customWidth="1"/>
    <col min="2305" max="2305" width="1.5703125" customWidth="1"/>
    <col min="2306" max="2306" width="34.140625" bestFit="1" customWidth="1"/>
    <col min="2307" max="2307" width="4.42578125" bestFit="1" customWidth="1"/>
    <col min="2308" max="2308" width="4.285156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140625" bestFit="1" customWidth="1"/>
    <col min="2318" max="2318" width="4.28515625" bestFit="1" customWidth="1"/>
    <col min="2319" max="2319" width="6.5703125" bestFit="1" customWidth="1"/>
    <col min="2320" max="2320" width="8.7109375" bestFit="1" customWidth="1"/>
    <col min="2321" max="2321" width="1.85546875" customWidth="1"/>
    <col min="2322" max="2322" width="34.140625" bestFit="1" customWidth="1"/>
    <col min="2323" max="2323" width="4.42578125" bestFit="1" customWidth="1"/>
    <col min="2324" max="2324" width="4.28515625" bestFit="1" customWidth="1"/>
    <col min="2325" max="2325" width="5.28515625" bestFit="1" customWidth="1"/>
    <col min="2326" max="2326" width="4.5703125" bestFit="1" customWidth="1"/>
    <col min="2327" max="2327" width="4.7109375" bestFit="1" customWidth="1"/>
    <col min="2328" max="2328" width="4.5703125" bestFit="1" customWidth="1"/>
    <col min="2329" max="2329" width="4.42578125" bestFit="1" customWidth="1"/>
    <col min="2330" max="2330" width="5.140625" bestFit="1" customWidth="1"/>
    <col min="2331" max="2331" width="4.42578125" bestFit="1" customWidth="1"/>
    <col min="2332" max="2332" width="4.85546875" bestFit="1" customWidth="1"/>
    <col min="2333" max="2333" width="5.140625" bestFit="1" customWidth="1"/>
    <col min="2334" max="2334" width="4.28515625" bestFit="1" customWidth="1"/>
    <col min="2335" max="2335" width="6.5703125" bestFit="1" customWidth="1"/>
    <col min="2336" max="2336" width="8.7109375" bestFit="1" customWidth="1"/>
    <col min="2337" max="2337" width="1.5703125" customWidth="1"/>
    <col min="2338" max="2338" width="34.140625" bestFit="1" customWidth="1"/>
    <col min="2339" max="2339" width="4.42578125" bestFit="1" customWidth="1"/>
    <col min="2340" max="2340" width="4.28515625" bestFit="1" customWidth="1"/>
    <col min="2341" max="2341" width="5.28515625" bestFit="1" customWidth="1"/>
    <col min="2342" max="2342" width="4.5703125" bestFit="1" customWidth="1"/>
    <col min="2343" max="2343" width="4.7109375" bestFit="1" customWidth="1"/>
    <col min="2344" max="2344" width="4.5703125" bestFit="1" customWidth="1"/>
    <col min="2345" max="2345" width="4.42578125" bestFit="1" customWidth="1"/>
    <col min="2346" max="2346" width="5.140625" bestFit="1" customWidth="1"/>
    <col min="2347" max="2347" width="4.42578125" bestFit="1" customWidth="1"/>
    <col min="2348" max="2348" width="4.85546875" bestFit="1" customWidth="1"/>
    <col min="2349" max="2349" width="5.140625" bestFit="1" customWidth="1"/>
    <col min="2350" max="2350" width="4.28515625" bestFit="1" customWidth="1"/>
    <col min="2351" max="2351" width="6.5703125" bestFit="1" customWidth="1"/>
    <col min="2352" max="2352" width="8.7109375" bestFit="1" customWidth="1"/>
    <col min="2353" max="2353" width="1.7109375" customWidth="1"/>
    <col min="2354" max="2354" width="34.140625" bestFit="1" customWidth="1"/>
    <col min="2355" max="2355" width="4.42578125" bestFit="1" customWidth="1"/>
    <col min="2356" max="2356" width="4.28515625" bestFit="1" customWidth="1"/>
    <col min="2357" max="2357" width="5.28515625" bestFit="1" customWidth="1"/>
    <col min="2358" max="2358" width="4.5703125" bestFit="1" customWidth="1"/>
    <col min="2359" max="2359" width="4.7109375" bestFit="1" customWidth="1"/>
    <col min="2360" max="2360" width="4.5703125" bestFit="1" customWidth="1"/>
    <col min="2361" max="2361" width="4.42578125" bestFit="1" customWidth="1"/>
    <col min="2362" max="2362" width="5.140625" bestFit="1" customWidth="1"/>
    <col min="2363" max="2363" width="4.42578125" bestFit="1" customWidth="1"/>
    <col min="2364" max="2364" width="4.85546875" bestFit="1" customWidth="1"/>
    <col min="2365" max="2365" width="5.140625" bestFit="1" customWidth="1"/>
    <col min="2366" max="2366" width="4.28515625" bestFit="1" customWidth="1"/>
    <col min="2367" max="2367" width="6.5703125" bestFit="1" customWidth="1"/>
    <col min="2368" max="2368" width="8.7109375" bestFit="1" customWidth="1"/>
    <col min="2369" max="2369" width="1.5703125" customWidth="1"/>
    <col min="2370" max="2370" width="34.140625" bestFit="1" customWidth="1"/>
    <col min="2371" max="2371" width="4.42578125" bestFit="1" customWidth="1"/>
    <col min="2372" max="2372" width="4.28515625" bestFit="1" customWidth="1"/>
    <col min="2373" max="2373" width="5.28515625" bestFit="1" customWidth="1"/>
    <col min="2374" max="2374" width="4.5703125" bestFit="1" customWidth="1"/>
    <col min="2375" max="2375" width="4.7109375" bestFit="1" customWidth="1"/>
    <col min="2376" max="2376" width="4.5703125" bestFit="1" customWidth="1"/>
    <col min="2377" max="2377" width="4" bestFit="1" customWidth="1"/>
    <col min="2378" max="2378" width="5.140625" bestFit="1" customWidth="1"/>
    <col min="2379" max="2379" width="4" bestFit="1" customWidth="1"/>
    <col min="2380" max="2380" width="4.85546875" bestFit="1" customWidth="1"/>
    <col min="2381" max="2381" width="5.140625" bestFit="1" customWidth="1"/>
    <col min="2382" max="2382" width="4.28515625" bestFit="1" customWidth="1"/>
    <col min="2383" max="2383" width="6.5703125" bestFit="1" customWidth="1"/>
    <col min="2384" max="2384" width="10.140625" bestFit="1" customWidth="1"/>
    <col min="2385" max="2385" width="2.28515625" customWidth="1"/>
    <col min="2386" max="2386" width="34.140625" bestFit="1" customWidth="1"/>
    <col min="2387" max="2387" width="4.42578125" bestFit="1" customWidth="1"/>
    <col min="2388" max="2388" width="4.28515625" bestFit="1" customWidth="1"/>
    <col min="2389" max="2389" width="5.28515625" bestFit="1" customWidth="1"/>
    <col min="2390" max="2390" width="4.5703125" bestFit="1" customWidth="1"/>
    <col min="2391" max="2391" width="4.7109375" bestFit="1" customWidth="1"/>
    <col min="2392" max="2392" width="4.5703125" bestFit="1" customWidth="1"/>
    <col min="2393" max="2393" width="4" bestFit="1" customWidth="1"/>
    <col min="2394" max="2394" width="5.140625" bestFit="1" customWidth="1"/>
    <col min="2395" max="2395" width="4" bestFit="1" customWidth="1"/>
    <col min="2396" max="2396" width="4.85546875" bestFit="1" customWidth="1"/>
    <col min="2397" max="2397" width="5.140625" bestFit="1" customWidth="1"/>
    <col min="2398" max="2398" width="4.28515625" bestFit="1" customWidth="1"/>
    <col min="2399" max="2399" width="6.5703125" bestFit="1" customWidth="1"/>
    <col min="2400" max="2400" width="8.5703125" bestFit="1" customWidth="1"/>
    <col min="2401" max="2401" width="2.28515625" customWidth="1"/>
    <col min="2402" max="2402" width="34.140625" bestFit="1" customWidth="1"/>
    <col min="2403" max="2403" width="4.42578125" bestFit="1" customWidth="1"/>
    <col min="2404" max="2404" width="4.28515625" bestFit="1" customWidth="1"/>
    <col min="2405" max="2405" width="5.28515625" bestFit="1" customWidth="1"/>
    <col min="2406" max="2406" width="4.5703125" bestFit="1" customWidth="1"/>
    <col min="2407" max="2407" width="4.7109375" bestFit="1" customWidth="1"/>
    <col min="2408" max="2408" width="4.5703125" bestFit="1" customWidth="1"/>
    <col min="2409" max="2409" width="4.42578125" bestFit="1" customWidth="1"/>
    <col min="2410" max="2410" width="5.140625" bestFit="1" customWidth="1"/>
    <col min="2411" max="2411" width="4.42578125" bestFit="1" customWidth="1"/>
    <col min="2412" max="2412" width="4.85546875" bestFit="1" customWidth="1"/>
    <col min="2413" max="2413" width="5.140625" bestFit="1" customWidth="1"/>
    <col min="2414" max="2414" width="4.28515625" bestFit="1" customWidth="1"/>
    <col min="2415" max="2415" width="6.5703125" bestFit="1" customWidth="1"/>
    <col min="2416" max="2416" width="8.5703125" bestFit="1" customWidth="1"/>
    <col min="2417" max="2417" width="2.28515625" customWidth="1"/>
    <col min="2418" max="2418" width="34.140625" bestFit="1" customWidth="1"/>
    <col min="2419" max="2419" width="4.42578125" bestFit="1" customWidth="1"/>
    <col min="2420" max="2420" width="4.28515625" bestFit="1" customWidth="1"/>
    <col min="2421" max="2421" width="5.28515625" bestFit="1" customWidth="1"/>
    <col min="2422" max="2422" width="4.5703125" bestFit="1" customWidth="1"/>
    <col min="2423" max="2423" width="4.7109375" bestFit="1" customWidth="1"/>
    <col min="2424" max="2424" width="4.5703125" bestFit="1" customWidth="1"/>
    <col min="2425" max="2425" width="4.42578125" bestFit="1" customWidth="1"/>
    <col min="2426" max="2426" width="5.140625" bestFit="1" customWidth="1"/>
    <col min="2427" max="2427" width="4.42578125" bestFit="1" customWidth="1"/>
    <col min="2428" max="2428" width="4.85546875" bestFit="1" customWidth="1"/>
    <col min="2429" max="2429" width="5.140625" bestFit="1" customWidth="1"/>
    <col min="2430" max="2430" width="4.28515625" bestFit="1" customWidth="1"/>
    <col min="2431" max="2431" width="6.5703125" bestFit="1" customWidth="1"/>
    <col min="2432" max="2432" width="8.5703125" bestFit="1" customWidth="1"/>
    <col min="2561" max="2561" width="1.5703125" customWidth="1"/>
    <col min="2562" max="2562" width="34.140625" bestFit="1" customWidth="1"/>
    <col min="2563" max="2563" width="4.42578125" bestFit="1" customWidth="1"/>
    <col min="2564" max="2564" width="4.285156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140625" bestFit="1" customWidth="1"/>
    <col min="2574" max="2574" width="4.28515625" bestFit="1" customWidth="1"/>
    <col min="2575" max="2575" width="6.5703125" bestFit="1" customWidth="1"/>
    <col min="2576" max="2576" width="8.7109375" bestFit="1" customWidth="1"/>
    <col min="2577" max="2577" width="1.85546875" customWidth="1"/>
    <col min="2578" max="2578" width="34.140625" bestFit="1" customWidth="1"/>
    <col min="2579" max="2579" width="4.42578125" bestFit="1" customWidth="1"/>
    <col min="2580" max="2580" width="4.28515625" bestFit="1" customWidth="1"/>
    <col min="2581" max="2581" width="5.28515625" bestFit="1" customWidth="1"/>
    <col min="2582" max="2582" width="4.5703125" bestFit="1" customWidth="1"/>
    <col min="2583" max="2583" width="4.7109375" bestFit="1" customWidth="1"/>
    <col min="2584" max="2584" width="4.5703125" bestFit="1" customWidth="1"/>
    <col min="2585" max="2585" width="4.42578125" bestFit="1" customWidth="1"/>
    <col min="2586" max="2586" width="5.140625" bestFit="1" customWidth="1"/>
    <col min="2587" max="2587" width="4.42578125" bestFit="1" customWidth="1"/>
    <col min="2588" max="2588" width="4.85546875" bestFit="1" customWidth="1"/>
    <col min="2589" max="2589" width="5.140625" bestFit="1" customWidth="1"/>
    <col min="2590" max="2590" width="4.28515625" bestFit="1" customWidth="1"/>
    <col min="2591" max="2591" width="6.5703125" bestFit="1" customWidth="1"/>
    <col min="2592" max="2592" width="8.7109375" bestFit="1" customWidth="1"/>
    <col min="2593" max="2593" width="1.5703125" customWidth="1"/>
    <col min="2594" max="2594" width="34.140625" bestFit="1" customWidth="1"/>
    <col min="2595" max="2595" width="4.42578125" bestFit="1" customWidth="1"/>
    <col min="2596" max="2596" width="4.28515625" bestFit="1" customWidth="1"/>
    <col min="2597" max="2597" width="5.28515625" bestFit="1" customWidth="1"/>
    <col min="2598" max="2598" width="4.5703125" bestFit="1" customWidth="1"/>
    <col min="2599" max="2599" width="4.7109375" bestFit="1" customWidth="1"/>
    <col min="2600" max="2600" width="4.5703125" bestFit="1" customWidth="1"/>
    <col min="2601" max="2601" width="4.42578125" bestFit="1" customWidth="1"/>
    <col min="2602" max="2602" width="5.140625" bestFit="1" customWidth="1"/>
    <col min="2603" max="2603" width="4.42578125" bestFit="1" customWidth="1"/>
    <col min="2604" max="2604" width="4.85546875" bestFit="1" customWidth="1"/>
    <col min="2605" max="2605" width="5.140625" bestFit="1" customWidth="1"/>
    <col min="2606" max="2606" width="4.28515625" bestFit="1" customWidth="1"/>
    <col min="2607" max="2607" width="6.5703125" bestFit="1" customWidth="1"/>
    <col min="2608" max="2608" width="8.7109375" bestFit="1" customWidth="1"/>
    <col min="2609" max="2609" width="1.7109375" customWidth="1"/>
    <col min="2610" max="2610" width="34.140625" bestFit="1" customWidth="1"/>
    <col min="2611" max="2611" width="4.42578125" bestFit="1" customWidth="1"/>
    <col min="2612" max="2612" width="4.28515625" bestFit="1" customWidth="1"/>
    <col min="2613" max="2613" width="5.28515625" bestFit="1" customWidth="1"/>
    <col min="2614" max="2614" width="4.5703125" bestFit="1" customWidth="1"/>
    <col min="2615" max="2615" width="4.7109375" bestFit="1" customWidth="1"/>
    <col min="2616" max="2616" width="4.5703125" bestFit="1" customWidth="1"/>
    <col min="2617" max="2617" width="4.42578125" bestFit="1" customWidth="1"/>
    <col min="2618" max="2618" width="5.140625" bestFit="1" customWidth="1"/>
    <col min="2619" max="2619" width="4.42578125" bestFit="1" customWidth="1"/>
    <col min="2620" max="2620" width="4.85546875" bestFit="1" customWidth="1"/>
    <col min="2621" max="2621" width="5.140625" bestFit="1" customWidth="1"/>
    <col min="2622" max="2622" width="4.28515625" bestFit="1" customWidth="1"/>
    <col min="2623" max="2623" width="6.5703125" bestFit="1" customWidth="1"/>
    <col min="2624" max="2624" width="8.7109375" bestFit="1" customWidth="1"/>
    <col min="2625" max="2625" width="1.5703125" customWidth="1"/>
    <col min="2626" max="2626" width="34.140625" bestFit="1" customWidth="1"/>
    <col min="2627" max="2627" width="4.42578125" bestFit="1" customWidth="1"/>
    <col min="2628" max="2628" width="4.28515625" bestFit="1" customWidth="1"/>
    <col min="2629" max="2629" width="5.28515625" bestFit="1" customWidth="1"/>
    <col min="2630" max="2630" width="4.5703125" bestFit="1" customWidth="1"/>
    <col min="2631" max="2631" width="4.7109375" bestFit="1" customWidth="1"/>
    <col min="2632" max="2632" width="4.5703125" bestFit="1" customWidth="1"/>
    <col min="2633" max="2633" width="4" bestFit="1" customWidth="1"/>
    <col min="2634" max="2634" width="5.140625" bestFit="1" customWidth="1"/>
    <col min="2635" max="2635" width="4" bestFit="1" customWidth="1"/>
    <col min="2636" max="2636" width="4.85546875" bestFit="1" customWidth="1"/>
    <col min="2637" max="2637" width="5.140625" bestFit="1" customWidth="1"/>
    <col min="2638" max="2638" width="4.28515625" bestFit="1" customWidth="1"/>
    <col min="2639" max="2639" width="6.5703125" bestFit="1" customWidth="1"/>
    <col min="2640" max="2640" width="10.140625" bestFit="1" customWidth="1"/>
    <col min="2641" max="2641" width="2.28515625" customWidth="1"/>
    <col min="2642" max="2642" width="34.140625" bestFit="1" customWidth="1"/>
    <col min="2643" max="2643" width="4.42578125" bestFit="1" customWidth="1"/>
    <col min="2644" max="2644" width="4.28515625" bestFit="1" customWidth="1"/>
    <col min="2645" max="2645" width="5.28515625" bestFit="1" customWidth="1"/>
    <col min="2646" max="2646" width="4.5703125" bestFit="1" customWidth="1"/>
    <col min="2647" max="2647" width="4.7109375" bestFit="1" customWidth="1"/>
    <col min="2648" max="2648" width="4.5703125" bestFit="1" customWidth="1"/>
    <col min="2649" max="2649" width="4" bestFit="1" customWidth="1"/>
    <col min="2650" max="2650" width="5.140625" bestFit="1" customWidth="1"/>
    <col min="2651" max="2651" width="4" bestFit="1" customWidth="1"/>
    <col min="2652" max="2652" width="4.85546875" bestFit="1" customWidth="1"/>
    <col min="2653" max="2653" width="5.140625" bestFit="1" customWidth="1"/>
    <col min="2654" max="2654" width="4.28515625" bestFit="1" customWidth="1"/>
    <col min="2655" max="2655" width="6.5703125" bestFit="1" customWidth="1"/>
    <col min="2656" max="2656" width="8.5703125" bestFit="1" customWidth="1"/>
    <col min="2657" max="2657" width="2.28515625" customWidth="1"/>
    <col min="2658" max="2658" width="34.140625" bestFit="1" customWidth="1"/>
    <col min="2659" max="2659" width="4.42578125" bestFit="1" customWidth="1"/>
    <col min="2660" max="2660" width="4.28515625" bestFit="1" customWidth="1"/>
    <col min="2661" max="2661" width="5.28515625" bestFit="1" customWidth="1"/>
    <col min="2662" max="2662" width="4.5703125" bestFit="1" customWidth="1"/>
    <col min="2663" max="2663" width="4.7109375" bestFit="1" customWidth="1"/>
    <col min="2664" max="2664" width="4.5703125" bestFit="1" customWidth="1"/>
    <col min="2665" max="2665" width="4.42578125" bestFit="1" customWidth="1"/>
    <col min="2666" max="2666" width="5.140625" bestFit="1" customWidth="1"/>
    <col min="2667" max="2667" width="4.42578125" bestFit="1" customWidth="1"/>
    <col min="2668" max="2668" width="4.85546875" bestFit="1" customWidth="1"/>
    <col min="2669" max="2669" width="5.140625" bestFit="1" customWidth="1"/>
    <col min="2670" max="2670" width="4.28515625" bestFit="1" customWidth="1"/>
    <col min="2671" max="2671" width="6.5703125" bestFit="1" customWidth="1"/>
    <col min="2672" max="2672" width="8.5703125" bestFit="1" customWidth="1"/>
    <col min="2673" max="2673" width="2.28515625" customWidth="1"/>
    <col min="2674" max="2674" width="34.140625" bestFit="1" customWidth="1"/>
    <col min="2675" max="2675" width="4.42578125" bestFit="1" customWidth="1"/>
    <col min="2676" max="2676" width="4.28515625" bestFit="1" customWidth="1"/>
    <col min="2677" max="2677" width="5.28515625" bestFit="1" customWidth="1"/>
    <col min="2678" max="2678" width="4.5703125" bestFit="1" customWidth="1"/>
    <col min="2679" max="2679" width="4.7109375" bestFit="1" customWidth="1"/>
    <col min="2680" max="2680" width="4.5703125" bestFit="1" customWidth="1"/>
    <col min="2681" max="2681" width="4.42578125" bestFit="1" customWidth="1"/>
    <col min="2682" max="2682" width="5.140625" bestFit="1" customWidth="1"/>
    <col min="2683" max="2683" width="4.42578125" bestFit="1" customWidth="1"/>
    <col min="2684" max="2684" width="4.85546875" bestFit="1" customWidth="1"/>
    <col min="2685" max="2685" width="5.140625" bestFit="1" customWidth="1"/>
    <col min="2686" max="2686" width="4.28515625" bestFit="1" customWidth="1"/>
    <col min="2687" max="2687" width="6.5703125" bestFit="1" customWidth="1"/>
    <col min="2688" max="2688" width="8.5703125" bestFit="1" customWidth="1"/>
    <col min="2817" max="2817" width="1.5703125" customWidth="1"/>
    <col min="2818" max="2818" width="34.140625" bestFit="1" customWidth="1"/>
    <col min="2819" max="2819" width="4.42578125" bestFit="1" customWidth="1"/>
    <col min="2820" max="2820" width="4.285156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140625" bestFit="1" customWidth="1"/>
    <col min="2830" max="2830" width="4.28515625" bestFit="1" customWidth="1"/>
    <col min="2831" max="2831" width="6.5703125" bestFit="1" customWidth="1"/>
    <col min="2832" max="2832" width="8.7109375" bestFit="1" customWidth="1"/>
    <col min="2833" max="2833" width="1.85546875" customWidth="1"/>
    <col min="2834" max="2834" width="34.140625" bestFit="1" customWidth="1"/>
    <col min="2835" max="2835" width="4.42578125" bestFit="1" customWidth="1"/>
    <col min="2836" max="2836" width="4.28515625" bestFit="1" customWidth="1"/>
    <col min="2837" max="2837" width="5.28515625" bestFit="1" customWidth="1"/>
    <col min="2838" max="2838" width="4.5703125" bestFit="1" customWidth="1"/>
    <col min="2839" max="2839" width="4.7109375" bestFit="1" customWidth="1"/>
    <col min="2840" max="2840" width="4.5703125" bestFit="1" customWidth="1"/>
    <col min="2841" max="2841" width="4.42578125" bestFit="1" customWidth="1"/>
    <col min="2842" max="2842" width="5.140625" bestFit="1" customWidth="1"/>
    <col min="2843" max="2843" width="4.42578125" bestFit="1" customWidth="1"/>
    <col min="2844" max="2844" width="4.85546875" bestFit="1" customWidth="1"/>
    <col min="2845" max="2845" width="5.140625" bestFit="1" customWidth="1"/>
    <col min="2846" max="2846" width="4.28515625" bestFit="1" customWidth="1"/>
    <col min="2847" max="2847" width="6.5703125" bestFit="1" customWidth="1"/>
    <col min="2848" max="2848" width="8.7109375" bestFit="1" customWidth="1"/>
    <col min="2849" max="2849" width="1.5703125" customWidth="1"/>
    <col min="2850" max="2850" width="34.140625" bestFit="1" customWidth="1"/>
    <col min="2851" max="2851" width="4.42578125" bestFit="1" customWidth="1"/>
    <col min="2852" max="2852" width="4.28515625" bestFit="1" customWidth="1"/>
    <col min="2853" max="2853" width="5.28515625" bestFit="1" customWidth="1"/>
    <col min="2854" max="2854" width="4.5703125" bestFit="1" customWidth="1"/>
    <col min="2855" max="2855" width="4.7109375" bestFit="1" customWidth="1"/>
    <col min="2856" max="2856" width="4.5703125" bestFit="1" customWidth="1"/>
    <col min="2857" max="2857" width="4.42578125" bestFit="1" customWidth="1"/>
    <col min="2858" max="2858" width="5.140625" bestFit="1" customWidth="1"/>
    <col min="2859" max="2859" width="4.42578125" bestFit="1" customWidth="1"/>
    <col min="2860" max="2860" width="4.85546875" bestFit="1" customWidth="1"/>
    <col min="2861" max="2861" width="5.140625" bestFit="1" customWidth="1"/>
    <col min="2862" max="2862" width="4.28515625" bestFit="1" customWidth="1"/>
    <col min="2863" max="2863" width="6.5703125" bestFit="1" customWidth="1"/>
    <col min="2864" max="2864" width="8.7109375" bestFit="1" customWidth="1"/>
    <col min="2865" max="2865" width="1.7109375" customWidth="1"/>
    <col min="2866" max="2866" width="34.140625" bestFit="1" customWidth="1"/>
    <col min="2867" max="2867" width="4.42578125" bestFit="1" customWidth="1"/>
    <col min="2868" max="2868" width="4.28515625" bestFit="1" customWidth="1"/>
    <col min="2869" max="2869" width="5.28515625" bestFit="1" customWidth="1"/>
    <col min="2870" max="2870" width="4.5703125" bestFit="1" customWidth="1"/>
    <col min="2871" max="2871" width="4.7109375" bestFit="1" customWidth="1"/>
    <col min="2872" max="2872" width="4.5703125" bestFit="1" customWidth="1"/>
    <col min="2873" max="2873" width="4.42578125" bestFit="1" customWidth="1"/>
    <col min="2874" max="2874" width="5.140625" bestFit="1" customWidth="1"/>
    <col min="2875" max="2875" width="4.42578125" bestFit="1" customWidth="1"/>
    <col min="2876" max="2876" width="4.85546875" bestFit="1" customWidth="1"/>
    <col min="2877" max="2877" width="5.140625" bestFit="1" customWidth="1"/>
    <col min="2878" max="2878" width="4.28515625" bestFit="1" customWidth="1"/>
    <col min="2879" max="2879" width="6.5703125" bestFit="1" customWidth="1"/>
    <col min="2880" max="2880" width="8.7109375" bestFit="1" customWidth="1"/>
    <col min="2881" max="2881" width="1.5703125" customWidth="1"/>
    <col min="2882" max="2882" width="34.140625" bestFit="1" customWidth="1"/>
    <col min="2883" max="2883" width="4.42578125" bestFit="1" customWidth="1"/>
    <col min="2884" max="2884" width="4.28515625" bestFit="1" customWidth="1"/>
    <col min="2885" max="2885" width="5.28515625" bestFit="1" customWidth="1"/>
    <col min="2886" max="2886" width="4.5703125" bestFit="1" customWidth="1"/>
    <col min="2887" max="2887" width="4.7109375" bestFit="1" customWidth="1"/>
    <col min="2888" max="2888" width="4.5703125" bestFit="1" customWidth="1"/>
    <col min="2889" max="2889" width="4" bestFit="1" customWidth="1"/>
    <col min="2890" max="2890" width="5.140625" bestFit="1" customWidth="1"/>
    <col min="2891" max="2891" width="4" bestFit="1" customWidth="1"/>
    <col min="2892" max="2892" width="4.85546875" bestFit="1" customWidth="1"/>
    <col min="2893" max="2893" width="5.140625" bestFit="1" customWidth="1"/>
    <col min="2894" max="2894" width="4.28515625" bestFit="1" customWidth="1"/>
    <col min="2895" max="2895" width="6.5703125" bestFit="1" customWidth="1"/>
    <col min="2896" max="2896" width="10.140625" bestFit="1" customWidth="1"/>
    <col min="2897" max="2897" width="2.28515625" customWidth="1"/>
    <col min="2898" max="2898" width="34.140625" bestFit="1" customWidth="1"/>
    <col min="2899" max="2899" width="4.42578125" bestFit="1" customWidth="1"/>
    <col min="2900" max="2900" width="4.28515625" bestFit="1" customWidth="1"/>
    <col min="2901" max="2901" width="5.28515625" bestFit="1" customWidth="1"/>
    <col min="2902" max="2902" width="4.5703125" bestFit="1" customWidth="1"/>
    <col min="2903" max="2903" width="4.7109375" bestFit="1" customWidth="1"/>
    <col min="2904" max="2904" width="4.5703125" bestFit="1" customWidth="1"/>
    <col min="2905" max="2905" width="4" bestFit="1" customWidth="1"/>
    <col min="2906" max="2906" width="5.140625" bestFit="1" customWidth="1"/>
    <col min="2907" max="2907" width="4" bestFit="1" customWidth="1"/>
    <col min="2908" max="2908" width="4.85546875" bestFit="1" customWidth="1"/>
    <col min="2909" max="2909" width="5.140625" bestFit="1" customWidth="1"/>
    <col min="2910" max="2910" width="4.28515625" bestFit="1" customWidth="1"/>
    <col min="2911" max="2911" width="6.5703125" bestFit="1" customWidth="1"/>
    <col min="2912" max="2912" width="8.5703125" bestFit="1" customWidth="1"/>
    <col min="2913" max="2913" width="2.28515625" customWidth="1"/>
    <col min="2914" max="2914" width="34.140625" bestFit="1" customWidth="1"/>
    <col min="2915" max="2915" width="4.42578125" bestFit="1" customWidth="1"/>
    <col min="2916" max="2916" width="4.28515625" bestFit="1" customWidth="1"/>
    <col min="2917" max="2917" width="5.28515625" bestFit="1" customWidth="1"/>
    <col min="2918" max="2918" width="4.5703125" bestFit="1" customWidth="1"/>
    <col min="2919" max="2919" width="4.7109375" bestFit="1" customWidth="1"/>
    <col min="2920" max="2920" width="4.5703125" bestFit="1" customWidth="1"/>
    <col min="2921" max="2921" width="4.42578125" bestFit="1" customWidth="1"/>
    <col min="2922" max="2922" width="5.140625" bestFit="1" customWidth="1"/>
    <col min="2923" max="2923" width="4.42578125" bestFit="1" customWidth="1"/>
    <col min="2924" max="2924" width="4.85546875" bestFit="1" customWidth="1"/>
    <col min="2925" max="2925" width="5.140625" bestFit="1" customWidth="1"/>
    <col min="2926" max="2926" width="4.28515625" bestFit="1" customWidth="1"/>
    <col min="2927" max="2927" width="6.5703125" bestFit="1" customWidth="1"/>
    <col min="2928" max="2928" width="8.5703125" bestFit="1" customWidth="1"/>
    <col min="2929" max="2929" width="2.28515625" customWidth="1"/>
    <col min="2930" max="2930" width="34.140625" bestFit="1" customWidth="1"/>
    <col min="2931" max="2931" width="4.42578125" bestFit="1" customWidth="1"/>
    <col min="2932" max="2932" width="4.28515625" bestFit="1" customWidth="1"/>
    <col min="2933" max="2933" width="5.28515625" bestFit="1" customWidth="1"/>
    <col min="2934" max="2934" width="4.5703125" bestFit="1" customWidth="1"/>
    <col min="2935" max="2935" width="4.7109375" bestFit="1" customWidth="1"/>
    <col min="2936" max="2936" width="4.5703125" bestFit="1" customWidth="1"/>
    <col min="2937" max="2937" width="4.42578125" bestFit="1" customWidth="1"/>
    <col min="2938" max="2938" width="5.140625" bestFit="1" customWidth="1"/>
    <col min="2939" max="2939" width="4.42578125" bestFit="1" customWidth="1"/>
    <col min="2940" max="2940" width="4.85546875" bestFit="1" customWidth="1"/>
    <col min="2941" max="2941" width="5.140625" bestFit="1" customWidth="1"/>
    <col min="2942" max="2942" width="4.28515625" bestFit="1" customWidth="1"/>
    <col min="2943" max="2943" width="6.5703125" bestFit="1" customWidth="1"/>
    <col min="2944" max="2944" width="8.5703125" bestFit="1" customWidth="1"/>
    <col min="3073" max="3073" width="1.5703125" customWidth="1"/>
    <col min="3074" max="3074" width="34.140625" bestFit="1" customWidth="1"/>
    <col min="3075" max="3075" width="4.42578125" bestFit="1" customWidth="1"/>
    <col min="3076" max="3076" width="4.285156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140625" bestFit="1" customWidth="1"/>
    <col min="3086" max="3086" width="4.28515625" bestFit="1" customWidth="1"/>
    <col min="3087" max="3087" width="6.5703125" bestFit="1" customWidth="1"/>
    <col min="3088" max="3088" width="8.7109375" bestFit="1" customWidth="1"/>
    <col min="3089" max="3089" width="1.85546875" customWidth="1"/>
    <col min="3090" max="3090" width="34.140625" bestFit="1" customWidth="1"/>
    <col min="3091" max="3091" width="4.42578125" bestFit="1" customWidth="1"/>
    <col min="3092" max="3092" width="4.28515625" bestFit="1" customWidth="1"/>
    <col min="3093" max="3093" width="5.28515625" bestFit="1" customWidth="1"/>
    <col min="3094" max="3094" width="4.5703125" bestFit="1" customWidth="1"/>
    <col min="3095" max="3095" width="4.7109375" bestFit="1" customWidth="1"/>
    <col min="3096" max="3096" width="4.5703125" bestFit="1" customWidth="1"/>
    <col min="3097" max="3097" width="4.42578125" bestFit="1" customWidth="1"/>
    <col min="3098" max="3098" width="5.140625" bestFit="1" customWidth="1"/>
    <col min="3099" max="3099" width="4.42578125" bestFit="1" customWidth="1"/>
    <col min="3100" max="3100" width="4.85546875" bestFit="1" customWidth="1"/>
    <col min="3101" max="3101" width="5.140625" bestFit="1" customWidth="1"/>
    <col min="3102" max="3102" width="4.28515625" bestFit="1" customWidth="1"/>
    <col min="3103" max="3103" width="6.5703125" bestFit="1" customWidth="1"/>
    <col min="3104" max="3104" width="8.7109375" bestFit="1" customWidth="1"/>
    <col min="3105" max="3105" width="1.5703125" customWidth="1"/>
    <col min="3106" max="3106" width="34.140625" bestFit="1" customWidth="1"/>
    <col min="3107" max="3107" width="4.42578125" bestFit="1" customWidth="1"/>
    <col min="3108" max="3108" width="4.28515625" bestFit="1" customWidth="1"/>
    <col min="3109" max="3109" width="5.28515625" bestFit="1" customWidth="1"/>
    <col min="3110" max="3110" width="4.5703125" bestFit="1" customWidth="1"/>
    <col min="3111" max="3111" width="4.7109375" bestFit="1" customWidth="1"/>
    <col min="3112" max="3112" width="4.5703125" bestFit="1" customWidth="1"/>
    <col min="3113" max="3113" width="4.42578125" bestFit="1" customWidth="1"/>
    <col min="3114" max="3114" width="5.140625" bestFit="1" customWidth="1"/>
    <col min="3115" max="3115" width="4.42578125" bestFit="1" customWidth="1"/>
    <col min="3116" max="3116" width="4.85546875" bestFit="1" customWidth="1"/>
    <col min="3117" max="3117" width="5.140625" bestFit="1" customWidth="1"/>
    <col min="3118" max="3118" width="4.28515625" bestFit="1" customWidth="1"/>
    <col min="3119" max="3119" width="6.5703125" bestFit="1" customWidth="1"/>
    <col min="3120" max="3120" width="8.7109375" bestFit="1" customWidth="1"/>
    <col min="3121" max="3121" width="1.7109375" customWidth="1"/>
    <col min="3122" max="3122" width="34.140625" bestFit="1" customWidth="1"/>
    <col min="3123" max="3123" width="4.42578125" bestFit="1" customWidth="1"/>
    <col min="3124" max="3124" width="4.28515625" bestFit="1" customWidth="1"/>
    <col min="3125" max="3125" width="5.28515625" bestFit="1" customWidth="1"/>
    <col min="3126" max="3126" width="4.5703125" bestFit="1" customWidth="1"/>
    <col min="3127" max="3127" width="4.7109375" bestFit="1" customWidth="1"/>
    <col min="3128" max="3128" width="4.5703125" bestFit="1" customWidth="1"/>
    <col min="3129" max="3129" width="4.42578125" bestFit="1" customWidth="1"/>
    <col min="3130" max="3130" width="5.140625" bestFit="1" customWidth="1"/>
    <col min="3131" max="3131" width="4.42578125" bestFit="1" customWidth="1"/>
    <col min="3132" max="3132" width="4.85546875" bestFit="1" customWidth="1"/>
    <col min="3133" max="3133" width="5.140625" bestFit="1" customWidth="1"/>
    <col min="3134" max="3134" width="4.28515625" bestFit="1" customWidth="1"/>
    <col min="3135" max="3135" width="6.5703125" bestFit="1" customWidth="1"/>
    <col min="3136" max="3136" width="8.7109375" bestFit="1" customWidth="1"/>
    <col min="3137" max="3137" width="1.5703125" customWidth="1"/>
    <col min="3138" max="3138" width="34.140625" bestFit="1" customWidth="1"/>
    <col min="3139" max="3139" width="4.42578125" bestFit="1" customWidth="1"/>
    <col min="3140" max="3140" width="4.28515625" bestFit="1" customWidth="1"/>
    <col min="3141" max="3141" width="5.28515625" bestFit="1" customWidth="1"/>
    <col min="3142" max="3142" width="4.5703125" bestFit="1" customWidth="1"/>
    <col min="3143" max="3143" width="4.7109375" bestFit="1" customWidth="1"/>
    <col min="3144" max="3144" width="4.5703125" bestFit="1" customWidth="1"/>
    <col min="3145" max="3145" width="4" bestFit="1" customWidth="1"/>
    <col min="3146" max="3146" width="5.140625" bestFit="1" customWidth="1"/>
    <col min="3147" max="3147" width="4" bestFit="1" customWidth="1"/>
    <col min="3148" max="3148" width="4.85546875" bestFit="1" customWidth="1"/>
    <col min="3149" max="3149" width="5.140625" bestFit="1" customWidth="1"/>
    <col min="3150" max="3150" width="4.28515625" bestFit="1" customWidth="1"/>
    <col min="3151" max="3151" width="6.5703125" bestFit="1" customWidth="1"/>
    <col min="3152" max="3152" width="10.140625" bestFit="1" customWidth="1"/>
    <col min="3153" max="3153" width="2.28515625" customWidth="1"/>
    <col min="3154" max="3154" width="34.140625" bestFit="1" customWidth="1"/>
    <col min="3155" max="3155" width="4.42578125" bestFit="1" customWidth="1"/>
    <col min="3156" max="3156" width="4.28515625" bestFit="1" customWidth="1"/>
    <col min="3157" max="3157" width="5.28515625" bestFit="1" customWidth="1"/>
    <col min="3158" max="3158" width="4.5703125" bestFit="1" customWidth="1"/>
    <col min="3159" max="3159" width="4.7109375" bestFit="1" customWidth="1"/>
    <col min="3160" max="3160" width="4.5703125" bestFit="1" customWidth="1"/>
    <col min="3161" max="3161" width="4" bestFit="1" customWidth="1"/>
    <col min="3162" max="3162" width="5.140625" bestFit="1" customWidth="1"/>
    <col min="3163" max="3163" width="4" bestFit="1" customWidth="1"/>
    <col min="3164" max="3164" width="4.85546875" bestFit="1" customWidth="1"/>
    <col min="3165" max="3165" width="5.140625" bestFit="1" customWidth="1"/>
    <col min="3166" max="3166" width="4.28515625" bestFit="1" customWidth="1"/>
    <col min="3167" max="3167" width="6.5703125" bestFit="1" customWidth="1"/>
    <col min="3168" max="3168" width="8.5703125" bestFit="1" customWidth="1"/>
    <col min="3169" max="3169" width="2.28515625" customWidth="1"/>
    <col min="3170" max="3170" width="34.140625" bestFit="1" customWidth="1"/>
    <col min="3171" max="3171" width="4.42578125" bestFit="1" customWidth="1"/>
    <col min="3172" max="3172" width="4.28515625" bestFit="1" customWidth="1"/>
    <col min="3173" max="3173" width="5.28515625" bestFit="1" customWidth="1"/>
    <col min="3174" max="3174" width="4.5703125" bestFit="1" customWidth="1"/>
    <col min="3175" max="3175" width="4.7109375" bestFit="1" customWidth="1"/>
    <col min="3176" max="3176" width="4.5703125" bestFit="1" customWidth="1"/>
    <col min="3177" max="3177" width="4.42578125" bestFit="1" customWidth="1"/>
    <col min="3178" max="3178" width="5.140625" bestFit="1" customWidth="1"/>
    <col min="3179" max="3179" width="4.42578125" bestFit="1" customWidth="1"/>
    <col min="3180" max="3180" width="4.85546875" bestFit="1" customWidth="1"/>
    <col min="3181" max="3181" width="5.140625" bestFit="1" customWidth="1"/>
    <col min="3182" max="3182" width="4.28515625" bestFit="1" customWidth="1"/>
    <col min="3183" max="3183" width="6.5703125" bestFit="1" customWidth="1"/>
    <col min="3184" max="3184" width="8.5703125" bestFit="1" customWidth="1"/>
    <col min="3185" max="3185" width="2.28515625" customWidth="1"/>
    <col min="3186" max="3186" width="34.140625" bestFit="1" customWidth="1"/>
    <col min="3187" max="3187" width="4.42578125" bestFit="1" customWidth="1"/>
    <col min="3188" max="3188" width="4.28515625" bestFit="1" customWidth="1"/>
    <col min="3189" max="3189" width="5.28515625" bestFit="1" customWidth="1"/>
    <col min="3190" max="3190" width="4.5703125" bestFit="1" customWidth="1"/>
    <col min="3191" max="3191" width="4.7109375" bestFit="1" customWidth="1"/>
    <col min="3192" max="3192" width="4.5703125" bestFit="1" customWidth="1"/>
    <col min="3193" max="3193" width="4.42578125" bestFit="1" customWidth="1"/>
    <col min="3194" max="3194" width="5.140625" bestFit="1" customWidth="1"/>
    <col min="3195" max="3195" width="4.42578125" bestFit="1" customWidth="1"/>
    <col min="3196" max="3196" width="4.85546875" bestFit="1" customWidth="1"/>
    <col min="3197" max="3197" width="5.140625" bestFit="1" customWidth="1"/>
    <col min="3198" max="3198" width="4.28515625" bestFit="1" customWidth="1"/>
    <col min="3199" max="3199" width="6.5703125" bestFit="1" customWidth="1"/>
    <col min="3200" max="3200" width="8.5703125" bestFit="1" customWidth="1"/>
    <col min="3329" max="3329" width="1.5703125" customWidth="1"/>
    <col min="3330" max="3330" width="34.140625" bestFit="1" customWidth="1"/>
    <col min="3331" max="3331" width="4.42578125" bestFit="1" customWidth="1"/>
    <col min="3332" max="3332" width="4.285156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140625" bestFit="1" customWidth="1"/>
    <col min="3342" max="3342" width="4.28515625" bestFit="1" customWidth="1"/>
    <col min="3343" max="3343" width="6.5703125" bestFit="1" customWidth="1"/>
    <col min="3344" max="3344" width="8.7109375" bestFit="1" customWidth="1"/>
    <col min="3345" max="3345" width="1.85546875" customWidth="1"/>
    <col min="3346" max="3346" width="34.140625" bestFit="1" customWidth="1"/>
    <col min="3347" max="3347" width="4.42578125" bestFit="1" customWidth="1"/>
    <col min="3348" max="3348" width="4.28515625" bestFit="1" customWidth="1"/>
    <col min="3349" max="3349" width="5.28515625" bestFit="1" customWidth="1"/>
    <col min="3350" max="3350" width="4.5703125" bestFit="1" customWidth="1"/>
    <col min="3351" max="3351" width="4.7109375" bestFit="1" customWidth="1"/>
    <col min="3352" max="3352" width="4.5703125" bestFit="1" customWidth="1"/>
    <col min="3353" max="3353" width="4.42578125" bestFit="1" customWidth="1"/>
    <col min="3354" max="3354" width="5.140625" bestFit="1" customWidth="1"/>
    <col min="3355" max="3355" width="4.42578125" bestFit="1" customWidth="1"/>
    <col min="3356" max="3356" width="4.85546875" bestFit="1" customWidth="1"/>
    <col min="3357" max="3357" width="5.140625" bestFit="1" customWidth="1"/>
    <col min="3358" max="3358" width="4.28515625" bestFit="1" customWidth="1"/>
    <col min="3359" max="3359" width="6.5703125" bestFit="1" customWidth="1"/>
    <col min="3360" max="3360" width="8.7109375" bestFit="1" customWidth="1"/>
    <col min="3361" max="3361" width="1.5703125" customWidth="1"/>
    <col min="3362" max="3362" width="34.140625" bestFit="1" customWidth="1"/>
    <col min="3363" max="3363" width="4.42578125" bestFit="1" customWidth="1"/>
    <col min="3364" max="3364" width="4.28515625" bestFit="1" customWidth="1"/>
    <col min="3365" max="3365" width="5.28515625" bestFit="1" customWidth="1"/>
    <col min="3366" max="3366" width="4.5703125" bestFit="1" customWidth="1"/>
    <col min="3367" max="3367" width="4.7109375" bestFit="1" customWidth="1"/>
    <col min="3368" max="3368" width="4.5703125" bestFit="1" customWidth="1"/>
    <col min="3369" max="3369" width="4.42578125" bestFit="1" customWidth="1"/>
    <col min="3370" max="3370" width="5.140625" bestFit="1" customWidth="1"/>
    <col min="3371" max="3371" width="4.42578125" bestFit="1" customWidth="1"/>
    <col min="3372" max="3372" width="4.85546875" bestFit="1" customWidth="1"/>
    <col min="3373" max="3373" width="5.140625" bestFit="1" customWidth="1"/>
    <col min="3374" max="3374" width="4.28515625" bestFit="1" customWidth="1"/>
    <col min="3375" max="3375" width="6.5703125" bestFit="1" customWidth="1"/>
    <col min="3376" max="3376" width="8.7109375" bestFit="1" customWidth="1"/>
    <col min="3377" max="3377" width="1.7109375" customWidth="1"/>
    <col min="3378" max="3378" width="34.140625" bestFit="1" customWidth="1"/>
    <col min="3379" max="3379" width="4.42578125" bestFit="1" customWidth="1"/>
    <col min="3380" max="3380" width="4.28515625" bestFit="1" customWidth="1"/>
    <col min="3381" max="3381" width="5.28515625" bestFit="1" customWidth="1"/>
    <col min="3382" max="3382" width="4.5703125" bestFit="1" customWidth="1"/>
    <col min="3383" max="3383" width="4.7109375" bestFit="1" customWidth="1"/>
    <col min="3384" max="3384" width="4.5703125" bestFit="1" customWidth="1"/>
    <col min="3385" max="3385" width="4.42578125" bestFit="1" customWidth="1"/>
    <col min="3386" max="3386" width="5.140625" bestFit="1" customWidth="1"/>
    <col min="3387" max="3387" width="4.42578125" bestFit="1" customWidth="1"/>
    <col min="3388" max="3388" width="4.85546875" bestFit="1" customWidth="1"/>
    <col min="3389" max="3389" width="5.140625" bestFit="1" customWidth="1"/>
    <col min="3390" max="3390" width="4.28515625" bestFit="1" customWidth="1"/>
    <col min="3391" max="3391" width="6.5703125" bestFit="1" customWidth="1"/>
    <col min="3392" max="3392" width="8.7109375" bestFit="1" customWidth="1"/>
    <col min="3393" max="3393" width="1.5703125" customWidth="1"/>
    <col min="3394" max="3394" width="34.140625" bestFit="1" customWidth="1"/>
    <col min="3395" max="3395" width="4.42578125" bestFit="1" customWidth="1"/>
    <col min="3396" max="3396" width="4.28515625" bestFit="1" customWidth="1"/>
    <col min="3397" max="3397" width="5.28515625" bestFit="1" customWidth="1"/>
    <col min="3398" max="3398" width="4.5703125" bestFit="1" customWidth="1"/>
    <col min="3399" max="3399" width="4.7109375" bestFit="1" customWidth="1"/>
    <col min="3400" max="3400" width="4.5703125" bestFit="1" customWidth="1"/>
    <col min="3401" max="3401" width="4" bestFit="1" customWidth="1"/>
    <col min="3402" max="3402" width="5.140625" bestFit="1" customWidth="1"/>
    <col min="3403" max="3403" width="4" bestFit="1" customWidth="1"/>
    <col min="3404" max="3404" width="4.85546875" bestFit="1" customWidth="1"/>
    <col min="3405" max="3405" width="5.140625" bestFit="1" customWidth="1"/>
    <col min="3406" max="3406" width="4.28515625" bestFit="1" customWidth="1"/>
    <col min="3407" max="3407" width="6.5703125" bestFit="1" customWidth="1"/>
    <col min="3408" max="3408" width="10.140625" bestFit="1" customWidth="1"/>
    <col min="3409" max="3409" width="2.28515625" customWidth="1"/>
    <col min="3410" max="3410" width="34.140625" bestFit="1" customWidth="1"/>
    <col min="3411" max="3411" width="4.42578125" bestFit="1" customWidth="1"/>
    <col min="3412" max="3412" width="4.28515625" bestFit="1" customWidth="1"/>
    <col min="3413" max="3413" width="5.28515625" bestFit="1" customWidth="1"/>
    <col min="3414" max="3414" width="4.5703125" bestFit="1" customWidth="1"/>
    <col min="3415" max="3415" width="4.7109375" bestFit="1" customWidth="1"/>
    <col min="3416" max="3416" width="4.5703125" bestFit="1" customWidth="1"/>
    <col min="3417" max="3417" width="4" bestFit="1" customWidth="1"/>
    <col min="3418" max="3418" width="5.140625" bestFit="1" customWidth="1"/>
    <col min="3419" max="3419" width="4" bestFit="1" customWidth="1"/>
    <col min="3420" max="3420" width="4.85546875" bestFit="1" customWidth="1"/>
    <col min="3421" max="3421" width="5.140625" bestFit="1" customWidth="1"/>
    <col min="3422" max="3422" width="4.28515625" bestFit="1" customWidth="1"/>
    <col min="3423" max="3423" width="6.5703125" bestFit="1" customWidth="1"/>
    <col min="3424" max="3424" width="8.5703125" bestFit="1" customWidth="1"/>
    <col min="3425" max="3425" width="2.28515625" customWidth="1"/>
    <col min="3426" max="3426" width="34.140625" bestFit="1" customWidth="1"/>
    <col min="3427" max="3427" width="4.42578125" bestFit="1" customWidth="1"/>
    <col min="3428" max="3428" width="4.28515625" bestFit="1" customWidth="1"/>
    <col min="3429" max="3429" width="5.28515625" bestFit="1" customWidth="1"/>
    <col min="3430" max="3430" width="4.5703125" bestFit="1" customWidth="1"/>
    <col min="3431" max="3431" width="4.7109375" bestFit="1" customWidth="1"/>
    <col min="3432" max="3432" width="4.5703125" bestFit="1" customWidth="1"/>
    <col min="3433" max="3433" width="4.42578125" bestFit="1" customWidth="1"/>
    <col min="3434" max="3434" width="5.140625" bestFit="1" customWidth="1"/>
    <col min="3435" max="3435" width="4.42578125" bestFit="1" customWidth="1"/>
    <col min="3436" max="3436" width="4.85546875" bestFit="1" customWidth="1"/>
    <col min="3437" max="3437" width="5.140625" bestFit="1" customWidth="1"/>
    <col min="3438" max="3438" width="4.28515625" bestFit="1" customWidth="1"/>
    <col min="3439" max="3439" width="6.5703125" bestFit="1" customWidth="1"/>
    <col min="3440" max="3440" width="8.5703125" bestFit="1" customWidth="1"/>
    <col min="3441" max="3441" width="2.28515625" customWidth="1"/>
    <col min="3442" max="3442" width="34.140625" bestFit="1" customWidth="1"/>
    <col min="3443" max="3443" width="4.42578125" bestFit="1" customWidth="1"/>
    <col min="3444" max="3444" width="4.28515625" bestFit="1" customWidth="1"/>
    <col min="3445" max="3445" width="5.28515625" bestFit="1" customWidth="1"/>
    <col min="3446" max="3446" width="4.5703125" bestFit="1" customWidth="1"/>
    <col min="3447" max="3447" width="4.7109375" bestFit="1" customWidth="1"/>
    <col min="3448" max="3448" width="4.5703125" bestFit="1" customWidth="1"/>
    <col min="3449" max="3449" width="4.42578125" bestFit="1" customWidth="1"/>
    <col min="3450" max="3450" width="5.140625" bestFit="1" customWidth="1"/>
    <col min="3451" max="3451" width="4.42578125" bestFit="1" customWidth="1"/>
    <col min="3452" max="3452" width="4.85546875" bestFit="1" customWidth="1"/>
    <col min="3453" max="3453" width="5.140625" bestFit="1" customWidth="1"/>
    <col min="3454" max="3454" width="4.28515625" bestFit="1" customWidth="1"/>
    <col min="3455" max="3455" width="6.5703125" bestFit="1" customWidth="1"/>
    <col min="3456" max="3456" width="8.5703125" bestFit="1" customWidth="1"/>
    <col min="3585" max="3585" width="1.5703125" customWidth="1"/>
    <col min="3586" max="3586" width="34.140625" bestFit="1" customWidth="1"/>
    <col min="3587" max="3587" width="4.42578125" bestFit="1" customWidth="1"/>
    <col min="3588" max="3588" width="4.285156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140625" bestFit="1" customWidth="1"/>
    <col min="3598" max="3598" width="4.28515625" bestFit="1" customWidth="1"/>
    <col min="3599" max="3599" width="6.5703125" bestFit="1" customWidth="1"/>
    <col min="3600" max="3600" width="8.7109375" bestFit="1" customWidth="1"/>
    <col min="3601" max="3601" width="1.85546875" customWidth="1"/>
    <col min="3602" max="3602" width="34.140625" bestFit="1" customWidth="1"/>
    <col min="3603" max="3603" width="4.42578125" bestFit="1" customWidth="1"/>
    <col min="3604" max="3604" width="4.28515625" bestFit="1" customWidth="1"/>
    <col min="3605" max="3605" width="5.28515625" bestFit="1" customWidth="1"/>
    <col min="3606" max="3606" width="4.5703125" bestFit="1" customWidth="1"/>
    <col min="3607" max="3607" width="4.7109375" bestFit="1" customWidth="1"/>
    <col min="3608" max="3608" width="4.5703125" bestFit="1" customWidth="1"/>
    <col min="3609" max="3609" width="4.42578125" bestFit="1" customWidth="1"/>
    <col min="3610" max="3610" width="5.140625" bestFit="1" customWidth="1"/>
    <col min="3611" max="3611" width="4.42578125" bestFit="1" customWidth="1"/>
    <col min="3612" max="3612" width="4.85546875" bestFit="1" customWidth="1"/>
    <col min="3613" max="3613" width="5.140625" bestFit="1" customWidth="1"/>
    <col min="3614" max="3614" width="4.28515625" bestFit="1" customWidth="1"/>
    <col min="3615" max="3615" width="6.5703125" bestFit="1" customWidth="1"/>
    <col min="3616" max="3616" width="8.7109375" bestFit="1" customWidth="1"/>
    <col min="3617" max="3617" width="1.5703125" customWidth="1"/>
    <col min="3618" max="3618" width="34.140625" bestFit="1" customWidth="1"/>
    <col min="3619" max="3619" width="4.42578125" bestFit="1" customWidth="1"/>
    <col min="3620" max="3620" width="4.28515625" bestFit="1" customWidth="1"/>
    <col min="3621" max="3621" width="5.28515625" bestFit="1" customWidth="1"/>
    <col min="3622" max="3622" width="4.5703125" bestFit="1" customWidth="1"/>
    <col min="3623" max="3623" width="4.7109375" bestFit="1" customWidth="1"/>
    <col min="3624" max="3624" width="4.5703125" bestFit="1" customWidth="1"/>
    <col min="3625" max="3625" width="4.42578125" bestFit="1" customWidth="1"/>
    <col min="3626" max="3626" width="5.140625" bestFit="1" customWidth="1"/>
    <col min="3627" max="3627" width="4.42578125" bestFit="1" customWidth="1"/>
    <col min="3628" max="3628" width="4.85546875" bestFit="1" customWidth="1"/>
    <col min="3629" max="3629" width="5.140625" bestFit="1" customWidth="1"/>
    <col min="3630" max="3630" width="4.28515625" bestFit="1" customWidth="1"/>
    <col min="3631" max="3631" width="6.5703125" bestFit="1" customWidth="1"/>
    <col min="3632" max="3632" width="8.7109375" bestFit="1" customWidth="1"/>
    <col min="3633" max="3633" width="1.7109375" customWidth="1"/>
    <col min="3634" max="3634" width="34.140625" bestFit="1" customWidth="1"/>
    <col min="3635" max="3635" width="4.42578125" bestFit="1" customWidth="1"/>
    <col min="3636" max="3636" width="4.28515625" bestFit="1" customWidth="1"/>
    <col min="3637" max="3637" width="5.28515625" bestFit="1" customWidth="1"/>
    <col min="3638" max="3638" width="4.5703125" bestFit="1" customWidth="1"/>
    <col min="3639" max="3639" width="4.7109375" bestFit="1" customWidth="1"/>
    <col min="3640" max="3640" width="4.5703125" bestFit="1" customWidth="1"/>
    <col min="3641" max="3641" width="4.42578125" bestFit="1" customWidth="1"/>
    <col min="3642" max="3642" width="5.140625" bestFit="1" customWidth="1"/>
    <col min="3643" max="3643" width="4.42578125" bestFit="1" customWidth="1"/>
    <col min="3644" max="3644" width="4.85546875" bestFit="1" customWidth="1"/>
    <col min="3645" max="3645" width="5.140625" bestFit="1" customWidth="1"/>
    <col min="3646" max="3646" width="4.28515625" bestFit="1" customWidth="1"/>
    <col min="3647" max="3647" width="6.5703125" bestFit="1" customWidth="1"/>
    <col min="3648" max="3648" width="8.7109375" bestFit="1" customWidth="1"/>
    <col min="3649" max="3649" width="1.5703125" customWidth="1"/>
    <col min="3650" max="3650" width="34.140625" bestFit="1" customWidth="1"/>
    <col min="3651" max="3651" width="4.42578125" bestFit="1" customWidth="1"/>
    <col min="3652" max="3652" width="4.28515625" bestFit="1" customWidth="1"/>
    <col min="3653" max="3653" width="5.28515625" bestFit="1" customWidth="1"/>
    <col min="3654" max="3654" width="4.5703125" bestFit="1" customWidth="1"/>
    <col min="3655" max="3655" width="4.7109375" bestFit="1" customWidth="1"/>
    <col min="3656" max="3656" width="4.5703125" bestFit="1" customWidth="1"/>
    <col min="3657" max="3657" width="4" bestFit="1" customWidth="1"/>
    <col min="3658" max="3658" width="5.140625" bestFit="1" customWidth="1"/>
    <col min="3659" max="3659" width="4" bestFit="1" customWidth="1"/>
    <col min="3660" max="3660" width="4.85546875" bestFit="1" customWidth="1"/>
    <col min="3661" max="3661" width="5.140625" bestFit="1" customWidth="1"/>
    <col min="3662" max="3662" width="4.28515625" bestFit="1" customWidth="1"/>
    <col min="3663" max="3663" width="6.5703125" bestFit="1" customWidth="1"/>
    <col min="3664" max="3664" width="10.140625" bestFit="1" customWidth="1"/>
    <col min="3665" max="3665" width="2.28515625" customWidth="1"/>
    <col min="3666" max="3666" width="34.140625" bestFit="1" customWidth="1"/>
    <col min="3667" max="3667" width="4.42578125" bestFit="1" customWidth="1"/>
    <col min="3668" max="3668" width="4.28515625" bestFit="1" customWidth="1"/>
    <col min="3669" max="3669" width="5.28515625" bestFit="1" customWidth="1"/>
    <col min="3670" max="3670" width="4.5703125" bestFit="1" customWidth="1"/>
    <col min="3671" max="3671" width="4.7109375" bestFit="1" customWidth="1"/>
    <col min="3672" max="3672" width="4.5703125" bestFit="1" customWidth="1"/>
    <col min="3673" max="3673" width="4" bestFit="1" customWidth="1"/>
    <col min="3674" max="3674" width="5.140625" bestFit="1" customWidth="1"/>
    <col min="3675" max="3675" width="4" bestFit="1" customWidth="1"/>
    <col min="3676" max="3676" width="4.85546875" bestFit="1" customWidth="1"/>
    <col min="3677" max="3677" width="5.140625" bestFit="1" customWidth="1"/>
    <col min="3678" max="3678" width="4.28515625" bestFit="1" customWidth="1"/>
    <col min="3679" max="3679" width="6.5703125" bestFit="1" customWidth="1"/>
    <col min="3680" max="3680" width="8.5703125" bestFit="1" customWidth="1"/>
    <col min="3681" max="3681" width="2.28515625" customWidth="1"/>
    <col min="3682" max="3682" width="34.140625" bestFit="1" customWidth="1"/>
    <col min="3683" max="3683" width="4.42578125" bestFit="1" customWidth="1"/>
    <col min="3684" max="3684" width="4.28515625" bestFit="1" customWidth="1"/>
    <col min="3685" max="3685" width="5.28515625" bestFit="1" customWidth="1"/>
    <col min="3686" max="3686" width="4.5703125" bestFit="1" customWidth="1"/>
    <col min="3687" max="3687" width="4.7109375" bestFit="1" customWidth="1"/>
    <col min="3688" max="3688" width="4.5703125" bestFit="1" customWidth="1"/>
    <col min="3689" max="3689" width="4.42578125" bestFit="1" customWidth="1"/>
    <col min="3690" max="3690" width="5.140625" bestFit="1" customWidth="1"/>
    <col min="3691" max="3691" width="4.42578125" bestFit="1" customWidth="1"/>
    <col min="3692" max="3692" width="4.85546875" bestFit="1" customWidth="1"/>
    <col min="3693" max="3693" width="5.140625" bestFit="1" customWidth="1"/>
    <col min="3694" max="3694" width="4.28515625" bestFit="1" customWidth="1"/>
    <col min="3695" max="3695" width="6.5703125" bestFit="1" customWidth="1"/>
    <col min="3696" max="3696" width="8.5703125" bestFit="1" customWidth="1"/>
    <col min="3697" max="3697" width="2.28515625" customWidth="1"/>
    <col min="3698" max="3698" width="34.140625" bestFit="1" customWidth="1"/>
    <col min="3699" max="3699" width="4.42578125" bestFit="1" customWidth="1"/>
    <col min="3700" max="3700" width="4.28515625" bestFit="1" customWidth="1"/>
    <col min="3701" max="3701" width="5.28515625" bestFit="1" customWidth="1"/>
    <col min="3702" max="3702" width="4.5703125" bestFit="1" customWidth="1"/>
    <col min="3703" max="3703" width="4.7109375" bestFit="1" customWidth="1"/>
    <col min="3704" max="3704" width="4.5703125" bestFit="1" customWidth="1"/>
    <col min="3705" max="3705" width="4.42578125" bestFit="1" customWidth="1"/>
    <col min="3706" max="3706" width="5.140625" bestFit="1" customWidth="1"/>
    <col min="3707" max="3707" width="4.42578125" bestFit="1" customWidth="1"/>
    <col min="3708" max="3708" width="4.85546875" bestFit="1" customWidth="1"/>
    <col min="3709" max="3709" width="5.140625" bestFit="1" customWidth="1"/>
    <col min="3710" max="3710" width="4.28515625" bestFit="1" customWidth="1"/>
    <col min="3711" max="3711" width="6.5703125" bestFit="1" customWidth="1"/>
    <col min="3712" max="3712" width="8.5703125" bestFit="1" customWidth="1"/>
    <col min="3841" max="3841" width="1.5703125" customWidth="1"/>
    <col min="3842" max="3842" width="34.140625" bestFit="1" customWidth="1"/>
    <col min="3843" max="3843" width="4.42578125" bestFit="1" customWidth="1"/>
    <col min="3844" max="3844" width="4.285156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140625" bestFit="1" customWidth="1"/>
    <col min="3854" max="3854" width="4.28515625" bestFit="1" customWidth="1"/>
    <col min="3855" max="3855" width="6.5703125" bestFit="1" customWidth="1"/>
    <col min="3856" max="3856" width="8.7109375" bestFit="1" customWidth="1"/>
    <col min="3857" max="3857" width="1.85546875" customWidth="1"/>
    <col min="3858" max="3858" width="34.140625" bestFit="1" customWidth="1"/>
    <col min="3859" max="3859" width="4.42578125" bestFit="1" customWidth="1"/>
    <col min="3860" max="3860" width="4.28515625" bestFit="1" customWidth="1"/>
    <col min="3861" max="3861" width="5.28515625" bestFit="1" customWidth="1"/>
    <col min="3862" max="3862" width="4.5703125" bestFit="1" customWidth="1"/>
    <col min="3863" max="3863" width="4.7109375" bestFit="1" customWidth="1"/>
    <col min="3864" max="3864" width="4.5703125" bestFit="1" customWidth="1"/>
    <col min="3865" max="3865" width="4.42578125" bestFit="1" customWidth="1"/>
    <col min="3866" max="3866" width="5.140625" bestFit="1" customWidth="1"/>
    <col min="3867" max="3867" width="4.42578125" bestFit="1" customWidth="1"/>
    <col min="3868" max="3868" width="4.85546875" bestFit="1" customWidth="1"/>
    <col min="3869" max="3869" width="5.140625" bestFit="1" customWidth="1"/>
    <col min="3870" max="3870" width="4.28515625" bestFit="1" customWidth="1"/>
    <col min="3871" max="3871" width="6.5703125" bestFit="1" customWidth="1"/>
    <col min="3872" max="3872" width="8.7109375" bestFit="1" customWidth="1"/>
    <col min="3873" max="3873" width="1.5703125" customWidth="1"/>
    <col min="3874" max="3874" width="34.140625" bestFit="1" customWidth="1"/>
    <col min="3875" max="3875" width="4.42578125" bestFit="1" customWidth="1"/>
    <col min="3876" max="3876" width="4.28515625" bestFit="1" customWidth="1"/>
    <col min="3877" max="3877" width="5.28515625" bestFit="1" customWidth="1"/>
    <col min="3878" max="3878" width="4.5703125" bestFit="1" customWidth="1"/>
    <col min="3879" max="3879" width="4.7109375" bestFit="1" customWidth="1"/>
    <col min="3880" max="3880" width="4.5703125" bestFit="1" customWidth="1"/>
    <col min="3881" max="3881" width="4.42578125" bestFit="1" customWidth="1"/>
    <col min="3882" max="3882" width="5.140625" bestFit="1" customWidth="1"/>
    <col min="3883" max="3883" width="4.42578125" bestFit="1" customWidth="1"/>
    <col min="3884" max="3884" width="4.85546875" bestFit="1" customWidth="1"/>
    <col min="3885" max="3885" width="5.140625" bestFit="1" customWidth="1"/>
    <col min="3886" max="3886" width="4.28515625" bestFit="1" customWidth="1"/>
    <col min="3887" max="3887" width="6.5703125" bestFit="1" customWidth="1"/>
    <col min="3888" max="3888" width="8.7109375" bestFit="1" customWidth="1"/>
    <col min="3889" max="3889" width="1.7109375" customWidth="1"/>
    <col min="3890" max="3890" width="34.140625" bestFit="1" customWidth="1"/>
    <col min="3891" max="3891" width="4.42578125" bestFit="1" customWidth="1"/>
    <col min="3892" max="3892" width="4.28515625" bestFit="1" customWidth="1"/>
    <col min="3893" max="3893" width="5.28515625" bestFit="1" customWidth="1"/>
    <col min="3894" max="3894" width="4.5703125" bestFit="1" customWidth="1"/>
    <col min="3895" max="3895" width="4.7109375" bestFit="1" customWidth="1"/>
    <col min="3896" max="3896" width="4.5703125" bestFit="1" customWidth="1"/>
    <col min="3897" max="3897" width="4.42578125" bestFit="1" customWidth="1"/>
    <col min="3898" max="3898" width="5.140625" bestFit="1" customWidth="1"/>
    <col min="3899" max="3899" width="4.42578125" bestFit="1" customWidth="1"/>
    <col min="3900" max="3900" width="4.85546875" bestFit="1" customWidth="1"/>
    <col min="3901" max="3901" width="5.140625" bestFit="1" customWidth="1"/>
    <col min="3902" max="3902" width="4.28515625" bestFit="1" customWidth="1"/>
    <col min="3903" max="3903" width="6.5703125" bestFit="1" customWidth="1"/>
    <col min="3904" max="3904" width="8.7109375" bestFit="1" customWidth="1"/>
    <col min="3905" max="3905" width="1.5703125" customWidth="1"/>
    <col min="3906" max="3906" width="34.140625" bestFit="1" customWidth="1"/>
    <col min="3907" max="3907" width="4.42578125" bestFit="1" customWidth="1"/>
    <col min="3908" max="3908" width="4.28515625" bestFit="1" customWidth="1"/>
    <col min="3909" max="3909" width="5.28515625" bestFit="1" customWidth="1"/>
    <col min="3910" max="3910" width="4.5703125" bestFit="1" customWidth="1"/>
    <col min="3911" max="3911" width="4.7109375" bestFit="1" customWidth="1"/>
    <col min="3912" max="3912" width="4.5703125" bestFit="1" customWidth="1"/>
    <col min="3913" max="3913" width="4" bestFit="1" customWidth="1"/>
    <col min="3914" max="3914" width="5.140625" bestFit="1" customWidth="1"/>
    <col min="3915" max="3915" width="4" bestFit="1" customWidth="1"/>
    <col min="3916" max="3916" width="4.85546875" bestFit="1" customWidth="1"/>
    <col min="3917" max="3917" width="5.140625" bestFit="1" customWidth="1"/>
    <col min="3918" max="3918" width="4.28515625" bestFit="1" customWidth="1"/>
    <col min="3919" max="3919" width="6.5703125" bestFit="1" customWidth="1"/>
    <col min="3920" max="3920" width="10.140625" bestFit="1" customWidth="1"/>
    <col min="3921" max="3921" width="2.28515625" customWidth="1"/>
    <col min="3922" max="3922" width="34.140625" bestFit="1" customWidth="1"/>
    <col min="3923" max="3923" width="4.42578125" bestFit="1" customWidth="1"/>
    <col min="3924" max="3924" width="4.28515625" bestFit="1" customWidth="1"/>
    <col min="3925" max="3925" width="5.28515625" bestFit="1" customWidth="1"/>
    <col min="3926" max="3926" width="4.5703125" bestFit="1" customWidth="1"/>
    <col min="3927" max="3927" width="4.7109375" bestFit="1" customWidth="1"/>
    <col min="3928" max="3928" width="4.5703125" bestFit="1" customWidth="1"/>
    <col min="3929" max="3929" width="4" bestFit="1" customWidth="1"/>
    <col min="3930" max="3930" width="5.140625" bestFit="1" customWidth="1"/>
    <col min="3931" max="3931" width="4" bestFit="1" customWidth="1"/>
    <col min="3932" max="3932" width="4.85546875" bestFit="1" customWidth="1"/>
    <col min="3933" max="3933" width="5.140625" bestFit="1" customWidth="1"/>
    <col min="3934" max="3934" width="4.28515625" bestFit="1" customWidth="1"/>
    <col min="3935" max="3935" width="6.5703125" bestFit="1" customWidth="1"/>
    <col min="3936" max="3936" width="8.5703125" bestFit="1" customWidth="1"/>
    <col min="3937" max="3937" width="2.28515625" customWidth="1"/>
    <col min="3938" max="3938" width="34.140625" bestFit="1" customWidth="1"/>
    <col min="3939" max="3939" width="4.42578125" bestFit="1" customWidth="1"/>
    <col min="3940" max="3940" width="4.28515625" bestFit="1" customWidth="1"/>
    <col min="3941" max="3941" width="5.28515625" bestFit="1" customWidth="1"/>
    <col min="3942" max="3942" width="4.5703125" bestFit="1" customWidth="1"/>
    <col min="3943" max="3943" width="4.7109375" bestFit="1" customWidth="1"/>
    <col min="3944" max="3944" width="4.5703125" bestFit="1" customWidth="1"/>
    <col min="3945" max="3945" width="4.42578125" bestFit="1" customWidth="1"/>
    <col min="3946" max="3946" width="5.140625" bestFit="1" customWidth="1"/>
    <col min="3947" max="3947" width="4.42578125" bestFit="1" customWidth="1"/>
    <col min="3948" max="3948" width="4.85546875" bestFit="1" customWidth="1"/>
    <col min="3949" max="3949" width="5.140625" bestFit="1" customWidth="1"/>
    <col min="3950" max="3950" width="4.28515625" bestFit="1" customWidth="1"/>
    <col min="3951" max="3951" width="6.5703125" bestFit="1" customWidth="1"/>
    <col min="3952" max="3952" width="8.5703125" bestFit="1" customWidth="1"/>
    <col min="3953" max="3953" width="2.28515625" customWidth="1"/>
    <col min="3954" max="3954" width="34.140625" bestFit="1" customWidth="1"/>
    <col min="3955" max="3955" width="4.42578125" bestFit="1" customWidth="1"/>
    <col min="3956" max="3956" width="4.28515625" bestFit="1" customWidth="1"/>
    <col min="3957" max="3957" width="5.28515625" bestFit="1" customWidth="1"/>
    <col min="3958" max="3958" width="4.5703125" bestFit="1" customWidth="1"/>
    <col min="3959" max="3959" width="4.7109375" bestFit="1" customWidth="1"/>
    <col min="3960" max="3960" width="4.5703125" bestFit="1" customWidth="1"/>
    <col min="3961" max="3961" width="4.42578125" bestFit="1" customWidth="1"/>
    <col min="3962" max="3962" width="5.140625" bestFit="1" customWidth="1"/>
    <col min="3963" max="3963" width="4.42578125" bestFit="1" customWidth="1"/>
    <col min="3964" max="3964" width="4.85546875" bestFit="1" customWidth="1"/>
    <col min="3965" max="3965" width="5.140625" bestFit="1" customWidth="1"/>
    <col min="3966" max="3966" width="4.28515625" bestFit="1" customWidth="1"/>
    <col min="3967" max="3967" width="6.5703125" bestFit="1" customWidth="1"/>
    <col min="3968" max="3968" width="8.5703125" bestFit="1" customWidth="1"/>
    <col min="4097" max="4097" width="1.5703125" customWidth="1"/>
    <col min="4098" max="4098" width="34.140625" bestFit="1" customWidth="1"/>
    <col min="4099" max="4099" width="4.42578125" bestFit="1" customWidth="1"/>
    <col min="4100" max="4100" width="4.285156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140625" bestFit="1" customWidth="1"/>
    <col min="4110" max="4110" width="4.28515625" bestFit="1" customWidth="1"/>
    <col min="4111" max="4111" width="6.5703125" bestFit="1" customWidth="1"/>
    <col min="4112" max="4112" width="8.7109375" bestFit="1" customWidth="1"/>
    <col min="4113" max="4113" width="1.85546875" customWidth="1"/>
    <col min="4114" max="4114" width="34.140625" bestFit="1" customWidth="1"/>
    <col min="4115" max="4115" width="4.42578125" bestFit="1" customWidth="1"/>
    <col min="4116" max="4116" width="4.28515625" bestFit="1" customWidth="1"/>
    <col min="4117" max="4117" width="5.28515625" bestFit="1" customWidth="1"/>
    <col min="4118" max="4118" width="4.5703125" bestFit="1" customWidth="1"/>
    <col min="4119" max="4119" width="4.7109375" bestFit="1" customWidth="1"/>
    <col min="4120" max="4120" width="4.5703125" bestFit="1" customWidth="1"/>
    <col min="4121" max="4121" width="4.42578125" bestFit="1" customWidth="1"/>
    <col min="4122" max="4122" width="5.140625" bestFit="1" customWidth="1"/>
    <col min="4123" max="4123" width="4.42578125" bestFit="1" customWidth="1"/>
    <col min="4124" max="4124" width="4.85546875" bestFit="1" customWidth="1"/>
    <col min="4125" max="4125" width="5.140625" bestFit="1" customWidth="1"/>
    <col min="4126" max="4126" width="4.28515625" bestFit="1" customWidth="1"/>
    <col min="4127" max="4127" width="6.5703125" bestFit="1" customWidth="1"/>
    <col min="4128" max="4128" width="8.7109375" bestFit="1" customWidth="1"/>
    <col min="4129" max="4129" width="1.5703125" customWidth="1"/>
    <col min="4130" max="4130" width="34.140625" bestFit="1" customWidth="1"/>
    <col min="4131" max="4131" width="4.42578125" bestFit="1" customWidth="1"/>
    <col min="4132" max="4132" width="4.28515625" bestFit="1" customWidth="1"/>
    <col min="4133" max="4133" width="5.28515625" bestFit="1" customWidth="1"/>
    <col min="4134" max="4134" width="4.5703125" bestFit="1" customWidth="1"/>
    <col min="4135" max="4135" width="4.7109375" bestFit="1" customWidth="1"/>
    <col min="4136" max="4136" width="4.5703125" bestFit="1" customWidth="1"/>
    <col min="4137" max="4137" width="4.42578125" bestFit="1" customWidth="1"/>
    <col min="4138" max="4138" width="5.140625" bestFit="1" customWidth="1"/>
    <col min="4139" max="4139" width="4.42578125" bestFit="1" customWidth="1"/>
    <col min="4140" max="4140" width="4.85546875" bestFit="1" customWidth="1"/>
    <col min="4141" max="4141" width="5.140625" bestFit="1" customWidth="1"/>
    <col min="4142" max="4142" width="4.28515625" bestFit="1" customWidth="1"/>
    <col min="4143" max="4143" width="6.5703125" bestFit="1" customWidth="1"/>
    <col min="4144" max="4144" width="8.7109375" bestFit="1" customWidth="1"/>
    <col min="4145" max="4145" width="1.7109375" customWidth="1"/>
    <col min="4146" max="4146" width="34.140625" bestFit="1" customWidth="1"/>
    <col min="4147" max="4147" width="4.42578125" bestFit="1" customWidth="1"/>
    <col min="4148" max="4148" width="4.28515625" bestFit="1" customWidth="1"/>
    <col min="4149" max="4149" width="5.28515625" bestFit="1" customWidth="1"/>
    <col min="4150" max="4150" width="4.5703125" bestFit="1" customWidth="1"/>
    <col min="4151" max="4151" width="4.7109375" bestFit="1" customWidth="1"/>
    <col min="4152" max="4152" width="4.5703125" bestFit="1" customWidth="1"/>
    <col min="4153" max="4153" width="4.42578125" bestFit="1" customWidth="1"/>
    <col min="4154" max="4154" width="5.140625" bestFit="1" customWidth="1"/>
    <col min="4155" max="4155" width="4.42578125" bestFit="1" customWidth="1"/>
    <col min="4156" max="4156" width="4.85546875" bestFit="1" customWidth="1"/>
    <col min="4157" max="4157" width="5.140625" bestFit="1" customWidth="1"/>
    <col min="4158" max="4158" width="4.28515625" bestFit="1" customWidth="1"/>
    <col min="4159" max="4159" width="6.5703125" bestFit="1" customWidth="1"/>
    <col min="4160" max="4160" width="8.7109375" bestFit="1" customWidth="1"/>
    <col min="4161" max="4161" width="1.5703125" customWidth="1"/>
    <col min="4162" max="4162" width="34.140625" bestFit="1" customWidth="1"/>
    <col min="4163" max="4163" width="4.42578125" bestFit="1" customWidth="1"/>
    <col min="4164" max="4164" width="4.28515625" bestFit="1" customWidth="1"/>
    <col min="4165" max="4165" width="5.28515625" bestFit="1" customWidth="1"/>
    <col min="4166" max="4166" width="4.5703125" bestFit="1" customWidth="1"/>
    <col min="4167" max="4167" width="4.7109375" bestFit="1" customWidth="1"/>
    <col min="4168" max="4168" width="4.5703125" bestFit="1" customWidth="1"/>
    <col min="4169" max="4169" width="4" bestFit="1" customWidth="1"/>
    <col min="4170" max="4170" width="5.140625" bestFit="1" customWidth="1"/>
    <col min="4171" max="4171" width="4" bestFit="1" customWidth="1"/>
    <col min="4172" max="4172" width="4.85546875" bestFit="1" customWidth="1"/>
    <col min="4173" max="4173" width="5.140625" bestFit="1" customWidth="1"/>
    <col min="4174" max="4174" width="4.28515625" bestFit="1" customWidth="1"/>
    <col min="4175" max="4175" width="6.5703125" bestFit="1" customWidth="1"/>
    <col min="4176" max="4176" width="10.140625" bestFit="1" customWidth="1"/>
    <col min="4177" max="4177" width="2.28515625" customWidth="1"/>
    <col min="4178" max="4178" width="34.140625" bestFit="1" customWidth="1"/>
    <col min="4179" max="4179" width="4.42578125" bestFit="1" customWidth="1"/>
    <col min="4180" max="4180" width="4.28515625" bestFit="1" customWidth="1"/>
    <col min="4181" max="4181" width="5.28515625" bestFit="1" customWidth="1"/>
    <col min="4182" max="4182" width="4.5703125" bestFit="1" customWidth="1"/>
    <col min="4183" max="4183" width="4.7109375" bestFit="1" customWidth="1"/>
    <col min="4184" max="4184" width="4.5703125" bestFit="1" customWidth="1"/>
    <col min="4185" max="4185" width="4" bestFit="1" customWidth="1"/>
    <col min="4186" max="4186" width="5.140625" bestFit="1" customWidth="1"/>
    <col min="4187" max="4187" width="4" bestFit="1" customWidth="1"/>
    <col min="4188" max="4188" width="4.85546875" bestFit="1" customWidth="1"/>
    <col min="4189" max="4189" width="5.140625" bestFit="1" customWidth="1"/>
    <col min="4190" max="4190" width="4.28515625" bestFit="1" customWidth="1"/>
    <col min="4191" max="4191" width="6.5703125" bestFit="1" customWidth="1"/>
    <col min="4192" max="4192" width="8.5703125" bestFit="1" customWidth="1"/>
    <col min="4193" max="4193" width="2.28515625" customWidth="1"/>
    <col min="4194" max="4194" width="34.140625" bestFit="1" customWidth="1"/>
    <col min="4195" max="4195" width="4.42578125" bestFit="1" customWidth="1"/>
    <col min="4196" max="4196" width="4.28515625" bestFit="1" customWidth="1"/>
    <col min="4197" max="4197" width="5.28515625" bestFit="1" customWidth="1"/>
    <col min="4198" max="4198" width="4.5703125" bestFit="1" customWidth="1"/>
    <col min="4199" max="4199" width="4.7109375" bestFit="1" customWidth="1"/>
    <col min="4200" max="4200" width="4.5703125" bestFit="1" customWidth="1"/>
    <col min="4201" max="4201" width="4.42578125" bestFit="1" customWidth="1"/>
    <col min="4202" max="4202" width="5.140625" bestFit="1" customWidth="1"/>
    <col min="4203" max="4203" width="4.42578125" bestFit="1" customWidth="1"/>
    <col min="4204" max="4204" width="4.85546875" bestFit="1" customWidth="1"/>
    <col min="4205" max="4205" width="5.140625" bestFit="1" customWidth="1"/>
    <col min="4206" max="4206" width="4.28515625" bestFit="1" customWidth="1"/>
    <col min="4207" max="4207" width="6.5703125" bestFit="1" customWidth="1"/>
    <col min="4208" max="4208" width="8.5703125" bestFit="1" customWidth="1"/>
    <col min="4209" max="4209" width="2.28515625" customWidth="1"/>
    <col min="4210" max="4210" width="34.140625" bestFit="1" customWidth="1"/>
    <col min="4211" max="4211" width="4.42578125" bestFit="1" customWidth="1"/>
    <col min="4212" max="4212" width="4.28515625" bestFit="1" customWidth="1"/>
    <col min="4213" max="4213" width="5.28515625" bestFit="1" customWidth="1"/>
    <col min="4214" max="4214" width="4.5703125" bestFit="1" customWidth="1"/>
    <col min="4215" max="4215" width="4.7109375" bestFit="1" customWidth="1"/>
    <col min="4216" max="4216" width="4.5703125" bestFit="1" customWidth="1"/>
    <col min="4217" max="4217" width="4.42578125" bestFit="1" customWidth="1"/>
    <col min="4218" max="4218" width="5.140625" bestFit="1" customWidth="1"/>
    <col min="4219" max="4219" width="4.42578125" bestFit="1" customWidth="1"/>
    <col min="4220" max="4220" width="4.85546875" bestFit="1" customWidth="1"/>
    <col min="4221" max="4221" width="5.140625" bestFit="1" customWidth="1"/>
    <col min="4222" max="4222" width="4.28515625" bestFit="1" customWidth="1"/>
    <col min="4223" max="4223" width="6.5703125" bestFit="1" customWidth="1"/>
    <col min="4224" max="4224" width="8.5703125" bestFit="1" customWidth="1"/>
    <col min="4353" max="4353" width="1.5703125" customWidth="1"/>
    <col min="4354" max="4354" width="34.140625" bestFit="1" customWidth="1"/>
    <col min="4355" max="4355" width="4.42578125" bestFit="1" customWidth="1"/>
    <col min="4356" max="4356" width="4.285156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140625" bestFit="1" customWidth="1"/>
    <col min="4366" max="4366" width="4.28515625" bestFit="1" customWidth="1"/>
    <col min="4367" max="4367" width="6.5703125" bestFit="1" customWidth="1"/>
    <col min="4368" max="4368" width="8.7109375" bestFit="1" customWidth="1"/>
    <col min="4369" max="4369" width="1.85546875" customWidth="1"/>
    <col min="4370" max="4370" width="34.140625" bestFit="1" customWidth="1"/>
    <col min="4371" max="4371" width="4.42578125" bestFit="1" customWidth="1"/>
    <col min="4372" max="4372" width="4.28515625" bestFit="1" customWidth="1"/>
    <col min="4373" max="4373" width="5.28515625" bestFit="1" customWidth="1"/>
    <col min="4374" max="4374" width="4.5703125" bestFit="1" customWidth="1"/>
    <col min="4375" max="4375" width="4.7109375" bestFit="1" customWidth="1"/>
    <col min="4376" max="4376" width="4.5703125" bestFit="1" customWidth="1"/>
    <col min="4377" max="4377" width="4.42578125" bestFit="1" customWidth="1"/>
    <col min="4378" max="4378" width="5.140625" bestFit="1" customWidth="1"/>
    <col min="4379" max="4379" width="4.42578125" bestFit="1" customWidth="1"/>
    <col min="4380" max="4380" width="4.85546875" bestFit="1" customWidth="1"/>
    <col min="4381" max="4381" width="5.140625" bestFit="1" customWidth="1"/>
    <col min="4382" max="4382" width="4.28515625" bestFit="1" customWidth="1"/>
    <col min="4383" max="4383" width="6.5703125" bestFit="1" customWidth="1"/>
    <col min="4384" max="4384" width="8.7109375" bestFit="1" customWidth="1"/>
    <col min="4385" max="4385" width="1.5703125" customWidth="1"/>
    <col min="4386" max="4386" width="34.140625" bestFit="1" customWidth="1"/>
    <col min="4387" max="4387" width="4.42578125" bestFit="1" customWidth="1"/>
    <col min="4388" max="4388" width="4.28515625" bestFit="1" customWidth="1"/>
    <col min="4389" max="4389" width="5.28515625" bestFit="1" customWidth="1"/>
    <col min="4390" max="4390" width="4.5703125" bestFit="1" customWidth="1"/>
    <col min="4391" max="4391" width="4.7109375" bestFit="1" customWidth="1"/>
    <col min="4392" max="4392" width="4.5703125" bestFit="1" customWidth="1"/>
    <col min="4393" max="4393" width="4.42578125" bestFit="1" customWidth="1"/>
    <col min="4394" max="4394" width="5.140625" bestFit="1" customWidth="1"/>
    <col min="4395" max="4395" width="4.42578125" bestFit="1" customWidth="1"/>
    <col min="4396" max="4396" width="4.85546875" bestFit="1" customWidth="1"/>
    <col min="4397" max="4397" width="5.140625" bestFit="1" customWidth="1"/>
    <col min="4398" max="4398" width="4.28515625" bestFit="1" customWidth="1"/>
    <col min="4399" max="4399" width="6.5703125" bestFit="1" customWidth="1"/>
    <col min="4400" max="4400" width="8.7109375" bestFit="1" customWidth="1"/>
    <col min="4401" max="4401" width="1.7109375" customWidth="1"/>
    <col min="4402" max="4402" width="34.140625" bestFit="1" customWidth="1"/>
    <col min="4403" max="4403" width="4.42578125" bestFit="1" customWidth="1"/>
    <col min="4404" max="4404" width="4.28515625" bestFit="1" customWidth="1"/>
    <col min="4405" max="4405" width="5.28515625" bestFit="1" customWidth="1"/>
    <col min="4406" max="4406" width="4.5703125" bestFit="1" customWidth="1"/>
    <col min="4407" max="4407" width="4.7109375" bestFit="1" customWidth="1"/>
    <col min="4408" max="4408" width="4.5703125" bestFit="1" customWidth="1"/>
    <col min="4409" max="4409" width="4.42578125" bestFit="1" customWidth="1"/>
    <col min="4410" max="4410" width="5.140625" bestFit="1" customWidth="1"/>
    <col min="4411" max="4411" width="4.42578125" bestFit="1" customWidth="1"/>
    <col min="4412" max="4412" width="4.85546875" bestFit="1" customWidth="1"/>
    <col min="4413" max="4413" width="5.140625" bestFit="1" customWidth="1"/>
    <col min="4414" max="4414" width="4.28515625" bestFit="1" customWidth="1"/>
    <col min="4415" max="4415" width="6.5703125" bestFit="1" customWidth="1"/>
    <col min="4416" max="4416" width="8.7109375" bestFit="1" customWidth="1"/>
    <col min="4417" max="4417" width="1.5703125" customWidth="1"/>
    <col min="4418" max="4418" width="34.140625" bestFit="1" customWidth="1"/>
    <col min="4419" max="4419" width="4.42578125" bestFit="1" customWidth="1"/>
    <col min="4420" max="4420" width="4.28515625" bestFit="1" customWidth="1"/>
    <col min="4421" max="4421" width="5.28515625" bestFit="1" customWidth="1"/>
    <col min="4422" max="4422" width="4.5703125" bestFit="1" customWidth="1"/>
    <col min="4423" max="4423" width="4.7109375" bestFit="1" customWidth="1"/>
    <col min="4424" max="4424" width="4.5703125" bestFit="1" customWidth="1"/>
    <col min="4425" max="4425" width="4" bestFit="1" customWidth="1"/>
    <col min="4426" max="4426" width="5.140625" bestFit="1" customWidth="1"/>
    <col min="4427" max="4427" width="4" bestFit="1" customWidth="1"/>
    <col min="4428" max="4428" width="4.85546875" bestFit="1" customWidth="1"/>
    <col min="4429" max="4429" width="5.140625" bestFit="1" customWidth="1"/>
    <col min="4430" max="4430" width="4.28515625" bestFit="1" customWidth="1"/>
    <col min="4431" max="4431" width="6.5703125" bestFit="1" customWidth="1"/>
    <col min="4432" max="4432" width="10.140625" bestFit="1" customWidth="1"/>
    <col min="4433" max="4433" width="2.28515625" customWidth="1"/>
    <col min="4434" max="4434" width="34.140625" bestFit="1" customWidth="1"/>
    <col min="4435" max="4435" width="4.42578125" bestFit="1" customWidth="1"/>
    <col min="4436" max="4436" width="4.28515625" bestFit="1" customWidth="1"/>
    <col min="4437" max="4437" width="5.28515625" bestFit="1" customWidth="1"/>
    <col min="4438" max="4438" width="4.5703125" bestFit="1" customWidth="1"/>
    <col min="4439" max="4439" width="4.7109375" bestFit="1" customWidth="1"/>
    <col min="4440" max="4440" width="4.5703125" bestFit="1" customWidth="1"/>
    <col min="4441" max="4441" width="4" bestFit="1" customWidth="1"/>
    <col min="4442" max="4442" width="5.140625" bestFit="1" customWidth="1"/>
    <col min="4443" max="4443" width="4" bestFit="1" customWidth="1"/>
    <col min="4444" max="4444" width="4.85546875" bestFit="1" customWidth="1"/>
    <col min="4445" max="4445" width="5.140625" bestFit="1" customWidth="1"/>
    <col min="4446" max="4446" width="4.28515625" bestFit="1" customWidth="1"/>
    <col min="4447" max="4447" width="6.5703125" bestFit="1" customWidth="1"/>
    <col min="4448" max="4448" width="8.5703125" bestFit="1" customWidth="1"/>
    <col min="4449" max="4449" width="2.28515625" customWidth="1"/>
    <col min="4450" max="4450" width="34.140625" bestFit="1" customWidth="1"/>
    <col min="4451" max="4451" width="4.42578125" bestFit="1" customWidth="1"/>
    <col min="4452" max="4452" width="4.28515625" bestFit="1" customWidth="1"/>
    <col min="4453" max="4453" width="5.28515625" bestFit="1" customWidth="1"/>
    <col min="4454" max="4454" width="4.5703125" bestFit="1" customWidth="1"/>
    <col min="4455" max="4455" width="4.7109375" bestFit="1" customWidth="1"/>
    <col min="4456" max="4456" width="4.5703125" bestFit="1" customWidth="1"/>
    <col min="4457" max="4457" width="4.42578125" bestFit="1" customWidth="1"/>
    <col min="4458" max="4458" width="5.140625" bestFit="1" customWidth="1"/>
    <col min="4459" max="4459" width="4.42578125" bestFit="1" customWidth="1"/>
    <col min="4460" max="4460" width="4.85546875" bestFit="1" customWidth="1"/>
    <col min="4461" max="4461" width="5.140625" bestFit="1" customWidth="1"/>
    <col min="4462" max="4462" width="4.28515625" bestFit="1" customWidth="1"/>
    <col min="4463" max="4463" width="6.5703125" bestFit="1" customWidth="1"/>
    <col min="4464" max="4464" width="8.5703125" bestFit="1" customWidth="1"/>
    <col min="4465" max="4465" width="2.28515625" customWidth="1"/>
    <col min="4466" max="4466" width="34.140625" bestFit="1" customWidth="1"/>
    <col min="4467" max="4467" width="4.42578125" bestFit="1" customWidth="1"/>
    <col min="4468" max="4468" width="4.28515625" bestFit="1" customWidth="1"/>
    <col min="4469" max="4469" width="5.28515625" bestFit="1" customWidth="1"/>
    <col min="4470" max="4470" width="4.5703125" bestFit="1" customWidth="1"/>
    <col min="4471" max="4471" width="4.7109375" bestFit="1" customWidth="1"/>
    <col min="4472" max="4472" width="4.5703125" bestFit="1" customWidth="1"/>
    <col min="4473" max="4473" width="4.42578125" bestFit="1" customWidth="1"/>
    <col min="4474" max="4474" width="5.140625" bestFit="1" customWidth="1"/>
    <col min="4475" max="4475" width="4.42578125" bestFit="1" customWidth="1"/>
    <col min="4476" max="4476" width="4.85546875" bestFit="1" customWidth="1"/>
    <col min="4477" max="4477" width="5.140625" bestFit="1" customWidth="1"/>
    <col min="4478" max="4478" width="4.28515625" bestFit="1" customWidth="1"/>
    <col min="4479" max="4479" width="6.5703125" bestFit="1" customWidth="1"/>
    <col min="4480" max="4480" width="8.5703125" bestFit="1" customWidth="1"/>
    <col min="4609" max="4609" width="1.5703125" customWidth="1"/>
    <col min="4610" max="4610" width="34.140625" bestFit="1" customWidth="1"/>
    <col min="4611" max="4611" width="4.42578125" bestFit="1" customWidth="1"/>
    <col min="4612" max="4612" width="4.285156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140625" bestFit="1" customWidth="1"/>
    <col min="4622" max="4622" width="4.28515625" bestFit="1" customWidth="1"/>
    <col min="4623" max="4623" width="6.5703125" bestFit="1" customWidth="1"/>
    <col min="4624" max="4624" width="8.7109375" bestFit="1" customWidth="1"/>
    <col min="4625" max="4625" width="1.85546875" customWidth="1"/>
    <col min="4626" max="4626" width="34.140625" bestFit="1" customWidth="1"/>
    <col min="4627" max="4627" width="4.42578125" bestFit="1" customWidth="1"/>
    <col min="4628" max="4628" width="4.28515625" bestFit="1" customWidth="1"/>
    <col min="4629" max="4629" width="5.28515625" bestFit="1" customWidth="1"/>
    <col min="4630" max="4630" width="4.5703125" bestFit="1" customWidth="1"/>
    <col min="4631" max="4631" width="4.7109375" bestFit="1" customWidth="1"/>
    <col min="4632" max="4632" width="4.5703125" bestFit="1" customWidth="1"/>
    <col min="4633" max="4633" width="4.42578125" bestFit="1" customWidth="1"/>
    <col min="4634" max="4634" width="5.140625" bestFit="1" customWidth="1"/>
    <col min="4635" max="4635" width="4.42578125" bestFit="1" customWidth="1"/>
    <col min="4636" max="4636" width="4.85546875" bestFit="1" customWidth="1"/>
    <col min="4637" max="4637" width="5.140625" bestFit="1" customWidth="1"/>
    <col min="4638" max="4638" width="4.28515625" bestFit="1" customWidth="1"/>
    <col min="4639" max="4639" width="6.5703125" bestFit="1" customWidth="1"/>
    <col min="4640" max="4640" width="8.7109375" bestFit="1" customWidth="1"/>
    <col min="4641" max="4641" width="1.5703125" customWidth="1"/>
    <col min="4642" max="4642" width="34.140625" bestFit="1" customWidth="1"/>
    <col min="4643" max="4643" width="4.42578125" bestFit="1" customWidth="1"/>
    <col min="4644" max="4644" width="4.28515625" bestFit="1" customWidth="1"/>
    <col min="4645" max="4645" width="5.28515625" bestFit="1" customWidth="1"/>
    <col min="4646" max="4646" width="4.5703125" bestFit="1" customWidth="1"/>
    <col min="4647" max="4647" width="4.7109375" bestFit="1" customWidth="1"/>
    <col min="4648" max="4648" width="4.5703125" bestFit="1" customWidth="1"/>
    <col min="4649" max="4649" width="4.42578125" bestFit="1" customWidth="1"/>
    <col min="4650" max="4650" width="5.140625" bestFit="1" customWidth="1"/>
    <col min="4651" max="4651" width="4.42578125" bestFit="1" customWidth="1"/>
    <col min="4652" max="4652" width="4.85546875" bestFit="1" customWidth="1"/>
    <col min="4653" max="4653" width="5.140625" bestFit="1" customWidth="1"/>
    <col min="4654" max="4654" width="4.28515625" bestFit="1" customWidth="1"/>
    <col min="4655" max="4655" width="6.5703125" bestFit="1" customWidth="1"/>
    <col min="4656" max="4656" width="8.7109375" bestFit="1" customWidth="1"/>
    <col min="4657" max="4657" width="1.7109375" customWidth="1"/>
    <col min="4658" max="4658" width="34.140625" bestFit="1" customWidth="1"/>
    <col min="4659" max="4659" width="4.42578125" bestFit="1" customWidth="1"/>
    <col min="4660" max="4660" width="4.28515625" bestFit="1" customWidth="1"/>
    <col min="4661" max="4661" width="5.28515625" bestFit="1" customWidth="1"/>
    <col min="4662" max="4662" width="4.5703125" bestFit="1" customWidth="1"/>
    <col min="4663" max="4663" width="4.7109375" bestFit="1" customWidth="1"/>
    <col min="4664" max="4664" width="4.5703125" bestFit="1" customWidth="1"/>
    <col min="4665" max="4665" width="4.42578125" bestFit="1" customWidth="1"/>
    <col min="4666" max="4666" width="5.140625" bestFit="1" customWidth="1"/>
    <col min="4667" max="4667" width="4.42578125" bestFit="1" customWidth="1"/>
    <col min="4668" max="4668" width="4.85546875" bestFit="1" customWidth="1"/>
    <col min="4669" max="4669" width="5.140625" bestFit="1" customWidth="1"/>
    <col min="4670" max="4670" width="4.28515625" bestFit="1" customWidth="1"/>
    <col min="4671" max="4671" width="6.5703125" bestFit="1" customWidth="1"/>
    <col min="4672" max="4672" width="8.7109375" bestFit="1" customWidth="1"/>
    <col min="4673" max="4673" width="1.5703125" customWidth="1"/>
    <col min="4674" max="4674" width="34.140625" bestFit="1" customWidth="1"/>
    <col min="4675" max="4675" width="4.42578125" bestFit="1" customWidth="1"/>
    <col min="4676" max="4676" width="4.28515625" bestFit="1" customWidth="1"/>
    <col min="4677" max="4677" width="5.28515625" bestFit="1" customWidth="1"/>
    <col min="4678" max="4678" width="4.5703125" bestFit="1" customWidth="1"/>
    <col min="4679" max="4679" width="4.7109375" bestFit="1" customWidth="1"/>
    <col min="4680" max="4680" width="4.5703125" bestFit="1" customWidth="1"/>
    <col min="4681" max="4681" width="4" bestFit="1" customWidth="1"/>
    <col min="4682" max="4682" width="5.140625" bestFit="1" customWidth="1"/>
    <col min="4683" max="4683" width="4" bestFit="1" customWidth="1"/>
    <col min="4684" max="4684" width="4.85546875" bestFit="1" customWidth="1"/>
    <col min="4685" max="4685" width="5.140625" bestFit="1" customWidth="1"/>
    <col min="4686" max="4686" width="4.28515625" bestFit="1" customWidth="1"/>
    <col min="4687" max="4687" width="6.5703125" bestFit="1" customWidth="1"/>
    <col min="4688" max="4688" width="10.140625" bestFit="1" customWidth="1"/>
    <col min="4689" max="4689" width="2.28515625" customWidth="1"/>
    <col min="4690" max="4690" width="34.140625" bestFit="1" customWidth="1"/>
    <col min="4691" max="4691" width="4.42578125" bestFit="1" customWidth="1"/>
    <col min="4692" max="4692" width="4.28515625" bestFit="1" customWidth="1"/>
    <col min="4693" max="4693" width="5.28515625" bestFit="1" customWidth="1"/>
    <col min="4694" max="4694" width="4.5703125" bestFit="1" customWidth="1"/>
    <col min="4695" max="4695" width="4.7109375" bestFit="1" customWidth="1"/>
    <col min="4696" max="4696" width="4.5703125" bestFit="1" customWidth="1"/>
    <col min="4697" max="4697" width="4" bestFit="1" customWidth="1"/>
    <col min="4698" max="4698" width="5.140625" bestFit="1" customWidth="1"/>
    <col min="4699" max="4699" width="4" bestFit="1" customWidth="1"/>
    <col min="4700" max="4700" width="4.85546875" bestFit="1" customWidth="1"/>
    <col min="4701" max="4701" width="5.140625" bestFit="1" customWidth="1"/>
    <col min="4702" max="4702" width="4.28515625" bestFit="1" customWidth="1"/>
    <col min="4703" max="4703" width="6.5703125" bestFit="1" customWidth="1"/>
    <col min="4704" max="4704" width="8.5703125" bestFit="1" customWidth="1"/>
    <col min="4705" max="4705" width="2.28515625" customWidth="1"/>
    <col min="4706" max="4706" width="34.140625" bestFit="1" customWidth="1"/>
    <col min="4707" max="4707" width="4.42578125" bestFit="1" customWidth="1"/>
    <col min="4708" max="4708" width="4.28515625" bestFit="1" customWidth="1"/>
    <col min="4709" max="4709" width="5.28515625" bestFit="1" customWidth="1"/>
    <col min="4710" max="4710" width="4.5703125" bestFit="1" customWidth="1"/>
    <col min="4711" max="4711" width="4.7109375" bestFit="1" customWidth="1"/>
    <col min="4712" max="4712" width="4.5703125" bestFit="1" customWidth="1"/>
    <col min="4713" max="4713" width="4.42578125" bestFit="1" customWidth="1"/>
    <col min="4714" max="4714" width="5.140625" bestFit="1" customWidth="1"/>
    <col min="4715" max="4715" width="4.42578125" bestFit="1" customWidth="1"/>
    <col min="4716" max="4716" width="4.85546875" bestFit="1" customWidth="1"/>
    <col min="4717" max="4717" width="5.140625" bestFit="1" customWidth="1"/>
    <col min="4718" max="4718" width="4.28515625" bestFit="1" customWidth="1"/>
    <col min="4719" max="4719" width="6.5703125" bestFit="1" customWidth="1"/>
    <col min="4720" max="4720" width="8.5703125" bestFit="1" customWidth="1"/>
    <col min="4721" max="4721" width="2.28515625" customWidth="1"/>
    <col min="4722" max="4722" width="34.140625" bestFit="1" customWidth="1"/>
    <col min="4723" max="4723" width="4.42578125" bestFit="1" customWidth="1"/>
    <col min="4724" max="4724" width="4.28515625" bestFit="1" customWidth="1"/>
    <col min="4725" max="4725" width="5.28515625" bestFit="1" customWidth="1"/>
    <col min="4726" max="4726" width="4.5703125" bestFit="1" customWidth="1"/>
    <col min="4727" max="4727" width="4.7109375" bestFit="1" customWidth="1"/>
    <col min="4728" max="4728" width="4.5703125" bestFit="1" customWidth="1"/>
    <col min="4729" max="4729" width="4.42578125" bestFit="1" customWidth="1"/>
    <col min="4730" max="4730" width="5.140625" bestFit="1" customWidth="1"/>
    <col min="4731" max="4731" width="4.42578125" bestFit="1" customWidth="1"/>
    <col min="4732" max="4732" width="4.85546875" bestFit="1" customWidth="1"/>
    <col min="4733" max="4733" width="5.140625" bestFit="1" customWidth="1"/>
    <col min="4734" max="4734" width="4.28515625" bestFit="1" customWidth="1"/>
    <col min="4735" max="4735" width="6.5703125" bestFit="1" customWidth="1"/>
    <col min="4736" max="4736" width="8.5703125" bestFit="1" customWidth="1"/>
    <col min="4865" max="4865" width="1.5703125" customWidth="1"/>
    <col min="4866" max="4866" width="34.140625" bestFit="1" customWidth="1"/>
    <col min="4867" max="4867" width="4.42578125" bestFit="1" customWidth="1"/>
    <col min="4868" max="4868" width="4.285156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140625" bestFit="1" customWidth="1"/>
    <col min="4878" max="4878" width="4.28515625" bestFit="1" customWidth="1"/>
    <col min="4879" max="4879" width="6.5703125" bestFit="1" customWidth="1"/>
    <col min="4880" max="4880" width="8.7109375" bestFit="1" customWidth="1"/>
    <col min="4881" max="4881" width="1.85546875" customWidth="1"/>
    <col min="4882" max="4882" width="34.140625" bestFit="1" customWidth="1"/>
    <col min="4883" max="4883" width="4.42578125" bestFit="1" customWidth="1"/>
    <col min="4884" max="4884" width="4.28515625" bestFit="1" customWidth="1"/>
    <col min="4885" max="4885" width="5.28515625" bestFit="1" customWidth="1"/>
    <col min="4886" max="4886" width="4.5703125" bestFit="1" customWidth="1"/>
    <col min="4887" max="4887" width="4.7109375" bestFit="1" customWidth="1"/>
    <col min="4888" max="4888" width="4.5703125" bestFit="1" customWidth="1"/>
    <col min="4889" max="4889" width="4.42578125" bestFit="1" customWidth="1"/>
    <col min="4890" max="4890" width="5.140625" bestFit="1" customWidth="1"/>
    <col min="4891" max="4891" width="4.42578125" bestFit="1" customWidth="1"/>
    <col min="4892" max="4892" width="4.85546875" bestFit="1" customWidth="1"/>
    <col min="4893" max="4893" width="5.140625" bestFit="1" customWidth="1"/>
    <col min="4894" max="4894" width="4.28515625" bestFit="1" customWidth="1"/>
    <col min="4895" max="4895" width="6.5703125" bestFit="1" customWidth="1"/>
    <col min="4896" max="4896" width="8.7109375" bestFit="1" customWidth="1"/>
    <col min="4897" max="4897" width="1.5703125" customWidth="1"/>
    <col min="4898" max="4898" width="34.140625" bestFit="1" customWidth="1"/>
    <col min="4899" max="4899" width="4.42578125" bestFit="1" customWidth="1"/>
    <col min="4900" max="4900" width="4.28515625" bestFit="1" customWidth="1"/>
    <col min="4901" max="4901" width="5.28515625" bestFit="1" customWidth="1"/>
    <col min="4902" max="4902" width="4.5703125" bestFit="1" customWidth="1"/>
    <col min="4903" max="4903" width="4.7109375" bestFit="1" customWidth="1"/>
    <col min="4904" max="4904" width="4.5703125" bestFit="1" customWidth="1"/>
    <col min="4905" max="4905" width="4.42578125" bestFit="1" customWidth="1"/>
    <col min="4906" max="4906" width="5.140625" bestFit="1" customWidth="1"/>
    <col min="4907" max="4907" width="4.42578125" bestFit="1" customWidth="1"/>
    <col min="4908" max="4908" width="4.85546875" bestFit="1" customWidth="1"/>
    <col min="4909" max="4909" width="5.140625" bestFit="1" customWidth="1"/>
    <col min="4910" max="4910" width="4.28515625" bestFit="1" customWidth="1"/>
    <col min="4911" max="4911" width="6.5703125" bestFit="1" customWidth="1"/>
    <col min="4912" max="4912" width="8.7109375" bestFit="1" customWidth="1"/>
    <col min="4913" max="4913" width="1.7109375" customWidth="1"/>
    <col min="4914" max="4914" width="34.140625" bestFit="1" customWidth="1"/>
    <col min="4915" max="4915" width="4.42578125" bestFit="1" customWidth="1"/>
    <col min="4916" max="4916" width="4.28515625" bestFit="1" customWidth="1"/>
    <col min="4917" max="4917" width="5.28515625" bestFit="1" customWidth="1"/>
    <col min="4918" max="4918" width="4.5703125" bestFit="1" customWidth="1"/>
    <col min="4919" max="4919" width="4.7109375" bestFit="1" customWidth="1"/>
    <col min="4920" max="4920" width="4.5703125" bestFit="1" customWidth="1"/>
    <col min="4921" max="4921" width="4.42578125" bestFit="1" customWidth="1"/>
    <col min="4922" max="4922" width="5.140625" bestFit="1" customWidth="1"/>
    <col min="4923" max="4923" width="4.42578125" bestFit="1" customWidth="1"/>
    <col min="4924" max="4924" width="4.85546875" bestFit="1" customWidth="1"/>
    <col min="4925" max="4925" width="5.140625" bestFit="1" customWidth="1"/>
    <col min="4926" max="4926" width="4.28515625" bestFit="1" customWidth="1"/>
    <col min="4927" max="4927" width="6.5703125" bestFit="1" customWidth="1"/>
    <col min="4928" max="4928" width="8.7109375" bestFit="1" customWidth="1"/>
    <col min="4929" max="4929" width="1.5703125" customWidth="1"/>
    <col min="4930" max="4930" width="34.140625" bestFit="1" customWidth="1"/>
    <col min="4931" max="4931" width="4.42578125" bestFit="1" customWidth="1"/>
    <col min="4932" max="4932" width="4.28515625" bestFit="1" customWidth="1"/>
    <col min="4933" max="4933" width="5.28515625" bestFit="1" customWidth="1"/>
    <col min="4934" max="4934" width="4.5703125" bestFit="1" customWidth="1"/>
    <col min="4935" max="4935" width="4.7109375" bestFit="1" customWidth="1"/>
    <col min="4936" max="4936" width="4.5703125" bestFit="1" customWidth="1"/>
    <col min="4937" max="4937" width="4" bestFit="1" customWidth="1"/>
    <col min="4938" max="4938" width="5.140625" bestFit="1" customWidth="1"/>
    <col min="4939" max="4939" width="4" bestFit="1" customWidth="1"/>
    <col min="4940" max="4940" width="4.85546875" bestFit="1" customWidth="1"/>
    <col min="4941" max="4941" width="5.140625" bestFit="1" customWidth="1"/>
    <col min="4942" max="4942" width="4.28515625" bestFit="1" customWidth="1"/>
    <col min="4943" max="4943" width="6.5703125" bestFit="1" customWidth="1"/>
    <col min="4944" max="4944" width="10.140625" bestFit="1" customWidth="1"/>
    <col min="4945" max="4945" width="2.28515625" customWidth="1"/>
    <col min="4946" max="4946" width="34.140625" bestFit="1" customWidth="1"/>
    <col min="4947" max="4947" width="4.42578125" bestFit="1" customWidth="1"/>
    <col min="4948" max="4948" width="4.28515625" bestFit="1" customWidth="1"/>
    <col min="4949" max="4949" width="5.28515625" bestFit="1" customWidth="1"/>
    <col min="4950" max="4950" width="4.5703125" bestFit="1" customWidth="1"/>
    <col min="4951" max="4951" width="4.7109375" bestFit="1" customWidth="1"/>
    <col min="4952" max="4952" width="4.5703125" bestFit="1" customWidth="1"/>
    <col min="4953" max="4953" width="4" bestFit="1" customWidth="1"/>
    <col min="4954" max="4954" width="5.140625" bestFit="1" customWidth="1"/>
    <col min="4955" max="4955" width="4" bestFit="1" customWidth="1"/>
    <col min="4956" max="4956" width="4.85546875" bestFit="1" customWidth="1"/>
    <col min="4957" max="4957" width="5.140625" bestFit="1" customWidth="1"/>
    <col min="4958" max="4958" width="4.28515625" bestFit="1" customWidth="1"/>
    <col min="4959" max="4959" width="6.5703125" bestFit="1" customWidth="1"/>
    <col min="4960" max="4960" width="8.5703125" bestFit="1" customWidth="1"/>
    <col min="4961" max="4961" width="2.28515625" customWidth="1"/>
    <col min="4962" max="4962" width="34.140625" bestFit="1" customWidth="1"/>
    <col min="4963" max="4963" width="4.42578125" bestFit="1" customWidth="1"/>
    <col min="4964" max="4964" width="4.28515625" bestFit="1" customWidth="1"/>
    <col min="4965" max="4965" width="5.28515625" bestFit="1" customWidth="1"/>
    <col min="4966" max="4966" width="4.5703125" bestFit="1" customWidth="1"/>
    <col min="4967" max="4967" width="4.7109375" bestFit="1" customWidth="1"/>
    <col min="4968" max="4968" width="4.5703125" bestFit="1" customWidth="1"/>
    <col min="4969" max="4969" width="4.42578125" bestFit="1" customWidth="1"/>
    <col min="4970" max="4970" width="5.140625" bestFit="1" customWidth="1"/>
    <col min="4971" max="4971" width="4.42578125" bestFit="1" customWidth="1"/>
    <col min="4972" max="4972" width="4.85546875" bestFit="1" customWidth="1"/>
    <col min="4973" max="4973" width="5.140625" bestFit="1" customWidth="1"/>
    <col min="4974" max="4974" width="4.28515625" bestFit="1" customWidth="1"/>
    <col min="4975" max="4975" width="6.5703125" bestFit="1" customWidth="1"/>
    <col min="4976" max="4976" width="8.5703125" bestFit="1" customWidth="1"/>
    <col min="4977" max="4977" width="2.28515625" customWidth="1"/>
    <col min="4978" max="4978" width="34.140625" bestFit="1" customWidth="1"/>
    <col min="4979" max="4979" width="4.42578125" bestFit="1" customWidth="1"/>
    <col min="4980" max="4980" width="4.28515625" bestFit="1" customWidth="1"/>
    <col min="4981" max="4981" width="5.28515625" bestFit="1" customWidth="1"/>
    <col min="4982" max="4982" width="4.5703125" bestFit="1" customWidth="1"/>
    <col min="4983" max="4983" width="4.7109375" bestFit="1" customWidth="1"/>
    <col min="4984" max="4984" width="4.5703125" bestFit="1" customWidth="1"/>
    <col min="4985" max="4985" width="4.42578125" bestFit="1" customWidth="1"/>
    <col min="4986" max="4986" width="5.140625" bestFit="1" customWidth="1"/>
    <col min="4987" max="4987" width="4.42578125" bestFit="1" customWidth="1"/>
    <col min="4988" max="4988" width="4.85546875" bestFit="1" customWidth="1"/>
    <col min="4989" max="4989" width="5.140625" bestFit="1" customWidth="1"/>
    <col min="4990" max="4990" width="4.28515625" bestFit="1" customWidth="1"/>
    <col min="4991" max="4991" width="6.5703125" bestFit="1" customWidth="1"/>
    <col min="4992" max="4992" width="8.5703125" bestFit="1" customWidth="1"/>
    <col min="5121" max="5121" width="1.5703125" customWidth="1"/>
    <col min="5122" max="5122" width="34.140625" bestFit="1" customWidth="1"/>
    <col min="5123" max="5123" width="4.42578125" bestFit="1" customWidth="1"/>
    <col min="5124" max="5124" width="4.285156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140625" bestFit="1" customWidth="1"/>
    <col min="5134" max="5134" width="4.28515625" bestFit="1" customWidth="1"/>
    <col min="5135" max="5135" width="6.5703125" bestFit="1" customWidth="1"/>
    <col min="5136" max="5136" width="8.7109375" bestFit="1" customWidth="1"/>
    <col min="5137" max="5137" width="1.85546875" customWidth="1"/>
    <col min="5138" max="5138" width="34.140625" bestFit="1" customWidth="1"/>
    <col min="5139" max="5139" width="4.42578125" bestFit="1" customWidth="1"/>
    <col min="5140" max="5140" width="4.28515625" bestFit="1" customWidth="1"/>
    <col min="5141" max="5141" width="5.28515625" bestFit="1" customWidth="1"/>
    <col min="5142" max="5142" width="4.5703125" bestFit="1" customWidth="1"/>
    <col min="5143" max="5143" width="4.7109375" bestFit="1" customWidth="1"/>
    <col min="5144" max="5144" width="4.5703125" bestFit="1" customWidth="1"/>
    <col min="5145" max="5145" width="4.42578125" bestFit="1" customWidth="1"/>
    <col min="5146" max="5146" width="5.140625" bestFit="1" customWidth="1"/>
    <col min="5147" max="5147" width="4.42578125" bestFit="1" customWidth="1"/>
    <col min="5148" max="5148" width="4.85546875" bestFit="1" customWidth="1"/>
    <col min="5149" max="5149" width="5.140625" bestFit="1" customWidth="1"/>
    <col min="5150" max="5150" width="4.28515625" bestFit="1" customWidth="1"/>
    <col min="5151" max="5151" width="6.5703125" bestFit="1" customWidth="1"/>
    <col min="5152" max="5152" width="8.7109375" bestFit="1" customWidth="1"/>
    <col min="5153" max="5153" width="1.5703125" customWidth="1"/>
    <col min="5154" max="5154" width="34.140625" bestFit="1" customWidth="1"/>
    <col min="5155" max="5155" width="4.42578125" bestFit="1" customWidth="1"/>
    <col min="5156" max="5156" width="4.28515625" bestFit="1" customWidth="1"/>
    <col min="5157" max="5157" width="5.28515625" bestFit="1" customWidth="1"/>
    <col min="5158" max="5158" width="4.5703125" bestFit="1" customWidth="1"/>
    <col min="5159" max="5159" width="4.7109375" bestFit="1" customWidth="1"/>
    <col min="5160" max="5160" width="4.5703125" bestFit="1" customWidth="1"/>
    <col min="5161" max="5161" width="4.42578125" bestFit="1" customWidth="1"/>
    <col min="5162" max="5162" width="5.140625" bestFit="1" customWidth="1"/>
    <col min="5163" max="5163" width="4.42578125" bestFit="1" customWidth="1"/>
    <col min="5164" max="5164" width="4.85546875" bestFit="1" customWidth="1"/>
    <col min="5165" max="5165" width="5.140625" bestFit="1" customWidth="1"/>
    <col min="5166" max="5166" width="4.28515625" bestFit="1" customWidth="1"/>
    <col min="5167" max="5167" width="6.5703125" bestFit="1" customWidth="1"/>
    <col min="5168" max="5168" width="8.7109375" bestFit="1" customWidth="1"/>
    <col min="5169" max="5169" width="1.7109375" customWidth="1"/>
    <col min="5170" max="5170" width="34.140625" bestFit="1" customWidth="1"/>
    <col min="5171" max="5171" width="4.42578125" bestFit="1" customWidth="1"/>
    <col min="5172" max="5172" width="4.28515625" bestFit="1" customWidth="1"/>
    <col min="5173" max="5173" width="5.28515625" bestFit="1" customWidth="1"/>
    <col min="5174" max="5174" width="4.5703125" bestFit="1" customWidth="1"/>
    <col min="5175" max="5175" width="4.7109375" bestFit="1" customWidth="1"/>
    <col min="5176" max="5176" width="4.5703125" bestFit="1" customWidth="1"/>
    <col min="5177" max="5177" width="4.42578125" bestFit="1" customWidth="1"/>
    <col min="5178" max="5178" width="5.140625" bestFit="1" customWidth="1"/>
    <col min="5179" max="5179" width="4.42578125" bestFit="1" customWidth="1"/>
    <col min="5180" max="5180" width="4.85546875" bestFit="1" customWidth="1"/>
    <col min="5181" max="5181" width="5.140625" bestFit="1" customWidth="1"/>
    <col min="5182" max="5182" width="4.28515625" bestFit="1" customWidth="1"/>
    <col min="5183" max="5183" width="6.5703125" bestFit="1" customWidth="1"/>
    <col min="5184" max="5184" width="8.7109375" bestFit="1" customWidth="1"/>
    <col min="5185" max="5185" width="1.5703125" customWidth="1"/>
    <col min="5186" max="5186" width="34.140625" bestFit="1" customWidth="1"/>
    <col min="5187" max="5187" width="4.42578125" bestFit="1" customWidth="1"/>
    <col min="5188" max="5188" width="4.28515625" bestFit="1" customWidth="1"/>
    <col min="5189" max="5189" width="5.28515625" bestFit="1" customWidth="1"/>
    <col min="5190" max="5190" width="4.5703125" bestFit="1" customWidth="1"/>
    <col min="5191" max="5191" width="4.7109375" bestFit="1" customWidth="1"/>
    <col min="5192" max="5192" width="4.5703125" bestFit="1" customWidth="1"/>
    <col min="5193" max="5193" width="4" bestFit="1" customWidth="1"/>
    <col min="5194" max="5194" width="5.140625" bestFit="1" customWidth="1"/>
    <col min="5195" max="5195" width="4" bestFit="1" customWidth="1"/>
    <col min="5196" max="5196" width="4.85546875" bestFit="1" customWidth="1"/>
    <col min="5197" max="5197" width="5.140625" bestFit="1" customWidth="1"/>
    <col min="5198" max="5198" width="4.28515625" bestFit="1" customWidth="1"/>
    <col min="5199" max="5199" width="6.5703125" bestFit="1" customWidth="1"/>
    <col min="5200" max="5200" width="10.140625" bestFit="1" customWidth="1"/>
    <col min="5201" max="5201" width="2.28515625" customWidth="1"/>
    <col min="5202" max="5202" width="34.140625" bestFit="1" customWidth="1"/>
    <col min="5203" max="5203" width="4.42578125" bestFit="1" customWidth="1"/>
    <col min="5204" max="5204" width="4.28515625" bestFit="1" customWidth="1"/>
    <col min="5205" max="5205" width="5.28515625" bestFit="1" customWidth="1"/>
    <col min="5206" max="5206" width="4.5703125" bestFit="1" customWidth="1"/>
    <col min="5207" max="5207" width="4.7109375" bestFit="1" customWidth="1"/>
    <col min="5208" max="5208" width="4.5703125" bestFit="1" customWidth="1"/>
    <col min="5209" max="5209" width="4" bestFit="1" customWidth="1"/>
    <col min="5210" max="5210" width="5.140625" bestFit="1" customWidth="1"/>
    <col min="5211" max="5211" width="4" bestFit="1" customWidth="1"/>
    <col min="5212" max="5212" width="4.85546875" bestFit="1" customWidth="1"/>
    <col min="5213" max="5213" width="5.140625" bestFit="1" customWidth="1"/>
    <col min="5214" max="5214" width="4.28515625" bestFit="1" customWidth="1"/>
    <col min="5215" max="5215" width="6.5703125" bestFit="1" customWidth="1"/>
    <col min="5216" max="5216" width="8.5703125" bestFit="1" customWidth="1"/>
    <col min="5217" max="5217" width="2.28515625" customWidth="1"/>
    <col min="5218" max="5218" width="34.140625" bestFit="1" customWidth="1"/>
    <col min="5219" max="5219" width="4.42578125" bestFit="1" customWidth="1"/>
    <col min="5220" max="5220" width="4.28515625" bestFit="1" customWidth="1"/>
    <col min="5221" max="5221" width="5.28515625" bestFit="1" customWidth="1"/>
    <col min="5222" max="5222" width="4.5703125" bestFit="1" customWidth="1"/>
    <col min="5223" max="5223" width="4.7109375" bestFit="1" customWidth="1"/>
    <col min="5224" max="5224" width="4.5703125" bestFit="1" customWidth="1"/>
    <col min="5225" max="5225" width="4.42578125" bestFit="1" customWidth="1"/>
    <col min="5226" max="5226" width="5.140625" bestFit="1" customWidth="1"/>
    <col min="5227" max="5227" width="4.42578125" bestFit="1" customWidth="1"/>
    <col min="5228" max="5228" width="4.85546875" bestFit="1" customWidth="1"/>
    <col min="5229" max="5229" width="5.140625" bestFit="1" customWidth="1"/>
    <col min="5230" max="5230" width="4.28515625" bestFit="1" customWidth="1"/>
    <col min="5231" max="5231" width="6.5703125" bestFit="1" customWidth="1"/>
    <col min="5232" max="5232" width="8.5703125" bestFit="1" customWidth="1"/>
    <col min="5233" max="5233" width="2.28515625" customWidth="1"/>
    <col min="5234" max="5234" width="34.140625" bestFit="1" customWidth="1"/>
    <col min="5235" max="5235" width="4.42578125" bestFit="1" customWidth="1"/>
    <col min="5236" max="5236" width="4.28515625" bestFit="1" customWidth="1"/>
    <col min="5237" max="5237" width="5.28515625" bestFit="1" customWidth="1"/>
    <col min="5238" max="5238" width="4.5703125" bestFit="1" customWidth="1"/>
    <col min="5239" max="5239" width="4.7109375" bestFit="1" customWidth="1"/>
    <col min="5240" max="5240" width="4.5703125" bestFit="1" customWidth="1"/>
    <col min="5241" max="5241" width="4.42578125" bestFit="1" customWidth="1"/>
    <col min="5242" max="5242" width="5.140625" bestFit="1" customWidth="1"/>
    <col min="5243" max="5243" width="4.42578125" bestFit="1" customWidth="1"/>
    <col min="5244" max="5244" width="4.85546875" bestFit="1" customWidth="1"/>
    <col min="5245" max="5245" width="5.140625" bestFit="1" customWidth="1"/>
    <col min="5246" max="5246" width="4.28515625" bestFit="1" customWidth="1"/>
    <col min="5247" max="5247" width="6.5703125" bestFit="1" customWidth="1"/>
    <col min="5248" max="5248" width="8.5703125" bestFit="1" customWidth="1"/>
    <col min="5377" max="5377" width="1.5703125" customWidth="1"/>
    <col min="5378" max="5378" width="34.140625" bestFit="1" customWidth="1"/>
    <col min="5379" max="5379" width="4.42578125" bestFit="1" customWidth="1"/>
    <col min="5380" max="5380" width="4.285156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140625" bestFit="1" customWidth="1"/>
    <col min="5390" max="5390" width="4.28515625" bestFit="1" customWidth="1"/>
    <col min="5391" max="5391" width="6.5703125" bestFit="1" customWidth="1"/>
    <col min="5392" max="5392" width="8.7109375" bestFit="1" customWidth="1"/>
    <col min="5393" max="5393" width="1.85546875" customWidth="1"/>
    <col min="5394" max="5394" width="34.140625" bestFit="1" customWidth="1"/>
    <col min="5395" max="5395" width="4.42578125" bestFit="1" customWidth="1"/>
    <col min="5396" max="5396" width="4.28515625" bestFit="1" customWidth="1"/>
    <col min="5397" max="5397" width="5.28515625" bestFit="1" customWidth="1"/>
    <col min="5398" max="5398" width="4.5703125" bestFit="1" customWidth="1"/>
    <col min="5399" max="5399" width="4.7109375" bestFit="1" customWidth="1"/>
    <col min="5400" max="5400" width="4.5703125" bestFit="1" customWidth="1"/>
    <col min="5401" max="5401" width="4.42578125" bestFit="1" customWidth="1"/>
    <col min="5402" max="5402" width="5.140625" bestFit="1" customWidth="1"/>
    <col min="5403" max="5403" width="4.42578125" bestFit="1" customWidth="1"/>
    <col min="5404" max="5404" width="4.85546875" bestFit="1" customWidth="1"/>
    <col min="5405" max="5405" width="5.140625" bestFit="1" customWidth="1"/>
    <col min="5406" max="5406" width="4.28515625" bestFit="1" customWidth="1"/>
    <col min="5407" max="5407" width="6.5703125" bestFit="1" customWidth="1"/>
    <col min="5408" max="5408" width="8.7109375" bestFit="1" customWidth="1"/>
    <col min="5409" max="5409" width="1.5703125" customWidth="1"/>
    <col min="5410" max="5410" width="34.140625" bestFit="1" customWidth="1"/>
    <col min="5411" max="5411" width="4.42578125" bestFit="1" customWidth="1"/>
    <col min="5412" max="5412" width="4.28515625" bestFit="1" customWidth="1"/>
    <col min="5413" max="5413" width="5.28515625" bestFit="1" customWidth="1"/>
    <col min="5414" max="5414" width="4.5703125" bestFit="1" customWidth="1"/>
    <col min="5415" max="5415" width="4.7109375" bestFit="1" customWidth="1"/>
    <col min="5416" max="5416" width="4.5703125" bestFit="1" customWidth="1"/>
    <col min="5417" max="5417" width="4.42578125" bestFit="1" customWidth="1"/>
    <col min="5418" max="5418" width="5.140625" bestFit="1" customWidth="1"/>
    <col min="5419" max="5419" width="4.42578125" bestFit="1" customWidth="1"/>
    <col min="5420" max="5420" width="4.85546875" bestFit="1" customWidth="1"/>
    <col min="5421" max="5421" width="5.140625" bestFit="1" customWidth="1"/>
    <col min="5422" max="5422" width="4.28515625" bestFit="1" customWidth="1"/>
    <col min="5423" max="5423" width="6.5703125" bestFit="1" customWidth="1"/>
    <col min="5424" max="5424" width="8.7109375" bestFit="1" customWidth="1"/>
    <col min="5425" max="5425" width="1.7109375" customWidth="1"/>
    <col min="5426" max="5426" width="34.140625" bestFit="1" customWidth="1"/>
    <col min="5427" max="5427" width="4.42578125" bestFit="1" customWidth="1"/>
    <col min="5428" max="5428" width="4.28515625" bestFit="1" customWidth="1"/>
    <col min="5429" max="5429" width="5.28515625" bestFit="1" customWidth="1"/>
    <col min="5430" max="5430" width="4.5703125" bestFit="1" customWidth="1"/>
    <col min="5431" max="5431" width="4.7109375" bestFit="1" customWidth="1"/>
    <col min="5432" max="5432" width="4.5703125" bestFit="1" customWidth="1"/>
    <col min="5433" max="5433" width="4.42578125" bestFit="1" customWidth="1"/>
    <col min="5434" max="5434" width="5.140625" bestFit="1" customWidth="1"/>
    <col min="5435" max="5435" width="4.42578125" bestFit="1" customWidth="1"/>
    <col min="5436" max="5436" width="4.85546875" bestFit="1" customWidth="1"/>
    <col min="5437" max="5437" width="5.140625" bestFit="1" customWidth="1"/>
    <col min="5438" max="5438" width="4.28515625" bestFit="1" customWidth="1"/>
    <col min="5439" max="5439" width="6.5703125" bestFit="1" customWidth="1"/>
    <col min="5440" max="5440" width="8.7109375" bestFit="1" customWidth="1"/>
    <col min="5441" max="5441" width="1.5703125" customWidth="1"/>
    <col min="5442" max="5442" width="34.140625" bestFit="1" customWidth="1"/>
    <col min="5443" max="5443" width="4.42578125" bestFit="1" customWidth="1"/>
    <col min="5444" max="5444" width="4.28515625" bestFit="1" customWidth="1"/>
    <col min="5445" max="5445" width="5.28515625" bestFit="1" customWidth="1"/>
    <col min="5446" max="5446" width="4.5703125" bestFit="1" customWidth="1"/>
    <col min="5447" max="5447" width="4.7109375" bestFit="1" customWidth="1"/>
    <col min="5448" max="5448" width="4.5703125" bestFit="1" customWidth="1"/>
    <col min="5449" max="5449" width="4" bestFit="1" customWidth="1"/>
    <col min="5450" max="5450" width="5.140625" bestFit="1" customWidth="1"/>
    <col min="5451" max="5451" width="4" bestFit="1" customWidth="1"/>
    <col min="5452" max="5452" width="4.85546875" bestFit="1" customWidth="1"/>
    <col min="5453" max="5453" width="5.140625" bestFit="1" customWidth="1"/>
    <col min="5454" max="5454" width="4.28515625" bestFit="1" customWidth="1"/>
    <col min="5455" max="5455" width="6.5703125" bestFit="1" customWidth="1"/>
    <col min="5456" max="5456" width="10.140625" bestFit="1" customWidth="1"/>
    <col min="5457" max="5457" width="2.28515625" customWidth="1"/>
    <col min="5458" max="5458" width="34.140625" bestFit="1" customWidth="1"/>
    <col min="5459" max="5459" width="4.42578125" bestFit="1" customWidth="1"/>
    <col min="5460" max="5460" width="4.28515625" bestFit="1" customWidth="1"/>
    <col min="5461" max="5461" width="5.28515625" bestFit="1" customWidth="1"/>
    <col min="5462" max="5462" width="4.5703125" bestFit="1" customWidth="1"/>
    <col min="5463" max="5463" width="4.7109375" bestFit="1" customWidth="1"/>
    <col min="5464" max="5464" width="4.5703125" bestFit="1" customWidth="1"/>
    <col min="5465" max="5465" width="4" bestFit="1" customWidth="1"/>
    <col min="5466" max="5466" width="5.140625" bestFit="1" customWidth="1"/>
    <col min="5467" max="5467" width="4" bestFit="1" customWidth="1"/>
    <col min="5468" max="5468" width="4.85546875" bestFit="1" customWidth="1"/>
    <col min="5469" max="5469" width="5.140625" bestFit="1" customWidth="1"/>
    <col min="5470" max="5470" width="4.28515625" bestFit="1" customWidth="1"/>
    <col min="5471" max="5471" width="6.5703125" bestFit="1" customWidth="1"/>
    <col min="5472" max="5472" width="8.5703125" bestFit="1" customWidth="1"/>
    <col min="5473" max="5473" width="2.28515625" customWidth="1"/>
    <col min="5474" max="5474" width="34.140625" bestFit="1" customWidth="1"/>
    <col min="5475" max="5475" width="4.42578125" bestFit="1" customWidth="1"/>
    <col min="5476" max="5476" width="4.28515625" bestFit="1" customWidth="1"/>
    <col min="5477" max="5477" width="5.28515625" bestFit="1" customWidth="1"/>
    <col min="5478" max="5478" width="4.5703125" bestFit="1" customWidth="1"/>
    <col min="5479" max="5479" width="4.7109375" bestFit="1" customWidth="1"/>
    <col min="5480" max="5480" width="4.5703125" bestFit="1" customWidth="1"/>
    <col min="5481" max="5481" width="4.42578125" bestFit="1" customWidth="1"/>
    <col min="5482" max="5482" width="5.140625" bestFit="1" customWidth="1"/>
    <col min="5483" max="5483" width="4.42578125" bestFit="1" customWidth="1"/>
    <col min="5484" max="5484" width="4.85546875" bestFit="1" customWidth="1"/>
    <col min="5485" max="5485" width="5.140625" bestFit="1" customWidth="1"/>
    <col min="5486" max="5486" width="4.28515625" bestFit="1" customWidth="1"/>
    <col min="5487" max="5487" width="6.5703125" bestFit="1" customWidth="1"/>
    <col min="5488" max="5488" width="8.5703125" bestFit="1" customWidth="1"/>
    <col min="5489" max="5489" width="2.28515625" customWidth="1"/>
    <col min="5490" max="5490" width="34.140625" bestFit="1" customWidth="1"/>
    <col min="5491" max="5491" width="4.42578125" bestFit="1" customWidth="1"/>
    <col min="5492" max="5492" width="4.28515625" bestFit="1" customWidth="1"/>
    <col min="5493" max="5493" width="5.28515625" bestFit="1" customWidth="1"/>
    <col min="5494" max="5494" width="4.5703125" bestFit="1" customWidth="1"/>
    <col min="5495" max="5495" width="4.7109375" bestFit="1" customWidth="1"/>
    <col min="5496" max="5496" width="4.5703125" bestFit="1" customWidth="1"/>
    <col min="5497" max="5497" width="4.42578125" bestFit="1" customWidth="1"/>
    <col min="5498" max="5498" width="5.140625" bestFit="1" customWidth="1"/>
    <col min="5499" max="5499" width="4.42578125" bestFit="1" customWidth="1"/>
    <col min="5500" max="5500" width="4.85546875" bestFit="1" customWidth="1"/>
    <col min="5501" max="5501" width="5.140625" bestFit="1" customWidth="1"/>
    <col min="5502" max="5502" width="4.28515625" bestFit="1" customWidth="1"/>
    <col min="5503" max="5503" width="6.5703125" bestFit="1" customWidth="1"/>
    <col min="5504" max="5504" width="8.5703125" bestFit="1" customWidth="1"/>
    <col min="5633" max="5633" width="1.5703125" customWidth="1"/>
    <col min="5634" max="5634" width="34.140625" bestFit="1" customWidth="1"/>
    <col min="5635" max="5635" width="4.42578125" bestFit="1" customWidth="1"/>
    <col min="5636" max="5636" width="4.285156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140625" bestFit="1" customWidth="1"/>
    <col min="5646" max="5646" width="4.28515625" bestFit="1" customWidth="1"/>
    <col min="5647" max="5647" width="6.5703125" bestFit="1" customWidth="1"/>
    <col min="5648" max="5648" width="8.7109375" bestFit="1" customWidth="1"/>
    <col min="5649" max="5649" width="1.85546875" customWidth="1"/>
    <col min="5650" max="5650" width="34.140625" bestFit="1" customWidth="1"/>
    <col min="5651" max="5651" width="4.42578125" bestFit="1" customWidth="1"/>
    <col min="5652" max="5652" width="4.28515625" bestFit="1" customWidth="1"/>
    <col min="5653" max="5653" width="5.28515625" bestFit="1" customWidth="1"/>
    <col min="5654" max="5654" width="4.5703125" bestFit="1" customWidth="1"/>
    <col min="5655" max="5655" width="4.7109375" bestFit="1" customWidth="1"/>
    <col min="5656" max="5656" width="4.5703125" bestFit="1" customWidth="1"/>
    <col min="5657" max="5657" width="4.42578125" bestFit="1" customWidth="1"/>
    <col min="5658" max="5658" width="5.140625" bestFit="1" customWidth="1"/>
    <col min="5659" max="5659" width="4.42578125" bestFit="1" customWidth="1"/>
    <col min="5660" max="5660" width="4.85546875" bestFit="1" customWidth="1"/>
    <col min="5661" max="5661" width="5.140625" bestFit="1" customWidth="1"/>
    <col min="5662" max="5662" width="4.28515625" bestFit="1" customWidth="1"/>
    <col min="5663" max="5663" width="6.5703125" bestFit="1" customWidth="1"/>
    <col min="5664" max="5664" width="8.7109375" bestFit="1" customWidth="1"/>
    <col min="5665" max="5665" width="1.5703125" customWidth="1"/>
    <col min="5666" max="5666" width="34.140625" bestFit="1" customWidth="1"/>
    <col min="5667" max="5667" width="4.42578125" bestFit="1" customWidth="1"/>
    <col min="5668" max="5668" width="4.28515625" bestFit="1" customWidth="1"/>
    <col min="5669" max="5669" width="5.28515625" bestFit="1" customWidth="1"/>
    <col min="5670" max="5670" width="4.5703125" bestFit="1" customWidth="1"/>
    <col min="5671" max="5671" width="4.7109375" bestFit="1" customWidth="1"/>
    <col min="5672" max="5672" width="4.5703125" bestFit="1" customWidth="1"/>
    <col min="5673" max="5673" width="4.42578125" bestFit="1" customWidth="1"/>
    <col min="5674" max="5674" width="5.140625" bestFit="1" customWidth="1"/>
    <col min="5675" max="5675" width="4.42578125" bestFit="1" customWidth="1"/>
    <col min="5676" max="5676" width="4.85546875" bestFit="1" customWidth="1"/>
    <col min="5677" max="5677" width="5.140625" bestFit="1" customWidth="1"/>
    <col min="5678" max="5678" width="4.28515625" bestFit="1" customWidth="1"/>
    <col min="5679" max="5679" width="6.5703125" bestFit="1" customWidth="1"/>
    <col min="5680" max="5680" width="8.7109375" bestFit="1" customWidth="1"/>
    <col min="5681" max="5681" width="1.7109375" customWidth="1"/>
    <col min="5682" max="5682" width="34.140625" bestFit="1" customWidth="1"/>
    <col min="5683" max="5683" width="4.42578125" bestFit="1" customWidth="1"/>
    <col min="5684" max="5684" width="4.28515625" bestFit="1" customWidth="1"/>
    <col min="5685" max="5685" width="5.28515625" bestFit="1" customWidth="1"/>
    <col min="5686" max="5686" width="4.5703125" bestFit="1" customWidth="1"/>
    <col min="5687" max="5687" width="4.7109375" bestFit="1" customWidth="1"/>
    <col min="5688" max="5688" width="4.5703125" bestFit="1" customWidth="1"/>
    <col min="5689" max="5689" width="4.42578125" bestFit="1" customWidth="1"/>
    <col min="5690" max="5690" width="5.140625" bestFit="1" customWidth="1"/>
    <col min="5691" max="5691" width="4.42578125" bestFit="1" customWidth="1"/>
    <col min="5692" max="5692" width="4.85546875" bestFit="1" customWidth="1"/>
    <col min="5693" max="5693" width="5.140625" bestFit="1" customWidth="1"/>
    <col min="5694" max="5694" width="4.28515625" bestFit="1" customWidth="1"/>
    <col min="5695" max="5695" width="6.5703125" bestFit="1" customWidth="1"/>
    <col min="5696" max="5696" width="8.7109375" bestFit="1" customWidth="1"/>
    <col min="5697" max="5697" width="1.5703125" customWidth="1"/>
    <col min="5698" max="5698" width="34.140625" bestFit="1" customWidth="1"/>
    <col min="5699" max="5699" width="4.42578125" bestFit="1" customWidth="1"/>
    <col min="5700" max="5700" width="4.28515625" bestFit="1" customWidth="1"/>
    <col min="5701" max="5701" width="5.28515625" bestFit="1" customWidth="1"/>
    <col min="5702" max="5702" width="4.5703125" bestFit="1" customWidth="1"/>
    <col min="5703" max="5703" width="4.7109375" bestFit="1" customWidth="1"/>
    <col min="5704" max="5704" width="4.5703125" bestFit="1" customWidth="1"/>
    <col min="5705" max="5705" width="4" bestFit="1" customWidth="1"/>
    <col min="5706" max="5706" width="5.140625" bestFit="1" customWidth="1"/>
    <col min="5707" max="5707" width="4" bestFit="1" customWidth="1"/>
    <col min="5708" max="5708" width="4.85546875" bestFit="1" customWidth="1"/>
    <col min="5709" max="5709" width="5.140625" bestFit="1" customWidth="1"/>
    <col min="5710" max="5710" width="4.28515625" bestFit="1" customWidth="1"/>
    <col min="5711" max="5711" width="6.5703125" bestFit="1" customWidth="1"/>
    <col min="5712" max="5712" width="10.140625" bestFit="1" customWidth="1"/>
    <col min="5713" max="5713" width="2.28515625" customWidth="1"/>
    <col min="5714" max="5714" width="34.140625" bestFit="1" customWidth="1"/>
    <col min="5715" max="5715" width="4.42578125" bestFit="1" customWidth="1"/>
    <col min="5716" max="5716" width="4.28515625" bestFit="1" customWidth="1"/>
    <col min="5717" max="5717" width="5.28515625" bestFit="1" customWidth="1"/>
    <col min="5718" max="5718" width="4.5703125" bestFit="1" customWidth="1"/>
    <col min="5719" max="5719" width="4.7109375" bestFit="1" customWidth="1"/>
    <col min="5720" max="5720" width="4.5703125" bestFit="1" customWidth="1"/>
    <col min="5721" max="5721" width="4" bestFit="1" customWidth="1"/>
    <col min="5722" max="5722" width="5.140625" bestFit="1" customWidth="1"/>
    <col min="5723" max="5723" width="4" bestFit="1" customWidth="1"/>
    <col min="5724" max="5724" width="4.85546875" bestFit="1" customWidth="1"/>
    <col min="5725" max="5725" width="5.140625" bestFit="1" customWidth="1"/>
    <col min="5726" max="5726" width="4.28515625" bestFit="1" customWidth="1"/>
    <col min="5727" max="5727" width="6.5703125" bestFit="1" customWidth="1"/>
    <col min="5728" max="5728" width="8.5703125" bestFit="1" customWidth="1"/>
    <col min="5729" max="5729" width="2.28515625" customWidth="1"/>
    <col min="5730" max="5730" width="34.140625" bestFit="1" customWidth="1"/>
    <col min="5731" max="5731" width="4.42578125" bestFit="1" customWidth="1"/>
    <col min="5732" max="5732" width="4.28515625" bestFit="1" customWidth="1"/>
    <col min="5733" max="5733" width="5.28515625" bestFit="1" customWidth="1"/>
    <col min="5734" max="5734" width="4.5703125" bestFit="1" customWidth="1"/>
    <col min="5735" max="5735" width="4.7109375" bestFit="1" customWidth="1"/>
    <col min="5736" max="5736" width="4.5703125" bestFit="1" customWidth="1"/>
    <col min="5737" max="5737" width="4.42578125" bestFit="1" customWidth="1"/>
    <col min="5738" max="5738" width="5.140625" bestFit="1" customWidth="1"/>
    <col min="5739" max="5739" width="4.42578125" bestFit="1" customWidth="1"/>
    <col min="5740" max="5740" width="4.85546875" bestFit="1" customWidth="1"/>
    <col min="5741" max="5741" width="5.140625" bestFit="1" customWidth="1"/>
    <col min="5742" max="5742" width="4.28515625" bestFit="1" customWidth="1"/>
    <col min="5743" max="5743" width="6.5703125" bestFit="1" customWidth="1"/>
    <col min="5744" max="5744" width="8.5703125" bestFit="1" customWidth="1"/>
    <col min="5745" max="5745" width="2.28515625" customWidth="1"/>
    <col min="5746" max="5746" width="34.140625" bestFit="1" customWidth="1"/>
    <col min="5747" max="5747" width="4.42578125" bestFit="1" customWidth="1"/>
    <col min="5748" max="5748" width="4.28515625" bestFit="1" customWidth="1"/>
    <col min="5749" max="5749" width="5.28515625" bestFit="1" customWidth="1"/>
    <col min="5750" max="5750" width="4.5703125" bestFit="1" customWidth="1"/>
    <col min="5751" max="5751" width="4.7109375" bestFit="1" customWidth="1"/>
    <col min="5752" max="5752" width="4.5703125" bestFit="1" customWidth="1"/>
    <col min="5753" max="5753" width="4.42578125" bestFit="1" customWidth="1"/>
    <col min="5754" max="5754" width="5.140625" bestFit="1" customWidth="1"/>
    <col min="5755" max="5755" width="4.42578125" bestFit="1" customWidth="1"/>
    <col min="5756" max="5756" width="4.85546875" bestFit="1" customWidth="1"/>
    <col min="5757" max="5757" width="5.140625" bestFit="1" customWidth="1"/>
    <col min="5758" max="5758" width="4.28515625" bestFit="1" customWidth="1"/>
    <col min="5759" max="5759" width="6.5703125" bestFit="1" customWidth="1"/>
    <col min="5760" max="5760" width="8.5703125" bestFit="1" customWidth="1"/>
    <col min="5889" max="5889" width="1.5703125" customWidth="1"/>
    <col min="5890" max="5890" width="34.140625" bestFit="1" customWidth="1"/>
    <col min="5891" max="5891" width="4.42578125" bestFit="1" customWidth="1"/>
    <col min="5892" max="5892" width="4.285156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140625" bestFit="1" customWidth="1"/>
    <col min="5902" max="5902" width="4.28515625" bestFit="1" customWidth="1"/>
    <col min="5903" max="5903" width="6.5703125" bestFit="1" customWidth="1"/>
    <col min="5904" max="5904" width="8.7109375" bestFit="1" customWidth="1"/>
    <col min="5905" max="5905" width="1.85546875" customWidth="1"/>
    <col min="5906" max="5906" width="34.140625" bestFit="1" customWidth="1"/>
    <col min="5907" max="5907" width="4.42578125" bestFit="1" customWidth="1"/>
    <col min="5908" max="5908" width="4.28515625" bestFit="1" customWidth="1"/>
    <col min="5909" max="5909" width="5.28515625" bestFit="1" customWidth="1"/>
    <col min="5910" max="5910" width="4.5703125" bestFit="1" customWidth="1"/>
    <col min="5911" max="5911" width="4.7109375" bestFit="1" customWidth="1"/>
    <col min="5912" max="5912" width="4.5703125" bestFit="1" customWidth="1"/>
    <col min="5913" max="5913" width="4.42578125" bestFit="1" customWidth="1"/>
    <col min="5914" max="5914" width="5.140625" bestFit="1" customWidth="1"/>
    <col min="5915" max="5915" width="4.42578125" bestFit="1" customWidth="1"/>
    <col min="5916" max="5916" width="4.85546875" bestFit="1" customWidth="1"/>
    <col min="5917" max="5917" width="5.140625" bestFit="1" customWidth="1"/>
    <col min="5918" max="5918" width="4.28515625" bestFit="1" customWidth="1"/>
    <col min="5919" max="5919" width="6.5703125" bestFit="1" customWidth="1"/>
    <col min="5920" max="5920" width="8.7109375" bestFit="1" customWidth="1"/>
    <col min="5921" max="5921" width="1.5703125" customWidth="1"/>
    <col min="5922" max="5922" width="34.140625" bestFit="1" customWidth="1"/>
    <col min="5923" max="5923" width="4.42578125" bestFit="1" customWidth="1"/>
    <col min="5924" max="5924" width="4.28515625" bestFit="1" customWidth="1"/>
    <col min="5925" max="5925" width="5.28515625" bestFit="1" customWidth="1"/>
    <col min="5926" max="5926" width="4.5703125" bestFit="1" customWidth="1"/>
    <col min="5927" max="5927" width="4.7109375" bestFit="1" customWidth="1"/>
    <col min="5928" max="5928" width="4.5703125" bestFit="1" customWidth="1"/>
    <col min="5929" max="5929" width="4.42578125" bestFit="1" customWidth="1"/>
    <col min="5930" max="5930" width="5.140625" bestFit="1" customWidth="1"/>
    <col min="5931" max="5931" width="4.42578125" bestFit="1" customWidth="1"/>
    <col min="5932" max="5932" width="4.85546875" bestFit="1" customWidth="1"/>
    <col min="5933" max="5933" width="5.140625" bestFit="1" customWidth="1"/>
    <col min="5934" max="5934" width="4.28515625" bestFit="1" customWidth="1"/>
    <col min="5935" max="5935" width="6.5703125" bestFit="1" customWidth="1"/>
    <col min="5936" max="5936" width="8.7109375" bestFit="1" customWidth="1"/>
    <col min="5937" max="5937" width="1.7109375" customWidth="1"/>
    <col min="5938" max="5938" width="34.140625" bestFit="1" customWidth="1"/>
    <col min="5939" max="5939" width="4.42578125" bestFit="1" customWidth="1"/>
    <col min="5940" max="5940" width="4.28515625" bestFit="1" customWidth="1"/>
    <col min="5941" max="5941" width="5.28515625" bestFit="1" customWidth="1"/>
    <col min="5942" max="5942" width="4.5703125" bestFit="1" customWidth="1"/>
    <col min="5943" max="5943" width="4.7109375" bestFit="1" customWidth="1"/>
    <col min="5944" max="5944" width="4.5703125" bestFit="1" customWidth="1"/>
    <col min="5945" max="5945" width="4.42578125" bestFit="1" customWidth="1"/>
    <col min="5946" max="5946" width="5.140625" bestFit="1" customWidth="1"/>
    <col min="5947" max="5947" width="4.42578125" bestFit="1" customWidth="1"/>
    <col min="5948" max="5948" width="4.85546875" bestFit="1" customWidth="1"/>
    <col min="5949" max="5949" width="5.140625" bestFit="1" customWidth="1"/>
    <col min="5950" max="5950" width="4.28515625" bestFit="1" customWidth="1"/>
    <col min="5951" max="5951" width="6.5703125" bestFit="1" customWidth="1"/>
    <col min="5952" max="5952" width="8.7109375" bestFit="1" customWidth="1"/>
    <col min="5953" max="5953" width="1.5703125" customWidth="1"/>
    <col min="5954" max="5954" width="34.140625" bestFit="1" customWidth="1"/>
    <col min="5955" max="5955" width="4.42578125" bestFit="1" customWidth="1"/>
    <col min="5956" max="5956" width="4.28515625" bestFit="1" customWidth="1"/>
    <col min="5957" max="5957" width="5.28515625" bestFit="1" customWidth="1"/>
    <col min="5958" max="5958" width="4.5703125" bestFit="1" customWidth="1"/>
    <col min="5959" max="5959" width="4.7109375" bestFit="1" customWidth="1"/>
    <col min="5960" max="5960" width="4.5703125" bestFit="1" customWidth="1"/>
    <col min="5961" max="5961" width="4" bestFit="1" customWidth="1"/>
    <col min="5962" max="5962" width="5.140625" bestFit="1" customWidth="1"/>
    <col min="5963" max="5963" width="4" bestFit="1" customWidth="1"/>
    <col min="5964" max="5964" width="4.85546875" bestFit="1" customWidth="1"/>
    <col min="5965" max="5965" width="5.140625" bestFit="1" customWidth="1"/>
    <col min="5966" max="5966" width="4.28515625" bestFit="1" customWidth="1"/>
    <col min="5967" max="5967" width="6.5703125" bestFit="1" customWidth="1"/>
    <col min="5968" max="5968" width="10.140625" bestFit="1" customWidth="1"/>
    <col min="5969" max="5969" width="2.28515625" customWidth="1"/>
    <col min="5970" max="5970" width="34.140625" bestFit="1" customWidth="1"/>
    <col min="5971" max="5971" width="4.42578125" bestFit="1" customWidth="1"/>
    <col min="5972" max="5972" width="4.28515625" bestFit="1" customWidth="1"/>
    <col min="5973" max="5973" width="5.28515625" bestFit="1" customWidth="1"/>
    <col min="5974" max="5974" width="4.5703125" bestFit="1" customWidth="1"/>
    <col min="5975" max="5975" width="4.7109375" bestFit="1" customWidth="1"/>
    <col min="5976" max="5976" width="4.5703125" bestFit="1" customWidth="1"/>
    <col min="5977" max="5977" width="4" bestFit="1" customWidth="1"/>
    <col min="5978" max="5978" width="5.140625" bestFit="1" customWidth="1"/>
    <col min="5979" max="5979" width="4" bestFit="1" customWidth="1"/>
    <col min="5980" max="5980" width="4.85546875" bestFit="1" customWidth="1"/>
    <col min="5981" max="5981" width="5.140625" bestFit="1" customWidth="1"/>
    <col min="5982" max="5982" width="4.28515625" bestFit="1" customWidth="1"/>
    <col min="5983" max="5983" width="6.5703125" bestFit="1" customWidth="1"/>
    <col min="5984" max="5984" width="8.5703125" bestFit="1" customWidth="1"/>
    <col min="5985" max="5985" width="2.28515625" customWidth="1"/>
    <col min="5986" max="5986" width="34.140625" bestFit="1" customWidth="1"/>
    <col min="5987" max="5987" width="4.42578125" bestFit="1" customWidth="1"/>
    <col min="5988" max="5988" width="4.28515625" bestFit="1" customWidth="1"/>
    <col min="5989" max="5989" width="5.28515625" bestFit="1" customWidth="1"/>
    <col min="5990" max="5990" width="4.5703125" bestFit="1" customWidth="1"/>
    <col min="5991" max="5991" width="4.7109375" bestFit="1" customWidth="1"/>
    <col min="5992" max="5992" width="4.5703125" bestFit="1" customWidth="1"/>
    <col min="5993" max="5993" width="4.42578125" bestFit="1" customWidth="1"/>
    <col min="5994" max="5994" width="5.140625" bestFit="1" customWidth="1"/>
    <col min="5995" max="5995" width="4.42578125" bestFit="1" customWidth="1"/>
    <col min="5996" max="5996" width="4.85546875" bestFit="1" customWidth="1"/>
    <col min="5997" max="5997" width="5.140625" bestFit="1" customWidth="1"/>
    <col min="5998" max="5998" width="4.28515625" bestFit="1" customWidth="1"/>
    <col min="5999" max="5999" width="6.5703125" bestFit="1" customWidth="1"/>
    <col min="6000" max="6000" width="8.5703125" bestFit="1" customWidth="1"/>
    <col min="6001" max="6001" width="2.28515625" customWidth="1"/>
    <col min="6002" max="6002" width="34.140625" bestFit="1" customWidth="1"/>
    <col min="6003" max="6003" width="4.42578125" bestFit="1" customWidth="1"/>
    <col min="6004" max="6004" width="4.28515625" bestFit="1" customWidth="1"/>
    <col min="6005" max="6005" width="5.28515625" bestFit="1" customWidth="1"/>
    <col min="6006" max="6006" width="4.5703125" bestFit="1" customWidth="1"/>
    <col min="6007" max="6007" width="4.7109375" bestFit="1" customWidth="1"/>
    <col min="6008" max="6008" width="4.5703125" bestFit="1" customWidth="1"/>
    <col min="6009" max="6009" width="4.42578125" bestFit="1" customWidth="1"/>
    <col min="6010" max="6010" width="5.140625" bestFit="1" customWidth="1"/>
    <col min="6011" max="6011" width="4.42578125" bestFit="1" customWidth="1"/>
    <col min="6012" max="6012" width="4.85546875" bestFit="1" customWidth="1"/>
    <col min="6013" max="6013" width="5.140625" bestFit="1" customWidth="1"/>
    <col min="6014" max="6014" width="4.28515625" bestFit="1" customWidth="1"/>
    <col min="6015" max="6015" width="6.5703125" bestFit="1" customWidth="1"/>
    <col min="6016" max="6016" width="8.5703125" bestFit="1" customWidth="1"/>
    <col min="6145" max="6145" width="1.5703125" customWidth="1"/>
    <col min="6146" max="6146" width="34.140625" bestFit="1" customWidth="1"/>
    <col min="6147" max="6147" width="4.42578125" bestFit="1" customWidth="1"/>
    <col min="6148" max="6148" width="4.285156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140625" bestFit="1" customWidth="1"/>
    <col min="6158" max="6158" width="4.28515625" bestFit="1" customWidth="1"/>
    <col min="6159" max="6159" width="6.5703125" bestFit="1" customWidth="1"/>
    <col min="6160" max="6160" width="8.7109375" bestFit="1" customWidth="1"/>
    <col min="6161" max="6161" width="1.85546875" customWidth="1"/>
    <col min="6162" max="6162" width="34.140625" bestFit="1" customWidth="1"/>
    <col min="6163" max="6163" width="4.42578125" bestFit="1" customWidth="1"/>
    <col min="6164" max="6164" width="4.28515625" bestFit="1" customWidth="1"/>
    <col min="6165" max="6165" width="5.28515625" bestFit="1" customWidth="1"/>
    <col min="6166" max="6166" width="4.5703125" bestFit="1" customWidth="1"/>
    <col min="6167" max="6167" width="4.7109375" bestFit="1" customWidth="1"/>
    <col min="6168" max="6168" width="4.5703125" bestFit="1" customWidth="1"/>
    <col min="6169" max="6169" width="4.42578125" bestFit="1" customWidth="1"/>
    <col min="6170" max="6170" width="5.140625" bestFit="1" customWidth="1"/>
    <col min="6171" max="6171" width="4.42578125" bestFit="1" customWidth="1"/>
    <col min="6172" max="6172" width="4.85546875" bestFit="1" customWidth="1"/>
    <col min="6173" max="6173" width="5.140625" bestFit="1" customWidth="1"/>
    <col min="6174" max="6174" width="4.28515625" bestFit="1" customWidth="1"/>
    <col min="6175" max="6175" width="6.5703125" bestFit="1" customWidth="1"/>
    <col min="6176" max="6176" width="8.7109375" bestFit="1" customWidth="1"/>
    <col min="6177" max="6177" width="1.5703125" customWidth="1"/>
    <col min="6178" max="6178" width="34.140625" bestFit="1" customWidth="1"/>
    <col min="6179" max="6179" width="4.42578125" bestFit="1" customWidth="1"/>
    <col min="6180" max="6180" width="4.28515625" bestFit="1" customWidth="1"/>
    <col min="6181" max="6181" width="5.28515625" bestFit="1" customWidth="1"/>
    <col min="6182" max="6182" width="4.5703125" bestFit="1" customWidth="1"/>
    <col min="6183" max="6183" width="4.7109375" bestFit="1" customWidth="1"/>
    <col min="6184" max="6184" width="4.5703125" bestFit="1" customWidth="1"/>
    <col min="6185" max="6185" width="4.42578125" bestFit="1" customWidth="1"/>
    <col min="6186" max="6186" width="5.140625" bestFit="1" customWidth="1"/>
    <col min="6187" max="6187" width="4.42578125" bestFit="1" customWidth="1"/>
    <col min="6188" max="6188" width="4.85546875" bestFit="1" customWidth="1"/>
    <col min="6189" max="6189" width="5.140625" bestFit="1" customWidth="1"/>
    <col min="6190" max="6190" width="4.28515625" bestFit="1" customWidth="1"/>
    <col min="6191" max="6191" width="6.5703125" bestFit="1" customWidth="1"/>
    <col min="6192" max="6192" width="8.7109375" bestFit="1" customWidth="1"/>
    <col min="6193" max="6193" width="1.7109375" customWidth="1"/>
    <col min="6194" max="6194" width="34.140625" bestFit="1" customWidth="1"/>
    <col min="6195" max="6195" width="4.42578125" bestFit="1" customWidth="1"/>
    <col min="6196" max="6196" width="4.28515625" bestFit="1" customWidth="1"/>
    <col min="6197" max="6197" width="5.28515625" bestFit="1" customWidth="1"/>
    <col min="6198" max="6198" width="4.5703125" bestFit="1" customWidth="1"/>
    <col min="6199" max="6199" width="4.7109375" bestFit="1" customWidth="1"/>
    <col min="6200" max="6200" width="4.5703125" bestFit="1" customWidth="1"/>
    <col min="6201" max="6201" width="4.42578125" bestFit="1" customWidth="1"/>
    <col min="6202" max="6202" width="5.140625" bestFit="1" customWidth="1"/>
    <col min="6203" max="6203" width="4.42578125" bestFit="1" customWidth="1"/>
    <col min="6204" max="6204" width="4.85546875" bestFit="1" customWidth="1"/>
    <col min="6205" max="6205" width="5.140625" bestFit="1" customWidth="1"/>
    <col min="6206" max="6206" width="4.28515625" bestFit="1" customWidth="1"/>
    <col min="6207" max="6207" width="6.5703125" bestFit="1" customWidth="1"/>
    <col min="6208" max="6208" width="8.7109375" bestFit="1" customWidth="1"/>
    <col min="6209" max="6209" width="1.5703125" customWidth="1"/>
    <col min="6210" max="6210" width="34.140625" bestFit="1" customWidth="1"/>
    <col min="6211" max="6211" width="4.42578125" bestFit="1" customWidth="1"/>
    <col min="6212" max="6212" width="4.28515625" bestFit="1" customWidth="1"/>
    <col min="6213" max="6213" width="5.28515625" bestFit="1" customWidth="1"/>
    <col min="6214" max="6214" width="4.5703125" bestFit="1" customWidth="1"/>
    <col min="6215" max="6215" width="4.7109375" bestFit="1" customWidth="1"/>
    <col min="6216" max="6216" width="4.5703125" bestFit="1" customWidth="1"/>
    <col min="6217" max="6217" width="4" bestFit="1" customWidth="1"/>
    <col min="6218" max="6218" width="5.140625" bestFit="1" customWidth="1"/>
    <col min="6219" max="6219" width="4" bestFit="1" customWidth="1"/>
    <col min="6220" max="6220" width="4.85546875" bestFit="1" customWidth="1"/>
    <col min="6221" max="6221" width="5.140625" bestFit="1" customWidth="1"/>
    <col min="6222" max="6222" width="4.28515625" bestFit="1" customWidth="1"/>
    <col min="6223" max="6223" width="6.5703125" bestFit="1" customWidth="1"/>
    <col min="6224" max="6224" width="10.140625" bestFit="1" customWidth="1"/>
    <col min="6225" max="6225" width="2.28515625" customWidth="1"/>
    <col min="6226" max="6226" width="34.140625" bestFit="1" customWidth="1"/>
    <col min="6227" max="6227" width="4.42578125" bestFit="1" customWidth="1"/>
    <col min="6228" max="6228" width="4.28515625" bestFit="1" customWidth="1"/>
    <col min="6229" max="6229" width="5.28515625" bestFit="1" customWidth="1"/>
    <col min="6230" max="6230" width="4.5703125" bestFit="1" customWidth="1"/>
    <col min="6231" max="6231" width="4.7109375" bestFit="1" customWidth="1"/>
    <col min="6232" max="6232" width="4.5703125" bestFit="1" customWidth="1"/>
    <col min="6233" max="6233" width="4" bestFit="1" customWidth="1"/>
    <col min="6234" max="6234" width="5.140625" bestFit="1" customWidth="1"/>
    <col min="6235" max="6235" width="4" bestFit="1" customWidth="1"/>
    <col min="6236" max="6236" width="4.85546875" bestFit="1" customWidth="1"/>
    <col min="6237" max="6237" width="5.140625" bestFit="1" customWidth="1"/>
    <col min="6238" max="6238" width="4.28515625" bestFit="1" customWidth="1"/>
    <col min="6239" max="6239" width="6.5703125" bestFit="1" customWidth="1"/>
    <col min="6240" max="6240" width="8.5703125" bestFit="1" customWidth="1"/>
    <col min="6241" max="6241" width="2.28515625" customWidth="1"/>
    <col min="6242" max="6242" width="34.140625" bestFit="1" customWidth="1"/>
    <col min="6243" max="6243" width="4.42578125" bestFit="1" customWidth="1"/>
    <col min="6244" max="6244" width="4.28515625" bestFit="1" customWidth="1"/>
    <col min="6245" max="6245" width="5.28515625" bestFit="1" customWidth="1"/>
    <col min="6246" max="6246" width="4.5703125" bestFit="1" customWidth="1"/>
    <col min="6247" max="6247" width="4.7109375" bestFit="1" customWidth="1"/>
    <col min="6248" max="6248" width="4.5703125" bestFit="1" customWidth="1"/>
    <col min="6249" max="6249" width="4.42578125" bestFit="1" customWidth="1"/>
    <col min="6250" max="6250" width="5.140625" bestFit="1" customWidth="1"/>
    <col min="6251" max="6251" width="4.42578125" bestFit="1" customWidth="1"/>
    <col min="6252" max="6252" width="4.85546875" bestFit="1" customWidth="1"/>
    <col min="6253" max="6253" width="5.140625" bestFit="1" customWidth="1"/>
    <col min="6254" max="6254" width="4.28515625" bestFit="1" customWidth="1"/>
    <col min="6255" max="6255" width="6.5703125" bestFit="1" customWidth="1"/>
    <col min="6256" max="6256" width="8.5703125" bestFit="1" customWidth="1"/>
    <col min="6257" max="6257" width="2.28515625" customWidth="1"/>
    <col min="6258" max="6258" width="34.140625" bestFit="1" customWidth="1"/>
    <col min="6259" max="6259" width="4.42578125" bestFit="1" customWidth="1"/>
    <col min="6260" max="6260" width="4.28515625" bestFit="1" customWidth="1"/>
    <col min="6261" max="6261" width="5.28515625" bestFit="1" customWidth="1"/>
    <col min="6262" max="6262" width="4.5703125" bestFit="1" customWidth="1"/>
    <col min="6263" max="6263" width="4.7109375" bestFit="1" customWidth="1"/>
    <col min="6264" max="6264" width="4.5703125" bestFit="1" customWidth="1"/>
    <col min="6265" max="6265" width="4.42578125" bestFit="1" customWidth="1"/>
    <col min="6266" max="6266" width="5.140625" bestFit="1" customWidth="1"/>
    <col min="6267" max="6267" width="4.42578125" bestFit="1" customWidth="1"/>
    <col min="6268" max="6268" width="4.85546875" bestFit="1" customWidth="1"/>
    <col min="6269" max="6269" width="5.140625" bestFit="1" customWidth="1"/>
    <col min="6270" max="6270" width="4.28515625" bestFit="1" customWidth="1"/>
    <col min="6271" max="6271" width="6.5703125" bestFit="1" customWidth="1"/>
    <col min="6272" max="6272" width="8.5703125" bestFit="1" customWidth="1"/>
    <col min="6401" max="6401" width="1.5703125" customWidth="1"/>
    <col min="6402" max="6402" width="34.140625" bestFit="1" customWidth="1"/>
    <col min="6403" max="6403" width="4.42578125" bestFit="1" customWidth="1"/>
    <col min="6404" max="6404" width="4.285156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140625" bestFit="1" customWidth="1"/>
    <col min="6414" max="6414" width="4.28515625" bestFit="1" customWidth="1"/>
    <col min="6415" max="6415" width="6.5703125" bestFit="1" customWidth="1"/>
    <col min="6416" max="6416" width="8.7109375" bestFit="1" customWidth="1"/>
    <col min="6417" max="6417" width="1.85546875" customWidth="1"/>
    <col min="6418" max="6418" width="34.140625" bestFit="1" customWidth="1"/>
    <col min="6419" max="6419" width="4.42578125" bestFit="1" customWidth="1"/>
    <col min="6420" max="6420" width="4.28515625" bestFit="1" customWidth="1"/>
    <col min="6421" max="6421" width="5.28515625" bestFit="1" customWidth="1"/>
    <col min="6422" max="6422" width="4.5703125" bestFit="1" customWidth="1"/>
    <col min="6423" max="6423" width="4.7109375" bestFit="1" customWidth="1"/>
    <col min="6424" max="6424" width="4.5703125" bestFit="1" customWidth="1"/>
    <col min="6425" max="6425" width="4.42578125" bestFit="1" customWidth="1"/>
    <col min="6426" max="6426" width="5.140625" bestFit="1" customWidth="1"/>
    <col min="6427" max="6427" width="4.42578125" bestFit="1" customWidth="1"/>
    <col min="6428" max="6428" width="4.85546875" bestFit="1" customWidth="1"/>
    <col min="6429" max="6429" width="5.140625" bestFit="1" customWidth="1"/>
    <col min="6430" max="6430" width="4.28515625" bestFit="1" customWidth="1"/>
    <col min="6431" max="6431" width="6.5703125" bestFit="1" customWidth="1"/>
    <col min="6432" max="6432" width="8.7109375" bestFit="1" customWidth="1"/>
    <col min="6433" max="6433" width="1.5703125" customWidth="1"/>
    <col min="6434" max="6434" width="34.140625" bestFit="1" customWidth="1"/>
    <col min="6435" max="6435" width="4.42578125" bestFit="1" customWidth="1"/>
    <col min="6436" max="6436" width="4.28515625" bestFit="1" customWidth="1"/>
    <col min="6437" max="6437" width="5.28515625" bestFit="1" customWidth="1"/>
    <col min="6438" max="6438" width="4.5703125" bestFit="1" customWidth="1"/>
    <col min="6439" max="6439" width="4.7109375" bestFit="1" customWidth="1"/>
    <col min="6440" max="6440" width="4.5703125" bestFit="1" customWidth="1"/>
    <col min="6441" max="6441" width="4.42578125" bestFit="1" customWidth="1"/>
    <col min="6442" max="6442" width="5.140625" bestFit="1" customWidth="1"/>
    <col min="6443" max="6443" width="4.42578125" bestFit="1" customWidth="1"/>
    <col min="6444" max="6444" width="4.85546875" bestFit="1" customWidth="1"/>
    <col min="6445" max="6445" width="5.140625" bestFit="1" customWidth="1"/>
    <col min="6446" max="6446" width="4.28515625" bestFit="1" customWidth="1"/>
    <col min="6447" max="6447" width="6.5703125" bestFit="1" customWidth="1"/>
    <col min="6448" max="6448" width="8.7109375" bestFit="1" customWidth="1"/>
    <col min="6449" max="6449" width="1.7109375" customWidth="1"/>
    <col min="6450" max="6450" width="34.140625" bestFit="1" customWidth="1"/>
    <col min="6451" max="6451" width="4.42578125" bestFit="1" customWidth="1"/>
    <col min="6452" max="6452" width="4.28515625" bestFit="1" customWidth="1"/>
    <col min="6453" max="6453" width="5.28515625" bestFit="1" customWidth="1"/>
    <col min="6454" max="6454" width="4.5703125" bestFit="1" customWidth="1"/>
    <col min="6455" max="6455" width="4.7109375" bestFit="1" customWidth="1"/>
    <col min="6456" max="6456" width="4.5703125" bestFit="1" customWidth="1"/>
    <col min="6457" max="6457" width="4.42578125" bestFit="1" customWidth="1"/>
    <col min="6458" max="6458" width="5.140625" bestFit="1" customWidth="1"/>
    <col min="6459" max="6459" width="4.42578125" bestFit="1" customWidth="1"/>
    <col min="6460" max="6460" width="4.85546875" bestFit="1" customWidth="1"/>
    <col min="6461" max="6461" width="5.140625" bestFit="1" customWidth="1"/>
    <col min="6462" max="6462" width="4.28515625" bestFit="1" customWidth="1"/>
    <col min="6463" max="6463" width="6.5703125" bestFit="1" customWidth="1"/>
    <col min="6464" max="6464" width="8.7109375" bestFit="1" customWidth="1"/>
    <col min="6465" max="6465" width="1.5703125" customWidth="1"/>
    <col min="6466" max="6466" width="34.140625" bestFit="1" customWidth="1"/>
    <col min="6467" max="6467" width="4.42578125" bestFit="1" customWidth="1"/>
    <col min="6468" max="6468" width="4.28515625" bestFit="1" customWidth="1"/>
    <col min="6469" max="6469" width="5.28515625" bestFit="1" customWidth="1"/>
    <col min="6470" max="6470" width="4.5703125" bestFit="1" customWidth="1"/>
    <col min="6471" max="6471" width="4.7109375" bestFit="1" customWidth="1"/>
    <col min="6472" max="6472" width="4.5703125" bestFit="1" customWidth="1"/>
    <col min="6473" max="6473" width="4" bestFit="1" customWidth="1"/>
    <col min="6474" max="6474" width="5.140625" bestFit="1" customWidth="1"/>
    <col min="6475" max="6475" width="4" bestFit="1" customWidth="1"/>
    <col min="6476" max="6476" width="4.85546875" bestFit="1" customWidth="1"/>
    <col min="6477" max="6477" width="5.140625" bestFit="1" customWidth="1"/>
    <col min="6478" max="6478" width="4.28515625" bestFit="1" customWidth="1"/>
    <col min="6479" max="6479" width="6.5703125" bestFit="1" customWidth="1"/>
    <col min="6480" max="6480" width="10.140625" bestFit="1" customWidth="1"/>
    <col min="6481" max="6481" width="2.28515625" customWidth="1"/>
    <col min="6482" max="6482" width="34.140625" bestFit="1" customWidth="1"/>
    <col min="6483" max="6483" width="4.42578125" bestFit="1" customWidth="1"/>
    <col min="6484" max="6484" width="4.28515625" bestFit="1" customWidth="1"/>
    <col min="6485" max="6485" width="5.28515625" bestFit="1" customWidth="1"/>
    <col min="6486" max="6486" width="4.5703125" bestFit="1" customWidth="1"/>
    <col min="6487" max="6487" width="4.7109375" bestFit="1" customWidth="1"/>
    <col min="6488" max="6488" width="4.5703125" bestFit="1" customWidth="1"/>
    <col min="6489" max="6489" width="4" bestFit="1" customWidth="1"/>
    <col min="6490" max="6490" width="5.140625" bestFit="1" customWidth="1"/>
    <col min="6491" max="6491" width="4" bestFit="1" customWidth="1"/>
    <col min="6492" max="6492" width="4.85546875" bestFit="1" customWidth="1"/>
    <col min="6493" max="6493" width="5.140625" bestFit="1" customWidth="1"/>
    <col min="6494" max="6494" width="4.28515625" bestFit="1" customWidth="1"/>
    <col min="6495" max="6495" width="6.5703125" bestFit="1" customWidth="1"/>
    <col min="6496" max="6496" width="8.5703125" bestFit="1" customWidth="1"/>
    <col min="6497" max="6497" width="2.28515625" customWidth="1"/>
    <col min="6498" max="6498" width="34.140625" bestFit="1" customWidth="1"/>
    <col min="6499" max="6499" width="4.42578125" bestFit="1" customWidth="1"/>
    <col min="6500" max="6500" width="4.28515625" bestFit="1" customWidth="1"/>
    <col min="6501" max="6501" width="5.28515625" bestFit="1" customWidth="1"/>
    <col min="6502" max="6502" width="4.5703125" bestFit="1" customWidth="1"/>
    <col min="6503" max="6503" width="4.7109375" bestFit="1" customWidth="1"/>
    <col min="6504" max="6504" width="4.5703125" bestFit="1" customWidth="1"/>
    <col min="6505" max="6505" width="4.42578125" bestFit="1" customWidth="1"/>
    <col min="6506" max="6506" width="5.140625" bestFit="1" customWidth="1"/>
    <col min="6507" max="6507" width="4.42578125" bestFit="1" customWidth="1"/>
    <col min="6508" max="6508" width="4.85546875" bestFit="1" customWidth="1"/>
    <col min="6509" max="6509" width="5.140625" bestFit="1" customWidth="1"/>
    <col min="6510" max="6510" width="4.28515625" bestFit="1" customWidth="1"/>
    <col min="6511" max="6511" width="6.5703125" bestFit="1" customWidth="1"/>
    <col min="6512" max="6512" width="8.5703125" bestFit="1" customWidth="1"/>
    <col min="6513" max="6513" width="2.28515625" customWidth="1"/>
    <col min="6514" max="6514" width="34.140625" bestFit="1" customWidth="1"/>
    <col min="6515" max="6515" width="4.42578125" bestFit="1" customWidth="1"/>
    <col min="6516" max="6516" width="4.28515625" bestFit="1" customWidth="1"/>
    <col min="6517" max="6517" width="5.28515625" bestFit="1" customWidth="1"/>
    <col min="6518" max="6518" width="4.5703125" bestFit="1" customWidth="1"/>
    <col min="6519" max="6519" width="4.7109375" bestFit="1" customWidth="1"/>
    <col min="6520" max="6520" width="4.5703125" bestFit="1" customWidth="1"/>
    <col min="6521" max="6521" width="4.42578125" bestFit="1" customWidth="1"/>
    <col min="6522" max="6522" width="5.140625" bestFit="1" customWidth="1"/>
    <col min="6523" max="6523" width="4.42578125" bestFit="1" customWidth="1"/>
    <col min="6524" max="6524" width="4.85546875" bestFit="1" customWidth="1"/>
    <col min="6525" max="6525" width="5.140625" bestFit="1" customWidth="1"/>
    <col min="6526" max="6526" width="4.28515625" bestFit="1" customWidth="1"/>
    <col min="6527" max="6527" width="6.5703125" bestFit="1" customWidth="1"/>
    <col min="6528" max="6528" width="8.5703125" bestFit="1" customWidth="1"/>
    <col min="6657" max="6657" width="1.5703125" customWidth="1"/>
    <col min="6658" max="6658" width="34.140625" bestFit="1" customWidth="1"/>
    <col min="6659" max="6659" width="4.42578125" bestFit="1" customWidth="1"/>
    <col min="6660" max="6660" width="4.285156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140625" bestFit="1" customWidth="1"/>
    <col min="6670" max="6670" width="4.28515625" bestFit="1" customWidth="1"/>
    <col min="6671" max="6671" width="6.5703125" bestFit="1" customWidth="1"/>
    <col min="6672" max="6672" width="8.7109375" bestFit="1" customWidth="1"/>
    <col min="6673" max="6673" width="1.85546875" customWidth="1"/>
    <col min="6674" max="6674" width="34.140625" bestFit="1" customWidth="1"/>
    <col min="6675" max="6675" width="4.42578125" bestFit="1" customWidth="1"/>
    <col min="6676" max="6676" width="4.28515625" bestFit="1" customWidth="1"/>
    <col min="6677" max="6677" width="5.28515625" bestFit="1" customWidth="1"/>
    <col min="6678" max="6678" width="4.5703125" bestFit="1" customWidth="1"/>
    <col min="6679" max="6679" width="4.7109375" bestFit="1" customWidth="1"/>
    <col min="6680" max="6680" width="4.5703125" bestFit="1" customWidth="1"/>
    <col min="6681" max="6681" width="4.42578125" bestFit="1" customWidth="1"/>
    <col min="6682" max="6682" width="5.140625" bestFit="1" customWidth="1"/>
    <col min="6683" max="6683" width="4.42578125" bestFit="1" customWidth="1"/>
    <col min="6684" max="6684" width="4.85546875" bestFit="1" customWidth="1"/>
    <col min="6685" max="6685" width="5.140625" bestFit="1" customWidth="1"/>
    <col min="6686" max="6686" width="4.28515625" bestFit="1" customWidth="1"/>
    <col min="6687" max="6687" width="6.5703125" bestFit="1" customWidth="1"/>
    <col min="6688" max="6688" width="8.7109375" bestFit="1" customWidth="1"/>
    <col min="6689" max="6689" width="1.5703125" customWidth="1"/>
    <col min="6690" max="6690" width="34.140625" bestFit="1" customWidth="1"/>
    <col min="6691" max="6691" width="4.42578125" bestFit="1" customWidth="1"/>
    <col min="6692" max="6692" width="4.28515625" bestFit="1" customWidth="1"/>
    <col min="6693" max="6693" width="5.28515625" bestFit="1" customWidth="1"/>
    <col min="6694" max="6694" width="4.5703125" bestFit="1" customWidth="1"/>
    <col min="6695" max="6695" width="4.7109375" bestFit="1" customWidth="1"/>
    <col min="6696" max="6696" width="4.5703125" bestFit="1" customWidth="1"/>
    <col min="6697" max="6697" width="4.42578125" bestFit="1" customWidth="1"/>
    <col min="6698" max="6698" width="5.140625" bestFit="1" customWidth="1"/>
    <col min="6699" max="6699" width="4.42578125" bestFit="1" customWidth="1"/>
    <col min="6700" max="6700" width="4.85546875" bestFit="1" customWidth="1"/>
    <col min="6701" max="6701" width="5.140625" bestFit="1" customWidth="1"/>
    <col min="6702" max="6702" width="4.28515625" bestFit="1" customWidth="1"/>
    <col min="6703" max="6703" width="6.5703125" bestFit="1" customWidth="1"/>
    <col min="6704" max="6704" width="8.7109375" bestFit="1" customWidth="1"/>
    <col min="6705" max="6705" width="1.7109375" customWidth="1"/>
    <col min="6706" max="6706" width="34.140625" bestFit="1" customWidth="1"/>
    <col min="6707" max="6707" width="4.42578125" bestFit="1" customWidth="1"/>
    <col min="6708" max="6708" width="4.28515625" bestFit="1" customWidth="1"/>
    <col min="6709" max="6709" width="5.28515625" bestFit="1" customWidth="1"/>
    <col min="6710" max="6710" width="4.5703125" bestFit="1" customWidth="1"/>
    <col min="6711" max="6711" width="4.7109375" bestFit="1" customWidth="1"/>
    <col min="6712" max="6712" width="4.5703125" bestFit="1" customWidth="1"/>
    <col min="6713" max="6713" width="4.42578125" bestFit="1" customWidth="1"/>
    <col min="6714" max="6714" width="5.140625" bestFit="1" customWidth="1"/>
    <col min="6715" max="6715" width="4.42578125" bestFit="1" customWidth="1"/>
    <col min="6716" max="6716" width="4.85546875" bestFit="1" customWidth="1"/>
    <col min="6717" max="6717" width="5.140625" bestFit="1" customWidth="1"/>
    <col min="6718" max="6718" width="4.28515625" bestFit="1" customWidth="1"/>
    <col min="6719" max="6719" width="6.5703125" bestFit="1" customWidth="1"/>
    <col min="6720" max="6720" width="8.7109375" bestFit="1" customWidth="1"/>
    <col min="6721" max="6721" width="1.5703125" customWidth="1"/>
    <col min="6722" max="6722" width="34.140625" bestFit="1" customWidth="1"/>
    <col min="6723" max="6723" width="4.42578125" bestFit="1" customWidth="1"/>
    <col min="6724" max="6724" width="4.28515625" bestFit="1" customWidth="1"/>
    <col min="6725" max="6725" width="5.28515625" bestFit="1" customWidth="1"/>
    <col min="6726" max="6726" width="4.5703125" bestFit="1" customWidth="1"/>
    <col min="6727" max="6727" width="4.7109375" bestFit="1" customWidth="1"/>
    <col min="6728" max="6728" width="4.5703125" bestFit="1" customWidth="1"/>
    <col min="6729" max="6729" width="4" bestFit="1" customWidth="1"/>
    <col min="6730" max="6730" width="5.140625" bestFit="1" customWidth="1"/>
    <col min="6731" max="6731" width="4" bestFit="1" customWidth="1"/>
    <col min="6732" max="6732" width="4.85546875" bestFit="1" customWidth="1"/>
    <col min="6733" max="6733" width="5.140625" bestFit="1" customWidth="1"/>
    <col min="6734" max="6734" width="4.28515625" bestFit="1" customWidth="1"/>
    <col min="6735" max="6735" width="6.5703125" bestFit="1" customWidth="1"/>
    <col min="6736" max="6736" width="10.140625" bestFit="1" customWidth="1"/>
    <col min="6737" max="6737" width="2.28515625" customWidth="1"/>
    <col min="6738" max="6738" width="34.140625" bestFit="1" customWidth="1"/>
    <col min="6739" max="6739" width="4.42578125" bestFit="1" customWidth="1"/>
    <col min="6740" max="6740" width="4.28515625" bestFit="1" customWidth="1"/>
    <col min="6741" max="6741" width="5.28515625" bestFit="1" customWidth="1"/>
    <col min="6742" max="6742" width="4.5703125" bestFit="1" customWidth="1"/>
    <col min="6743" max="6743" width="4.7109375" bestFit="1" customWidth="1"/>
    <col min="6744" max="6744" width="4.5703125" bestFit="1" customWidth="1"/>
    <col min="6745" max="6745" width="4" bestFit="1" customWidth="1"/>
    <col min="6746" max="6746" width="5.140625" bestFit="1" customWidth="1"/>
    <col min="6747" max="6747" width="4" bestFit="1" customWidth="1"/>
    <col min="6748" max="6748" width="4.85546875" bestFit="1" customWidth="1"/>
    <col min="6749" max="6749" width="5.140625" bestFit="1" customWidth="1"/>
    <col min="6750" max="6750" width="4.28515625" bestFit="1" customWidth="1"/>
    <col min="6751" max="6751" width="6.5703125" bestFit="1" customWidth="1"/>
    <col min="6752" max="6752" width="8.5703125" bestFit="1" customWidth="1"/>
    <col min="6753" max="6753" width="2.28515625" customWidth="1"/>
    <col min="6754" max="6754" width="34.140625" bestFit="1" customWidth="1"/>
    <col min="6755" max="6755" width="4.42578125" bestFit="1" customWidth="1"/>
    <col min="6756" max="6756" width="4.28515625" bestFit="1" customWidth="1"/>
    <col min="6757" max="6757" width="5.28515625" bestFit="1" customWidth="1"/>
    <col min="6758" max="6758" width="4.5703125" bestFit="1" customWidth="1"/>
    <col min="6759" max="6759" width="4.7109375" bestFit="1" customWidth="1"/>
    <col min="6760" max="6760" width="4.5703125" bestFit="1" customWidth="1"/>
    <col min="6761" max="6761" width="4.42578125" bestFit="1" customWidth="1"/>
    <col min="6762" max="6762" width="5.140625" bestFit="1" customWidth="1"/>
    <col min="6763" max="6763" width="4.42578125" bestFit="1" customWidth="1"/>
    <col min="6764" max="6764" width="4.85546875" bestFit="1" customWidth="1"/>
    <col min="6765" max="6765" width="5.140625" bestFit="1" customWidth="1"/>
    <col min="6766" max="6766" width="4.28515625" bestFit="1" customWidth="1"/>
    <col min="6767" max="6767" width="6.5703125" bestFit="1" customWidth="1"/>
    <col min="6768" max="6768" width="8.5703125" bestFit="1" customWidth="1"/>
    <col min="6769" max="6769" width="2.28515625" customWidth="1"/>
    <col min="6770" max="6770" width="34.140625" bestFit="1" customWidth="1"/>
    <col min="6771" max="6771" width="4.42578125" bestFit="1" customWidth="1"/>
    <col min="6772" max="6772" width="4.28515625" bestFit="1" customWidth="1"/>
    <col min="6773" max="6773" width="5.28515625" bestFit="1" customWidth="1"/>
    <col min="6774" max="6774" width="4.5703125" bestFit="1" customWidth="1"/>
    <col min="6775" max="6775" width="4.7109375" bestFit="1" customWidth="1"/>
    <col min="6776" max="6776" width="4.5703125" bestFit="1" customWidth="1"/>
    <col min="6777" max="6777" width="4.42578125" bestFit="1" customWidth="1"/>
    <col min="6778" max="6778" width="5.140625" bestFit="1" customWidth="1"/>
    <col min="6779" max="6779" width="4.42578125" bestFit="1" customWidth="1"/>
    <col min="6780" max="6780" width="4.85546875" bestFit="1" customWidth="1"/>
    <col min="6781" max="6781" width="5.140625" bestFit="1" customWidth="1"/>
    <col min="6782" max="6782" width="4.28515625" bestFit="1" customWidth="1"/>
    <col min="6783" max="6783" width="6.5703125" bestFit="1" customWidth="1"/>
    <col min="6784" max="6784" width="8.5703125" bestFit="1" customWidth="1"/>
    <col min="6913" max="6913" width="1.5703125" customWidth="1"/>
    <col min="6914" max="6914" width="34.140625" bestFit="1" customWidth="1"/>
    <col min="6915" max="6915" width="4.42578125" bestFit="1" customWidth="1"/>
    <col min="6916" max="6916" width="4.285156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140625" bestFit="1" customWidth="1"/>
    <col min="6926" max="6926" width="4.28515625" bestFit="1" customWidth="1"/>
    <col min="6927" max="6927" width="6.5703125" bestFit="1" customWidth="1"/>
    <col min="6928" max="6928" width="8.7109375" bestFit="1" customWidth="1"/>
    <col min="6929" max="6929" width="1.85546875" customWidth="1"/>
    <col min="6930" max="6930" width="34.140625" bestFit="1" customWidth="1"/>
    <col min="6931" max="6931" width="4.42578125" bestFit="1" customWidth="1"/>
    <col min="6932" max="6932" width="4.28515625" bestFit="1" customWidth="1"/>
    <col min="6933" max="6933" width="5.28515625" bestFit="1" customWidth="1"/>
    <col min="6934" max="6934" width="4.5703125" bestFit="1" customWidth="1"/>
    <col min="6935" max="6935" width="4.7109375" bestFit="1" customWidth="1"/>
    <col min="6936" max="6936" width="4.5703125" bestFit="1" customWidth="1"/>
    <col min="6937" max="6937" width="4.42578125" bestFit="1" customWidth="1"/>
    <col min="6938" max="6938" width="5.140625" bestFit="1" customWidth="1"/>
    <col min="6939" max="6939" width="4.42578125" bestFit="1" customWidth="1"/>
    <col min="6940" max="6940" width="4.85546875" bestFit="1" customWidth="1"/>
    <col min="6941" max="6941" width="5.140625" bestFit="1" customWidth="1"/>
    <col min="6942" max="6942" width="4.28515625" bestFit="1" customWidth="1"/>
    <col min="6943" max="6943" width="6.5703125" bestFit="1" customWidth="1"/>
    <col min="6944" max="6944" width="8.7109375" bestFit="1" customWidth="1"/>
    <col min="6945" max="6945" width="1.5703125" customWidth="1"/>
    <col min="6946" max="6946" width="34.140625" bestFit="1" customWidth="1"/>
    <col min="6947" max="6947" width="4.42578125" bestFit="1" customWidth="1"/>
    <col min="6948" max="6948" width="4.28515625" bestFit="1" customWidth="1"/>
    <col min="6949" max="6949" width="5.28515625" bestFit="1" customWidth="1"/>
    <col min="6950" max="6950" width="4.5703125" bestFit="1" customWidth="1"/>
    <col min="6951" max="6951" width="4.7109375" bestFit="1" customWidth="1"/>
    <col min="6952" max="6952" width="4.5703125" bestFit="1" customWidth="1"/>
    <col min="6953" max="6953" width="4.42578125" bestFit="1" customWidth="1"/>
    <col min="6954" max="6954" width="5.140625" bestFit="1" customWidth="1"/>
    <col min="6955" max="6955" width="4.42578125" bestFit="1" customWidth="1"/>
    <col min="6956" max="6956" width="4.85546875" bestFit="1" customWidth="1"/>
    <col min="6957" max="6957" width="5.140625" bestFit="1" customWidth="1"/>
    <col min="6958" max="6958" width="4.28515625" bestFit="1" customWidth="1"/>
    <col min="6959" max="6959" width="6.5703125" bestFit="1" customWidth="1"/>
    <col min="6960" max="6960" width="8.7109375" bestFit="1" customWidth="1"/>
    <col min="6961" max="6961" width="1.7109375" customWidth="1"/>
    <col min="6962" max="6962" width="34.140625" bestFit="1" customWidth="1"/>
    <col min="6963" max="6963" width="4.42578125" bestFit="1" customWidth="1"/>
    <col min="6964" max="6964" width="4.28515625" bestFit="1" customWidth="1"/>
    <col min="6965" max="6965" width="5.28515625" bestFit="1" customWidth="1"/>
    <col min="6966" max="6966" width="4.5703125" bestFit="1" customWidth="1"/>
    <col min="6967" max="6967" width="4.7109375" bestFit="1" customWidth="1"/>
    <col min="6968" max="6968" width="4.5703125" bestFit="1" customWidth="1"/>
    <col min="6969" max="6969" width="4.42578125" bestFit="1" customWidth="1"/>
    <col min="6970" max="6970" width="5.140625" bestFit="1" customWidth="1"/>
    <col min="6971" max="6971" width="4.42578125" bestFit="1" customWidth="1"/>
    <col min="6972" max="6972" width="4.85546875" bestFit="1" customWidth="1"/>
    <col min="6973" max="6973" width="5.140625" bestFit="1" customWidth="1"/>
    <col min="6974" max="6974" width="4.28515625" bestFit="1" customWidth="1"/>
    <col min="6975" max="6975" width="6.5703125" bestFit="1" customWidth="1"/>
    <col min="6976" max="6976" width="8.7109375" bestFit="1" customWidth="1"/>
    <col min="6977" max="6977" width="1.5703125" customWidth="1"/>
    <col min="6978" max="6978" width="34.140625" bestFit="1" customWidth="1"/>
    <col min="6979" max="6979" width="4.42578125" bestFit="1" customWidth="1"/>
    <col min="6980" max="6980" width="4.28515625" bestFit="1" customWidth="1"/>
    <col min="6981" max="6981" width="5.28515625" bestFit="1" customWidth="1"/>
    <col min="6982" max="6982" width="4.5703125" bestFit="1" customWidth="1"/>
    <col min="6983" max="6983" width="4.7109375" bestFit="1" customWidth="1"/>
    <col min="6984" max="6984" width="4.5703125" bestFit="1" customWidth="1"/>
    <col min="6985" max="6985" width="4" bestFit="1" customWidth="1"/>
    <col min="6986" max="6986" width="5.140625" bestFit="1" customWidth="1"/>
    <col min="6987" max="6987" width="4" bestFit="1" customWidth="1"/>
    <col min="6988" max="6988" width="4.85546875" bestFit="1" customWidth="1"/>
    <col min="6989" max="6989" width="5.140625" bestFit="1" customWidth="1"/>
    <col min="6990" max="6990" width="4.28515625" bestFit="1" customWidth="1"/>
    <col min="6991" max="6991" width="6.5703125" bestFit="1" customWidth="1"/>
    <col min="6992" max="6992" width="10.140625" bestFit="1" customWidth="1"/>
    <col min="6993" max="6993" width="2.28515625" customWidth="1"/>
    <col min="6994" max="6994" width="34.140625" bestFit="1" customWidth="1"/>
    <col min="6995" max="6995" width="4.42578125" bestFit="1" customWidth="1"/>
    <col min="6996" max="6996" width="4.28515625" bestFit="1" customWidth="1"/>
    <col min="6997" max="6997" width="5.28515625" bestFit="1" customWidth="1"/>
    <col min="6998" max="6998" width="4.5703125" bestFit="1" customWidth="1"/>
    <col min="6999" max="6999" width="4.7109375" bestFit="1" customWidth="1"/>
    <col min="7000" max="7000" width="4.5703125" bestFit="1" customWidth="1"/>
    <col min="7001" max="7001" width="4" bestFit="1" customWidth="1"/>
    <col min="7002" max="7002" width="5.140625" bestFit="1" customWidth="1"/>
    <col min="7003" max="7003" width="4" bestFit="1" customWidth="1"/>
    <col min="7004" max="7004" width="4.85546875" bestFit="1" customWidth="1"/>
    <col min="7005" max="7005" width="5.140625" bestFit="1" customWidth="1"/>
    <col min="7006" max="7006" width="4.28515625" bestFit="1" customWidth="1"/>
    <col min="7007" max="7007" width="6.5703125" bestFit="1" customWidth="1"/>
    <col min="7008" max="7008" width="8.5703125" bestFit="1" customWidth="1"/>
    <col min="7009" max="7009" width="2.28515625" customWidth="1"/>
    <col min="7010" max="7010" width="34.140625" bestFit="1" customWidth="1"/>
    <col min="7011" max="7011" width="4.42578125" bestFit="1" customWidth="1"/>
    <col min="7012" max="7012" width="4.28515625" bestFit="1" customWidth="1"/>
    <col min="7013" max="7013" width="5.28515625" bestFit="1" customWidth="1"/>
    <col min="7014" max="7014" width="4.5703125" bestFit="1" customWidth="1"/>
    <col min="7015" max="7015" width="4.7109375" bestFit="1" customWidth="1"/>
    <col min="7016" max="7016" width="4.5703125" bestFit="1" customWidth="1"/>
    <col min="7017" max="7017" width="4.42578125" bestFit="1" customWidth="1"/>
    <col min="7018" max="7018" width="5.140625" bestFit="1" customWidth="1"/>
    <col min="7019" max="7019" width="4.42578125" bestFit="1" customWidth="1"/>
    <col min="7020" max="7020" width="4.85546875" bestFit="1" customWidth="1"/>
    <col min="7021" max="7021" width="5.140625" bestFit="1" customWidth="1"/>
    <col min="7022" max="7022" width="4.28515625" bestFit="1" customWidth="1"/>
    <col min="7023" max="7023" width="6.5703125" bestFit="1" customWidth="1"/>
    <col min="7024" max="7024" width="8.5703125" bestFit="1" customWidth="1"/>
    <col min="7025" max="7025" width="2.28515625" customWidth="1"/>
    <col min="7026" max="7026" width="34.140625" bestFit="1" customWidth="1"/>
    <col min="7027" max="7027" width="4.42578125" bestFit="1" customWidth="1"/>
    <col min="7028" max="7028" width="4.28515625" bestFit="1" customWidth="1"/>
    <col min="7029" max="7029" width="5.28515625" bestFit="1" customWidth="1"/>
    <col min="7030" max="7030" width="4.5703125" bestFit="1" customWidth="1"/>
    <col min="7031" max="7031" width="4.7109375" bestFit="1" customWidth="1"/>
    <col min="7032" max="7032" width="4.5703125" bestFit="1" customWidth="1"/>
    <col min="7033" max="7033" width="4.42578125" bestFit="1" customWidth="1"/>
    <col min="7034" max="7034" width="5.140625" bestFit="1" customWidth="1"/>
    <col min="7035" max="7035" width="4.42578125" bestFit="1" customWidth="1"/>
    <col min="7036" max="7036" width="4.85546875" bestFit="1" customWidth="1"/>
    <col min="7037" max="7037" width="5.140625" bestFit="1" customWidth="1"/>
    <col min="7038" max="7038" width="4.28515625" bestFit="1" customWidth="1"/>
    <col min="7039" max="7039" width="6.5703125" bestFit="1" customWidth="1"/>
    <col min="7040" max="7040" width="8.5703125" bestFit="1" customWidth="1"/>
    <col min="7169" max="7169" width="1.5703125" customWidth="1"/>
    <col min="7170" max="7170" width="34.140625" bestFit="1" customWidth="1"/>
    <col min="7171" max="7171" width="4.42578125" bestFit="1" customWidth="1"/>
    <col min="7172" max="7172" width="4.285156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140625" bestFit="1" customWidth="1"/>
    <col min="7182" max="7182" width="4.28515625" bestFit="1" customWidth="1"/>
    <col min="7183" max="7183" width="6.5703125" bestFit="1" customWidth="1"/>
    <col min="7184" max="7184" width="8.7109375" bestFit="1" customWidth="1"/>
    <col min="7185" max="7185" width="1.85546875" customWidth="1"/>
    <col min="7186" max="7186" width="34.140625" bestFit="1" customWidth="1"/>
    <col min="7187" max="7187" width="4.42578125" bestFit="1" customWidth="1"/>
    <col min="7188" max="7188" width="4.28515625" bestFit="1" customWidth="1"/>
    <col min="7189" max="7189" width="5.28515625" bestFit="1" customWidth="1"/>
    <col min="7190" max="7190" width="4.5703125" bestFit="1" customWidth="1"/>
    <col min="7191" max="7191" width="4.7109375" bestFit="1" customWidth="1"/>
    <col min="7192" max="7192" width="4.5703125" bestFit="1" customWidth="1"/>
    <col min="7193" max="7193" width="4.42578125" bestFit="1" customWidth="1"/>
    <col min="7194" max="7194" width="5.140625" bestFit="1" customWidth="1"/>
    <col min="7195" max="7195" width="4.42578125" bestFit="1" customWidth="1"/>
    <col min="7196" max="7196" width="4.85546875" bestFit="1" customWidth="1"/>
    <col min="7197" max="7197" width="5.140625" bestFit="1" customWidth="1"/>
    <col min="7198" max="7198" width="4.28515625" bestFit="1" customWidth="1"/>
    <col min="7199" max="7199" width="6.5703125" bestFit="1" customWidth="1"/>
    <col min="7200" max="7200" width="8.7109375" bestFit="1" customWidth="1"/>
    <col min="7201" max="7201" width="1.5703125" customWidth="1"/>
    <col min="7202" max="7202" width="34.140625" bestFit="1" customWidth="1"/>
    <col min="7203" max="7203" width="4.42578125" bestFit="1" customWidth="1"/>
    <col min="7204" max="7204" width="4.28515625" bestFit="1" customWidth="1"/>
    <col min="7205" max="7205" width="5.28515625" bestFit="1" customWidth="1"/>
    <col min="7206" max="7206" width="4.5703125" bestFit="1" customWidth="1"/>
    <col min="7207" max="7207" width="4.7109375" bestFit="1" customWidth="1"/>
    <col min="7208" max="7208" width="4.5703125" bestFit="1" customWidth="1"/>
    <col min="7209" max="7209" width="4.42578125" bestFit="1" customWidth="1"/>
    <col min="7210" max="7210" width="5.140625" bestFit="1" customWidth="1"/>
    <col min="7211" max="7211" width="4.42578125" bestFit="1" customWidth="1"/>
    <col min="7212" max="7212" width="4.85546875" bestFit="1" customWidth="1"/>
    <col min="7213" max="7213" width="5.140625" bestFit="1" customWidth="1"/>
    <col min="7214" max="7214" width="4.28515625" bestFit="1" customWidth="1"/>
    <col min="7215" max="7215" width="6.5703125" bestFit="1" customWidth="1"/>
    <col min="7216" max="7216" width="8.7109375" bestFit="1" customWidth="1"/>
    <col min="7217" max="7217" width="1.7109375" customWidth="1"/>
    <col min="7218" max="7218" width="34.140625" bestFit="1" customWidth="1"/>
    <col min="7219" max="7219" width="4.42578125" bestFit="1" customWidth="1"/>
    <col min="7220" max="7220" width="4.28515625" bestFit="1" customWidth="1"/>
    <col min="7221" max="7221" width="5.28515625" bestFit="1" customWidth="1"/>
    <col min="7222" max="7222" width="4.5703125" bestFit="1" customWidth="1"/>
    <col min="7223" max="7223" width="4.7109375" bestFit="1" customWidth="1"/>
    <col min="7224" max="7224" width="4.5703125" bestFit="1" customWidth="1"/>
    <col min="7225" max="7225" width="4.42578125" bestFit="1" customWidth="1"/>
    <col min="7226" max="7226" width="5.140625" bestFit="1" customWidth="1"/>
    <col min="7227" max="7227" width="4.42578125" bestFit="1" customWidth="1"/>
    <col min="7228" max="7228" width="4.85546875" bestFit="1" customWidth="1"/>
    <col min="7229" max="7229" width="5.140625" bestFit="1" customWidth="1"/>
    <col min="7230" max="7230" width="4.28515625" bestFit="1" customWidth="1"/>
    <col min="7231" max="7231" width="6.5703125" bestFit="1" customWidth="1"/>
    <col min="7232" max="7232" width="8.7109375" bestFit="1" customWidth="1"/>
    <col min="7233" max="7233" width="1.5703125" customWidth="1"/>
    <col min="7234" max="7234" width="34.140625" bestFit="1" customWidth="1"/>
    <col min="7235" max="7235" width="4.42578125" bestFit="1" customWidth="1"/>
    <col min="7236" max="7236" width="4.28515625" bestFit="1" customWidth="1"/>
    <col min="7237" max="7237" width="5.28515625" bestFit="1" customWidth="1"/>
    <col min="7238" max="7238" width="4.5703125" bestFit="1" customWidth="1"/>
    <col min="7239" max="7239" width="4.7109375" bestFit="1" customWidth="1"/>
    <col min="7240" max="7240" width="4.5703125" bestFit="1" customWidth="1"/>
    <col min="7241" max="7241" width="4" bestFit="1" customWidth="1"/>
    <col min="7242" max="7242" width="5.140625" bestFit="1" customWidth="1"/>
    <col min="7243" max="7243" width="4" bestFit="1" customWidth="1"/>
    <col min="7244" max="7244" width="4.85546875" bestFit="1" customWidth="1"/>
    <col min="7245" max="7245" width="5.140625" bestFit="1" customWidth="1"/>
    <col min="7246" max="7246" width="4.28515625" bestFit="1" customWidth="1"/>
    <col min="7247" max="7247" width="6.5703125" bestFit="1" customWidth="1"/>
    <col min="7248" max="7248" width="10.140625" bestFit="1" customWidth="1"/>
    <col min="7249" max="7249" width="2.28515625" customWidth="1"/>
    <col min="7250" max="7250" width="34.140625" bestFit="1" customWidth="1"/>
    <col min="7251" max="7251" width="4.42578125" bestFit="1" customWidth="1"/>
    <col min="7252" max="7252" width="4.28515625" bestFit="1" customWidth="1"/>
    <col min="7253" max="7253" width="5.28515625" bestFit="1" customWidth="1"/>
    <col min="7254" max="7254" width="4.5703125" bestFit="1" customWidth="1"/>
    <col min="7255" max="7255" width="4.7109375" bestFit="1" customWidth="1"/>
    <col min="7256" max="7256" width="4.5703125" bestFit="1" customWidth="1"/>
    <col min="7257" max="7257" width="4" bestFit="1" customWidth="1"/>
    <col min="7258" max="7258" width="5.140625" bestFit="1" customWidth="1"/>
    <col min="7259" max="7259" width="4" bestFit="1" customWidth="1"/>
    <col min="7260" max="7260" width="4.85546875" bestFit="1" customWidth="1"/>
    <col min="7261" max="7261" width="5.140625" bestFit="1" customWidth="1"/>
    <col min="7262" max="7262" width="4.28515625" bestFit="1" customWidth="1"/>
    <col min="7263" max="7263" width="6.5703125" bestFit="1" customWidth="1"/>
    <col min="7264" max="7264" width="8.5703125" bestFit="1" customWidth="1"/>
    <col min="7265" max="7265" width="2.28515625" customWidth="1"/>
    <col min="7266" max="7266" width="34.140625" bestFit="1" customWidth="1"/>
    <col min="7267" max="7267" width="4.42578125" bestFit="1" customWidth="1"/>
    <col min="7268" max="7268" width="4.28515625" bestFit="1" customWidth="1"/>
    <col min="7269" max="7269" width="5.28515625" bestFit="1" customWidth="1"/>
    <col min="7270" max="7270" width="4.5703125" bestFit="1" customWidth="1"/>
    <col min="7271" max="7271" width="4.7109375" bestFit="1" customWidth="1"/>
    <col min="7272" max="7272" width="4.5703125" bestFit="1" customWidth="1"/>
    <col min="7273" max="7273" width="4.42578125" bestFit="1" customWidth="1"/>
    <col min="7274" max="7274" width="5.140625" bestFit="1" customWidth="1"/>
    <col min="7275" max="7275" width="4.42578125" bestFit="1" customWidth="1"/>
    <col min="7276" max="7276" width="4.85546875" bestFit="1" customWidth="1"/>
    <col min="7277" max="7277" width="5.140625" bestFit="1" customWidth="1"/>
    <col min="7278" max="7278" width="4.28515625" bestFit="1" customWidth="1"/>
    <col min="7279" max="7279" width="6.5703125" bestFit="1" customWidth="1"/>
    <col min="7280" max="7280" width="8.5703125" bestFit="1" customWidth="1"/>
    <col min="7281" max="7281" width="2.28515625" customWidth="1"/>
    <col min="7282" max="7282" width="34.140625" bestFit="1" customWidth="1"/>
    <col min="7283" max="7283" width="4.42578125" bestFit="1" customWidth="1"/>
    <col min="7284" max="7284" width="4.28515625" bestFit="1" customWidth="1"/>
    <col min="7285" max="7285" width="5.28515625" bestFit="1" customWidth="1"/>
    <col min="7286" max="7286" width="4.5703125" bestFit="1" customWidth="1"/>
    <col min="7287" max="7287" width="4.7109375" bestFit="1" customWidth="1"/>
    <col min="7288" max="7288" width="4.5703125" bestFit="1" customWidth="1"/>
    <col min="7289" max="7289" width="4.42578125" bestFit="1" customWidth="1"/>
    <col min="7290" max="7290" width="5.140625" bestFit="1" customWidth="1"/>
    <col min="7291" max="7291" width="4.42578125" bestFit="1" customWidth="1"/>
    <col min="7292" max="7292" width="4.85546875" bestFit="1" customWidth="1"/>
    <col min="7293" max="7293" width="5.140625" bestFit="1" customWidth="1"/>
    <col min="7294" max="7294" width="4.28515625" bestFit="1" customWidth="1"/>
    <col min="7295" max="7295" width="6.5703125" bestFit="1" customWidth="1"/>
    <col min="7296" max="7296" width="8.5703125" bestFit="1" customWidth="1"/>
    <col min="7425" max="7425" width="1.5703125" customWidth="1"/>
    <col min="7426" max="7426" width="34.140625" bestFit="1" customWidth="1"/>
    <col min="7427" max="7427" width="4.42578125" bestFit="1" customWidth="1"/>
    <col min="7428" max="7428" width="4.285156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140625" bestFit="1" customWidth="1"/>
    <col min="7438" max="7438" width="4.28515625" bestFit="1" customWidth="1"/>
    <col min="7439" max="7439" width="6.5703125" bestFit="1" customWidth="1"/>
    <col min="7440" max="7440" width="8.7109375" bestFit="1" customWidth="1"/>
    <col min="7441" max="7441" width="1.85546875" customWidth="1"/>
    <col min="7442" max="7442" width="34.140625" bestFit="1" customWidth="1"/>
    <col min="7443" max="7443" width="4.42578125" bestFit="1" customWidth="1"/>
    <col min="7444" max="7444" width="4.28515625" bestFit="1" customWidth="1"/>
    <col min="7445" max="7445" width="5.28515625" bestFit="1" customWidth="1"/>
    <col min="7446" max="7446" width="4.5703125" bestFit="1" customWidth="1"/>
    <col min="7447" max="7447" width="4.7109375" bestFit="1" customWidth="1"/>
    <col min="7448" max="7448" width="4.5703125" bestFit="1" customWidth="1"/>
    <col min="7449" max="7449" width="4.42578125" bestFit="1" customWidth="1"/>
    <col min="7450" max="7450" width="5.140625" bestFit="1" customWidth="1"/>
    <col min="7451" max="7451" width="4.42578125" bestFit="1" customWidth="1"/>
    <col min="7452" max="7452" width="4.85546875" bestFit="1" customWidth="1"/>
    <col min="7453" max="7453" width="5.140625" bestFit="1" customWidth="1"/>
    <col min="7454" max="7454" width="4.28515625" bestFit="1" customWidth="1"/>
    <col min="7455" max="7455" width="6.5703125" bestFit="1" customWidth="1"/>
    <col min="7456" max="7456" width="8.7109375" bestFit="1" customWidth="1"/>
    <col min="7457" max="7457" width="1.5703125" customWidth="1"/>
    <col min="7458" max="7458" width="34.140625" bestFit="1" customWidth="1"/>
    <col min="7459" max="7459" width="4.42578125" bestFit="1" customWidth="1"/>
    <col min="7460" max="7460" width="4.28515625" bestFit="1" customWidth="1"/>
    <col min="7461" max="7461" width="5.28515625" bestFit="1" customWidth="1"/>
    <col min="7462" max="7462" width="4.5703125" bestFit="1" customWidth="1"/>
    <col min="7463" max="7463" width="4.7109375" bestFit="1" customWidth="1"/>
    <col min="7464" max="7464" width="4.5703125" bestFit="1" customWidth="1"/>
    <col min="7465" max="7465" width="4.42578125" bestFit="1" customWidth="1"/>
    <col min="7466" max="7466" width="5.140625" bestFit="1" customWidth="1"/>
    <col min="7467" max="7467" width="4.42578125" bestFit="1" customWidth="1"/>
    <col min="7468" max="7468" width="4.85546875" bestFit="1" customWidth="1"/>
    <col min="7469" max="7469" width="5.140625" bestFit="1" customWidth="1"/>
    <col min="7470" max="7470" width="4.28515625" bestFit="1" customWidth="1"/>
    <col min="7471" max="7471" width="6.5703125" bestFit="1" customWidth="1"/>
    <col min="7472" max="7472" width="8.7109375" bestFit="1" customWidth="1"/>
    <col min="7473" max="7473" width="1.7109375" customWidth="1"/>
    <col min="7474" max="7474" width="34.140625" bestFit="1" customWidth="1"/>
    <col min="7475" max="7475" width="4.42578125" bestFit="1" customWidth="1"/>
    <col min="7476" max="7476" width="4.28515625" bestFit="1" customWidth="1"/>
    <col min="7477" max="7477" width="5.28515625" bestFit="1" customWidth="1"/>
    <col min="7478" max="7478" width="4.5703125" bestFit="1" customWidth="1"/>
    <col min="7479" max="7479" width="4.7109375" bestFit="1" customWidth="1"/>
    <col min="7480" max="7480" width="4.5703125" bestFit="1" customWidth="1"/>
    <col min="7481" max="7481" width="4.42578125" bestFit="1" customWidth="1"/>
    <col min="7482" max="7482" width="5.140625" bestFit="1" customWidth="1"/>
    <col min="7483" max="7483" width="4.42578125" bestFit="1" customWidth="1"/>
    <col min="7484" max="7484" width="4.85546875" bestFit="1" customWidth="1"/>
    <col min="7485" max="7485" width="5.140625" bestFit="1" customWidth="1"/>
    <col min="7486" max="7486" width="4.28515625" bestFit="1" customWidth="1"/>
    <col min="7487" max="7487" width="6.5703125" bestFit="1" customWidth="1"/>
    <col min="7488" max="7488" width="8.7109375" bestFit="1" customWidth="1"/>
    <col min="7489" max="7489" width="1.5703125" customWidth="1"/>
    <col min="7490" max="7490" width="34.140625" bestFit="1" customWidth="1"/>
    <col min="7491" max="7491" width="4.42578125" bestFit="1" customWidth="1"/>
    <col min="7492" max="7492" width="4.28515625" bestFit="1" customWidth="1"/>
    <col min="7493" max="7493" width="5.28515625" bestFit="1" customWidth="1"/>
    <col min="7494" max="7494" width="4.5703125" bestFit="1" customWidth="1"/>
    <col min="7495" max="7495" width="4.7109375" bestFit="1" customWidth="1"/>
    <col min="7496" max="7496" width="4.5703125" bestFit="1" customWidth="1"/>
    <col min="7497" max="7497" width="4" bestFit="1" customWidth="1"/>
    <col min="7498" max="7498" width="5.140625" bestFit="1" customWidth="1"/>
    <col min="7499" max="7499" width="4" bestFit="1" customWidth="1"/>
    <col min="7500" max="7500" width="4.85546875" bestFit="1" customWidth="1"/>
    <col min="7501" max="7501" width="5.140625" bestFit="1" customWidth="1"/>
    <col min="7502" max="7502" width="4.28515625" bestFit="1" customWidth="1"/>
    <col min="7503" max="7503" width="6.5703125" bestFit="1" customWidth="1"/>
    <col min="7504" max="7504" width="10.140625" bestFit="1" customWidth="1"/>
    <col min="7505" max="7505" width="2.28515625" customWidth="1"/>
    <col min="7506" max="7506" width="34.140625" bestFit="1" customWidth="1"/>
    <col min="7507" max="7507" width="4.42578125" bestFit="1" customWidth="1"/>
    <col min="7508" max="7508" width="4.28515625" bestFit="1" customWidth="1"/>
    <col min="7509" max="7509" width="5.28515625" bestFit="1" customWidth="1"/>
    <col min="7510" max="7510" width="4.5703125" bestFit="1" customWidth="1"/>
    <col min="7511" max="7511" width="4.7109375" bestFit="1" customWidth="1"/>
    <col min="7512" max="7512" width="4.5703125" bestFit="1" customWidth="1"/>
    <col min="7513" max="7513" width="4" bestFit="1" customWidth="1"/>
    <col min="7514" max="7514" width="5.140625" bestFit="1" customWidth="1"/>
    <col min="7515" max="7515" width="4" bestFit="1" customWidth="1"/>
    <col min="7516" max="7516" width="4.85546875" bestFit="1" customWidth="1"/>
    <col min="7517" max="7517" width="5.140625" bestFit="1" customWidth="1"/>
    <col min="7518" max="7518" width="4.28515625" bestFit="1" customWidth="1"/>
    <col min="7519" max="7519" width="6.5703125" bestFit="1" customWidth="1"/>
    <col min="7520" max="7520" width="8.5703125" bestFit="1" customWidth="1"/>
    <col min="7521" max="7521" width="2.28515625" customWidth="1"/>
    <col min="7522" max="7522" width="34.140625" bestFit="1" customWidth="1"/>
    <col min="7523" max="7523" width="4.42578125" bestFit="1" customWidth="1"/>
    <col min="7524" max="7524" width="4.28515625" bestFit="1" customWidth="1"/>
    <col min="7525" max="7525" width="5.28515625" bestFit="1" customWidth="1"/>
    <col min="7526" max="7526" width="4.5703125" bestFit="1" customWidth="1"/>
    <col min="7527" max="7527" width="4.7109375" bestFit="1" customWidth="1"/>
    <col min="7528" max="7528" width="4.5703125" bestFit="1" customWidth="1"/>
    <col min="7529" max="7529" width="4.42578125" bestFit="1" customWidth="1"/>
    <col min="7530" max="7530" width="5.140625" bestFit="1" customWidth="1"/>
    <col min="7531" max="7531" width="4.42578125" bestFit="1" customWidth="1"/>
    <col min="7532" max="7532" width="4.85546875" bestFit="1" customWidth="1"/>
    <col min="7533" max="7533" width="5.140625" bestFit="1" customWidth="1"/>
    <col min="7534" max="7534" width="4.28515625" bestFit="1" customWidth="1"/>
    <col min="7535" max="7535" width="6.5703125" bestFit="1" customWidth="1"/>
    <col min="7536" max="7536" width="8.5703125" bestFit="1" customWidth="1"/>
    <col min="7537" max="7537" width="2.28515625" customWidth="1"/>
    <col min="7538" max="7538" width="34.140625" bestFit="1" customWidth="1"/>
    <col min="7539" max="7539" width="4.42578125" bestFit="1" customWidth="1"/>
    <col min="7540" max="7540" width="4.28515625" bestFit="1" customWidth="1"/>
    <col min="7541" max="7541" width="5.28515625" bestFit="1" customWidth="1"/>
    <col min="7542" max="7542" width="4.5703125" bestFit="1" customWidth="1"/>
    <col min="7543" max="7543" width="4.7109375" bestFit="1" customWidth="1"/>
    <col min="7544" max="7544" width="4.5703125" bestFit="1" customWidth="1"/>
    <col min="7545" max="7545" width="4.42578125" bestFit="1" customWidth="1"/>
    <col min="7546" max="7546" width="5.140625" bestFit="1" customWidth="1"/>
    <col min="7547" max="7547" width="4.42578125" bestFit="1" customWidth="1"/>
    <col min="7548" max="7548" width="4.85546875" bestFit="1" customWidth="1"/>
    <col min="7549" max="7549" width="5.140625" bestFit="1" customWidth="1"/>
    <col min="7550" max="7550" width="4.28515625" bestFit="1" customWidth="1"/>
    <col min="7551" max="7551" width="6.5703125" bestFit="1" customWidth="1"/>
    <col min="7552" max="7552" width="8.5703125" bestFit="1" customWidth="1"/>
    <col min="7681" max="7681" width="1.5703125" customWidth="1"/>
    <col min="7682" max="7682" width="34.140625" bestFit="1" customWidth="1"/>
    <col min="7683" max="7683" width="4.42578125" bestFit="1" customWidth="1"/>
    <col min="7684" max="7684" width="4.285156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140625" bestFit="1" customWidth="1"/>
    <col min="7694" max="7694" width="4.28515625" bestFit="1" customWidth="1"/>
    <col min="7695" max="7695" width="6.5703125" bestFit="1" customWidth="1"/>
    <col min="7696" max="7696" width="8.7109375" bestFit="1" customWidth="1"/>
    <col min="7697" max="7697" width="1.85546875" customWidth="1"/>
    <col min="7698" max="7698" width="34.140625" bestFit="1" customWidth="1"/>
    <col min="7699" max="7699" width="4.42578125" bestFit="1" customWidth="1"/>
    <col min="7700" max="7700" width="4.28515625" bestFit="1" customWidth="1"/>
    <col min="7701" max="7701" width="5.28515625" bestFit="1" customWidth="1"/>
    <col min="7702" max="7702" width="4.5703125" bestFit="1" customWidth="1"/>
    <col min="7703" max="7703" width="4.7109375" bestFit="1" customWidth="1"/>
    <col min="7704" max="7704" width="4.5703125" bestFit="1" customWidth="1"/>
    <col min="7705" max="7705" width="4.42578125" bestFit="1" customWidth="1"/>
    <col min="7706" max="7706" width="5.140625" bestFit="1" customWidth="1"/>
    <col min="7707" max="7707" width="4.42578125" bestFit="1" customWidth="1"/>
    <col min="7708" max="7708" width="4.85546875" bestFit="1" customWidth="1"/>
    <col min="7709" max="7709" width="5.140625" bestFit="1" customWidth="1"/>
    <col min="7710" max="7710" width="4.28515625" bestFit="1" customWidth="1"/>
    <col min="7711" max="7711" width="6.5703125" bestFit="1" customWidth="1"/>
    <col min="7712" max="7712" width="8.7109375" bestFit="1" customWidth="1"/>
    <col min="7713" max="7713" width="1.5703125" customWidth="1"/>
    <col min="7714" max="7714" width="34.140625" bestFit="1" customWidth="1"/>
    <col min="7715" max="7715" width="4.42578125" bestFit="1" customWidth="1"/>
    <col min="7716" max="7716" width="4.28515625" bestFit="1" customWidth="1"/>
    <col min="7717" max="7717" width="5.28515625" bestFit="1" customWidth="1"/>
    <col min="7718" max="7718" width="4.5703125" bestFit="1" customWidth="1"/>
    <col min="7719" max="7719" width="4.7109375" bestFit="1" customWidth="1"/>
    <col min="7720" max="7720" width="4.5703125" bestFit="1" customWidth="1"/>
    <col min="7721" max="7721" width="4.42578125" bestFit="1" customWidth="1"/>
    <col min="7722" max="7722" width="5.140625" bestFit="1" customWidth="1"/>
    <col min="7723" max="7723" width="4.42578125" bestFit="1" customWidth="1"/>
    <col min="7724" max="7724" width="4.85546875" bestFit="1" customWidth="1"/>
    <col min="7725" max="7725" width="5.140625" bestFit="1" customWidth="1"/>
    <col min="7726" max="7726" width="4.28515625" bestFit="1" customWidth="1"/>
    <col min="7727" max="7727" width="6.5703125" bestFit="1" customWidth="1"/>
    <col min="7728" max="7728" width="8.7109375" bestFit="1" customWidth="1"/>
    <col min="7729" max="7729" width="1.7109375" customWidth="1"/>
    <col min="7730" max="7730" width="34.140625" bestFit="1" customWidth="1"/>
    <col min="7731" max="7731" width="4.42578125" bestFit="1" customWidth="1"/>
    <col min="7732" max="7732" width="4.28515625" bestFit="1" customWidth="1"/>
    <col min="7733" max="7733" width="5.28515625" bestFit="1" customWidth="1"/>
    <col min="7734" max="7734" width="4.5703125" bestFit="1" customWidth="1"/>
    <col min="7735" max="7735" width="4.7109375" bestFit="1" customWidth="1"/>
    <col min="7736" max="7736" width="4.5703125" bestFit="1" customWidth="1"/>
    <col min="7737" max="7737" width="4.42578125" bestFit="1" customWidth="1"/>
    <col min="7738" max="7738" width="5.140625" bestFit="1" customWidth="1"/>
    <col min="7739" max="7739" width="4.42578125" bestFit="1" customWidth="1"/>
    <col min="7740" max="7740" width="4.85546875" bestFit="1" customWidth="1"/>
    <col min="7741" max="7741" width="5.140625" bestFit="1" customWidth="1"/>
    <col min="7742" max="7742" width="4.28515625" bestFit="1" customWidth="1"/>
    <col min="7743" max="7743" width="6.5703125" bestFit="1" customWidth="1"/>
    <col min="7744" max="7744" width="8.7109375" bestFit="1" customWidth="1"/>
    <col min="7745" max="7745" width="1.5703125" customWidth="1"/>
    <col min="7746" max="7746" width="34.140625" bestFit="1" customWidth="1"/>
    <col min="7747" max="7747" width="4.42578125" bestFit="1" customWidth="1"/>
    <col min="7748" max="7748" width="4.28515625" bestFit="1" customWidth="1"/>
    <col min="7749" max="7749" width="5.28515625" bestFit="1" customWidth="1"/>
    <col min="7750" max="7750" width="4.5703125" bestFit="1" customWidth="1"/>
    <col min="7751" max="7751" width="4.7109375" bestFit="1" customWidth="1"/>
    <col min="7752" max="7752" width="4.5703125" bestFit="1" customWidth="1"/>
    <col min="7753" max="7753" width="4" bestFit="1" customWidth="1"/>
    <col min="7754" max="7754" width="5.140625" bestFit="1" customWidth="1"/>
    <col min="7755" max="7755" width="4" bestFit="1" customWidth="1"/>
    <col min="7756" max="7756" width="4.85546875" bestFit="1" customWidth="1"/>
    <col min="7757" max="7757" width="5.140625" bestFit="1" customWidth="1"/>
    <col min="7758" max="7758" width="4.28515625" bestFit="1" customWidth="1"/>
    <col min="7759" max="7759" width="6.5703125" bestFit="1" customWidth="1"/>
    <col min="7760" max="7760" width="10.140625" bestFit="1" customWidth="1"/>
    <col min="7761" max="7761" width="2.28515625" customWidth="1"/>
    <col min="7762" max="7762" width="34.140625" bestFit="1" customWidth="1"/>
    <col min="7763" max="7763" width="4.42578125" bestFit="1" customWidth="1"/>
    <col min="7764" max="7764" width="4.28515625" bestFit="1" customWidth="1"/>
    <col min="7765" max="7765" width="5.28515625" bestFit="1" customWidth="1"/>
    <col min="7766" max="7766" width="4.5703125" bestFit="1" customWidth="1"/>
    <col min="7767" max="7767" width="4.7109375" bestFit="1" customWidth="1"/>
    <col min="7768" max="7768" width="4.5703125" bestFit="1" customWidth="1"/>
    <col min="7769" max="7769" width="4" bestFit="1" customWidth="1"/>
    <col min="7770" max="7770" width="5.140625" bestFit="1" customWidth="1"/>
    <col min="7771" max="7771" width="4" bestFit="1" customWidth="1"/>
    <col min="7772" max="7772" width="4.85546875" bestFit="1" customWidth="1"/>
    <col min="7773" max="7773" width="5.140625" bestFit="1" customWidth="1"/>
    <col min="7774" max="7774" width="4.28515625" bestFit="1" customWidth="1"/>
    <col min="7775" max="7775" width="6.5703125" bestFit="1" customWidth="1"/>
    <col min="7776" max="7776" width="8.5703125" bestFit="1" customWidth="1"/>
    <col min="7777" max="7777" width="2.28515625" customWidth="1"/>
    <col min="7778" max="7778" width="34.140625" bestFit="1" customWidth="1"/>
    <col min="7779" max="7779" width="4.42578125" bestFit="1" customWidth="1"/>
    <col min="7780" max="7780" width="4.28515625" bestFit="1" customWidth="1"/>
    <col min="7781" max="7781" width="5.28515625" bestFit="1" customWidth="1"/>
    <col min="7782" max="7782" width="4.5703125" bestFit="1" customWidth="1"/>
    <col min="7783" max="7783" width="4.7109375" bestFit="1" customWidth="1"/>
    <col min="7784" max="7784" width="4.5703125" bestFit="1" customWidth="1"/>
    <col min="7785" max="7785" width="4.42578125" bestFit="1" customWidth="1"/>
    <col min="7786" max="7786" width="5.140625" bestFit="1" customWidth="1"/>
    <col min="7787" max="7787" width="4.42578125" bestFit="1" customWidth="1"/>
    <col min="7788" max="7788" width="4.85546875" bestFit="1" customWidth="1"/>
    <col min="7789" max="7789" width="5.140625" bestFit="1" customWidth="1"/>
    <col min="7790" max="7790" width="4.28515625" bestFit="1" customWidth="1"/>
    <col min="7791" max="7791" width="6.5703125" bestFit="1" customWidth="1"/>
    <col min="7792" max="7792" width="8.5703125" bestFit="1" customWidth="1"/>
    <col min="7793" max="7793" width="2.28515625" customWidth="1"/>
    <col min="7794" max="7794" width="34.140625" bestFit="1" customWidth="1"/>
    <col min="7795" max="7795" width="4.42578125" bestFit="1" customWidth="1"/>
    <col min="7796" max="7796" width="4.28515625" bestFit="1" customWidth="1"/>
    <col min="7797" max="7797" width="5.28515625" bestFit="1" customWidth="1"/>
    <col min="7798" max="7798" width="4.5703125" bestFit="1" customWidth="1"/>
    <col min="7799" max="7799" width="4.7109375" bestFit="1" customWidth="1"/>
    <col min="7800" max="7800" width="4.5703125" bestFit="1" customWidth="1"/>
    <col min="7801" max="7801" width="4.42578125" bestFit="1" customWidth="1"/>
    <col min="7802" max="7802" width="5.140625" bestFit="1" customWidth="1"/>
    <col min="7803" max="7803" width="4.42578125" bestFit="1" customWidth="1"/>
    <col min="7804" max="7804" width="4.85546875" bestFit="1" customWidth="1"/>
    <col min="7805" max="7805" width="5.140625" bestFit="1" customWidth="1"/>
    <col min="7806" max="7806" width="4.28515625" bestFit="1" customWidth="1"/>
    <col min="7807" max="7807" width="6.5703125" bestFit="1" customWidth="1"/>
    <col min="7808" max="7808" width="8.5703125" bestFit="1" customWidth="1"/>
    <col min="7937" max="7937" width="1.5703125" customWidth="1"/>
    <col min="7938" max="7938" width="34.140625" bestFit="1" customWidth="1"/>
    <col min="7939" max="7939" width="4.42578125" bestFit="1" customWidth="1"/>
    <col min="7940" max="7940" width="4.285156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140625" bestFit="1" customWidth="1"/>
    <col min="7950" max="7950" width="4.28515625" bestFit="1" customWidth="1"/>
    <col min="7951" max="7951" width="6.5703125" bestFit="1" customWidth="1"/>
    <col min="7952" max="7952" width="8.7109375" bestFit="1" customWidth="1"/>
    <col min="7953" max="7953" width="1.85546875" customWidth="1"/>
    <col min="7954" max="7954" width="34.140625" bestFit="1" customWidth="1"/>
    <col min="7955" max="7955" width="4.42578125" bestFit="1" customWidth="1"/>
    <col min="7956" max="7956" width="4.28515625" bestFit="1" customWidth="1"/>
    <col min="7957" max="7957" width="5.28515625" bestFit="1" customWidth="1"/>
    <col min="7958" max="7958" width="4.5703125" bestFit="1" customWidth="1"/>
    <col min="7959" max="7959" width="4.7109375" bestFit="1" customWidth="1"/>
    <col min="7960" max="7960" width="4.5703125" bestFit="1" customWidth="1"/>
    <col min="7961" max="7961" width="4.42578125" bestFit="1" customWidth="1"/>
    <col min="7962" max="7962" width="5.140625" bestFit="1" customWidth="1"/>
    <col min="7963" max="7963" width="4.42578125" bestFit="1" customWidth="1"/>
    <col min="7964" max="7964" width="4.85546875" bestFit="1" customWidth="1"/>
    <col min="7965" max="7965" width="5.140625" bestFit="1" customWidth="1"/>
    <col min="7966" max="7966" width="4.28515625" bestFit="1" customWidth="1"/>
    <col min="7967" max="7967" width="6.5703125" bestFit="1" customWidth="1"/>
    <col min="7968" max="7968" width="8.7109375" bestFit="1" customWidth="1"/>
    <col min="7969" max="7969" width="1.5703125" customWidth="1"/>
    <col min="7970" max="7970" width="34.140625" bestFit="1" customWidth="1"/>
    <col min="7971" max="7971" width="4.42578125" bestFit="1" customWidth="1"/>
    <col min="7972" max="7972" width="4.28515625" bestFit="1" customWidth="1"/>
    <col min="7973" max="7973" width="5.28515625" bestFit="1" customWidth="1"/>
    <col min="7974" max="7974" width="4.5703125" bestFit="1" customWidth="1"/>
    <col min="7975" max="7975" width="4.7109375" bestFit="1" customWidth="1"/>
    <col min="7976" max="7976" width="4.5703125" bestFit="1" customWidth="1"/>
    <col min="7977" max="7977" width="4.42578125" bestFit="1" customWidth="1"/>
    <col min="7978" max="7978" width="5.140625" bestFit="1" customWidth="1"/>
    <col min="7979" max="7979" width="4.42578125" bestFit="1" customWidth="1"/>
    <col min="7980" max="7980" width="4.85546875" bestFit="1" customWidth="1"/>
    <col min="7981" max="7981" width="5.140625" bestFit="1" customWidth="1"/>
    <col min="7982" max="7982" width="4.28515625" bestFit="1" customWidth="1"/>
    <col min="7983" max="7983" width="6.5703125" bestFit="1" customWidth="1"/>
    <col min="7984" max="7984" width="8.7109375" bestFit="1" customWidth="1"/>
    <col min="7985" max="7985" width="1.7109375" customWidth="1"/>
    <col min="7986" max="7986" width="34.140625" bestFit="1" customWidth="1"/>
    <col min="7987" max="7987" width="4.42578125" bestFit="1" customWidth="1"/>
    <col min="7988" max="7988" width="4.28515625" bestFit="1" customWidth="1"/>
    <col min="7989" max="7989" width="5.28515625" bestFit="1" customWidth="1"/>
    <col min="7990" max="7990" width="4.5703125" bestFit="1" customWidth="1"/>
    <col min="7991" max="7991" width="4.7109375" bestFit="1" customWidth="1"/>
    <col min="7992" max="7992" width="4.5703125" bestFit="1" customWidth="1"/>
    <col min="7993" max="7993" width="4.42578125" bestFit="1" customWidth="1"/>
    <col min="7994" max="7994" width="5.140625" bestFit="1" customWidth="1"/>
    <col min="7995" max="7995" width="4.42578125" bestFit="1" customWidth="1"/>
    <col min="7996" max="7996" width="4.85546875" bestFit="1" customWidth="1"/>
    <col min="7997" max="7997" width="5.140625" bestFit="1" customWidth="1"/>
    <col min="7998" max="7998" width="4.28515625" bestFit="1" customWidth="1"/>
    <col min="7999" max="7999" width="6.5703125" bestFit="1" customWidth="1"/>
    <col min="8000" max="8000" width="8.7109375" bestFit="1" customWidth="1"/>
    <col min="8001" max="8001" width="1.5703125" customWidth="1"/>
    <col min="8002" max="8002" width="34.140625" bestFit="1" customWidth="1"/>
    <col min="8003" max="8003" width="4.42578125" bestFit="1" customWidth="1"/>
    <col min="8004" max="8004" width="4.28515625" bestFit="1" customWidth="1"/>
    <col min="8005" max="8005" width="5.28515625" bestFit="1" customWidth="1"/>
    <col min="8006" max="8006" width="4.5703125" bestFit="1" customWidth="1"/>
    <col min="8007" max="8007" width="4.7109375" bestFit="1" customWidth="1"/>
    <col min="8008" max="8008" width="4.5703125" bestFit="1" customWidth="1"/>
    <col min="8009" max="8009" width="4" bestFit="1" customWidth="1"/>
    <col min="8010" max="8010" width="5.140625" bestFit="1" customWidth="1"/>
    <col min="8011" max="8011" width="4" bestFit="1" customWidth="1"/>
    <col min="8012" max="8012" width="4.85546875" bestFit="1" customWidth="1"/>
    <col min="8013" max="8013" width="5.140625" bestFit="1" customWidth="1"/>
    <col min="8014" max="8014" width="4.28515625" bestFit="1" customWidth="1"/>
    <col min="8015" max="8015" width="6.5703125" bestFit="1" customWidth="1"/>
    <col min="8016" max="8016" width="10.140625" bestFit="1" customWidth="1"/>
    <col min="8017" max="8017" width="2.28515625" customWidth="1"/>
    <col min="8018" max="8018" width="34.140625" bestFit="1" customWidth="1"/>
    <col min="8019" max="8019" width="4.42578125" bestFit="1" customWidth="1"/>
    <col min="8020" max="8020" width="4.28515625" bestFit="1" customWidth="1"/>
    <col min="8021" max="8021" width="5.28515625" bestFit="1" customWidth="1"/>
    <col min="8022" max="8022" width="4.5703125" bestFit="1" customWidth="1"/>
    <col min="8023" max="8023" width="4.7109375" bestFit="1" customWidth="1"/>
    <col min="8024" max="8024" width="4.5703125" bestFit="1" customWidth="1"/>
    <col min="8025" max="8025" width="4" bestFit="1" customWidth="1"/>
    <col min="8026" max="8026" width="5.140625" bestFit="1" customWidth="1"/>
    <col min="8027" max="8027" width="4" bestFit="1" customWidth="1"/>
    <col min="8028" max="8028" width="4.85546875" bestFit="1" customWidth="1"/>
    <col min="8029" max="8029" width="5.140625" bestFit="1" customWidth="1"/>
    <col min="8030" max="8030" width="4.28515625" bestFit="1" customWidth="1"/>
    <col min="8031" max="8031" width="6.5703125" bestFit="1" customWidth="1"/>
    <col min="8032" max="8032" width="8.5703125" bestFit="1" customWidth="1"/>
    <col min="8033" max="8033" width="2.28515625" customWidth="1"/>
    <col min="8034" max="8034" width="34.140625" bestFit="1" customWidth="1"/>
    <col min="8035" max="8035" width="4.42578125" bestFit="1" customWidth="1"/>
    <col min="8036" max="8036" width="4.28515625" bestFit="1" customWidth="1"/>
    <col min="8037" max="8037" width="5.28515625" bestFit="1" customWidth="1"/>
    <col min="8038" max="8038" width="4.5703125" bestFit="1" customWidth="1"/>
    <col min="8039" max="8039" width="4.7109375" bestFit="1" customWidth="1"/>
    <col min="8040" max="8040" width="4.5703125" bestFit="1" customWidth="1"/>
    <col min="8041" max="8041" width="4.42578125" bestFit="1" customWidth="1"/>
    <col min="8042" max="8042" width="5.140625" bestFit="1" customWidth="1"/>
    <col min="8043" max="8043" width="4.42578125" bestFit="1" customWidth="1"/>
    <col min="8044" max="8044" width="4.85546875" bestFit="1" customWidth="1"/>
    <col min="8045" max="8045" width="5.140625" bestFit="1" customWidth="1"/>
    <col min="8046" max="8046" width="4.28515625" bestFit="1" customWidth="1"/>
    <col min="8047" max="8047" width="6.5703125" bestFit="1" customWidth="1"/>
    <col min="8048" max="8048" width="8.5703125" bestFit="1" customWidth="1"/>
    <col min="8049" max="8049" width="2.28515625" customWidth="1"/>
    <col min="8050" max="8050" width="34.140625" bestFit="1" customWidth="1"/>
    <col min="8051" max="8051" width="4.42578125" bestFit="1" customWidth="1"/>
    <col min="8052" max="8052" width="4.28515625" bestFit="1" customWidth="1"/>
    <col min="8053" max="8053" width="5.28515625" bestFit="1" customWidth="1"/>
    <col min="8054" max="8054" width="4.5703125" bestFit="1" customWidth="1"/>
    <col min="8055" max="8055" width="4.7109375" bestFit="1" customWidth="1"/>
    <col min="8056" max="8056" width="4.5703125" bestFit="1" customWidth="1"/>
    <col min="8057" max="8057" width="4.42578125" bestFit="1" customWidth="1"/>
    <col min="8058" max="8058" width="5.140625" bestFit="1" customWidth="1"/>
    <col min="8059" max="8059" width="4.42578125" bestFit="1" customWidth="1"/>
    <col min="8060" max="8060" width="4.85546875" bestFit="1" customWidth="1"/>
    <col min="8061" max="8061" width="5.140625" bestFit="1" customWidth="1"/>
    <col min="8062" max="8062" width="4.28515625" bestFit="1" customWidth="1"/>
    <col min="8063" max="8063" width="6.5703125" bestFit="1" customWidth="1"/>
    <col min="8064" max="8064" width="8.5703125" bestFit="1" customWidth="1"/>
    <col min="8193" max="8193" width="1.5703125" customWidth="1"/>
    <col min="8194" max="8194" width="34.140625" bestFit="1" customWidth="1"/>
    <col min="8195" max="8195" width="4.42578125" bestFit="1" customWidth="1"/>
    <col min="8196" max="8196" width="4.285156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140625" bestFit="1" customWidth="1"/>
    <col min="8206" max="8206" width="4.28515625" bestFit="1" customWidth="1"/>
    <col min="8207" max="8207" width="6.5703125" bestFit="1" customWidth="1"/>
    <col min="8208" max="8208" width="8.7109375" bestFit="1" customWidth="1"/>
    <col min="8209" max="8209" width="1.85546875" customWidth="1"/>
    <col min="8210" max="8210" width="34.140625" bestFit="1" customWidth="1"/>
    <col min="8211" max="8211" width="4.42578125" bestFit="1" customWidth="1"/>
    <col min="8212" max="8212" width="4.28515625" bestFit="1" customWidth="1"/>
    <col min="8213" max="8213" width="5.28515625" bestFit="1" customWidth="1"/>
    <col min="8214" max="8214" width="4.5703125" bestFit="1" customWidth="1"/>
    <col min="8215" max="8215" width="4.7109375" bestFit="1" customWidth="1"/>
    <col min="8216" max="8216" width="4.5703125" bestFit="1" customWidth="1"/>
    <col min="8217" max="8217" width="4.42578125" bestFit="1" customWidth="1"/>
    <col min="8218" max="8218" width="5.140625" bestFit="1" customWidth="1"/>
    <col min="8219" max="8219" width="4.42578125" bestFit="1" customWidth="1"/>
    <col min="8220" max="8220" width="4.85546875" bestFit="1" customWidth="1"/>
    <col min="8221" max="8221" width="5.140625" bestFit="1" customWidth="1"/>
    <col min="8222" max="8222" width="4.28515625" bestFit="1" customWidth="1"/>
    <col min="8223" max="8223" width="6.5703125" bestFit="1" customWidth="1"/>
    <col min="8224" max="8224" width="8.7109375" bestFit="1" customWidth="1"/>
    <col min="8225" max="8225" width="1.5703125" customWidth="1"/>
    <col min="8226" max="8226" width="34.140625" bestFit="1" customWidth="1"/>
    <col min="8227" max="8227" width="4.42578125" bestFit="1" customWidth="1"/>
    <col min="8228" max="8228" width="4.28515625" bestFit="1" customWidth="1"/>
    <col min="8229" max="8229" width="5.28515625" bestFit="1" customWidth="1"/>
    <col min="8230" max="8230" width="4.5703125" bestFit="1" customWidth="1"/>
    <col min="8231" max="8231" width="4.7109375" bestFit="1" customWidth="1"/>
    <col min="8232" max="8232" width="4.5703125" bestFit="1" customWidth="1"/>
    <col min="8233" max="8233" width="4.42578125" bestFit="1" customWidth="1"/>
    <col min="8234" max="8234" width="5.140625" bestFit="1" customWidth="1"/>
    <col min="8235" max="8235" width="4.42578125" bestFit="1" customWidth="1"/>
    <col min="8236" max="8236" width="4.85546875" bestFit="1" customWidth="1"/>
    <col min="8237" max="8237" width="5.140625" bestFit="1" customWidth="1"/>
    <col min="8238" max="8238" width="4.28515625" bestFit="1" customWidth="1"/>
    <col min="8239" max="8239" width="6.5703125" bestFit="1" customWidth="1"/>
    <col min="8240" max="8240" width="8.7109375" bestFit="1" customWidth="1"/>
    <col min="8241" max="8241" width="1.7109375" customWidth="1"/>
    <col min="8242" max="8242" width="34.140625" bestFit="1" customWidth="1"/>
    <col min="8243" max="8243" width="4.42578125" bestFit="1" customWidth="1"/>
    <col min="8244" max="8244" width="4.28515625" bestFit="1" customWidth="1"/>
    <col min="8245" max="8245" width="5.28515625" bestFit="1" customWidth="1"/>
    <col min="8246" max="8246" width="4.5703125" bestFit="1" customWidth="1"/>
    <col min="8247" max="8247" width="4.7109375" bestFit="1" customWidth="1"/>
    <col min="8248" max="8248" width="4.5703125" bestFit="1" customWidth="1"/>
    <col min="8249" max="8249" width="4.42578125" bestFit="1" customWidth="1"/>
    <col min="8250" max="8250" width="5.140625" bestFit="1" customWidth="1"/>
    <col min="8251" max="8251" width="4.42578125" bestFit="1" customWidth="1"/>
    <col min="8252" max="8252" width="4.85546875" bestFit="1" customWidth="1"/>
    <col min="8253" max="8253" width="5.140625" bestFit="1" customWidth="1"/>
    <col min="8254" max="8254" width="4.28515625" bestFit="1" customWidth="1"/>
    <col min="8255" max="8255" width="6.5703125" bestFit="1" customWidth="1"/>
    <col min="8256" max="8256" width="8.7109375" bestFit="1" customWidth="1"/>
    <col min="8257" max="8257" width="1.5703125" customWidth="1"/>
    <col min="8258" max="8258" width="34.140625" bestFit="1" customWidth="1"/>
    <col min="8259" max="8259" width="4.42578125" bestFit="1" customWidth="1"/>
    <col min="8260" max="8260" width="4.28515625" bestFit="1" customWidth="1"/>
    <col min="8261" max="8261" width="5.28515625" bestFit="1" customWidth="1"/>
    <col min="8262" max="8262" width="4.5703125" bestFit="1" customWidth="1"/>
    <col min="8263" max="8263" width="4.7109375" bestFit="1" customWidth="1"/>
    <col min="8264" max="8264" width="4.5703125" bestFit="1" customWidth="1"/>
    <col min="8265" max="8265" width="4" bestFit="1" customWidth="1"/>
    <col min="8266" max="8266" width="5.140625" bestFit="1" customWidth="1"/>
    <col min="8267" max="8267" width="4" bestFit="1" customWidth="1"/>
    <col min="8268" max="8268" width="4.85546875" bestFit="1" customWidth="1"/>
    <col min="8269" max="8269" width="5.140625" bestFit="1" customWidth="1"/>
    <col min="8270" max="8270" width="4.28515625" bestFit="1" customWidth="1"/>
    <col min="8271" max="8271" width="6.5703125" bestFit="1" customWidth="1"/>
    <col min="8272" max="8272" width="10.140625" bestFit="1" customWidth="1"/>
    <col min="8273" max="8273" width="2.28515625" customWidth="1"/>
    <col min="8274" max="8274" width="34.140625" bestFit="1" customWidth="1"/>
    <col min="8275" max="8275" width="4.42578125" bestFit="1" customWidth="1"/>
    <col min="8276" max="8276" width="4.28515625" bestFit="1" customWidth="1"/>
    <col min="8277" max="8277" width="5.28515625" bestFit="1" customWidth="1"/>
    <col min="8278" max="8278" width="4.5703125" bestFit="1" customWidth="1"/>
    <col min="8279" max="8279" width="4.7109375" bestFit="1" customWidth="1"/>
    <col min="8280" max="8280" width="4.5703125" bestFit="1" customWidth="1"/>
    <col min="8281" max="8281" width="4" bestFit="1" customWidth="1"/>
    <col min="8282" max="8282" width="5.140625" bestFit="1" customWidth="1"/>
    <col min="8283" max="8283" width="4" bestFit="1" customWidth="1"/>
    <col min="8284" max="8284" width="4.85546875" bestFit="1" customWidth="1"/>
    <col min="8285" max="8285" width="5.140625" bestFit="1" customWidth="1"/>
    <col min="8286" max="8286" width="4.28515625" bestFit="1" customWidth="1"/>
    <col min="8287" max="8287" width="6.5703125" bestFit="1" customWidth="1"/>
    <col min="8288" max="8288" width="8.5703125" bestFit="1" customWidth="1"/>
    <col min="8289" max="8289" width="2.28515625" customWidth="1"/>
    <col min="8290" max="8290" width="34.140625" bestFit="1" customWidth="1"/>
    <col min="8291" max="8291" width="4.42578125" bestFit="1" customWidth="1"/>
    <col min="8292" max="8292" width="4.28515625" bestFit="1" customWidth="1"/>
    <col min="8293" max="8293" width="5.28515625" bestFit="1" customWidth="1"/>
    <col min="8294" max="8294" width="4.5703125" bestFit="1" customWidth="1"/>
    <col min="8295" max="8295" width="4.7109375" bestFit="1" customWidth="1"/>
    <col min="8296" max="8296" width="4.5703125" bestFit="1" customWidth="1"/>
    <col min="8297" max="8297" width="4.42578125" bestFit="1" customWidth="1"/>
    <col min="8298" max="8298" width="5.140625" bestFit="1" customWidth="1"/>
    <col min="8299" max="8299" width="4.42578125" bestFit="1" customWidth="1"/>
    <col min="8300" max="8300" width="4.85546875" bestFit="1" customWidth="1"/>
    <col min="8301" max="8301" width="5.140625" bestFit="1" customWidth="1"/>
    <col min="8302" max="8302" width="4.28515625" bestFit="1" customWidth="1"/>
    <col min="8303" max="8303" width="6.5703125" bestFit="1" customWidth="1"/>
    <col min="8304" max="8304" width="8.5703125" bestFit="1" customWidth="1"/>
    <col min="8305" max="8305" width="2.28515625" customWidth="1"/>
    <col min="8306" max="8306" width="34.140625" bestFit="1" customWidth="1"/>
    <col min="8307" max="8307" width="4.42578125" bestFit="1" customWidth="1"/>
    <col min="8308" max="8308" width="4.28515625" bestFit="1" customWidth="1"/>
    <col min="8309" max="8309" width="5.28515625" bestFit="1" customWidth="1"/>
    <col min="8310" max="8310" width="4.5703125" bestFit="1" customWidth="1"/>
    <col min="8311" max="8311" width="4.7109375" bestFit="1" customWidth="1"/>
    <col min="8312" max="8312" width="4.5703125" bestFit="1" customWidth="1"/>
    <col min="8313" max="8313" width="4.42578125" bestFit="1" customWidth="1"/>
    <col min="8314" max="8314" width="5.140625" bestFit="1" customWidth="1"/>
    <col min="8315" max="8315" width="4.42578125" bestFit="1" customWidth="1"/>
    <col min="8316" max="8316" width="4.85546875" bestFit="1" customWidth="1"/>
    <col min="8317" max="8317" width="5.140625" bestFit="1" customWidth="1"/>
    <col min="8318" max="8318" width="4.28515625" bestFit="1" customWidth="1"/>
    <col min="8319" max="8319" width="6.5703125" bestFit="1" customWidth="1"/>
    <col min="8320" max="8320" width="8.5703125" bestFit="1" customWidth="1"/>
    <col min="8449" max="8449" width="1.5703125" customWidth="1"/>
    <col min="8450" max="8450" width="34.140625" bestFit="1" customWidth="1"/>
    <col min="8451" max="8451" width="4.42578125" bestFit="1" customWidth="1"/>
    <col min="8452" max="8452" width="4.285156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140625" bestFit="1" customWidth="1"/>
    <col min="8462" max="8462" width="4.28515625" bestFit="1" customWidth="1"/>
    <col min="8463" max="8463" width="6.5703125" bestFit="1" customWidth="1"/>
    <col min="8464" max="8464" width="8.7109375" bestFit="1" customWidth="1"/>
    <col min="8465" max="8465" width="1.85546875" customWidth="1"/>
    <col min="8466" max="8466" width="34.140625" bestFit="1" customWidth="1"/>
    <col min="8467" max="8467" width="4.42578125" bestFit="1" customWidth="1"/>
    <col min="8468" max="8468" width="4.28515625" bestFit="1" customWidth="1"/>
    <col min="8469" max="8469" width="5.28515625" bestFit="1" customWidth="1"/>
    <col min="8470" max="8470" width="4.5703125" bestFit="1" customWidth="1"/>
    <col min="8471" max="8471" width="4.7109375" bestFit="1" customWidth="1"/>
    <col min="8472" max="8472" width="4.5703125" bestFit="1" customWidth="1"/>
    <col min="8473" max="8473" width="4.42578125" bestFit="1" customWidth="1"/>
    <col min="8474" max="8474" width="5.140625" bestFit="1" customWidth="1"/>
    <col min="8475" max="8475" width="4.42578125" bestFit="1" customWidth="1"/>
    <col min="8476" max="8476" width="4.85546875" bestFit="1" customWidth="1"/>
    <col min="8477" max="8477" width="5.140625" bestFit="1" customWidth="1"/>
    <col min="8478" max="8478" width="4.28515625" bestFit="1" customWidth="1"/>
    <col min="8479" max="8479" width="6.5703125" bestFit="1" customWidth="1"/>
    <col min="8480" max="8480" width="8.7109375" bestFit="1" customWidth="1"/>
    <col min="8481" max="8481" width="1.5703125" customWidth="1"/>
    <col min="8482" max="8482" width="34.140625" bestFit="1" customWidth="1"/>
    <col min="8483" max="8483" width="4.42578125" bestFit="1" customWidth="1"/>
    <col min="8484" max="8484" width="4.28515625" bestFit="1" customWidth="1"/>
    <col min="8485" max="8485" width="5.28515625" bestFit="1" customWidth="1"/>
    <col min="8486" max="8486" width="4.5703125" bestFit="1" customWidth="1"/>
    <col min="8487" max="8487" width="4.7109375" bestFit="1" customWidth="1"/>
    <col min="8488" max="8488" width="4.5703125" bestFit="1" customWidth="1"/>
    <col min="8489" max="8489" width="4.42578125" bestFit="1" customWidth="1"/>
    <col min="8490" max="8490" width="5.140625" bestFit="1" customWidth="1"/>
    <col min="8491" max="8491" width="4.42578125" bestFit="1" customWidth="1"/>
    <col min="8492" max="8492" width="4.85546875" bestFit="1" customWidth="1"/>
    <col min="8493" max="8493" width="5.140625" bestFit="1" customWidth="1"/>
    <col min="8494" max="8494" width="4.28515625" bestFit="1" customWidth="1"/>
    <col min="8495" max="8495" width="6.5703125" bestFit="1" customWidth="1"/>
    <col min="8496" max="8496" width="8.7109375" bestFit="1" customWidth="1"/>
    <col min="8497" max="8497" width="1.7109375" customWidth="1"/>
    <col min="8498" max="8498" width="34.140625" bestFit="1" customWidth="1"/>
    <col min="8499" max="8499" width="4.42578125" bestFit="1" customWidth="1"/>
    <col min="8500" max="8500" width="4.28515625" bestFit="1" customWidth="1"/>
    <col min="8501" max="8501" width="5.28515625" bestFit="1" customWidth="1"/>
    <col min="8502" max="8502" width="4.5703125" bestFit="1" customWidth="1"/>
    <col min="8503" max="8503" width="4.7109375" bestFit="1" customWidth="1"/>
    <col min="8504" max="8504" width="4.5703125" bestFit="1" customWidth="1"/>
    <col min="8505" max="8505" width="4.42578125" bestFit="1" customWidth="1"/>
    <col min="8506" max="8506" width="5.140625" bestFit="1" customWidth="1"/>
    <col min="8507" max="8507" width="4.42578125" bestFit="1" customWidth="1"/>
    <col min="8508" max="8508" width="4.85546875" bestFit="1" customWidth="1"/>
    <col min="8509" max="8509" width="5.140625" bestFit="1" customWidth="1"/>
    <col min="8510" max="8510" width="4.28515625" bestFit="1" customWidth="1"/>
    <col min="8511" max="8511" width="6.5703125" bestFit="1" customWidth="1"/>
    <col min="8512" max="8512" width="8.7109375" bestFit="1" customWidth="1"/>
    <col min="8513" max="8513" width="1.5703125" customWidth="1"/>
    <col min="8514" max="8514" width="34.140625" bestFit="1" customWidth="1"/>
    <col min="8515" max="8515" width="4.42578125" bestFit="1" customWidth="1"/>
    <col min="8516" max="8516" width="4.28515625" bestFit="1" customWidth="1"/>
    <col min="8517" max="8517" width="5.28515625" bestFit="1" customWidth="1"/>
    <col min="8518" max="8518" width="4.5703125" bestFit="1" customWidth="1"/>
    <col min="8519" max="8519" width="4.7109375" bestFit="1" customWidth="1"/>
    <col min="8520" max="8520" width="4.5703125" bestFit="1" customWidth="1"/>
    <col min="8521" max="8521" width="4" bestFit="1" customWidth="1"/>
    <col min="8522" max="8522" width="5.140625" bestFit="1" customWidth="1"/>
    <col min="8523" max="8523" width="4" bestFit="1" customWidth="1"/>
    <col min="8524" max="8524" width="4.85546875" bestFit="1" customWidth="1"/>
    <col min="8525" max="8525" width="5.140625" bestFit="1" customWidth="1"/>
    <col min="8526" max="8526" width="4.28515625" bestFit="1" customWidth="1"/>
    <col min="8527" max="8527" width="6.5703125" bestFit="1" customWidth="1"/>
    <col min="8528" max="8528" width="10.140625" bestFit="1" customWidth="1"/>
    <col min="8529" max="8529" width="2.28515625" customWidth="1"/>
    <col min="8530" max="8530" width="34.140625" bestFit="1" customWidth="1"/>
    <col min="8531" max="8531" width="4.42578125" bestFit="1" customWidth="1"/>
    <col min="8532" max="8532" width="4.28515625" bestFit="1" customWidth="1"/>
    <col min="8533" max="8533" width="5.28515625" bestFit="1" customWidth="1"/>
    <col min="8534" max="8534" width="4.5703125" bestFit="1" customWidth="1"/>
    <col min="8535" max="8535" width="4.7109375" bestFit="1" customWidth="1"/>
    <col min="8536" max="8536" width="4.5703125" bestFit="1" customWidth="1"/>
    <col min="8537" max="8537" width="4" bestFit="1" customWidth="1"/>
    <col min="8538" max="8538" width="5.140625" bestFit="1" customWidth="1"/>
    <col min="8539" max="8539" width="4" bestFit="1" customWidth="1"/>
    <col min="8540" max="8540" width="4.85546875" bestFit="1" customWidth="1"/>
    <col min="8541" max="8541" width="5.140625" bestFit="1" customWidth="1"/>
    <col min="8542" max="8542" width="4.28515625" bestFit="1" customWidth="1"/>
    <col min="8543" max="8543" width="6.5703125" bestFit="1" customWidth="1"/>
    <col min="8544" max="8544" width="8.5703125" bestFit="1" customWidth="1"/>
    <col min="8545" max="8545" width="2.28515625" customWidth="1"/>
    <col min="8546" max="8546" width="34.140625" bestFit="1" customWidth="1"/>
    <col min="8547" max="8547" width="4.42578125" bestFit="1" customWidth="1"/>
    <col min="8548" max="8548" width="4.28515625" bestFit="1" customWidth="1"/>
    <col min="8549" max="8549" width="5.28515625" bestFit="1" customWidth="1"/>
    <col min="8550" max="8550" width="4.5703125" bestFit="1" customWidth="1"/>
    <col min="8551" max="8551" width="4.7109375" bestFit="1" customWidth="1"/>
    <col min="8552" max="8552" width="4.5703125" bestFit="1" customWidth="1"/>
    <col min="8553" max="8553" width="4.42578125" bestFit="1" customWidth="1"/>
    <col min="8554" max="8554" width="5.140625" bestFit="1" customWidth="1"/>
    <col min="8555" max="8555" width="4.42578125" bestFit="1" customWidth="1"/>
    <col min="8556" max="8556" width="4.85546875" bestFit="1" customWidth="1"/>
    <col min="8557" max="8557" width="5.140625" bestFit="1" customWidth="1"/>
    <col min="8558" max="8558" width="4.28515625" bestFit="1" customWidth="1"/>
    <col min="8559" max="8559" width="6.5703125" bestFit="1" customWidth="1"/>
    <col min="8560" max="8560" width="8.5703125" bestFit="1" customWidth="1"/>
    <col min="8561" max="8561" width="2.28515625" customWidth="1"/>
    <col min="8562" max="8562" width="34.140625" bestFit="1" customWidth="1"/>
    <col min="8563" max="8563" width="4.42578125" bestFit="1" customWidth="1"/>
    <col min="8564" max="8564" width="4.28515625" bestFit="1" customWidth="1"/>
    <col min="8565" max="8565" width="5.28515625" bestFit="1" customWidth="1"/>
    <col min="8566" max="8566" width="4.5703125" bestFit="1" customWidth="1"/>
    <col min="8567" max="8567" width="4.7109375" bestFit="1" customWidth="1"/>
    <col min="8568" max="8568" width="4.5703125" bestFit="1" customWidth="1"/>
    <col min="8569" max="8569" width="4.42578125" bestFit="1" customWidth="1"/>
    <col min="8570" max="8570" width="5.140625" bestFit="1" customWidth="1"/>
    <col min="8571" max="8571" width="4.42578125" bestFit="1" customWidth="1"/>
    <col min="8572" max="8572" width="4.85546875" bestFit="1" customWidth="1"/>
    <col min="8573" max="8573" width="5.140625" bestFit="1" customWidth="1"/>
    <col min="8574" max="8574" width="4.28515625" bestFit="1" customWidth="1"/>
    <col min="8575" max="8575" width="6.5703125" bestFit="1" customWidth="1"/>
    <col min="8576" max="8576" width="8.5703125" bestFit="1" customWidth="1"/>
    <col min="8705" max="8705" width="1.5703125" customWidth="1"/>
    <col min="8706" max="8706" width="34.140625" bestFit="1" customWidth="1"/>
    <col min="8707" max="8707" width="4.42578125" bestFit="1" customWidth="1"/>
    <col min="8708" max="8708" width="4.285156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140625" bestFit="1" customWidth="1"/>
    <col min="8718" max="8718" width="4.28515625" bestFit="1" customWidth="1"/>
    <col min="8719" max="8719" width="6.5703125" bestFit="1" customWidth="1"/>
    <col min="8720" max="8720" width="8.7109375" bestFit="1" customWidth="1"/>
    <col min="8721" max="8721" width="1.85546875" customWidth="1"/>
    <col min="8722" max="8722" width="34.140625" bestFit="1" customWidth="1"/>
    <col min="8723" max="8723" width="4.42578125" bestFit="1" customWidth="1"/>
    <col min="8724" max="8724" width="4.28515625" bestFit="1" customWidth="1"/>
    <col min="8725" max="8725" width="5.28515625" bestFit="1" customWidth="1"/>
    <col min="8726" max="8726" width="4.5703125" bestFit="1" customWidth="1"/>
    <col min="8727" max="8727" width="4.7109375" bestFit="1" customWidth="1"/>
    <col min="8728" max="8728" width="4.5703125" bestFit="1" customWidth="1"/>
    <col min="8729" max="8729" width="4.42578125" bestFit="1" customWidth="1"/>
    <col min="8730" max="8730" width="5.140625" bestFit="1" customWidth="1"/>
    <col min="8731" max="8731" width="4.42578125" bestFit="1" customWidth="1"/>
    <col min="8732" max="8732" width="4.85546875" bestFit="1" customWidth="1"/>
    <col min="8733" max="8733" width="5.140625" bestFit="1" customWidth="1"/>
    <col min="8734" max="8734" width="4.28515625" bestFit="1" customWidth="1"/>
    <col min="8735" max="8735" width="6.5703125" bestFit="1" customWidth="1"/>
    <col min="8736" max="8736" width="8.7109375" bestFit="1" customWidth="1"/>
    <col min="8737" max="8737" width="1.5703125" customWidth="1"/>
    <col min="8738" max="8738" width="34.140625" bestFit="1" customWidth="1"/>
    <col min="8739" max="8739" width="4.42578125" bestFit="1" customWidth="1"/>
    <col min="8740" max="8740" width="4.28515625" bestFit="1" customWidth="1"/>
    <col min="8741" max="8741" width="5.28515625" bestFit="1" customWidth="1"/>
    <col min="8742" max="8742" width="4.5703125" bestFit="1" customWidth="1"/>
    <col min="8743" max="8743" width="4.7109375" bestFit="1" customWidth="1"/>
    <col min="8744" max="8744" width="4.5703125" bestFit="1" customWidth="1"/>
    <col min="8745" max="8745" width="4.42578125" bestFit="1" customWidth="1"/>
    <col min="8746" max="8746" width="5.140625" bestFit="1" customWidth="1"/>
    <col min="8747" max="8747" width="4.42578125" bestFit="1" customWidth="1"/>
    <col min="8748" max="8748" width="4.85546875" bestFit="1" customWidth="1"/>
    <col min="8749" max="8749" width="5.140625" bestFit="1" customWidth="1"/>
    <col min="8750" max="8750" width="4.28515625" bestFit="1" customWidth="1"/>
    <col min="8751" max="8751" width="6.5703125" bestFit="1" customWidth="1"/>
    <col min="8752" max="8752" width="8.7109375" bestFit="1" customWidth="1"/>
    <col min="8753" max="8753" width="1.7109375" customWidth="1"/>
    <col min="8754" max="8754" width="34.140625" bestFit="1" customWidth="1"/>
    <col min="8755" max="8755" width="4.42578125" bestFit="1" customWidth="1"/>
    <col min="8756" max="8756" width="4.28515625" bestFit="1" customWidth="1"/>
    <col min="8757" max="8757" width="5.28515625" bestFit="1" customWidth="1"/>
    <col min="8758" max="8758" width="4.5703125" bestFit="1" customWidth="1"/>
    <col min="8759" max="8759" width="4.7109375" bestFit="1" customWidth="1"/>
    <col min="8760" max="8760" width="4.5703125" bestFit="1" customWidth="1"/>
    <col min="8761" max="8761" width="4.42578125" bestFit="1" customWidth="1"/>
    <col min="8762" max="8762" width="5.140625" bestFit="1" customWidth="1"/>
    <col min="8763" max="8763" width="4.42578125" bestFit="1" customWidth="1"/>
    <col min="8764" max="8764" width="4.85546875" bestFit="1" customWidth="1"/>
    <col min="8765" max="8765" width="5.140625" bestFit="1" customWidth="1"/>
    <col min="8766" max="8766" width="4.28515625" bestFit="1" customWidth="1"/>
    <col min="8767" max="8767" width="6.5703125" bestFit="1" customWidth="1"/>
    <col min="8768" max="8768" width="8.7109375" bestFit="1" customWidth="1"/>
    <col min="8769" max="8769" width="1.5703125" customWidth="1"/>
    <col min="8770" max="8770" width="34.140625" bestFit="1" customWidth="1"/>
    <col min="8771" max="8771" width="4.42578125" bestFit="1" customWidth="1"/>
    <col min="8772" max="8772" width="4.28515625" bestFit="1" customWidth="1"/>
    <col min="8773" max="8773" width="5.28515625" bestFit="1" customWidth="1"/>
    <col min="8774" max="8774" width="4.5703125" bestFit="1" customWidth="1"/>
    <col min="8775" max="8775" width="4.7109375" bestFit="1" customWidth="1"/>
    <col min="8776" max="8776" width="4.5703125" bestFit="1" customWidth="1"/>
    <col min="8777" max="8777" width="4" bestFit="1" customWidth="1"/>
    <col min="8778" max="8778" width="5.140625" bestFit="1" customWidth="1"/>
    <col min="8779" max="8779" width="4" bestFit="1" customWidth="1"/>
    <col min="8780" max="8780" width="4.85546875" bestFit="1" customWidth="1"/>
    <col min="8781" max="8781" width="5.140625" bestFit="1" customWidth="1"/>
    <col min="8782" max="8782" width="4.28515625" bestFit="1" customWidth="1"/>
    <col min="8783" max="8783" width="6.5703125" bestFit="1" customWidth="1"/>
    <col min="8784" max="8784" width="10.140625" bestFit="1" customWidth="1"/>
    <col min="8785" max="8785" width="2.28515625" customWidth="1"/>
    <col min="8786" max="8786" width="34.140625" bestFit="1" customWidth="1"/>
    <col min="8787" max="8787" width="4.42578125" bestFit="1" customWidth="1"/>
    <col min="8788" max="8788" width="4.28515625" bestFit="1" customWidth="1"/>
    <col min="8789" max="8789" width="5.28515625" bestFit="1" customWidth="1"/>
    <col min="8790" max="8790" width="4.5703125" bestFit="1" customWidth="1"/>
    <col min="8791" max="8791" width="4.7109375" bestFit="1" customWidth="1"/>
    <col min="8792" max="8792" width="4.5703125" bestFit="1" customWidth="1"/>
    <col min="8793" max="8793" width="4" bestFit="1" customWidth="1"/>
    <col min="8794" max="8794" width="5.140625" bestFit="1" customWidth="1"/>
    <col min="8795" max="8795" width="4" bestFit="1" customWidth="1"/>
    <col min="8796" max="8796" width="4.85546875" bestFit="1" customWidth="1"/>
    <col min="8797" max="8797" width="5.140625" bestFit="1" customWidth="1"/>
    <col min="8798" max="8798" width="4.28515625" bestFit="1" customWidth="1"/>
    <col min="8799" max="8799" width="6.5703125" bestFit="1" customWidth="1"/>
    <col min="8800" max="8800" width="8.5703125" bestFit="1" customWidth="1"/>
    <col min="8801" max="8801" width="2.28515625" customWidth="1"/>
    <col min="8802" max="8802" width="34.140625" bestFit="1" customWidth="1"/>
    <col min="8803" max="8803" width="4.42578125" bestFit="1" customWidth="1"/>
    <col min="8804" max="8804" width="4.28515625" bestFit="1" customWidth="1"/>
    <col min="8805" max="8805" width="5.28515625" bestFit="1" customWidth="1"/>
    <col min="8806" max="8806" width="4.5703125" bestFit="1" customWidth="1"/>
    <col min="8807" max="8807" width="4.7109375" bestFit="1" customWidth="1"/>
    <col min="8808" max="8808" width="4.5703125" bestFit="1" customWidth="1"/>
    <col min="8809" max="8809" width="4.42578125" bestFit="1" customWidth="1"/>
    <col min="8810" max="8810" width="5.140625" bestFit="1" customWidth="1"/>
    <col min="8811" max="8811" width="4.42578125" bestFit="1" customWidth="1"/>
    <col min="8812" max="8812" width="4.85546875" bestFit="1" customWidth="1"/>
    <col min="8813" max="8813" width="5.140625" bestFit="1" customWidth="1"/>
    <col min="8814" max="8814" width="4.28515625" bestFit="1" customWidth="1"/>
    <col min="8815" max="8815" width="6.5703125" bestFit="1" customWidth="1"/>
    <col min="8816" max="8816" width="8.5703125" bestFit="1" customWidth="1"/>
    <col min="8817" max="8817" width="2.28515625" customWidth="1"/>
    <col min="8818" max="8818" width="34.140625" bestFit="1" customWidth="1"/>
    <col min="8819" max="8819" width="4.42578125" bestFit="1" customWidth="1"/>
    <col min="8820" max="8820" width="4.28515625" bestFit="1" customWidth="1"/>
    <col min="8821" max="8821" width="5.28515625" bestFit="1" customWidth="1"/>
    <col min="8822" max="8822" width="4.5703125" bestFit="1" customWidth="1"/>
    <col min="8823" max="8823" width="4.7109375" bestFit="1" customWidth="1"/>
    <col min="8824" max="8824" width="4.5703125" bestFit="1" customWidth="1"/>
    <col min="8825" max="8825" width="4.42578125" bestFit="1" customWidth="1"/>
    <col min="8826" max="8826" width="5.140625" bestFit="1" customWidth="1"/>
    <col min="8827" max="8827" width="4.42578125" bestFit="1" customWidth="1"/>
    <col min="8828" max="8828" width="4.85546875" bestFit="1" customWidth="1"/>
    <col min="8829" max="8829" width="5.140625" bestFit="1" customWidth="1"/>
    <col min="8830" max="8830" width="4.28515625" bestFit="1" customWidth="1"/>
    <col min="8831" max="8831" width="6.5703125" bestFit="1" customWidth="1"/>
    <col min="8832" max="8832" width="8.5703125" bestFit="1" customWidth="1"/>
    <col min="8961" max="8961" width="1.5703125" customWidth="1"/>
    <col min="8962" max="8962" width="34.140625" bestFit="1" customWidth="1"/>
    <col min="8963" max="8963" width="4.42578125" bestFit="1" customWidth="1"/>
    <col min="8964" max="8964" width="4.285156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140625" bestFit="1" customWidth="1"/>
    <col min="8974" max="8974" width="4.28515625" bestFit="1" customWidth="1"/>
    <col min="8975" max="8975" width="6.5703125" bestFit="1" customWidth="1"/>
    <col min="8976" max="8976" width="8.7109375" bestFit="1" customWidth="1"/>
    <col min="8977" max="8977" width="1.85546875" customWidth="1"/>
    <col min="8978" max="8978" width="34.140625" bestFit="1" customWidth="1"/>
    <col min="8979" max="8979" width="4.42578125" bestFit="1" customWidth="1"/>
    <col min="8980" max="8980" width="4.28515625" bestFit="1" customWidth="1"/>
    <col min="8981" max="8981" width="5.28515625" bestFit="1" customWidth="1"/>
    <col min="8982" max="8982" width="4.5703125" bestFit="1" customWidth="1"/>
    <col min="8983" max="8983" width="4.7109375" bestFit="1" customWidth="1"/>
    <col min="8984" max="8984" width="4.5703125" bestFit="1" customWidth="1"/>
    <col min="8985" max="8985" width="4.42578125" bestFit="1" customWidth="1"/>
    <col min="8986" max="8986" width="5.140625" bestFit="1" customWidth="1"/>
    <col min="8987" max="8987" width="4.42578125" bestFit="1" customWidth="1"/>
    <col min="8988" max="8988" width="4.85546875" bestFit="1" customWidth="1"/>
    <col min="8989" max="8989" width="5.140625" bestFit="1" customWidth="1"/>
    <col min="8990" max="8990" width="4.28515625" bestFit="1" customWidth="1"/>
    <col min="8991" max="8991" width="6.5703125" bestFit="1" customWidth="1"/>
    <col min="8992" max="8992" width="8.7109375" bestFit="1" customWidth="1"/>
    <col min="8993" max="8993" width="1.5703125" customWidth="1"/>
    <col min="8994" max="8994" width="34.140625" bestFit="1" customWidth="1"/>
    <col min="8995" max="8995" width="4.42578125" bestFit="1" customWidth="1"/>
    <col min="8996" max="8996" width="4.28515625" bestFit="1" customWidth="1"/>
    <col min="8997" max="8997" width="5.28515625" bestFit="1" customWidth="1"/>
    <col min="8998" max="8998" width="4.5703125" bestFit="1" customWidth="1"/>
    <col min="8999" max="8999" width="4.7109375" bestFit="1" customWidth="1"/>
    <col min="9000" max="9000" width="4.5703125" bestFit="1" customWidth="1"/>
    <col min="9001" max="9001" width="4.42578125" bestFit="1" customWidth="1"/>
    <col min="9002" max="9002" width="5.140625" bestFit="1" customWidth="1"/>
    <col min="9003" max="9003" width="4.42578125" bestFit="1" customWidth="1"/>
    <col min="9004" max="9004" width="4.85546875" bestFit="1" customWidth="1"/>
    <col min="9005" max="9005" width="5.140625" bestFit="1" customWidth="1"/>
    <col min="9006" max="9006" width="4.28515625" bestFit="1" customWidth="1"/>
    <col min="9007" max="9007" width="6.5703125" bestFit="1" customWidth="1"/>
    <col min="9008" max="9008" width="8.7109375" bestFit="1" customWidth="1"/>
    <col min="9009" max="9009" width="1.7109375" customWidth="1"/>
    <col min="9010" max="9010" width="34.140625" bestFit="1" customWidth="1"/>
    <col min="9011" max="9011" width="4.42578125" bestFit="1" customWidth="1"/>
    <col min="9012" max="9012" width="4.28515625" bestFit="1" customWidth="1"/>
    <col min="9013" max="9013" width="5.28515625" bestFit="1" customWidth="1"/>
    <col min="9014" max="9014" width="4.5703125" bestFit="1" customWidth="1"/>
    <col min="9015" max="9015" width="4.7109375" bestFit="1" customWidth="1"/>
    <col min="9016" max="9016" width="4.5703125" bestFit="1" customWidth="1"/>
    <col min="9017" max="9017" width="4.42578125" bestFit="1" customWidth="1"/>
    <col min="9018" max="9018" width="5.140625" bestFit="1" customWidth="1"/>
    <col min="9019" max="9019" width="4.42578125" bestFit="1" customWidth="1"/>
    <col min="9020" max="9020" width="4.85546875" bestFit="1" customWidth="1"/>
    <col min="9021" max="9021" width="5.140625" bestFit="1" customWidth="1"/>
    <col min="9022" max="9022" width="4.28515625" bestFit="1" customWidth="1"/>
    <col min="9023" max="9023" width="6.5703125" bestFit="1" customWidth="1"/>
    <col min="9024" max="9024" width="8.7109375" bestFit="1" customWidth="1"/>
    <col min="9025" max="9025" width="1.5703125" customWidth="1"/>
    <col min="9026" max="9026" width="34.140625" bestFit="1" customWidth="1"/>
    <col min="9027" max="9027" width="4.42578125" bestFit="1" customWidth="1"/>
    <col min="9028" max="9028" width="4.28515625" bestFit="1" customWidth="1"/>
    <col min="9029" max="9029" width="5.28515625" bestFit="1" customWidth="1"/>
    <col min="9030" max="9030" width="4.5703125" bestFit="1" customWidth="1"/>
    <col min="9031" max="9031" width="4.7109375" bestFit="1" customWidth="1"/>
    <col min="9032" max="9032" width="4.5703125" bestFit="1" customWidth="1"/>
    <col min="9033" max="9033" width="4" bestFit="1" customWidth="1"/>
    <col min="9034" max="9034" width="5.140625" bestFit="1" customWidth="1"/>
    <col min="9035" max="9035" width="4" bestFit="1" customWidth="1"/>
    <col min="9036" max="9036" width="4.85546875" bestFit="1" customWidth="1"/>
    <col min="9037" max="9037" width="5.140625" bestFit="1" customWidth="1"/>
    <col min="9038" max="9038" width="4.28515625" bestFit="1" customWidth="1"/>
    <col min="9039" max="9039" width="6.5703125" bestFit="1" customWidth="1"/>
    <col min="9040" max="9040" width="10.140625" bestFit="1" customWidth="1"/>
    <col min="9041" max="9041" width="2.28515625" customWidth="1"/>
    <col min="9042" max="9042" width="34.140625" bestFit="1" customWidth="1"/>
    <col min="9043" max="9043" width="4.42578125" bestFit="1" customWidth="1"/>
    <col min="9044" max="9044" width="4.28515625" bestFit="1" customWidth="1"/>
    <col min="9045" max="9045" width="5.28515625" bestFit="1" customWidth="1"/>
    <col min="9046" max="9046" width="4.5703125" bestFit="1" customWidth="1"/>
    <col min="9047" max="9047" width="4.7109375" bestFit="1" customWidth="1"/>
    <col min="9048" max="9048" width="4.5703125" bestFit="1" customWidth="1"/>
    <col min="9049" max="9049" width="4" bestFit="1" customWidth="1"/>
    <col min="9050" max="9050" width="5.140625" bestFit="1" customWidth="1"/>
    <col min="9051" max="9051" width="4" bestFit="1" customWidth="1"/>
    <col min="9052" max="9052" width="4.85546875" bestFit="1" customWidth="1"/>
    <col min="9053" max="9053" width="5.140625" bestFit="1" customWidth="1"/>
    <col min="9054" max="9054" width="4.28515625" bestFit="1" customWidth="1"/>
    <col min="9055" max="9055" width="6.5703125" bestFit="1" customWidth="1"/>
    <col min="9056" max="9056" width="8.5703125" bestFit="1" customWidth="1"/>
    <col min="9057" max="9057" width="2.28515625" customWidth="1"/>
    <col min="9058" max="9058" width="34.140625" bestFit="1" customWidth="1"/>
    <col min="9059" max="9059" width="4.42578125" bestFit="1" customWidth="1"/>
    <col min="9060" max="9060" width="4.28515625" bestFit="1" customWidth="1"/>
    <col min="9061" max="9061" width="5.28515625" bestFit="1" customWidth="1"/>
    <col min="9062" max="9062" width="4.5703125" bestFit="1" customWidth="1"/>
    <col min="9063" max="9063" width="4.7109375" bestFit="1" customWidth="1"/>
    <col min="9064" max="9064" width="4.5703125" bestFit="1" customWidth="1"/>
    <col min="9065" max="9065" width="4.42578125" bestFit="1" customWidth="1"/>
    <col min="9066" max="9066" width="5.140625" bestFit="1" customWidth="1"/>
    <col min="9067" max="9067" width="4.42578125" bestFit="1" customWidth="1"/>
    <col min="9068" max="9068" width="4.85546875" bestFit="1" customWidth="1"/>
    <col min="9069" max="9069" width="5.140625" bestFit="1" customWidth="1"/>
    <col min="9070" max="9070" width="4.28515625" bestFit="1" customWidth="1"/>
    <col min="9071" max="9071" width="6.5703125" bestFit="1" customWidth="1"/>
    <col min="9072" max="9072" width="8.5703125" bestFit="1" customWidth="1"/>
    <col min="9073" max="9073" width="2.28515625" customWidth="1"/>
    <col min="9074" max="9074" width="34.140625" bestFit="1" customWidth="1"/>
    <col min="9075" max="9075" width="4.42578125" bestFit="1" customWidth="1"/>
    <col min="9076" max="9076" width="4.28515625" bestFit="1" customWidth="1"/>
    <col min="9077" max="9077" width="5.28515625" bestFit="1" customWidth="1"/>
    <col min="9078" max="9078" width="4.5703125" bestFit="1" customWidth="1"/>
    <col min="9079" max="9079" width="4.7109375" bestFit="1" customWidth="1"/>
    <col min="9080" max="9080" width="4.5703125" bestFit="1" customWidth="1"/>
    <col min="9081" max="9081" width="4.42578125" bestFit="1" customWidth="1"/>
    <col min="9082" max="9082" width="5.140625" bestFit="1" customWidth="1"/>
    <col min="9083" max="9083" width="4.42578125" bestFit="1" customWidth="1"/>
    <col min="9084" max="9084" width="4.85546875" bestFit="1" customWidth="1"/>
    <col min="9085" max="9085" width="5.140625" bestFit="1" customWidth="1"/>
    <col min="9086" max="9086" width="4.28515625" bestFit="1" customWidth="1"/>
    <col min="9087" max="9087" width="6.5703125" bestFit="1" customWidth="1"/>
    <col min="9088" max="9088" width="8.5703125" bestFit="1" customWidth="1"/>
    <col min="9217" max="9217" width="1.5703125" customWidth="1"/>
    <col min="9218" max="9218" width="34.140625" bestFit="1" customWidth="1"/>
    <col min="9219" max="9219" width="4.42578125" bestFit="1" customWidth="1"/>
    <col min="9220" max="9220" width="4.285156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140625" bestFit="1" customWidth="1"/>
    <col min="9230" max="9230" width="4.28515625" bestFit="1" customWidth="1"/>
    <col min="9231" max="9231" width="6.5703125" bestFit="1" customWidth="1"/>
    <col min="9232" max="9232" width="8.7109375" bestFit="1" customWidth="1"/>
    <col min="9233" max="9233" width="1.85546875" customWidth="1"/>
    <col min="9234" max="9234" width="34.140625" bestFit="1" customWidth="1"/>
    <col min="9235" max="9235" width="4.42578125" bestFit="1" customWidth="1"/>
    <col min="9236" max="9236" width="4.28515625" bestFit="1" customWidth="1"/>
    <col min="9237" max="9237" width="5.28515625" bestFit="1" customWidth="1"/>
    <col min="9238" max="9238" width="4.5703125" bestFit="1" customWidth="1"/>
    <col min="9239" max="9239" width="4.7109375" bestFit="1" customWidth="1"/>
    <col min="9240" max="9240" width="4.5703125" bestFit="1" customWidth="1"/>
    <col min="9241" max="9241" width="4.42578125" bestFit="1" customWidth="1"/>
    <col min="9242" max="9242" width="5.140625" bestFit="1" customWidth="1"/>
    <col min="9243" max="9243" width="4.42578125" bestFit="1" customWidth="1"/>
    <col min="9244" max="9244" width="4.85546875" bestFit="1" customWidth="1"/>
    <col min="9245" max="9245" width="5.140625" bestFit="1" customWidth="1"/>
    <col min="9246" max="9246" width="4.28515625" bestFit="1" customWidth="1"/>
    <col min="9247" max="9247" width="6.5703125" bestFit="1" customWidth="1"/>
    <col min="9248" max="9248" width="8.7109375" bestFit="1" customWidth="1"/>
    <col min="9249" max="9249" width="1.5703125" customWidth="1"/>
    <col min="9250" max="9250" width="34.140625" bestFit="1" customWidth="1"/>
    <col min="9251" max="9251" width="4.42578125" bestFit="1" customWidth="1"/>
    <col min="9252" max="9252" width="4.28515625" bestFit="1" customWidth="1"/>
    <col min="9253" max="9253" width="5.28515625" bestFit="1" customWidth="1"/>
    <col min="9254" max="9254" width="4.5703125" bestFit="1" customWidth="1"/>
    <col min="9255" max="9255" width="4.7109375" bestFit="1" customWidth="1"/>
    <col min="9256" max="9256" width="4.5703125" bestFit="1" customWidth="1"/>
    <col min="9257" max="9257" width="4.42578125" bestFit="1" customWidth="1"/>
    <col min="9258" max="9258" width="5.140625" bestFit="1" customWidth="1"/>
    <col min="9259" max="9259" width="4.42578125" bestFit="1" customWidth="1"/>
    <col min="9260" max="9260" width="4.85546875" bestFit="1" customWidth="1"/>
    <col min="9261" max="9261" width="5.140625" bestFit="1" customWidth="1"/>
    <col min="9262" max="9262" width="4.28515625" bestFit="1" customWidth="1"/>
    <col min="9263" max="9263" width="6.5703125" bestFit="1" customWidth="1"/>
    <col min="9264" max="9264" width="8.7109375" bestFit="1" customWidth="1"/>
    <col min="9265" max="9265" width="1.7109375" customWidth="1"/>
    <col min="9266" max="9266" width="34.140625" bestFit="1" customWidth="1"/>
    <col min="9267" max="9267" width="4.42578125" bestFit="1" customWidth="1"/>
    <col min="9268" max="9268" width="4.28515625" bestFit="1" customWidth="1"/>
    <col min="9269" max="9269" width="5.28515625" bestFit="1" customWidth="1"/>
    <col min="9270" max="9270" width="4.5703125" bestFit="1" customWidth="1"/>
    <col min="9271" max="9271" width="4.7109375" bestFit="1" customWidth="1"/>
    <col min="9272" max="9272" width="4.5703125" bestFit="1" customWidth="1"/>
    <col min="9273" max="9273" width="4.42578125" bestFit="1" customWidth="1"/>
    <col min="9274" max="9274" width="5.140625" bestFit="1" customWidth="1"/>
    <col min="9275" max="9275" width="4.42578125" bestFit="1" customWidth="1"/>
    <col min="9276" max="9276" width="4.85546875" bestFit="1" customWidth="1"/>
    <col min="9277" max="9277" width="5.140625" bestFit="1" customWidth="1"/>
    <col min="9278" max="9278" width="4.28515625" bestFit="1" customWidth="1"/>
    <col min="9279" max="9279" width="6.5703125" bestFit="1" customWidth="1"/>
    <col min="9280" max="9280" width="8.7109375" bestFit="1" customWidth="1"/>
    <col min="9281" max="9281" width="1.5703125" customWidth="1"/>
    <col min="9282" max="9282" width="34.140625" bestFit="1" customWidth="1"/>
    <col min="9283" max="9283" width="4.42578125" bestFit="1" customWidth="1"/>
    <col min="9284" max="9284" width="4.28515625" bestFit="1" customWidth="1"/>
    <col min="9285" max="9285" width="5.28515625" bestFit="1" customWidth="1"/>
    <col min="9286" max="9286" width="4.5703125" bestFit="1" customWidth="1"/>
    <col min="9287" max="9287" width="4.7109375" bestFit="1" customWidth="1"/>
    <col min="9288" max="9288" width="4.5703125" bestFit="1" customWidth="1"/>
    <col min="9289" max="9289" width="4" bestFit="1" customWidth="1"/>
    <col min="9290" max="9290" width="5.140625" bestFit="1" customWidth="1"/>
    <col min="9291" max="9291" width="4" bestFit="1" customWidth="1"/>
    <col min="9292" max="9292" width="4.85546875" bestFit="1" customWidth="1"/>
    <col min="9293" max="9293" width="5.140625" bestFit="1" customWidth="1"/>
    <col min="9294" max="9294" width="4.28515625" bestFit="1" customWidth="1"/>
    <col min="9295" max="9295" width="6.5703125" bestFit="1" customWidth="1"/>
    <col min="9296" max="9296" width="10.140625" bestFit="1" customWidth="1"/>
    <col min="9297" max="9297" width="2.28515625" customWidth="1"/>
    <col min="9298" max="9298" width="34.140625" bestFit="1" customWidth="1"/>
    <col min="9299" max="9299" width="4.42578125" bestFit="1" customWidth="1"/>
    <col min="9300" max="9300" width="4.28515625" bestFit="1" customWidth="1"/>
    <col min="9301" max="9301" width="5.28515625" bestFit="1" customWidth="1"/>
    <col min="9302" max="9302" width="4.5703125" bestFit="1" customWidth="1"/>
    <col min="9303" max="9303" width="4.7109375" bestFit="1" customWidth="1"/>
    <col min="9304" max="9304" width="4.5703125" bestFit="1" customWidth="1"/>
    <col min="9305" max="9305" width="4" bestFit="1" customWidth="1"/>
    <col min="9306" max="9306" width="5.140625" bestFit="1" customWidth="1"/>
    <col min="9307" max="9307" width="4" bestFit="1" customWidth="1"/>
    <col min="9308" max="9308" width="4.85546875" bestFit="1" customWidth="1"/>
    <col min="9309" max="9309" width="5.140625" bestFit="1" customWidth="1"/>
    <col min="9310" max="9310" width="4.28515625" bestFit="1" customWidth="1"/>
    <col min="9311" max="9311" width="6.5703125" bestFit="1" customWidth="1"/>
    <col min="9312" max="9312" width="8.5703125" bestFit="1" customWidth="1"/>
    <col min="9313" max="9313" width="2.28515625" customWidth="1"/>
    <col min="9314" max="9314" width="34.140625" bestFit="1" customWidth="1"/>
    <col min="9315" max="9315" width="4.42578125" bestFit="1" customWidth="1"/>
    <col min="9316" max="9316" width="4.28515625" bestFit="1" customWidth="1"/>
    <col min="9317" max="9317" width="5.28515625" bestFit="1" customWidth="1"/>
    <col min="9318" max="9318" width="4.5703125" bestFit="1" customWidth="1"/>
    <col min="9319" max="9319" width="4.7109375" bestFit="1" customWidth="1"/>
    <col min="9320" max="9320" width="4.5703125" bestFit="1" customWidth="1"/>
    <col min="9321" max="9321" width="4.42578125" bestFit="1" customWidth="1"/>
    <col min="9322" max="9322" width="5.140625" bestFit="1" customWidth="1"/>
    <col min="9323" max="9323" width="4.42578125" bestFit="1" customWidth="1"/>
    <col min="9324" max="9324" width="4.85546875" bestFit="1" customWidth="1"/>
    <col min="9325" max="9325" width="5.140625" bestFit="1" customWidth="1"/>
    <col min="9326" max="9326" width="4.28515625" bestFit="1" customWidth="1"/>
    <col min="9327" max="9327" width="6.5703125" bestFit="1" customWidth="1"/>
    <col min="9328" max="9328" width="8.5703125" bestFit="1" customWidth="1"/>
    <col min="9329" max="9329" width="2.28515625" customWidth="1"/>
    <col min="9330" max="9330" width="34.140625" bestFit="1" customWidth="1"/>
    <col min="9331" max="9331" width="4.42578125" bestFit="1" customWidth="1"/>
    <col min="9332" max="9332" width="4.28515625" bestFit="1" customWidth="1"/>
    <col min="9333" max="9333" width="5.28515625" bestFit="1" customWidth="1"/>
    <col min="9334" max="9334" width="4.5703125" bestFit="1" customWidth="1"/>
    <col min="9335" max="9335" width="4.7109375" bestFit="1" customWidth="1"/>
    <col min="9336" max="9336" width="4.5703125" bestFit="1" customWidth="1"/>
    <col min="9337" max="9337" width="4.42578125" bestFit="1" customWidth="1"/>
    <col min="9338" max="9338" width="5.140625" bestFit="1" customWidth="1"/>
    <col min="9339" max="9339" width="4.42578125" bestFit="1" customWidth="1"/>
    <col min="9340" max="9340" width="4.85546875" bestFit="1" customWidth="1"/>
    <col min="9341" max="9341" width="5.140625" bestFit="1" customWidth="1"/>
    <col min="9342" max="9342" width="4.28515625" bestFit="1" customWidth="1"/>
    <col min="9343" max="9343" width="6.5703125" bestFit="1" customWidth="1"/>
    <col min="9344" max="9344" width="8.5703125" bestFit="1" customWidth="1"/>
    <col min="9473" max="9473" width="1.5703125" customWidth="1"/>
    <col min="9474" max="9474" width="34.140625" bestFit="1" customWidth="1"/>
    <col min="9475" max="9475" width="4.42578125" bestFit="1" customWidth="1"/>
    <col min="9476" max="9476" width="4.285156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140625" bestFit="1" customWidth="1"/>
    <col min="9486" max="9486" width="4.28515625" bestFit="1" customWidth="1"/>
    <col min="9487" max="9487" width="6.5703125" bestFit="1" customWidth="1"/>
    <col min="9488" max="9488" width="8.7109375" bestFit="1" customWidth="1"/>
    <col min="9489" max="9489" width="1.85546875" customWidth="1"/>
    <col min="9490" max="9490" width="34.140625" bestFit="1" customWidth="1"/>
    <col min="9491" max="9491" width="4.42578125" bestFit="1" customWidth="1"/>
    <col min="9492" max="9492" width="4.28515625" bestFit="1" customWidth="1"/>
    <col min="9493" max="9493" width="5.28515625" bestFit="1" customWidth="1"/>
    <col min="9494" max="9494" width="4.5703125" bestFit="1" customWidth="1"/>
    <col min="9495" max="9495" width="4.7109375" bestFit="1" customWidth="1"/>
    <col min="9496" max="9496" width="4.5703125" bestFit="1" customWidth="1"/>
    <col min="9497" max="9497" width="4.42578125" bestFit="1" customWidth="1"/>
    <col min="9498" max="9498" width="5.140625" bestFit="1" customWidth="1"/>
    <col min="9499" max="9499" width="4.42578125" bestFit="1" customWidth="1"/>
    <col min="9500" max="9500" width="4.85546875" bestFit="1" customWidth="1"/>
    <col min="9501" max="9501" width="5.140625" bestFit="1" customWidth="1"/>
    <col min="9502" max="9502" width="4.28515625" bestFit="1" customWidth="1"/>
    <col min="9503" max="9503" width="6.5703125" bestFit="1" customWidth="1"/>
    <col min="9504" max="9504" width="8.7109375" bestFit="1" customWidth="1"/>
    <col min="9505" max="9505" width="1.5703125" customWidth="1"/>
    <col min="9506" max="9506" width="34.140625" bestFit="1" customWidth="1"/>
    <col min="9507" max="9507" width="4.42578125" bestFit="1" customWidth="1"/>
    <col min="9508" max="9508" width="4.28515625" bestFit="1" customWidth="1"/>
    <col min="9509" max="9509" width="5.28515625" bestFit="1" customWidth="1"/>
    <col min="9510" max="9510" width="4.5703125" bestFit="1" customWidth="1"/>
    <col min="9511" max="9511" width="4.7109375" bestFit="1" customWidth="1"/>
    <col min="9512" max="9512" width="4.5703125" bestFit="1" customWidth="1"/>
    <col min="9513" max="9513" width="4.42578125" bestFit="1" customWidth="1"/>
    <col min="9514" max="9514" width="5.140625" bestFit="1" customWidth="1"/>
    <col min="9515" max="9515" width="4.42578125" bestFit="1" customWidth="1"/>
    <col min="9516" max="9516" width="4.85546875" bestFit="1" customWidth="1"/>
    <col min="9517" max="9517" width="5.140625" bestFit="1" customWidth="1"/>
    <col min="9518" max="9518" width="4.28515625" bestFit="1" customWidth="1"/>
    <col min="9519" max="9519" width="6.5703125" bestFit="1" customWidth="1"/>
    <col min="9520" max="9520" width="8.7109375" bestFit="1" customWidth="1"/>
    <col min="9521" max="9521" width="1.7109375" customWidth="1"/>
    <col min="9522" max="9522" width="34.140625" bestFit="1" customWidth="1"/>
    <col min="9523" max="9523" width="4.42578125" bestFit="1" customWidth="1"/>
    <col min="9524" max="9524" width="4.28515625" bestFit="1" customWidth="1"/>
    <col min="9525" max="9525" width="5.28515625" bestFit="1" customWidth="1"/>
    <col min="9526" max="9526" width="4.5703125" bestFit="1" customWidth="1"/>
    <col min="9527" max="9527" width="4.7109375" bestFit="1" customWidth="1"/>
    <col min="9528" max="9528" width="4.5703125" bestFit="1" customWidth="1"/>
    <col min="9529" max="9529" width="4.42578125" bestFit="1" customWidth="1"/>
    <col min="9530" max="9530" width="5.140625" bestFit="1" customWidth="1"/>
    <col min="9531" max="9531" width="4.42578125" bestFit="1" customWidth="1"/>
    <col min="9532" max="9532" width="4.85546875" bestFit="1" customWidth="1"/>
    <col min="9533" max="9533" width="5.140625" bestFit="1" customWidth="1"/>
    <col min="9534" max="9534" width="4.28515625" bestFit="1" customWidth="1"/>
    <col min="9535" max="9535" width="6.5703125" bestFit="1" customWidth="1"/>
    <col min="9536" max="9536" width="8.7109375" bestFit="1" customWidth="1"/>
    <col min="9537" max="9537" width="1.5703125" customWidth="1"/>
    <col min="9538" max="9538" width="34.140625" bestFit="1" customWidth="1"/>
    <col min="9539" max="9539" width="4.42578125" bestFit="1" customWidth="1"/>
    <col min="9540" max="9540" width="4.28515625" bestFit="1" customWidth="1"/>
    <col min="9541" max="9541" width="5.28515625" bestFit="1" customWidth="1"/>
    <col min="9542" max="9542" width="4.5703125" bestFit="1" customWidth="1"/>
    <col min="9543" max="9543" width="4.7109375" bestFit="1" customWidth="1"/>
    <col min="9544" max="9544" width="4.5703125" bestFit="1" customWidth="1"/>
    <col min="9545" max="9545" width="4" bestFit="1" customWidth="1"/>
    <col min="9546" max="9546" width="5.140625" bestFit="1" customWidth="1"/>
    <col min="9547" max="9547" width="4" bestFit="1" customWidth="1"/>
    <col min="9548" max="9548" width="4.85546875" bestFit="1" customWidth="1"/>
    <col min="9549" max="9549" width="5.140625" bestFit="1" customWidth="1"/>
    <col min="9550" max="9550" width="4.28515625" bestFit="1" customWidth="1"/>
    <col min="9551" max="9551" width="6.5703125" bestFit="1" customWidth="1"/>
    <col min="9552" max="9552" width="10.140625" bestFit="1" customWidth="1"/>
    <col min="9553" max="9553" width="2.28515625" customWidth="1"/>
    <col min="9554" max="9554" width="34.140625" bestFit="1" customWidth="1"/>
    <col min="9555" max="9555" width="4.42578125" bestFit="1" customWidth="1"/>
    <col min="9556" max="9556" width="4.28515625" bestFit="1" customWidth="1"/>
    <col min="9557" max="9557" width="5.28515625" bestFit="1" customWidth="1"/>
    <col min="9558" max="9558" width="4.5703125" bestFit="1" customWidth="1"/>
    <col min="9559" max="9559" width="4.7109375" bestFit="1" customWidth="1"/>
    <col min="9560" max="9560" width="4.5703125" bestFit="1" customWidth="1"/>
    <col min="9561" max="9561" width="4" bestFit="1" customWidth="1"/>
    <col min="9562" max="9562" width="5.140625" bestFit="1" customWidth="1"/>
    <col min="9563" max="9563" width="4" bestFit="1" customWidth="1"/>
    <col min="9564" max="9564" width="4.85546875" bestFit="1" customWidth="1"/>
    <col min="9565" max="9565" width="5.140625" bestFit="1" customWidth="1"/>
    <col min="9566" max="9566" width="4.28515625" bestFit="1" customWidth="1"/>
    <col min="9567" max="9567" width="6.5703125" bestFit="1" customWidth="1"/>
    <col min="9568" max="9568" width="8.5703125" bestFit="1" customWidth="1"/>
    <col min="9569" max="9569" width="2.28515625" customWidth="1"/>
    <col min="9570" max="9570" width="34.140625" bestFit="1" customWidth="1"/>
    <col min="9571" max="9571" width="4.42578125" bestFit="1" customWidth="1"/>
    <col min="9572" max="9572" width="4.28515625" bestFit="1" customWidth="1"/>
    <col min="9573" max="9573" width="5.28515625" bestFit="1" customWidth="1"/>
    <col min="9574" max="9574" width="4.5703125" bestFit="1" customWidth="1"/>
    <col min="9575" max="9575" width="4.7109375" bestFit="1" customWidth="1"/>
    <col min="9576" max="9576" width="4.5703125" bestFit="1" customWidth="1"/>
    <col min="9577" max="9577" width="4.42578125" bestFit="1" customWidth="1"/>
    <col min="9578" max="9578" width="5.140625" bestFit="1" customWidth="1"/>
    <col min="9579" max="9579" width="4.42578125" bestFit="1" customWidth="1"/>
    <col min="9580" max="9580" width="4.85546875" bestFit="1" customWidth="1"/>
    <col min="9581" max="9581" width="5.140625" bestFit="1" customWidth="1"/>
    <col min="9582" max="9582" width="4.28515625" bestFit="1" customWidth="1"/>
    <col min="9583" max="9583" width="6.5703125" bestFit="1" customWidth="1"/>
    <col min="9584" max="9584" width="8.5703125" bestFit="1" customWidth="1"/>
    <col min="9585" max="9585" width="2.28515625" customWidth="1"/>
    <col min="9586" max="9586" width="34.140625" bestFit="1" customWidth="1"/>
    <col min="9587" max="9587" width="4.42578125" bestFit="1" customWidth="1"/>
    <col min="9588" max="9588" width="4.28515625" bestFit="1" customWidth="1"/>
    <col min="9589" max="9589" width="5.28515625" bestFit="1" customWidth="1"/>
    <col min="9590" max="9590" width="4.5703125" bestFit="1" customWidth="1"/>
    <col min="9591" max="9591" width="4.7109375" bestFit="1" customWidth="1"/>
    <col min="9592" max="9592" width="4.5703125" bestFit="1" customWidth="1"/>
    <col min="9593" max="9593" width="4.42578125" bestFit="1" customWidth="1"/>
    <col min="9594" max="9594" width="5.140625" bestFit="1" customWidth="1"/>
    <col min="9595" max="9595" width="4.42578125" bestFit="1" customWidth="1"/>
    <col min="9596" max="9596" width="4.85546875" bestFit="1" customWidth="1"/>
    <col min="9597" max="9597" width="5.140625" bestFit="1" customWidth="1"/>
    <col min="9598" max="9598" width="4.28515625" bestFit="1" customWidth="1"/>
    <col min="9599" max="9599" width="6.5703125" bestFit="1" customWidth="1"/>
    <col min="9600" max="9600" width="8.5703125" bestFit="1" customWidth="1"/>
    <col min="9729" max="9729" width="1.5703125" customWidth="1"/>
    <col min="9730" max="9730" width="34.140625" bestFit="1" customWidth="1"/>
    <col min="9731" max="9731" width="4.42578125" bestFit="1" customWidth="1"/>
    <col min="9732" max="9732" width="4.285156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140625" bestFit="1" customWidth="1"/>
    <col min="9742" max="9742" width="4.28515625" bestFit="1" customWidth="1"/>
    <col min="9743" max="9743" width="6.5703125" bestFit="1" customWidth="1"/>
    <col min="9744" max="9744" width="8.7109375" bestFit="1" customWidth="1"/>
    <col min="9745" max="9745" width="1.85546875" customWidth="1"/>
    <col min="9746" max="9746" width="34.140625" bestFit="1" customWidth="1"/>
    <col min="9747" max="9747" width="4.42578125" bestFit="1" customWidth="1"/>
    <col min="9748" max="9748" width="4.28515625" bestFit="1" customWidth="1"/>
    <col min="9749" max="9749" width="5.28515625" bestFit="1" customWidth="1"/>
    <col min="9750" max="9750" width="4.5703125" bestFit="1" customWidth="1"/>
    <col min="9751" max="9751" width="4.7109375" bestFit="1" customWidth="1"/>
    <col min="9752" max="9752" width="4.5703125" bestFit="1" customWidth="1"/>
    <col min="9753" max="9753" width="4.42578125" bestFit="1" customWidth="1"/>
    <col min="9754" max="9754" width="5.140625" bestFit="1" customWidth="1"/>
    <col min="9755" max="9755" width="4.42578125" bestFit="1" customWidth="1"/>
    <col min="9756" max="9756" width="4.85546875" bestFit="1" customWidth="1"/>
    <col min="9757" max="9757" width="5.140625" bestFit="1" customWidth="1"/>
    <col min="9758" max="9758" width="4.28515625" bestFit="1" customWidth="1"/>
    <col min="9759" max="9759" width="6.5703125" bestFit="1" customWidth="1"/>
    <col min="9760" max="9760" width="8.7109375" bestFit="1" customWidth="1"/>
    <col min="9761" max="9761" width="1.5703125" customWidth="1"/>
    <col min="9762" max="9762" width="34.140625" bestFit="1" customWidth="1"/>
    <col min="9763" max="9763" width="4.42578125" bestFit="1" customWidth="1"/>
    <col min="9764" max="9764" width="4.28515625" bestFit="1" customWidth="1"/>
    <col min="9765" max="9765" width="5.28515625" bestFit="1" customWidth="1"/>
    <col min="9766" max="9766" width="4.5703125" bestFit="1" customWidth="1"/>
    <col min="9767" max="9767" width="4.7109375" bestFit="1" customWidth="1"/>
    <col min="9768" max="9768" width="4.5703125" bestFit="1" customWidth="1"/>
    <col min="9769" max="9769" width="4.42578125" bestFit="1" customWidth="1"/>
    <col min="9770" max="9770" width="5.140625" bestFit="1" customWidth="1"/>
    <col min="9771" max="9771" width="4.42578125" bestFit="1" customWidth="1"/>
    <col min="9772" max="9772" width="4.85546875" bestFit="1" customWidth="1"/>
    <col min="9773" max="9773" width="5.140625" bestFit="1" customWidth="1"/>
    <col min="9774" max="9774" width="4.28515625" bestFit="1" customWidth="1"/>
    <col min="9775" max="9775" width="6.5703125" bestFit="1" customWidth="1"/>
    <col min="9776" max="9776" width="8.7109375" bestFit="1" customWidth="1"/>
    <col min="9777" max="9777" width="1.7109375" customWidth="1"/>
    <col min="9778" max="9778" width="34.140625" bestFit="1" customWidth="1"/>
    <col min="9779" max="9779" width="4.42578125" bestFit="1" customWidth="1"/>
    <col min="9780" max="9780" width="4.28515625" bestFit="1" customWidth="1"/>
    <col min="9781" max="9781" width="5.28515625" bestFit="1" customWidth="1"/>
    <col min="9782" max="9782" width="4.5703125" bestFit="1" customWidth="1"/>
    <col min="9783" max="9783" width="4.7109375" bestFit="1" customWidth="1"/>
    <col min="9784" max="9784" width="4.5703125" bestFit="1" customWidth="1"/>
    <col min="9785" max="9785" width="4.42578125" bestFit="1" customWidth="1"/>
    <col min="9786" max="9786" width="5.140625" bestFit="1" customWidth="1"/>
    <col min="9787" max="9787" width="4.42578125" bestFit="1" customWidth="1"/>
    <col min="9788" max="9788" width="4.85546875" bestFit="1" customWidth="1"/>
    <col min="9789" max="9789" width="5.140625" bestFit="1" customWidth="1"/>
    <col min="9790" max="9790" width="4.28515625" bestFit="1" customWidth="1"/>
    <col min="9791" max="9791" width="6.5703125" bestFit="1" customWidth="1"/>
    <col min="9792" max="9792" width="8.7109375" bestFit="1" customWidth="1"/>
    <col min="9793" max="9793" width="1.5703125" customWidth="1"/>
    <col min="9794" max="9794" width="34.140625" bestFit="1" customWidth="1"/>
    <col min="9795" max="9795" width="4.42578125" bestFit="1" customWidth="1"/>
    <col min="9796" max="9796" width="4.28515625" bestFit="1" customWidth="1"/>
    <col min="9797" max="9797" width="5.28515625" bestFit="1" customWidth="1"/>
    <col min="9798" max="9798" width="4.5703125" bestFit="1" customWidth="1"/>
    <col min="9799" max="9799" width="4.7109375" bestFit="1" customWidth="1"/>
    <col min="9800" max="9800" width="4.5703125" bestFit="1" customWidth="1"/>
    <col min="9801" max="9801" width="4" bestFit="1" customWidth="1"/>
    <col min="9802" max="9802" width="5.140625" bestFit="1" customWidth="1"/>
    <col min="9803" max="9803" width="4" bestFit="1" customWidth="1"/>
    <col min="9804" max="9804" width="4.85546875" bestFit="1" customWidth="1"/>
    <col min="9805" max="9805" width="5.140625" bestFit="1" customWidth="1"/>
    <col min="9806" max="9806" width="4.28515625" bestFit="1" customWidth="1"/>
    <col min="9807" max="9807" width="6.5703125" bestFit="1" customWidth="1"/>
    <col min="9808" max="9808" width="10.140625" bestFit="1" customWidth="1"/>
    <col min="9809" max="9809" width="2.28515625" customWidth="1"/>
    <col min="9810" max="9810" width="34.140625" bestFit="1" customWidth="1"/>
    <col min="9811" max="9811" width="4.42578125" bestFit="1" customWidth="1"/>
    <col min="9812" max="9812" width="4.28515625" bestFit="1" customWidth="1"/>
    <col min="9813" max="9813" width="5.28515625" bestFit="1" customWidth="1"/>
    <col min="9814" max="9814" width="4.5703125" bestFit="1" customWidth="1"/>
    <col min="9815" max="9815" width="4.7109375" bestFit="1" customWidth="1"/>
    <col min="9816" max="9816" width="4.5703125" bestFit="1" customWidth="1"/>
    <col min="9817" max="9817" width="4" bestFit="1" customWidth="1"/>
    <col min="9818" max="9818" width="5.140625" bestFit="1" customWidth="1"/>
    <col min="9819" max="9819" width="4" bestFit="1" customWidth="1"/>
    <col min="9820" max="9820" width="4.85546875" bestFit="1" customWidth="1"/>
    <col min="9821" max="9821" width="5.140625" bestFit="1" customWidth="1"/>
    <col min="9822" max="9822" width="4.28515625" bestFit="1" customWidth="1"/>
    <col min="9823" max="9823" width="6.5703125" bestFit="1" customWidth="1"/>
    <col min="9824" max="9824" width="8.5703125" bestFit="1" customWidth="1"/>
    <col min="9825" max="9825" width="2.28515625" customWidth="1"/>
    <col min="9826" max="9826" width="34.140625" bestFit="1" customWidth="1"/>
    <col min="9827" max="9827" width="4.42578125" bestFit="1" customWidth="1"/>
    <col min="9828" max="9828" width="4.28515625" bestFit="1" customWidth="1"/>
    <col min="9829" max="9829" width="5.28515625" bestFit="1" customWidth="1"/>
    <col min="9830" max="9830" width="4.5703125" bestFit="1" customWidth="1"/>
    <col min="9831" max="9831" width="4.7109375" bestFit="1" customWidth="1"/>
    <col min="9832" max="9832" width="4.5703125" bestFit="1" customWidth="1"/>
    <col min="9833" max="9833" width="4.42578125" bestFit="1" customWidth="1"/>
    <col min="9834" max="9834" width="5.140625" bestFit="1" customWidth="1"/>
    <col min="9835" max="9835" width="4.42578125" bestFit="1" customWidth="1"/>
    <col min="9836" max="9836" width="4.85546875" bestFit="1" customWidth="1"/>
    <col min="9837" max="9837" width="5.140625" bestFit="1" customWidth="1"/>
    <col min="9838" max="9838" width="4.28515625" bestFit="1" customWidth="1"/>
    <col min="9839" max="9839" width="6.5703125" bestFit="1" customWidth="1"/>
    <col min="9840" max="9840" width="8.5703125" bestFit="1" customWidth="1"/>
    <col min="9841" max="9841" width="2.28515625" customWidth="1"/>
    <col min="9842" max="9842" width="34.140625" bestFit="1" customWidth="1"/>
    <col min="9843" max="9843" width="4.42578125" bestFit="1" customWidth="1"/>
    <col min="9844" max="9844" width="4.28515625" bestFit="1" customWidth="1"/>
    <col min="9845" max="9845" width="5.28515625" bestFit="1" customWidth="1"/>
    <col min="9846" max="9846" width="4.5703125" bestFit="1" customWidth="1"/>
    <col min="9847" max="9847" width="4.7109375" bestFit="1" customWidth="1"/>
    <col min="9848" max="9848" width="4.5703125" bestFit="1" customWidth="1"/>
    <col min="9849" max="9849" width="4.42578125" bestFit="1" customWidth="1"/>
    <col min="9850" max="9850" width="5.140625" bestFit="1" customWidth="1"/>
    <col min="9851" max="9851" width="4.42578125" bestFit="1" customWidth="1"/>
    <col min="9852" max="9852" width="4.85546875" bestFit="1" customWidth="1"/>
    <col min="9853" max="9853" width="5.140625" bestFit="1" customWidth="1"/>
    <col min="9854" max="9854" width="4.28515625" bestFit="1" customWidth="1"/>
    <col min="9855" max="9855" width="6.5703125" bestFit="1" customWidth="1"/>
    <col min="9856" max="9856" width="8.5703125" bestFit="1" customWidth="1"/>
    <col min="9985" max="9985" width="1.5703125" customWidth="1"/>
    <col min="9986" max="9986" width="34.140625" bestFit="1" customWidth="1"/>
    <col min="9987" max="9987" width="4.42578125" bestFit="1" customWidth="1"/>
    <col min="9988" max="9988" width="4.285156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140625" bestFit="1" customWidth="1"/>
    <col min="9998" max="9998" width="4.28515625" bestFit="1" customWidth="1"/>
    <col min="9999" max="9999" width="6.5703125" bestFit="1" customWidth="1"/>
    <col min="10000" max="10000" width="8.7109375" bestFit="1" customWidth="1"/>
    <col min="10001" max="10001" width="1.85546875" customWidth="1"/>
    <col min="10002" max="10002" width="34.140625" bestFit="1" customWidth="1"/>
    <col min="10003" max="10003" width="4.42578125" bestFit="1" customWidth="1"/>
    <col min="10004" max="10004" width="4.28515625" bestFit="1" customWidth="1"/>
    <col min="10005" max="10005" width="5.28515625" bestFit="1" customWidth="1"/>
    <col min="10006" max="10006" width="4.5703125" bestFit="1" customWidth="1"/>
    <col min="10007" max="10007" width="4.7109375" bestFit="1" customWidth="1"/>
    <col min="10008" max="10008" width="4.5703125" bestFit="1" customWidth="1"/>
    <col min="10009" max="10009" width="4.42578125" bestFit="1" customWidth="1"/>
    <col min="10010" max="10010" width="5.140625" bestFit="1" customWidth="1"/>
    <col min="10011" max="10011" width="4.42578125" bestFit="1" customWidth="1"/>
    <col min="10012" max="10012" width="4.85546875" bestFit="1" customWidth="1"/>
    <col min="10013" max="10013" width="5.140625" bestFit="1" customWidth="1"/>
    <col min="10014" max="10014" width="4.28515625" bestFit="1" customWidth="1"/>
    <col min="10015" max="10015" width="6.5703125" bestFit="1" customWidth="1"/>
    <col min="10016" max="10016" width="8.7109375" bestFit="1" customWidth="1"/>
    <col min="10017" max="10017" width="1.5703125" customWidth="1"/>
    <col min="10018" max="10018" width="34.140625" bestFit="1" customWidth="1"/>
    <col min="10019" max="10019" width="4.42578125" bestFit="1" customWidth="1"/>
    <col min="10020" max="10020" width="4.28515625" bestFit="1" customWidth="1"/>
    <col min="10021" max="10021" width="5.28515625" bestFit="1" customWidth="1"/>
    <col min="10022" max="10022" width="4.5703125" bestFit="1" customWidth="1"/>
    <col min="10023" max="10023" width="4.7109375" bestFit="1" customWidth="1"/>
    <col min="10024" max="10024" width="4.5703125" bestFit="1" customWidth="1"/>
    <col min="10025" max="10025" width="4.42578125" bestFit="1" customWidth="1"/>
    <col min="10026" max="10026" width="5.140625" bestFit="1" customWidth="1"/>
    <col min="10027" max="10027" width="4.42578125" bestFit="1" customWidth="1"/>
    <col min="10028" max="10028" width="4.85546875" bestFit="1" customWidth="1"/>
    <col min="10029" max="10029" width="5.140625" bestFit="1" customWidth="1"/>
    <col min="10030" max="10030" width="4.28515625" bestFit="1" customWidth="1"/>
    <col min="10031" max="10031" width="6.5703125" bestFit="1" customWidth="1"/>
    <col min="10032" max="10032" width="8.7109375" bestFit="1" customWidth="1"/>
    <col min="10033" max="10033" width="1.7109375" customWidth="1"/>
    <col min="10034" max="10034" width="34.140625" bestFit="1" customWidth="1"/>
    <col min="10035" max="10035" width="4.42578125" bestFit="1" customWidth="1"/>
    <col min="10036" max="10036" width="4.28515625" bestFit="1" customWidth="1"/>
    <col min="10037" max="10037" width="5.28515625" bestFit="1" customWidth="1"/>
    <col min="10038" max="10038" width="4.5703125" bestFit="1" customWidth="1"/>
    <col min="10039" max="10039" width="4.7109375" bestFit="1" customWidth="1"/>
    <col min="10040" max="10040" width="4.5703125" bestFit="1" customWidth="1"/>
    <col min="10041" max="10041" width="4.42578125" bestFit="1" customWidth="1"/>
    <col min="10042" max="10042" width="5.140625" bestFit="1" customWidth="1"/>
    <col min="10043" max="10043" width="4.42578125" bestFit="1" customWidth="1"/>
    <col min="10044" max="10044" width="4.85546875" bestFit="1" customWidth="1"/>
    <col min="10045" max="10045" width="5.140625" bestFit="1" customWidth="1"/>
    <col min="10046" max="10046" width="4.28515625" bestFit="1" customWidth="1"/>
    <col min="10047" max="10047" width="6.5703125" bestFit="1" customWidth="1"/>
    <col min="10048" max="10048" width="8.7109375" bestFit="1" customWidth="1"/>
    <col min="10049" max="10049" width="1.5703125" customWidth="1"/>
    <col min="10050" max="10050" width="34.140625" bestFit="1" customWidth="1"/>
    <col min="10051" max="10051" width="4.42578125" bestFit="1" customWidth="1"/>
    <col min="10052" max="10052" width="4.28515625" bestFit="1" customWidth="1"/>
    <col min="10053" max="10053" width="5.28515625" bestFit="1" customWidth="1"/>
    <col min="10054" max="10054" width="4.5703125" bestFit="1" customWidth="1"/>
    <col min="10055" max="10055" width="4.7109375" bestFit="1" customWidth="1"/>
    <col min="10056" max="10056" width="4.5703125" bestFit="1" customWidth="1"/>
    <col min="10057" max="10057" width="4" bestFit="1" customWidth="1"/>
    <col min="10058" max="10058" width="5.140625" bestFit="1" customWidth="1"/>
    <col min="10059" max="10059" width="4" bestFit="1" customWidth="1"/>
    <col min="10060" max="10060" width="4.85546875" bestFit="1" customWidth="1"/>
    <col min="10061" max="10061" width="5.140625" bestFit="1" customWidth="1"/>
    <col min="10062" max="10062" width="4.28515625" bestFit="1" customWidth="1"/>
    <col min="10063" max="10063" width="6.5703125" bestFit="1" customWidth="1"/>
    <col min="10064" max="10064" width="10.140625" bestFit="1" customWidth="1"/>
    <col min="10065" max="10065" width="2.28515625" customWidth="1"/>
    <col min="10066" max="10066" width="34.140625" bestFit="1" customWidth="1"/>
    <col min="10067" max="10067" width="4.42578125" bestFit="1" customWidth="1"/>
    <col min="10068" max="10068" width="4.28515625" bestFit="1" customWidth="1"/>
    <col min="10069" max="10069" width="5.28515625" bestFit="1" customWidth="1"/>
    <col min="10070" max="10070" width="4.5703125" bestFit="1" customWidth="1"/>
    <col min="10071" max="10071" width="4.7109375" bestFit="1" customWidth="1"/>
    <col min="10072" max="10072" width="4.5703125" bestFit="1" customWidth="1"/>
    <col min="10073" max="10073" width="4" bestFit="1" customWidth="1"/>
    <col min="10074" max="10074" width="5.140625" bestFit="1" customWidth="1"/>
    <col min="10075" max="10075" width="4" bestFit="1" customWidth="1"/>
    <col min="10076" max="10076" width="4.85546875" bestFit="1" customWidth="1"/>
    <col min="10077" max="10077" width="5.140625" bestFit="1" customWidth="1"/>
    <col min="10078" max="10078" width="4.28515625" bestFit="1" customWidth="1"/>
    <col min="10079" max="10079" width="6.5703125" bestFit="1" customWidth="1"/>
    <col min="10080" max="10080" width="8.5703125" bestFit="1" customWidth="1"/>
    <col min="10081" max="10081" width="2.28515625" customWidth="1"/>
    <col min="10082" max="10082" width="34.140625" bestFit="1" customWidth="1"/>
    <col min="10083" max="10083" width="4.42578125" bestFit="1" customWidth="1"/>
    <col min="10084" max="10084" width="4.28515625" bestFit="1" customWidth="1"/>
    <col min="10085" max="10085" width="5.28515625" bestFit="1" customWidth="1"/>
    <col min="10086" max="10086" width="4.5703125" bestFit="1" customWidth="1"/>
    <col min="10087" max="10087" width="4.7109375" bestFit="1" customWidth="1"/>
    <col min="10088" max="10088" width="4.5703125" bestFit="1" customWidth="1"/>
    <col min="10089" max="10089" width="4.42578125" bestFit="1" customWidth="1"/>
    <col min="10090" max="10090" width="5.140625" bestFit="1" customWidth="1"/>
    <col min="10091" max="10091" width="4.42578125" bestFit="1" customWidth="1"/>
    <col min="10092" max="10092" width="4.85546875" bestFit="1" customWidth="1"/>
    <col min="10093" max="10093" width="5.140625" bestFit="1" customWidth="1"/>
    <col min="10094" max="10094" width="4.28515625" bestFit="1" customWidth="1"/>
    <col min="10095" max="10095" width="6.5703125" bestFit="1" customWidth="1"/>
    <col min="10096" max="10096" width="8.5703125" bestFit="1" customWidth="1"/>
    <col min="10097" max="10097" width="2.28515625" customWidth="1"/>
    <col min="10098" max="10098" width="34.140625" bestFit="1" customWidth="1"/>
    <col min="10099" max="10099" width="4.42578125" bestFit="1" customWidth="1"/>
    <col min="10100" max="10100" width="4.28515625" bestFit="1" customWidth="1"/>
    <col min="10101" max="10101" width="5.28515625" bestFit="1" customWidth="1"/>
    <col min="10102" max="10102" width="4.5703125" bestFit="1" customWidth="1"/>
    <col min="10103" max="10103" width="4.7109375" bestFit="1" customWidth="1"/>
    <col min="10104" max="10104" width="4.5703125" bestFit="1" customWidth="1"/>
    <col min="10105" max="10105" width="4.42578125" bestFit="1" customWidth="1"/>
    <col min="10106" max="10106" width="5.140625" bestFit="1" customWidth="1"/>
    <col min="10107" max="10107" width="4.42578125" bestFit="1" customWidth="1"/>
    <col min="10108" max="10108" width="4.85546875" bestFit="1" customWidth="1"/>
    <col min="10109" max="10109" width="5.140625" bestFit="1" customWidth="1"/>
    <col min="10110" max="10110" width="4.28515625" bestFit="1" customWidth="1"/>
    <col min="10111" max="10111" width="6.5703125" bestFit="1" customWidth="1"/>
    <col min="10112" max="10112" width="8.5703125" bestFit="1" customWidth="1"/>
    <col min="10241" max="10241" width="1.5703125" customWidth="1"/>
    <col min="10242" max="10242" width="34.140625" bestFit="1" customWidth="1"/>
    <col min="10243" max="10243" width="4.42578125" bestFit="1" customWidth="1"/>
    <col min="10244" max="10244" width="4.285156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140625" bestFit="1" customWidth="1"/>
    <col min="10254" max="10254" width="4.28515625" bestFit="1" customWidth="1"/>
    <col min="10255" max="10255" width="6.5703125" bestFit="1" customWidth="1"/>
    <col min="10256" max="10256" width="8.7109375" bestFit="1" customWidth="1"/>
    <col min="10257" max="10257" width="1.85546875" customWidth="1"/>
    <col min="10258" max="10258" width="34.140625" bestFit="1" customWidth="1"/>
    <col min="10259" max="10259" width="4.42578125" bestFit="1" customWidth="1"/>
    <col min="10260" max="10260" width="4.28515625" bestFit="1" customWidth="1"/>
    <col min="10261" max="10261" width="5.28515625" bestFit="1" customWidth="1"/>
    <col min="10262" max="10262" width="4.5703125" bestFit="1" customWidth="1"/>
    <col min="10263" max="10263" width="4.7109375" bestFit="1" customWidth="1"/>
    <col min="10264" max="10264" width="4.5703125" bestFit="1" customWidth="1"/>
    <col min="10265" max="10265" width="4.42578125" bestFit="1" customWidth="1"/>
    <col min="10266" max="10266" width="5.140625" bestFit="1" customWidth="1"/>
    <col min="10267" max="10267" width="4.42578125" bestFit="1" customWidth="1"/>
    <col min="10268" max="10268" width="4.85546875" bestFit="1" customWidth="1"/>
    <col min="10269" max="10269" width="5.140625" bestFit="1" customWidth="1"/>
    <col min="10270" max="10270" width="4.28515625" bestFit="1" customWidth="1"/>
    <col min="10271" max="10271" width="6.5703125" bestFit="1" customWidth="1"/>
    <col min="10272" max="10272" width="8.7109375" bestFit="1" customWidth="1"/>
    <col min="10273" max="10273" width="1.5703125" customWidth="1"/>
    <col min="10274" max="10274" width="34.140625" bestFit="1" customWidth="1"/>
    <col min="10275" max="10275" width="4.42578125" bestFit="1" customWidth="1"/>
    <col min="10276" max="10276" width="4.28515625" bestFit="1" customWidth="1"/>
    <col min="10277" max="10277" width="5.28515625" bestFit="1" customWidth="1"/>
    <col min="10278" max="10278" width="4.5703125" bestFit="1" customWidth="1"/>
    <col min="10279" max="10279" width="4.7109375" bestFit="1" customWidth="1"/>
    <col min="10280" max="10280" width="4.5703125" bestFit="1" customWidth="1"/>
    <col min="10281" max="10281" width="4.42578125" bestFit="1" customWidth="1"/>
    <col min="10282" max="10282" width="5.140625" bestFit="1" customWidth="1"/>
    <col min="10283" max="10283" width="4.42578125" bestFit="1" customWidth="1"/>
    <col min="10284" max="10284" width="4.85546875" bestFit="1" customWidth="1"/>
    <col min="10285" max="10285" width="5.140625" bestFit="1" customWidth="1"/>
    <col min="10286" max="10286" width="4.28515625" bestFit="1" customWidth="1"/>
    <col min="10287" max="10287" width="6.5703125" bestFit="1" customWidth="1"/>
    <col min="10288" max="10288" width="8.7109375" bestFit="1" customWidth="1"/>
    <col min="10289" max="10289" width="1.7109375" customWidth="1"/>
    <col min="10290" max="10290" width="34.140625" bestFit="1" customWidth="1"/>
    <col min="10291" max="10291" width="4.42578125" bestFit="1" customWidth="1"/>
    <col min="10292" max="10292" width="4.28515625" bestFit="1" customWidth="1"/>
    <col min="10293" max="10293" width="5.28515625" bestFit="1" customWidth="1"/>
    <col min="10294" max="10294" width="4.5703125" bestFit="1" customWidth="1"/>
    <col min="10295" max="10295" width="4.7109375" bestFit="1" customWidth="1"/>
    <col min="10296" max="10296" width="4.5703125" bestFit="1" customWidth="1"/>
    <col min="10297" max="10297" width="4.42578125" bestFit="1" customWidth="1"/>
    <col min="10298" max="10298" width="5.140625" bestFit="1" customWidth="1"/>
    <col min="10299" max="10299" width="4.42578125" bestFit="1" customWidth="1"/>
    <col min="10300" max="10300" width="4.85546875" bestFit="1" customWidth="1"/>
    <col min="10301" max="10301" width="5.140625" bestFit="1" customWidth="1"/>
    <col min="10302" max="10302" width="4.28515625" bestFit="1" customWidth="1"/>
    <col min="10303" max="10303" width="6.5703125" bestFit="1" customWidth="1"/>
    <col min="10304" max="10304" width="8.7109375" bestFit="1" customWidth="1"/>
    <col min="10305" max="10305" width="1.5703125" customWidth="1"/>
    <col min="10306" max="10306" width="34.140625" bestFit="1" customWidth="1"/>
    <col min="10307" max="10307" width="4.42578125" bestFit="1" customWidth="1"/>
    <col min="10308" max="10308" width="4.28515625" bestFit="1" customWidth="1"/>
    <col min="10309" max="10309" width="5.28515625" bestFit="1" customWidth="1"/>
    <col min="10310" max="10310" width="4.5703125" bestFit="1" customWidth="1"/>
    <col min="10311" max="10311" width="4.7109375" bestFit="1" customWidth="1"/>
    <col min="10312" max="10312" width="4.5703125" bestFit="1" customWidth="1"/>
    <col min="10313" max="10313" width="4" bestFit="1" customWidth="1"/>
    <col min="10314" max="10314" width="5.140625" bestFit="1" customWidth="1"/>
    <col min="10315" max="10315" width="4" bestFit="1" customWidth="1"/>
    <col min="10316" max="10316" width="4.85546875" bestFit="1" customWidth="1"/>
    <col min="10317" max="10317" width="5.140625" bestFit="1" customWidth="1"/>
    <col min="10318" max="10318" width="4.28515625" bestFit="1" customWidth="1"/>
    <col min="10319" max="10319" width="6.5703125" bestFit="1" customWidth="1"/>
    <col min="10320" max="10320" width="10.140625" bestFit="1" customWidth="1"/>
    <col min="10321" max="10321" width="2.28515625" customWidth="1"/>
    <col min="10322" max="10322" width="34.140625" bestFit="1" customWidth="1"/>
    <col min="10323" max="10323" width="4.42578125" bestFit="1" customWidth="1"/>
    <col min="10324" max="10324" width="4.28515625" bestFit="1" customWidth="1"/>
    <col min="10325" max="10325" width="5.28515625" bestFit="1" customWidth="1"/>
    <col min="10326" max="10326" width="4.5703125" bestFit="1" customWidth="1"/>
    <col min="10327" max="10327" width="4.7109375" bestFit="1" customWidth="1"/>
    <col min="10328" max="10328" width="4.5703125" bestFit="1" customWidth="1"/>
    <col min="10329" max="10329" width="4" bestFit="1" customWidth="1"/>
    <col min="10330" max="10330" width="5.140625" bestFit="1" customWidth="1"/>
    <col min="10331" max="10331" width="4" bestFit="1" customWidth="1"/>
    <col min="10332" max="10332" width="4.85546875" bestFit="1" customWidth="1"/>
    <col min="10333" max="10333" width="5.140625" bestFit="1" customWidth="1"/>
    <col min="10334" max="10334" width="4.28515625" bestFit="1" customWidth="1"/>
    <col min="10335" max="10335" width="6.5703125" bestFit="1" customWidth="1"/>
    <col min="10336" max="10336" width="8.5703125" bestFit="1" customWidth="1"/>
    <col min="10337" max="10337" width="2.28515625" customWidth="1"/>
    <col min="10338" max="10338" width="34.140625" bestFit="1" customWidth="1"/>
    <col min="10339" max="10339" width="4.42578125" bestFit="1" customWidth="1"/>
    <col min="10340" max="10340" width="4.28515625" bestFit="1" customWidth="1"/>
    <col min="10341" max="10341" width="5.28515625" bestFit="1" customWidth="1"/>
    <col min="10342" max="10342" width="4.5703125" bestFit="1" customWidth="1"/>
    <col min="10343" max="10343" width="4.7109375" bestFit="1" customWidth="1"/>
    <col min="10344" max="10344" width="4.5703125" bestFit="1" customWidth="1"/>
    <col min="10345" max="10345" width="4.42578125" bestFit="1" customWidth="1"/>
    <col min="10346" max="10346" width="5.140625" bestFit="1" customWidth="1"/>
    <col min="10347" max="10347" width="4.42578125" bestFit="1" customWidth="1"/>
    <col min="10348" max="10348" width="4.85546875" bestFit="1" customWidth="1"/>
    <col min="10349" max="10349" width="5.140625" bestFit="1" customWidth="1"/>
    <col min="10350" max="10350" width="4.28515625" bestFit="1" customWidth="1"/>
    <col min="10351" max="10351" width="6.5703125" bestFit="1" customWidth="1"/>
    <col min="10352" max="10352" width="8.5703125" bestFit="1" customWidth="1"/>
    <col min="10353" max="10353" width="2.28515625" customWidth="1"/>
    <col min="10354" max="10354" width="34.140625" bestFit="1" customWidth="1"/>
    <col min="10355" max="10355" width="4.42578125" bestFit="1" customWidth="1"/>
    <col min="10356" max="10356" width="4.28515625" bestFit="1" customWidth="1"/>
    <col min="10357" max="10357" width="5.28515625" bestFit="1" customWidth="1"/>
    <col min="10358" max="10358" width="4.5703125" bestFit="1" customWidth="1"/>
    <col min="10359" max="10359" width="4.7109375" bestFit="1" customWidth="1"/>
    <col min="10360" max="10360" width="4.5703125" bestFit="1" customWidth="1"/>
    <col min="10361" max="10361" width="4.42578125" bestFit="1" customWidth="1"/>
    <col min="10362" max="10362" width="5.140625" bestFit="1" customWidth="1"/>
    <col min="10363" max="10363" width="4.42578125" bestFit="1" customWidth="1"/>
    <col min="10364" max="10364" width="4.85546875" bestFit="1" customWidth="1"/>
    <col min="10365" max="10365" width="5.140625" bestFit="1" customWidth="1"/>
    <col min="10366" max="10366" width="4.28515625" bestFit="1" customWidth="1"/>
    <col min="10367" max="10367" width="6.5703125" bestFit="1" customWidth="1"/>
    <col min="10368" max="10368" width="8.5703125" bestFit="1" customWidth="1"/>
    <col min="10497" max="10497" width="1.5703125" customWidth="1"/>
    <col min="10498" max="10498" width="34.140625" bestFit="1" customWidth="1"/>
    <col min="10499" max="10499" width="4.42578125" bestFit="1" customWidth="1"/>
    <col min="10500" max="10500" width="4.285156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140625" bestFit="1" customWidth="1"/>
    <col min="10510" max="10510" width="4.28515625" bestFit="1" customWidth="1"/>
    <col min="10511" max="10511" width="6.5703125" bestFit="1" customWidth="1"/>
    <col min="10512" max="10512" width="8.7109375" bestFit="1" customWidth="1"/>
    <col min="10513" max="10513" width="1.85546875" customWidth="1"/>
    <col min="10514" max="10514" width="34.140625" bestFit="1" customWidth="1"/>
    <col min="10515" max="10515" width="4.42578125" bestFit="1" customWidth="1"/>
    <col min="10516" max="10516" width="4.28515625" bestFit="1" customWidth="1"/>
    <col min="10517" max="10517" width="5.28515625" bestFit="1" customWidth="1"/>
    <col min="10518" max="10518" width="4.5703125" bestFit="1" customWidth="1"/>
    <col min="10519" max="10519" width="4.7109375" bestFit="1" customWidth="1"/>
    <col min="10520" max="10520" width="4.5703125" bestFit="1" customWidth="1"/>
    <col min="10521" max="10521" width="4.42578125" bestFit="1" customWidth="1"/>
    <col min="10522" max="10522" width="5.140625" bestFit="1" customWidth="1"/>
    <col min="10523" max="10523" width="4.42578125" bestFit="1" customWidth="1"/>
    <col min="10524" max="10524" width="4.85546875" bestFit="1" customWidth="1"/>
    <col min="10525" max="10525" width="5.140625" bestFit="1" customWidth="1"/>
    <col min="10526" max="10526" width="4.28515625" bestFit="1" customWidth="1"/>
    <col min="10527" max="10527" width="6.5703125" bestFit="1" customWidth="1"/>
    <col min="10528" max="10528" width="8.7109375" bestFit="1" customWidth="1"/>
    <col min="10529" max="10529" width="1.5703125" customWidth="1"/>
    <col min="10530" max="10530" width="34.140625" bestFit="1" customWidth="1"/>
    <col min="10531" max="10531" width="4.42578125" bestFit="1" customWidth="1"/>
    <col min="10532" max="10532" width="4.28515625" bestFit="1" customWidth="1"/>
    <col min="10533" max="10533" width="5.28515625" bestFit="1" customWidth="1"/>
    <col min="10534" max="10534" width="4.5703125" bestFit="1" customWidth="1"/>
    <col min="10535" max="10535" width="4.7109375" bestFit="1" customWidth="1"/>
    <col min="10536" max="10536" width="4.5703125" bestFit="1" customWidth="1"/>
    <col min="10537" max="10537" width="4.42578125" bestFit="1" customWidth="1"/>
    <col min="10538" max="10538" width="5.140625" bestFit="1" customWidth="1"/>
    <col min="10539" max="10539" width="4.42578125" bestFit="1" customWidth="1"/>
    <col min="10540" max="10540" width="4.85546875" bestFit="1" customWidth="1"/>
    <col min="10541" max="10541" width="5.140625" bestFit="1" customWidth="1"/>
    <col min="10542" max="10542" width="4.28515625" bestFit="1" customWidth="1"/>
    <col min="10543" max="10543" width="6.5703125" bestFit="1" customWidth="1"/>
    <col min="10544" max="10544" width="8.7109375" bestFit="1" customWidth="1"/>
    <col min="10545" max="10545" width="1.7109375" customWidth="1"/>
    <col min="10546" max="10546" width="34.140625" bestFit="1" customWidth="1"/>
    <col min="10547" max="10547" width="4.42578125" bestFit="1" customWidth="1"/>
    <col min="10548" max="10548" width="4.28515625" bestFit="1" customWidth="1"/>
    <col min="10549" max="10549" width="5.28515625" bestFit="1" customWidth="1"/>
    <col min="10550" max="10550" width="4.5703125" bestFit="1" customWidth="1"/>
    <col min="10551" max="10551" width="4.7109375" bestFit="1" customWidth="1"/>
    <col min="10552" max="10552" width="4.5703125" bestFit="1" customWidth="1"/>
    <col min="10553" max="10553" width="4.42578125" bestFit="1" customWidth="1"/>
    <col min="10554" max="10554" width="5.140625" bestFit="1" customWidth="1"/>
    <col min="10555" max="10555" width="4.42578125" bestFit="1" customWidth="1"/>
    <col min="10556" max="10556" width="4.85546875" bestFit="1" customWidth="1"/>
    <col min="10557" max="10557" width="5.140625" bestFit="1" customWidth="1"/>
    <col min="10558" max="10558" width="4.28515625" bestFit="1" customWidth="1"/>
    <col min="10559" max="10559" width="6.5703125" bestFit="1" customWidth="1"/>
    <col min="10560" max="10560" width="8.7109375" bestFit="1" customWidth="1"/>
    <col min="10561" max="10561" width="1.5703125" customWidth="1"/>
    <col min="10562" max="10562" width="34.140625" bestFit="1" customWidth="1"/>
    <col min="10563" max="10563" width="4.42578125" bestFit="1" customWidth="1"/>
    <col min="10564" max="10564" width="4.28515625" bestFit="1" customWidth="1"/>
    <col min="10565" max="10565" width="5.28515625" bestFit="1" customWidth="1"/>
    <col min="10566" max="10566" width="4.5703125" bestFit="1" customWidth="1"/>
    <col min="10567" max="10567" width="4.7109375" bestFit="1" customWidth="1"/>
    <col min="10568" max="10568" width="4.5703125" bestFit="1" customWidth="1"/>
    <col min="10569" max="10569" width="4" bestFit="1" customWidth="1"/>
    <col min="10570" max="10570" width="5.140625" bestFit="1" customWidth="1"/>
    <col min="10571" max="10571" width="4" bestFit="1" customWidth="1"/>
    <col min="10572" max="10572" width="4.85546875" bestFit="1" customWidth="1"/>
    <col min="10573" max="10573" width="5.140625" bestFit="1" customWidth="1"/>
    <col min="10574" max="10574" width="4.28515625" bestFit="1" customWidth="1"/>
    <col min="10575" max="10575" width="6.5703125" bestFit="1" customWidth="1"/>
    <col min="10576" max="10576" width="10.140625" bestFit="1" customWidth="1"/>
    <col min="10577" max="10577" width="2.28515625" customWidth="1"/>
    <col min="10578" max="10578" width="34.140625" bestFit="1" customWidth="1"/>
    <col min="10579" max="10579" width="4.42578125" bestFit="1" customWidth="1"/>
    <col min="10580" max="10580" width="4.28515625" bestFit="1" customWidth="1"/>
    <col min="10581" max="10581" width="5.28515625" bestFit="1" customWidth="1"/>
    <col min="10582" max="10582" width="4.5703125" bestFit="1" customWidth="1"/>
    <col min="10583" max="10583" width="4.7109375" bestFit="1" customWidth="1"/>
    <col min="10584" max="10584" width="4.5703125" bestFit="1" customWidth="1"/>
    <col min="10585" max="10585" width="4" bestFit="1" customWidth="1"/>
    <col min="10586" max="10586" width="5.140625" bestFit="1" customWidth="1"/>
    <col min="10587" max="10587" width="4" bestFit="1" customWidth="1"/>
    <col min="10588" max="10588" width="4.85546875" bestFit="1" customWidth="1"/>
    <col min="10589" max="10589" width="5.140625" bestFit="1" customWidth="1"/>
    <col min="10590" max="10590" width="4.28515625" bestFit="1" customWidth="1"/>
    <col min="10591" max="10591" width="6.5703125" bestFit="1" customWidth="1"/>
    <col min="10592" max="10592" width="8.5703125" bestFit="1" customWidth="1"/>
    <col min="10593" max="10593" width="2.28515625" customWidth="1"/>
    <col min="10594" max="10594" width="34.140625" bestFit="1" customWidth="1"/>
    <col min="10595" max="10595" width="4.42578125" bestFit="1" customWidth="1"/>
    <col min="10596" max="10596" width="4.28515625" bestFit="1" customWidth="1"/>
    <col min="10597" max="10597" width="5.28515625" bestFit="1" customWidth="1"/>
    <col min="10598" max="10598" width="4.5703125" bestFit="1" customWidth="1"/>
    <col min="10599" max="10599" width="4.7109375" bestFit="1" customWidth="1"/>
    <col min="10600" max="10600" width="4.5703125" bestFit="1" customWidth="1"/>
    <col min="10601" max="10601" width="4.42578125" bestFit="1" customWidth="1"/>
    <col min="10602" max="10602" width="5.140625" bestFit="1" customWidth="1"/>
    <col min="10603" max="10603" width="4.42578125" bestFit="1" customWidth="1"/>
    <col min="10604" max="10604" width="4.85546875" bestFit="1" customWidth="1"/>
    <col min="10605" max="10605" width="5.140625" bestFit="1" customWidth="1"/>
    <col min="10606" max="10606" width="4.28515625" bestFit="1" customWidth="1"/>
    <col min="10607" max="10607" width="6.5703125" bestFit="1" customWidth="1"/>
    <col min="10608" max="10608" width="8.5703125" bestFit="1" customWidth="1"/>
    <col min="10609" max="10609" width="2.28515625" customWidth="1"/>
    <col min="10610" max="10610" width="34.140625" bestFit="1" customWidth="1"/>
    <col min="10611" max="10611" width="4.42578125" bestFit="1" customWidth="1"/>
    <col min="10612" max="10612" width="4.28515625" bestFit="1" customWidth="1"/>
    <col min="10613" max="10613" width="5.28515625" bestFit="1" customWidth="1"/>
    <col min="10614" max="10614" width="4.5703125" bestFit="1" customWidth="1"/>
    <col min="10615" max="10615" width="4.7109375" bestFit="1" customWidth="1"/>
    <col min="10616" max="10616" width="4.5703125" bestFit="1" customWidth="1"/>
    <col min="10617" max="10617" width="4.42578125" bestFit="1" customWidth="1"/>
    <col min="10618" max="10618" width="5.140625" bestFit="1" customWidth="1"/>
    <col min="10619" max="10619" width="4.42578125" bestFit="1" customWidth="1"/>
    <col min="10620" max="10620" width="4.85546875" bestFit="1" customWidth="1"/>
    <col min="10621" max="10621" width="5.140625" bestFit="1" customWidth="1"/>
    <col min="10622" max="10622" width="4.28515625" bestFit="1" customWidth="1"/>
    <col min="10623" max="10623" width="6.5703125" bestFit="1" customWidth="1"/>
    <col min="10624" max="10624" width="8.5703125" bestFit="1" customWidth="1"/>
    <col min="10753" max="10753" width="1.5703125" customWidth="1"/>
    <col min="10754" max="10754" width="34.140625" bestFit="1" customWidth="1"/>
    <col min="10755" max="10755" width="4.42578125" bestFit="1" customWidth="1"/>
    <col min="10756" max="10756" width="4.285156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140625" bestFit="1" customWidth="1"/>
    <col min="10766" max="10766" width="4.28515625" bestFit="1" customWidth="1"/>
    <col min="10767" max="10767" width="6.5703125" bestFit="1" customWidth="1"/>
    <col min="10768" max="10768" width="8.7109375" bestFit="1" customWidth="1"/>
    <col min="10769" max="10769" width="1.85546875" customWidth="1"/>
    <col min="10770" max="10770" width="34.140625" bestFit="1" customWidth="1"/>
    <col min="10771" max="10771" width="4.42578125" bestFit="1" customWidth="1"/>
    <col min="10772" max="10772" width="4.28515625" bestFit="1" customWidth="1"/>
    <col min="10773" max="10773" width="5.28515625" bestFit="1" customWidth="1"/>
    <col min="10774" max="10774" width="4.5703125" bestFit="1" customWidth="1"/>
    <col min="10775" max="10775" width="4.7109375" bestFit="1" customWidth="1"/>
    <col min="10776" max="10776" width="4.5703125" bestFit="1" customWidth="1"/>
    <col min="10777" max="10777" width="4.42578125" bestFit="1" customWidth="1"/>
    <col min="10778" max="10778" width="5.140625" bestFit="1" customWidth="1"/>
    <col min="10779" max="10779" width="4.42578125" bestFit="1" customWidth="1"/>
    <col min="10780" max="10780" width="4.85546875" bestFit="1" customWidth="1"/>
    <col min="10781" max="10781" width="5.140625" bestFit="1" customWidth="1"/>
    <col min="10782" max="10782" width="4.28515625" bestFit="1" customWidth="1"/>
    <col min="10783" max="10783" width="6.5703125" bestFit="1" customWidth="1"/>
    <col min="10784" max="10784" width="8.7109375" bestFit="1" customWidth="1"/>
    <col min="10785" max="10785" width="1.5703125" customWidth="1"/>
    <col min="10786" max="10786" width="34.140625" bestFit="1" customWidth="1"/>
    <col min="10787" max="10787" width="4.42578125" bestFit="1" customWidth="1"/>
    <col min="10788" max="10788" width="4.28515625" bestFit="1" customWidth="1"/>
    <col min="10789" max="10789" width="5.28515625" bestFit="1" customWidth="1"/>
    <col min="10790" max="10790" width="4.5703125" bestFit="1" customWidth="1"/>
    <col min="10791" max="10791" width="4.7109375" bestFit="1" customWidth="1"/>
    <col min="10792" max="10792" width="4.5703125" bestFit="1" customWidth="1"/>
    <col min="10793" max="10793" width="4.42578125" bestFit="1" customWidth="1"/>
    <col min="10794" max="10794" width="5.140625" bestFit="1" customWidth="1"/>
    <col min="10795" max="10795" width="4.42578125" bestFit="1" customWidth="1"/>
    <col min="10796" max="10796" width="4.85546875" bestFit="1" customWidth="1"/>
    <col min="10797" max="10797" width="5.140625" bestFit="1" customWidth="1"/>
    <col min="10798" max="10798" width="4.28515625" bestFit="1" customWidth="1"/>
    <col min="10799" max="10799" width="6.5703125" bestFit="1" customWidth="1"/>
    <col min="10800" max="10800" width="8.7109375" bestFit="1" customWidth="1"/>
    <col min="10801" max="10801" width="1.7109375" customWidth="1"/>
    <col min="10802" max="10802" width="34.140625" bestFit="1" customWidth="1"/>
    <col min="10803" max="10803" width="4.42578125" bestFit="1" customWidth="1"/>
    <col min="10804" max="10804" width="4.28515625" bestFit="1" customWidth="1"/>
    <col min="10805" max="10805" width="5.28515625" bestFit="1" customWidth="1"/>
    <col min="10806" max="10806" width="4.5703125" bestFit="1" customWidth="1"/>
    <col min="10807" max="10807" width="4.7109375" bestFit="1" customWidth="1"/>
    <col min="10808" max="10808" width="4.5703125" bestFit="1" customWidth="1"/>
    <col min="10809" max="10809" width="4.42578125" bestFit="1" customWidth="1"/>
    <col min="10810" max="10810" width="5.140625" bestFit="1" customWidth="1"/>
    <col min="10811" max="10811" width="4.42578125" bestFit="1" customWidth="1"/>
    <col min="10812" max="10812" width="4.85546875" bestFit="1" customWidth="1"/>
    <col min="10813" max="10813" width="5.140625" bestFit="1" customWidth="1"/>
    <col min="10814" max="10814" width="4.28515625" bestFit="1" customWidth="1"/>
    <col min="10815" max="10815" width="6.5703125" bestFit="1" customWidth="1"/>
    <col min="10816" max="10816" width="8.7109375" bestFit="1" customWidth="1"/>
    <col min="10817" max="10817" width="1.5703125" customWidth="1"/>
    <col min="10818" max="10818" width="34.140625" bestFit="1" customWidth="1"/>
    <col min="10819" max="10819" width="4.42578125" bestFit="1" customWidth="1"/>
    <col min="10820" max="10820" width="4.28515625" bestFit="1" customWidth="1"/>
    <col min="10821" max="10821" width="5.28515625" bestFit="1" customWidth="1"/>
    <col min="10822" max="10822" width="4.5703125" bestFit="1" customWidth="1"/>
    <col min="10823" max="10823" width="4.7109375" bestFit="1" customWidth="1"/>
    <col min="10824" max="10824" width="4.5703125" bestFit="1" customWidth="1"/>
    <col min="10825" max="10825" width="4" bestFit="1" customWidth="1"/>
    <col min="10826" max="10826" width="5.140625" bestFit="1" customWidth="1"/>
    <col min="10827" max="10827" width="4" bestFit="1" customWidth="1"/>
    <col min="10828" max="10828" width="4.85546875" bestFit="1" customWidth="1"/>
    <col min="10829" max="10829" width="5.140625" bestFit="1" customWidth="1"/>
    <col min="10830" max="10830" width="4.28515625" bestFit="1" customWidth="1"/>
    <col min="10831" max="10831" width="6.5703125" bestFit="1" customWidth="1"/>
    <col min="10832" max="10832" width="10.140625" bestFit="1" customWidth="1"/>
    <col min="10833" max="10833" width="2.28515625" customWidth="1"/>
    <col min="10834" max="10834" width="34.140625" bestFit="1" customWidth="1"/>
    <col min="10835" max="10835" width="4.42578125" bestFit="1" customWidth="1"/>
    <col min="10836" max="10836" width="4.28515625" bestFit="1" customWidth="1"/>
    <col min="10837" max="10837" width="5.28515625" bestFit="1" customWidth="1"/>
    <col min="10838" max="10838" width="4.5703125" bestFit="1" customWidth="1"/>
    <col min="10839" max="10839" width="4.7109375" bestFit="1" customWidth="1"/>
    <col min="10840" max="10840" width="4.5703125" bestFit="1" customWidth="1"/>
    <col min="10841" max="10841" width="4" bestFit="1" customWidth="1"/>
    <col min="10842" max="10842" width="5.140625" bestFit="1" customWidth="1"/>
    <col min="10843" max="10843" width="4" bestFit="1" customWidth="1"/>
    <col min="10844" max="10844" width="4.85546875" bestFit="1" customWidth="1"/>
    <col min="10845" max="10845" width="5.140625" bestFit="1" customWidth="1"/>
    <col min="10846" max="10846" width="4.28515625" bestFit="1" customWidth="1"/>
    <col min="10847" max="10847" width="6.5703125" bestFit="1" customWidth="1"/>
    <col min="10848" max="10848" width="8.5703125" bestFit="1" customWidth="1"/>
    <col min="10849" max="10849" width="2.28515625" customWidth="1"/>
    <col min="10850" max="10850" width="34.140625" bestFit="1" customWidth="1"/>
    <col min="10851" max="10851" width="4.42578125" bestFit="1" customWidth="1"/>
    <col min="10852" max="10852" width="4.28515625" bestFit="1" customWidth="1"/>
    <col min="10853" max="10853" width="5.28515625" bestFit="1" customWidth="1"/>
    <col min="10854" max="10854" width="4.5703125" bestFit="1" customWidth="1"/>
    <col min="10855" max="10855" width="4.7109375" bestFit="1" customWidth="1"/>
    <col min="10856" max="10856" width="4.5703125" bestFit="1" customWidth="1"/>
    <col min="10857" max="10857" width="4.42578125" bestFit="1" customWidth="1"/>
    <col min="10858" max="10858" width="5.140625" bestFit="1" customWidth="1"/>
    <col min="10859" max="10859" width="4.42578125" bestFit="1" customWidth="1"/>
    <col min="10860" max="10860" width="4.85546875" bestFit="1" customWidth="1"/>
    <col min="10861" max="10861" width="5.140625" bestFit="1" customWidth="1"/>
    <col min="10862" max="10862" width="4.28515625" bestFit="1" customWidth="1"/>
    <col min="10863" max="10863" width="6.5703125" bestFit="1" customWidth="1"/>
    <col min="10864" max="10864" width="8.5703125" bestFit="1" customWidth="1"/>
    <col min="10865" max="10865" width="2.28515625" customWidth="1"/>
    <col min="10866" max="10866" width="34.140625" bestFit="1" customWidth="1"/>
    <col min="10867" max="10867" width="4.42578125" bestFit="1" customWidth="1"/>
    <col min="10868" max="10868" width="4.28515625" bestFit="1" customWidth="1"/>
    <col min="10869" max="10869" width="5.28515625" bestFit="1" customWidth="1"/>
    <col min="10870" max="10870" width="4.5703125" bestFit="1" customWidth="1"/>
    <col min="10871" max="10871" width="4.7109375" bestFit="1" customWidth="1"/>
    <col min="10872" max="10872" width="4.5703125" bestFit="1" customWidth="1"/>
    <col min="10873" max="10873" width="4.42578125" bestFit="1" customWidth="1"/>
    <col min="10874" max="10874" width="5.140625" bestFit="1" customWidth="1"/>
    <col min="10875" max="10875" width="4.42578125" bestFit="1" customWidth="1"/>
    <col min="10876" max="10876" width="4.85546875" bestFit="1" customWidth="1"/>
    <col min="10877" max="10877" width="5.140625" bestFit="1" customWidth="1"/>
    <col min="10878" max="10878" width="4.28515625" bestFit="1" customWidth="1"/>
    <col min="10879" max="10879" width="6.5703125" bestFit="1" customWidth="1"/>
    <col min="10880" max="10880" width="8.5703125" bestFit="1" customWidth="1"/>
    <col min="11009" max="11009" width="1.5703125" customWidth="1"/>
    <col min="11010" max="11010" width="34.140625" bestFit="1" customWidth="1"/>
    <col min="11011" max="11011" width="4.42578125" bestFit="1" customWidth="1"/>
    <col min="11012" max="11012" width="4.285156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140625" bestFit="1" customWidth="1"/>
    <col min="11022" max="11022" width="4.28515625" bestFit="1" customWidth="1"/>
    <col min="11023" max="11023" width="6.5703125" bestFit="1" customWidth="1"/>
    <col min="11024" max="11024" width="8.7109375" bestFit="1" customWidth="1"/>
    <col min="11025" max="11025" width="1.85546875" customWidth="1"/>
    <col min="11026" max="11026" width="34.140625" bestFit="1" customWidth="1"/>
    <col min="11027" max="11027" width="4.42578125" bestFit="1" customWidth="1"/>
    <col min="11028" max="11028" width="4.28515625" bestFit="1" customWidth="1"/>
    <col min="11029" max="11029" width="5.28515625" bestFit="1" customWidth="1"/>
    <col min="11030" max="11030" width="4.5703125" bestFit="1" customWidth="1"/>
    <col min="11031" max="11031" width="4.7109375" bestFit="1" customWidth="1"/>
    <col min="11032" max="11032" width="4.5703125" bestFit="1" customWidth="1"/>
    <col min="11033" max="11033" width="4.42578125" bestFit="1" customWidth="1"/>
    <col min="11034" max="11034" width="5.140625" bestFit="1" customWidth="1"/>
    <col min="11035" max="11035" width="4.42578125" bestFit="1" customWidth="1"/>
    <col min="11036" max="11036" width="4.85546875" bestFit="1" customWidth="1"/>
    <col min="11037" max="11037" width="5.140625" bestFit="1" customWidth="1"/>
    <col min="11038" max="11038" width="4.28515625" bestFit="1" customWidth="1"/>
    <col min="11039" max="11039" width="6.5703125" bestFit="1" customWidth="1"/>
    <col min="11040" max="11040" width="8.7109375" bestFit="1" customWidth="1"/>
    <col min="11041" max="11041" width="1.5703125" customWidth="1"/>
    <col min="11042" max="11042" width="34.140625" bestFit="1" customWidth="1"/>
    <col min="11043" max="11043" width="4.42578125" bestFit="1" customWidth="1"/>
    <col min="11044" max="11044" width="4.28515625" bestFit="1" customWidth="1"/>
    <col min="11045" max="11045" width="5.28515625" bestFit="1" customWidth="1"/>
    <col min="11046" max="11046" width="4.5703125" bestFit="1" customWidth="1"/>
    <col min="11047" max="11047" width="4.7109375" bestFit="1" customWidth="1"/>
    <col min="11048" max="11048" width="4.5703125" bestFit="1" customWidth="1"/>
    <col min="11049" max="11049" width="4.42578125" bestFit="1" customWidth="1"/>
    <col min="11050" max="11050" width="5.140625" bestFit="1" customWidth="1"/>
    <col min="11051" max="11051" width="4.42578125" bestFit="1" customWidth="1"/>
    <col min="11052" max="11052" width="4.85546875" bestFit="1" customWidth="1"/>
    <col min="11053" max="11053" width="5.140625" bestFit="1" customWidth="1"/>
    <col min="11054" max="11054" width="4.28515625" bestFit="1" customWidth="1"/>
    <col min="11055" max="11055" width="6.5703125" bestFit="1" customWidth="1"/>
    <col min="11056" max="11056" width="8.7109375" bestFit="1" customWidth="1"/>
    <col min="11057" max="11057" width="1.7109375" customWidth="1"/>
    <col min="11058" max="11058" width="34.140625" bestFit="1" customWidth="1"/>
    <col min="11059" max="11059" width="4.42578125" bestFit="1" customWidth="1"/>
    <col min="11060" max="11060" width="4.28515625" bestFit="1" customWidth="1"/>
    <col min="11061" max="11061" width="5.28515625" bestFit="1" customWidth="1"/>
    <col min="11062" max="11062" width="4.5703125" bestFit="1" customWidth="1"/>
    <col min="11063" max="11063" width="4.7109375" bestFit="1" customWidth="1"/>
    <col min="11064" max="11064" width="4.5703125" bestFit="1" customWidth="1"/>
    <col min="11065" max="11065" width="4.42578125" bestFit="1" customWidth="1"/>
    <col min="11066" max="11066" width="5.140625" bestFit="1" customWidth="1"/>
    <col min="11067" max="11067" width="4.42578125" bestFit="1" customWidth="1"/>
    <col min="11068" max="11068" width="4.85546875" bestFit="1" customWidth="1"/>
    <col min="11069" max="11069" width="5.140625" bestFit="1" customWidth="1"/>
    <col min="11070" max="11070" width="4.28515625" bestFit="1" customWidth="1"/>
    <col min="11071" max="11071" width="6.5703125" bestFit="1" customWidth="1"/>
    <col min="11072" max="11072" width="8.7109375" bestFit="1" customWidth="1"/>
    <col min="11073" max="11073" width="1.5703125" customWidth="1"/>
    <col min="11074" max="11074" width="34.140625" bestFit="1" customWidth="1"/>
    <col min="11075" max="11075" width="4.42578125" bestFit="1" customWidth="1"/>
    <col min="11076" max="11076" width="4.28515625" bestFit="1" customWidth="1"/>
    <col min="11077" max="11077" width="5.28515625" bestFit="1" customWidth="1"/>
    <col min="11078" max="11078" width="4.5703125" bestFit="1" customWidth="1"/>
    <col min="11079" max="11079" width="4.7109375" bestFit="1" customWidth="1"/>
    <col min="11080" max="11080" width="4.5703125" bestFit="1" customWidth="1"/>
    <col min="11081" max="11081" width="4" bestFit="1" customWidth="1"/>
    <col min="11082" max="11082" width="5.140625" bestFit="1" customWidth="1"/>
    <col min="11083" max="11083" width="4" bestFit="1" customWidth="1"/>
    <col min="11084" max="11084" width="4.85546875" bestFit="1" customWidth="1"/>
    <col min="11085" max="11085" width="5.140625" bestFit="1" customWidth="1"/>
    <col min="11086" max="11086" width="4.28515625" bestFit="1" customWidth="1"/>
    <col min="11087" max="11087" width="6.5703125" bestFit="1" customWidth="1"/>
    <col min="11088" max="11088" width="10.140625" bestFit="1" customWidth="1"/>
    <col min="11089" max="11089" width="2.28515625" customWidth="1"/>
    <col min="11090" max="11090" width="34.140625" bestFit="1" customWidth="1"/>
    <col min="11091" max="11091" width="4.42578125" bestFit="1" customWidth="1"/>
    <col min="11092" max="11092" width="4.28515625" bestFit="1" customWidth="1"/>
    <col min="11093" max="11093" width="5.28515625" bestFit="1" customWidth="1"/>
    <col min="11094" max="11094" width="4.5703125" bestFit="1" customWidth="1"/>
    <col min="11095" max="11095" width="4.7109375" bestFit="1" customWidth="1"/>
    <col min="11096" max="11096" width="4.5703125" bestFit="1" customWidth="1"/>
    <col min="11097" max="11097" width="4" bestFit="1" customWidth="1"/>
    <col min="11098" max="11098" width="5.140625" bestFit="1" customWidth="1"/>
    <col min="11099" max="11099" width="4" bestFit="1" customWidth="1"/>
    <col min="11100" max="11100" width="4.85546875" bestFit="1" customWidth="1"/>
    <col min="11101" max="11101" width="5.140625" bestFit="1" customWidth="1"/>
    <col min="11102" max="11102" width="4.28515625" bestFit="1" customWidth="1"/>
    <col min="11103" max="11103" width="6.5703125" bestFit="1" customWidth="1"/>
    <col min="11104" max="11104" width="8.5703125" bestFit="1" customWidth="1"/>
    <col min="11105" max="11105" width="2.28515625" customWidth="1"/>
    <col min="11106" max="11106" width="34.140625" bestFit="1" customWidth="1"/>
    <col min="11107" max="11107" width="4.42578125" bestFit="1" customWidth="1"/>
    <col min="11108" max="11108" width="4.28515625" bestFit="1" customWidth="1"/>
    <col min="11109" max="11109" width="5.28515625" bestFit="1" customWidth="1"/>
    <col min="11110" max="11110" width="4.5703125" bestFit="1" customWidth="1"/>
    <col min="11111" max="11111" width="4.7109375" bestFit="1" customWidth="1"/>
    <col min="11112" max="11112" width="4.5703125" bestFit="1" customWidth="1"/>
    <col min="11113" max="11113" width="4.42578125" bestFit="1" customWidth="1"/>
    <col min="11114" max="11114" width="5.140625" bestFit="1" customWidth="1"/>
    <col min="11115" max="11115" width="4.42578125" bestFit="1" customWidth="1"/>
    <col min="11116" max="11116" width="4.85546875" bestFit="1" customWidth="1"/>
    <col min="11117" max="11117" width="5.140625" bestFit="1" customWidth="1"/>
    <col min="11118" max="11118" width="4.28515625" bestFit="1" customWidth="1"/>
    <col min="11119" max="11119" width="6.5703125" bestFit="1" customWidth="1"/>
    <col min="11120" max="11120" width="8.5703125" bestFit="1" customWidth="1"/>
    <col min="11121" max="11121" width="2.28515625" customWidth="1"/>
    <col min="11122" max="11122" width="34.140625" bestFit="1" customWidth="1"/>
    <col min="11123" max="11123" width="4.42578125" bestFit="1" customWidth="1"/>
    <col min="11124" max="11124" width="4.28515625" bestFit="1" customWidth="1"/>
    <col min="11125" max="11125" width="5.28515625" bestFit="1" customWidth="1"/>
    <col min="11126" max="11126" width="4.5703125" bestFit="1" customWidth="1"/>
    <col min="11127" max="11127" width="4.7109375" bestFit="1" customWidth="1"/>
    <col min="11128" max="11128" width="4.5703125" bestFit="1" customWidth="1"/>
    <col min="11129" max="11129" width="4.42578125" bestFit="1" customWidth="1"/>
    <col min="11130" max="11130" width="5.140625" bestFit="1" customWidth="1"/>
    <col min="11131" max="11131" width="4.42578125" bestFit="1" customWidth="1"/>
    <col min="11132" max="11132" width="4.85546875" bestFit="1" customWidth="1"/>
    <col min="11133" max="11133" width="5.140625" bestFit="1" customWidth="1"/>
    <col min="11134" max="11134" width="4.28515625" bestFit="1" customWidth="1"/>
    <col min="11135" max="11135" width="6.5703125" bestFit="1" customWidth="1"/>
    <col min="11136" max="11136" width="8.5703125" bestFit="1" customWidth="1"/>
    <col min="11265" max="11265" width="1.5703125" customWidth="1"/>
    <col min="11266" max="11266" width="34.140625" bestFit="1" customWidth="1"/>
    <col min="11267" max="11267" width="4.42578125" bestFit="1" customWidth="1"/>
    <col min="11268" max="11268" width="4.285156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140625" bestFit="1" customWidth="1"/>
    <col min="11278" max="11278" width="4.28515625" bestFit="1" customWidth="1"/>
    <col min="11279" max="11279" width="6.5703125" bestFit="1" customWidth="1"/>
    <col min="11280" max="11280" width="8.7109375" bestFit="1" customWidth="1"/>
    <col min="11281" max="11281" width="1.85546875" customWidth="1"/>
    <col min="11282" max="11282" width="34.140625" bestFit="1" customWidth="1"/>
    <col min="11283" max="11283" width="4.42578125" bestFit="1" customWidth="1"/>
    <col min="11284" max="11284" width="4.28515625" bestFit="1" customWidth="1"/>
    <col min="11285" max="11285" width="5.28515625" bestFit="1" customWidth="1"/>
    <col min="11286" max="11286" width="4.5703125" bestFit="1" customWidth="1"/>
    <col min="11287" max="11287" width="4.7109375" bestFit="1" customWidth="1"/>
    <col min="11288" max="11288" width="4.5703125" bestFit="1" customWidth="1"/>
    <col min="11289" max="11289" width="4.42578125" bestFit="1" customWidth="1"/>
    <col min="11290" max="11290" width="5.140625" bestFit="1" customWidth="1"/>
    <col min="11291" max="11291" width="4.42578125" bestFit="1" customWidth="1"/>
    <col min="11292" max="11292" width="4.85546875" bestFit="1" customWidth="1"/>
    <col min="11293" max="11293" width="5.140625" bestFit="1" customWidth="1"/>
    <col min="11294" max="11294" width="4.28515625" bestFit="1" customWidth="1"/>
    <col min="11295" max="11295" width="6.5703125" bestFit="1" customWidth="1"/>
    <col min="11296" max="11296" width="8.7109375" bestFit="1" customWidth="1"/>
    <col min="11297" max="11297" width="1.5703125" customWidth="1"/>
    <col min="11298" max="11298" width="34.140625" bestFit="1" customWidth="1"/>
    <col min="11299" max="11299" width="4.42578125" bestFit="1" customWidth="1"/>
    <col min="11300" max="11300" width="4.28515625" bestFit="1" customWidth="1"/>
    <col min="11301" max="11301" width="5.28515625" bestFit="1" customWidth="1"/>
    <col min="11302" max="11302" width="4.5703125" bestFit="1" customWidth="1"/>
    <col min="11303" max="11303" width="4.7109375" bestFit="1" customWidth="1"/>
    <col min="11304" max="11304" width="4.5703125" bestFit="1" customWidth="1"/>
    <col min="11305" max="11305" width="4.42578125" bestFit="1" customWidth="1"/>
    <col min="11306" max="11306" width="5.140625" bestFit="1" customWidth="1"/>
    <col min="11307" max="11307" width="4.42578125" bestFit="1" customWidth="1"/>
    <col min="11308" max="11308" width="4.85546875" bestFit="1" customWidth="1"/>
    <col min="11309" max="11309" width="5.140625" bestFit="1" customWidth="1"/>
    <col min="11310" max="11310" width="4.28515625" bestFit="1" customWidth="1"/>
    <col min="11311" max="11311" width="6.5703125" bestFit="1" customWidth="1"/>
    <col min="11312" max="11312" width="8.7109375" bestFit="1" customWidth="1"/>
    <col min="11313" max="11313" width="1.7109375" customWidth="1"/>
    <col min="11314" max="11314" width="34.140625" bestFit="1" customWidth="1"/>
    <col min="11315" max="11315" width="4.42578125" bestFit="1" customWidth="1"/>
    <col min="11316" max="11316" width="4.28515625" bestFit="1" customWidth="1"/>
    <col min="11317" max="11317" width="5.28515625" bestFit="1" customWidth="1"/>
    <col min="11318" max="11318" width="4.5703125" bestFit="1" customWidth="1"/>
    <col min="11319" max="11319" width="4.7109375" bestFit="1" customWidth="1"/>
    <col min="11320" max="11320" width="4.5703125" bestFit="1" customWidth="1"/>
    <col min="11321" max="11321" width="4.42578125" bestFit="1" customWidth="1"/>
    <col min="11322" max="11322" width="5.140625" bestFit="1" customWidth="1"/>
    <col min="11323" max="11323" width="4.42578125" bestFit="1" customWidth="1"/>
    <col min="11324" max="11324" width="4.85546875" bestFit="1" customWidth="1"/>
    <col min="11325" max="11325" width="5.140625" bestFit="1" customWidth="1"/>
    <col min="11326" max="11326" width="4.28515625" bestFit="1" customWidth="1"/>
    <col min="11327" max="11327" width="6.5703125" bestFit="1" customWidth="1"/>
    <col min="11328" max="11328" width="8.7109375" bestFit="1" customWidth="1"/>
    <col min="11329" max="11329" width="1.5703125" customWidth="1"/>
    <col min="11330" max="11330" width="34.140625" bestFit="1" customWidth="1"/>
    <col min="11331" max="11331" width="4.42578125" bestFit="1" customWidth="1"/>
    <col min="11332" max="11332" width="4.28515625" bestFit="1" customWidth="1"/>
    <col min="11333" max="11333" width="5.28515625" bestFit="1" customWidth="1"/>
    <col min="11334" max="11334" width="4.5703125" bestFit="1" customWidth="1"/>
    <col min="11335" max="11335" width="4.7109375" bestFit="1" customWidth="1"/>
    <col min="11336" max="11336" width="4.5703125" bestFit="1" customWidth="1"/>
    <col min="11337" max="11337" width="4" bestFit="1" customWidth="1"/>
    <col min="11338" max="11338" width="5.140625" bestFit="1" customWidth="1"/>
    <col min="11339" max="11339" width="4" bestFit="1" customWidth="1"/>
    <col min="11340" max="11340" width="4.85546875" bestFit="1" customWidth="1"/>
    <col min="11341" max="11341" width="5.140625" bestFit="1" customWidth="1"/>
    <col min="11342" max="11342" width="4.28515625" bestFit="1" customWidth="1"/>
    <col min="11343" max="11343" width="6.5703125" bestFit="1" customWidth="1"/>
    <col min="11344" max="11344" width="10.140625" bestFit="1" customWidth="1"/>
    <col min="11345" max="11345" width="2.28515625" customWidth="1"/>
    <col min="11346" max="11346" width="34.140625" bestFit="1" customWidth="1"/>
    <col min="11347" max="11347" width="4.42578125" bestFit="1" customWidth="1"/>
    <col min="11348" max="11348" width="4.28515625" bestFit="1" customWidth="1"/>
    <col min="11349" max="11349" width="5.28515625" bestFit="1" customWidth="1"/>
    <col min="11350" max="11350" width="4.5703125" bestFit="1" customWidth="1"/>
    <col min="11351" max="11351" width="4.7109375" bestFit="1" customWidth="1"/>
    <col min="11352" max="11352" width="4.5703125" bestFit="1" customWidth="1"/>
    <col min="11353" max="11353" width="4" bestFit="1" customWidth="1"/>
    <col min="11354" max="11354" width="5.140625" bestFit="1" customWidth="1"/>
    <col min="11355" max="11355" width="4" bestFit="1" customWidth="1"/>
    <col min="11356" max="11356" width="4.85546875" bestFit="1" customWidth="1"/>
    <col min="11357" max="11357" width="5.140625" bestFit="1" customWidth="1"/>
    <col min="11358" max="11358" width="4.28515625" bestFit="1" customWidth="1"/>
    <col min="11359" max="11359" width="6.5703125" bestFit="1" customWidth="1"/>
    <col min="11360" max="11360" width="8.5703125" bestFit="1" customWidth="1"/>
    <col min="11361" max="11361" width="2.28515625" customWidth="1"/>
    <col min="11362" max="11362" width="34.140625" bestFit="1" customWidth="1"/>
    <col min="11363" max="11363" width="4.42578125" bestFit="1" customWidth="1"/>
    <col min="11364" max="11364" width="4.28515625" bestFit="1" customWidth="1"/>
    <col min="11365" max="11365" width="5.28515625" bestFit="1" customWidth="1"/>
    <col min="11366" max="11366" width="4.5703125" bestFit="1" customWidth="1"/>
    <col min="11367" max="11367" width="4.7109375" bestFit="1" customWidth="1"/>
    <col min="11368" max="11368" width="4.5703125" bestFit="1" customWidth="1"/>
    <col min="11369" max="11369" width="4.42578125" bestFit="1" customWidth="1"/>
    <col min="11370" max="11370" width="5.140625" bestFit="1" customWidth="1"/>
    <col min="11371" max="11371" width="4.42578125" bestFit="1" customWidth="1"/>
    <col min="11372" max="11372" width="4.85546875" bestFit="1" customWidth="1"/>
    <col min="11373" max="11373" width="5.140625" bestFit="1" customWidth="1"/>
    <col min="11374" max="11374" width="4.28515625" bestFit="1" customWidth="1"/>
    <col min="11375" max="11375" width="6.5703125" bestFit="1" customWidth="1"/>
    <col min="11376" max="11376" width="8.5703125" bestFit="1" customWidth="1"/>
    <col min="11377" max="11377" width="2.28515625" customWidth="1"/>
    <col min="11378" max="11378" width="34.140625" bestFit="1" customWidth="1"/>
    <col min="11379" max="11379" width="4.42578125" bestFit="1" customWidth="1"/>
    <col min="11380" max="11380" width="4.28515625" bestFit="1" customWidth="1"/>
    <col min="11381" max="11381" width="5.28515625" bestFit="1" customWidth="1"/>
    <col min="11382" max="11382" width="4.5703125" bestFit="1" customWidth="1"/>
    <col min="11383" max="11383" width="4.7109375" bestFit="1" customWidth="1"/>
    <col min="11384" max="11384" width="4.5703125" bestFit="1" customWidth="1"/>
    <col min="11385" max="11385" width="4.42578125" bestFit="1" customWidth="1"/>
    <col min="11386" max="11386" width="5.140625" bestFit="1" customWidth="1"/>
    <col min="11387" max="11387" width="4.42578125" bestFit="1" customWidth="1"/>
    <col min="11388" max="11388" width="4.85546875" bestFit="1" customWidth="1"/>
    <col min="11389" max="11389" width="5.140625" bestFit="1" customWidth="1"/>
    <col min="11390" max="11390" width="4.28515625" bestFit="1" customWidth="1"/>
    <col min="11391" max="11391" width="6.5703125" bestFit="1" customWidth="1"/>
    <col min="11392" max="11392" width="8.5703125" bestFit="1" customWidth="1"/>
    <col min="11521" max="11521" width="1.5703125" customWidth="1"/>
    <col min="11522" max="11522" width="34.140625" bestFit="1" customWidth="1"/>
    <col min="11523" max="11523" width="4.42578125" bestFit="1" customWidth="1"/>
    <col min="11524" max="11524" width="4.285156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140625" bestFit="1" customWidth="1"/>
    <col min="11534" max="11534" width="4.28515625" bestFit="1" customWidth="1"/>
    <col min="11535" max="11535" width="6.5703125" bestFit="1" customWidth="1"/>
    <col min="11536" max="11536" width="8.7109375" bestFit="1" customWidth="1"/>
    <col min="11537" max="11537" width="1.85546875" customWidth="1"/>
    <col min="11538" max="11538" width="34.140625" bestFit="1" customWidth="1"/>
    <col min="11539" max="11539" width="4.42578125" bestFit="1" customWidth="1"/>
    <col min="11540" max="11540" width="4.28515625" bestFit="1" customWidth="1"/>
    <col min="11541" max="11541" width="5.28515625" bestFit="1" customWidth="1"/>
    <col min="11542" max="11542" width="4.5703125" bestFit="1" customWidth="1"/>
    <col min="11543" max="11543" width="4.7109375" bestFit="1" customWidth="1"/>
    <col min="11544" max="11544" width="4.5703125" bestFit="1" customWidth="1"/>
    <col min="11545" max="11545" width="4.42578125" bestFit="1" customWidth="1"/>
    <col min="11546" max="11546" width="5.140625" bestFit="1" customWidth="1"/>
    <col min="11547" max="11547" width="4.42578125" bestFit="1" customWidth="1"/>
    <col min="11548" max="11548" width="4.85546875" bestFit="1" customWidth="1"/>
    <col min="11549" max="11549" width="5.140625" bestFit="1" customWidth="1"/>
    <col min="11550" max="11550" width="4.28515625" bestFit="1" customWidth="1"/>
    <col min="11551" max="11551" width="6.5703125" bestFit="1" customWidth="1"/>
    <col min="11552" max="11552" width="8.7109375" bestFit="1" customWidth="1"/>
    <col min="11553" max="11553" width="1.5703125" customWidth="1"/>
    <col min="11554" max="11554" width="34.140625" bestFit="1" customWidth="1"/>
    <col min="11555" max="11555" width="4.42578125" bestFit="1" customWidth="1"/>
    <col min="11556" max="11556" width="4.28515625" bestFit="1" customWidth="1"/>
    <col min="11557" max="11557" width="5.28515625" bestFit="1" customWidth="1"/>
    <col min="11558" max="11558" width="4.5703125" bestFit="1" customWidth="1"/>
    <col min="11559" max="11559" width="4.7109375" bestFit="1" customWidth="1"/>
    <col min="11560" max="11560" width="4.5703125" bestFit="1" customWidth="1"/>
    <col min="11561" max="11561" width="4.42578125" bestFit="1" customWidth="1"/>
    <col min="11562" max="11562" width="5.140625" bestFit="1" customWidth="1"/>
    <col min="11563" max="11563" width="4.42578125" bestFit="1" customWidth="1"/>
    <col min="11564" max="11564" width="4.85546875" bestFit="1" customWidth="1"/>
    <col min="11565" max="11565" width="5.140625" bestFit="1" customWidth="1"/>
    <col min="11566" max="11566" width="4.28515625" bestFit="1" customWidth="1"/>
    <col min="11567" max="11567" width="6.5703125" bestFit="1" customWidth="1"/>
    <col min="11568" max="11568" width="8.7109375" bestFit="1" customWidth="1"/>
    <col min="11569" max="11569" width="1.7109375" customWidth="1"/>
    <col min="11570" max="11570" width="34.140625" bestFit="1" customWidth="1"/>
    <col min="11571" max="11571" width="4.42578125" bestFit="1" customWidth="1"/>
    <col min="11572" max="11572" width="4.28515625" bestFit="1" customWidth="1"/>
    <col min="11573" max="11573" width="5.28515625" bestFit="1" customWidth="1"/>
    <col min="11574" max="11574" width="4.5703125" bestFit="1" customWidth="1"/>
    <col min="11575" max="11575" width="4.7109375" bestFit="1" customWidth="1"/>
    <col min="11576" max="11576" width="4.5703125" bestFit="1" customWidth="1"/>
    <col min="11577" max="11577" width="4.42578125" bestFit="1" customWidth="1"/>
    <col min="11578" max="11578" width="5.140625" bestFit="1" customWidth="1"/>
    <col min="11579" max="11579" width="4.42578125" bestFit="1" customWidth="1"/>
    <col min="11580" max="11580" width="4.85546875" bestFit="1" customWidth="1"/>
    <col min="11581" max="11581" width="5.140625" bestFit="1" customWidth="1"/>
    <col min="11582" max="11582" width="4.28515625" bestFit="1" customWidth="1"/>
    <col min="11583" max="11583" width="6.5703125" bestFit="1" customWidth="1"/>
    <col min="11584" max="11584" width="8.7109375" bestFit="1" customWidth="1"/>
    <col min="11585" max="11585" width="1.5703125" customWidth="1"/>
    <col min="11586" max="11586" width="34.140625" bestFit="1" customWidth="1"/>
    <col min="11587" max="11587" width="4.42578125" bestFit="1" customWidth="1"/>
    <col min="11588" max="11588" width="4.28515625" bestFit="1" customWidth="1"/>
    <col min="11589" max="11589" width="5.28515625" bestFit="1" customWidth="1"/>
    <col min="11590" max="11590" width="4.5703125" bestFit="1" customWidth="1"/>
    <col min="11591" max="11591" width="4.7109375" bestFit="1" customWidth="1"/>
    <col min="11592" max="11592" width="4.5703125" bestFit="1" customWidth="1"/>
    <col min="11593" max="11593" width="4" bestFit="1" customWidth="1"/>
    <col min="11594" max="11594" width="5.140625" bestFit="1" customWidth="1"/>
    <col min="11595" max="11595" width="4" bestFit="1" customWidth="1"/>
    <col min="11596" max="11596" width="4.85546875" bestFit="1" customWidth="1"/>
    <col min="11597" max="11597" width="5.140625" bestFit="1" customWidth="1"/>
    <col min="11598" max="11598" width="4.28515625" bestFit="1" customWidth="1"/>
    <col min="11599" max="11599" width="6.5703125" bestFit="1" customWidth="1"/>
    <col min="11600" max="11600" width="10.140625" bestFit="1" customWidth="1"/>
    <col min="11601" max="11601" width="2.28515625" customWidth="1"/>
    <col min="11602" max="11602" width="34.140625" bestFit="1" customWidth="1"/>
    <col min="11603" max="11603" width="4.42578125" bestFit="1" customWidth="1"/>
    <col min="11604" max="11604" width="4.28515625" bestFit="1" customWidth="1"/>
    <col min="11605" max="11605" width="5.28515625" bestFit="1" customWidth="1"/>
    <col min="11606" max="11606" width="4.5703125" bestFit="1" customWidth="1"/>
    <col min="11607" max="11607" width="4.7109375" bestFit="1" customWidth="1"/>
    <col min="11608" max="11608" width="4.5703125" bestFit="1" customWidth="1"/>
    <col min="11609" max="11609" width="4" bestFit="1" customWidth="1"/>
    <col min="11610" max="11610" width="5.140625" bestFit="1" customWidth="1"/>
    <col min="11611" max="11611" width="4" bestFit="1" customWidth="1"/>
    <col min="11612" max="11612" width="4.85546875" bestFit="1" customWidth="1"/>
    <col min="11613" max="11613" width="5.140625" bestFit="1" customWidth="1"/>
    <col min="11614" max="11614" width="4.28515625" bestFit="1" customWidth="1"/>
    <col min="11615" max="11615" width="6.5703125" bestFit="1" customWidth="1"/>
    <col min="11616" max="11616" width="8.5703125" bestFit="1" customWidth="1"/>
    <col min="11617" max="11617" width="2.28515625" customWidth="1"/>
    <col min="11618" max="11618" width="34.140625" bestFit="1" customWidth="1"/>
    <col min="11619" max="11619" width="4.42578125" bestFit="1" customWidth="1"/>
    <col min="11620" max="11620" width="4.28515625" bestFit="1" customWidth="1"/>
    <col min="11621" max="11621" width="5.28515625" bestFit="1" customWidth="1"/>
    <col min="11622" max="11622" width="4.5703125" bestFit="1" customWidth="1"/>
    <col min="11623" max="11623" width="4.7109375" bestFit="1" customWidth="1"/>
    <col min="11624" max="11624" width="4.5703125" bestFit="1" customWidth="1"/>
    <col min="11625" max="11625" width="4.42578125" bestFit="1" customWidth="1"/>
    <col min="11626" max="11626" width="5.140625" bestFit="1" customWidth="1"/>
    <col min="11627" max="11627" width="4.42578125" bestFit="1" customWidth="1"/>
    <col min="11628" max="11628" width="4.85546875" bestFit="1" customWidth="1"/>
    <col min="11629" max="11629" width="5.140625" bestFit="1" customWidth="1"/>
    <col min="11630" max="11630" width="4.28515625" bestFit="1" customWidth="1"/>
    <col min="11631" max="11631" width="6.5703125" bestFit="1" customWidth="1"/>
    <col min="11632" max="11632" width="8.5703125" bestFit="1" customWidth="1"/>
    <col min="11633" max="11633" width="2.28515625" customWidth="1"/>
    <col min="11634" max="11634" width="34.140625" bestFit="1" customWidth="1"/>
    <col min="11635" max="11635" width="4.42578125" bestFit="1" customWidth="1"/>
    <col min="11636" max="11636" width="4.28515625" bestFit="1" customWidth="1"/>
    <col min="11637" max="11637" width="5.28515625" bestFit="1" customWidth="1"/>
    <col min="11638" max="11638" width="4.5703125" bestFit="1" customWidth="1"/>
    <col min="11639" max="11639" width="4.7109375" bestFit="1" customWidth="1"/>
    <col min="11640" max="11640" width="4.5703125" bestFit="1" customWidth="1"/>
    <col min="11641" max="11641" width="4.42578125" bestFit="1" customWidth="1"/>
    <col min="11642" max="11642" width="5.140625" bestFit="1" customWidth="1"/>
    <col min="11643" max="11643" width="4.42578125" bestFit="1" customWidth="1"/>
    <col min="11644" max="11644" width="4.85546875" bestFit="1" customWidth="1"/>
    <col min="11645" max="11645" width="5.140625" bestFit="1" customWidth="1"/>
    <col min="11646" max="11646" width="4.28515625" bestFit="1" customWidth="1"/>
    <col min="11647" max="11647" width="6.5703125" bestFit="1" customWidth="1"/>
    <col min="11648" max="11648" width="8.5703125" bestFit="1" customWidth="1"/>
    <col min="11777" max="11777" width="1.5703125" customWidth="1"/>
    <col min="11778" max="11778" width="34.140625" bestFit="1" customWidth="1"/>
    <col min="11779" max="11779" width="4.42578125" bestFit="1" customWidth="1"/>
    <col min="11780" max="11780" width="4.285156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140625" bestFit="1" customWidth="1"/>
    <col min="11790" max="11790" width="4.28515625" bestFit="1" customWidth="1"/>
    <col min="11791" max="11791" width="6.5703125" bestFit="1" customWidth="1"/>
    <col min="11792" max="11792" width="8.7109375" bestFit="1" customWidth="1"/>
    <col min="11793" max="11793" width="1.85546875" customWidth="1"/>
    <col min="11794" max="11794" width="34.140625" bestFit="1" customWidth="1"/>
    <col min="11795" max="11795" width="4.42578125" bestFit="1" customWidth="1"/>
    <col min="11796" max="11796" width="4.28515625" bestFit="1" customWidth="1"/>
    <col min="11797" max="11797" width="5.28515625" bestFit="1" customWidth="1"/>
    <col min="11798" max="11798" width="4.5703125" bestFit="1" customWidth="1"/>
    <col min="11799" max="11799" width="4.7109375" bestFit="1" customWidth="1"/>
    <col min="11800" max="11800" width="4.5703125" bestFit="1" customWidth="1"/>
    <col min="11801" max="11801" width="4.42578125" bestFit="1" customWidth="1"/>
    <col min="11802" max="11802" width="5.140625" bestFit="1" customWidth="1"/>
    <col min="11803" max="11803" width="4.42578125" bestFit="1" customWidth="1"/>
    <col min="11804" max="11804" width="4.85546875" bestFit="1" customWidth="1"/>
    <col min="11805" max="11805" width="5.140625" bestFit="1" customWidth="1"/>
    <col min="11806" max="11806" width="4.28515625" bestFit="1" customWidth="1"/>
    <col min="11807" max="11807" width="6.5703125" bestFit="1" customWidth="1"/>
    <col min="11808" max="11808" width="8.7109375" bestFit="1" customWidth="1"/>
    <col min="11809" max="11809" width="1.5703125" customWidth="1"/>
    <col min="11810" max="11810" width="34.140625" bestFit="1" customWidth="1"/>
    <col min="11811" max="11811" width="4.42578125" bestFit="1" customWidth="1"/>
    <col min="11812" max="11812" width="4.28515625" bestFit="1" customWidth="1"/>
    <col min="11813" max="11813" width="5.28515625" bestFit="1" customWidth="1"/>
    <col min="11814" max="11814" width="4.5703125" bestFit="1" customWidth="1"/>
    <col min="11815" max="11815" width="4.7109375" bestFit="1" customWidth="1"/>
    <col min="11816" max="11816" width="4.5703125" bestFit="1" customWidth="1"/>
    <col min="11817" max="11817" width="4.42578125" bestFit="1" customWidth="1"/>
    <col min="11818" max="11818" width="5.140625" bestFit="1" customWidth="1"/>
    <col min="11819" max="11819" width="4.42578125" bestFit="1" customWidth="1"/>
    <col min="11820" max="11820" width="4.85546875" bestFit="1" customWidth="1"/>
    <col min="11821" max="11821" width="5.140625" bestFit="1" customWidth="1"/>
    <col min="11822" max="11822" width="4.28515625" bestFit="1" customWidth="1"/>
    <col min="11823" max="11823" width="6.5703125" bestFit="1" customWidth="1"/>
    <col min="11824" max="11824" width="8.7109375" bestFit="1" customWidth="1"/>
    <col min="11825" max="11825" width="1.7109375" customWidth="1"/>
    <col min="11826" max="11826" width="34.140625" bestFit="1" customWidth="1"/>
    <col min="11827" max="11827" width="4.42578125" bestFit="1" customWidth="1"/>
    <col min="11828" max="11828" width="4.28515625" bestFit="1" customWidth="1"/>
    <col min="11829" max="11829" width="5.28515625" bestFit="1" customWidth="1"/>
    <col min="11830" max="11830" width="4.5703125" bestFit="1" customWidth="1"/>
    <col min="11831" max="11831" width="4.7109375" bestFit="1" customWidth="1"/>
    <col min="11832" max="11832" width="4.5703125" bestFit="1" customWidth="1"/>
    <col min="11833" max="11833" width="4.42578125" bestFit="1" customWidth="1"/>
    <col min="11834" max="11834" width="5.140625" bestFit="1" customWidth="1"/>
    <col min="11835" max="11835" width="4.42578125" bestFit="1" customWidth="1"/>
    <col min="11836" max="11836" width="4.85546875" bestFit="1" customWidth="1"/>
    <col min="11837" max="11837" width="5.140625" bestFit="1" customWidth="1"/>
    <col min="11838" max="11838" width="4.28515625" bestFit="1" customWidth="1"/>
    <col min="11839" max="11839" width="6.5703125" bestFit="1" customWidth="1"/>
    <col min="11840" max="11840" width="8.7109375" bestFit="1" customWidth="1"/>
    <col min="11841" max="11841" width="1.5703125" customWidth="1"/>
    <col min="11842" max="11842" width="34.140625" bestFit="1" customWidth="1"/>
    <col min="11843" max="11843" width="4.42578125" bestFit="1" customWidth="1"/>
    <col min="11844" max="11844" width="4.28515625" bestFit="1" customWidth="1"/>
    <col min="11845" max="11845" width="5.28515625" bestFit="1" customWidth="1"/>
    <col min="11846" max="11846" width="4.5703125" bestFit="1" customWidth="1"/>
    <col min="11847" max="11847" width="4.7109375" bestFit="1" customWidth="1"/>
    <col min="11848" max="11848" width="4.5703125" bestFit="1" customWidth="1"/>
    <col min="11849" max="11849" width="4" bestFit="1" customWidth="1"/>
    <col min="11850" max="11850" width="5.140625" bestFit="1" customWidth="1"/>
    <col min="11851" max="11851" width="4" bestFit="1" customWidth="1"/>
    <col min="11852" max="11852" width="4.85546875" bestFit="1" customWidth="1"/>
    <col min="11853" max="11853" width="5.140625" bestFit="1" customWidth="1"/>
    <col min="11854" max="11854" width="4.28515625" bestFit="1" customWidth="1"/>
    <col min="11855" max="11855" width="6.5703125" bestFit="1" customWidth="1"/>
    <col min="11856" max="11856" width="10.140625" bestFit="1" customWidth="1"/>
    <col min="11857" max="11857" width="2.28515625" customWidth="1"/>
    <col min="11858" max="11858" width="34.140625" bestFit="1" customWidth="1"/>
    <col min="11859" max="11859" width="4.42578125" bestFit="1" customWidth="1"/>
    <col min="11860" max="11860" width="4.28515625" bestFit="1" customWidth="1"/>
    <col min="11861" max="11861" width="5.28515625" bestFit="1" customWidth="1"/>
    <col min="11862" max="11862" width="4.5703125" bestFit="1" customWidth="1"/>
    <col min="11863" max="11863" width="4.7109375" bestFit="1" customWidth="1"/>
    <col min="11864" max="11864" width="4.5703125" bestFit="1" customWidth="1"/>
    <col min="11865" max="11865" width="4" bestFit="1" customWidth="1"/>
    <col min="11866" max="11866" width="5.140625" bestFit="1" customWidth="1"/>
    <col min="11867" max="11867" width="4" bestFit="1" customWidth="1"/>
    <col min="11868" max="11868" width="4.85546875" bestFit="1" customWidth="1"/>
    <col min="11869" max="11869" width="5.140625" bestFit="1" customWidth="1"/>
    <col min="11870" max="11870" width="4.28515625" bestFit="1" customWidth="1"/>
    <col min="11871" max="11871" width="6.5703125" bestFit="1" customWidth="1"/>
    <col min="11872" max="11872" width="8.5703125" bestFit="1" customWidth="1"/>
    <col min="11873" max="11873" width="2.28515625" customWidth="1"/>
    <col min="11874" max="11874" width="34.140625" bestFit="1" customWidth="1"/>
    <col min="11875" max="11875" width="4.42578125" bestFit="1" customWidth="1"/>
    <col min="11876" max="11876" width="4.28515625" bestFit="1" customWidth="1"/>
    <col min="11877" max="11877" width="5.28515625" bestFit="1" customWidth="1"/>
    <col min="11878" max="11878" width="4.5703125" bestFit="1" customWidth="1"/>
    <col min="11879" max="11879" width="4.7109375" bestFit="1" customWidth="1"/>
    <col min="11880" max="11880" width="4.5703125" bestFit="1" customWidth="1"/>
    <col min="11881" max="11881" width="4.42578125" bestFit="1" customWidth="1"/>
    <col min="11882" max="11882" width="5.140625" bestFit="1" customWidth="1"/>
    <col min="11883" max="11883" width="4.42578125" bestFit="1" customWidth="1"/>
    <col min="11884" max="11884" width="4.85546875" bestFit="1" customWidth="1"/>
    <col min="11885" max="11885" width="5.140625" bestFit="1" customWidth="1"/>
    <col min="11886" max="11886" width="4.28515625" bestFit="1" customWidth="1"/>
    <col min="11887" max="11887" width="6.5703125" bestFit="1" customWidth="1"/>
    <col min="11888" max="11888" width="8.5703125" bestFit="1" customWidth="1"/>
    <col min="11889" max="11889" width="2.28515625" customWidth="1"/>
    <col min="11890" max="11890" width="34.140625" bestFit="1" customWidth="1"/>
    <col min="11891" max="11891" width="4.42578125" bestFit="1" customWidth="1"/>
    <col min="11892" max="11892" width="4.28515625" bestFit="1" customWidth="1"/>
    <col min="11893" max="11893" width="5.28515625" bestFit="1" customWidth="1"/>
    <col min="11894" max="11894" width="4.5703125" bestFit="1" customWidth="1"/>
    <col min="11895" max="11895" width="4.7109375" bestFit="1" customWidth="1"/>
    <col min="11896" max="11896" width="4.5703125" bestFit="1" customWidth="1"/>
    <col min="11897" max="11897" width="4.42578125" bestFit="1" customWidth="1"/>
    <col min="11898" max="11898" width="5.140625" bestFit="1" customWidth="1"/>
    <col min="11899" max="11899" width="4.42578125" bestFit="1" customWidth="1"/>
    <col min="11900" max="11900" width="4.85546875" bestFit="1" customWidth="1"/>
    <col min="11901" max="11901" width="5.140625" bestFit="1" customWidth="1"/>
    <col min="11902" max="11902" width="4.28515625" bestFit="1" customWidth="1"/>
    <col min="11903" max="11903" width="6.5703125" bestFit="1" customWidth="1"/>
    <col min="11904" max="11904" width="8.5703125" bestFit="1" customWidth="1"/>
    <col min="12033" max="12033" width="1.5703125" customWidth="1"/>
    <col min="12034" max="12034" width="34.140625" bestFit="1" customWidth="1"/>
    <col min="12035" max="12035" width="4.42578125" bestFit="1" customWidth="1"/>
    <col min="12036" max="12036" width="4.285156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140625" bestFit="1" customWidth="1"/>
    <col min="12046" max="12046" width="4.28515625" bestFit="1" customWidth="1"/>
    <col min="12047" max="12047" width="6.5703125" bestFit="1" customWidth="1"/>
    <col min="12048" max="12048" width="8.7109375" bestFit="1" customWidth="1"/>
    <col min="12049" max="12049" width="1.85546875" customWidth="1"/>
    <col min="12050" max="12050" width="34.140625" bestFit="1" customWidth="1"/>
    <col min="12051" max="12051" width="4.42578125" bestFit="1" customWidth="1"/>
    <col min="12052" max="12052" width="4.28515625" bestFit="1" customWidth="1"/>
    <col min="12053" max="12053" width="5.28515625" bestFit="1" customWidth="1"/>
    <col min="12054" max="12054" width="4.5703125" bestFit="1" customWidth="1"/>
    <col min="12055" max="12055" width="4.7109375" bestFit="1" customWidth="1"/>
    <col min="12056" max="12056" width="4.5703125" bestFit="1" customWidth="1"/>
    <col min="12057" max="12057" width="4.42578125" bestFit="1" customWidth="1"/>
    <col min="12058" max="12058" width="5.140625" bestFit="1" customWidth="1"/>
    <col min="12059" max="12059" width="4.42578125" bestFit="1" customWidth="1"/>
    <col min="12060" max="12060" width="4.85546875" bestFit="1" customWidth="1"/>
    <col min="12061" max="12061" width="5.140625" bestFit="1" customWidth="1"/>
    <col min="12062" max="12062" width="4.28515625" bestFit="1" customWidth="1"/>
    <col min="12063" max="12063" width="6.5703125" bestFit="1" customWidth="1"/>
    <col min="12064" max="12064" width="8.7109375" bestFit="1" customWidth="1"/>
    <col min="12065" max="12065" width="1.5703125" customWidth="1"/>
    <col min="12066" max="12066" width="34.140625" bestFit="1" customWidth="1"/>
    <col min="12067" max="12067" width="4.42578125" bestFit="1" customWidth="1"/>
    <col min="12068" max="12068" width="4.28515625" bestFit="1" customWidth="1"/>
    <col min="12069" max="12069" width="5.28515625" bestFit="1" customWidth="1"/>
    <col min="12070" max="12070" width="4.5703125" bestFit="1" customWidth="1"/>
    <col min="12071" max="12071" width="4.7109375" bestFit="1" customWidth="1"/>
    <col min="12072" max="12072" width="4.5703125" bestFit="1" customWidth="1"/>
    <col min="12073" max="12073" width="4.42578125" bestFit="1" customWidth="1"/>
    <col min="12074" max="12074" width="5.140625" bestFit="1" customWidth="1"/>
    <col min="12075" max="12075" width="4.42578125" bestFit="1" customWidth="1"/>
    <col min="12076" max="12076" width="4.85546875" bestFit="1" customWidth="1"/>
    <col min="12077" max="12077" width="5.140625" bestFit="1" customWidth="1"/>
    <col min="12078" max="12078" width="4.28515625" bestFit="1" customWidth="1"/>
    <col min="12079" max="12079" width="6.5703125" bestFit="1" customWidth="1"/>
    <col min="12080" max="12080" width="8.7109375" bestFit="1" customWidth="1"/>
    <col min="12081" max="12081" width="1.7109375" customWidth="1"/>
    <col min="12082" max="12082" width="34.140625" bestFit="1" customWidth="1"/>
    <col min="12083" max="12083" width="4.42578125" bestFit="1" customWidth="1"/>
    <col min="12084" max="12084" width="4.28515625" bestFit="1" customWidth="1"/>
    <col min="12085" max="12085" width="5.28515625" bestFit="1" customWidth="1"/>
    <col min="12086" max="12086" width="4.5703125" bestFit="1" customWidth="1"/>
    <col min="12087" max="12087" width="4.7109375" bestFit="1" customWidth="1"/>
    <col min="12088" max="12088" width="4.5703125" bestFit="1" customWidth="1"/>
    <col min="12089" max="12089" width="4.42578125" bestFit="1" customWidth="1"/>
    <col min="12090" max="12090" width="5.140625" bestFit="1" customWidth="1"/>
    <col min="12091" max="12091" width="4.42578125" bestFit="1" customWidth="1"/>
    <col min="12092" max="12092" width="4.85546875" bestFit="1" customWidth="1"/>
    <col min="12093" max="12093" width="5.140625" bestFit="1" customWidth="1"/>
    <col min="12094" max="12094" width="4.28515625" bestFit="1" customWidth="1"/>
    <col min="12095" max="12095" width="6.5703125" bestFit="1" customWidth="1"/>
    <col min="12096" max="12096" width="8.7109375" bestFit="1" customWidth="1"/>
    <col min="12097" max="12097" width="1.5703125" customWidth="1"/>
    <col min="12098" max="12098" width="34.140625" bestFit="1" customWidth="1"/>
    <col min="12099" max="12099" width="4.42578125" bestFit="1" customWidth="1"/>
    <col min="12100" max="12100" width="4.28515625" bestFit="1" customWidth="1"/>
    <col min="12101" max="12101" width="5.28515625" bestFit="1" customWidth="1"/>
    <col min="12102" max="12102" width="4.5703125" bestFit="1" customWidth="1"/>
    <col min="12103" max="12103" width="4.7109375" bestFit="1" customWidth="1"/>
    <col min="12104" max="12104" width="4.5703125" bestFit="1" customWidth="1"/>
    <col min="12105" max="12105" width="4" bestFit="1" customWidth="1"/>
    <col min="12106" max="12106" width="5.140625" bestFit="1" customWidth="1"/>
    <col min="12107" max="12107" width="4" bestFit="1" customWidth="1"/>
    <col min="12108" max="12108" width="4.85546875" bestFit="1" customWidth="1"/>
    <col min="12109" max="12109" width="5.140625" bestFit="1" customWidth="1"/>
    <col min="12110" max="12110" width="4.28515625" bestFit="1" customWidth="1"/>
    <col min="12111" max="12111" width="6.5703125" bestFit="1" customWidth="1"/>
    <col min="12112" max="12112" width="10.140625" bestFit="1" customWidth="1"/>
    <col min="12113" max="12113" width="2.28515625" customWidth="1"/>
    <col min="12114" max="12114" width="34.140625" bestFit="1" customWidth="1"/>
    <col min="12115" max="12115" width="4.42578125" bestFit="1" customWidth="1"/>
    <col min="12116" max="12116" width="4.28515625" bestFit="1" customWidth="1"/>
    <col min="12117" max="12117" width="5.28515625" bestFit="1" customWidth="1"/>
    <col min="12118" max="12118" width="4.5703125" bestFit="1" customWidth="1"/>
    <col min="12119" max="12119" width="4.7109375" bestFit="1" customWidth="1"/>
    <col min="12120" max="12120" width="4.5703125" bestFit="1" customWidth="1"/>
    <col min="12121" max="12121" width="4" bestFit="1" customWidth="1"/>
    <col min="12122" max="12122" width="5.140625" bestFit="1" customWidth="1"/>
    <col min="12123" max="12123" width="4" bestFit="1" customWidth="1"/>
    <col min="12124" max="12124" width="4.85546875" bestFit="1" customWidth="1"/>
    <col min="12125" max="12125" width="5.140625" bestFit="1" customWidth="1"/>
    <col min="12126" max="12126" width="4.28515625" bestFit="1" customWidth="1"/>
    <col min="12127" max="12127" width="6.5703125" bestFit="1" customWidth="1"/>
    <col min="12128" max="12128" width="8.5703125" bestFit="1" customWidth="1"/>
    <col min="12129" max="12129" width="2.28515625" customWidth="1"/>
    <col min="12130" max="12130" width="34.140625" bestFit="1" customWidth="1"/>
    <col min="12131" max="12131" width="4.42578125" bestFit="1" customWidth="1"/>
    <col min="12132" max="12132" width="4.28515625" bestFit="1" customWidth="1"/>
    <col min="12133" max="12133" width="5.28515625" bestFit="1" customWidth="1"/>
    <col min="12134" max="12134" width="4.5703125" bestFit="1" customWidth="1"/>
    <col min="12135" max="12135" width="4.7109375" bestFit="1" customWidth="1"/>
    <col min="12136" max="12136" width="4.5703125" bestFit="1" customWidth="1"/>
    <col min="12137" max="12137" width="4.42578125" bestFit="1" customWidth="1"/>
    <col min="12138" max="12138" width="5.140625" bestFit="1" customWidth="1"/>
    <col min="12139" max="12139" width="4.42578125" bestFit="1" customWidth="1"/>
    <col min="12140" max="12140" width="4.85546875" bestFit="1" customWidth="1"/>
    <col min="12141" max="12141" width="5.140625" bestFit="1" customWidth="1"/>
    <col min="12142" max="12142" width="4.28515625" bestFit="1" customWidth="1"/>
    <col min="12143" max="12143" width="6.5703125" bestFit="1" customWidth="1"/>
    <col min="12144" max="12144" width="8.5703125" bestFit="1" customWidth="1"/>
    <col min="12145" max="12145" width="2.28515625" customWidth="1"/>
    <col min="12146" max="12146" width="34.140625" bestFit="1" customWidth="1"/>
    <col min="12147" max="12147" width="4.42578125" bestFit="1" customWidth="1"/>
    <col min="12148" max="12148" width="4.28515625" bestFit="1" customWidth="1"/>
    <col min="12149" max="12149" width="5.28515625" bestFit="1" customWidth="1"/>
    <col min="12150" max="12150" width="4.5703125" bestFit="1" customWidth="1"/>
    <col min="12151" max="12151" width="4.7109375" bestFit="1" customWidth="1"/>
    <col min="12152" max="12152" width="4.5703125" bestFit="1" customWidth="1"/>
    <col min="12153" max="12153" width="4.42578125" bestFit="1" customWidth="1"/>
    <col min="12154" max="12154" width="5.140625" bestFit="1" customWidth="1"/>
    <col min="12155" max="12155" width="4.42578125" bestFit="1" customWidth="1"/>
    <col min="12156" max="12156" width="4.85546875" bestFit="1" customWidth="1"/>
    <col min="12157" max="12157" width="5.140625" bestFit="1" customWidth="1"/>
    <col min="12158" max="12158" width="4.28515625" bestFit="1" customWidth="1"/>
    <col min="12159" max="12159" width="6.5703125" bestFit="1" customWidth="1"/>
    <col min="12160" max="12160" width="8.5703125" bestFit="1" customWidth="1"/>
    <col min="12289" max="12289" width="1.5703125" customWidth="1"/>
    <col min="12290" max="12290" width="34.140625" bestFit="1" customWidth="1"/>
    <col min="12291" max="12291" width="4.42578125" bestFit="1" customWidth="1"/>
    <col min="12292" max="12292" width="4.285156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140625" bestFit="1" customWidth="1"/>
    <col min="12302" max="12302" width="4.28515625" bestFit="1" customWidth="1"/>
    <col min="12303" max="12303" width="6.5703125" bestFit="1" customWidth="1"/>
    <col min="12304" max="12304" width="8.7109375" bestFit="1" customWidth="1"/>
    <col min="12305" max="12305" width="1.85546875" customWidth="1"/>
    <col min="12306" max="12306" width="34.140625" bestFit="1" customWidth="1"/>
    <col min="12307" max="12307" width="4.42578125" bestFit="1" customWidth="1"/>
    <col min="12308" max="12308" width="4.28515625" bestFit="1" customWidth="1"/>
    <col min="12309" max="12309" width="5.28515625" bestFit="1" customWidth="1"/>
    <col min="12310" max="12310" width="4.5703125" bestFit="1" customWidth="1"/>
    <col min="12311" max="12311" width="4.7109375" bestFit="1" customWidth="1"/>
    <col min="12312" max="12312" width="4.5703125" bestFit="1" customWidth="1"/>
    <col min="12313" max="12313" width="4.42578125" bestFit="1" customWidth="1"/>
    <col min="12314" max="12314" width="5.140625" bestFit="1" customWidth="1"/>
    <col min="12315" max="12315" width="4.42578125" bestFit="1" customWidth="1"/>
    <col min="12316" max="12316" width="4.85546875" bestFit="1" customWidth="1"/>
    <col min="12317" max="12317" width="5.140625" bestFit="1" customWidth="1"/>
    <col min="12318" max="12318" width="4.28515625" bestFit="1" customWidth="1"/>
    <col min="12319" max="12319" width="6.5703125" bestFit="1" customWidth="1"/>
    <col min="12320" max="12320" width="8.7109375" bestFit="1" customWidth="1"/>
    <col min="12321" max="12321" width="1.5703125" customWidth="1"/>
    <col min="12322" max="12322" width="34.140625" bestFit="1" customWidth="1"/>
    <col min="12323" max="12323" width="4.42578125" bestFit="1" customWidth="1"/>
    <col min="12324" max="12324" width="4.28515625" bestFit="1" customWidth="1"/>
    <col min="12325" max="12325" width="5.28515625" bestFit="1" customWidth="1"/>
    <col min="12326" max="12326" width="4.5703125" bestFit="1" customWidth="1"/>
    <col min="12327" max="12327" width="4.7109375" bestFit="1" customWidth="1"/>
    <col min="12328" max="12328" width="4.5703125" bestFit="1" customWidth="1"/>
    <col min="12329" max="12329" width="4.42578125" bestFit="1" customWidth="1"/>
    <col min="12330" max="12330" width="5.140625" bestFit="1" customWidth="1"/>
    <col min="12331" max="12331" width="4.42578125" bestFit="1" customWidth="1"/>
    <col min="12332" max="12332" width="4.85546875" bestFit="1" customWidth="1"/>
    <col min="12333" max="12333" width="5.140625" bestFit="1" customWidth="1"/>
    <col min="12334" max="12334" width="4.28515625" bestFit="1" customWidth="1"/>
    <col min="12335" max="12335" width="6.5703125" bestFit="1" customWidth="1"/>
    <col min="12336" max="12336" width="8.7109375" bestFit="1" customWidth="1"/>
    <col min="12337" max="12337" width="1.7109375" customWidth="1"/>
    <col min="12338" max="12338" width="34.140625" bestFit="1" customWidth="1"/>
    <col min="12339" max="12339" width="4.42578125" bestFit="1" customWidth="1"/>
    <col min="12340" max="12340" width="4.28515625" bestFit="1" customWidth="1"/>
    <col min="12341" max="12341" width="5.28515625" bestFit="1" customWidth="1"/>
    <col min="12342" max="12342" width="4.5703125" bestFit="1" customWidth="1"/>
    <col min="12343" max="12343" width="4.7109375" bestFit="1" customWidth="1"/>
    <col min="12344" max="12344" width="4.5703125" bestFit="1" customWidth="1"/>
    <col min="12345" max="12345" width="4.42578125" bestFit="1" customWidth="1"/>
    <col min="12346" max="12346" width="5.140625" bestFit="1" customWidth="1"/>
    <col min="12347" max="12347" width="4.42578125" bestFit="1" customWidth="1"/>
    <col min="12348" max="12348" width="4.85546875" bestFit="1" customWidth="1"/>
    <col min="12349" max="12349" width="5.140625" bestFit="1" customWidth="1"/>
    <col min="12350" max="12350" width="4.28515625" bestFit="1" customWidth="1"/>
    <col min="12351" max="12351" width="6.5703125" bestFit="1" customWidth="1"/>
    <col min="12352" max="12352" width="8.7109375" bestFit="1" customWidth="1"/>
    <col min="12353" max="12353" width="1.5703125" customWidth="1"/>
    <col min="12354" max="12354" width="34.140625" bestFit="1" customWidth="1"/>
    <col min="12355" max="12355" width="4.42578125" bestFit="1" customWidth="1"/>
    <col min="12356" max="12356" width="4.28515625" bestFit="1" customWidth="1"/>
    <col min="12357" max="12357" width="5.28515625" bestFit="1" customWidth="1"/>
    <col min="12358" max="12358" width="4.5703125" bestFit="1" customWidth="1"/>
    <col min="12359" max="12359" width="4.7109375" bestFit="1" customWidth="1"/>
    <col min="12360" max="12360" width="4.5703125" bestFit="1" customWidth="1"/>
    <col min="12361" max="12361" width="4" bestFit="1" customWidth="1"/>
    <col min="12362" max="12362" width="5.140625" bestFit="1" customWidth="1"/>
    <col min="12363" max="12363" width="4" bestFit="1" customWidth="1"/>
    <col min="12364" max="12364" width="4.85546875" bestFit="1" customWidth="1"/>
    <col min="12365" max="12365" width="5.140625" bestFit="1" customWidth="1"/>
    <col min="12366" max="12366" width="4.28515625" bestFit="1" customWidth="1"/>
    <col min="12367" max="12367" width="6.5703125" bestFit="1" customWidth="1"/>
    <col min="12368" max="12368" width="10.140625" bestFit="1" customWidth="1"/>
    <col min="12369" max="12369" width="2.28515625" customWidth="1"/>
    <col min="12370" max="12370" width="34.140625" bestFit="1" customWidth="1"/>
    <col min="12371" max="12371" width="4.42578125" bestFit="1" customWidth="1"/>
    <col min="12372" max="12372" width="4.28515625" bestFit="1" customWidth="1"/>
    <col min="12373" max="12373" width="5.28515625" bestFit="1" customWidth="1"/>
    <col min="12374" max="12374" width="4.5703125" bestFit="1" customWidth="1"/>
    <col min="12375" max="12375" width="4.7109375" bestFit="1" customWidth="1"/>
    <col min="12376" max="12376" width="4.5703125" bestFit="1" customWidth="1"/>
    <col min="12377" max="12377" width="4" bestFit="1" customWidth="1"/>
    <col min="12378" max="12378" width="5.140625" bestFit="1" customWidth="1"/>
    <col min="12379" max="12379" width="4" bestFit="1" customWidth="1"/>
    <col min="12380" max="12380" width="4.85546875" bestFit="1" customWidth="1"/>
    <col min="12381" max="12381" width="5.140625" bestFit="1" customWidth="1"/>
    <col min="12382" max="12382" width="4.28515625" bestFit="1" customWidth="1"/>
    <col min="12383" max="12383" width="6.5703125" bestFit="1" customWidth="1"/>
    <col min="12384" max="12384" width="8.5703125" bestFit="1" customWidth="1"/>
    <col min="12385" max="12385" width="2.28515625" customWidth="1"/>
    <col min="12386" max="12386" width="34.140625" bestFit="1" customWidth="1"/>
    <col min="12387" max="12387" width="4.42578125" bestFit="1" customWidth="1"/>
    <col min="12388" max="12388" width="4.28515625" bestFit="1" customWidth="1"/>
    <col min="12389" max="12389" width="5.28515625" bestFit="1" customWidth="1"/>
    <col min="12390" max="12390" width="4.5703125" bestFit="1" customWidth="1"/>
    <col min="12391" max="12391" width="4.7109375" bestFit="1" customWidth="1"/>
    <col min="12392" max="12392" width="4.5703125" bestFit="1" customWidth="1"/>
    <col min="12393" max="12393" width="4.42578125" bestFit="1" customWidth="1"/>
    <col min="12394" max="12394" width="5.140625" bestFit="1" customWidth="1"/>
    <col min="12395" max="12395" width="4.42578125" bestFit="1" customWidth="1"/>
    <col min="12396" max="12396" width="4.85546875" bestFit="1" customWidth="1"/>
    <col min="12397" max="12397" width="5.140625" bestFit="1" customWidth="1"/>
    <col min="12398" max="12398" width="4.28515625" bestFit="1" customWidth="1"/>
    <col min="12399" max="12399" width="6.5703125" bestFit="1" customWidth="1"/>
    <col min="12400" max="12400" width="8.5703125" bestFit="1" customWidth="1"/>
    <col min="12401" max="12401" width="2.28515625" customWidth="1"/>
    <col min="12402" max="12402" width="34.140625" bestFit="1" customWidth="1"/>
    <col min="12403" max="12403" width="4.42578125" bestFit="1" customWidth="1"/>
    <col min="12404" max="12404" width="4.28515625" bestFit="1" customWidth="1"/>
    <col min="12405" max="12405" width="5.28515625" bestFit="1" customWidth="1"/>
    <col min="12406" max="12406" width="4.5703125" bestFit="1" customWidth="1"/>
    <col min="12407" max="12407" width="4.7109375" bestFit="1" customWidth="1"/>
    <col min="12408" max="12408" width="4.5703125" bestFit="1" customWidth="1"/>
    <col min="12409" max="12409" width="4.42578125" bestFit="1" customWidth="1"/>
    <col min="12410" max="12410" width="5.140625" bestFit="1" customWidth="1"/>
    <col min="12411" max="12411" width="4.42578125" bestFit="1" customWidth="1"/>
    <col min="12412" max="12412" width="4.85546875" bestFit="1" customWidth="1"/>
    <col min="12413" max="12413" width="5.140625" bestFit="1" customWidth="1"/>
    <col min="12414" max="12414" width="4.28515625" bestFit="1" customWidth="1"/>
    <col min="12415" max="12415" width="6.5703125" bestFit="1" customWidth="1"/>
    <col min="12416" max="12416" width="8.5703125" bestFit="1" customWidth="1"/>
    <col min="12545" max="12545" width="1.5703125" customWidth="1"/>
    <col min="12546" max="12546" width="34.140625" bestFit="1" customWidth="1"/>
    <col min="12547" max="12547" width="4.42578125" bestFit="1" customWidth="1"/>
    <col min="12548" max="12548" width="4.285156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140625" bestFit="1" customWidth="1"/>
    <col min="12558" max="12558" width="4.28515625" bestFit="1" customWidth="1"/>
    <col min="12559" max="12559" width="6.5703125" bestFit="1" customWidth="1"/>
    <col min="12560" max="12560" width="8.7109375" bestFit="1" customWidth="1"/>
    <col min="12561" max="12561" width="1.85546875" customWidth="1"/>
    <col min="12562" max="12562" width="34.140625" bestFit="1" customWidth="1"/>
    <col min="12563" max="12563" width="4.42578125" bestFit="1" customWidth="1"/>
    <col min="12564" max="12564" width="4.28515625" bestFit="1" customWidth="1"/>
    <col min="12565" max="12565" width="5.28515625" bestFit="1" customWidth="1"/>
    <col min="12566" max="12566" width="4.5703125" bestFit="1" customWidth="1"/>
    <col min="12567" max="12567" width="4.7109375" bestFit="1" customWidth="1"/>
    <col min="12568" max="12568" width="4.5703125" bestFit="1" customWidth="1"/>
    <col min="12569" max="12569" width="4.42578125" bestFit="1" customWidth="1"/>
    <col min="12570" max="12570" width="5.140625" bestFit="1" customWidth="1"/>
    <col min="12571" max="12571" width="4.42578125" bestFit="1" customWidth="1"/>
    <col min="12572" max="12572" width="4.85546875" bestFit="1" customWidth="1"/>
    <col min="12573" max="12573" width="5.140625" bestFit="1" customWidth="1"/>
    <col min="12574" max="12574" width="4.28515625" bestFit="1" customWidth="1"/>
    <col min="12575" max="12575" width="6.5703125" bestFit="1" customWidth="1"/>
    <col min="12576" max="12576" width="8.7109375" bestFit="1" customWidth="1"/>
    <col min="12577" max="12577" width="1.5703125" customWidth="1"/>
    <col min="12578" max="12578" width="34.140625" bestFit="1" customWidth="1"/>
    <col min="12579" max="12579" width="4.42578125" bestFit="1" customWidth="1"/>
    <col min="12580" max="12580" width="4.28515625" bestFit="1" customWidth="1"/>
    <col min="12581" max="12581" width="5.28515625" bestFit="1" customWidth="1"/>
    <col min="12582" max="12582" width="4.5703125" bestFit="1" customWidth="1"/>
    <col min="12583" max="12583" width="4.7109375" bestFit="1" customWidth="1"/>
    <col min="12584" max="12584" width="4.5703125" bestFit="1" customWidth="1"/>
    <col min="12585" max="12585" width="4.42578125" bestFit="1" customWidth="1"/>
    <col min="12586" max="12586" width="5.140625" bestFit="1" customWidth="1"/>
    <col min="12587" max="12587" width="4.42578125" bestFit="1" customWidth="1"/>
    <col min="12588" max="12588" width="4.85546875" bestFit="1" customWidth="1"/>
    <col min="12589" max="12589" width="5.140625" bestFit="1" customWidth="1"/>
    <col min="12590" max="12590" width="4.28515625" bestFit="1" customWidth="1"/>
    <col min="12591" max="12591" width="6.5703125" bestFit="1" customWidth="1"/>
    <col min="12592" max="12592" width="8.7109375" bestFit="1" customWidth="1"/>
    <col min="12593" max="12593" width="1.7109375" customWidth="1"/>
    <col min="12594" max="12594" width="34.140625" bestFit="1" customWidth="1"/>
    <col min="12595" max="12595" width="4.42578125" bestFit="1" customWidth="1"/>
    <col min="12596" max="12596" width="4.28515625" bestFit="1" customWidth="1"/>
    <col min="12597" max="12597" width="5.28515625" bestFit="1" customWidth="1"/>
    <col min="12598" max="12598" width="4.5703125" bestFit="1" customWidth="1"/>
    <col min="12599" max="12599" width="4.7109375" bestFit="1" customWidth="1"/>
    <col min="12600" max="12600" width="4.5703125" bestFit="1" customWidth="1"/>
    <col min="12601" max="12601" width="4.42578125" bestFit="1" customWidth="1"/>
    <col min="12602" max="12602" width="5.140625" bestFit="1" customWidth="1"/>
    <col min="12603" max="12603" width="4.42578125" bestFit="1" customWidth="1"/>
    <col min="12604" max="12604" width="4.85546875" bestFit="1" customWidth="1"/>
    <col min="12605" max="12605" width="5.140625" bestFit="1" customWidth="1"/>
    <col min="12606" max="12606" width="4.28515625" bestFit="1" customWidth="1"/>
    <col min="12607" max="12607" width="6.5703125" bestFit="1" customWidth="1"/>
    <col min="12608" max="12608" width="8.7109375" bestFit="1" customWidth="1"/>
    <col min="12609" max="12609" width="1.5703125" customWidth="1"/>
    <col min="12610" max="12610" width="34.140625" bestFit="1" customWidth="1"/>
    <col min="12611" max="12611" width="4.42578125" bestFit="1" customWidth="1"/>
    <col min="12612" max="12612" width="4.28515625" bestFit="1" customWidth="1"/>
    <col min="12613" max="12613" width="5.28515625" bestFit="1" customWidth="1"/>
    <col min="12614" max="12614" width="4.5703125" bestFit="1" customWidth="1"/>
    <col min="12615" max="12615" width="4.7109375" bestFit="1" customWidth="1"/>
    <col min="12616" max="12616" width="4.5703125" bestFit="1" customWidth="1"/>
    <col min="12617" max="12617" width="4" bestFit="1" customWidth="1"/>
    <col min="12618" max="12618" width="5.140625" bestFit="1" customWidth="1"/>
    <col min="12619" max="12619" width="4" bestFit="1" customWidth="1"/>
    <col min="12620" max="12620" width="4.85546875" bestFit="1" customWidth="1"/>
    <col min="12621" max="12621" width="5.140625" bestFit="1" customWidth="1"/>
    <col min="12622" max="12622" width="4.28515625" bestFit="1" customWidth="1"/>
    <col min="12623" max="12623" width="6.5703125" bestFit="1" customWidth="1"/>
    <col min="12624" max="12624" width="10.140625" bestFit="1" customWidth="1"/>
    <col min="12625" max="12625" width="2.28515625" customWidth="1"/>
    <col min="12626" max="12626" width="34.140625" bestFit="1" customWidth="1"/>
    <col min="12627" max="12627" width="4.42578125" bestFit="1" customWidth="1"/>
    <col min="12628" max="12628" width="4.28515625" bestFit="1" customWidth="1"/>
    <col min="12629" max="12629" width="5.28515625" bestFit="1" customWidth="1"/>
    <col min="12630" max="12630" width="4.5703125" bestFit="1" customWidth="1"/>
    <col min="12631" max="12631" width="4.7109375" bestFit="1" customWidth="1"/>
    <col min="12632" max="12632" width="4.5703125" bestFit="1" customWidth="1"/>
    <col min="12633" max="12633" width="4" bestFit="1" customWidth="1"/>
    <col min="12634" max="12634" width="5.140625" bestFit="1" customWidth="1"/>
    <col min="12635" max="12635" width="4" bestFit="1" customWidth="1"/>
    <col min="12636" max="12636" width="4.85546875" bestFit="1" customWidth="1"/>
    <col min="12637" max="12637" width="5.140625" bestFit="1" customWidth="1"/>
    <col min="12638" max="12638" width="4.28515625" bestFit="1" customWidth="1"/>
    <col min="12639" max="12639" width="6.5703125" bestFit="1" customWidth="1"/>
    <col min="12640" max="12640" width="8.5703125" bestFit="1" customWidth="1"/>
    <col min="12641" max="12641" width="2.28515625" customWidth="1"/>
    <col min="12642" max="12642" width="34.140625" bestFit="1" customWidth="1"/>
    <col min="12643" max="12643" width="4.42578125" bestFit="1" customWidth="1"/>
    <col min="12644" max="12644" width="4.28515625" bestFit="1" customWidth="1"/>
    <col min="12645" max="12645" width="5.28515625" bestFit="1" customWidth="1"/>
    <col min="12646" max="12646" width="4.5703125" bestFit="1" customWidth="1"/>
    <col min="12647" max="12647" width="4.7109375" bestFit="1" customWidth="1"/>
    <col min="12648" max="12648" width="4.5703125" bestFit="1" customWidth="1"/>
    <col min="12649" max="12649" width="4.42578125" bestFit="1" customWidth="1"/>
    <col min="12650" max="12650" width="5.140625" bestFit="1" customWidth="1"/>
    <col min="12651" max="12651" width="4.42578125" bestFit="1" customWidth="1"/>
    <col min="12652" max="12652" width="4.85546875" bestFit="1" customWidth="1"/>
    <col min="12653" max="12653" width="5.140625" bestFit="1" customWidth="1"/>
    <col min="12654" max="12654" width="4.28515625" bestFit="1" customWidth="1"/>
    <col min="12655" max="12655" width="6.5703125" bestFit="1" customWidth="1"/>
    <col min="12656" max="12656" width="8.5703125" bestFit="1" customWidth="1"/>
    <col min="12657" max="12657" width="2.28515625" customWidth="1"/>
    <col min="12658" max="12658" width="34.140625" bestFit="1" customWidth="1"/>
    <col min="12659" max="12659" width="4.42578125" bestFit="1" customWidth="1"/>
    <col min="12660" max="12660" width="4.28515625" bestFit="1" customWidth="1"/>
    <col min="12661" max="12661" width="5.28515625" bestFit="1" customWidth="1"/>
    <col min="12662" max="12662" width="4.5703125" bestFit="1" customWidth="1"/>
    <col min="12663" max="12663" width="4.7109375" bestFit="1" customWidth="1"/>
    <col min="12664" max="12664" width="4.5703125" bestFit="1" customWidth="1"/>
    <col min="12665" max="12665" width="4.42578125" bestFit="1" customWidth="1"/>
    <col min="12666" max="12666" width="5.140625" bestFit="1" customWidth="1"/>
    <col min="12667" max="12667" width="4.42578125" bestFit="1" customWidth="1"/>
    <col min="12668" max="12668" width="4.85546875" bestFit="1" customWidth="1"/>
    <col min="12669" max="12669" width="5.140625" bestFit="1" customWidth="1"/>
    <col min="12670" max="12670" width="4.28515625" bestFit="1" customWidth="1"/>
    <col min="12671" max="12671" width="6.5703125" bestFit="1" customWidth="1"/>
    <col min="12672" max="12672" width="8.5703125" bestFit="1" customWidth="1"/>
    <col min="12801" max="12801" width="1.5703125" customWidth="1"/>
    <col min="12802" max="12802" width="34.140625" bestFit="1" customWidth="1"/>
    <col min="12803" max="12803" width="4.42578125" bestFit="1" customWidth="1"/>
    <col min="12804" max="12804" width="4.285156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140625" bestFit="1" customWidth="1"/>
    <col min="12814" max="12814" width="4.28515625" bestFit="1" customWidth="1"/>
    <col min="12815" max="12815" width="6.5703125" bestFit="1" customWidth="1"/>
    <col min="12816" max="12816" width="8.7109375" bestFit="1" customWidth="1"/>
    <col min="12817" max="12817" width="1.85546875" customWidth="1"/>
    <col min="12818" max="12818" width="34.140625" bestFit="1" customWidth="1"/>
    <col min="12819" max="12819" width="4.42578125" bestFit="1" customWidth="1"/>
    <col min="12820" max="12820" width="4.28515625" bestFit="1" customWidth="1"/>
    <col min="12821" max="12821" width="5.28515625" bestFit="1" customWidth="1"/>
    <col min="12822" max="12822" width="4.5703125" bestFit="1" customWidth="1"/>
    <col min="12823" max="12823" width="4.7109375" bestFit="1" customWidth="1"/>
    <col min="12824" max="12824" width="4.5703125" bestFit="1" customWidth="1"/>
    <col min="12825" max="12825" width="4.42578125" bestFit="1" customWidth="1"/>
    <col min="12826" max="12826" width="5.140625" bestFit="1" customWidth="1"/>
    <col min="12827" max="12827" width="4.42578125" bestFit="1" customWidth="1"/>
    <col min="12828" max="12828" width="4.85546875" bestFit="1" customWidth="1"/>
    <col min="12829" max="12829" width="5.140625" bestFit="1" customWidth="1"/>
    <col min="12830" max="12830" width="4.28515625" bestFit="1" customWidth="1"/>
    <col min="12831" max="12831" width="6.5703125" bestFit="1" customWidth="1"/>
    <col min="12832" max="12832" width="8.7109375" bestFit="1" customWidth="1"/>
    <col min="12833" max="12833" width="1.5703125" customWidth="1"/>
    <col min="12834" max="12834" width="34.140625" bestFit="1" customWidth="1"/>
    <col min="12835" max="12835" width="4.42578125" bestFit="1" customWidth="1"/>
    <col min="12836" max="12836" width="4.28515625" bestFit="1" customWidth="1"/>
    <col min="12837" max="12837" width="5.28515625" bestFit="1" customWidth="1"/>
    <col min="12838" max="12838" width="4.5703125" bestFit="1" customWidth="1"/>
    <col min="12839" max="12839" width="4.7109375" bestFit="1" customWidth="1"/>
    <col min="12840" max="12840" width="4.5703125" bestFit="1" customWidth="1"/>
    <col min="12841" max="12841" width="4.42578125" bestFit="1" customWidth="1"/>
    <col min="12842" max="12842" width="5.140625" bestFit="1" customWidth="1"/>
    <col min="12843" max="12843" width="4.42578125" bestFit="1" customWidth="1"/>
    <col min="12844" max="12844" width="4.85546875" bestFit="1" customWidth="1"/>
    <col min="12845" max="12845" width="5.140625" bestFit="1" customWidth="1"/>
    <col min="12846" max="12846" width="4.28515625" bestFit="1" customWidth="1"/>
    <col min="12847" max="12847" width="6.5703125" bestFit="1" customWidth="1"/>
    <col min="12848" max="12848" width="8.7109375" bestFit="1" customWidth="1"/>
    <col min="12849" max="12849" width="1.7109375" customWidth="1"/>
    <col min="12850" max="12850" width="34.140625" bestFit="1" customWidth="1"/>
    <col min="12851" max="12851" width="4.42578125" bestFit="1" customWidth="1"/>
    <col min="12852" max="12852" width="4.28515625" bestFit="1" customWidth="1"/>
    <col min="12853" max="12853" width="5.28515625" bestFit="1" customWidth="1"/>
    <col min="12854" max="12854" width="4.5703125" bestFit="1" customWidth="1"/>
    <col min="12855" max="12855" width="4.7109375" bestFit="1" customWidth="1"/>
    <col min="12856" max="12856" width="4.5703125" bestFit="1" customWidth="1"/>
    <col min="12857" max="12857" width="4.42578125" bestFit="1" customWidth="1"/>
    <col min="12858" max="12858" width="5.140625" bestFit="1" customWidth="1"/>
    <col min="12859" max="12859" width="4.42578125" bestFit="1" customWidth="1"/>
    <col min="12860" max="12860" width="4.85546875" bestFit="1" customWidth="1"/>
    <col min="12861" max="12861" width="5.140625" bestFit="1" customWidth="1"/>
    <col min="12862" max="12862" width="4.28515625" bestFit="1" customWidth="1"/>
    <col min="12863" max="12863" width="6.5703125" bestFit="1" customWidth="1"/>
    <col min="12864" max="12864" width="8.7109375" bestFit="1" customWidth="1"/>
    <col min="12865" max="12865" width="1.5703125" customWidth="1"/>
    <col min="12866" max="12866" width="34.140625" bestFit="1" customWidth="1"/>
    <col min="12867" max="12867" width="4.42578125" bestFit="1" customWidth="1"/>
    <col min="12868" max="12868" width="4.28515625" bestFit="1" customWidth="1"/>
    <col min="12869" max="12869" width="5.28515625" bestFit="1" customWidth="1"/>
    <col min="12870" max="12870" width="4.5703125" bestFit="1" customWidth="1"/>
    <col min="12871" max="12871" width="4.7109375" bestFit="1" customWidth="1"/>
    <col min="12872" max="12872" width="4.5703125" bestFit="1" customWidth="1"/>
    <col min="12873" max="12873" width="4" bestFit="1" customWidth="1"/>
    <col min="12874" max="12874" width="5.140625" bestFit="1" customWidth="1"/>
    <col min="12875" max="12875" width="4" bestFit="1" customWidth="1"/>
    <col min="12876" max="12876" width="4.85546875" bestFit="1" customWidth="1"/>
    <col min="12877" max="12877" width="5.140625" bestFit="1" customWidth="1"/>
    <col min="12878" max="12878" width="4.28515625" bestFit="1" customWidth="1"/>
    <col min="12879" max="12879" width="6.5703125" bestFit="1" customWidth="1"/>
    <col min="12880" max="12880" width="10.140625" bestFit="1" customWidth="1"/>
    <col min="12881" max="12881" width="2.28515625" customWidth="1"/>
    <col min="12882" max="12882" width="34.140625" bestFit="1" customWidth="1"/>
    <col min="12883" max="12883" width="4.42578125" bestFit="1" customWidth="1"/>
    <col min="12884" max="12884" width="4.28515625" bestFit="1" customWidth="1"/>
    <col min="12885" max="12885" width="5.28515625" bestFit="1" customWidth="1"/>
    <col min="12886" max="12886" width="4.5703125" bestFit="1" customWidth="1"/>
    <col min="12887" max="12887" width="4.7109375" bestFit="1" customWidth="1"/>
    <col min="12888" max="12888" width="4.5703125" bestFit="1" customWidth="1"/>
    <col min="12889" max="12889" width="4" bestFit="1" customWidth="1"/>
    <col min="12890" max="12890" width="5.140625" bestFit="1" customWidth="1"/>
    <col min="12891" max="12891" width="4" bestFit="1" customWidth="1"/>
    <col min="12892" max="12892" width="4.85546875" bestFit="1" customWidth="1"/>
    <col min="12893" max="12893" width="5.140625" bestFit="1" customWidth="1"/>
    <col min="12894" max="12894" width="4.28515625" bestFit="1" customWidth="1"/>
    <col min="12895" max="12895" width="6.5703125" bestFit="1" customWidth="1"/>
    <col min="12896" max="12896" width="8.5703125" bestFit="1" customWidth="1"/>
    <col min="12897" max="12897" width="2.28515625" customWidth="1"/>
    <col min="12898" max="12898" width="34.140625" bestFit="1" customWidth="1"/>
    <col min="12899" max="12899" width="4.42578125" bestFit="1" customWidth="1"/>
    <col min="12900" max="12900" width="4.28515625" bestFit="1" customWidth="1"/>
    <col min="12901" max="12901" width="5.28515625" bestFit="1" customWidth="1"/>
    <col min="12902" max="12902" width="4.5703125" bestFit="1" customWidth="1"/>
    <col min="12903" max="12903" width="4.7109375" bestFit="1" customWidth="1"/>
    <col min="12904" max="12904" width="4.5703125" bestFit="1" customWidth="1"/>
    <col min="12905" max="12905" width="4.42578125" bestFit="1" customWidth="1"/>
    <col min="12906" max="12906" width="5.140625" bestFit="1" customWidth="1"/>
    <col min="12907" max="12907" width="4.42578125" bestFit="1" customWidth="1"/>
    <col min="12908" max="12908" width="4.85546875" bestFit="1" customWidth="1"/>
    <col min="12909" max="12909" width="5.140625" bestFit="1" customWidth="1"/>
    <col min="12910" max="12910" width="4.28515625" bestFit="1" customWidth="1"/>
    <col min="12911" max="12911" width="6.5703125" bestFit="1" customWidth="1"/>
    <col min="12912" max="12912" width="8.5703125" bestFit="1" customWidth="1"/>
    <col min="12913" max="12913" width="2.28515625" customWidth="1"/>
    <col min="12914" max="12914" width="34.140625" bestFit="1" customWidth="1"/>
    <col min="12915" max="12915" width="4.42578125" bestFit="1" customWidth="1"/>
    <col min="12916" max="12916" width="4.28515625" bestFit="1" customWidth="1"/>
    <col min="12917" max="12917" width="5.28515625" bestFit="1" customWidth="1"/>
    <col min="12918" max="12918" width="4.5703125" bestFit="1" customWidth="1"/>
    <col min="12919" max="12919" width="4.7109375" bestFit="1" customWidth="1"/>
    <col min="12920" max="12920" width="4.5703125" bestFit="1" customWidth="1"/>
    <col min="12921" max="12921" width="4.42578125" bestFit="1" customWidth="1"/>
    <col min="12922" max="12922" width="5.140625" bestFit="1" customWidth="1"/>
    <col min="12923" max="12923" width="4.42578125" bestFit="1" customWidth="1"/>
    <col min="12924" max="12924" width="4.85546875" bestFit="1" customWidth="1"/>
    <col min="12925" max="12925" width="5.140625" bestFit="1" customWidth="1"/>
    <col min="12926" max="12926" width="4.28515625" bestFit="1" customWidth="1"/>
    <col min="12927" max="12927" width="6.5703125" bestFit="1" customWidth="1"/>
    <col min="12928" max="12928" width="8.5703125" bestFit="1" customWidth="1"/>
    <col min="13057" max="13057" width="1.5703125" customWidth="1"/>
    <col min="13058" max="13058" width="34.140625" bestFit="1" customWidth="1"/>
    <col min="13059" max="13059" width="4.42578125" bestFit="1" customWidth="1"/>
    <col min="13060" max="13060" width="4.285156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140625" bestFit="1" customWidth="1"/>
    <col min="13070" max="13070" width="4.28515625" bestFit="1" customWidth="1"/>
    <col min="13071" max="13071" width="6.5703125" bestFit="1" customWidth="1"/>
    <col min="13072" max="13072" width="8.7109375" bestFit="1" customWidth="1"/>
    <col min="13073" max="13073" width="1.85546875" customWidth="1"/>
    <col min="13074" max="13074" width="34.140625" bestFit="1" customWidth="1"/>
    <col min="13075" max="13075" width="4.42578125" bestFit="1" customWidth="1"/>
    <col min="13076" max="13076" width="4.28515625" bestFit="1" customWidth="1"/>
    <col min="13077" max="13077" width="5.28515625" bestFit="1" customWidth="1"/>
    <col min="13078" max="13078" width="4.5703125" bestFit="1" customWidth="1"/>
    <col min="13079" max="13079" width="4.7109375" bestFit="1" customWidth="1"/>
    <col min="13080" max="13080" width="4.5703125" bestFit="1" customWidth="1"/>
    <col min="13081" max="13081" width="4.42578125" bestFit="1" customWidth="1"/>
    <col min="13082" max="13082" width="5.140625" bestFit="1" customWidth="1"/>
    <col min="13083" max="13083" width="4.42578125" bestFit="1" customWidth="1"/>
    <col min="13084" max="13084" width="4.85546875" bestFit="1" customWidth="1"/>
    <col min="13085" max="13085" width="5.140625" bestFit="1" customWidth="1"/>
    <col min="13086" max="13086" width="4.28515625" bestFit="1" customWidth="1"/>
    <col min="13087" max="13087" width="6.5703125" bestFit="1" customWidth="1"/>
    <col min="13088" max="13088" width="8.7109375" bestFit="1" customWidth="1"/>
    <col min="13089" max="13089" width="1.5703125" customWidth="1"/>
    <col min="13090" max="13090" width="34.140625" bestFit="1" customWidth="1"/>
    <col min="13091" max="13091" width="4.42578125" bestFit="1" customWidth="1"/>
    <col min="13092" max="13092" width="4.28515625" bestFit="1" customWidth="1"/>
    <col min="13093" max="13093" width="5.28515625" bestFit="1" customWidth="1"/>
    <col min="13094" max="13094" width="4.5703125" bestFit="1" customWidth="1"/>
    <col min="13095" max="13095" width="4.7109375" bestFit="1" customWidth="1"/>
    <col min="13096" max="13096" width="4.5703125" bestFit="1" customWidth="1"/>
    <col min="13097" max="13097" width="4.42578125" bestFit="1" customWidth="1"/>
    <col min="13098" max="13098" width="5.140625" bestFit="1" customWidth="1"/>
    <col min="13099" max="13099" width="4.42578125" bestFit="1" customWidth="1"/>
    <col min="13100" max="13100" width="4.85546875" bestFit="1" customWidth="1"/>
    <col min="13101" max="13101" width="5.140625" bestFit="1" customWidth="1"/>
    <col min="13102" max="13102" width="4.28515625" bestFit="1" customWidth="1"/>
    <col min="13103" max="13103" width="6.5703125" bestFit="1" customWidth="1"/>
    <col min="13104" max="13104" width="8.7109375" bestFit="1" customWidth="1"/>
    <col min="13105" max="13105" width="1.7109375" customWidth="1"/>
    <col min="13106" max="13106" width="34.140625" bestFit="1" customWidth="1"/>
    <col min="13107" max="13107" width="4.42578125" bestFit="1" customWidth="1"/>
    <col min="13108" max="13108" width="4.28515625" bestFit="1" customWidth="1"/>
    <col min="13109" max="13109" width="5.28515625" bestFit="1" customWidth="1"/>
    <col min="13110" max="13110" width="4.5703125" bestFit="1" customWidth="1"/>
    <col min="13111" max="13111" width="4.7109375" bestFit="1" customWidth="1"/>
    <col min="13112" max="13112" width="4.5703125" bestFit="1" customWidth="1"/>
    <col min="13113" max="13113" width="4.42578125" bestFit="1" customWidth="1"/>
    <col min="13114" max="13114" width="5.140625" bestFit="1" customWidth="1"/>
    <col min="13115" max="13115" width="4.42578125" bestFit="1" customWidth="1"/>
    <col min="13116" max="13116" width="4.85546875" bestFit="1" customWidth="1"/>
    <col min="13117" max="13117" width="5.140625" bestFit="1" customWidth="1"/>
    <col min="13118" max="13118" width="4.28515625" bestFit="1" customWidth="1"/>
    <col min="13119" max="13119" width="6.5703125" bestFit="1" customWidth="1"/>
    <col min="13120" max="13120" width="8.7109375" bestFit="1" customWidth="1"/>
    <col min="13121" max="13121" width="1.5703125" customWidth="1"/>
    <col min="13122" max="13122" width="34.140625" bestFit="1" customWidth="1"/>
    <col min="13123" max="13123" width="4.42578125" bestFit="1" customWidth="1"/>
    <col min="13124" max="13124" width="4.28515625" bestFit="1" customWidth="1"/>
    <col min="13125" max="13125" width="5.28515625" bestFit="1" customWidth="1"/>
    <col min="13126" max="13126" width="4.5703125" bestFit="1" customWidth="1"/>
    <col min="13127" max="13127" width="4.7109375" bestFit="1" customWidth="1"/>
    <col min="13128" max="13128" width="4.5703125" bestFit="1" customWidth="1"/>
    <col min="13129" max="13129" width="4" bestFit="1" customWidth="1"/>
    <col min="13130" max="13130" width="5.140625" bestFit="1" customWidth="1"/>
    <col min="13131" max="13131" width="4" bestFit="1" customWidth="1"/>
    <col min="13132" max="13132" width="4.85546875" bestFit="1" customWidth="1"/>
    <col min="13133" max="13133" width="5.140625" bestFit="1" customWidth="1"/>
    <col min="13134" max="13134" width="4.28515625" bestFit="1" customWidth="1"/>
    <col min="13135" max="13135" width="6.5703125" bestFit="1" customWidth="1"/>
    <col min="13136" max="13136" width="10.140625" bestFit="1" customWidth="1"/>
    <col min="13137" max="13137" width="2.28515625" customWidth="1"/>
    <col min="13138" max="13138" width="34.140625" bestFit="1" customWidth="1"/>
    <col min="13139" max="13139" width="4.42578125" bestFit="1" customWidth="1"/>
    <col min="13140" max="13140" width="4.28515625" bestFit="1" customWidth="1"/>
    <col min="13141" max="13141" width="5.28515625" bestFit="1" customWidth="1"/>
    <col min="13142" max="13142" width="4.5703125" bestFit="1" customWidth="1"/>
    <col min="13143" max="13143" width="4.7109375" bestFit="1" customWidth="1"/>
    <col min="13144" max="13144" width="4.5703125" bestFit="1" customWidth="1"/>
    <col min="13145" max="13145" width="4" bestFit="1" customWidth="1"/>
    <col min="13146" max="13146" width="5.140625" bestFit="1" customWidth="1"/>
    <col min="13147" max="13147" width="4" bestFit="1" customWidth="1"/>
    <col min="13148" max="13148" width="4.85546875" bestFit="1" customWidth="1"/>
    <col min="13149" max="13149" width="5.140625" bestFit="1" customWidth="1"/>
    <col min="13150" max="13150" width="4.28515625" bestFit="1" customWidth="1"/>
    <col min="13151" max="13151" width="6.5703125" bestFit="1" customWidth="1"/>
    <col min="13152" max="13152" width="8.5703125" bestFit="1" customWidth="1"/>
    <col min="13153" max="13153" width="2.28515625" customWidth="1"/>
    <col min="13154" max="13154" width="34.140625" bestFit="1" customWidth="1"/>
    <col min="13155" max="13155" width="4.42578125" bestFit="1" customWidth="1"/>
    <col min="13156" max="13156" width="4.28515625" bestFit="1" customWidth="1"/>
    <col min="13157" max="13157" width="5.28515625" bestFit="1" customWidth="1"/>
    <col min="13158" max="13158" width="4.5703125" bestFit="1" customWidth="1"/>
    <col min="13159" max="13159" width="4.7109375" bestFit="1" customWidth="1"/>
    <col min="13160" max="13160" width="4.5703125" bestFit="1" customWidth="1"/>
    <col min="13161" max="13161" width="4.42578125" bestFit="1" customWidth="1"/>
    <col min="13162" max="13162" width="5.140625" bestFit="1" customWidth="1"/>
    <col min="13163" max="13163" width="4.42578125" bestFit="1" customWidth="1"/>
    <col min="13164" max="13164" width="4.85546875" bestFit="1" customWidth="1"/>
    <col min="13165" max="13165" width="5.140625" bestFit="1" customWidth="1"/>
    <col min="13166" max="13166" width="4.28515625" bestFit="1" customWidth="1"/>
    <col min="13167" max="13167" width="6.5703125" bestFit="1" customWidth="1"/>
    <col min="13168" max="13168" width="8.5703125" bestFit="1" customWidth="1"/>
    <col min="13169" max="13169" width="2.28515625" customWidth="1"/>
    <col min="13170" max="13170" width="34.140625" bestFit="1" customWidth="1"/>
    <col min="13171" max="13171" width="4.42578125" bestFit="1" customWidth="1"/>
    <col min="13172" max="13172" width="4.28515625" bestFit="1" customWidth="1"/>
    <col min="13173" max="13173" width="5.28515625" bestFit="1" customWidth="1"/>
    <col min="13174" max="13174" width="4.5703125" bestFit="1" customWidth="1"/>
    <col min="13175" max="13175" width="4.7109375" bestFit="1" customWidth="1"/>
    <col min="13176" max="13176" width="4.5703125" bestFit="1" customWidth="1"/>
    <col min="13177" max="13177" width="4.42578125" bestFit="1" customWidth="1"/>
    <col min="13178" max="13178" width="5.140625" bestFit="1" customWidth="1"/>
    <col min="13179" max="13179" width="4.42578125" bestFit="1" customWidth="1"/>
    <col min="13180" max="13180" width="4.85546875" bestFit="1" customWidth="1"/>
    <col min="13181" max="13181" width="5.140625" bestFit="1" customWidth="1"/>
    <col min="13182" max="13182" width="4.28515625" bestFit="1" customWidth="1"/>
    <col min="13183" max="13183" width="6.5703125" bestFit="1" customWidth="1"/>
    <col min="13184" max="13184" width="8.5703125" bestFit="1" customWidth="1"/>
    <col min="13313" max="13313" width="1.5703125" customWidth="1"/>
    <col min="13314" max="13314" width="34.140625" bestFit="1" customWidth="1"/>
    <col min="13315" max="13315" width="4.42578125" bestFit="1" customWidth="1"/>
    <col min="13316" max="13316" width="4.285156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140625" bestFit="1" customWidth="1"/>
    <col min="13326" max="13326" width="4.28515625" bestFit="1" customWidth="1"/>
    <col min="13327" max="13327" width="6.5703125" bestFit="1" customWidth="1"/>
    <col min="13328" max="13328" width="8.7109375" bestFit="1" customWidth="1"/>
    <col min="13329" max="13329" width="1.85546875" customWidth="1"/>
    <col min="13330" max="13330" width="34.140625" bestFit="1" customWidth="1"/>
    <col min="13331" max="13331" width="4.42578125" bestFit="1" customWidth="1"/>
    <col min="13332" max="13332" width="4.28515625" bestFit="1" customWidth="1"/>
    <col min="13333" max="13333" width="5.28515625" bestFit="1" customWidth="1"/>
    <col min="13334" max="13334" width="4.5703125" bestFit="1" customWidth="1"/>
    <col min="13335" max="13335" width="4.7109375" bestFit="1" customWidth="1"/>
    <col min="13336" max="13336" width="4.5703125" bestFit="1" customWidth="1"/>
    <col min="13337" max="13337" width="4.42578125" bestFit="1" customWidth="1"/>
    <col min="13338" max="13338" width="5.140625" bestFit="1" customWidth="1"/>
    <col min="13339" max="13339" width="4.42578125" bestFit="1" customWidth="1"/>
    <col min="13340" max="13340" width="4.85546875" bestFit="1" customWidth="1"/>
    <col min="13341" max="13341" width="5.140625" bestFit="1" customWidth="1"/>
    <col min="13342" max="13342" width="4.28515625" bestFit="1" customWidth="1"/>
    <col min="13343" max="13343" width="6.5703125" bestFit="1" customWidth="1"/>
    <col min="13344" max="13344" width="8.7109375" bestFit="1" customWidth="1"/>
    <col min="13345" max="13345" width="1.5703125" customWidth="1"/>
    <col min="13346" max="13346" width="34.140625" bestFit="1" customWidth="1"/>
    <col min="13347" max="13347" width="4.42578125" bestFit="1" customWidth="1"/>
    <col min="13348" max="13348" width="4.28515625" bestFit="1" customWidth="1"/>
    <col min="13349" max="13349" width="5.28515625" bestFit="1" customWidth="1"/>
    <col min="13350" max="13350" width="4.5703125" bestFit="1" customWidth="1"/>
    <col min="13351" max="13351" width="4.7109375" bestFit="1" customWidth="1"/>
    <col min="13352" max="13352" width="4.5703125" bestFit="1" customWidth="1"/>
    <col min="13353" max="13353" width="4.42578125" bestFit="1" customWidth="1"/>
    <col min="13354" max="13354" width="5.140625" bestFit="1" customWidth="1"/>
    <col min="13355" max="13355" width="4.42578125" bestFit="1" customWidth="1"/>
    <col min="13356" max="13356" width="4.85546875" bestFit="1" customWidth="1"/>
    <col min="13357" max="13357" width="5.140625" bestFit="1" customWidth="1"/>
    <col min="13358" max="13358" width="4.28515625" bestFit="1" customWidth="1"/>
    <col min="13359" max="13359" width="6.5703125" bestFit="1" customWidth="1"/>
    <col min="13360" max="13360" width="8.7109375" bestFit="1" customWidth="1"/>
    <col min="13361" max="13361" width="1.7109375" customWidth="1"/>
    <col min="13362" max="13362" width="34.140625" bestFit="1" customWidth="1"/>
    <col min="13363" max="13363" width="4.42578125" bestFit="1" customWidth="1"/>
    <col min="13364" max="13364" width="4.28515625" bestFit="1" customWidth="1"/>
    <col min="13365" max="13365" width="5.28515625" bestFit="1" customWidth="1"/>
    <col min="13366" max="13366" width="4.5703125" bestFit="1" customWidth="1"/>
    <col min="13367" max="13367" width="4.7109375" bestFit="1" customWidth="1"/>
    <col min="13368" max="13368" width="4.5703125" bestFit="1" customWidth="1"/>
    <col min="13369" max="13369" width="4.42578125" bestFit="1" customWidth="1"/>
    <col min="13370" max="13370" width="5.140625" bestFit="1" customWidth="1"/>
    <col min="13371" max="13371" width="4.42578125" bestFit="1" customWidth="1"/>
    <col min="13372" max="13372" width="4.85546875" bestFit="1" customWidth="1"/>
    <col min="13373" max="13373" width="5.140625" bestFit="1" customWidth="1"/>
    <col min="13374" max="13374" width="4.28515625" bestFit="1" customWidth="1"/>
    <col min="13375" max="13375" width="6.5703125" bestFit="1" customWidth="1"/>
    <col min="13376" max="13376" width="8.7109375" bestFit="1" customWidth="1"/>
    <col min="13377" max="13377" width="1.5703125" customWidth="1"/>
    <col min="13378" max="13378" width="34.140625" bestFit="1" customWidth="1"/>
    <col min="13379" max="13379" width="4.42578125" bestFit="1" customWidth="1"/>
    <col min="13380" max="13380" width="4.28515625" bestFit="1" customWidth="1"/>
    <col min="13381" max="13381" width="5.28515625" bestFit="1" customWidth="1"/>
    <col min="13382" max="13382" width="4.5703125" bestFit="1" customWidth="1"/>
    <col min="13383" max="13383" width="4.7109375" bestFit="1" customWidth="1"/>
    <col min="13384" max="13384" width="4.5703125" bestFit="1" customWidth="1"/>
    <col min="13385" max="13385" width="4" bestFit="1" customWidth="1"/>
    <col min="13386" max="13386" width="5.140625" bestFit="1" customWidth="1"/>
    <col min="13387" max="13387" width="4" bestFit="1" customWidth="1"/>
    <col min="13388" max="13388" width="4.85546875" bestFit="1" customWidth="1"/>
    <col min="13389" max="13389" width="5.140625" bestFit="1" customWidth="1"/>
    <col min="13390" max="13390" width="4.28515625" bestFit="1" customWidth="1"/>
    <col min="13391" max="13391" width="6.5703125" bestFit="1" customWidth="1"/>
    <col min="13392" max="13392" width="10.140625" bestFit="1" customWidth="1"/>
    <col min="13393" max="13393" width="2.28515625" customWidth="1"/>
    <col min="13394" max="13394" width="34.140625" bestFit="1" customWidth="1"/>
    <col min="13395" max="13395" width="4.42578125" bestFit="1" customWidth="1"/>
    <col min="13396" max="13396" width="4.28515625" bestFit="1" customWidth="1"/>
    <col min="13397" max="13397" width="5.28515625" bestFit="1" customWidth="1"/>
    <col min="13398" max="13398" width="4.5703125" bestFit="1" customWidth="1"/>
    <col min="13399" max="13399" width="4.7109375" bestFit="1" customWidth="1"/>
    <col min="13400" max="13400" width="4.5703125" bestFit="1" customWidth="1"/>
    <col min="13401" max="13401" width="4" bestFit="1" customWidth="1"/>
    <col min="13402" max="13402" width="5.140625" bestFit="1" customWidth="1"/>
    <col min="13403" max="13403" width="4" bestFit="1" customWidth="1"/>
    <col min="13404" max="13404" width="4.85546875" bestFit="1" customWidth="1"/>
    <col min="13405" max="13405" width="5.140625" bestFit="1" customWidth="1"/>
    <col min="13406" max="13406" width="4.28515625" bestFit="1" customWidth="1"/>
    <col min="13407" max="13407" width="6.5703125" bestFit="1" customWidth="1"/>
    <col min="13408" max="13408" width="8.5703125" bestFit="1" customWidth="1"/>
    <col min="13409" max="13409" width="2.28515625" customWidth="1"/>
    <col min="13410" max="13410" width="34.140625" bestFit="1" customWidth="1"/>
    <col min="13411" max="13411" width="4.42578125" bestFit="1" customWidth="1"/>
    <col min="13412" max="13412" width="4.28515625" bestFit="1" customWidth="1"/>
    <col min="13413" max="13413" width="5.28515625" bestFit="1" customWidth="1"/>
    <col min="13414" max="13414" width="4.5703125" bestFit="1" customWidth="1"/>
    <col min="13415" max="13415" width="4.7109375" bestFit="1" customWidth="1"/>
    <col min="13416" max="13416" width="4.5703125" bestFit="1" customWidth="1"/>
    <col min="13417" max="13417" width="4.42578125" bestFit="1" customWidth="1"/>
    <col min="13418" max="13418" width="5.140625" bestFit="1" customWidth="1"/>
    <col min="13419" max="13419" width="4.42578125" bestFit="1" customWidth="1"/>
    <col min="13420" max="13420" width="4.85546875" bestFit="1" customWidth="1"/>
    <col min="13421" max="13421" width="5.140625" bestFit="1" customWidth="1"/>
    <col min="13422" max="13422" width="4.28515625" bestFit="1" customWidth="1"/>
    <col min="13423" max="13423" width="6.5703125" bestFit="1" customWidth="1"/>
    <col min="13424" max="13424" width="8.5703125" bestFit="1" customWidth="1"/>
    <col min="13425" max="13425" width="2.28515625" customWidth="1"/>
    <col min="13426" max="13426" width="34.140625" bestFit="1" customWidth="1"/>
    <col min="13427" max="13427" width="4.42578125" bestFit="1" customWidth="1"/>
    <col min="13428" max="13428" width="4.28515625" bestFit="1" customWidth="1"/>
    <col min="13429" max="13429" width="5.28515625" bestFit="1" customWidth="1"/>
    <col min="13430" max="13430" width="4.5703125" bestFit="1" customWidth="1"/>
    <col min="13431" max="13431" width="4.7109375" bestFit="1" customWidth="1"/>
    <col min="13432" max="13432" width="4.5703125" bestFit="1" customWidth="1"/>
    <col min="13433" max="13433" width="4.42578125" bestFit="1" customWidth="1"/>
    <col min="13434" max="13434" width="5.140625" bestFit="1" customWidth="1"/>
    <col min="13435" max="13435" width="4.42578125" bestFit="1" customWidth="1"/>
    <col min="13436" max="13436" width="4.85546875" bestFit="1" customWidth="1"/>
    <col min="13437" max="13437" width="5.140625" bestFit="1" customWidth="1"/>
    <col min="13438" max="13438" width="4.28515625" bestFit="1" customWidth="1"/>
    <col min="13439" max="13439" width="6.5703125" bestFit="1" customWidth="1"/>
    <col min="13440" max="13440" width="8.5703125" bestFit="1" customWidth="1"/>
    <col min="13569" max="13569" width="1.5703125" customWidth="1"/>
    <col min="13570" max="13570" width="34.140625" bestFit="1" customWidth="1"/>
    <col min="13571" max="13571" width="4.42578125" bestFit="1" customWidth="1"/>
    <col min="13572" max="13572" width="4.285156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140625" bestFit="1" customWidth="1"/>
    <col min="13582" max="13582" width="4.28515625" bestFit="1" customWidth="1"/>
    <col min="13583" max="13583" width="6.5703125" bestFit="1" customWidth="1"/>
    <col min="13584" max="13584" width="8.7109375" bestFit="1" customWidth="1"/>
    <col min="13585" max="13585" width="1.85546875" customWidth="1"/>
    <col min="13586" max="13586" width="34.140625" bestFit="1" customWidth="1"/>
    <col min="13587" max="13587" width="4.42578125" bestFit="1" customWidth="1"/>
    <col min="13588" max="13588" width="4.28515625" bestFit="1" customWidth="1"/>
    <col min="13589" max="13589" width="5.28515625" bestFit="1" customWidth="1"/>
    <col min="13590" max="13590" width="4.5703125" bestFit="1" customWidth="1"/>
    <col min="13591" max="13591" width="4.7109375" bestFit="1" customWidth="1"/>
    <col min="13592" max="13592" width="4.5703125" bestFit="1" customWidth="1"/>
    <col min="13593" max="13593" width="4.42578125" bestFit="1" customWidth="1"/>
    <col min="13594" max="13594" width="5.140625" bestFit="1" customWidth="1"/>
    <col min="13595" max="13595" width="4.42578125" bestFit="1" customWidth="1"/>
    <col min="13596" max="13596" width="4.85546875" bestFit="1" customWidth="1"/>
    <col min="13597" max="13597" width="5.140625" bestFit="1" customWidth="1"/>
    <col min="13598" max="13598" width="4.28515625" bestFit="1" customWidth="1"/>
    <col min="13599" max="13599" width="6.5703125" bestFit="1" customWidth="1"/>
    <col min="13600" max="13600" width="8.7109375" bestFit="1" customWidth="1"/>
    <col min="13601" max="13601" width="1.5703125" customWidth="1"/>
    <col min="13602" max="13602" width="34.140625" bestFit="1" customWidth="1"/>
    <col min="13603" max="13603" width="4.42578125" bestFit="1" customWidth="1"/>
    <col min="13604" max="13604" width="4.28515625" bestFit="1" customWidth="1"/>
    <col min="13605" max="13605" width="5.28515625" bestFit="1" customWidth="1"/>
    <col min="13606" max="13606" width="4.5703125" bestFit="1" customWidth="1"/>
    <col min="13607" max="13607" width="4.7109375" bestFit="1" customWidth="1"/>
    <col min="13608" max="13608" width="4.5703125" bestFit="1" customWidth="1"/>
    <col min="13609" max="13609" width="4.42578125" bestFit="1" customWidth="1"/>
    <col min="13610" max="13610" width="5.140625" bestFit="1" customWidth="1"/>
    <col min="13611" max="13611" width="4.42578125" bestFit="1" customWidth="1"/>
    <col min="13612" max="13612" width="4.85546875" bestFit="1" customWidth="1"/>
    <col min="13613" max="13613" width="5.140625" bestFit="1" customWidth="1"/>
    <col min="13614" max="13614" width="4.28515625" bestFit="1" customWidth="1"/>
    <col min="13615" max="13615" width="6.5703125" bestFit="1" customWidth="1"/>
    <col min="13616" max="13616" width="8.7109375" bestFit="1" customWidth="1"/>
    <col min="13617" max="13617" width="1.7109375" customWidth="1"/>
    <col min="13618" max="13618" width="34.140625" bestFit="1" customWidth="1"/>
    <col min="13619" max="13619" width="4.42578125" bestFit="1" customWidth="1"/>
    <col min="13620" max="13620" width="4.28515625" bestFit="1" customWidth="1"/>
    <col min="13621" max="13621" width="5.28515625" bestFit="1" customWidth="1"/>
    <col min="13622" max="13622" width="4.5703125" bestFit="1" customWidth="1"/>
    <col min="13623" max="13623" width="4.7109375" bestFit="1" customWidth="1"/>
    <col min="13624" max="13624" width="4.5703125" bestFit="1" customWidth="1"/>
    <col min="13625" max="13625" width="4.42578125" bestFit="1" customWidth="1"/>
    <col min="13626" max="13626" width="5.140625" bestFit="1" customWidth="1"/>
    <col min="13627" max="13627" width="4.42578125" bestFit="1" customWidth="1"/>
    <col min="13628" max="13628" width="4.85546875" bestFit="1" customWidth="1"/>
    <col min="13629" max="13629" width="5.140625" bestFit="1" customWidth="1"/>
    <col min="13630" max="13630" width="4.28515625" bestFit="1" customWidth="1"/>
    <col min="13631" max="13631" width="6.5703125" bestFit="1" customWidth="1"/>
    <col min="13632" max="13632" width="8.7109375" bestFit="1" customWidth="1"/>
    <col min="13633" max="13633" width="1.5703125" customWidth="1"/>
    <col min="13634" max="13634" width="34.140625" bestFit="1" customWidth="1"/>
    <col min="13635" max="13635" width="4.42578125" bestFit="1" customWidth="1"/>
    <col min="13636" max="13636" width="4.28515625" bestFit="1" customWidth="1"/>
    <col min="13637" max="13637" width="5.28515625" bestFit="1" customWidth="1"/>
    <col min="13638" max="13638" width="4.5703125" bestFit="1" customWidth="1"/>
    <col min="13639" max="13639" width="4.7109375" bestFit="1" customWidth="1"/>
    <col min="13640" max="13640" width="4.5703125" bestFit="1" customWidth="1"/>
    <col min="13641" max="13641" width="4" bestFit="1" customWidth="1"/>
    <col min="13642" max="13642" width="5.140625" bestFit="1" customWidth="1"/>
    <col min="13643" max="13643" width="4" bestFit="1" customWidth="1"/>
    <col min="13644" max="13644" width="4.85546875" bestFit="1" customWidth="1"/>
    <col min="13645" max="13645" width="5.140625" bestFit="1" customWidth="1"/>
    <col min="13646" max="13646" width="4.28515625" bestFit="1" customWidth="1"/>
    <col min="13647" max="13647" width="6.5703125" bestFit="1" customWidth="1"/>
    <col min="13648" max="13648" width="10.140625" bestFit="1" customWidth="1"/>
    <col min="13649" max="13649" width="2.28515625" customWidth="1"/>
    <col min="13650" max="13650" width="34.140625" bestFit="1" customWidth="1"/>
    <col min="13651" max="13651" width="4.42578125" bestFit="1" customWidth="1"/>
    <col min="13652" max="13652" width="4.28515625" bestFit="1" customWidth="1"/>
    <col min="13653" max="13653" width="5.28515625" bestFit="1" customWidth="1"/>
    <col min="13654" max="13654" width="4.5703125" bestFit="1" customWidth="1"/>
    <col min="13655" max="13655" width="4.7109375" bestFit="1" customWidth="1"/>
    <col min="13656" max="13656" width="4.5703125" bestFit="1" customWidth="1"/>
    <col min="13657" max="13657" width="4" bestFit="1" customWidth="1"/>
    <col min="13658" max="13658" width="5.140625" bestFit="1" customWidth="1"/>
    <col min="13659" max="13659" width="4" bestFit="1" customWidth="1"/>
    <col min="13660" max="13660" width="4.85546875" bestFit="1" customWidth="1"/>
    <col min="13661" max="13661" width="5.140625" bestFit="1" customWidth="1"/>
    <col min="13662" max="13662" width="4.28515625" bestFit="1" customWidth="1"/>
    <col min="13663" max="13663" width="6.5703125" bestFit="1" customWidth="1"/>
    <col min="13664" max="13664" width="8.5703125" bestFit="1" customWidth="1"/>
    <col min="13665" max="13665" width="2.28515625" customWidth="1"/>
    <col min="13666" max="13666" width="34.140625" bestFit="1" customWidth="1"/>
    <col min="13667" max="13667" width="4.42578125" bestFit="1" customWidth="1"/>
    <col min="13668" max="13668" width="4.28515625" bestFit="1" customWidth="1"/>
    <col min="13669" max="13669" width="5.28515625" bestFit="1" customWidth="1"/>
    <col min="13670" max="13670" width="4.5703125" bestFit="1" customWidth="1"/>
    <col min="13671" max="13671" width="4.7109375" bestFit="1" customWidth="1"/>
    <col min="13672" max="13672" width="4.5703125" bestFit="1" customWidth="1"/>
    <col min="13673" max="13673" width="4.42578125" bestFit="1" customWidth="1"/>
    <col min="13674" max="13674" width="5.140625" bestFit="1" customWidth="1"/>
    <col min="13675" max="13675" width="4.42578125" bestFit="1" customWidth="1"/>
    <col min="13676" max="13676" width="4.85546875" bestFit="1" customWidth="1"/>
    <col min="13677" max="13677" width="5.140625" bestFit="1" customWidth="1"/>
    <col min="13678" max="13678" width="4.28515625" bestFit="1" customWidth="1"/>
    <col min="13679" max="13679" width="6.5703125" bestFit="1" customWidth="1"/>
    <col min="13680" max="13680" width="8.5703125" bestFit="1" customWidth="1"/>
    <col min="13681" max="13681" width="2.28515625" customWidth="1"/>
    <col min="13682" max="13682" width="34.140625" bestFit="1" customWidth="1"/>
    <col min="13683" max="13683" width="4.42578125" bestFit="1" customWidth="1"/>
    <col min="13684" max="13684" width="4.28515625" bestFit="1" customWidth="1"/>
    <col min="13685" max="13685" width="5.28515625" bestFit="1" customWidth="1"/>
    <col min="13686" max="13686" width="4.5703125" bestFit="1" customWidth="1"/>
    <col min="13687" max="13687" width="4.7109375" bestFit="1" customWidth="1"/>
    <col min="13688" max="13688" width="4.5703125" bestFit="1" customWidth="1"/>
    <col min="13689" max="13689" width="4.42578125" bestFit="1" customWidth="1"/>
    <col min="13690" max="13690" width="5.140625" bestFit="1" customWidth="1"/>
    <col min="13691" max="13691" width="4.42578125" bestFit="1" customWidth="1"/>
    <col min="13692" max="13692" width="4.85546875" bestFit="1" customWidth="1"/>
    <col min="13693" max="13693" width="5.140625" bestFit="1" customWidth="1"/>
    <col min="13694" max="13694" width="4.28515625" bestFit="1" customWidth="1"/>
    <col min="13695" max="13695" width="6.5703125" bestFit="1" customWidth="1"/>
    <col min="13696" max="13696" width="8.5703125" bestFit="1" customWidth="1"/>
    <col min="13825" max="13825" width="1.5703125" customWidth="1"/>
    <col min="13826" max="13826" width="34.140625" bestFit="1" customWidth="1"/>
    <col min="13827" max="13827" width="4.42578125" bestFit="1" customWidth="1"/>
    <col min="13828" max="13828" width="4.285156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140625" bestFit="1" customWidth="1"/>
    <col min="13838" max="13838" width="4.28515625" bestFit="1" customWidth="1"/>
    <col min="13839" max="13839" width="6.5703125" bestFit="1" customWidth="1"/>
    <col min="13840" max="13840" width="8.7109375" bestFit="1" customWidth="1"/>
    <col min="13841" max="13841" width="1.85546875" customWidth="1"/>
    <col min="13842" max="13842" width="34.140625" bestFit="1" customWidth="1"/>
    <col min="13843" max="13843" width="4.42578125" bestFit="1" customWidth="1"/>
    <col min="13844" max="13844" width="4.28515625" bestFit="1" customWidth="1"/>
    <col min="13845" max="13845" width="5.28515625" bestFit="1" customWidth="1"/>
    <col min="13846" max="13846" width="4.5703125" bestFit="1" customWidth="1"/>
    <col min="13847" max="13847" width="4.7109375" bestFit="1" customWidth="1"/>
    <col min="13848" max="13848" width="4.5703125" bestFit="1" customWidth="1"/>
    <col min="13849" max="13849" width="4.42578125" bestFit="1" customWidth="1"/>
    <col min="13850" max="13850" width="5.140625" bestFit="1" customWidth="1"/>
    <col min="13851" max="13851" width="4.42578125" bestFit="1" customWidth="1"/>
    <col min="13852" max="13852" width="4.85546875" bestFit="1" customWidth="1"/>
    <col min="13853" max="13853" width="5.140625" bestFit="1" customWidth="1"/>
    <col min="13854" max="13854" width="4.28515625" bestFit="1" customWidth="1"/>
    <col min="13855" max="13855" width="6.5703125" bestFit="1" customWidth="1"/>
    <col min="13856" max="13856" width="8.7109375" bestFit="1" customWidth="1"/>
    <col min="13857" max="13857" width="1.5703125" customWidth="1"/>
    <col min="13858" max="13858" width="34.140625" bestFit="1" customWidth="1"/>
    <col min="13859" max="13859" width="4.42578125" bestFit="1" customWidth="1"/>
    <col min="13860" max="13860" width="4.28515625" bestFit="1" customWidth="1"/>
    <col min="13861" max="13861" width="5.28515625" bestFit="1" customWidth="1"/>
    <col min="13862" max="13862" width="4.5703125" bestFit="1" customWidth="1"/>
    <col min="13863" max="13863" width="4.7109375" bestFit="1" customWidth="1"/>
    <col min="13864" max="13864" width="4.5703125" bestFit="1" customWidth="1"/>
    <col min="13865" max="13865" width="4.42578125" bestFit="1" customWidth="1"/>
    <col min="13866" max="13866" width="5.140625" bestFit="1" customWidth="1"/>
    <col min="13867" max="13867" width="4.42578125" bestFit="1" customWidth="1"/>
    <col min="13868" max="13868" width="4.85546875" bestFit="1" customWidth="1"/>
    <col min="13869" max="13869" width="5.140625" bestFit="1" customWidth="1"/>
    <col min="13870" max="13870" width="4.28515625" bestFit="1" customWidth="1"/>
    <col min="13871" max="13871" width="6.5703125" bestFit="1" customWidth="1"/>
    <col min="13872" max="13872" width="8.7109375" bestFit="1" customWidth="1"/>
    <col min="13873" max="13873" width="1.7109375" customWidth="1"/>
    <col min="13874" max="13874" width="34.140625" bestFit="1" customWidth="1"/>
    <col min="13875" max="13875" width="4.42578125" bestFit="1" customWidth="1"/>
    <col min="13876" max="13876" width="4.28515625" bestFit="1" customWidth="1"/>
    <col min="13877" max="13877" width="5.28515625" bestFit="1" customWidth="1"/>
    <col min="13878" max="13878" width="4.5703125" bestFit="1" customWidth="1"/>
    <col min="13879" max="13879" width="4.7109375" bestFit="1" customWidth="1"/>
    <col min="13880" max="13880" width="4.5703125" bestFit="1" customWidth="1"/>
    <col min="13881" max="13881" width="4.42578125" bestFit="1" customWidth="1"/>
    <col min="13882" max="13882" width="5.140625" bestFit="1" customWidth="1"/>
    <col min="13883" max="13883" width="4.42578125" bestFit="1" customWidth="1"/>
    <col min="13884" max="13884" width="4.85546875" bestFit="1" customWidth="1"/>
    <col min="13885" max="13885" width="5.140625" bestFit="1" customWidth="1"/>
    <col min="13886" max="13886" width="4.28515625" bestFit="1" customWidth="1"/>
    <col min="13887" max="13887" width="6.5703125" bestFit="1" customWidth="1"/>
    <col min="13888" max="13888" width="8.7109375" bestFit="1" customWidth="1"/>
    <col min="13889" max="13889" width="1.5703125" customWidth="1"/>
    <col min="13890" max="13890" width="34.140625" bestFit="1" customWidth="1"/>
    <col min="13891" max="13891" width="4.42578125" bestFit="1" customWidth="1"/>
    <col min="13892" max="13892" width="4.28515625" bestFit="1" customWidth="1"/>
    <col min="13893" max="13893" width="5.28515625" bestFit="1" customWidth="1"/>
    <col min="13894" max="13894" width="4.5703125" bestFit="1" customWidth="1"/>
    <col min="13895" max="13895" width="4.7109375" bestFit="1" customWidth="1"/>
    <col min="13896" max="13896" width="4.5703125" bestFit="1" customWidth="1"/>
    <col min="13897" max="13897" width="4" bestFit="1" customWidth="1"/>
    <col min="13898" max="13898" width="5.140625" bestFit="1" customWidth="1"/>
    <col min="13899" max="13899" width="4" bestFit="1" customWidth="1"/>
    <col min="13900" max="13900" width="4.85546875" bestFit="1" customWidth="1"/>
    <col min="13901" max="13901" width="5.140625" bestFit="1" customWidth="1"/>
    <col min="13902" max="13902" width="4.28515625" bestFit="1" customWidth="1"/>
    <col min="13903" max="13903" width="6.5703125" bestFit="1" customWidth="1"/>
    <col min="13904" max="13904" width="10.140625" bestFit="1" customWidth="1"/>
    <col min="13905" max="13905" width="2.28515625" customWidth="1"/>
    <col min="13906" max="13906" width="34.140625" bestFit="1" customWidth="1"/>
    <col min="13907" max="13907" width="4.42578125" bestFit="1" customWidth="1"/>
    <col min="13908" max="13908" width="4.28515625" bestFit="1" customWidth="1"/>
    <col min="13909" max="13909" width="5.28515625" bestFit="1" customWidth="1"/>
    <col min="13910" max="13910" width="4.5703125" bestFit="1" customWidth="1"/>
    <col min="13911" max="13911" width="4.7109375" bestFit="1" customWidth="1"/>
    <col min="13912" max="13912" width="4.5703125" bestFit="1" customWidth="1"/>
    <col min="13913" max="13913" width="4" bestFit="1" customWidth="1"/>
    <col min="13914" max="13914" width="5.140625" bestFit="1" customWidth="1"/>
    <col min="13915" max="13915" width="4" bestFit="1" customWidth="1"/>
    <col min="13916" max="13916" width="4.85546875" bestFit="1" customWidth="1"/>
    <col min="13917" max="13917" width="5.140625" bestFit="1" customWidth="1"/>
    <col min="13918" max="13918" width="4.28515625" bestFit="1" customWidth="1"/>
    <col min="13919" max="13919" width="6.5703125" bestFit="1" customWidth="1"/>
    <col min="13920" max="13920" width="8.5703125" bestFit="1" customWidth="1"/>
    <col min="13921" max="13921" width="2.28515625" customWidth="1"/>
    <col min="13922" max="13922" width="34.140625" bestFit="1" customWidth="1"/>
    <col min="13923" max="13923" width="4.42578125" bestFit="1" customWidth="1"/>
    <col min="13924" max="13924" width="4.28515625" bestFit="1" customWidth="1"/>
    <col min="13925" max="13925" width="5.28515625" bestFit="1" customWidth="1"/>
    <col min="13926" max="13926" width="4.5703125" bestFit="1" customWidth="1"/>
    <col min="13927" max="13927" width="4.7109375" bestFit="1" customWidth="1"/>
    <col min="13928" max="13928" width="4.5703125" bestFit="1" customWidth="1"/>
    <col min="13929" max="13929" width="4.42578125" bestFit="1" customWidth="1"/>
    <col min="13930" max="13930" width="5.140625" bestFit="1" customWidth="1"/>
    <col min="13931" max="13931" width="4.42578125" bestFit="1" customWidth="1"/>
    <col min="13932" max="13932" width="4.85546875" bestFit="1" customWidth="1"/>
    <col min="13933" max="13933" width="5.140625" bestFit="1" customWidth="1"/>
    <col min="13934" max="13934" width="4.28515625" bestFit="1" customWidth="1"/>
    <col min="13935" max="13935" width="6.5703125" bestFit="1" customWidth="1"/>
    <col min="13936" max="13936" width="8.5703125" bestFit="1" customWidth="1"/>
    <col min="13937" max="13937" width="2.28515625" customWidth="1"/>
    <col min="13938" max="13938" width="34.140625" bestFit="1" customWidth="1"/>
    <col min="13939" max="13939" width="4.42578125" bestFit="1" customWidth="1"/>
    <col min="13940" max="13940" width="4.28515625" bestFit="1" customWidth="1"/>
    <col min="13941" max="13941" width="5.28515625" bestFit="1" customWidth="1"/>
    <col min="13942" max="13942" width="4.5703125" bestFit="1" customWidth="1"/>
    <col min="13943" max="13943" width="4.7109375" bestFit="1" customWidth="1"/>
    <col min="13944" max="13944" width="4.5703125" bestFit="1" customWidth="1"/>
    <col min="13945" max="13945" width="4.42578125" bestFit="1" customWidth="1"/>
    <col min="13946" max="13946" width="5.140625" bestFit="1" customWidth="1"/>
    <col min="13947" max="13947" width="4.42578125" bestFit="1" customWidth="1"/>
    <col min="13948" max="13948" width="4.85546875" bestFit="1" customWidth="1"/>
    <col min="13949" max="13949" width="5.140625" bestFit="1" customWidth="1"/>
    <col min="13950" max="13950" width="4.28515625" bestFit="1" customWidth="1"/>
    <col min="13951" max="13951" width="6.5703125" bestFit="1" customWidth="1"/>
    <col min="13952" max="13952" width="8.5703125" bestFit="1" customWidth="1"/>
    <col min="14081" max="14081" width="1.5703125" customWidth="1"/>
    <col min="14082" max="14082" width="34.140625" bestFit="1" customWidth="1"/>
    <col min="14083" max="14083" width="4.42578125" bestFit="1" customWidth="1"/>
    <col min="14084" max="14084" width="4.285156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140625" bestFit="1" customWidth="1"/>
    <col min="14094" max="14094" width="4.28515625" bestFit="1" customWidth="1"/>
    <col min="14095" max="14095" width="6.5703125" bestFit="1" customWidth="1"/>
    <col min="14096" max="14096" width="8.7109375" bestFit="1" customWidth="1"/>
    <col min="14097" max="14097" width="1.85546875" customWidth="1"/>
    <col min="14098" max="14098" width="34.140625" bestFit="1" customWidth="1"/>
    <col min="14099" max="14099" width="4.42578125" bestFit="1" customWidth="1"/>
    <col min="14100" max="14100" width="4.28515625" bestFit="1" customWidth="1"/>
    <col min="14101" max="14101" width="5.28515625" bestFit="1" customWidth="1"/>
    <col min="14102" max="14102" width="4.5703125" bestFit="1" customWidth="1"/>
    <col min="14103" max="14103" width="4.7109375" bestFit="1" customWidth="1"/>
    <col min="14104" max="14104" width="4.5703125" bestFit="1" customWidth="1"/>
    <col min="14105" max="14105" width="4.42578125" bestFit="1" customWidth="1"/>
    <col min="14106" max="14106" width="5.140625" bestFit="1" customWidth="1"/>
    <col min="14107" max="14107" width="4.42578125" bestFit="1" customWidth="1"/>
    <col min="14108" max="14108" width="4.85546875" bestFit="1" customWidth="1"/>
    <col min="14109" max="14109" width="5.140625" bestFit="1" customWidth="1"/>
    <col min="14110" max="14110" width="4.28515625" bestFit="1" customWidth="1"/>
    <col min="14111" max="14111" width="6.5703125" bestFit="1" customWidth="1"/>
    <col min="14112" max="14112" width="8.7109375" bestFit="1" customWidth="1"/>
    <col min="14113" max="14113" width="1.5703125" customWidth="1"/>
    <col min="14114" max="14114" width="34.140625" bestFit="1" customWidth="1"/>
    <col min="14115" max="14115" width="4.42578125" bestFit="1" customWidth="1"/>
    <col min="14116" max="14116" width="4.28515625" bestFit="1" customWidth="1"/>
    <col min="14117" max="14117" width="5.28515625" bestFit="1" customWidth="1"/>
    <col min="14118" max="14118" width="4.5703125" bestFit="1" customWidth="1"/>
    <col min="14119" max="14119" width="4.7109375" bestFit="1" customWidth="1"/>
    <col min="14120" max="14120" width="4.5703125" bestFit="1" customWidth="1"/>
    <col min="14121" max="14121" width="4.42578125" bestFit="1" customWidth="1"/>
    <col min="14122" max="14122" width="5.140625" bestFit="1" customWidth="1"/>
    <col min="14123" max="14123" width="4.42578125" bestFit="1" customWidth="1"/>
    <col min="14124" max="14124" width="4.85546875" bestFit="1" customWidth="1"/>
    <col min="14125" max="14125" width="5.140625" bestFit="1" customWidth="1"/>
    <col min="14126" max="14126" width="4.28515625" bestFit="1" customWidth="1"/>
    <col min="14127" max="14127" width="6.5703125" bestFit="1" customWidth="1"/>
    <col min="14128" max="14128" width="8.7109375" bestFit="1" customWidth="1"/>
    <col min="14129" max="14129" width="1.7109375" customWidth="1"/>
    <col min="14130" max="14130" width="34.140625" bestFit="1" customWidth="1"/>
    <col min="14131" max="14131" width="4.42578125" bestFit="1" customWidth="1"/>
    <col min="14132" max="14132" width="4.28515625" bestFit="1" customWidth="1"/>
    <col min="14133" max="14133" width="5.28515625" bestFit="1" customWidth="1"/>
    <col min="14134" max="14134" width="4.5703125" bestFit="1" customWidth="1"/>
    <col min="14135" max="14135" width="4.7109375" bestFit="1" customWidth="1"/>
    <col min="14136" max="14136" width="4.5703125" bestFit="1" customWidth="1"/>
    <col min="14137" max="14137" width="4.42578125" bestFit="1" customWidth="1"/>
    <col min="14138" max="14138" width="5.140625" bestFit="1" customWidth="1"/>
    <col min="14139" max="14139" width="4.42578125" bestFit="1" customWidth="1"/>
    <col min="14140" max="14140" width="4.85546875" bestFit="1" customWidth="1"/>
    <col min="14141" max="14141" width="5.140625" bestFit="1" customWidth="1"/>
    <col min="14142" max="14142" width="4.28515625" bestFit="1" customWidth="1"/>
    <col min="14143" max="14143" width="6.5703125" bestFit="1" customWidth="1"/>
    <col min="14144" max="14144" width="8.7109375" bestFit="1" customWidth="1"/>
    <col min="14145" max="14145" width="1.5703125" customWidth="1"/>
    <col min="14146" max="14146" width="34.140625" bestFit="1" customWidth="1"/>
    <col min="14147" max="14147" width="4.42578125" bestFit="1" customWidth="1"/>
    <col min="14148" max="14148" width="4.28515625" bestFit="1" customWidth="1"/>
    <col min="14149" max="14149" width="5.28515625" bestFit="1" customWidth="1"/>
    <col min="14150" max="14150" width="4.5703125" bestFit="1" customWidth="1"/>
    <col min="14151" max="14151" width="4.7109375" bestFit="1" customWidth="1"/>
    <col min="14152" max="14152" width="4.5703125" bestFit="1" customWidth="1"/>
    <col min="14153" max="14153" width="4" bestFit="1" customWidth="1"/>
    <col min="14154" max="14154" width="5.140625" bestFit="1" customWidth="1"/>
    <col min="14155" max="14155" width="4" bestFit="1" customWidth="1"/>
    <col min="14156" max="14156" width="4.85546875" bestFit="1" customWidth="1"/>
    <col min="14157" max="14157" width="5.140625" bestFit="1" customWidth="1"/>
    <col min="14158" max="14158" width="4.28515625" bestFit="1" customWidth="1"/>
    <col min="14159" max="14159" width="6.5703125" bestFit="1" customWidth="1"/>
    <col min="14160" max="14160" width="10.140625" bestFit="1" customWidth="1"/>
    <col min="14161" max="14161" width="2.28515625" customWidth="1"/>
    <col min="14162" max="14162" width="34.140625" bestFit="1" customWidth="1"/>
    <col min="14163" max="14163" width="4.42578125" bestFit="1" customWidth="1"/>
    <col min="14164" max="14164" width="4.28515625" bestFit="1" customWidth="1"/>
    <col min="14165" max="14165" width="5.28515625" bestFit="1" customWidth="1"/>
    <col min="14166" max="14166" width="4.5703125" bestFit="1" customWidth="1"/>
    <col min="14167" max="14167" width="4.7109375" bestFit="1" customWidth="1"/>
    <col min="14168" max="14168" width="4.5703125" bestFit="1" customWidth="1"/>
    <col min="14169" max="14169" width="4" bestFit="1" customWidth="1"/>
    <col min="14170" max="14170" width="5.140625" bestFit="1" customWidth="1"/>
    <col min="14171" max="14171" width="4" bestFit="1" customWidth="1"/>
    <col min="14172" max="14172" width="4.85546875" bestFit="1" customWidth="1"/>
    <col min="14173" max="14173" width="5.140625" bestFit="1" customWidth="1"/>
    <col min="14174" max="14174" width="4.28515625" bestFit="1" customWidth="1"/>
    <col min="14175" max="14175" width="6.5703125" bestFit="1" customWidth="1"/>
    <col min="14176" max="14176" width="8.5703125" bestFit="1" customWidth="1"/>
    <col min="14177" max="14177" width="2.28515625" customWidth="1"/>
    <col min="14178" max="14178" width="34.140625" bestFit="1" customWidth="1"/>
    <col min="14179" max="14179" width="4.42578125" bestFit="1" customWidth="1"/>
    <col min="14180" max="14180" width="4.28515625" bestFit="1" customWidth="1"/>
    <col min="14181" max="14181" width="5.28515625" bestFit="1" customWidth="1"/>
    <col min="14182" max="14182" width="4.5703125" bestFit="1" customWidth="1"/>
    <col min="14183" max="14183" width="4.7109375" bestFit="1" customWidth="1"/>
    <col min="14184" max="14184" width="4.5703125" bestFit="1" customWidth="1"/>
    <col min="14185" max="14185" width="4.42578125" bestFit="1" customWidth="1"/>
    <col min="14186" max="14186" width="5.140625" bestFit="1" customWidth="1"/>
    <col min="14187" max="14187" width="4.42578125" bestFit="1" customWidth="1"/>
    <col min="14188" max="14188" width="4.85546875" bestFit="1" customWidth="1"/>
    <col min="14189" max="14189" width="5.140625" bestFit="1" customWidth="1"/>
    <col min="14190" max="14190" width="4.28515625" bestFit="1" customWidth="1"/>
    <col min="14191" max="14191" width="6.5703125" bestFit="1" customWidth="1"/>
    <col min="14192" max="14192" width="8.5703125" bestFit="1" customWidth="1"/>
    <col min="14193" max="14193" width="2.28515625" customWidth="1"/>
    <col min="14194" max="14194" width="34.140625" bestFit="1" customWidth="1"/>
    <col min="14195" max="14195" width="4.42578125" bestFit="1" customWidth="1"/>
    <col min="14196" max="14196" width="4.28515625" bestFit="1" customWidth="1"/>
    <col min="14197" max="14197" width="5.28515625" bestFit="1" customWidth="1"/>
    <col min="14198" max="14198" width="4.5703125" bestFit="1" customWidth="1"/>
    <col min="14199" max="14199" width="4.7109375" bestFit="1" customWidth="1"/>
    <col min="14200" max="14200" width="4.5703125" bestFit="1" customWidth="1"/>
    <col min="14201" max="14201" width="4.42578125" bestFit="1" customWidth="1"/>
    <col min="14202" max="14202" width="5.140625" bestFit="1" customWidth="1"/>
    <col min="14203" max="14203" width="4.42578125" bestFit="1" customWidth="1"/>
    <col min="14204" max="14204" width="4.85546875" bestFit="1" customWidth="1"/>
    <col min="14205" max="14205" width="5.140625" bestFit="1" customWidth="1"/>
    <col min="14206" max="14206" width="4.28515625" bestFit="1" customWidth="1"/>
    <col min="14207" max="14207" width="6.5703125" bestFit="1" customWidth="1"/>
    <col min="14208" max="14208" width="8.5703125" bestFit="1" customWidth="1"/>
    <col min="14337" max="14337" width="1.5703125" customWidth="1"/>
    <col min="14338" max="14338" width="34.140625" bestFit="1" customWidth="1"/>
    <col min="14339" max="14339" width="4.42578125" bestFit="1" customWidth="1"/>
    <col min="14340" max="14340" width="4.285156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140625" bestFit="1" customWidth="1"/>
    <col min="14350" max="14350" width="4.28515625" bestFit="1" customWidth="1"/>
    <col min="14351" max="14351" width="6.5703125" bestFit="1" customWidth="1"/>
    <col min="14352" max="14352" width="8.7109375" bestFit="1" customWidth="1"/>
    <col min="14353" max="14353" width="1.85546875" customWidth="1"/>
    <col min="14354" max="14354" width="34.140625" bestFit="1" customWidth="1"/>
    <col min="14355" max="14355" width="4.42578125" bestFit="1" customWidth="1"/>
    <col min="14356" max="14356" width="4.28515625" bestFit="1" customWidth="1"/>
    <col min="14357" max="14357" width="5.28515625" bestFit="1" customWidth="1"/>
    <col min="14358" max="14358" width="4.5703125" bestFit="1" customWidth="1"/>
    <col min="14359" max="14359" width="4.7109375" bestFit="1" customWidth="1"/>
    <col min="14360" max="14360" width="4.5703125" bestFit="1" customWidth="1"/>
    <col min="14361" max="14361" width="4.42578125" bestFit="1" customWidth="1"/>
    <col min="14362" max="14362" width="5.140625" bestFit="1" customWidth="1"/>
    <col min="14363" max="14363" width="4.42578125" bestFit="1" customWidth="1"/>
    <col min="14364" max="14364" width="4.85546875" bestFit="1" customWidth="1"/>
    <col min="14365" max="14365" width="5.140625" bestFit="1" customWidth="1"/>
    <col min="14366" max="14366" width="4.28515625" bestFit="1" customWidth="1"/>
    <col min="14367" max="14367" width="6.5703125" bestFit="1" customWidth="1"/>
    <col min="14368" max="14368" width="8.7109375" bestFit="1" customWidth="1"/>
    <col min="14369" max="14369" width="1.5703125" customWidth="1"/>
    <col min="14370" max="14370" width="34.140625" bestFit="1" customWidth="1"/>
    <col min="14371" max="14371" width="4.42578125" bestFit="1" customWidth="1"/>
    <col min="14372" max="14372" width="4.28515625" bestFit="1" customWidth="1"/>
    <col min="14373" max="14373" width="5.28515625" bestFit="1" customWidth="1"/>
    <col min="14374" max="14374" width="4.5703125" bestFit="1" customWidth="1"/>
    <col min="14375" max="14375" width="4.7109375" bestFit="1" customWidth="1"/>
    <col min="14376" max="14376" width="4.5703125" bestFit="1" customWidth="1"/>
    <col min="14377" max="14377" width="4.42578125" bestFit="1" customWidth="1"/>
    <col min="14378" max="14378" width="5.140625" bestFit="1" customWidth="1"/>
    <col min="14379" max="14379" width="4.42578125" bestFit="1" customWidth="1"/>
    <col min="14380" max="14380" width="4.85546875" bestFit="1" customWidth="1"/>
    <col min="14381" max="14381" width="5.140625" bestFit="1" customWidth="1"/>
    <col min="14382" max="14382" width="4.28515625" bestFit="1" customWidth="1"/>
    <col min="14383" max="14383" width="6.5703125" bestFit="1" customWidth="1"/>
    <col min="14384" max="14384" width="8.7109375" bestFit="1" customWidth="1"/>
    <col min="14385" max="14385" width="1.7109375" customWidth="1"/>
    <col min="14386" max="14386" width="34.140625" bestFit="1" customWidth="1"/>
    <col min="14387" max="14387" width="4.42578125" bestFit="1" customWidth="1"/>
    <col min="14388" max="14388" width="4.28515625" bestFit="1" customWidth="1"/>
    <col min="14389" max="14389" width="5.28515625" bestFit="1" customWidth="1"/>
    <col min="14390" max="14390" width="4.5703125" bestFit="1" customWidth="1"/>
    <col min="14391" max="14391" width="4.7109375" bestFit="1" customWidth="1"/>
    <col min="14392" max="14392" width="4.5703125" bestFit="1" customWidth="1"/>
    <col min="14393" max="14393" width="4.42578125" bestFit="1" customWidth="1"/>
    <col min="14394" max="14394" width="5.140625" bestFit="1" customWidth="1"/>
    <col min="14395" max="14395" width="4.42578125" bestFit="1" customWidth="1"/>
    <col min="14396" max="14396" width="4.85546875" bestFit="1" customWidth="1"/>
    <col min="14397" max="14397" width="5.140625" bestFit="1" customWidth="1"/>
    <col min="14398" max="14398" width="4.28515625" bestFit="1" customWidth="1"/>
    <col min="14399" max="14399" width="6.5703125" bestFit="1" customWidth="1"/>
    <col min="14400" max="14400" width="8.7109375" bestFit="1" customWidth="1"/>
    <col min="14401" max="14401" width="1.5703125" customWidth="1"/>
    <col min="14402" max="14402" width="34.140625" bestFit="1" customWidth="1"/>
    <col min="14403" max="14403" width="4.42578125" bestFit="1" customWidth="1"/>
    <col min="14404" max="14404" width="4.28515625" bestFit="1" customWidth="1"/>
    <col min="14405" max="14405" width="5.28515625" bestFit="1" customWidth="1"/>
    <col min="14406" max="14406" width="4.5703125" bestFit="1" customWidth="1"/>
    <col min="14407" max="14407" width="4.7109375" bestFit="1" customWidth="1"/>
    <col min="14408" max="14408" width="4.5703125" bestFit="1" customWidth="1"/>
    <col min="14409" max="14409" width="4" bestFit="1" customWidth="1"/>
    <col min="14410" max="14410" width="5.140625" bestFit="1" customWidth="1"/>
    <col min="14411" max="14411" width="4" bestFit="1" customWidth="1"/>
    <col min="14412" max="14412" width="4.85546875" bestFit="1" customWidth="1"/>
    <col min="14413" max="14413" width="5.140625" bestFit="1" customWidth="1"/>
    <col min="14414" max="14414" width="4.28515625" bestFit="1" customWidth="1"/>
    <col min="14415" max="14415" width="6.5703125" bestFit="1" customWidth="1"/>
    <col min="14416" max="14416" width="10.140625" bestFit="1" customWidth="1"/>
    <col min="14417" max="14417" width="2.28515625" customWidth="1"/>
    <col min="14418" max="14418" width="34.140625" bestFit="1" customWidth="1"/>
    <col min="14419" max="14419" width="4.42578125" bestFit="1" customWidth="1"/>
    <col min="14420" max="14420" width="4.28515625" bestFit="1" customWidth="1"/>
    <col min="14421" max="14421" width="5.28515625" bestFit="1" customWidth="1"/>
    <col min="14422" max="14422" width="4.5703125" bestFit="1" customWidth="1"/>
    <col min="14423" max="14423" width="4.7109375" bestFit="1" customWidth="1"/>
    <col min="14424" max="14424" width="4.5703125" bestFit="1" customWidth="1"/>
    <col min="14425" max="14425" width="4" bestFit="1" customWidth="1"/>
    <col min="14426" max="14426" width="5.140625" bestFit="1" customWidth="1"/>
    <col min="14427" max="14427" width="4" bestFit="1" customWidth="1"/>
    <col min="14428" max="14428" width="4.85546875" bestFit="1" customWidth="1"/>
    <col min="14429" max="14429" width="5.140625" bestFit="1" customWidth="1"/>
    <col min="14430" max="14430" width="4.28515625" bestFit="1" customWidth="1"/>
    <col min="14431" max="14431" width="6.5703125" bestFit="1" customWidth="1"/>
    <col min="14432" max="14432" width="8.5703125" bestFit="1" customWidth="1"/>
    <col min="14433" max="14433" width="2.28515625" customWidth="1"/>
    <col min="14434" max="14434" width="34.140625" bestFit="1" customWidth="1"/>
    <col min="14435" max="14435" width="4.42578125" bestFit="1" customWidth="1"/>
    <col min="14436" max="14436" width="4.28515625" bestFit="1" customWidth="1"/>
    <col min="14437" max="14437" width="5.28515625" bestFit="1" customWidth="1"/>
    <col min="14438" max="14438" width="4.5703125" bestFit="1" customWidth="1"/>
    <col min="14439" max="14439" width="4.7109375" bestFit="1" customWidth="1"/>
    <col min="14440" max="14440" width="4.5703125" bestFit="1" customWidth="1"/>
    <col min="14441" max="14441" width="4.42578125" bestFit="1" customWidth="1"/>
    <col min="14442" max="14442" width="5.140625" bestFit="1" customWidth="1"/>
    <col min="14443" max="14443" width="4.42578125" bestFit="1" customWidth="1"/>
    <col min="14444" max="14444" width="4.85546875" bestFit="1" customWidth="1"/>
    <col min="14445" max="14445" width="5.140625" bestFit="1" customWidth="1"/>
    <col min="14446" max="14446" width="4.28515625" bestFit="1" customWidth="1"/>
    <col min="14447" max="14447" width="6.5703125" bestFit="1" customWidth="1"/>
    <col min="14448" max="14448" width="8.5703125" bestFit="1" customWidth="1"/>
    <col min="14449" max="14449" width="2.28515625" customWidth="1"/>
    <col min="14450" max="14450" width="34.140625" bestFit="1" customWidth="1"/>
    <col min="14451" max="14451" width="4.42578125" bestFit="1" customWidth="1"/>
    <col min="14452" max="14452" width="4.28515625" bestFit="1" customWidth="1"/>
    <col min="14453" max="14453" width="5.28515625" bestFit="1" customWidth="1"/>
    <col min="14454" max="14454" width="4.5703125" bestFit="1" customWidth="1"/>
    <col min="14455" max="14455" width="4.7109375" bestFit="1" customWidth="1"/>
    <col min="14456" max="14456" width="4.5703125" bestFit="1" customWidth="1"/>
    <col min="14457" max="14457" width="4.42578125" bestFit="1" customWidth="1"/>
    <col min="14458" max="14458" width="5.140625" bestFit="1" customWidth="1"/>
    <col min="14459" max="14459" width="4.42578125" bestFit="1" customWidth="1"/>
    <col min="14460" max="14460" width="4.85546875" bestFit="1" customWidth="1"/>
    <col min="14461" max="14461" width="5.140625" bestFit="1" customWidth="1"/>
    <col min="14462" max="14462" width="4.28515625" bestFit="1" customWidth="1"/>
    <col min="14463" max="14463" width="6.5703125" bestFit="1" customWidth="1"/>
    <col min="14464" max="14464" width="8.5703125" bestFit="1" customWidth="1"/>
    <col min="14593" max="14593" width="1.5703125" customWidth="1"/>
    <col min="14594" max="14594" width="34.140625" bestFit="1" customWidth="1"/>
    <col min="14595" max="14595" width="4.42578125" bestFit="1" customWidth="1"/>
    <col min="14596" max="14596" width="4.285156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140625" bestFit="1" customWidth="1"/>
    <col min="14606" max="14606" width="4.28515625" bestFit="1" customWidth="1"/>
    <col min="14607" max="14607" width="6.5703125" bestFit="1" customWidth="1"/>
    <col min="14608" max="14608" width="8.7109375" bestFit="1" customWidth="1"/>
    <col min="14609" max="14609" width="1.85546875" customWidth="1"/>
    <col min="14610" max="14610" width="34.140625" bestFit="1" customWidth="1"/>
    <col min="14611" max="14611" width="4.42578125" bestFit="1" customWidth="1"/>
    <col min="14612" max="14612" width="4.28515625" bestFit="1" customWidth="1"/>
    <col min="14613" max="14613" width="5.28515625" bestFit="1" customWidth="1"/>
    <col min="14614" max="14614" width="4.5703125" bestFit="1" customWidth="1"/>
    <col min="14615" max="14615" width="4.7109375" bestFit="1" customWidth="1"/>
    <col min="14616" max="14616" width="4.5703125" bestFit="1" customWidth="1"/>
    <col min="14617" max="14617" width="4.42578125" bestFit="1" customWidth="1"/>
    <col min="14618" max="14618" width="5.140625" bestFit="1" customWidth="1"/>
    <col min="14619" max="14619" width="4.42578125" bestFit="1" customWidth="1"/>
    <col min="14620" max="14620" width="4.85546875" bestFit="1" customWidth="1"/>
    <col min="14621" max="14621" width="5.140625" bestFit="1" customWidth="1"/>
    <col min="14622" max="14622" width="4.28515625" bestFit="1" customWidth="1"/>
    <col min="14623" max="14623" width="6.5703125" bestFit="1" customWidth="1"/>
    <col min="14624" max="14624" width="8.7109375" bestFit="1" customWidth="1"/>
    <col min="14625" max="14625" width="1.5703125" customWidth="1"/>
    <col min="14626" max="14626" width="34.140625" bestFit="1" customWidth="1"/>
    <col min="14627" max="14627" width="4.42578125" bestFit="1" customWidth="1"/>
    <col min="14628" max="14628" width="4.28515625" bestFit="1" customWidth="1"/>
    <col min="14629" max="14629" width="5.28515625" bestFit="1" customWidth="1"/>
    <col min="14630" max="14630" width="4.5703125" bestFit="1" customWidth="1"/>
    <col min="14631" max="14631" width="4.7109375" bestFit="1" customWidth="1"/>
    <col min="14632" max="14632" width="4.5703125" bestFit="1" customWidth="1"/>
    <col min="14633" max="14633" width="4.42578125" bestFit="1" customWidth="1"/>
    <col min="14634" max="14634" width="5.140625" bestFit="1" customWidth="1"/>
    <col min="14635" max="14635" width="4.42578125" bestFit="1" customWidth="1"/>
    <col min="14636" max="14636" width="4.85546875" bestFit="1" customWidth="1"/>
    <col min="14637" max="14637" width="5.140625" bestFit="1" customWidth="1"/>
    <col min="14638" max="14638" width="4.28515625" bestFit="1" customWidth="1"/>
    <col min="14639" max="14639" width="6.5703125" bestFit="1" customWidth="1"/>
    <col min="14640" max="14640" width="8.7109375" bestFit="1" customWidth="1"/>
    <col min="14641" max="14641" width="1.7109375" customWidth="1"/>
    <col min="14642" max="14642" width="34.140625" bestFit="1" customWidth="1"/>
    <col min="14643" max="14643" width="4.42578125" bestFit="1" customWidth="1"/>
    <col min="14644" max="14644" width="4.28515625" bestFit="1" customWidth="1"/>
    <col min="14645" max="14645" width="5.28515625" bestFit="1" customWidth="1"/>
    <col min="14646" max="14646" width="4.5703125" bestFit="1" customWidth="1"/>
    <col min="14647" max="14647" width="4.7109375" bestFit="1" customWidth="1"/>
    <col min="14648" max="14648" width="4.5703125" bestFit="1" customWidth="1"/>
    <col min="14649" max="14649" width="4.42578125" bestFit="1" customWidth="1"/>
    <col min="14650" max="14650" width="5.140625" bestFit="1" customWidth="1"/>
    <col min="14651" max="14651" width="4.42578125" bestFit="1" customWidth="1"/>
    <col min="14652" max="14652" width="4.85546875" bestFit="1" customWidth="1"/>
    <col min="14653" max="14653" width="5.140625" bestFit="1" customWidth="1"/>
    <col min="14654" max="14654" width="4.28515625" bestFit="1" customWidth="1"/>
    <col min="14655" max="14655" width="6.5703125" bestFit="1" customWidth="1"/>
    <col min="14656" max="14656" width="8.7109375" bestFit="1" customWidth="1"/>
    <col min="14657" max="14657" width="1.5703125" customWidth="1"/>
    <col min="14658" max="14658" width="34.140625" bestFit="1" customWidth="1"/>
    <col min="14659" max="14659" width="4.42578125" bestFit="1" customWidth="1"/>
    <col min="14660" max="14660" width="4.28515625" bestFit="1" customWidth="1"/>
    <col min="14661" max="14661" width="5.28515625" bestFit="1" customWidth="1"/>
    <col min="14662" max="14662" width="4.5703125" bestFit="1" customWidth="1"/>
    <col min="14663" max="14663" width="4.7109375" bestFit="1" customWidth="1"/>
    <col min="14664" max="14664" width="4.5703125" bestFit="1" customWidth="1"/>
    <col min="14665" max="14665" width="4" bestFit="1" customWidth="1"/>
    <col min="14666" max="14666" width="5.140625" bestFit="1" customWidth="1"/>
    <col min="14667" max="14667" width="4" bestFit="1" customWidth="1"/>
    <col min="14668" max="14668" width="4.85546875" bestFit="1" customWidth="1"/>
    <col min="14669" max="14669" width="5.140625" bestFit="1" customWidth="1"/>
    <col min="14670" max="14670" width="4.28515625" bestFit="1" customWidth="1"/>
    <col min="14671" max="14671" width="6.5703125" bestFit="1" customWidth="1"/>
    <col min="14672" max="14672" width="10.140625" bestFit="1" customWidth="1"/>
    <col min="14673" max="14673" width="2.28515625" customWidth="1"/>
    <col min="14674" max="14674" width="34.140625" bestFit="1" customWidth="1"/>
    <col min="14675" max="14675" width="4.42578125" bestFit="1" customWidth="1"/>
    <col min="14676" max="14676" width="4.28515625" bestFit="1" customWidth="1"/>
    <col min="14677" max="14677" width="5.28515625" bestFit="1" customWidth="1"/>
    <col min="14678" max="14678" width="4.5703125" bestFit="1" customWidth="1"/>
    <col min="14679" max="14679" width="4.7109375" bestFit="1" customWidth="1"/>
    <col min="14680" max="14680" width="4.5703125" bestFit="1" customWidth="1"/>
    <col min="14681" max="14681" width="4" bestFit="1" customWidth="1"/>
    <col min="14682" max="14682" width="5.140625" bestFit="1" customWidth="1"/>
    <col min="14683" max="14683" width="4" bestFit="1" customWidth="1"/>
    <col min="14684" max="14684" width="4.85546875" bestFit="1" customWidth="1"/>
    <col min="14685" max="14685" width="5.140625" bestFit="1" customWidth="1"/>
    <col min="14686" max="14686" width="4.28515625" bestFit="1" customWidth="1"/>
    <col min="14687" max="14687" width="6.5703125" bestFit="1" customWidth="1"/>
    <col min="14688" max="14688" width="8.5703125" bestFit="1" customWidth="1"/>
    <col min="14689" max="14689" width="2.28515625" customWidth="1"/>
    <col min="14690" max="14690" width="34.140625" bestFit="1" customWidth="1"/>
    <col min="14691" max="14691" width="4.42578125" bestFit="1" customWidth="1"/>
    <col min="14692" max="14692" width="4.28515625" bestFit="1" customWidth="1"/>
    <col min="14693" max="14693" width="5.28515625" bestFit="1" customWidth="1"/>
    <col min="14694" max="14694" width="4.5703125" bestFit="1" customWidth="1"/>
    <col min="14695" max="14695" width="4.7109375" bestFit="1" customWidth="1"/>
    <col min="14696" max="14696" width="4.5703125" bestFit="1" customWidth="1"/>
    <col min="14697" max="14697" width="4.42578125" bestFit="1" customWidth="1"/>
    <col min="14698" max="14698" width="5.140625" bestFit="1" customWidth="1"/>
    <col min="14699" max="14699" width="4.42578125" bestFit="1" customWidth="1"/>
    <col min="14700" max="14700" width="4.85546875" bestFit="1" customWidth="1"/>
    <col min="14701" max="14701" width="5.140625" bestFit="1" customWidth="1"/>
    <col min="14702" max="14702" width="4.28515625" bestFit="1" customWidth="1"/>
    <col min="14703" max="14703" width="6.5703125" bestFit="1" customWidth="1"/>
    <col min="14704" max="14704" width="8.5703125" bestFit="1" customWidth="1"/>
    <col min="14705" max="14705" width="2.28515625" customWidth="1"/>
    <col min="14706" max="14706" width="34.140625" bestFit="1" customWidth="1"/>
    <col min="14707" max="14707" width="4.42578125" bestFit="1" customWidth="1"/>
    <col min="14708" max="14708" width="4.28515625" bestFit="1" customWidth="1"/>
    <col min="14709" max="14709" width="5.28515625" bestFit="1" customWidth="1"/>
    <col min="14710" max="14710" width="4.5703125" bestFit="1" customWidth="1"/>
    <col min="14711" max="14711" width="4.7109375" bestFit="1" customWidth="1"/>
    <col min="14712" max="14712" width="4.5703125" bestFit="1" customWidth="1"/>
    <col min="14713" max="14713" width="4.42578125" bestFit="1" customWidth="1"/>
    <col min="14714" max="14714" width="5.140625" bestFit="1" customWidth="1"/>
    <col min="14715" max="14715" width="4.42578125" bestFit="1" customWidth="1"/>
    <col min="14716" max="14716" width="4.85546875" bestFit="1" customWidth="1"/>
    <col min="14717" max="14717" width="5.140625" bestFit="1" customWidth="1"/>
    <col min="14718" max="14718" width="4.28515625" bestFit="1" customWidth="1"/>
    <col min="14719" max="14719" width="6.5703125" bestFit="1" customWidth="1"/>
    <col min="14720" max="14720" width="8.5703125" bestFit="1" customWidth="1"/>
    <col min="14849" max="14849" width="1.5703125" customWidth="1"/>
    <col min="14850" max="14850" width="34.140625" bestFit="1" customWidth="1"/>
    <col min="14851" max="14851" width="4.42578125" bestFit="1" customWidth="1"/>
    <col min="14852" max="14852" width="4.285156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140625" bestFit="1" customWidth="1"/>
    <col min="14862" max="14862" width="4.28515625" bestFit="1" customWidth="1"/>
    <col min="14863" max="14863" width="6.5703125" bestFit="1" customWidth="1"/>
    <col min="14864" max="14864" width="8.7109375" bestFit="1" customWidth="1"/>
    <col min="14865" max="14865" width="1.85546875" customWidth="1"/>
    <col min="14866" max="14866" width="34.140625" bestFit="1" customWidth="1"/>
    <col min="14867" max="14867" width="4.42578125" bestFit="1" customWidth="1"/>
    <col min="14868" max="14868" width="4.28515625" bestFit="1" customWidth="1"/>
    <col min="14869" max="14869" width="5.28515625" bestFit="1" customWidth="1"/>
    <col min="14870" max="14870" width="4.5703125" bestFit="1" customWidth="1"/>
    <col min="14871" max="14871" width="4.7109375" bestFit="1" customWidth="1"/>
    <col min="14872" max="14872" width="4.5703125" bestFit="1" customWidth="1"/>
    <col min="14873" max="14873" width="4.42578125" bestFit="1" customWidth="1"/>
    <col min="14874" max="14874" width="5.140625" bestFit="1" customWidth="1"/>
    <col min="14875" max="14875" width="4.42578125" bestFit="1" customWidth="1"/>
    <col min="14876" max="14876" width="4.85546875" bestFit="1" customWidth="1"/>
    <col min="14877" max="14877" width="5.140625" bestFit="1" customWidth="1"/>
    <col min="14878" max="14878" width="4.28515625" bestFit="1" customWidth="1"/>
    <col min="14879" max="14879" width="6.5703125" bestFit="1" customWidth="1"/>
    <col min="14880" max="14880" width="8.7109375" bestFit="1" customWidth="1"/>
    <col min="14881" max="14881" width="1.5703125" customWidth="1"/>
    <col min="14882" max="14882" width="34.140625" bestFit="1" customWidth="1"/>
    <col min="14883" max="14883" width="4.42578125" bestFit="1" customWidth="1"/>
    <col min="14884" max="14884" width="4.28515625" bestFit="1" customWidth="1"/>
    <col min="14885" max="14885" width="5.28515625" bestFit="1" customWidth="1"/>
    <col min="14886" max="14886" width="4.5703125" bestFit="1" customWidth="1"/>
    <col min="14887" max="14887" width="4.7109375" bestFit="1" customWidth="1"/>
    <col min="14888" max="14888" width="4.5703125" bestFit="1" customWidth="1"/>
    <col min="14889" max="14889" width="4.42578125" bestFit="1" customWidth="1"/>
    <col min="14890" max="14890" width="5.140625" bestFit="1" customWidth="1"/>
    <col min="14891" max="14891" width="4.42578125" bestFit="1" customWidth="1"/>
    <col min="14892" max="14892" width="4.85546875" bestFit="1" customWidth="1"/>
    <col min="14893" max="14893" width="5.140625" bestFit="1" customWidth="1"/>
    <col min="14894" max="14894" width="4.28515625" bestFit="1" customWidth="1"/>
    <col min="14895" max="14895" width="6.5703125" bestFit="1" customWidth="1"/>
    <col min="14896" max="14896" width="8.7109375" bestFit="1" customWidth="1"/>
    <col min="14897" max="14897" width="1.7109375" customWidth="1"/>
    <col min="14898" max="14898" width="34.140625" bestFit="1" customWidth="1"/>
    <col min="14899" max="14899" width="4.42578125" bestFit="1" customWidth="1"/>
    <col min="14900" max="14900" width="4.28515625" bestFit="1" customWidth="1"/>
    <col min="14901" max="14901" width="5.28515625" bestFit="1" customWidth="1"/>
    <col min="14902" max="14902" width="4.5703125" bestFit="1" customWidth="1"/>
    <col min="14903" max="14903" width="4.7109375" bestFit="1" customWidth="1"/>
    <col min="14904" max="14904" width="4.5703125" bestFit="1" customWidth="1"/>
    <col min="14905" max="14905" width="4.42578125" bestFit="1" customWidth="1"/>
    <col min="14906" max="14906" width="5.140625" bestFit="1" customWidth="1"/>
    <col min="14907" max="14907" width="4.42578125" bestFit="1" customWidth="1"/>
    <col min="14908" max="14908" width="4.85546875" bestFit="1" customWidth="1"/>
    <col min="14909" max="14909" width="5.140625" bestFit="1" customWidth="1"/>
    <col min="14910" max="14910" width="4.28515625" bestFit="1" customWidth="1"/>
    <col min="14911" max="14911" width="6.5703125" bestFit="1" customWidth="1"/>
    <col min="14912" max="14912" width="8.7109375" bestFit="1" customWidth="1"/>
    <col min="14913" max="14913" width="1.5703125" customWidth="1"/>
    <col min="14914" max="14914" width="34.140625" bestFit="1" customWidth="1"/>
    <col min="14915" max="14915" width="4.42578125" bestFit="1" customWidth="1"/>
    <col min="14916" max="14916" width="4.28515625" bestFit="1" customWidth="1"/>
    <col min="14917" max="14917" width="5.28515625" bestFit="1" customWidth="1"/>
    <col min="14918" max="14918" width="4.5703125" bestFit="1" customWidth="1"/>
    <col min="14919" max="14919" width="4.7109375" bestFit="1" customWidth="1"/>
    <col min="14920" max="14920" width="4.5703125" bestFit="1" customWidth="1"/>
    <col min="14921" max="14921" width="4" bestFit="1" customWidth="1"/>
    <col min="14922" max="14922" width="5.140625" bestFit="1" customWidth="1"/>
    <col min="14923" max="14923" width="4" bestFit="1" customWidth="1"/>
    <col min="14924" max="14924" width="4.85546875" bestFit="1" customWidth="1"/>
    <col min="14925" max="14925" width="5.140625" bestFit="1" customWidth="1"/>
    <col min="14926" max="14926" width="4.28515625" bestFit="1" customWidth="1"/>
    <col min="14927" max="14927" width="6.5703125" bestFit="1" customWidth="1"/>
    <col min="14928" max="14928" width="10.140625" bestFit="1" customWidth="1"/>
    <col min="14929" max="14929" width="2.28515625" customWidth="1"/>
    <col min="14930" max="14930" width="34.140625" bestFit="1" customWidth="1"/>
    <col min="14931" max="14931" width="4.42578125" bestFit="1" customWidth="1"/>
    <col min="14932" max="14932" width="4.28515625" bestFit="1" customWidth="1"/>
    <col min="14933" max="14933" width="5.28515625" bestFit="1" customWidth="1"/>
    <col min="14934" max="14934" width="4.5703125" bestFit="1" customWidth="1"/>
    <col min="14935" max="14935" width="4.7109375" bestFit="1" customWidth="1"/>
    <col min="14936" max="14936" width="4.5703125" bestFit="1" customWidth="1"/>
    <col min="14937" max="14937" width="4" bestFit="1" customWidth="1"/>
    <col min="14938" max="14938" width="5.140625" bestFit="1" customWidth="1"/>
    <col min="14939" max="14939" width="4" bestFit="1" customWidth="1"/>
    <col min="14940" max="14940" width="4.85546875" bestFit="1" customWidth="1"/>
    <col min="14941" max="14941" width="5.140625" bestFit="1" customWidth="1"/>
    <col min="14942" max="14942" width="4.28515625" bestFit="1" customWidth="1"/>
    <col min="14943" max="14943" width="6.5703125" bestFit="1" customWidth="1"/>
    <col min="14944" max="14944" width="8.5703125" bestFit="1" customWidth="1"/>
    <col min="14945" max="14945" width="2.28515625" customWidth="1"/>
    <col min="14946" max="14946" width="34.140625" bestFit="1" customWidth="1"/>
    <col min="14947" max="14947" width="4.42578125" bestFit="1" customWidth="1"/>
    <col min="14948" max="14948" width="4.28515625" bestFit="1" customWidth="1"/>
    <col min="14949" max="14949" width="5.28515625" bestFit="1" customWidth="1"/>
    <col min="14950" max="14950" width="4.5703125" bestFit="1" customWidth="1"/>
    <col min="14951" max="14951" width="4.7109375" bestFit="1" customWidth="1"/>
    <col min="14952" max="14952" width="4.5703125" bestFit="1" customWidth="1"/>
    <col min="14953" max="14953" width="4.42578125" bestFit="1" customWidth="1"/>
    <col min="14954" max="14954" width="5.140625" bestFit="1" customWidth="1"/>
    <col min="14955" max="14955" width="4.42578125" bestFit="1" customWidth="1"/>
    <col min="14956" max="14956" width="4.85546875" bestFit="1" customWidth="1"/>
    <col min="14957" max="14957" width="5.140625" bestFit="1" customWidth="1"/>
    <col min="14958" max="14958" width="4.28515625" bestFit="1" customWidth="1"/>
    <col min="14959" max="14959" width="6.5703125" bestFit="1" customWidth="1"/>
    <col min="14960" max="14960" width="8.5703125" bestFit="1" customWidth="1"/>
    <col min="14961" max="14961" width="2.28515625" customWidth="1"/>
    <col min="14962" max="14962" width="34.140625" bestFit="1" customWidth="1"/>
    <col min="14963" max="14963" width="4.42578125" bestFit="1" customWidth="1"/>
    <col min="14964" max="14964" width="4.28515625" bestFit="1" customWidth="1"/>
    <col min="14965" max="14965" width="5.28515625" bestFit="1" customWidth="1"/>
    <col min="14966" max="14966" width="4.5703125" bestFit="1" customWidth="1"/>
    <col min="14967" max="14967" width="4.7109375" bestFit="1" customWidth="1"/>
    <col min="14968" max="14968" width="4.5703125" bestFit="1" customWidth="1"/>
    <col min="14969" max="14969" width="4.42578125" bestFit="1" customWidth="1"/>
    <col min="14970" max="14970" width="5.140625" bestFit="1" customWidth="1"/>
    <col min="14971" max="14971" width="4.42578125" bestFit="1" customWidth="1"/>
    <col min="14972" max="14972" width="4.85546875" bestFit="1" customWidth="1"/>
    <col min="14973" max="14973" width="5.140625" bestFit="1" customWidth="1"/>
    <col min="14974" max="14974" width="4.28515625" bestFit="1" customWidth="1"/>
    <col min="14975" max="14975" width="6.5703125" bestFit="1" customWidth="1"/>
    <col min="14976" max="14976" width="8.5703125" bestFit="1" customWidth="1"/>
    <col min="15105" max="15105" width="1.5703125" customWidth="1"/>
    <col min="15106" max="15106" width="34.140625" bestFit="1" customWidth="1"/>
    <col min="15107" max="15107" width="4.42578125" bestFit="1" customWidth="1"/>
    <col min="15108" max="15108" width="4.285156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140625" bestFit="1" customWidth="1"/>
    <col min="15118" max="15118" width="4.28515625" bestFit="1" customWidth="1"/>
    <col min="15119" max="15119" width="6.5703125" bestFit="1" customWidth="1"/>
    <col min="15120" max="15120" width="8.7109375" bestFit="1" customWidth="1"/>
    <col min="15121" max="15121" width="1.85546875" customWidth="1"/>
    <col min="15122" max="15122" width="34.140625" bestFit="1" customWidth="1"/>
    <col min="15123" max="15123" width="4.42578125" bestFit="1" customWidth="1"/>
    <col min="15124" max="15124" width="4.28515625" bestFit="1" customWidth="1"/>
    <col min="15125" max="15125" width="5.28515625" bestFit="1" customWidth="1"/>
    <col min="15126" max="15126" width="4.5703125" bestFit="1" customWidth="1"/>
    <col min="15127" max="15127" width="4.7109375" bestFit="1" customWidth="1"/>
    <col min="15128" max="15128" width="4.5703125" bestFit="1" customWidth="1"/>
    <col min="15129" max="15129" width="4.42578125" bestFit="1" customWidth="1"/>
    <col min="15130" max="15130" width="5.140625" bestFit="1" customWidth="1"/>
    <col min="15131" max="15131" width="4.42578125" bestFit="1" customWidth="1"/>
    <col min="15132" max="15132" width="4.85546875" bestFit="1" customWidth="1"/>
    <col min="15133" max="15133" width="5.140625" bestFit="1" customWidth="1"/>
    <col min="15134" max="15134" width="4.28515625" bestFit="1" customWidth="1"/>
    <col min="15135" max="15135" width="6.5703125" bestFit="1" customWidth="1"/>
    <col min="15136" max="15136" width="8.7109375" bestFit="1" customWidth="1"/>
    <col min="15137" max="15137" width="1.5703125" customWidth="1"/>
    <col min="15138" max="15138" width="34.140625" bestFit="1" customWidth="1"/>
    <col min="15139" max="15139" width="4.42578125" bestFit="1" customWidth="1"/>
    <col min="15140" max="15140" width="4.28515625" bestFit="1" customWidth="1"/>
    <col min="15141" max="15141" width="5.28515625" bestFit="1" customWidth="1"/>
    <col min="15142" max="15142" width="4.5703125" bestFit="1" customWidth="1"/>
    <col min="15143" max="15143" width="4.7109375" bestFit="1" customWidth="1"/>
    <col min="15144" max="15144" width="4.5703125" bestFit="1" customWidth="1"/>
    <col min="15145" max="15145" width="4.42578125" bestFit="1" customWidth="1"/>
    <col min="15146" max="15146" width="5.140625" bestFit="1" customWidth="1"/>
    <col min="15147" max="15147" width="4.42578125" bestFit="1" customWidth="1"/>
    <col min="15148" max="15148" width="4.85546875" bestFit="1" customWidth="1"/>
    <col min="15149" max="15149" width="5.140625" bestFit="1" customWidth="1"/>
    <col min="15150" max="15150" width="4.28515625" bestFit="1" customWidth="1"/>
    <col min="15151" max="15151" width="6.5703125" bestFit="1" customWidth="1"/>
    <col min="15152" max="15152" width="8.7109375" bestFit="1" customWidth="1"/>
    <col min="15153" max="15153" width="1.7109375" customWidth="1"/>
    <col min="15154" max="15154" width="34.140625" bestFit="1" customWidth="1"/>
    <col min="15155" max="15155" width="4.42578125" bestFit="1" customWidth="1"/>
    <col min="15156" max="15156" width="4.28515625" bestFit="1" customWidth="1"/>
    <col min="15157" max="15157" width="5.28515625" bestFit="1" customWidth="1"/>
    <col min="15158" max="15158" width="4.5703125" bestFit="1" customWidth="1"/>
    <col min="15159" max="15159" width="4.7109375" bestFit="1" customWidth="1"/>
    <col min="15160" max="15160" width="4.5703125" bestFit="1" customWidth="1"/>
    <col min="15161" max="15161" width="4.42578125" bestFit="1" customWidth="1"/>
    <col min="15162" max="15162" width="5.140625" bestFit="1" customWidth="1"/>
    <col min="15163" max="15163" width="4.42578125" bestFit="1" customWidth="1"/>
    <col min="15164" max="15164" width="4.85546875" bestFit="1" customWidth="1"/>
    <col min="15165" max="15165" width="5.140625" bestFit="1" customWidth="1"/>
    <col min="15166" max="15166" width="4.28515625" bestFit="1" customWidth="1"/>
    <col min="15167" max="15167" width="6.5703125" bestFit="1" customWidth="1"/>
    <col min="15168" max="15168" width="8.7109375" bestFit="1" customWidth="1"/>
    <col min="15169" max="15169" width="1.5703125" customWidth="1"/>
    <col min="15170" max="15170" width="34.140625" bestFit="1" customWidth="1"/>
    <col min="15171" max="15171" width="4.42578125" bestFit="1" customWidth="1"/>
    <col min="15172" max="15172" width="4.28515625" bestFit="1" customWidth="1"/>
    <col min="15173" max="15173" width="5.28515625" bestFit="1" customWidth="1"/>
    <col min="15174" max="15174" width="4.5703125" bestFit="1" customWidth="1"/>
    <col min="15175" max="15175" width="4.7109375" bestFit="1" customWidth="1"/>
    <col min="15176" max="15176" width="4.5703125" bestFit="1" customWidth="1"/>
    <col min="15177" max="15177" width="4" bestFit="1" customWidth="1"/>
    <col min="15178" max="15178" width="5.140625" bestFit="1" customWidth="1"/>
    <col min="15179" max="15179" width="4" bestFit="1" customWidth="1"/>
    <col min="15180" max="15180" width="4.85546875" bestFit="1" customWidth="1"/>
    <col min="15181" max="15181" width="5.140625" bestFit="1" customWidth="1"/>
    <col min="15182" max="15182" width="4.28515625" bestFit="1" customWidth="1"/>
    <col min="15183" max="15183" width="6.5703125" bestFit="1" customWidth="1"/>
    <col min="15184" max="15184" width="10.140625" bestFit="1" customWidth="1"/>
    <col min="15185" max="15185" width="2.28515625" customWidth="1"/>
    <col min="15186" max="15186" width="34.140625" bestFit="1" customWidth="1"/>
    <col min="15187" max="15187" width="4.42578125" bestFit="1" customWidth="1"/>
    <col min="15188" max="15188" width="4.28515625" bestFit="1" customWidth="1"/>
    <col min="15189" max="15189" width="5.28515625" bestFit="1" customWidth="1"/>
    <col min="15190" max="15190" width="4.5703125" bestFit="1" customWidth="1"/>
    <col min="15191" max="15191" width="4.7109375" bestFit="1" customWidth="1"/>
    <col min="15192" max="15192" width="4.5703125" bestFit="1" customWidth="1"/>
    <col min="15193" max="15193" width="4" bestFit="1" customWidth="1"/>
    <col min="15194" max="15194" width="5.140625" bestFit="1" customWidth="1"/>
    <col min="15195" max="15195" width="4" bestFit="1" customWidth="1"/>
    <col min="15196" max="15196" width="4.85546875" bestFit="1" customWidth="1"/>
    <col min="15197" max="15197" width="5.140625" bestFit="1" customWidth="1"/>
    <col min="15198" max="15198" width="4.28515625" bestFit="1" customWidth="1"/>
    <col min="15199" max="15199" width="6.5703125" bestFit="1" customWidth="1"/>
    <col min="15200" max="15200" width="8.5703125" bestFit="1" customWidth="1"/>
    <col min="15201" max="15201" width="2.28515625" customWidth="1"/>
    <col min="15202" max="15202" width="34.140625" bestFit="1" customWidth="1"/>
    <col min="15203" max="15203" width="4.42578125" bestFit="1" customWidth="1"/>
    <col min="15204" max="15204" width="4.28515625" bestFit="1" customWidth="1"/>
    <col min="15205" max="15205" width="5.28515625" bestFit="1" customWidth="1"/>
    <col min="15206" max="15206" width="4.5703125" bestFit="1" customWidth="1"/>
    <col min="15207" max="15207" width="4.7109375" bestFit="1" customWidth="1"/>
    <col min="15208" max="15208" width="4.5703125" bestFit="1" customWidth="1"/>
    <col min="15209" max="15209" width="4.42578125" bestFit="1" customWidth="1"/>
    <col min="15210" max="15210" width="5.140625" bestFit="1" customWidth="1"/>
    <col min="15211" max="15211" width="4.42578125" bestFit="1" customWidth="1"/>
    <col min="15212" max="15212" width="4.85546875" bestFit="1" customWidth="1"/>
    <col min="15213" max="15213" width="5.140625" bestFit="1" customWidth="1"/>
    <col min="15214" max="15214" width="4.28515625" bestFit="1" customWidth="1"/>
    <col min="15215" max="15215" width="6.5703125" bestFit="1" customWidth="1"/>
    <col min="15216" max="15216" width="8.5703125" bestFit="1" customWidth="1"/>
    <col min="15217" max="15217" width="2.28515625" customWidth="1"/>
    <col min="15218" max="15218" width="34.140625" bestFit="1" customWidth="1"/>
    <col min="15219" max="15219" width="4.42578125" bestFit="1" customWidth="1"/>
    <col min="15220" max="15220" width="4.28515625" bestFit="1" customWidth="1"/>
    <col min="15221" max="15221" width="5.28515625" bestFit="1" customWidth="1"/>
    <col min="15222" max="15222" width="4.5703125" bestFit="1" customWidth="1"/>
    <col min="15223" max="15223" width="4.7109375" bestFit="1" customWidth="1"/>
    <col min="15224" max="15224" width="4.5703125" bestFit="1" customWidth="1"/>
    <col min="15225" max="15225" width="4.42578125" bestFit="1" customWidth="1"/>
    <col min="15226" max="15226" width="5.140625" bestFit="1" customWidth="1"/>
    <col min="15227" max="15227" width="4.42578125" bestFit="1" customWidth="1"/>
    <col min="15228" max="15228" width="4.85546875" bestFit="1" customWidth="1"/>
    <col min="15229" max="15229" width="5.140625" bestFit="1" customWidth="1"/>
    <col min="15230" max="15230" width="4.28515625" bestFit="1" customWidth="1"/>
    <col min="15231" max="15231" width="6.5703125" bestFit="1" customWidth="1"/>
    <col min="15232" max="15232" width="8.5703125" bestFit="1" customWidth="1"/>
    <col min="15361" max="15361" width="1.5703125" customWidth="1"/>
    <col min="15362" max="15362" width="34.140625" bestFit="1" customWidth="1"/>
    <col min="15363" max="15363" width="4.42578125" bestFit="1" customWidth="1"/>
    <col min="15364" max="15364" width="4.285156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140625" bestFit="1" customWidth="1"/>
    <col min="15374" max="15374" width="4.28515625" bestFit="1" customWidth="1"/>
    <col min="15375" max="15375" width="6.5703125" bestFit="1" customWidth="1"/>
    <col min="15376" max="15376" width="8.7109375" bestFit="1" customWidth="1"/>
    <col min="15377" max="15377" width="1.85546875" customWidth="1"/>
    <col min="15378" max="15378" width="34.140625" bestFit="1" customWidth="1"/>
    <col min="15379" max="15379" width="4.42578125" bestFit="1" customWidth="1"/>
    <col min="15380" max="15380" width="4.28515625" bestFit="1" customWidth="1"/>
    <col min="15381" max="15381" width="5.28515625" bestFit="1" customWidth="1"/>
    <col min="15382" max="15382" width="4.5703125" bestFit="1" customWidth="1"/>
    <col min="15383" max="15383" width="4.7109375" bestFit="1" customWidth="1"/>
    <col min="15384" max="15384" width="4.5703125" bestFit="1" customWidth="1"/>
    <col min="15385" max="15385" width="4.42578125" bestFit="1" customWidth="1"/>
    <col min="15386" max="15386" width="5.140625" bestFit="1" customWidth="1"/>
    <col min="15387" max="15387" width="4.42578125" bestFit="1" customWidth="1"/>
    <col min="15388" max="15388" width="4.85546875" bestFit="1" customWidth="1"/>
    <col min="15389" max="15389" width="5.140625" bestFit="1" customWidth="1"/>
    <col min="15390" max="15390" width="4.28515625" bestFit="1" customWidth="1"/>
    <col min="15391" max="15391" width="6.5703125" bestFit="1" customWidth="1"/>
    <col min="15392" max="15392" width="8.7109375" bestFit="1" customWidth="1"/>
    <col min="15393" max="15393" width="1.5703125" customWidth="1"/>
    <col min="15394" max="15394" width="34.140625" bestFit="1" customWidth="1"/>
    <col min="15395" max="15395" width="4.42578125" bestFit="1" customWidth="1"/>
    <col min="15396" max="15396" width="4.28515625" bestFit="1" customWidth="1"/>
    <col min="15397" max="15397" width="5.28515625" bestFit="1" customWidth="1"/>
    <col min="15398" max="15398" width="4.5703125" bestFit="1" customWidth="1"/>
    <col min="15399" max="15399" width="4.7109375" bestFit="1" customWidth="1"/>
    <col min="15400" max="15400" width="4.5703125" bestFit="1" customWidth="1"/>
    <col min="15401" max="15401" width="4.42578125" bestFit="1" customWidth="1"/>
    <col min="15402" max="15402" width="5.140625" bestFit="1" customWidth="1"/>
    <col min="15403" max="15403" width="4.42578125" bestFit="1" customWidth="1"/>
    <col min="15404" max="15404" width="4.85546875" bestFit="1" customWidth="1"/>
    <col min="15405" max="15405" width="5.140625" bestFit="1" customWidth="1"/>
    <col min="15406" max="15406" width="4.28515625" bestFit="1" customWidth="1"/>
    <col min="15407" max="15407" width="6.5703125" bestFit="1" customWidth="1"/>
    <col min="15408" max="15408" width="8.7109375" bestFit="1" customWidth="1"/>
    <col min="15409" max="15409" width="1.7109375" customWidth="1"/>
    <col min="15410" max="15410" width="34.140625" bestFit="1" customWidth="1"/>
    <col min="15411" max="15411" width="4.42578125" bestFit="1" customWidth="1"/>
    <col min="15412" max="15412" width="4.28515625" bestFit="1" customWidth="1"/>
    <col min="15413" max="15413" width="5.28515625" bestFit="1" customWidth="1"/>
    <col min="15414" max="15414" width="4.5703125" bestFit="1" customWidth="1"/>
    <col min="15415" max="15415" width="4.7109375" bestFit="1" customWidth="1"/>
    <col min="15416" max="15416" width="4.5703125" bestFit="1" customWidth="1"/>
    <col min="15417" max="15417" width="4.42578125" bestFit="1" customWidth="1"/>
    <col min="15418" max="15418" width="5.140625" bestFit="1" customWidth="1"/>
    <col min="15419" max="15419" width="4.42578125" bestFit="1" customWidth="1"/>
    <col min="15420" max="15420" width="4.85546875" bestFit="1" customWidth="1"/>
    <col min="15421" max="15421" width="5.140625" bestFit="1" customWidth="1"/>
    <col min="15422" max="15422" width="4.28515625" bestFit="1" customWidth="1"/>
    <col min="15423" max="15423" width="6.5703125" bestFit="1" customWidth="1"/>
    <col min="15424" max="15424" width="8.7109375" bestFit="1" customWidth="1"/>
    <col min="15425" max="15425" width="1.5703125" customWidth="1"/>
    <col min="15426" max="15426" width="34.140625" bestFit="1" customWidth="1"/>
    <col min="15427" max="15427" width="4.42578125" bestFit="1" customWidth="1"/>
    <col min="15428" max="15428" width="4.28515625" bestFit="1" customWidth="1"/>
    <col min="15429" max="15429" width="5.28515625" bestFit="1" customWidth="1"/>
    <col min="15430" max="15430" width="4.5703125" bestFit="1" customWidth="1"/>
    <col min="15431" max="15431" width="4.7109375" bestFit="1" customWidth="1"/>
    <col min="15432" max="15432" width="4.5703125" bestFit="1" customWidth="1"/>
    <col min="15433" max="15433" width="4" bestFit="1" customWidth="1"/>
    <col min="15434" max="15434" width="5.140625" bestFit="1" customWidth="1"/>
    <col min="15435" max="15435" width="4" bestFit="1" customWidth="1"/>
    <col min="15436" max="15436" width="4.85546875" bestFit="1" customWidth="1"/>
    <col min="15437" max="15437" width="5.140625" bestFit="1" customWidth="1"/>
    <col min="15438" max="15438" width="4.28515625" bestFit="1" customWidth="1"/>
    <col min="15439" max="15439" width="6.5703125" bestFit="1" customWidth="1"/>
    <col min="15440" max="15440" width="10.140625" bestFit="1" customWidth="1"/>
    <col min="15441" max="15441" width="2.28515625" customWidth="1"/>
    <col min="15442" max="15442" width="34.140625" bestFit="1" customWidth="1"/>
    <col min="15443" max="15443" width="4.42578125" bestFit="1" customWidth="1"/>
    <col min="15444" max="15444" width="4.28515625" bestFit="1" customWidth="1"/>
    <col min="15445" max="15445" width="5.28515625" bestFit="1" customWidth="1"/>
    <col min="15446" max="15446" width="4.5703125" bestFit="1" customWidth="1"/>
    <col min="15447" max="15447" width="4.7109375" bestFit="1" customWidth="1"/>
    <col min="15448" max="15448" width="4.5703125" bestFit="1" customWidth="1"/>
    <col min="15449" max="15449" width="4" bestFit="1" customWidth="1"/>
    <col min="15450" max="15450" width="5.140625" bestFit="1" customWidth="1"/>
    <col min="15451" max="15451" width="4" bestFit="1" customWidth="1"/>
    <col min="15452" max="15452" width="4.85546875" bestFit="1" customWidth="1"/>
    <col min="15453" max="15453" width="5.140625" bestFit="1" customWidth="1"/>
    <col min="15454" max="15454" width="4.28515625" bestFit="1" customWidth="1"/>
    <col min="15455" max="15455" width="6.5703125" bestFit="1" customWidth="1"/>
    <col min="15456" max="15456" width="8.5703125" bestFit="1" customWidth="1"/>
    <col min="15457" max="15457" width="2.28515625" customWidth="1"/>
    <col min="15458" max="15458" width="34.140625" bestFit="1" customWidth="1"/>
    <col min="15459" max="15459" width="4.42578125" bestFit="1" customWidth="1"/>
    <col min="15460" max="15460" width="4.28515625" bestFit="1" customWidth="1"/>
    <col min="15461" max="15461" width="5.28515625" bestFit="1" customWidth="1"/>
    <col min="15462" max="15462" width="4.5703125" bestFit="1" customWidth="1"/>
    <col min="15463" max="15463" width="4.7109375" bestFit="1" customWidth="1"/>
    <col min="15464" max="15464" width="4.5703125" bestFit="1" customWidth="1"/>
    <col min="15465" max="15465" width="4.42578125" bestFit="1" customWidth="1"/>
    <col min="15466" max="15466" width="5.140625" bestFit="1" customWidth="1"/>
    <col min="15467" max="15467" width="4.42578125" bestFit="1" customWidth="1"/>
    <col min="15468" max="15468" width="4.85546875" bestFit="1" customWidth="1"/>
    <col min="15469" max="15469" width="5.140625" bestFit="1" customWidth="1"/>
    <col min="15470" max="15470" width="4.28515625" bestFit="1" customWidth="1"/>
    <col min="15471" max="15471" width="6.5703125" bestFit="1" customWidth="1"/>
    <col min="15472" max="15472" width="8.5703125" bestFit="1" customWidth="1"/>
    <col min="15473" max="15473" width="2.28515625" customWidth="1"/>
    <col min="15474" max="15474" width="34.140625" bestFit="1" customWidth="1"/>
    <col min="15475" max="15475" width="4.42578125" bestFit="1" customWidth="1"/>
    <col min="15476" max="15476" width="4.28515625" bestFit="1" customWidth="1"/>
    <col min="15477" max="15477" width="5.28515625" bestFit="1" customWidth="1"/>
    <col min="15478" max="15478" width="4.5703125" bestFit="1" customWidth="1"/>
    <col min="15479" max="15479" width="4.7109375" bestFit="1" customWidth="1"/>
    <col min="15480" max="15480" width="4.5703125" bestFit="1" customWidth="1"/>
    <col min="15481" max="15481" width="4.42578125" bestFit="1" customWidth="1"/>
    <col min="15482" max="15482" width="5.140625" bestFit="1" customWidth="1"/>
    <col min="15483" max="15483" width="4.42578125" bestFit="1" customWidth="1"/>
    <col min="15484" max="15484" width="4.85546875" bestFit="1" customWidth="1"/>
    <col min="15485" max="15485" width="5.140625" bestFit="1" customWidth="1"/>
    <col min="15486" max="15486" width="4.28515625" bestFit="1" customWidth="1"/>
    <col min="15487" max="15487" width="6.5703125" bestFit="1" customWidth="1"/>
    <col min="15488" max="15488" width="8.5703125" bestFit="1" customWidth="1"/>
    <col min="15617" max="15617" width="1.5703125" customWidth="1"/>
    <col min="15618" max="15618" width="34.140625" bestFit="1" customWidth="1"/>
    <col min="15619" max="15619" width="4.42578125" bestFit="1" customWidth="1"/>
    <col min="15620" max="15620" width="4.285156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140625" bestFit="1" customWidth="1"/>
    <col min="15630" max="15630" width="4.28515625" bestFit="1" customWidth="1"/>
    <col min="15631" max="15631" width="6.5703125" bestFit="1" customWidth="1"/>
    <col min="15632" max="15632" width="8.7109375" bestFit="1" customWidth="1"/>
    <col min="15633" max="15633" width="1.85546875" customWidth="1"/>
    <col min="15634" max="15634" width="34.140625" bestFit="1" customWidth="1"/>
    <col min="15635" max="15635" width="4.42578125" bestFit="1" customWidth="1"/>
    <col min="15636" max="15636" width="4.28515625" bestFit="1" customWidth="1"/>
    <col min="15637" max="15637" width="5.28515625" bestFit="1" customWidth="1"/>
    <col min="15638" max="15638" width="4.5703125" bestFit="1" customWidth="1"/>
    <col min="15639" max="15639" width="4.7109375" bestFit="1" customWidth="1"/>
    <col min="15640" max="15640" width="4.5703125" bestFit="1" customWidth="1"/>
    <col min="15641" max="15641" width="4.42578125" bestFit="1" customWidth="1"/>
    <col min="15642" max="15642" width="5.140625" bestFit="1" customWidth="1"/>
    <col min="15643" max="15643" width="4.42578125" bestFit="1" customWidth="1"/>
    <col min="15644" max="15644" width="4.85546875" bestFit="1" customWidth="1"/>
    <col min="15645" max="15645" width="5.140625" bestFit="1" customWidth="1"/>
    <col min="15646" max="15646" width="4.28515625" bestFit="1" customWidth="1"/>
    <col min="15647" max="15647" width="6.5703125" bestFit="1" customWidth="1"/>
    <col min="15648" max="15648" width="8.7109375" bestFit="1" customWidth="1"/>
    <col min="15649" max="15649" width="1.5703125" customWidth="1"/>
    <col min="15650" max="15650" width="34.140625" bestFit="1" customWidth="1"/>
    <col min="15651" max="15651" width="4.42578125" bestFit="1" customWidth="1"/>
    <col min="15652" max="15652" width="4.28515625" bestFit="1" customWidth="1"/>
    <col min="15653" max="15653" width="5.28515625" bestFit="1" customWidth="1"/>
    <col min="15654" max="15654" width="4.5703125" bestFit="1" customWidth="1"/>
    <col min="15655" max="15655" width="4.7109375" bestFit="1" customWidth="1"/>
    <col min="15656" max="15656" width="4.5703125" bestFit="1" customWidth="1"/>
    <col min="15657" max="15657" width="4.42578125" bestFit="1" customWidth="1"/>
    <col min="15658" max="15658" width="5.140625" bestFit="1" customWidth="1"/>
    <col min="15659" max="15659" width="4.42578125" bestFit="1" customWidth="1"/>
    <col min="15660" max="15660" width="4.85546875" bestFit="1" customWidth="1"/>
    <col min="15661" max="15661" width="5.140625" bestFit="1" customWidth="1"/>
    <col min="15662" max="15662" width="4.28515625" bestFit="1" customWidth="1"/>
    <col min="15663" max="15663" width="6.5703125" bestFit="1" customWidth="1"/>
    <col min="15664" max="15664" width="8.7109375" bestFit="1" customWidth="1"/>
    <col min="15665" max="15665" width="1.7109375" customWidth="1"/>
    <col min="15666" max="15666" width="34.140625" bestFit="1" customWidth="1"/>
    <col min="15667" max="15667" width="4.42578125" bestFit="1" customWidth="1"/>
    <col min="15668" max="15668" width="4.28515625" bestFit="1" customWidth="1"/>
    <col min="15669" max="15669" width="5.28515625" bestFit="1" customWidth="1"/>
    <col min="15670" max="15670" width="4.5703125" bestFit="1" customWidth="1"/>
    <col min="15671" max="15671" width="4.7109375" bestFit="1" customWidth="1"/>
    <col min="15672" max="15672" width="4.5703125" bestFit="1" customWidth="1"/>
    <col min="15673" max="15673" width="4.42578125" bestFit="1" customWidth="1"/>
    <col min="15674" max="15674" width="5.140625" bestFit="1" customWidth="1"/>
    <col min="15675" max="15675" width="4.42578125" bestFit="1" customWidth="1"/>
    <col min="15676" max="15676" width="4.85546875" bestFit="1" customWidth="1"/>
    <col min="15677" max="15677" width="5.140625" bestFit="1" customWidth="1"/>
    <col min="15678" max="15678" width="4.28515625" bestFit="1" customWidth="1"/>
    <col min="15679" max="15679" width="6.5703125" bestFit="1" customWidth="1"/>
    <col min="15680" max="15680" width="8.7109375" bestFit="1" customWidth="1"/>
    <col min="15681" max="15681" width="1.5703125" customWidth="1"/>
    <col min="15682" max="15682" width="34.140625" bestFit="1" customWidth="1"/>
    <col min="15683" max="15683" width="4.42578125" bestFit="1" customWidth="1"/>
    <col min="15684" max="15684" width="4.28515625" bestFit="1" customWidth="1"/>
    <col min="15685" max="15685" width="5.28515625" bestFit="1" customWidth="1"/>
    <col min="15686" max="15686" width="4.5703125" bestFit="1" customWidth="1"/>
    <col min="15687" max="15687" width="4.7109375" bestFit="1" customWidth="1"/>
    <col min="15688" max="15688" width="4.5703125" bestFit="1" customWidth="1"/>
    <col min="15689" max="15689" width="4" bestFit="1" customWidth="1"/>
    <col min="15690" max="15690" width="5.140625" bestFit="1" customWidth="1"/>
    <col min="15691" max="15691" width="4" bestFit="1" customWidth="1"/>
    <col min="15692" max="15692" width="4.85546875" bestFit="1" customWidth="1"/>
    <col min="15693" max="15693" width="5.140625" bestFit="1" customWidth="1"/>
    <col min="15694" max="15694" width="4.28515625" bestFit="1" customWidth="1"/>
    <col min="15695" max="15695" width="6.5703125" bestFit="1" customWidth="1"/>
    <col min="15696" max="15696" width="10.140625" bestFit="1" customWidth="1"/>
    <col min="15697" max="15697" width="2.28515625" customWidth="1"/>
    <col min="15698" max="15698" width="34.140625" bestFit="1" customWidth="1"/>
    <col min="15699" max="15699" width="4.42578125" bestFit="1" customWidth="1"/>
    <col min="15700" max="15700" width="4.28515625" bestFit="1" customWidth="1"/>
    <col min="15701" max="15701" width="5.28515625" bestFit="1" customWidth="1"/>
    <col min="15702" max="15702" width="4.5703125" bestFit="1" customWidth="1"/>
    <col min="15703" max="15703" width="4.7109375" bestFit="1" customWidth="1"/>
    <col min="15704" max="15704" width="4.5703125" bestFit="1" customWidth="1"/>
    <col min="15705" max="15705" width="4" bestFit="1" customWidth="1"/>
    <col min="15706" max="15706" width="5.140625" bestFit="1" customWidth="1"/>
    <col min="15707" max="15707" width="4" bestFit="1" customWidth="1"/>
    <col min="15708" max="15708" width="4.85546875" bestFit="1" customWidth="1"/>
    <col min="15709" max="15709" width="5.140625" bestFit="1" customWidth="1"/>
    <col min="15710" max="15710" width="4.28515625" bestFit="1" customWidth="1"/>
    <col min="15711" max="15711" width="6.5703125" bestFit="1" customWidth="1"/>
    <col min="15712" max="15712" width="8.5703125" bestFit="1" customWidth="1"/>
    <col min="15713" max="15713" width="2.28515625" customWidth="1"/>
    <col min="15714" max="15714" width="34.140625" bestFit="1" customWidth="1"/>
    <col min="15715" max="15715" width="4.42578125" bestFit="1" customWidth="1"/>
    <col min="15716" max="15716" width="4.28515625" bestFit="1" customWidth="1"/>
    <col min="15717" max="15717" width="5.28515625" bestFit="1" customWidth="1"/>
    <col min="15718" max="15718" width="4.5703125" bestFit="1" customWidth="1"/>
    <col min="15719" max="15719" width="4.7109375" bestFit="1" customWidth="1"/>
    <col min="15720" max="15720" width="4.5703125" bestFit="1" customWidth="1"/>
    <col min="15721" max="15721" width="4.42578125" bestFit="1" customWidth="1"/>
    <col min="15722" max="15722" width="5.140625" bestFit="1" customWidth="1"/>
    <col min="15723" max="15723" width="4.42578125" bestFit="1" customWidth="1"/>
    <col min="15724" max="15724" width="4.85546875" bestFit="1" customWidth="1"/>
    <col min="15725" max="15725" width="5.140625" bestFit="1" customWidth="1"/>
    <col min="15726" max="15726" width="4.28515625" bestFit="1" customWidth="1"/>
    <col min="15727" max="15727" width="6.5703125" bestFit="1" customWidth="1"/>
    <col min="15728" max="15728" width="8.5703125" bestFit="1" customWidth="1"/>
    <col min="15729" max="15729" width="2.28515625" customWidth="1"/>
    <col min="15730" max="15730" width="34.140625" bestFit="1" customWidth="1"/>
    <col min="15731" max="15731" width="4.42578125" bestFit="1" customWidth="1"/>
    <col min="15732" max="15732" width="4.28515625" bestFit="1" customWidth="1"/>
    <col min="15733" max="15733" width="5.28515625" bestFit="1" customWidth="1"/>
    <col min="15734" max="15734" width="4.5703125" bestFit="1" customWidth="1"/>
    <col min="15735" max="15735" width="4.7109375" bestFit="1" customWidth="1"/>
    <col min="15736" max="15736" width="4.5703125" bestFit="1" customWidth="1"/>
    <col min="15737" max="15737" width="4.42578125" bestFit="1" customWidth="1"/>
    <col min="15738" max="15738" width="5.140625" bestFit="1" customWidth="1"/>
    <col min="15739" max="15739" width="4.42578125" bestFit="1" customWidth="1"/>
    <col min="15740" max="15740" width="4.85546875" bestFit="1" customWidth="1"/>
    <col min="15741" max="15741" width="5.140625" bestFit="1" customWidth="1"/>
    <col min="15742" max="15742" width="4.28515625" bestFit="1" customWidth="1"/>
    <col min="15743" max="15743" width="6.5703125" bestFit="1" customWidth="1"/>
    <col min="15744" max="15744" width="8.5703125" bestFit="1" customWidth="1"/>
    <col min="15873" max="15873" width="1.5703125" customWidth="1"/>
    <col min="15874" max="15874" width="34.140625" bestFit="1" customWidth="1"/>
    <col min="15875" max="15875" width="4.42578125" bestFit="1" customWidth="1"/>
    <col min="15876" max="15876" width="4.285156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140625" bestFit="1" customWidth="1"/>
    <col min="15886" max="15886" width="4.28515625" bestFit="1" customWidth="1"/>
    <col min="15887" max="15887" width="6.5703125" bestFit="1" customWidth="1"/>
    <col min="15888" max="15888" width="8.7109375" bestFit="1" customWidth="1"/>
    <col min="15889" max="15889" width="1.85546875" customWidth="1"/>
    <col min="15890" max="15890" width="34.140625" bestFit="1" customWidth="1"/>
    <col min="15891" max="15891" width="4.42578125" bestFit="1" customWidth="1"/>
    <col min="15892" max="15892" width="4.28515625" bestFit="1" customWidth="1"/>
    <col min="15893" max="15893" width="5.28515625" bestFit="1" customWidth="1"/>
    <col min="15894" max="15894" width="4.5703125" bestFit="1" customWidth="1"/>
    <col min="15895" max="15895" width="4.7109375" bestFit="1" customWidth="1"/>
    <col min="15896" max="15896" width="4.5703125" bestFit="1" customWidth="1"/>
    <col min="15897" max="15897" width="4.42578125" bestFit="1" customWidth="1"/>
    <col min="15898" max="15898" width="5.140625" bestFit="1" customWidth="1"/>
    <col min="15899" max="15899" width="4.42578125" bestFit="1" customWidth="1"/>
    <col min="15900" max="15900" width="4.85546875" bestFit="1" customWidth="1"/>
    <col min="15901" max="15901" width="5.140625" bestFit="1" customWidth="1"/>
    <col min="15902" max="15902" width="4.28515625" bestFit="1" customWidth="1"/>
    <col min="15903" max="15903" width="6.5703125" bestFit="1" customWidth="1"/>
    <col min="15904" max="15904" width="8.7109375" bestFit="1" customWidth="1"/>
    <col min="15905" max="15905" width="1.5703125" customWidth="1"/>
    <col min="15906" max="15906" width="34.140625" bestFit="1" customWidth="1"/>
    <col min="15907" max="15907" width="4.42578125" bestFit="1" customWidth="1"/>
    <col min="15908" max="15908" width="4.28515625" bestFit="1" customWidth="1"/>
    <col min="15909" max="15909" width="5.28515625" bestFit="1" customWidth="1"/>
    <col min="15910" max="15910" width="4.5703125" bestFit="1" customWidth="1"/>
    <col min="15911" max="15911" width="4.7109375" bestFit="1" customWidth="1"/>
    <col min="15912" max="15912" width="4.5703125" bestFit="1" customWidth="1"/>
    <col min="15913" max="15913" width="4.42578125" bestFit="1" customWidth="1"/>
    <col min="15914" max="15914" width="5.140625" bestFit="1" customWidth="1"/>
    <col min="15915" max="15915" width="4.42578125" bestFit="1" customWidth="1"/>
    <col min="15916" max="15916" width="4.85546875" bestFit="1" customWidth="1"/>
    <col min="15917" max="15917" width="5.140625" bestFit="1" customWidth="1"/>
    <col min="15918" max="15918" width="4.28515625" bestFit="1" customWidth="1"/>
    <col min="15919" max="15919" width="6.5703125" bestFit="1" customWidth="1"/>
    <col min="15920" max="15920" width="8.7109375" bestFit="1" customWidth="1"/>
    <col min="15921" max="15921" width="1.7109375" customWidth="1"/>
    <col min="15922" max="15922" width="34.140625" bestFit="1" customWidth="1"/>
    <col min="15923" max="15923" width="4.42578125" bestFit="1" customWidth="1"/>
    <col min="15924" max="15924" width="4.28515625" bestFit="1" customWidth="1"/>
    <col min="15925" max="15925" width="5.28515625" bestFit="1" customWidth="1"/>
    <col min="15926" max="15926" width="4.5703125" bestFit="1" customWidth="1"/>
    <col min="15927" max="15927" width="4.7109375" bestFit="1" customWidth="1"/>
    <col min="15928" max="15928" width="4.5703125" bestFit="1" customWidth="1"/>
    <col min="15929" max="15929" width="4.42578125" bestFit="1" customWidth="1"/>
    <col min="15930" max="15930" width="5.140625" bestFit="1" customWidth="1"/>
    <col min="15931" max="15931" width="4.42578125" bestFit="1" customWidth="1"/>
    <col min="15932" max="15932" width="4.85546875" bestFit="1" customWidth="1"/>
    <col min="15933" max="15933" width="5.140625" bestFit="1" customWidth="1"/>
    <col min="15934" max="15934" width="4.28515625" bestFit="1" customWidth="1"/>
    <col min="15935" max="15935" width="6.5703125" bestFit="1" customWidth="1"/>
    <col min="15936" max="15936" width="8.7109375" bestFit="1" customWidth="1"/>
    <col min="15937" max="15937" width="1.5703125" customWidth="1"/>
    <col min="15938" max="15938" width="34.140625" bestFit="1" customWidth="1"/>
    <col min="15939" max="15939" width="4.42578125" bestFit="1" customWidth="1"/>
    <col min="15940" max="15940" width="4.28515625" bestFit="1" customWidth="1"/>
    <col min="15941" max="15941" width="5.28515625" bestFit="1" customWidth="1"/>
    <col min="15942" max="15942" width="4.5703125" bestFit="1" customWidth="1"/>
    <col min="15943" max="15943" width="4.7109375" bestFit="1" customWidth="1"/>
    <col min="15944" max="15944" width="4.5703125" bestFit="1" customWidth="1"/>
    <col min="15945" max="15945" width="4" bestFit="1" customWidth="1"/>
    <col min="15946" max="15946" width="5.140625" bestFit="1" customWidth="1"/>
    <col min="15947" max="15947" width="4" bestFit="1" customWidth="1"/>
    <col min="15948" max="15948" width="4.85546875" bestFit="1" customWidth="1"/>
    <col min="15949" max="15949" width="5.140625" bestFit="1" customWidth="1"/>
    <col min="15950" max="15950" width="4.28515625" bestFit="1" customWidth="1"/>
    <col min="15951" max="15951" width="6.5703125" bestFit="1" customWidth="1"/>
    <col min="15952" max="15952" width="10.140625" bestFit="1" customWidth="1"/>
    <col min="15953" max="15953" width="2.28515625" customWidth="1"/>
    <col min="15954" max="15954" width="34.140625" bestFit="1" customWidth="1"/>
    <col min="15955" max="15955" width="4.42578125" bestFit="1" customWidth="1"/>
    <col min="15956" max="15956" width="4.28515625" bestFit="1" customWidth="1"/>
    <col min="15957" max="15957" width="5.28515625" bestFit="1" customWidth="1"/>
    <col min="15958" max="15958" width="4.5703125" bestFit="1" customWidth="1"/>
    <col min="15959" max="15959" width="4.7109375" bestFit="1" customWidth="1"/>
    <col min="15960" max="15960" width="4.5703125" bestFit="1" customWidth="1"/>
    <col min="15961" max="15961" width="4" bestFit="1" customWidth="1"/>
    <col min="15962" max="15962" width="5.140625" bestFit="1" customWidth="1"/>
    <col min="15963" max="15963" width="4" bestFit="1" customWidth="1"/>
    <col min="15964" max="15964" width="4.85546875" bestFit="1" customWidth="1"/>
    <col min="15965" max="15965" width="5.140625" bestFit="1" customWidth="1"/>
    <col min="15966" max="15966" width="4.28515625" bestFit="1" customWidth="1"/>
    <col min="15967" max="15967" width="6.5703125" bestFit="1" customWidth="1"/>
    <col min="15968" max="15968" width="8.5703125" bestFit="1" customWidth="1"/>
    <col min="15969" max="15969" width="2.28515625" customWidth="1"/>
    <col min="15970" max="15970" width="34.140625" bestFit="1" customWidth="1"/>
    <col min="15971" max="15971" width="4.42578125" bestFit="1" customWidth="1"/>
    <col min="15972" max="15972" width="4.28515625" bestFit="1" customWidth="1"/>
    <col min="15973" max="15973" width="5.28515625" bestFit="1" customWidth="1"/>
    <col min="15974" max="15974" width="4.5703125" bestFit="1" customWidth="1"/>
    <col min="15975" max="15975" width="4.7109375" bestFit="1" customWidth="1"/>
    <col min="15976" max="15976" width="4.5703125" bestFit="1" customWidth="1"/>
    <col min="15977" max="15977" width="4.42578125" bestFit="1" customWidth="1"/>
    <col min="15978" max="15978" width="5.140625" bestFit="1" customWidth="1"/>
    <col min="15979" max="15979" width="4.42578125" bestFit="1" customWidth="1"/>
    <col min="15980" max="15980" width="4.85546875" bestFit="1" customWidth="1"/>
    <col min="15981" max="15981" width="5.140625" bestFit="1" customWidth="1"/>
    <col min="15982" max="15982" width="4.28515625" bestFit="1" customWidth="1"/>
    <col min="15983" max="15983" width="6.5703125" bestFit="1" customWidth="1"/>
    <col min="15984" max="15984" width="8.5703125" bestFit="1" customWidth="1"/>
    <col min="15985" max="15985" width="2.28515625" customWidth="1"/>
    <col min="15986" max="15986" width="34.140625" bestFit="1" customWidth="1"/>
    <col min="15987" max="15987" width="4.42578125" bestFit="1" customWidth="1"/>
    <col min="15988" max="15988" width="4.28515625" bestFit="1" customWidth="1"/>
    <col min="15989" max="15989" width="5.28515625" bestFit="1" customWidth="1"/>
    <col min="15990" max="15990" width="4.5703125" bestFit="1" customWidth="1"/>
    <col min="15991" max="15991" width="4.7109375" bestFit="1" customWidth="1"/>
    <col min="15992" max="15992" width="4.5703125" bestFit="1" customWidth="1"/>
    <col min="15993" max="15993" width="4.42578125" bestFit="1" customWidth="1"/>
    <col min="15994" max="15994" width="5.140625" bestFit="1" customWidth="1"/>
    <col min="15995" max="15995" width="4.42578125" bestFit="1" customWidth="1"/>
    <col min="15996" max="15996" width="4.85546875" bestFit="1" customWidth="1"/>
    <col min="15997" max="15997" width="5.140625" bestFit="1" customWidth="1"/>
    <col min="15998" max="15998" width="4.28515625" bestFit="1" customWidth="1"/>
    <col min="15999" max="15999" width="6.5703125" bestFit="1" customWidth="1"/>
    <col min="16000" max="16000" width="8.5703125" bestFit="1" customWidth="1"/>
    <col min="16129" max="16129" width="1.5703125" customWidth="1"/>
    <col min="16130" max="16130" width="34.140625" bestFit="1" customWidth="1"/>
    <col min="16131" max="16131" width="4.42578125" bestFit="1" customWidth="1"/>
    <col min="16132" max="16132" width="4.285156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140625" bestFit="1" customWidth="1"/>
    <col min="16142" max="16142" width="4.28515625" bestFit="1" customWidth="1"/>
    <col min="16143" max="16143" width="6.5703125" bestFit="1" customWidth="1"/>
    <col min="16144" max="16144" width="8.7109375" bestFit="1" customWidth="1"/>
    <col min="16145" max="16145" width="1.85546875" customWidth="1"/>
    <col min="16146" max="16146" width="34.140625" bestFit="1" customWidth="1"/>
    <col min="16147" max="16147" width="4.42578125" bestFit="1" customWidth="1"/>
    <col min="16148" max="16148" width="4.28515625" bestFit="1" customWidth="1"/>
    <col min="16149" max="16149" width="5.28515625" bestFit="1" customWidth="1"/>
    <col min="16150" max="16150" width="4.5703125" bestFit="1" customWidth="1"/>
    <col min="16151" max="16151" width="4.7109375" bestFit="1" customWidth="1"/>
    <col min="16152" max="16152" width="4.5703125" bestFit="1" customWidth="1"/>
    <col min="16153" max="16153" width="4.42578125" bestFit="1" customWidth="1"/>
    <col min="16154" max="16154" width="5.140625" bestFit="1" customWidth="1"/>
    <col min="16155" max="16155" width="4.42578125" bestFit="1" customWidth="1"/>
    <col min="16156" max="16156" width="4.85546875" bestFit="1" customWidth="1"/>
    <col min="16157" max="16157" width="5.140625" bestFit="1" customWidth="1"/>
    <col min="16158" max="16158" width="4.28515625" bestFit="1" customWidth="1"/>
    <col min="16159" max="16159" width="6.5703125" bestFit="1" customWidth="1"/>
    <col min="16160" max="16160" width="8.7109375" bestFit="1" customWidth="1"/>
    <col min="16161" max="16161" width="1.5703125" customWidth="1"/>
    <col min="16162" max="16162" width="34.140625" bestFit="1" customWidth="1"/>
    <col min="16163" max="16163" width="4.42578125" bestFit="1" customWidth="1"/>
    <col min="16164" max="16164" width="4.28515625" bestFit="1" customWidth="1"/>
    <col min="16165" max="16165" width="5.28515625" bestFit="1" customWidth="1"/>
    <col min="16166" max="16166" width="4.5703125" bestFit="1" customWidth="1"/>
    <col min="16167" max="16167" width="4.7109375" bestFit="1" customWidth="1"/>
    <col min="16168" max="16168" width="4.5703125" bestFit="1" customWidth="1"/>
    <col min="16169" max="16169" width="4.42578125" bestFit="1" customWidth="1"/>
    <col min="16170" max="16170" width="5.140625" bestFit="1" customWidth="1"/>
    <col min="16171" max="16171" width="4.42578125" bestFit="1" customWidth="1"/>
    <col min="16172" max="16172" width="4.85546875" bestFit="1" customWidth="1"/>
    <col min="16173" max="16173" width="5.140625" bestFit="1" customWidth="1"/>
    <col min="16174" max="16174" width="4.28515625" bestFit="1" customWidth="1"/>
    <col min="16175" max="16175" width="6.5703125" bestFit="1" customWidth="1"/>
    <col min="16176" max="16176" width="8.7109375" bestFit="1" customWidth="1"/>
    <col min="16177" max="16177" width="1.7109375" customWidth="1"/>
    <col min="16178" max="16178" width="34.140625" bestFit="1" customWidth="1"/>
    <col min="16179" max="16179" width="4.42578125" bestFit="1" customWidth="1"/>
    <col min="16180" max="16180" width="4.28515625" bestFit="1" customWidth="1"/>
    <col min="16181" max="16181" width="5.28515625" bestFit="1" customWidth="1"/>
    <col min="16182" max="16182" width="4.5703125" bestFit="1" customWidth="1"/>
    <col min="16183" max="16183" width="4.7109375" bestFit="1" customWidth="1"/>
    <col min="16184" max="16184" width="4.5703125" bestFit="1" customWidth="1"/>
    <col min="16185" max="16185" width="4.42578125" bestFit="1" customWidth="1"/>
    <col min="16186" max="16186" width="5.140625" bestFit="1" customWidth="1"/>
    <col min="16187" max="16187" width="4.42578125" bestFit="1" customWidth="1"/>
    <col min="16188" max="16188" width="4.85546875" bestFit="1" customWidth="1"/>
    <col min="16189" max="16189" width="5.140625" bestFit="1" customWidth="1"/>
    <col min="16190" max="16190" width="4.28515625" bestFit="1" customWidth="1"/>
    <col min="16191" max="16191" width="6.5703125" bestFit="1" customWidth="1"/>
    <col min="16192" max="16192" width="8.7109375" bestFit="1" customWidth="1"/>
    <col min="16193" max="16193" width="1.5703125" customWidth="1"/>
    <col min="16194" max="16194" width="34.140625" bestFit="1" customWidth="1"/>
    <col min="16195" max="16195" width="4.42578125" bestFit="1" customWidth="1"/>
    <col min="16196" max="16196" width="4.28515625" bestFit="1" customWidth="1"/>
    <col min="16197" max="16197" width="5.28515625" bestFit="1" customWidth="1"/>
    <col min="16198" max="16198" width="4.5703125" bestFit="1" customWidth="1"/>
    <col min="16199" max="16199" width="4.7109375" bestFit="1" customWidth="1"/>
    <col min="16200" max="16200" width="4.5703125" bestFit="1" customWidth="1"/>
    <col min="16201" max="16201" width="4" bestFit="1" customWidth="1"/>
    <col min="16202" max="16202" width="5.140625" bestFit="1" customWidth="1"/>
    <col min="16203" max="16203" width="4" bestFit="1" customWidth="1"/>
    <col min="16204" max="16204" width="4.85546875" bestFit="1" customWidth="1"/>
    <col min="16205" max="16205" width="5.140625" bestFit="1" customWidth="1"/>
    <col min="16206" max="16206" width="4.28515625" bestFit="1" customWidth="1"/>
    <col min="16207" max="16207" width="6.5703125" bestFit="1" customWidth="1"/>
    <col min="16208" max="16208" width="10.140625" bestFit="1" customWidth="1"/>
    <col min="16209" max="16209" width="2.28515625" customWidth="1"/>
    <col min="16210" max="16210" width="34.140625" bestFit="1" customWidth="1"/>
    <col min="16211" max="16211" width="4.42578125" bestFit="1" customWidth="1"/>
    <col min="16212" max="16212" width="4.28515625" bestFit="1" customWidth="1"/>
    <col min="16213" max="16213" width="5.28515625" bestFit="1" customWidth="1"/>
    <col min="16214" max="16214" width="4.5703125" bestFit="1" customWidth="1"/>
    <col min="16215" max="16215" width="4.7109375" bestFit="1" customWidth="1"/>
    <col min="16216" max="16216" width="4.5703125" bestFit="1" customWidth="1"/>
    <col min="16217" max="16217" width="4" bestFit="1" customWidth="1"/>
    <col min="16218" max="16218" width="5.140625" bestFit="1" customWidth="1"/>
    <col min="16219" max="16219" width="4" bestFit="1" customWidth="1"/>
    <col min="16220" max="16220" width="4.85546875" bestFit="1" customWidth="1"/>
    <col min="16221" max="16221" width="5.140625" bestFit="1" customWidth="1"/>
    <col min="16222" max="16222" width="4.28515625" bestFit="1" customWidth="1"/>
    <col min="16223" max="16223" width="6.5703125" bestFit="1" customWidth="1"/>
    <col min="16224" max="16224" width="8.5703125" bestFit="1" customWidth="1"/>
    <col min="16225" max="16225" width="2.28515625" customWidth="1"/>
    <col min="16226" max="16226" width="34.140625" bestFit="1" customWidth="1"/>
    <col min="16227" max="16227" width="4.42578125" bestFit="1" customWidth="1"/>
    <col min="16228" max="16228" width="4.28515625" bestFit="1" customWidth="1"/>
    <col min="16229" max="16229" width="5.28515625" bestFit="1" customWidth="1"/>
    <col min="16230" max="16230" width="4.5703125" bestFit="1" customWidth="1"/>
    <col min="16231" max="16231" width="4.7109375" bestFit="1" customWidth="1"/>
    <col min="16232" max="16232" width="4.5703125" bestFit="1" customWidth="1"/>
    <col min="16233" max="16233" width="4.42578125" bestFit="1" customWidth="1"/>
    <col min="16234" max="16234" width="5.140625" bestFit="1" customWidth="1"/>
    <col min="16235" max="16235" width="4.42578125" bestFit="1" customWidth="1"/>
    <col min="16236" max="16236" width="4.85546875" bestFit="1" customWidth="1"/>
    <col min="16237" max="16237" width="5.140625" bestFit="1" customWidth="1"/>
    <col min="16238" max="16238" width="4.28515625" bestFit="1" customWidth="1"/>
    <col min="16239" max="16239" width="6.5703125" bestFit="1" customWidth="1"/>
    <col min="16240" max="16240" width="8.5703125" bestFit="1" customWidth="1"/>
    <col min="16241" max="16241" width="2.28515625" customWidth="1"/>
    <col min="16242" max="16242" width="34.140625" bestFit="1" customWidth="1"/>
    <col min="16243" max="16243" width="4.42578125" bestFit="1" customWidth="1"/>
    <col min="16244" max="16244" width="4.28515625" bestFit="1" customWidth="1"/>
    <col min="16245" max="16245" width="5.28515625" bestFit="1" customWidth="1"/>
    <col min="16246" max="16246" width="4.5703125" bestFit="1" customWidth="1"/>
    <col min="16247" max="16247" width="4.7109375" bestFit="1" customWidth="1"/>
    <col min="16248" max="16248" width="4.5703125" bestFit="1" customWidth="1"/>
    <col min="16249" max="16249" width="4.42578125" bestFit="1" customWidth="1"/>
    <col min="16250" max="16250" width="5.140625" bestFit="1" customWidth="1"/>
    <col min="16251" max="16251" width="4.42578125" bestFit="1" customWidth="1"/>
    <col min="16252" max="16252" width="4.85546875" bestFit="1" customWidth="1"/>
    <col min="16253" max="16253" width="5.140625" bestFit="1" customWidth="1"/>
    <col min="16254" max="16254" width="4.28515625" bestFit="1" customWidth="1"/>
    <col min="16255" max="16255" width="6.5703125" bestFit="1" customWidth="1"/>
    <col min="16256" max="16256" width="8.5703125" bestFit="1" customWidth="1"/>
  </cols>
  <sheetData>
    <row r="1" spans="1:144" ht="15.75" thickBot="1" x14ac:dyDescent="0.3"/>
    <row r="2" spans="1:144" ht="15.75" thickTop="1" x14ac:dyDescent="0.25">
      <c r="B2" s="189" t="s">
        <v>421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1"/>
      <c r="R2" s="189" t="s">
        <v>422</v>
      </c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1"/>
      <c r="AH2" s="189" t="s">
        <v>423</v>
      </c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1"/>
      <c r="AX2" s="189" t="s">
        <v>424</v>
      </c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1"/>
      <c r="BN2" s="189" t="s">
        <v>425</v>
      </c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1"/>
      <c r="CD2" s="189" t="s">
        <v>426</v>
      </c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1"/>
      <c r="CT2" s="189" t="s">
        <v>427</v>
      </c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1"/>
      <c r="DJ2" s="189" t="s">
        <v>428</v>
      </c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1"/>
      <c r="DZ2" s="189" t="s">
        <v>481</v>
      </c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1"/>
    </row>
    <row r="3" spans="1:144" x14ac:dyDescent="0.25">
      <c r="B3" s="1" t="s">
        <v>373</v>
      </c>
      <c r="C3" s="2" t="s">
        <v>110</v>
      </c>
      <c r="D3" s="2" t="s">
        <v>111</v>
      </c>
      <c r="E3" s="2" t="s">
        <v>112</v>
      </c>
      <c r="F3" s="2" t="s">
        <v>113</v>
      </c>
      <c r="G3" s="2" t="s">
        <v>114</v>
      </c>
      <c r="H3" s="2" t="s">
        <v>115</v>
      </c>
      <c r="I3" s="2" t="s">
        <v>116</v>
      </c>
      <c r="J3" s="2" t="s">
        <v>117</v>
      </c>
      <c r="K3" s="2" t="s">
        <v>118</v>
      </c>
      <c r="L3" s="2" t="s">
        <v>119</v>
      </c>
      <c r="M3" s="2" t="s">
        <v>120</v>
      </c>
      <c r="N3" s="2" t="s">
        <v>121</v>
      </c>
      <c r="O3" s="2" t="s">
        <v>37</v>
      </c>
      <c r="P3" s="140" t="s">
        <v>38</v>
      </c>
      <c r="R3" s="1" t="s">
        <v>373</v>
      </c>
      <c r="S3" s="2" t="s">
        <v>110</v>
      </c>
      <c r="T3" s="2" t="s">
        <v>111</v>
      </c>
      <c r="U3" s="2" t="s">
        <v>112</v>
      </c>
      <c r="V3" s="2" t="s">
        <v>113</v>
      </c>
      <c r="W3" s="2" t="s">
        <v>114</v>
      </c>
      <c r="X3" s="2" t="s">
        <v>115</v>
      </c>
      <c r="Y3" s="2" t="s">
        <v>116</v>
      </c>
      <c r="Z3" s="2" t="s">
        <v>117</v>
      </c>
      <c r="AA3" s="2" t="s">
        <v>118</v>
      </c>
      <c r="AB3" s="2" t="s">
        <v>119</v>
      </c>
      <c r="AC3" s="2" t="s">
        <v>120</v>
      </c>
      <c r="AD3" s="2" t="s">
        <v>121</v>
      </c>
      <c r="AE3" s="2" t="s">
        <v>37</v>
      </c>
      <c r="AF3" s="140" t="s">
        <v>38</v>
      </c>
      <c r="AH3" s="1" t="s">
        <v>373</v>
      </c>
      <c r="AI3" s="2" t="s">
        <v>110</v>
      </c>
      <c r="AJ3" s="2" t="s">
        <v>111</v>
      </c>
      <c r="AK3" s="2" t="s">
        <v>112</v>
      </c>
      <c r="AL3" s="2" t="s">
        <v>113</v>
      </c>
      <c r="AM3" s="2" t="s">
        <v>114</v>
      </c>
      <c r="AN3" s="2" t="s">
        <v>115</v>
      </c>
      <c r="AO3" s="2" t="s">
        <v>116</v>
      </c>
      <c r="AP3" s="2" t="s">
        <v>117</v>
      </c>
      <c r="AQ3" s="2" t="s">
        <v>118</v>
      </c>
      <c r="AR3" s="2" t="s">
        <v>119</v>
      </c>
      <c r="AS3" s="2" t="s">
        <v>120</v>
      </c>
      <c r="AT3" s="2" t="s">
        <v>121</v>
      </c>
      <c r="AU3" s="2" t="s">
        <v>37</v>
      </c>
      <c r="AV3" s="140" t="s">
        <v>38</v>
      </c>
      <c r="AX3" s="1" t="s">
        <v>373</v>
      </c>
      <c r="AY3" s="2" t="s">
        <v>110</v>
      </c>
      <c r="AZ3" s="2" t="s">
        <v>111</v>
      </c>
      <c r="BA3" s="2" t="s">
        <v>112</v>
      </c>
      <c r="BB3" s="2" t="s">
        <v>113</v>
      </c>
      <c r="BC3" s="2" t="s">
        <v>114</v>
      </c>
      <c r="BD3" s="2" t="s">
        <v>115</v>
      </c>
      <c r="BE3" s="2" t="s">
        <v>116</v>
      </c>
      <c r="BF3" s="2" t="s">
        <v>117</v>
      </c>
      <c r="BG3" s="2" t="s">
        <v>118</v>
      </c>
      <c r="BH3" s="2" t="s">
        <v>119</v>
      </c>
      <c r="BI3" s="2" t="s">
        <v>120</v>
      </c>
      <c r="BJ3" s="2" t="s">
        <v>121</v>
      </c>
      <c r="BK3" s="2" t="s">
        <v>37</v>
      </c>
      <c r="BL3" s="140" t="s">
        <v>38</v>
      </c>
      <c r="BN3" s="1" t="s">
        <v>373</v>
      </c>
      <c r="BO3" s="2" t="s">
        <v>110</v>
      </c>
      <c r="BP3" s="2" t="s">
        <v>111</v>
      </c>
      <c r="BQ3" s="2" t="s">
        <v>112</v>
      </c>
      <c r="BR3" s="2" t="s">
        <v>113</v>
      </c>
      <c r="BS3" s="2" t="s">
        <v>114</v>
      </c>
      <c r="BT3" s="2" t="s">
        <v>115</v>
      </c>
      <c r="BU3" s="2" t="s">
        <v>116</v>
      </c>
      <c r="BV3" s="2" t="s">
        <v>117</v>
      </c>
      <c r="BW3" s="2" t="s">
        <v>118</v>
      </c>
      <c r="BX3" s="2" t="s">
        <v>119</v>
      </c>
      <c r="BY3" s="2" t="s">
        <v>120</v>
      </c>
      <c r="BZ3" s="2" t="s">
        <v>121</v>
      </c>
      <c r="CA3" s="2" t="s">
        <v>37</v>
      </c>
      <c r="CB3" s="140" t="s">
        <v>38</v>
      </c>
      <c r="CD3" s="1" t="s">
        <v>373</v>
      </c>
      <c r="CE3" s="2" t="s">
        <v>110</v>
      </c>
      <c r="CF3" s="2" t="s">
        <v>111</v>
      </c>
      <c r="CG3" s="2" t="s">
        <v>112</v>
      </c>
      <c r="CH3" s="2" t="s">
        <v>113</v>
      </c>
      <c r="CI3" s="2" t="s">
        <v>114</v>
      </c>
      <c r="CJ3" s="2" t="s">
        <v>115</v>
      </c>
      <c r="CK3" s="2" t="s">
        <v>116</v>
      </c>
      <c r="CL3" s="2" t="s">
        <v>117</v>
      </c>
      <c r="CM3" s="2" t="s">
        <v>118</v>
      </c>
      <c r="CN3" s="2" t="s">
        <v>119</v>
      </c>
      <c r="CO3" s="2" t="s">
        <v>120</v>
      </c>
      <c r="CP3" s="2" t="s">
        <v>121</v>
      </c>
      <c r="CQ3" s="2" t="s">
        <v>37</v>
      </c>
      <c r="CR3" s="140" t="s">
        <v>38</v>
      </c>
      <c r="CT3" s="1" t="s">
        <v>373</v>
      </c>
      <c r="CU3" s="2" t="s">
        <v>110</v>
      </c>
      <c r="CV3" s="2" t="s">
        <v>111</v>
      </c>
      <c r="CW3" s="2" t="s">
        <v>112</v>
      </c>
      <c r="CX3" s="2" t="s">
        <v>113</v>
      </c>
      <c r="CY3" s="2" t="s">
        <v>114</v>
      </c>
      <c r="CZ3" s="2" t="s">
        <v>115</v>
      </c>
      <c r="DA3" s="2" t="s">
        <v>116</v>
      </c>
      <c r="DB3" s="2" t="s">
        <v>117</v>
      </c>
      <c r="DC3" s="2" t="s">
        <v>118</v>
      </c>
      <c r="DD3" s="2" t="s">
        <v>119</v>
      </c>
      <c r="DE3" s="2" t="s">
        <v>120</v>
      </c>
      <c r="DF3" s="2" t="s">
        <v>121</v>
      </c>
      <c r="DG3" s="2" t="s">
        <v>37</v>
      </c>
      <c r="DH3" s="140" t="s">
        <v>38</v>
      </c>
      <c r="DJ3" s="1" t="s">
        <v>373</v>
      </c>
      <c r="DK3" s="2" t="s">
        <v>110</v>
      </c>
      <c r="DL3" s="2" t="s">
        <v>111</v>
      </c>
      <c r="DM3" s="2" t="s">
        <v>112</v>
      </c>
      <c r="DN3" s="2" t="s">
        <v>113</v>
      </c>
      <c r="DO3" s="2" t="s">
        <v>114</v>
      </c>
      <c r="DP3" s="2" t="s">
        <v>115</v>
      </c>
      <c r="DQ3" s="2" t="s">
        <v>116</v>
      </c>
      <c r="DR3" s="2" t="s">
        <v>117</v>
      </c>
      <c r="DS3" s="2" t="s">
        <v>118</v>
      </c>
      <c r="DT3" s="2" t="s">
        <v>119</v>
      </c>
      <c r="DU3" s="2" t="s">
        <v>120</v>
      </c>
      <c r="DV3" s="2" t="s">
        <v>121</v>
      </c>
      <c r="DW3" s="2" t="s">
        <v>37</v>
      </c>
      <c r="DX3" s="140" t="s">
        <v>38</v>
      </c>
      <c r="DZ3" s="1" t="s">
        <v>373</v>
      </c>
      <c r="EA3" s="2" t="s">
        <v>110</v>
      </c>
      <c r="EB3" s="2" t="s">
        <v>111</v>
      </c>
      <c r="EC3" s="2" t="s">
        <v>112</v>
      </c>
      <c r="ED3" s="2" t="s">
        <v>113</v>
      </c>
      <c r="EE3" s="2" t="s">
        <v>114</v>
      </c>
      <c r="EF3" s="2" t="s">
        <v>115</v>
      </c>
      <c r="EG3" s="2" t="s">
        <v>116</v>
      </c>
      <c r="EH3" s="2" t="s">
        <v>117</v>
      </c>
      <c r="EI3" s="2" t="s">
        <v>118</v>
      </c>
      <c r="EJ3" s="2" t="s">
        <v>119</v>
      </c>
      <c r="EK3" s="2" t="s">
        <v>120</v>
      </c>
      <c r="EL3" s="2" t="s">
        <v>121</v>
      </c>
      <c r="EM3" s="2" t="s">
        <v>37</v>
      </c>
      <c r="EN3" s="140" t="s">
        <v>38</v>
      </c>
    </row>
    <row r="4" spans="1:144" x14ac:dyDescent="0.25">
      <c r="A4" s="136"/>
      <c r="B4" s="141" t="s">
        <v>374</v>
      </c>
      <c r="C4" s="6">
        <v>20</v>
      </c>
      <c r="D4" s="6">
        <v>9</v>
      </c>
      <c r="E4" s="6">
        <v>6</v>
      </c>
      <c r="F4" s="6">
        <v>5</v>
      </c>
      <c r="G4" s="6">
        <v>4</v>
      </c>
      <c r="H4" s="6">
        <v>3</v>
      </c>
      <c r="I4" s="6">
        <v>5</v>
      </c>
      <c r="J4" s="6">
        <v>8</v>
      </c>
      <c r="K4" s="6">
        <v>2</v>
      </c>
      <c r="L4" s="6">
        <v>1</v>
      </c>
      <c r="M4" s="6">
        <v>3</v>
      </c>
      <c r="N4" s="6">
        <v>1</v>
      </c>
      <c r="O4" s="7">
        <f>SUM(C4:N4)</f>
        <v>67</v>
      </c>
      <c r="P4" s="51">
        <f t="shared" ref="P4:P38" si="0">O4/$O$39</f>
        <v>5.3901850362027354E-2</v>
      </c>
      <c r="R4" s="141" t="s">
        <v>374</v>
      </c>
      <c r="S4" s="142">
        <v>4</v>
      </c>
      <c r="T4" s="142">
        <v>2</v>
      </c>
      <c r="U4" s="6"/>
      <c r="V4" s="6">
        <v>1</v>
      </c>
      <c r="W4" s="6"/>
      <c r="X4" s="6">
        <v>1</v>
      </c>
      <c r="Y4" s="6">
        <v>1</v>
      </c>
      <c r="Z4" s="6">
        <v>1</v>
      </c>
      <c r="AA4" s="6">
        <v>1</v>
      </c>
      <c r="AB4" s="6">
        <v>1</v>
      </c>
      <c r="AC4" s="6"/>
      <c r="AD4" s="6">
        <v>1</v>
      </c>
      <c r="AE4" s="7">
        <f t="shared" ref="AE4:AE27" si="1">SUM(S4:AD4)</f>
        <v>13</v>
      </c>
      <c r="AF4" s="51">
        <f t="shared" ref="AF4:AF38" si="2">AE4/$AE$39</f>
        <v>3.7900874635568515E-3</v>
      </c>
      <c r="AH4" s="141" t="s">
        <v>374</v>
      </c>
      <c r="AI4" s="6"/>
      <c r="AJ4" s="6"/>
      <c r="AK4" s="6"/>
      <c r="AL4" s="6"/>
      <c r="AM4" s="6"/>
      <c r="AN4" s="6"/>
      <c r="AO4" s="6">
        <v>2</v>
      </c>
      <c r="AP4" s="6"/>
      <c r="AQ4" s="6">
        <v>1</v>
      </c>
      <c r="AR4" s="6"/>
      <c r="AS4" s="6">
        <v>1</v>
      </c>
      <c r="AT4" s="6">
        <v>1</v>
      </c>
      <c r="AU4" s="7">
        <f>SUM(AI4:AT4)</f>
        <v>5</v>
      </c>
      <c r="AV4" s="51">
        <f t="shared" ref="AV4:AV38" si="3">AU4/$AU$39</f>
        <v>2.5667351129363448E-3</v>
      </c>
      <c r="AX4" s="141" t="s">
        <v>374</v>
      </c>
      <c r="AY4" s="142"/>
      <c r="AZ4" s="142"/>
      <c r="BA4" s="6"/>
      <c r="BB4" s="6"/>
      <c r="BC4" s="6"/>
      <c r="BD4" s="6"/>
      <c r="BE4" s="6"/>
      <c r="BF4" s="6"/>
      <c r="BG4" s="6"/>
      <c r="BH4" s="6"/>
      <c r="BI4" s="6"/>
      <c r="BJ4" s="6"/>
      <c r="BK4" s="7">
        <f t="shared" ref="BK4:BK38" si="4">SUM(AY4:BJ4)</f>
        <v>0</v>
      </c>
      <c r="BL4" s="51">
        <f t="shared" ref="BL4:BL38" si="5">BK4/$BK$39</f>
        <v>0</v>
      </c>
      <c r="BM4" s="136"/>
      <c r="BN4" s="141" t="s">
        <v>374</v>
      </c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7">
        <f t="shared" ref="CA4:CA38" si="6">SUM(BO4:BZ4)</f>
        <v>0</v>
      </c>
      <c r="CB4" s="51">
        <f t="shared" ref="CB4:CB38" si="7">CA4/$CA$39</f>
        <v>0</v>
      </c>
      <c r="CC4" s="136"/>
      <c r="CD4" s="141" t="s">
        <v>374</v>
      </c>
      <c r="CE4" s="6">
        <v>1</v>
      </c>
      <c r="CF4" s="6"/>
      <c r="CG4" s="6"/>
      <c r="CH4" s="6"/>
      <c r="CI4" s="6">
        <v>1</v>
      </c>
      <c r="CJ4" s="6"/>
      <c r="CK4" s="6"/>
      <c r="CL4" s="6"/>
      <c r="CM4" s="6"/>
      <c r="CN4" s="6"/>
      <c r="CO4" s="6"/>
      <c r="CP4" s="6"/>
      <c r="CQ4" s="7">
        <f>SUM(CE4:CP4)</f>
        <v>2</v>
      </c>
      <c r="CR4" s="51">
        <f t="shared" ref="CR4:CR38" si="8">CQ4/$CQ$39</f>
        <v>1.4892032762472078E-3</v>
      </c>
      <c r="CS4" s="136"/>
      <c r="CT4" s="141" t="s">
        <v>374</v>
      </c>
      <c r="CU4" s="6"/>
      <c r="CV4" s="6"/>
      <c r="CW4" s="6"/>
      <c r="CX4" s="6"/>
      <c r="CY4" s="6"/>
      <c r="CZ4" s="6"/>
      <c r="DA4" s="6"/>
      <c r="DB4" s="6">
        <v>1</v>
      </c>
      <c r="DC4" s="6"/>
      <c r="DD4" s="6"/>
      <c r="DE4" s="6"/>
      <c r="DF4" s="6"/>
      <c r="DG4" s="7">
        <f>SUM(CU4:DF4)</f>
        <v>1</v>
      </c>
      <c r="DH4" s="51">
        <f>DG4/$DG$39</f>
        <v>6.6137566137566134E-4</v>
      </c>
      <c r="DJ4" s="141" t="s">
        <v>374</v>
      </c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7">
        <f>SUM(DK4:DV4)</f>
        <v>0</v>
      </c>
      <c r="DX4" s="51">
        <f>DW4/$DW$39</f>
        <v>0</v>
      </c>
      <c r="DZ4" s="141" t="s">
        <v>374</v>
      </c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7">
        <f>SUM(EA4:EL4)</f>
        <v>0</v>
      </c>
      <c r="EN4" s="51">
        <f>EM4/$EM$39</f>
        <v>0</v>
      </c>
    </row>
    <row r="5" spans="1:144" x14ac:dyDescent="0.25">
      <c r="A5" s="136"/>
      <c r="B5" s="141" t="s">
        <v>375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7">
        <f>SUM(C5:N5)</f>
        <v>0</v>
      </c>
      <c r="P5" s="51">
        <f t="shared" si="0"/>
        <v>0</v>
      </c>
      <c r="R5" s="141" t="s">
        <v>375</v>
      </c>
      <c r="S5" s="142"/>
      <c r="T5" s="142"/>
      <c r="U5" s="6"/>
      <c r="V5" s="6"/>
      <c r="W5" s="6"/>
      <c r="X5" s="6"/>
      <c r="Y5" s="6"/>
      <c r="Z5" s="6"/>
      <c r="AA5" s="6"/>
      <c r="AB5" s="6"/>
      <c r="AC5" s="6"/>
      <c r="AD5" s="6"/>
      <c r="AE5" s="7">
        <f t="shared" si="1"/>
        <v>0</v>
      </c>
      <c r="AF5" s="51">
        <f t="shared" si="2"/>
        <v>0</v>
      </c>
      <c r="AH5" s="141" t="s">
        <v>375</v>
      </c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7">
        <f t="shared" ref="AU5:AU38" si="9">SUM(AI5:AT5)</f>
        <v>0</v>
      </c>
      <c r="AV5" s="51">
        <f t="shared" si="3"/>
        <v>0</v>
      </c>
      <c r="AX5" s="141" t="s">
        <v>375</v>
      </c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7">
        <f t="shared" si="4"/>
        <v>0</v>
      </c>
      <c r="BL5" s="51">
        <f t="shared" si="5"/>
        <v>0</v>
      </c>
      <c r="BM5" s="136"/>
      <c r="BN5" s="141" t="s">
        <v>375</v>
      </c>
      <c r="BO5" s="142"/>
      <c r="BP5" s="142"/>
      <c r="BQ5" s="6"/>
      <c r="BR5" s="6"/>
      <c r="BS5" s="6"/>
      <c r="BT5" s="6"/>
      <c r="BU5" s="6"/>
      <c r="BV5" s="6"/>
      <c r="BW5" s="6"/>
      <c r="BX5" s="6"/>
      <c r="BY5" s="6"/>
      <c r="BZ5" s="6"/>
      <c r="CA5" s="7">
        <f t="shared" si="6"/>
        <v>0</v>
      </c>
      <c r="CB5" s="51">
        <f t="shared" si="7"/>
        <v>0</v>
      </c>
      <c r="CC5" s="136"/>
      <c r="CD5" s="141" t="s">
        <v>375</v>
      </c>
      <c r="CE5" s="142"/>
      <c r="CF5" s="142"/>
      <c r="CG5" s="6"/>
      <c r="CH5" s="6"/>
      <c r="CI5" s="6"/>
      <c r="CJ5" s="6"/>
      <c r="CK5" s="6"/>
      <c r="CL5" s="6"/>
      <c r="CM5" s="6"/>
      <c r="CN5" s="6"/>
      <c r="CO5" s="6"/>
      <c r="CP5" s="6"/>
      <c r="CQ5" s="7">
        <f t="shared" ref="CQ5:CQ13" si="10">SUM(CE5:CP5)</f>
        <v>0</v>
      </c>
      <c r="CR5" s="51">
        <f t="shared" si="8"/>
        <v>0</v>
      </c>
      <c r="CS5" s="136"/>
      <c r="CT5" s="141" t="s">
        <v>375</v>
      </c>
      <c r="CU5" s="142"/>
      <c r="CV5" s="142"/>
      <c r="CW5" s="6"/>
      <c r="CX5" s="6"/>
      <c r="CY5" s="6"/>
      <c r="CZ5" s="6"/>
      <c r="DA5" s="6"/>
      <c r="DB5" s="6"/>
      <c r="DC5" s="6"/>
      <c r="DD5" s="6"/>
      <c r="DE5" s="6"/>
      <c r="DF5" s="6"/>
      <c r="DG5" s="7">
        <f t="shared" ref="DG5:DG13" si="11">SUM(CU5:DF5)</f>
        <v>0</v>
      </c>
      <c r="DH5" s="51">
        <f t="shared" ref="DH5:DH38" si="12">DG5/$DG$39</f>
        <v>0</v>
      </c>
      <c r="DJ5" s="141" t="s">
        <v>375</v>
      </c>
      <c r="DK5" s="142"/>
      <c r="DL5" s="142"/>
      <c r="DM5" s="6"/>
      <c r="DN5" s="6"/>
      <c r="DO5" s="6"/>
      <c r="DP5" s="6"/>
      <c r="DQ5" s="6"/>
      <c r="DR5" s="6"/>
      <c r="DS5" s="6"/>
      <c r="DT5" s="6"/>
      <c r="DU5" s="6"/>
      <c r="DV5" s="6"/>
      <c r="DW5" s="7">
        <f t="shared" ref="DW5:DW13" si="13">SUM(DK5:DV5)</f>
        <v>0</v>
      </c>
      <c r="DX5" s="51">
        <f t="shared" ref="DX5:DX38" si="14">DW5/$DW$39</f>
        <v>0</v>
      </c>
      <c r="DZ5" s="141" t="s">
        <v>375</v>
      </c>
      <c r="EA5" s="142"/>
      <c r="EB5" s="142"/>
      <c r="EC5" s="6"/>
      <c r="ED5" s="6"/>
      <c r="EE5" s="6"/>
      <c r="EF5" s="6"/>
      <c r="EG5" s="6"/>
      <c r="EH5" s="6"/>
      <c r="EI5" s="6"/>
      <c r="EJ5" s="6"/>
      <c r="EK5" s="6"/>
      <c r="EL5" s="6"/>
      <c r="EM5" s="7">
        <f t="shared" ref="EM5:EM13" si="15">SUM(EA5:EL5)</f>
        <v>0</v>
      </c>
      <c r="EN5" s="51">
        <f t="shared" ref="EN5:EN39" si="16">EM5/$EM$39</f>
        <v>0</v>
      </c>
    </row>
    <row r="6" spans="1:144" x14ac:dyDescent="0.25">
      <c r="A6" s="136"/>
      <c r="B6" s="141" t="s">
        <v>376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7">
        <f>SUM(C6:N6)</f>
        <v>0</v>
      </c>
      <c r="P6" s="51">
        <f t="shared" si="0"/>
        <v>0</v>
      </c>
      <c r="R6" s="141" t="s">
        <v>376</v>
      </c>
      <c r="S6" s="142"/>
      <c r="T6" s="142"/>
      <c r="U6" s="6"/>
      <c r="V6" s="6"/>
      <c r="W6" s="6"/>
      <c r="X6" s="6"/>
      <c r="Y6" s="6"/>
      <c r="Z6" s="6"/>
      <c r="AA6" s="6"/>
      <c r="AB6" s="6"/>
      <c r="AC6" s="6"/>
      <c r="AD6" s="6"/>
      <c r="AE6" s="7">
        <f t="shared" si="1"/>
        <v>0</v>
      </c>
      <c r="AF6" s="51">
        <f t="shared" si="2"/>
        <v>0</v>
      </c>
      <c r="AH6" s="141" t="s">
        <v>376</v>
      </c>
      <c r="AI6" s="142"/>
      <c r="AJ6" s="142"/>
      <c r="AK6" s="6"/>
      <c r="AL6" s="6"/>
      <c r="AM6" s="6"/>
      <c r="AN6" s="6"/>
      <c r="AO6" s="6"/>
      <c r="AP6" s="6"/>
      <c r="AQ6" s="6"/>
      <c r="AR6" s="6"/>
      <c r="AS6" s="6"/>
      <c r="AT6" s="6"/>
      <c r="AU6" s="7">
        <f t="shared" si="9"/>
        <v>0</v>
      </c>
      <c r="AV6" s="51">
        <f t="shared" si="3"/>
        <v>0</v>
      </c>
      <c r="AX6" s="141" t="s">
        <v>376</v>
      </c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7">
        <f t="shared" si="4"/>
        <v>0</v>
      </c>
      <c r="BL6" s="51">
        <f t="shared" si="5"/>
        <v>0</v>
      </c>
      <c r="BM6" s="136"/>
      <c r="BN6" s="141" t="s">
        <v>376</v>
      </c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7">
        <f t="shared" si="6"/>
        <v>0</v>
      </c>
      <c r="CB6" s="51">
        <f t="shared" si="7"/>
        <v>0</v>
      </c>
      <c r="CC6" s="136"/>
      <c r="CD6" s="141" t="s">
        <v>376</v>
      </c>
      <c r="CE6" s="142"/>
      <c r="CF6" s="142"/>
      <c r="CG6" s="6"/>
      <c r="CH6" s="6"/>
      <c r="CI6" s="6"/>
      <c r="CJ6" s="6"/>
      <c r="CK6" s="6"/>
      <c r="CL6" s="6"/>
      <c r="CM6" s="6"/>
      <c r="CN6" s="6"/>
      <c r="CO6" s="6"/>
      <c r="CP6" s="6"/>
      <c r="CQ6" s="7">
        <f t="shared" si="10"/>
        <v>0</v>
      </c>
      <c r="CR6" s="51">
        <f t="shared" si="8"/>
        <v>0</v>
      </c>
      <c r="CS6" s="136"/>
      <c r="CT6" s="141" t="s">
        <v>376</v>
      </c>
      <c r="CU6" s="142"/>
      <c r="CV6" s="142"/>
      <c r="CW6" s="6"/>
      <c r="CX6" s="6"/>
      <c r="CY6" s="6"/>
      <c r="CZ6" s="6"/>
      <c r="DA6" s="6"/>
      <c r="DB6" s="6"/>
      <c r="DC6" s="6"/>
      <c r="DD6" s="6"/>
      <c r="DE6" s="6"/>
      <c r="DF6" s="6"/>
      <c r="DG6" s="7">
        <f t="shared" si="11"/>
        <v>0</v>
      </c>
      <c r="DH6" s="51">
        <f t="shared" si="12"/>
        <v>0</v>
      </c>
      <c r="DJ6" s="141" t="s">
        <v>376</v>
      </c>
      <c r="DK6" s="142"/>
      <c r="DL6" s="142"/>
      <c r="DM6" s="6"/>
      <c r="DN6" s="6"/>
      <c r="DO6" s="6"/>
      <c r="DP6" s="6"/>
      <c r="DQ6" s="6"/>
      <c r="DR6" s="6"/>
      <c r="DS6" s="6"/>
      <c r="DT6" s="6"/>
      <c r="DU6" s="6"/>
      <c r="DV6" s="6"/>
      <c r="DW6" s="7">
        <f t="shared" si="13"/>
        <v>0</v>
      </c>
      <c r="DX6" s="51">
        <f t="shared" si="14"/>
        <v>0</v>
      </c>
      <c r="DZ6" s="141" t="s">
        <v>376</v>
      </c>
      <c r="EA6" s="142"/>
      <c r="EB6" s="142"/>
      <c r="EC6" s="6"/>
      <c r="ED6" s="6"/>
      <c r="EE6" s="6"/>
      <c r="EF6" s="6"/>
      <c r="EG6" s="6"/>
      <c r="EH6" s="6"/>
      <c r="EI6" s="6"/>
      <c r="EJ6" s="6"/>
      <c r="EK6" s="6"/>
      <c r="EL6" s="6"/>
      <c r="EM6" s="7">
        <f t="shared" si="15"/>
        <v>0</v>
      </c>
      <c r="EN6" s="51">
        <f t="shared" si="16"/>
        <v>0</v>
      </c>
    </row>
    <row r="7" spans="1:144" x14ac:dyDescent="0.25">
      <c r="A7" s="136"/>
      <c r="B7" s="141" t="s">
        <v>377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7">
        <f>SUM(C7:N7)</f>
        <v>0</v>
      </c>
      <c r="P7" s="51">
        <f t="shared" si="0"/>
        <v>0</v>
      </c>
      <c r="R7" s="141" t="s">
        <v>377</v>
      </c>
      <c r="S7" s="142"/>
      <c r="T7" s="142"/>
      <c r="U7" s="6"/>
      <c r="V7" s="6"/>
      <c r="W7" s="6"/>
      <c r="X7" s="6"/>
      <c r="Y7" s="6"/>
      <c r="Z7" s="6"/>
      <c r="AA7" s="6"/>
      <c r="AB7" s="6"/>
      <c r="AC7" s="6"/>
      <c r="AD7" s="6"/>
      <c r="AE7" s="7">
        <f t="shared" si="1"/>
        <v>0</v>
      </c>
      <c r="AF7" s="51">
        <f t="shared" si="2"/>
        <v>0</v>
      </c>
      <c r="AH7" s="141" t="s">
        <v>377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7">
        <f t="shared" si="9"/>
        <v>0</v>
      </c>
      <c r="AV7" s="51">
        <f t="shared" si="3"/>
        <v>0</v>
      </c>
      <c r="AX7" s="141" t="s">
        <v>377</v>
      </c>
      <c r="AY7" s="142"/>
      <c r="AZ7" s="142"/>
      <c r="BA7" s="6"/>
      <c r="BB7" s="6"/>
      <c r="BC7" s="6"/>
      <c r="BD7" s="6"/>
      <c r="BE7" s="6"/>
      <c r="BF7" s="6"/>
      <c r="BG7" s="6"/>
      <c r="BH7" s="6"/>
      <c r="BI7" s="6"/>
      <c r="BJ7" s="6"/>
      <c r="BK7" s="7">
        <f t="shared" si="4"/>
        <v>0</v>
      </c>
      <c r="BL7" s="51">
        <f t="shared" si="5"/>
        <v>0</v>
      </c>
      <c r="BM7" s="136"/>
      <c r="BN7" s="141" t="s">
        <v>377</v>
      </c>
      <c r="BO7" s="142"/>
      <c r="BP7" s="142"/>
      <c r="BQ7" s="6"/>
      <c r="BR7" s="6"/>
      <c r="BS7" s="6"/>
      <c r="BT7" s="6"/>
      <c r="BU7" s="6"/>
      <c r="BV7" s="6"/>
      <c r="BW7" s="6"/>
      <c r="BX7" s="6"/>
      <c r="BY7" s="6"/>
      <c r="BZ7" s="6"/>
      <c r="CA7" s="7">
        <f t="shared" si="6"/>
        <v>0</v>
      </c>
      <c r="CB7" s="51">
        <f t="shared" si="7"/>
        <v>0</v>
      </c>
      <c r="CC7" s="136"/>
      <c r="CD7" s="141" t="s">
        <v>377</v>
      </c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7">
        <f t="shared" si="10"/>
        <v>0</v>
      </c>
      <c r="CR7" s="51">
        <f t="shared" si="8"/>
        <v>0</v>
      </c>
      <c r="CS7" s="136"/>
      <c r="CT7" s="141" t="s">
        <v>377</v>
      </c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7">
        <f t="shared" si="11"/>
        <v>0</v>
      </c>
      <c r="DH7" s="51">
        <f t="shared" si="12"/>
        <v>0</v>
      </c>
      <c r="DJ7" s="141" t="s">
        <v>377</v>
      </c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7">
        <f t="shared" si="13"/>
        <v>0</v>
      </c>
      <c r="DX7" s="51">
        <f t="shared" si="14"/>
        <v>0</v>
      </c>
      <c r="DZ7" s="141" t="s">
        <v>377</v>
      </c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7">
        <f t="shared" si="15"/>
        <v>0</v>
      </c>
      <c r="EN7" s="51">
        <f t="shared" si="16"/>
        <v>0</v>
      </c>
    </row>
    <row r="8" spans="1:144" x14ac:dyDescent="0.25">
      <c r="A8" s="136"/>
      <c r="B8" s="141" t="s">
        <v>378</v>
      </c>
      <c r="C8" s="142">
        <v>3</v>
      </c>
      <c r="D8" s="142"/>
      <c r="E8" s="6">
        <v>2</v>
      </c>
      <c r="F8" s="6"/>
      <c r="G8" s="6">
        <v>3</v>
      </c>
      <c r="H8" s="6">
        <v>1</v>
      </c>
      <c r="I8" s="6"/>
      <c r="J8" s="6">
        <v>2</v>
      </c>
      <c r="K8" s="6">
        <v>1</v>
      </c>
      <c r="L8" s="6">
        <v>1</v>
      </c>
      <c r="M8" s="6">
        <v>2</v>
      </c>
      <c r="N8" s="6">
        <v>1</v>
      </c>
      <c r="O8" s="7">
        <f>SUM(C8:N8)</f>
        <v>16</v>
      </c>
      <c r="P8" s="51">
        <f t="shared" si="0"/>
        <v>1.2872083668543845E-2</v>
      </c>
      <c r="R8" s="141" t="s">
        <v>378</v>
      </c>
      <c r="S8" s="6">
        <v>2</v>
      </c>
      <c r="T8" s="6">
        <v>4</v>
      </c>
      <c r="U8" s="6"/>
      <c r="V8" s="6">
        <v>2</v>
      </c>
      <c r="W8" s="6"/>
      <c r="X8" s="6"/>
      <c r="Y8" s="6">
        <v>2</v>
      </c>
      <c r="Z8" s="6"/>
      <c r="AA8" s="6">
        <v>1</v>
      </c>
      <c r="AB8" s="6"/>
      <c r="AC8" s="6">
        <v>1</v>
      </c>
      <c r="AD8" s="6">
        <v>2</v>
      </c>
      <c r="AE8" s="7">
        <f t="shared" si="1"/>
        <v>14</v>
      </c>
      <c r="AF8" s="51">
        <f t="shared" si="2"/>
        <v>4.0816326530612249E-3</v>
      </c>
      <c r="AH8" s="141" t="s">
        <v>378</v>
      </c>
      <c r="AI8" s="142"/>
      <c r="AJ8" s="142"/>
      <c r="AK8" s="6">
        <v>1</v>
      </c>
      <c r="AL8" s="6">
        <v>1</v>
      </c>
      <c r="AM8" s="6">
        <v>2</v>
      </c>
      <c r="AN8" s="6"/>
      <c r="AO8" s="6"/>
      <c r="AP8" s="6"/>
      <c r="AQ8" s="6"/>
      <c r="AR8" s="6"/>
      <c r="AS8" s="6"/>
      <c r="AT8" s="6"/>
      <c r="AU8" s="7">
        <f t="shared" si="9"/>
        <v>4</v>
      </c>
      <c r="AV8" s="51">
        <f t="shared" si="3"/>
        <v>2.0533880903490761E-3</v>
      </c>
      <c r="AX8" s="141" t="s">
        <v>378</v>
      </c>
      <c r="AY8" s="142"/>
      <c r="AZ8" s="142"/>
      <c r="BA8" s="6"/>
      <c r="BB8" s="6"/>
      <c r="BC8" s="6"/>
      <c r="BD8" s="6"/>
      <c r="BE8" s="6">
        <v>1</v>
      </c>
      <c r="BF8" s="6"/>
      <c r="BG8" s="6"/>
      <c r="BH8" s="6">
        <v>1</v>
      </c>
      <c r="BI8" s="6"/>
      <c r="BJ8" s="6"/>
      <c r="BK8" s="7">
        <f t="shared" si="4"/>
        <v>2</v>
      </c>
      <c r="BL8" s="51">
        <f t="shared" si="5"/>
        <v>1.693480101608806E-3</v>
      </c>
      <c r="BM8" s="136"/>
      <c r="BN8" s="141" t="s">
        <v>378</v>
      </c>
      <c r="BO8" s="6"/>
      <c r="BP8" s="6"/>
      <c r="BQ8" s="6"/>
      <c r="BR8" s="6">
        <v>1</v>
      </c>
      <c r="BS8" s="6"/>
      <c r="BT8" s="6"/>
      <c r="BU8" s="6"/>
      <c r="BV8" s="6"/>
      <c r="BW8" s="6"/>
      <c r="BX8" s="6"/>
      <c r="BY8" s="6"/>
      <c r="BZ8" s="6"/>
      <c r="CA8" s="7">
        <f t="shared" si="6"/>
        <v>1</v>
      </c>
      <c r="CB8" s="51">
        <f t="shared" si="7"/>
        <v>7.3909830007390983E-4</v>
      </c>
      <c r="CC8" s="136"/>
      <c r="CD8" s="141" t="s">
        <v>378</v>
      </c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7">
        <f t="shared" si="10"/>
        <v>0</v>
      </c>
      <c r="CR8" s="51">
        <f t="shared" si="8"/>
        <v>0</v>
      </c>
      <c r="CS8" s="136"/>
      <c r="CT8" s="141" t="s">
        <v>378</v>
      </c>
      <c r="CU8" s="6"/>
      <c r="CV8" s="6"/>
      <c r="CW8" s="6"/>
      <c r="CX8" s="6">
        <v>1</v>
      </c>
      <c r="CY8" s="6">
        <v>1</v>
      </c>
      <c r="CZ8" s="6"/>
      <c r="DA8" s="6"/>
      <c r="DB8" s="6">
        <v>2</v>
      </c>
      <c r="DC8" s="6">
        <v>1</v>
      </c>
      <c r="DD8" s="6"/>
      <c r="DE8" s="6"/>
      <c r="DF8" s="6"/>
      <c r="DG8" s="7">
        <f t="shared" si="11"/>
        <v>5</v>
      </c>
      <c r="DH8" s="51">
        <f t="shared" si="12"/>
        <v>3.3068783068783067E-3</v>
      </c>
      <c r="DJ8" s="141" t="s">
        <v>378</v>
      </c>
      <c r="DK8" s="6"/>
      <c r="DL8" s="6">
        <v>1</v>
      </c>
      <c r="DM8" s="6"/>
      <c r="DN8" s="6">
        <v>2</v>
      </c>
      <c r="DO8" s="6"/>
      <c r="DP8" s="6"/>
      <c r="DQ8" s="6">
        <v>1</v>
      </c>
      <c r="DR8" s="6"/>
      <c r="DS8" s="6">
        <v>1</v>
      </c>
      <c r="DT8" s="6"/>
      <c r="DU8" s="6"/>
      <c r="DV8" s="6"/>
      <c r="DW8" s="7">
        <f t="shared" si="13"/>
        <v>5</v>
      </c>
      <c r="DX8" s="51">
        <f t="shared" si="14"/>
        <v>3.692762186115214E-3</v>
      </c>
      <c r="DZ8" s="141" t="s">
        <v>378</v>
      </c>
      <c r="EA8" s="6"/>
      <c r="EB8" s="6">
        <v>2</v>
      </c>
      <c r="EC8" s="6"/>
      <c r="ED8" s="6"/>
      <c r="EE8" s="6"/>
      <c r="EF8" s="6"/>
      <c r="EG8" s="6"/>
      <c r="EH8" s="6"/>
      <c r="EI8" s="6"/>
      <c r="EJ8" s="6"/>
      <c r="EK8" s="6"/>
      <c r="EL8" s="6"/>
      <c r="EM8" s="7">
        <f t="shared" si="15"/>
        <v>2</v>
      </c>
      <c r="EN8" s="51">
        <f t="shared" si="16"/>
        <v>4.3196544276457886E-3</v>
      </c>
    </row>
    <row r="9" spans="1:144" x14ac:dyDescent="0.25">
      <c r="A9" s="136"/>
      <c r="B9" s="141" t="s">
        <v>379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7">
        <f t="shared" ref="O9:O38" si="17">SUM(C9:N9)</f>
        <v>0</v>
      </c>
      <c r="P9" s="51">
        <f t="shared" si="0"/>
        <v>0</v>
      </c>
      <c r="R9" s="141" t="s">
        <v>379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7">
        <f t="shared" si="1"/>
        <v>0</v>
      </c>
      <c r="AF9" s="51">
        <f t="shared" si="2"/>
        <v>0</v>
      </c>
      <c r="AH9" s="141" t="s">
        <v>380</v>
      </c>
      <c r="AI9" s="142"/>
      <c r="AJ9" s="142">
        <v>1</v>
      </c>
      <c r="AK9" s="6">
        <v>2</v>
      </c>
      <c r="AL9" s="6"/>
      <c r="AM9" s="6"/>
      <c r="AN9" s="6"/>
      <c r="AO9" s="6"/>
      <c r="AP9" s="6">
        <v>3</v>
      </c>
      <c r="AQ9" s="6"/>
      <c r="AR9" s="6"/>
      <c r="AS9" s="6">
        <v>1</v>
      </c>
      <c r="AT9" s="6">
        <v>1</v>
      </c>
      <c r="AU9" s="7">
        <f t="shared" si="9"/>
        <v>8</v>
      </c>
      <c r="AV9" s="51">
        <f t="shared" si="3"/>
        <v>4.1067761806981521E-3</v>
      </c>
      <c r="AX9" s="141" t="s">
        <v>379</v>
      </c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7">
        <f t="shared" si="4"/>
        <v>0</v>
      </c>
      <c r="BL9" s="51">
        <f t="shared" si="5"/>
        <v>0</v>
      </c>
      <c r="BM9" s="136"/>
      <c r="BN9" s="141" t="s">
        <v>379</v>
      </c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7">
        <f t="shared" si="6"/>
        <v>0</v>
      </c>
      <c r="CB9" s="51">
        <f t="shared" si="7"/>
        <v>0</v>
      </c>
      <c r="CC9" s="136"/>
      <c r="CD9" s="141" t="s">
        <v>379</v>
      </c>
      <c r="CE9" s="142"/>
      <c r="CF9" s="142"/>
      <c r="CG9" s="6"/>
      <c r="CH9" s="6"/>
      <c r="CI9" s="6"/>
      <c r="CJ9" s="6"/>
      <c r="CK9" s="6"/>
      <c r="CL9" s="6"/>
      <c r="CM9" s="6"/>
      <c r="CN9" s="6"/>
      <c r="CO9" s="6"/>
      <c r="CP9" s="6"/>
      <c r="CQ9" s="7">
        <f t="shared" si="10"/>
        <v>0</v>
      </c>
      <c r="CR9" s="51">
        <f t="shared" si="8"/>
        <v>0</v>
      </c>
      <c r="CS9" s="136"/>
      <c r="CT9" s="141" t="s">
        <v>379</v>
      </c>
      <c r="CU9" s="142"/>
      <c r="CV9" s="142"/>
      <c r="CW9" s="6"/>
      <c r="CX9" s="6"/>
      <c r="CY9" s="6"/>
      <c r="CZ9" s="6"/>
      <c r="DA9" s="6"/>
      <c r="DB9" s="6"/>
      <c r="DC9" s="6"/>
      <c r="DD9" s="6"/>
      <c r="DE9" s="6"/>
      <c r="DF9" s="6"/>
      <c r="DG9" s="7">
        <f t="shared" si="11"/>
        <v>0</v>
      </c>
      <c r="DH9" s="51">
        <f t="shared" si="12"/>
        <v>0</v>
      </c>
      <c r="DJ9" s="141" t="s">
        <v>379</v>
      </c>
      <c r="DK9" s="142"/>
      <c r="DL9" s="142"/>
      <c r="DM9" s="6"/>
      <c r="DN9" s="6"/>
      <c r="DO9" s="6"/>
      <c r="DP9" s="6"/>
      <c r="DQ9" s="6"/>
      <c r="DR9" s="6"/>
      <c r="DS9" s="6"/>
      <c r="DT9" s="6"/>
      <c r="DU9" s="6"/>
      <c r="DV9" s="6"/>
      <c r="DW9" s="7">
        <f t="shared" si="13"/>
        <v>0</v>
      </c>
      <c r="DX9" s="51">
        <f t="shared" si="14"/>
        <v>0</v>
      </c>
      <c r="DZ9" s="141" t="s">
        <v>379</v>
      </c>
      <c r="EA9" s="142"/>
      <c r="EB9" s="142"/>
      <c r="EC9" s="6"/>
      <c r="ED9" s="6"/>
      <c r="EE9" s="6"/>
      <c r="EF9" s="6"/>
      <c r="EG9" s="6"/>
      <c r="EH9" s="6"/>
      <c r="EI9" s="6"/>
      <c r="EJ9" s="6"/>
      <c r="EK9" s="6"/>
      <c r="EL9" s="6"/>
      <c r="EM9" s="7">
        <f t="shared" si="15"/>
        <v>0</v>
      </c>
      <c r="EN9" s="51">
        <f t="shared" si="16"/>
        <v>0</v>
      </c>
    </row>
    <row r="10" spans="1:144" x14ac:dyDescent="0.25">
      <c r="A10" s="136"/>
      <c r="B10" s="141" t="s">
        <v>380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7">
        <f t="shared" si="17"/>
        <v>0</v>
      </c>
      <c r="P10" s="51">
        <f t="shared" si="0"/>
        <v>0</v>
      </c>
      <c r="R10" s="141" t="s">
        <v>380</v>
      </c>
      <c r="S10" s="142"/>
      <c r="T10" s="142"/>
      <c r="U10" s="6"/>
      <c r="V10" s="6"/>
      <c r="W10" s="6">
        <v>1</v>
      </c>
      <c r="X10" s="6"/>
      <c r="Y10" s="6">
        <v>1</v>
      </c>
      <c r="Z10" s="6">
        <v>1</v>
      </c>
      <c r="AA10" s="6">
        <v>2</v>
      </c>
      <c r="AB10" s="6"/>
      <c r="AC10" s="6"/>
      <c r="AD10" s="6"/>
      <c r="AE10" s="7">
        <f t="shared" si="1"/>
        <v>5</v>
      </c>
      <c r="AF10" s="51">
        <f t="shared" si="2"/>
        <v>1.4577259475218659E-3</v>
      </c>
      <c r="AH10" s="141" t="s">
        <v>380</v>
      </c>
      <c r="AI10" s="142"/>
      <c r="AJ10" s="142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7">
        <f t="shared" si="9"/>
        <v>0</v>
      </c>
      <c r="AV10" s="51">
        <f t="shared" si="3"/>
        <v>0</v>
      </c>
      <c r="AX10" s="141" t="s">
        <v>380</v>
      </c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7">
        <f t="shared" si="4"/>
        <v>0</v>
      </c>
      <c r="BL10" s="51">
        <f t="shared" si="5"/>
        <v>0</v>
      </c>
      <c r="BM10" s="136"/>
      <c r="BN10" s="141" t="s">
        <v>380</v>
      </c>
      <c r="BO10" s="6"/>
      <c r="BP10" s="6"/>
      <c r="BQ10" s="6"/>
      <c r="BR10" s="6"/>
      <c r="BS10" s="6"/>
      <c r="BT10" s="6">
        <v>1</v>
      </c>
      <c r="BU10" s="6"/>
      <c r="BV10" s="6"/>
      <c r="BW10" s="6"/>
      <c r="BX10" s="6"/>
      <c r="BY10" s="6"/>
      <c r="BZ10" s="6"/>
      <c r="CA10" s="7">
        <f t="shared" si="6"/>
        <v>1</v>
      </c>
      <c r="CB10" s="51">
        <f t="shared" si="7"/>
        <v>7.3909830007390983E-4</v>
      </c>
      <c r="CC10" s="136"/>
      <c r="CD10" s="141" t="s">
        <v>380</v>
      </c>
      <c r="CE10" s="142">
        <v>1</v>
      </c>
      <c r="CF10" s="142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7">
        <f t="shared" si="10"/>
        <v>1</v>
      </c>
      <c r="CR10" s="51">
        <f t="shared" si="8"/>
        <v>7.4460163812360388E-4</v>
      </c>
      <c r="CS10" s="136"/>
      <c r="CT10" s="141" t="s">
        <v>380</v>
      </c>
      <c r="CU10" s="142"/>
      <c r="CV10" s="142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7">
        <f t="shared" si="11"/>
        <v>0</v>
      </c>
      <c r="DH10" s="51">
        <f t="shared" si="12"/>
        <v>0</v>
      </c>
      <c r="DJ10" s="141" t="s">
        <v>380</v>
      </c>
      <c r="DK10" s="142"/>
      <c r="DL10" s="142">
        <v>1</v>
      </c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7">
        <f t="shared" si="13"/>
        <v>1</v>
      </c>
      <c r="DX10" s="51">
        <f t="shared" si="14"/>
        <v>7.3855243722304289E-4</v>
      </c>
      <c r="DZ10" s="141" t="s">
        <v>380</v>
      </c>
      <c r="EA10" s="142"/>
      <c r="EB10" s="142"/>
      <c r="EC10" s="6"/>
      <c r="ED10" s="6"/>
      <c r="EE10" s="6">
        <v>1</v>
      </c>
      <c r="EF10" s="6"/>
      <c r="EG10" s="6"/>
      <c r="EH10" s="6"/>
      <c r="EI10" s="6"/>
      <c r="EJ10" s="6"/>
      <c r="EK10" s="6"/>
      <c r="EL10" s="6"/>
      <c r="EM10" s="7">
        <f t="shared" si="15"/>
        <v>1</v>
      </c>
      <c r="EN10" s="51">
        <f t="shared" si="16"/>
        <v>2.1598272138228943E-3</v>
      </c>
    </row>
    <row r="11" spans="1:144" x14ac:dyDescent="0.25">
      <c r="A11" s="136"/>
      <c r="B11" s="141" t="s">
        <v>381</v>
      </c>
      <c r="C11" s="6">
        <v>6</v>
      </c>
      <c r="D11" s="6">
        <v>8</v>
      </c>
      <c r="E11" s="6">
        <v>16</v>
      </c>
      <c r="F11" s="6">
        <v>10</v>
      </c>
      <c r="G11" s="6">
        <v>23</v>
      </c>
      <c r="H11" s="6">
        <v>22</v>
      </c>
      <c r="I11" s="6">
        <v>17</v>
      </c>
      <c r="J11" s="6">
        <v>23</v>
      </c>
      <c r="K11" s="6">
        <v>18</v>
      </c>
      <c r="L11" s="6">
        <v>67</v>
      </c>
      <c r="M11" s="6">
        <v>42</v>
      </c>
      <c r="N11" s="6">
        <v>83</v>
      </c>
      <c r="O11" s="7">
        <f t="shared" si="17"/>
        <v>335</v>
      </c>
      <c r="P11" s="51">
        <f t="shared" si="0"/>
        <v>0.26950925181013674</v>
      </c>
      <c r="R11" s="141" t="s">
        <v>381</v>
      </c>
      <c r="S11" s="142">
        <v>156</v>
      </c>
      <c r="T11" s="142">
        <v>73</v>
      </c>
      <c r="U11" s="6">
        <v>44</v>
      </c>
      <c r="V11" s="6">
        <v>173</v>
      </c>
      <c r="W11" s="6">
        <v>157</v>
      </c>
      <c r="X11" s="6">
        <v>154</v>
      </c>
      <c r="Y11" s="6">
        <v>168</v>
      </c>
      <c r="Z11" s="6">
        <v>157</v>
      </c>
      <c r="AA11" s="6">
        <v>220</v>
      </c>
      <c r="AB11" s="6">
        <v>151</v>
      </c>
      <c r="AC11" s="6">
        <v>128</v>
      </c>
      <c r="AD11" s="6">
        <v>79</v>
      </c>
      <c r="AE11" s="7">
        <f t="shared" si="1"/>
        <v>1660</v>
      </c>
      <c r="AF11" s="51">
        <f t="shared" si="2"/>
        <v>0.48396501457725949</v>
      </c>
      <c r="AH11" s="141" t="s">
        <v>381</v>
      </c>
      <c r="AI11" s="142">
        <v>97</v>
      </c>
      <c r="AJ11" s="142">
        <v>70</v>
      </c>
      <c r="AK11" s="6">
        <v>120</v>
      </c>
      <c r="AL11" s="6">
        <v>38</v>
      </c>
      <c r="AM11" s="6">
        <v>73</v>
      </c>
      <c r="AN11" s="6">
        <v>70</v>
      </c>
      <c r="AO11" s="6">
        <v>46</v>
      </c>
      <c r="AP11" s="6">
        <v>52</v>
      </c>
      <c r="AQ11" s="6">
        <v>25</v>
      </c>
      <c r="AR11" s="6">
        <v>22</v>
      </c>
      <c r="AS11" s="6">
        <v>18</v>
      </c>
      <c r="AT11" s="6">
        <v>8</v>
      </c>
      <c r="AU11" s="7">
        <f t="shared" si="9"/>
        <v>639</v>
      </c>
      <c r="AV11" s="51">
        <f t="shared" si="3"/>
        <v>0.32802874743326488</v>
      </c>
      <c r="AX11" s="141" t="s">
        <v>381</v>
      </c>
      <c r="AY11" s="142">
        <v>13</v>
      </c>
      <c r="AZ11" s="142">
        <v>12</v>
      </c>
      <c r="BA11" s="6">
        <v>11</v>
      </c>
      <c r="BB11" s="6">
        <v>11</v>
      </c>
      <c r="BC11" s="6">
        <v>6</v>
      </c>
      <c r="BD11" s="6">
        <v>21</v>
      </c>
      <c r="BE11" s="6">
        <v>21</v>
      </c>
      <c r="BF11" s="6">
        <v>8</v>
      </c>
      <c r="BG11" s="6">
        <v>26</v>
      </c>
      <c r="BH11" s="6">
        <v>23</v>
      </c>
      <c r="BI11" s="6">
        <v>12</v>
      </c>
      <c r="BJ11" s="6">
        <v>14</v>
      </c>
      <c r="BK11" s="7">
        <f t="shared" si="4"/>
        <v>178</v>
      </c>
      <c r="BL11" s="51">
        <f t="shared" si="5"/>
        <v>0.15071972904318373</v>
      </c>
      <c r="BM11" s="136"/>
      <c r="BN11" s="141" t="s">
        <v>381</v>
      </c>
      <c r="BO11" s="142">
        <v>10</v>
      </c>
      <c r="BP11" s="142">
        <v>14</v>
      </c>
      <c r="BQ11" s="6">
        <v>18</v>
      </c>
      <c r="BR11" s="6">
        <v>15</v>
      </c>
      <c r="BS11" s="6">
        <v>8</v>
      </c>
      <c r="BT11" s="6">
        <v>14</v>
      </c>
      <c r="BU11" s="6">
        <v>11</v>
      </c>
      <c r="BV11" s="6">
        <v>9</v>
      </c>
      <c r="BW11" s="6">
        <v>17</v>
      </c>
      <c r="BX11" s="6">
        <v>6</v>
      </c>
      <c r="BY11" s="6">
        <v>2</v>
      </c>
      <c r="BZ11" s="6"/>
      <c r="CA11" s="7">
        <f t="shared" si="6"/>
        <v>124</v>
      </c>
      <c r="CB11" s="51">
        <f t="shared" si="7"/>
        <v>9.1648189209164815E-2</v>
      </c>
      <c r="CC11" s="136"/>
      <c r="CD11" s="141" t="s">
        <v>381</v>
      </c>
      <c r="CE11" s="6"/>
      <c r="CF11" s="6"/>
      <c r="CG11" s="6"/>
      <c r="CH11" s="6"/>
      <c r="CI11" s="6"/>
      <c r="CJ11" s="6"/>
      <c r="CK11" s="6"/>
      <c r="CL11" s="6">
        <v>1</v>
      </c>
      <c r="CM11" s="6">
        <v>1</v>
      </c>
      <c r="CN11" s="6"/>
      <c r="CO11" s="6"/>
      <c r="CP11" s="6"/>
      <c r="CQ11" s="7">
        <f t="shared" si="10"/>
        <v>2</v>
      </c>
      <c r="CR11" s="51">
        <f t="shared" si="8"/>
        <v>1.4892032762472078E-3</v>
      </c>
      <c r="CS11" s="136"/>
      <c r="CT11" s="141" t="s">
        <v>381</v>
      </c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7">
        <f t="shared" si="11"/>
        <v>0</v>
      </c>
      <c r="DH11" s="51">
        <f t="shared" si="12"/>
        <v>0</v>
      </c>
      <c r="DJ11" s="141" t="s">
        <v>381</v>
      </c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7">
        <f t="shared" si="13"/>
        <v>0</v>
      </c>
      <c r="DX11" s="51">
        <f t="shared" si="14"/>
        <v>0</v>
      </c>
      <c r="DZ11" s="141" t="s">
        <v>381</v>
      </c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7">
        <f t="shared" si="15"/>
        <v>0</v>
      </c>
      <c r="EN11" s="51">
        <f t="shared" si="16"/>
        <v>0</v>
      </c>
    </row>
    <row r="12" spans="1:144" x14ac:dyDescent="0.25">
      <c r="A12" s="136"/>
      <c r="B12" s="141" t="s">
        <v>382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7">
        <f t="shared" si="17"/>
        <v>0</v>
      </c>
      <c r="P12" s="51">
        <f t="shared" si="0"/>
        <v>0</v>
      </c>
      <c r="R12" s="141" t="s">
        <v>382</v>
      </c>
      <c r="S12" s="142"/>
      <c r="T12" s="142"/>
      <c r="U12" s="6"/>
      <c r="V12" s="6"/>
      <c r="W12" s="6"/>
      <c r="X12" s="6"/>
      <c r="Y12" s="6"/>
      <c r="Z12" s="6"/>
      <c r="AA12" s="6"/>
      <c r="AB12" s="6"/>
      <c r="AC12" s="6"/>
      <c r="AD12" s="6"/>
      <c r="AE12" s="7">
        <f t="shared" si="1"/>
        <v>0</v>
      </c>
      <c r="AF12" s="51">
        <f t="shared" si="2"/>
        <v>0</v>
      </c>
      <c r="AH12" s="141" t="s">
        <v>382</v>
      </c>
      <c r="AI12" s="142"/>
      <c r="AJ12" s="142"/>
      <c r="AK12" s="6"/>
      <c r="AL12" s="6"/>
      <c r="AM12" s="6"/>
      <c r="AN12" s="6"/>
      <c r="AO12" s="6"/>
      <c r="AP12" s="6">
        <v>2</v>
      </c>
      <c r="AQ12" s="6"/>
      <c r="AR12" s="6"/>
      <c r="AS12" s="6"/>
      <c r="AT12" s="6"/>
      <c r="AU12" s="7">
        <f t="shared" si="9"/>
        <v>2</v>
      </c>
      <c r="AV12" s="51">
        <f t="shared" si="3"/>
        <v>1.026694045174538E-3</v>
      </c>
      <c r="AX12" s="141" t="s">
        <v>382</v>
      </c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7">
        <f t="shared" si="4"/>
        <v>0</v>
      </c>
      <c r="BL12" s="51">
        <f t="shared" si="5"/>
        <v>0</v>
      </c>
      <c r="BM12" s="136"/>
      <c r="BN12" s="141" t="s">
        <v>382</v>
      </c>
      <c r="BO12" s="142"/>
      <c r="BP12" s="142">
        <v>1</v>
      </c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7">
        <f t="shared" si="6"/>
        <v>1</v>
      </c>
      <c r="CB12" s="51">
        <f t="shared" si="7"/>
        <v>7.3909830007390983E-4</v>
      </c>
      <c r="CC12" s="136"/>
      <c r="CD12" s="141" t="s">
        <v>382</v>
      </c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7">
        <f t="shared" si="10"/>
        <v>0</v>
      </c>
      <c r="CR12" s="51">
        <f t="shared" si="8"/>
        <v>0</v>
      </c>
      <c r="CS12" s="136"/>
      <c r="CT12" s="141" t="s">
        <v>382</v>
      </c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7">
        <f t="shared" si="11"/>
        <v>0</v>
      </c>
      <c r="DH12" s="51">
        <f t="shared" si="12"/>
        <v>0</v>
      </c>
      <c r="DJ12" s="141" t="s">
        <v>382</v>
      </c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7">
        <f t="shared" si="13"/>
        <v>0</v>
      </c>
      <c r="DX12" s="51">
        <f t="shared" si="14"/>
        <v>0</v>
      </c>
      <c r="DZ12" s="141" t="s">
        <v>382</v>
      </c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7">
        <f t="shared" si="15"/>
        <v>0</v>
      </c>
      <c r="EN12" s="51">
        <f t="shared" si="16"/>
        <v>0</v>
      </c>
    </row>
    <row r="13" spans="1:144" x14ac:dyDescent="0.25">
      <c r="A13" s="136"/>
      <c r="B13" s="141" t="s">
        <v>383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7">
        <f t="shared" si="17"/>
        <v>0</v>
      </c>
      <c r="P13" s="51">
        <f t="shared" si="0"/>
        <v>0</v>
      </c>
      <c r="R13" s="141" t="s">
        <v>383</v>
      </c>
      <c r="S13" s="142"/>
      <c r="T13" s="142"/>
      <c r="U13" s="6"/>
      <c r="V13" s="6"/>
      <c r="W13" s="6"/>
      <c r="X13" s="6"/>
      <c r="Y13" s="6"/>
      <c r="Z13" s="6"/>
      <c r="AA13" s="6"/>
      <c r="AB13" s="6">
        <v>1</v>
      </c>
      <c r="AC13" s="6"/>
      <c r="AD13" s="6"/>
      <c r="AE13" s="7">
        <f t="shared" si="1"/>
        <v>1</v>
      </c>
      <c r="AF13" s="51">
        <f t="shared" si="2"/>
        <v>2.9154518950437317E-4</v>
      </c>
      <c r="AH13" s="141" t="s">
        <v>383</v>
      </c>
      <c r="AI13" s="142"/>
      <c r="AJ13" s="142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7">
        <f t="shared" si="9"/>
        <v>0</v>
      </c>
      <c r="AV13" s="51">
        <f t="shared" si="3"/>
        <v>0</v>
      </c>
      <c r="AX13" s="141" t="s">
        <v>383</v>
      </c>
      <c r="AY13" s="6"/>
      <c r="AZ13" s="6"/>
      <c r="BA13" s="6"/>
      <c r="BB13" s="6"/>
      <c r="BC13" s="6"/>
      <c r="BD13" s="6"/>
      <c r="BE13" s="6"/>
      <c r="BF13" s="6"/>
      <c r="BG13" s="6"/>
      <c r="BH13" s="6">
        <v>1</v>
      </c>
      <c r="BI13" s="6"/>
      <c r="BJ13" s="6"/>
      <c r="BK13" s="7">
        <f t="shared" si="4"/>
        <v>1</v>
      </c>
      <c r="BL13" s="51">
        <f t="shared" si="5"/>
        <v>8.4674005080440302E-4</v>
      </c>
      <c r="BM13" s="136"/>
      <c r="BN13" s="141" t="s">
        <v>383</v>
      </c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7">
        <f t="shared" si="6"/>
        <v>0</v>
      </c>
      <c r="CB13" s="51">
        <f t="shared" si="7"/>
        <v>0</v>
      </c>
      <c r="CC13" s="136"/>
      <c r="CD13" s="141" t="s">
        <v>383</v>
      </c>
      <c r="CE13" s="142"/>
      <c r="CF13" s="142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7">
        <f t="shared" si="10"/>
        <v>0</v>
      </c>
      <c r="CR13" s="51">
        <f t="shared" si="8"/>
        <v>0</v>
      </c>
      <c r="CS13" s="136"/>
      <c r="CT13" s="141" t="s">
        <v>383</v>
      </c>
      <c r="CU13" s="142"/>
      <c r="CV13" s="142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7">
        <f t="shared" si="11"/>
        <v>0</v>
      </c>
      <c r="DH13" s="51">
        <f t="shared" si="12"/>
        <v>0</v>
      </c>
      <c r="DJ13" s="141" t="s">
        <v>383</v>
      </c>
      <c r="DK13" s="142"/>
      <c r="DL13" s="142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7">
        <f t="shared" si="13"/>
        <v>0</v>
      </c>
      <c r="DX13" s="51">
        <f t="shared" si="14"/>
        <v>0</v>
      </c>
      <c r="DZ13" s="141" t="s">
        <v>383</v>
      </c>
      <c r="EA13" s="142"/>
      <c r="EB13" s="142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7">
        <f t="shared" si="15"/>
        <v>0</v>
      </c>
      <c r="EN13" s="51">
        <f t="shared" si="16"/>
        <v>0</v>
      </c>
    </row>
    <row r="14" spans="1:144" x14ac:dyDescent="0.25">
      <c r="A14" s="136"/>
      <c r="B14" s="141" t="s">
        <v>384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v>1</v>
      </c>
      <c r="O14" s="7">
        <f t="shared" si="17"/>
        <v>1</v>
      </c>
      <c r="P14" s="51">
        <f t="shared" si="0"/>
        <v>8.045052292839903E-4</v>
      </c>
      <c r="R14" s="141" t="s">
        <v>384</v>
      </c>
      <c r="S14" s="142">
        <v>1</v>
      </c>
      <c r="T14" s="142">
        <v>1</v>
      </c>
      <c r="U14" s="6"/>
      <c r="V14" s="6"/>
      <c r="W14" s="6">
        <v>2</v>
      </c>
      <c r="X14" s="6">
        <v>1</v>
      </c>
      <c r="Y14" s="6">
        <v>1</v>
      </c>
      <c r="Z14" s="6">
        <v>1</v>
      </c>
      <c r="AA14" s="6">
        <v>1</v>
      </c>
      <c r="AB14" s="6">
        <v>1</v>
      </c>
      <c r="AC14" s="6"/>
      <c r="AD14" s="6"/>
      <c r="AE14" s="7">
        <f t="shared" si="1"/>
        <v>9</v>
      </c>
      <c r="AF14" s="51">
        <f t="shared" si="2"/>
        <v>2.6239067055393588E-3</v>
      </c>
      <c r="AH14" s="141" t="s">
        <v>384</v>
      </c>
      <c r="AI14" s="6"/>
      <c r="AJ14" s="6"/>
      <c r="AK14" s="6">
        <v>1</v>
      </c>
      <c r="AL14" s="6"/>
      <c r="AM14" s="6"/>
      <c r="AN14" s="6">
        <v>1</v>
      </c>
      <c r="AO14" s="6"/>
      <c r="AP14" s="6"/>
      <c r="AQ14" s="6">
        <v>1</v>
      </c>
      <c r="AR14" s="6"/>
      <c r="AS14" s="6"/>
      <c r="AT14" s="6"/>
      <c r="AU14" s="7">
        <f t="shared" si="9"/>
        <v>3</v>
      </c>
      <c r="AV14" s="51">
        <f t="shared" si="3"/>
        <v>1.540041067761807E-3</v>
      </c>
      <c r="AX14" s="141" t="s">
        <v>384</v>
      </c>
      <c r="AY14" s="6"/>
      <c r="AZ14" s="6"/>
      <c r="BA14" s="6"/>
      <c r="BB14" s="6"/>
      <c r="BC14" s="6"/>
      <c r="BD14" s="6"/>
      <c r="BE14" s="6"/>
      <c r="BF14" s="6"/>
      <c r="BG14" s="6">
        <v>1</v>
      </c>
      <c r="BH14" s="6"/>
      <c r="BI14" s="6"/>
      <c r="BJ14" s="6"/>
      <c r="BK14" s="7">
        <f t="shared" si="4"/>
        <v>1</v>
      </c>
      <c r="BL14" s="51">
        <f t="shared" si="5"/>
        <v>8.4674005080440302E-4</v>
      </c>
      <c r="BM14" s="136"/>
      <c r="BN14" s="141" t="s">
        <v>384</v>
      </c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7">
        <f t="shared" si="6"/>
        <v>0</v>
      </c>
      <c r="CB14" s="51">
        <f t="shared" si="7"/>
        <v>0</v>
      </c>
      <c r="CC14" s="136"/>
      <c r="CD14" s="141" t="s">
        <v>384</v>
      </c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7">
        <f t="shared" ref="CQ14:CQ26" si="18">SUM(CE14:CP14)</f>
        <v>0</v>
      </c>
      <c r="CR14" s="51">
        <f t="shared" si="8"/>
        <v>0</v>
      </c>
      <c r="CS14" s="136"/>
      <c r="CT14" s="141" t="s">
        <v>384</v>
      </c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7">
        <f t="shared" ref="DG14:DG38" si="19">SUM(CU14:DF14)</f>
        <v>0</v>
      </c>
      <c r="DH14" s="51">
        <f t="shared" si="12"/>
        <v>0</v>
      </c>
      <c r="DJ14" s="141" t="s">
        <v>384</v>
      </c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7">
        <f t="shared" ref="DW14:DW38" si="20">SUM(DK14:DV14)</f>
        <v>0</v>
      </c>
      <c r="DX14" s="51">
        <f t="shared" si="14"/>
        <v>0</v>
      </c>
      <c r="DZ14" s="141" t="s">
        <v>384</v>
      </c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7">
        <f t="shared" ref="EM14:EM38" si="21">SUM(EA14:EL14)</f>
        <v>0</v>
      </c>
      <c r="EN14" s="51">
        <f t="shared" si="16"/>
        <v>0</v>
      </c>
    </row>
    <row r="15" spans="1:144" x14ac:dyDescent="0.25">
      <c r="A15" s="136"/>
      <c r="B15" s="141" t="s">
        <v>385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7">
        <f t="shared" si="17"/>
        <v>0</v>
      </c>
      <c r="P15" s="51">
        <f t="shared" si="0"/>
        <v>0</v>
      </c>
      <c r="R15" s="141" t="s">
        <v>385</v>
      </c>
      <c r="S15" s="142"/>
      <c r="T15" s="142"/>
      <c r="U15" s="6"/>
      <c r="V15" s="6"/>
      <c r="W15" s="6"/>
      <c r="X15" s="6"/>
      <c r="Y15" s="6"/>
      <c r="Z15" s="6"/>
      <c r="AA15" s="6"/>
      <c r="AB15" s="6"/>
      <c r="AC15" s="6"/>
      <c r="AD15" s="6"/>
      <c r="AE15" s="7">
        <f t="shared" si="1"/>
        <v>0</v>
      </c>
      <c r="AF15" s="51">
        <f t="shared" si="2"/>
        <v>0</v>
      </c>
      <c r="AH15" s="141" t="s">
        <v>385</v>
      </c>
      <c r="AI15" s="6"/>
      <c r="AJ15" s="6"/>
      <c r="AK15" s="6"/>
      <c r="AL15" s="6">
        <v>1</v>
      </c>
      <c r="AM15" s="6"/>
      <c r="AN15" s="6"/>
      <c r="AO15" s="6"/>
      <c r="AP15" s="6"/>
      <c r="AQ15" s="6"/>
      <c r="AR15" s="6"/>
      <c r="AS15" s="6"/>
      <c r="AT15" s="6"/>
      <c r="AU15" s="7">
        <f t="shared" si="9"/>
        <v>1</v>
      </c>
      <c r="AV15" s="51">
        <f t="shared" si="3"/>
        <v>5.1334702258726901E-4</v>
      </c>
      <c r="AX15" s="141" t="s">
        <v>385</v>
      </c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7">
        <f t="shared" si="4"/>
        <v>0</v>
      </c>
      <c r="BL15" s="51">
        <f t="shared" si="5"/>
        <v>0</v>
      </c>
      <c r="BM15" s="136"/>
      <c r="BN15" s="141" t="s">
        <v>385</v>
      </c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7">
        <f t="shared" si="6"/>
        <v>0</v>
      </c>
      <c r="CB15" s="51">
        <f t="shared" si="7"/>
        <v>0</v>
      </c>
      <c r="CC15" s="136"/>
      <c r="CD15" s="141" t="s">
        <v>385</v>
      </c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7">
        <f t="shared" si="18"/>
        <v>0</v>
      </c>
      <c r="CR15" s="51">
        <f t="shared" si="8"/>
        <v>0</v>
      </c>
      <c r="CS15" s="136"/>
      <c r="CT15" s="141" t="s">
        <v>385</v>
      </c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7">
        <f t="shared" si="19"/>
        <v>0</v>
      </c>
      <c r="DH15" s="51">
        <f t="shared" si="12"/>
        <v>0</v>
      </c>
      <c r="DJ15" s="141" t="s">
        <v>385</v>
      </c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7">
        <f t="shared" si="20"/>
        <v>0</v>
      </c>
      <c r="DX15" s="51">
        <f t="shared" si="14"/>
        <v>0</v>
      </c>
      <c r="DZ15" s="141" t="s">
        <v>385</v>
      </c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7">
        <f t="shared" si="21"/>
        <v>0</v>
      </c>
      <c r="EN15" s="51">
        <f t="shared" si="16"/>
        <v>0</v>
      </c>
    </row>
    <row r="16" spans="1:144" x14ac:dyDescent="0.25">
      <c r="A16" s="136"/>
      <c r="B16" s="141" t="s">
        <v>386</v>
      </c>
      <c r="C16" s="6"/>
      <c r="D16" s="6"/>
      <c r="E16" s="6"/>
      <c r="F16" s="6"/>
      <c r="G16" s="6"/>
      <c r="H16" s="6"/>
      <c r="I16" s="6"/>
      <c r="J16" s="6">
        <v>1</v>
      </c>
      <c r="K16" s="6"/>
      <c r="L16" s="6"/>
      <c r="M16" s="6"/>
      <c r="N16" s="6"/>
      <c r="O16" s="7">
        <f t="shared" si="17"/>
        <v>1</v>
      </c>
      <c r="P16" s="51">
        <f t="shared" si="0"/>
        <v>8.045052292839903E-4</v>
      </c>
      <c r="R16" s="141" t="s">
        <v>386</v>
      </c>
      <c r="S16" s="142"/>
      <c r="T16" s="142"/>
      <c r="U16" s="6"/>
      <c r="V16" s="6"/>
      <c r="W16" s="6"/>
      <c r="X16" s="6"/>
      <c r="Y16" s="6">
        <v>1</v>
      </c>
      <c r="Z16" s="6"/>
      <c r="AA16" s="6"/>
      <c r="AB16" s="6"/>
      <c r="AC16" s="6"/>
      <c r="AD16" s="6"/>
      <c r="AE16" s="7">
        <f t="shared" si="1"/>
        <v>1</v>
      </c>
      <c r="AF16" s="51">
        <f t="shared" si="2"/>
        <v>2.9154518950437317E-4</v>
      </c>
      <c r="AH16" s="141" t="s">
        <v>386</v>
      </c>
      <c r="AI16" s="142"/>
      <c r="AJ16" s="142"/>
      <c r="AK16" s="6"/>
      <c r="AL16" s="6"/>
      <c r="AM16" s="6"/>
      <c r="AN16" s="6"/>
      <c r="AO16" s="6"/>
      <c r="AP16" s="6"/>
      <c r="AQ16" s="6"/>
      <c r="AR16" s="6"/>
      <c r="AS16" s="6"/>
      <c r="AT16" s="6">
        <v>1</v>
      </c>
      <c r="AU16" s="7">
        <f t="shared" si="9"/>
        <v>1</v>
      </c>
      <c r="AV16" s="51">
        <f t="shared" si="3"/>
        <v>5.1334702258726901E-4</v>
      </c>
      <c r="AX16" s="141" t="s">
        <v>386</v>
      </c>
      <c r="AY16" s="142"/>
      <c r="AZ16" s="142"/>
      <c r="BA16" s="6"/>
      <c r="BB16" s="6"/>
      <c r="BC16" s="6">
        <v>1</v>
      </c>
      <c r="BD16" s="6"/>
      <c r="BE16" s="6"/>
      <c r="BF16" s="6"/>
      <c r="BG16" s="6"/>
      <c r="BH16" s="6"/>
      <c r="BI16" s="6"/>
      <c r="BJ16" s="6"/>
      <c r="BK16" s="7">
        <f t="shared" si="4"/>
        <v>1</v>
      </c>
      <c r="BL16" s="51">
        <f t="shared" si="5"/>
        <v>8.4674005080440302E-4</v>
      </c>
      <c r="BM16" s="136"/>
      <c r="BN16" s="141" t="s">
        <v>386</v>
      </c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7">
        <f t="shared" si="6"/>
        <v>0</v>
      </c>
      <c r="CB16" s="51">
        <f t="shared" si="7"/>
        <v>0</v>
      </c>
      <c r="CC16" s="136"/>
      <c r="CD16" s="141" t="s">
        <v>386</v>
      </c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7">
        <f t="shared" si="18"/>
        <v>0</v>
      </c>
      <c r="CR16" s="51">
        <f t="shared" si="8"/>
        <v>0</v>
      </c>
      <c r="CS16" s="136"/>
      <c r="CT16" s="141" t="s">
        <v>386</v>
      </c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7">
        <f t="shared" si="19"/>
        <v>0</v>
      </c>
      <c r="DH16" s="51">
        <f t="shared" si="12"/>
        <v>0</v>
      </c>
      <c r="DJ16" s="141" t="s">
        <v>386</v>
      </c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7">
        <f t="shared" si="20"/>
        <v>0</v>
      </c>
      <c r="DX16" s="51">
        <f t="shared" si="14"/>
        <v>0</v>
      </c>
      <c r="DZ16" s="141" t="s">
        <v>386</v>
      </c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7">
        <f t="shared" si="21"/>
        <v>0</v>
      </c>
      <c r="EN16" s="51">
        <f t="shared" si="16"/>
        <v>0</v>
      </c>
    </row>
    <row r="17" spans="1:144" x14ac:dyDescent="0.25">
      <c r="A17" s="136"/>
      <c r="B17" s="141" t="s">
        <v>387</v>
      </c>
      <c r="C17" s="6">
        <v>1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7">
        <f t="shared" si="17"/>
        <v>1</v>
      </c>
      <c r="P17" s="51">
        <f t="shared" si="0"/>
        <v>8.045052292839903E-4</v>
      </c>
      <c r="R17" s="141" t="s">
        <v>387</v>
      </c>
      <c r="S17" s="142">
        <v>1</v>
      </c>
      <c r="T17" s="142"/>
      <c r="U17" s="6">
        <v>1</v>
      </c>
      <c r="V17" s="6"/>
      <c r="W17" s="6"/>
      <c r="X17" s="6"/>
      <c r="Y17" s="6"/>
      <c r="Z17" s="6"/>
      <c r="AA17" s="6"/>
      <c r="AB17" s="6"/>
      <c r="AC17" s="6"/>
      <c r="AD17" s="6"/>
      <c r="AE17" s="7">
        <f t="shared" si="1"/>
        <v>2</v>
      </c>
      <c r="AF17" s="51">
        <f t="shared" si="2"/>
        <v>5.8309037900874635E-4</v>
      </c>
      <c r="AH17" s="141" t="s">
        <v>387</v>
      </c>
      <c r="AI17" s="6"/>
      <c r="AJ17" s="6"/>
      <c r="AK17" s="6"/>
      <c r="AL17" s="6"/>
      <c r="AM17" s="6"/>
      <c r="AN17" s="6"/>
      <c r="AO17" s="6"/>
      <c r="AP17" s="6"/>
      <c r="AQ17" s="6"/>
      <c r="AR17" s="6">
        <v>1</v>
      </c>
      <c r="AS17" s="6">
        <v>2</v>
      </c>
      <c r="AT17" s="6"/>
      <c r="AU17" s="7">
        <f t="shared" si="9"/>
        <v>3</v>
      </c>
      <c r="AV17" s="51">
        <f t="shared" si="3"/>
        <v>1.540041067761807E-3</v>
      </c>
      <c r="AX17" s="141" t="s">
        <v>387</v>
      </c>
      <c r="AY17" s="6"/>
      <c r="AZ17" s="6"/>
      <c r="BA17" s="6"/>
      <c r="BB17" s="6"/>
      <c r="BC17" s="6"/>
      <c r="BD17" s="6"/>
      <c r="BE17" s="6"/>
      <c r="BF17" s="6"/>
      <c r="BG17" s="6">
        <v>1</v>
      </c>
      <c r="BH17" s="6"/>
      <c r="BI17" s="6"/>
      <c r="BJ17" s="6"/>
      <c r="BK17" s="7">
        <f t="shared" si="4"/>
        <v>1</v>
      </c>
      <c r="BL17" s="51">
        <f t="shared" si="5"/>
        <v>8.4674005080440302E-4</v>
      </c>
      <c r="BM17" s="136"/>
      <c r="BN17" s="141" t="s">
        <v>387</v>
      </c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7">
        <f t="shared" si="6"/>
        <v>0</v>
      </c>
      <c r="CB17" s="51">
        <f t="shared" si="7"/>
        <v>0</v>
      </c>
      <c r="CC17" s="136"/>
      <c r="CD17" s="141" t="s">
        <v>387</v>
      </c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7">
        <f t="shared" si="18"/>
        <v>0</v>
      </c>
      <c r="CR17" s="51">
        <f t="shared" si="8"/>
        <v>0</v>
      </c>
      <c r="CS17" s="136"/>
      <c r="CT17" s="141" t="s">
        <v>387</v>
      </c>
      <c r="CU17" s="6"/>
      <c r="CV17" s="6"/>
      <c r="CW17" s="6"/>
      <c r="CX17" s="6"/>
      <c r="CY17" s="6"/>
      <c r="CZ17" s="6"/>
      <c r="DA17" s="6"/>
      <c r="DB17" s="6"/>
      <c r="DC17" s="6"/>
      <c r="DD17" s="6">
        <v>1</v>
      </c>
      <c r="DE17" s="6"/>
      <c r="DF17" s="6"/>
      <c r="DG17" s="7">
        <f t="shared" si="19"/>
        <v>1</v>
      </c>
      <c r="DH17" s="51">
        <f t="shared" si="12"/>
        <v>6.6137566137566134E-4</v>
      </c>
      <c r="DJ17" s="141" t="s">
        <v>387</v>
      </c>
      <c r="DK17" s="6"/>
      <c r="DL17" s="6"/>
      <c r="DM17" s="6"/>
      <c r="DN17" s="6"/>
      <c r="DO17" s="6"/>
      <c r="DP17" s="6"/>
      <c r="DQ17" s="6"/>
      <c r="DR17" s="6"/>
      <c r="DS17" s="6">
        <v>1</v>
      </c>
      <c r="DT17" s="6"/>
      <c r="DU17" s="6"/>
      <c r="DV17" s="6">
        <v>1</v>
      </c>
      <c r="DW17" s="7">
        <f t="shared" si="20"/>
        <v>2</v>
      </c>
      <c r="DX17" s="51">
        <f t="shared" si="14"/>
        <v>1.4771048744460858E-3</v>
      </c>
      <c r="DZ17" s="141" t="s">
        <v>387</v>
      </c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7">
        <f t="shared" si="21"/>
        <v>0</v>
      </c>
      <c r="EN17" s="51">
        <f t="shared" si="16"/>
        <v>0</v>
      </c>
    </row>
    <row r="18" spans="1:144" x14ac:dyDescent="0.25">
      <c r="A18" s="136"/>
      <c r="B18" s="141" t="s">
        <v>388</v>
      </c>
      <c r="C18" s="6"/>
      <c r="D18" s="6"/>
      <c r="E18" s="6">
        <v>1</v>
      </c>
      <c r="F18" s="6"/>
      <c r="G18" s="6"/>
      <c r="H18" s="6">
        <v>1</v>
      </c>
      <c r="I18" s="6">
        <v>1</v>
      </c>
      <c r="J18" s="6">
        <v>1</v>
      </c>
      <c r="K18" s="6"/>
      <c r="L18" s="6"/>
      <c r="M18" s="6">
        <v>1</v>
      </c>
      <c r="N18" s="6">
        <v>1</v>
      </c>
      <c r="O18" s="7">
        <f t="shared" si="17"/>
        <v>6</v>
      </c>
      <c r="P18" s="51">
        <f t="shared" si="0"/>
        <v>4.8270313757039418E-3</v>
      </c>
      <c r="R18" s="141" t="s">
        <v>388</v>
      </c>
      <c r="S18" s="142"/>
      <c r="T18" s="142">
        <v>1</v>
      </c>
      <c r="U18" s="6"/>
      <c r="V18" s="6"/>
      <c r="W18" s="6"/>
      <c r="X18" s="6"/>
      <c r="Y18" s="6">
        <v>1</v>
      </c>
      <c r="Z18" s="6"/>
      <c r="AA18" s="6">
        <v>1</v>
      </c>
      <c r="AB18" s="6"/>
      <c r="AC18" s="6">
        <v>1</v>
      </c>
      <c r="AD18" s="6">
        <v>1</v>
      </c>
      <c r="AE18" s="7">
        <f t="shared" si="1"/>
        <v>5</v>
      </c>
      <c r="AF18" s="51">
        <f t="shared" si="2"/>
        <v>1.4577259475218659E-3</v>
      </c>
      <c r="AH18" s="141" t="s">
        <v>388</v>
      </c>
      <c r="AI18" s="6">
        <v>1</v>
      </c>
      <c r="AJ18" s="6"/>
      <c r="AK18" s="6"/>
      <c r="AL18" s="6"/>
      <c r="AM18" s="6"/>
      <c r="AN18" s="6"/>
      <c r="AO18" s="6"/>
      <c r="AP18" s="6"/>
      <c r="AQ18" s="6"/>
      <c r="AR18" s="6"/>
      <c r="AS18" s="6">
        <v>1</v>
      </c>
      <c r="AT18" s="6"/>
      <c r="AU18" s="7">
        <f t="shared" si="9"/>
        <v>2</v>
      </c>
      <c r="AV18" s="51">
        <f t="shared" si="3"/>
        <v>1.026694045174538E-3</v>
      </c>
      <c r="AX18" s="141" t="s">
        <v>388</v>
      </c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7">
        <f t="shared" si="4"/>
        <v>0</v>
      </c>
      <c r="BL18" s="51">
        <f t="shared" si="5"/>
        <v>0</v>
      </c>
      <c r="BM18" s="136"/>
      <c r="BN18" s="141" t="s">
        <v>388</v>
      </c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7">
        <f t="shared" si="6"/>
        <v>0</v>
      </c>
      <c r="CB18" s="51">
        <f t="shared" si="7"/>
        <v>0</v>
      </c>
      <c r="CC18" s="136"/>
      <c r="CD18" s="141" t="s">
        <v>388</v>
      </c>
      <c r="CE18" s="142"/>
      <c r="CF18" s="142"/>
      <c r="CG18" s="6"/>
      <c r="CH18" s="6"/>
      <c r="CI18" s="6"/>
      <c r="CJ18" s="6"/>
      <c r="CK18" s="6"/>
      <c r="CL18" s="6">
        <v>1</v>
      </c>
      <c r="CM18" s="6"/>
      <c r="CN18" s="6">
        <v>1</v>
      </c>
      <c r="CO18" s="6"/>
      <c r="CP18" s="6"/>
      <c r="CQ18" s="7">
        <f t="shared" si="18"/>
        <v>2</v>
      </c>
      <c r="CR18" s="51">
        <f t="shared" si="8"/>
        <v>1.4892032762472078E-3</v>
      </c>
      <c r="CS18" s="136"/>
      <c r="CT18" s="141" t="s">
        <v>388</v>
      </c>
      <c r="CU18" s="142"/>
      <c r="CV18" s="142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7">
        <f t="shared" si="19"/>
        <v>0</v>
      </c>
      <c r="DH18" s="51">
        <f t="shared" si="12"/>
        <v>0</v>
      </c>
      <c r="DJ18" s="141" t="s">
        <v>388</v>
      </c>
      <c r="DK18" s="142"/>
      <c r="DL18" s="142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7">
        <f t="shared" si="20"/>
        <v>0</v>
      </c>
      <c r="DX18" s="51">
        <f t="shared" si="14"/>
        <v>0</v>
      </c>
      <c r="DZ18" s="141" t="s">
        <v>388</v>
      </c>
      <c r="EA18" s="142"/>
      <c r="EB18" s="142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7">
        <f t="shared" si="21"/>
        <v>0</v>
      </c>
      <c r="EN18" s="51">
        <f t="shared" si="16"/>
        <v>0</v>
      </c>
    </row>
    <row r="19" spans="1:144" x14ac:dyDescent="0.25">
      <c r="A19" s="136"/>
      <c r="B19" s="141" t="s">
        <v>389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7">
        <f t="shared" si="17"/>
        <v>0</v>
      </c>
      <c r="P19" s="51">
        <f t="shared" si="0"/>
        <v>0</v>
      </c>
      <c r="R19" s="141" t="s">
        <v>389</v>
      </c>
      <c r="S19" s="142"/>
      <c r="T19" s="142"/>
      <c r="U19" s="6"/>
      <c r="V19" s="6"/>
      <c r="W19" s="6"/>
      <c r="X19" s="6"/>
      <c r="Y19" s="6"/>
      <c r="Z19" s="6">
        <v>1</v>
      </c>
      <c r="AA19" s="6"/>
      <c r="AB19" s="6"/>
      <c r="AC19" s="6"/>
      <c r="AD19" s="6"/>
      <c r="AE19" s="7">
        <f t="shared" si="1"/>
        <v>1</v>
      </c>
      <c r="AF19" s="51">
        <f t="shared" si="2"/>
        <v>2.9154518950437317E-4</v>
      </c>
      <c r="AH19" s="141" t="s">
        <v>389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7">
        <f t="shared" si="9"/>
        <v>0</v>
      </c>
      <c r="AV19" s="51">
        <f t="shared" si="3"/>
        <v>0</v>
      </c>
      <c r="AX19" s="141" t="s">
        <v>389</v>
      </c>
      <c r="AY19" s="142"/>
      <c r="AZ19" s="142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7">
        <f t="shared" si="4"/>
        <v>0</v>
      </c>
      <c r="BL19" s="51">
        <f t="shared" si="5"/>
        <v>0</v>
      </c>
      <c r="BM19" s="136"/>
      <c r="BN19" s="141" t="s">
        <v>389</v>
      </c>
      <c r="BO19" s="142"/>
      <c r="BP19" s="142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7">
        <f t="shared" si="6"/>
        <v>0</v>
      </c>
      <c r="CB19" s="51">
        <f t="shared" si="7"/>
        <v>0</v>
      </c>
      <c r="CC19" s="136"/>
      <c r="CD19" s="141" t="s">
        <v>389</v>
      </c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7">
        <f t="shared" si="18"/>
        <v>0</v>
      </c>
      <c r="CR19" s="51">
        <f t="shared" si="8"/>
        <v>0</v>
      </c>
      <c r="CS19" s="136"/>
      <c r="CT19" s="141" t="s">
        <v>389</v>
      </c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7">
        <f t="shared" si="19"/>
        <v>0</v>
      </c>
      <c r="DH19" s="51">
        <f t="shared" si="12"/>
        <v>0</v>
      </c>
      <c r="DJ19" s="141" t="s">
        <v>389</v>
      </c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7">
        <f t="shared" si="20"/>
        <v>0</v>
      </c>
      <c r="DX19" s="51">
        <f t="shared" si="14"/>
        <v>0</v>
      </c>
      <c r="DZ19" s="141" t="s">
        <v>389</v>
      </c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7">
        <f t="shared" si="21"/>
        <v>0</v>
      </c>
      <c r="EN19" s="51">
        <f t="shared" si="16"/>
        <v>0</v>
      </c>
    </row>
    <row r="20" spans="1:144" x14ac:dyDescent="0.25">
      <c r="A20" s="136"/>
      <c r="B20" s="141" t="s">
        <v>390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7">
        <f t="shared" si="17"/>
        <v>0</v>
      </c>
      <c r="P20" s="51">
        <f t="shared" si="0"/>
        <v>0</v>
      </c>
      <c r="R20" s="141" t="s">
        <v>390</v>
      </c>
      <c r="S20" s="142"/>
      <c r="T20" s="142"/>
      <c r="U20" s="6"/>
      <c r="V20" s="6"/>
      <c r="W20" s="6">
        <v>1</v>
      </c>
      <c r="X20" s="6"/>
      <c r="Y20" s="6"/>
      <c r="Z20" s="6"/>
      <c r="AA20" s="6"/>
      <c r="AB20" s="6"/>
      <c r="AC20" s="6"/>
      <c r="AD20" s="6"/>
      <c r="AE20" s="7">
        <f t="shared" si="1"/>
        <v>1</v>
      </c>
      <c r="AF20" s="51">
        <f t="shared" si="2"/>
        <v>2.9154518950437317E-4</v>
      </c>
      <c r="AH20" s="141" t="s">
        <v>390</v>
      </c>
      <c r="AI20" s="6"/>
      <c r="AJ20" s="6"/>
      <c r="AK20" s="6"/>
      <c r="AL20" s="6"/>
      <c r="AM20" s="6"/>
      <c r="AN20" s="6"/>
      <c r="AO20" s="6">
        <v>1</v>
      </c>
      <c r="AP20" s="6"/>
      <c r="AQ20" s="6"/>
      <c r="AR20" s="6"/>
      <c r="AS20" s="6"/>
      <c r="AT20" s="6"/>
      <c r="AU20" s="7">
        <f t="shared" si="9"/>
        <v>1</v>
      </c>
      <c r="AV20" s="51">
        <f t="shared" si="3"/>
        <v>5.1334702258726901E-4</v>
      </c>
      <c r="AX20" s="141" t="s">
        <v>390</v>
      </c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7">
        <f t="shared" si="4"/>
        <v>0</v>
      </c>
      <c r="BL20" s="51">
        <f t="shared" si="5"/>
        <v>0</v>
      </c>
      <c r="BM20" s="136"/>
      <c r="BN20" s="141" t="s">
        <v>390</v>
      </c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7">
        <f t="shared" si="6"/>
        <v>0</v>
      </c>
      <c r="CB20" s="51">
        <f t="shared" si="7"/>
        <v>0</v>
      </c>
      <c r="CC20" s="136"/>
      <c r="CD20" s="141" t="s">
        <v>390</v>
      </c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7">
        <f t="shared" si="18"/>
        <v>0</v>
      </c>
      <c r="CR20" s="51">
        <f t="shared" si="8"/>
        <v>0</v>
      </c>
      <c r="CS20" s="136"/>
      <c r="CT20" s="141" t="s">
        <v>390</v>
      </c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7">
        <f t="shared" si="19"/>
        <v>0</v>
      </c>
      <c r="DH20" s="51">
        <f t="shared" si="12"/>
        <v>0</v>
      </c>
      <c r="DJ20" s="141" t="s">
        <v>390</v>
      </c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7">
        <f t="shared" si="20"/>
        <v>0</v>
      </c>
      <c r="DX20" s="51">
        <f t="shared" si="14"/>
        <v>0</v>
      </c>
      <c r="DZ20" s="141" t="s">
        <v>390</v>
      </c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7">
        <f t="shared" si="21"/>
        <v>0</v>
      </c>
      <c r="EN20" s="51">
        <f t="shared" si="16"/>
        <v>0</v>
      </c>
    </row>
    <row r="21" spans="1:144" x14ac:dyDescent="0.25">
      <c r="A21" s="136"/>
      <c r="B21" s="141" t="s">
        <v>391</v>
      </c>
      <c r="C21" s="6"/>
      <c r="D21" s="6"/>
      <c r="E21" s="6">
        <v>1</v>
      </c>
      <c r="F21" s="6"/>
      <c r="G21" s="6"/>
      <c r="H21" s="6">
        <v>1</v>
      </c>
      <c r="I21" s="6"/>
      <c r="J21" s="6"/>
      <c r="K21" s="6"/>
      <c r="L21" s="6"/>
      <c r="M21" s="6"/>
      <c r="N21" s="6"/>
      <c r="O21" s="7">
        <f t="shared" si="17"/>
        <v>2</v>
      </c>
      <c r="P21" s="51">
        <f t="shared" si="0"/>
        <v>1.6090104585679806E-3</v>
      </c>
      <c r="R21" s="141" t="s">
        <v>391</v>
      </c>
      <c r="S21" s="142"/>
      <c r="T21" s="142"/>
      <c r="U21" s="6"/>
      <c r="V21" s="6">
        <v>1</v>
      </c>
      <c r="W21" s="6"/>
      <c r="X21" s="6"/>
      <c r="Y21" s="6"/>
      <c r="Z21" s="6"/>
      <c r="AA21" s="6"/>
      <c r="AB21" s="6"/>
      <c r="AC21" s="6"/>
      <c r="AD21" s="6"/>
      <c r="AE21" s="7">
        <f t="shared" si="1"/>
        <v>1</v>
      </c>
      <c r="AF21" s="51">
        <f t="shared" si="2"/>
        <v>2.9154518950437317E-4</v>
      </c>
      <c r="AH21" s="141" t="s">
        <v>391</v>
      </c>
      <c r="AI21" s="6"/>
      <c r="AJ21" s="6"/>
      <c r="AK21" s="6"/>
      <c r="AL21" s="6"/>
      <c r="AM21" s="6"/>
      <c r="AN21" s="6">
        <v>1</v>
      </c>
      <c r="AO21" s="6"/>
      <c r="AP21" s="6"/>
      <c r="AQ21" s="6"/>
      <c r="AR21" s="6"/>
      <c r="AS21" s="6"/>
      <c r="AT21" s="6"/>
      <c r="AU21" s="7">
        <f t="shared" si="9"/>
        <v>1</v>
      </c>
      <c r="AV21" s="51">
        <f t="shared" si="3"/>
        <v>5.1334702258726901E-4</v>
      </c>
      <c r="AX21" s="141" t="s">
        <v>391</v>
      </c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7">
        <f t="shared" si="4"/>
        <v>0</v>
      </c>
      <c r="BL21" s="51">
        <f t="shared" si="5"/>
        <v>0</v>
      </c>
      <c r="BM21" s="136"/>
      <c r="BN21" s="141" t="s">
        <v>391</v>
      </c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7">
        <f t="shared" si="6"/>
        <v>0</v>
      </c>
      <c r="CB21" s="51">
        <f t="shared" si="7"/>
        <v>0</v>
      </c>
      <c r="CC21" s="136"/>
      <c r="CD21" s="141" t="s">
        <v>391</v>
      </c>
      <c r="CE21" s="142"/>
      <c r="CF21" s="142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7">
        <f t="shared" si="18"/>
        <v>0</v>
      </c>
      <c r="CR21" s="51">
        <f t="shared" si="8"/>
        <v>0</v>
      </c>
      <c r="CS21" s="136"/>
      <c r="CT21" s="141" t="s">
        <v>391</v>
      </c>
      <c r="CU21" s="142"/>
      <c r="CV21" s="142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7">
        <f t="shared" si="19"/>
        <v>0</v>
      </c>
      <c r="DH21" s="51">
        <f t="shared" si="12"/>
        <v>0</v>
      </c>
      <c r="DJ21" s="141" t="s">
        <v>391</v>
      </c>
      <c r="DK21" s="142"/>
      <c r="DL21" s="142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7">
        <f t="shared" si="20"/>
        <v>0</v>
      </c>
      <c r="DX21" s="51">
        <f t="shared" si="14"/>
        <v>0</v>
      </c>
      <c r="DZ21" s="141" t="s">
        <v>391</v>
      </c>
      <c r="EA21" s="142"/>
      <c r="EB21" s="142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7">
        <f t="shared" si="21"/>
        <v>0</v>
      </c>
      <c r="EN21" s="51">
        <f t="shared" si="16"/>
        <v>0</v>
      </c>
    </row>
    <row r="22" spans="1:144" x14ac:dyDescent="0.25">
      <c r="A22" s="136"/>
      <c r="B22" s="141" t="s">
        <v>392</v>
      </c>
      <c r="C22" s="6">
        <v>3</v>
      </c>
      <c r="D22" s="6">
        <v>2</v>
      </c>
      <c r="E22" s="6"/>
      <c r="F22" s="6"/>
      <c r="G22" s="6">
        <v>1</v>
      </c>
      <c r="H22" s="6"/>
      <c r="I22" s="6">
        <v>2</v>
      </c>
      <c r="J22" s="6">
        <v>2</v>
      </c>
      <c r="K22" s="6">
        <v>1</v>
      </c>
      <c r="L22" s="6"/>
      <c r="M22" s="6"/>
      <c r="N22" s="6">
        <v>1</v>
      </c>
      <c r="O22" s="7">
        <f t="shared" si="17"/>
        <v>12</v>
      </c>
      <c r="P22" s="51">
        <f t="shared" si="0"/>
        <v>9.6540627514078835E-3</v>
      </c>
      <c r="R22" s="141" t="s">
        <v>392</v>
      </c>
      <c r="S22" s="142">
        <v>2</v>
      </c>
      <c r="T22" s="142"/>
      <c r="U22" s="6">
        <v>2</v>
      </c>
      <c r="V22" s="6">
        <v>2</v>
      </c>
      <c r="W22" s="6">
        <v>2</v>
      </c>
      <c r="X22" s="6">
        <v>2</v>
      </c>
      <c r="Y22" s="6">
        <v>2</v>
      </c>
      <c r="Z22" s="6">
        <v>1</v>
      </c>
      <c r="AA22" s="6"/>
      <c r="AB22" s="6">
        <v>4</v>
      </c>
      <c r="AC22" s="6">
        <v>3</v>
      </c>
      <c r="AD22" s="6">
        <v>1</v>
      </c>
      <c r="AE22" s="7">
        <f t="shared" si="1"/>
        <v>21</v>
      </c>
      <c r="AF22" s="51">
        <f t="shared" si="2"/>
        <v>6.1224489795918364E-3</v>
      </c>
      <c r="AH22" s="141" t="s">
        <v>392</v>
      </c>
      <c r="AI22" s="6">
        <v>1</v>
      </c>
      <c r="AJ22" s="6">
        <v>1</v>
      </c>
      <c r="AK22" s="6">
        <v>1</v>
      </c>
      <c r="AL22" s="6">
        <v>1</v>
      </c>
      <c r="AM22" s="6">
        <v>1</v>
      </c>
      <c r="AN22" s="6"/>
      <c r="AO22" s="6">
        <v>1</v>
      </c>
      <c r="AP22" s="6">
        <v>1</v>
      </c>
      <c r="AQ22" s="6">
        <v>1</v>
      </c>
      <c r="AR22" s="6">
        <v>1</v>
      </c>
      <c r="AS22" s="6">
        <v>1</v>
      </c>
      <c r="AT22" s="6">
        <v>2</v>
      </c>
      <c r="AU22" s="7">
        <f t="shared" si="9"/>
        <v>12</v>
      </c>
      <c r="AV22" s="51">
        <f t="shared" si="3"/>
        <v>6.1601642710472282E-3</v>
      </c>
      <c r="AX22" s="141" t="s">
        <v>392</v>
      </c>
      <c r="AY22" s="6">
        <v>1</v>
      </c>
      <c r="AZ22" s="6"/>
      <c r="BA22" s="6">
        <v>1</v>
      </c>
      <c r="BB22" s="6"/>
      <c r="BC22" s="6"/>
      <c r="BD22" s="6"/>
      <c r="BE22" s="6">
        <v>1</v>
      </c>
      <c r="BF22" s="6"/>
      <c r="BG22" s="6">
        <v>1</v>
      </c>
      <c r="BH22" s="6"/>
      <c r="BI22" s="6"/>
      <c r="BJ22" s="6"/>
      <c r="BK22" s="7">
        <f t="shared" si="4"/>
        <v>4</v>
      </c>
      <c r="BL22" s="51">
        <f t="shared" si="5"/>
        <v>3.3869602032176121E-3</v>
      </c>
      <c r="BM22" s="136"/>
      <c r="BN22" s="141" t="s">
        <v>392</v>
      </c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7">
        <f t="shared" si="6"/>
        <v>0</v>
      </c>
      <c r="CB22" s="51">
        <f t="shared" si="7"/>
        <v>0</v>
      </c>
      <c r="CC22" s="136"/>
      <c r="CD22" s="141" t="s">
        <v>392</v>
      </c>
      <c r="CE22" s="6"/>
      <c r="CF22" s="6"/>
      <c r="CG22" s="6"/>
      <c r="CH22" s="6"/>
      <c r="CI22" s="6"/>
      <c r="CJ22" s="6"/>
      <c r="CK22" s="6"/>
      <c r="CL22" s="6">
        <v>1</v>
      </c>
      <c r="CM22" s="6"/>
      <c r="CN22" s="6"/>
      <c r="CO22" s="6"/>
      <c r="CP22" s="6"/>
      <c r="CQ22" s="7">
        <f t="shared" si="18"/>
        <v>1</v>
      </c>
      <c r="CR22" s="51">
        <f t="shared" si="8"/>
        <v>7.4460163812360388E-4</v>
      </c>
      <c r="CS22" s="136"/>
      <c r="CT22" s="141" t="s">
        <v>392</v>
      </c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7">
        <f t="shared" si="19"/>
        <v>0</v>
      </c>
      <c r="DH22" s="51">
        <f t="shared" si="12"/>
        <v>0</v>
      </c>
      <c r="DJ22" s="141" t="s">
        <v>392</v>
      </c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7">
        <f t="shared" si="20"/>
        <v>0</v>
      </c>
      <c r="DX22" s="51">
        <f t="shared" si="14"/>
        <v>0</v>
      </c>
      <c r="DZ22" s="141" t="s">
        <v>392</v>
      </c>
      <c r="EA22" s="6"/>
      <c r="EB22" s="6"/>
      <c r="EC22" s="6">
        <v>1</v>
      </c>
      <c r="ED22" s="6"/>
      <c r="EE22" s="6"/>
      <c r="EF22" s="6">
        <v>2</v>
      </c>
      <c r="EG22" s="6"/>
      <c r="EH22" s="6"/>
      <c r="EI22" s="6"/>
      <c r="EJ22" s="6"/>
      <c r="EK22" s="6"/>
      <c r="EL22" s="6"/>
      <c r="EM22" s="7">
        <f t="shared" si="21"/>
        <v>3</v>
      </c>
      <c r="EN22" s="51">
        <f t="shared" si="16"/>
        <v>6.4794816414686825E-3</v>
      </c>
    </row>
    <row r="23" spans="1:144" x14ac:dyDescent="0.25">
      <c r="A23" s="136"/>
      <c r="B23" s="141" t="s">
        <v>393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7">
        <f t="shared" si="17"/>
        <v>0</v>
      </c>
      <c r="P23" s="51">
        <f t="shared" si="0"/>
        <v>0</v>
      </c>
      <c r="R23" s="141" t="s">
        <v>393</v>
      </c>
      <c r="S23" s="142"/>
      <c r="T23" s="142"/>
      <c r="U23" s="6">
        <v>1</v>
      </c>
      <c r="V23" s="6"/>
      <c r="W23" s="6"/>
      <c r="X23" s="6"/>
      <c r="Y23" s="6"/>
      <c r="Z23" s="6">
        <v>1</v>
      </c>
      <c r="AA23" s="6"/>
      <c r="AB23" s="6"/>
      <c r="AC23" s="6"/>
      <c r="AD23" s="6"/>
      <c r="AE23" s="7">
        <f t="shared" si="1"/>
        <v>2</v>
      </c>
      <c r="AF23" s="51">
        <f t="shared" si="2"/>
        <v>5.8309037900874635E-4</v>
      </c>
      <c r="AH23" s="141" t="s">
        <v>393</v>
      </c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7">
        <f t="shared" si="9"/>
        <v>0</v>
      </c>
      <c r="AV23" s="51">
        <f t="shared" si="3"/>
        <v>0</v>
      </c>
      <c r="AX23" s="141" t="s">
        <v>393</v>
      </c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7">
        <f t="shared" si="4"/>
        <v>0</v>
      </c>
      <c r="BL23" s="51">
        <f t="shared" si="5"/>
        <v>0</v>
      </c>
      <c r="BM23" s="136"/>
      <c r="BN23" s="141" t="s">
        <v>393</v>
      </c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7">
        <f t="shared" si="6"/>
        <v>0</v>
      </c>
      <c r="CB23" s="51">
        <f t="shared" si="7"/>
        <v>0</v>
      </c>
      <c r="CC23" s="136"/>
      <c r="CD23" s="141" t="s">
        <v>393</v>
      </c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7">
        <f t="shared" si="18"/>
        <v>0</v>
      </c>
      <c r="CR23" s="51">
        <f t="shared" si="8"/>
        <v>0</v>
      </c>
      <c r="CS23" s="136"/>
      <c r="CT23" s="141" t="s">
        <v>393</v>
      </c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7">
        <f t="shared" si="19"/>
        <v>0</v>
      </c>
      <c r="DH23" s="51">
        <f t="shared" si="12"/>
        <v>0</v>
      </c>
      <c r="DJ23" s="141" t="s">
        <v>393</v>
      </c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7">
        <f t="shared" si="20"/>
        <v>0</v>
      </c>
      <c r="DX23" s="51">
        <f t="shared" si="14"/>
        <v>0</v>
      </c>
      <c r="DZ23" s="141" t="s">
        <v>393</v>
      </c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7">
        <f t="shared" si="21"/>
        <v>0</v>
      </c>
      <c r="EN23" s="51">
        <f t="shared" si="16"/>
        <v>0</v>
      </c>
    </row>
    <row r="24" spans="1:144" x14ac:dyDescent="0.25">
      <c r="A24" s="136"/>
      <c r="B24" s="141" t="s">
        <v>394</v>
      </c>
      <c r="C24" s="6">
        <v>2</v>
      </c>
      <c r="D24" s="6">
        <v>3</v>
      </c>
      <c r="E24" s="6">
        <v>1</v>
      </c>
      <c r="F24" s="6">
        <v>1</v>
      </c>
      <c r="G24" s="6">
        <v>2</v>
      </c>
      <c r="H24" s="6">
        <v>1</v>
      </c>
      <c r="I24" s="6"/>
      <c r="J24" s="6">
        <v>3</v>
      </c>
      <c r="K24" s="6"/>
      <c r="L24" s="6">
        <v>2</v>
      </c>
      <c r="M24" s="6"/>
      <c r="N24" s="6">
        <v>3</v>
      </c>
      <c r="O24" s="7">
        <f t="shared" si="17"/>
        <v>18</v>
      </c>
      <c r="P24" s="51">
        <f t="shared" si="0"/>
        <v>1.4481094127111826E-2</v>
      </c>
      <c r="R24" s="141" t="s">
        <v>394</v>
      </c>
      <c r="S24" s="6">
        <v>3</v>
      </c>
      <c r="T24" s="6"/>
      <c r="U24" s="6"/>
      <c r="V24" s="6">
        <v>2</v>
      </c>
      <c r="W24" s="6">
        <v>1</v>
      </c>
      <c r="X24" s="6"/>
      <c r="Y24" s="6"/>
      <c r="Z24" s="6">
        <v>4</v>
      </c>
      <c r="AA24" s="6">
        <v>3</v>
      </c>
      <c r="AB24" s="6">
        <v>5</v>
      </c>
      <c r="AC24" s="6"/>
      <c r="AD24" s="6"/>
      <c r="AE24" s="7">
        <f t="shared" si="1"/>
        <v>18</v>
      </c>
      <c r="AF24" s="51">
        <f t="shared" si="2"/>
        <v>5.2478134110787176E-3</v>
      </c>
      <c r="AH24" s="141" t="s">
        <v>394</v>
      </c>
      <c r="AI24" s="142">
        <v>1</v>
      </c>
      <c r="AJ24" s="142">
        <v>1</v>
      </c>
      <c r="AK24" s="6">
        <v>1</v>
      </c>
      <c r="AL24" s="6"/>
      <c r="AM24" s="6"/>
      <c r="AN24" s="6"/>
      <c r="AO24" s="6"/>
      <c r="AP24" s="6"/>
      <c r="AQ24" s="6">
        <v>2</v>
      </c>
      <c r="AR24" s="6"/>
      <c r="AS24" s="6"/>
      <c r="AT24" s="6">
        <v>2</v>
      </c>
      <c r="AU24" s="7">
        <f t="shared" si="9"/>
        <v>7</v>
      </c>
      <c r="AV24" s="51">
        <f t="shared" si="3"/>
        <v>3.5934291581108829E-3</v>
      </c>
      <c r="AX24" s="141" t="s">
        <v>394</v>
      </c>
      <c r="AY24" s="6"/>
      <c r="AZ24" s="6">
        <v>1</v>
      </c>
      <c r="BA24" s="6"/>
      <c r="BB24" s="6">
        <v>1</v>
      </c>
      <c r="BC24" s="6">
        <v>1</v>
      </c>
      <c r="BD24" s="6"/>
      <c r="BE24" s="6"/>
      <c r="BF24" s="6"/>
      <c r="BG24" s="6"/>
      <c r="BH24" s="6"/>
      <c r="BI24" s="6"/>
      <c r="BJ24" s="6"/>
      <c r="BK24" s="7">
        <f t="shared" si="4"/>
        <v>3</v>
      </c>
      <c r="BL24" s="51">
        <f t="shared" si="5"/>
        <v>2.5402201524132089E-3</v>
      </c>
      <c r="BM24" s="136"/>
      <c r="BN24" s="141" t="s">
        <v>394</v>
      </c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7">
        <f t="shared" si="6"/>
        <v>0</v>
      </c>
      <c r="CB24" s="51">
        <f t="shared" si="7"/>
        <v>0</v>
      </c>
      <c r="CC24" s="136"/>
      <c r="CD24" s="141" t="s">
        <v>394</v>
      </c>
      <c r="CE24" s="6"/>
      <c r="CF24" s="6"/>
      <c r="CG24" s="6"/>
      <c r="CH24" s="6"/>
      <c r="CI24" s="6">
        <v>1</v>
      </c>
      <c r="CJ24" s="6"/>
      <c r="CK24" s="6"/>
      <c r="CL24" s="6">
        <v>1</v>
      </c>
      <c r="CM24" s="6"/>
      <c r="CN24" s="6"/>
      <c r="CO24" s="6"/>
      <c r="CP24" s="6"/>
      <c r="CQ24" s="7">
        <f t="shared" si="18"/>
        <v>2</v>
      </c>
      <c r="CR24" s="51">
        <f t="shared" si="8"/>
        <v>1.4892032762472078E-3</v>
      </c>
      <c r="CS24" s="136"/>
      <c r="CT24" s="141" t="s">
        <v>394</v>
      </c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7">
        <f t="shared" si="19"/>
        <v>0</v>
      </c>
      <c r="DH24" s="51">
        <f t="shared" si="12"/>
        <v>0</v>
      </c>
      <c r="DJ24" s="141" t="s">
        <v>394</v>
      </c>
      <c r="DK24" s="6"/>
      <c r="DL24" s="6">
        <v>1</v>
      </c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7">
        <f t="shared" si="20"/>
        <v>1</v>
      </c>
      <c r="DX24" s="51">
        <f t="shared" si="14"/>
        <v>7.3855243722304289E-4</v>
      </c>
      <c r="DZ24" s="141" t="s">
        <v>394</v>
      </c>
      <c r="EA24" s="6"/>
      <c r="EB24" s="6"/>
      <c r="EC24" s="6"/>
      <c r="ED24" s="6"/>
      <c r="EE24" s="6">
        <v>1</v>
      </c>
      <c r="EF24" s="6"/>
      <c r="EG24" s="6"/>
      <c r="EH24" s="6"/>
      <c r="EI24" s="6"/>
      <c r="EJ24" s="6"/>
      <c r="EK24" s="6"/>
      <c r="EL24" s="6"/>
      <c r="EM24" s="7">
        <f t="shared" si="21"/>
        <v>1</v>
      </c>
      <c r="EN24" s="51">
        <f t="shared" si="16"/>
        <v>2.1598272138228943E-3</v>
      </c>
    </row>
    <row r="25" spans="1:144" x14ac:dyDescent="0.25">
      <c r="A25" s="136"/>
      <c r="B25" s="141" t="s">
        <v>397</v>
      </c>
      <c r="C25" s="6"/>
      <c r="D25" s="6"/>
      <c r="E25" s="6"/>
      <c r="F25" s="6"/>
      <c r="G25" s="6"/>
      <c r="H25" s="6"/>
      <c r="I25" s="6"/>
      <c r="J25" s="6"/>
      <c r="K25" s="6"/>
      <c r="L25" s="6">
        <v>1</v>
      </c>
      <c r="M25" s="6"/>
      <c r="N25" s="6">
        <v>1</v>
      </c>
      <c r="O25" s="7">
        <f t="shared" si="17"/>
        <v>2</v>
      </c>
      <c r="P25" s="51">
        <f t="shared" si="0"/>
        <v>1.6090104585679806E-3</v>
      </c>
      <c r="R25" s="141" t="s">
        <v>397</v>
      </c>
      <c r="S25" s="6"/>
      <c r="T25" s="6"/>
      <c r="U25" s="6"/>
      <c r="V25" s="6"/>
      <c r="W25" s="6"/>
      <c r="X25" s="6"/>
      <c r="Y25" s="6">
        <v>1</v>
      </c>
      <c r="Z25" s="6"/>
      <c r="AA25" s="6"/>
      <c r="AB25" s="6"/>
      <c r="AC25" s="6"/>
      <c r="AD25" s="6"/>
      <c r="AE25" s="7">
        <f t="shared" si="1"/>
        <v>1</v>
      </c>
      <c r="AF25" s="51">
        <f t="shared" si="2"/>
        <v>2.9154518950437317E-4</v>
      </c>
      <c r="AH25" s="141" t="s">
        <v>397</v>
      </c>
      <c r="AI25" s="6"/>
      <c r="AJ25" s="6"/>
      <c r="AK25" s="6">
        <v>2</v>
      </c>
      <c r="AL25" s="6"/>
      <c r="AM25" s="6"/>
      <c r="AN25" s="6"/>
      <c r="AO25" s="6">
        <v>1</v>
      </c>
      <c r="AP25" s="6"/>
      <c r="AQ25" s="6"/>
      <c r="AR25" s="6"/>
      <c r="AS25" s="6"/>
      <c r="AT25" s="6"/>
      <c r="AU25" s="7">
        <f t="shared" si="9"/>
        <v>3</v>
      </c>
      <c r="AV25" s="51">
        <f t="shared" si="3"/>
        <v>1.540041067761807E-3</v>
      </c>
      <c r="AX25" s="141" t="s">
        <v>397</v>
      </c>
      <c r="AY25" s="6"/>
      <c r="AZ25" s="6"/>
      <c r="BA25" s="6">
        <v>1</v>
      </c>
      <c r="BB25" s="6"/>
      <c r="BC25" s="6"/>
      <c r="BD25" s="6"/>
      <c r="BE25" s="6"/>
      <c r="BF25" s="6"/>
      <c r="BG25" s="6"/>
      <c r="BH25" s="6"/>
      <c r="BI25" s="6"/>
      <c r="BJ25" s="6"/>
      <c r="BK25" s="7">
        <f t="shared" si="4"/>
        <v>1</v>
      </c>
      <c r="BL25" s="51">
        <f t="shared" si="5"/>
        <v>8.4674005080440302E-4</v>
      </c>
      <c r="BM25" s="136"/>
      <c r="BN25" s="141" t="s">
        <v>397</v>
      </c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7">
        <f t="shared" si="6"/>
        <v>0</v>
      </c>
      <c r="CB25" s="51">
        <f t="shared" si="7"/>
        <v>0</v>
      </c>
      <c r="CC25" s="136"/>
      <c r="CD25" s="141" t="s">
        <v>399</v>
      </c>
      <c r="CE25" s="6"/>
      <c r="CF25" s="6"/>
      <c r="CG25" s="6"/>
      <c r="CH25" s="6">
        <v>1</v>
      </c>
      <c r="CI25" s="6"/>
      <c r="CJ25" s="6"/>
      <c r="CK25" s="6"/>
      <c r="CL25" s="6"/>
      <c r="CM25" s="6"/>
      <c r="CN25" s="6"/>
      <c r="CO25" s="6"/>
      <c r="CP25" s="6"/>
      <c r="CQ25" s="7">
        <f t="shared" si="18"/>
        <v>1</v>
      </c>
      <c r="CR25" s="51">
        <f t="shared" si="8"/>
        <v>7.4460163812360388E-4</v>
      </c>
      <c r="CS25" s="136"/>
      <c r="CT25" s="141" t="s">
        <v>399</v>
      </c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7">
        <f t="shared" si="19"/>
        <v>0</v>
      </c>
      <c r="DH25" s="51">
        <f t="shared" si="12"/>
        <v>0</v>
      </c>
      <c r="DJ25" s="141" t="s">
        <v>399</v>
      </c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7">
        <f t="shared" si="20"/>
        <v>0</v>
      </c>
      <c r="DX25" s="51">
        <f t="shared" si="14"/>
        <v>0</v>
      </c>
      <c r="DZ25" s="141" t="s">
        <v>399</v>
      </c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7">
        <f t="shared" si="21"/>
        <v>0</v>
      </c>
      <c r="EN25" s="51">
        <f t="shared" si="16"/>
        <v>0</v>
      </c>
    </row>
    <row r="26" spans="1:144" x14ac:dyDescent="0.25">
      <c r="A26" s="136"/>
      <c r="B26" s="141" t="s">
        <v>398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7">
        <f t="shared" si="17"/>
        <v>0</v>
      </c>
      <c r="P26" s="51">
        <f t="shared" si="0"/>
        <v>0</v>
      </c>
      <c r="R26" s="141" t="s">
        <v>398</v>
      </c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>
        <f t="shared" si="1"/>
        <v>0</v>
      </c>
      <c r="AF26" s="51">
        <f t="shared" si="2"/>
        <v>0</v>
      </c>
      <c r="AH26" s="141" t="s">
        <v>398</v>
      </c>
      <c r="AI26" s="6"/>
      <c r="AJ26" s="6"/>
      <c r="AK26" s="6"/>
      <c r="AL26" s="6"/>
      <c r="AM26" s="6"/>
      <c r="AN26" s="6"/>
      <c r="AO26" s="6"/>
      <c r="AP26" s="6"/>
      <c r="AQ26" s="6"/>
      <c r="AR26" s="6">
        <v>1</v>
      </c>
      <c r="AS26" s="6"/>
      <c r="AT26" s="6"/>
      <c r="AU26" s="7">
        <f t="shared" si="9"/>
        <v>1</v>
      </c>
      <c r="AV26" s="51">
        <f t="shared" si="3"/>
        <v>5.1334702258726901E-4</v>
      </c>
      <c r="AX26" s="141" t="s">
        <v>398</v>
      </c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7">
        <f t="shared" si="4"/>
        <v>0</v>
      </c>
      <c r="BL26" s="51">
        <f t="shared" si="5"/>
        <v>0</v>
      </c>
      <c r="BM26" s="136"/>
      <c r="BN26" s="141" t="s">
        <v>398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7">
        <f t="shared" si="6"/>
        <v>0</v>
      </c>
      <c r="CB26" s="51">
        <f t="shared" si="7"/>
        <v>0</v>
      </c>
      <c r="CC26" s="136"/>
      <c r="CD26" s="141" t="s">
        <v>398</v>
      </c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7">
        <f t="shared" si="18"/>
        <v>0</v>
      </c>
      <c r="CR26" s="51">
        <f t="shared" si="8"/>
        <v>0</v>
      </c>
      <c r="CS26" s="136"/>
      <c r="CT26" s="141" t="s">
        <v>398</v>
      </c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7">
        <f t="shared" si="19"/>
        <v>0</v>
      </c>
      <c r="DH26" s="51">
        <f t="shared" si="12"/>
        <v>0</v>
      </c>
      <c r="DJ26" s="141" t="s">
        <v>398</v>
      </c>
      <c r="DK26" s="6"/>
      <c r="DL26" s="6"/>
      <c r="DM26" s="6"/>
      <c r="DN26" s="6"/>
      <c r="DO26" s="6"/>
      <c r="DP26" s="6">
        <v>2</v>
      </c>
      <c r="DQ26" s="6"/>
      <c r="DR26" s="6"/>
      <c r="DS26" s="6"/>
      <c r="DT26" s="6"/>
      <c r="DU26" s="6"/>
      <c r="DV26" s="6"/>
      <c r="DW26" s="7">
        <f t="shared" si="20"/>
        <v>2</v>
      </c>
      <c r="DX26" s="51">
        <f t="shared" si="14"/>
        <v>1.4771048744460858E-3</v>
      </c>
      <c r="DZ26" s="141" t="s">
        <v>398</v>
      </c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7">
        <f t="shared" si="21"/>
        <v>0</v>
      </c>
      <c r="EN26" s="51">
        <f t="shared" si="16"/>
        <v>0</v>
      </c>
    </row>
    <row r="27" spans="1:144" x14ac:dyDescent="0.25">
      <c r="A27" s="136"/>
      <c r="B27" s="141" t="s">
        <v>399</v>
      </c>
      <c r="C27" s="6"/>
      <c r="D27" s="6"/>
      <c r="E27" s="6"/>
      <c r="F27" s="6"/>
      <c r="G27" s="6">
        <v>1</v>
      </c>
      <c r="H27" s="6">
        <v>1</v>
      </c>
      <c r="I27" s="6"/>
      <c r="J27" s="6"/>
      <c r="K27" s="6"/>
      <c r="L27" s="6">
        <v>2</v>
      </c>
      <c r="M27" s="6">
        <v>1</v>
      </c>
      <c r="N27" s="6">
        <v>1</v>
      </c>
      <c r="O27" s="7">
        <f t="shared" si="17"/>
        <v>6</v>
      </c>
      <c r="P27" s="51">
        <f t="shared" si="0"/>
        <v>4.8270313757039418E-3</v>
      </c>
      <c r="R27" s="141" t="s">
        <v>399</v>
      </c>
      <c r="S27" s="142"/>
      <c r="T27" s="142"/>
      <c r="U27" s="6"/>
      <c r="V27" s="6"/>
      <c r="W27" s="6"/>
      <c r="X27" s="6"/>
      <c r="Y27" s="6"/>
      <c r="Z27" s="6">
        <v>1</v>
      </c>
      <c r="AA27" s="6">
        <v>2</v>
      </c>
      <c r="AB27" s="6">
        <v>3</v>
      </c>
      <c r="AC27" s="6">
        <v>2</v>
      </c>
      <c r="AD27" s="6"/>
      <c r="AE27" s="7">
        <f t="shared" si="1"/>
        <v>8</v>
      </c>
      <c r="AF27" s="51">
        <f t="shared" si="2"/>
        <v>2.3323615160349854E-3</v>
      </c>
      <c r="AH27" s="141" t="s">
        <v>399</v>
      </c>
      <c r="AI27" s="6">
        <v>1</v>
      </c>
      <c r="AJ27" s="6"/>
      <c r="AK27" s="6"/>
      <c r="AL27" s="6"/>
      <c r="AM27" s="6"/>
      <c r="AN27" s="6"/>
      <c r="AO27" s="6"/>
      <c r="AP27" s="6"/>
      <c r="AQ27" s="6"/>
      <c r="AR27" s="6"/>
      <c r="AS27" s="6">
        <v>1</v>
      </c>
      <c r="AT27" s="6">
        <v>2</v>
      </c>
      <c r="AU27" s="7">
        <f t="shared" si="9"/>
        <v>4</v>
      </c>
      <c r="AV27" s="51">
        <f t="shared" si="3"/>
        <v>2.0533880903490761E-3</v>
      </c>
      <c r="AX27" s="141" t="s">
        <v>399</v>
      </c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7">
        <f t="shared" si="4"/>
        <v>0</v>
      </c>
      <c r="BL27" s="51">
        <f t="shared" si="5"/>
        <v>0</v>
      </c>
      <c r="BM27" s="136"/>
      <c r="BN27" s="141" t="s">
        <v>399</v>
      </c>
      <c r="BO27" s="142"/>
      <c r="BP27" s="142"/>
      <c r="BQ27" s="6"/>
      <c r="BR27" s="6"/>
      <c r="BS27" s="6"/>
      <c r="BT27" s="6">
        <v>1</v>
      </c>
      <c r="BU27" s="6">
        <v>1</v>
      </c>
      <c r="BV27" s="6"/>
      <c r="BW27" s="6"/>
      <c r="BX27" s="6">
        <v>1</v>
      </c>
      <c r="BY27" s="6"/>
      <c r="BZ27" s="6"/>
      <c r="CA27" s="7">
        <f t="shared" si="6"/>
        <v>3</v>
      </c>
      <c r="CB27" s="51">
        <f t="shared" si="7"/>
        <v>2.2172949002217295E-3</v>
      </c>
      <c r="CC27" s="136"/>
      <c r="CD27" s="141" t="s">
        <v>399</v>
      </c>
      <c r="CE27" s="142"/>
      <c r="CF27" s="142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7">
        <f>SUM(CE27:CP27)</f>
        <v>0</v>
      </c>
      <c r="CR27" s="51">
        <f t="shared" si="8"/>
        <v>0</v>
      </c>
      <c r="CS27" s="136"/>
      <c r="CT27" s="141" t="s">
        <v>399</v>
      </c>
      <c r="CU27" s="142"/>
      <c r="CV27" s="142"/>
      <c r="CW27" s="6"/>
      <c r="CX27" s="6"/>
      <c r="CY27" s="6"/>
      <c r="CZ27" s="6"/>
      <c r="DA27" s="6"/>
      <c r="DB27" s="6">
        <v>1</v>
      </c>
      <c r="DC27" s="6"/>
      <c r="DD27" s="6"/>
      <c r="DE27" s="6">
        <v>1</v>
      </c>
      <c r="DF27" s="6">
        <v>1</v>
      </c>
      <c r="DG27" s="7">
        <f t="shared" si="19"/>
        <v>3</v>
      </c>
      <c r="DH27" s="51">
        <f t="shared" si="12"/>
        <v>1.984126984126984E-3</v>
      </c>
      <c r="DJ27" s="141" t="s">
        <v>399</v>
      </c>
      <c r="DK27" s="142"/>
      <c r="DL27" s="142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7">
        <f t="shared" si="20"/>
        <v>0</v>
      </c>
      <c r="DX27" s="51">
        <f t="shared" si="14"/>
        <v>0</v>
      </c>
      <c r="DZ27" s="141" t="s">
        <v>399</v>
      </c>
      <c r="EA27" s="142">
        <v>1</v>
      </c>
      <c r="EB27" s="142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7">
        <f t="shared" si="21"/>
        <v>1</v>
      </c>
      <c r="EN27" s="51">
        <f t="shared" si="16"/>
        <v>2.1598272138228943E-3</v>
      </c>
    </row>
    <row r="28" spans="1:144" x14ac:dyDescent="0.25">
      <c r="A28" s="136"/>
      <c r="B28" s="141" t="s">
        <v>41</v>
      </c>
      <c r="C28" s="6">
        <v>0</v>
      </c>
      <c r="D28" s="6">
        <v>0</v>
      </c>
      <c r="E28" s="6">
        <v>0</v>
      </c>
      <c r="F28" s="6">
        <v>0</v>
      </c>
      <c r="G28" s="6">
        <v>1</v>
      </c>
      <c r="H28" s="6">
        <v>0</v>
      </c>
      <c r="I28" s="6">
        <v>0</v>
      </c>
      <c r="J28" s="6">
        <v>0</v>
      </c>
      <c r="K28" s="6">
        <v>7</v>
      </c>
      <c r="L28" s="6">
        <v>12</v>
      </c>
      <c r="M28" s="6">
        <v>8</v>
      </c>
      <c r="N28" s="6">
        <v>24</v>
      </c>
      <c r="O28" s="7">
        <f t="shared" si="17"/>
        <v>52</v>
      </c>
      <c r="P28" s="51">
        <f t="shared" si="0"/>
        <v>4.1834271922767501E-2</v>
      </c>
      <c r="R28" s="141" t="s">
        <v>41</v>
      </c>
      <c r="S28" s="6">
        <v>48</v>
      </c>
      <c r="T28" s="6">
        <v>48</v>
      </c>
      <c r="U28" s="6">
        <v>37</v>
      </c>
      <c r="V28" s="6">
        <v>70</v>
      </c>
      <c r="W28" s="6">
        <v>97</v>
      </c>
      <c r="X28" s="6">
        <v>90</v>
      </c>
      <c r="Y28" s="6">
        <v>146</v>
      </c>
      <c r="Z28" s="6">
        <v>143</v>
      </c>
      <c r="AA28" s="6">
        <v>154</v>
      </c>
      <c r="AB28" s="6">
        <v>162</v>
      </c>
      <c r="AC28" s="6">
        <v>145</v>
      </c>
      <c r="AD28" s="6">
        <v>105</v>
      </c>
      <c r="AE28" s="7">
        <v>1245</v>
      </c>
      <c r="AF28" s="51">
        <f t="shared" si="2"/>
        <v>0.36297376093294459</v>
      </c>
      <c r="AH28" s="141" t="s">
        <v>41</v>
      </c>
      <c r="AI28" s="6">
        <v>128</v>
      </c>
      <c r="AJ28" s="6">
        <v>101</v>
      </c>
      <c r="AK28" s="6">
        <v>103</v>
      </c>
      <c r="AL28" s="6">
        <v>123</v>
      </c>
      <c r="AM28" s="6">
        <v>88</v>
      </c>
      <c r="AN28" s="6">
        <v>66</v>
      </c>
      <c r="AO28" s="6">
        <v>77</v>
      </c>
      <c r="AP28" s="6">
        <v>57</v>
      </c>
      <c r="AQ28" s="6">
        <v>83</v>
      </c>
      <c r="AR28" s="6">
        <v>89</v>
      </c>
      <c r="AS28" s="6">
        <v>71</v>
      </c>
      <c r="AT28" s="6">
        <v>63</v>
      </c>
      <c r="AU28" s="7">
        <f t="shared" si="9"/>
        <v>1049</v>
      </c>
      <c r="AV28" s="51">
        <f t="shared" si="3"/>
        <v>0.5385010266940452</v>
      </c>
      <c r="AX28" s="141" t="s">
        <v>41</v>
      </c>
      <c r="AY28" s="6">
        <v>111</v>
      </c>
      <c r="AZ28" s="6">
        <v>50</v>
      </c>
      <c r="BA28" s="6">
        <v>63</v>
      </c>
      <c r="BB28" s="6">
        <v>80</v>
      </c>
      <c r="BC28" s="6">
        <v>89</v>
      </c>
      <c r="BD28" s="6">
        <v>91</v>
      </c>
      <c r="BE28" s="6">
        <v>83</v>
      </c>
      <c r="BF28" s="6">
        <v>47</v>
      </c>
      <c r="BG28" s="6">
        <v>118</v>
      </c>
      <c r="BH28" s="6">
        <v>53</v>
      </c>
      <c r="BI28" s="6">
        <v>59</v>
      </c>
      <c r="BJ28" s="6">
        <v>63</v>
      </c>
      <c r="BK28" s="7">
        <f t="shared" si="4"/>
        <v>907</v>
      </c>
      <c r="BL28" s="51">
        <f t="shared" si="5"/>
        <v>0.76799322607959353</v>
      </c>
      <c r="BM28" s="136"/>
      <c r="BN28" s="141" t="s">
        <v>41</v>
      </c>
      <c r="BO28" s="6">
        <v>54</v>
      </c>
      <c r="BP28" s="6">
        <v>85</v>
      </c>
      <c r="BQ28" s="6">
        <v>95</v>
      </c>
      <c r="BR28" s="6">
        <v>96</v>
      </c>
      <c r="BS28" s="6">
        <v>63</v>
      </c>
      <c r="BT28" s="6">
        <v>93</v>
      </c>
      <c r="BU28" s="6">
        <v>55</v>
      </c>
      <c r="BV28" s="6">
        <v>123</v>
      </c>
      <c r="BW28" s="6">
        <v>49</v>
      </c>
      <c r="BX28" s="6">
        <v>47</v>
      </c>
      <c r="BY28" s="6">
        <v>203</v>
      </c>
      <c r="BZ28" s="6">
        <v>192</v>
      </c>
      <c r="CA28" s="7">
        <f t="shared" si="6"/>
        <v>1155</v>
      </c>
      <c r="CB28" s="51">
        <f t="shared" si="7"/>
        <v>0.85365853658536583</v>
      </c>
      <c r="CC28" s="136"/>
      <c r="CD28" s="141" t="s">
        <v>41</v>
      </c>
      <c r="CE28" s="142">
        <v>146</v>
      </c>
      <c r="CF28" s="142">
        <v>110</v>
      </c>
      <c r="CG28" s="6">
        <v>110</v>
      </c>
      <c r="CH28" s="6">
        <v>93</v>
      </c>
      <c r="CI28" s="6">
        <v>130</v>
      </c>
      <c r="CJ28" s="6">
        <v>98</v>
      </c>
      <c r="CK28" s="6">
        <v>93</v>
      </c>
      <c r="CL28" s="6">
        <v>68</v>
      </c>
      <c r="CM28" s="6">
        <v>43</v>
      </c>
      <c r="CN28" s="6">
        <v>150</v>
      </c>
      <c r="CO28" s="6">
        <v>44</v>
      </c>
      <c r="CP28" s="6">
        <v>46</v>
      </c>
      <c r="CQ28" s="7">
        <f>SUM(CE28:CP28)</f>
        <v>1131</v>
      </c>
      <c r="CR28" s="51">
        <f t="shared" si="8"/>
        <v>0.84214445271779603</v>
      </c>
      <c r="CS28" s="136"/>
      <c r="CT28" s="141" t="s">
        <v>41</v>
      </c>
      <c r="CU28" s="142">
        <v>63</v>
      </c>
      <c r="CV28" s="142">
        <v>45</v>
      </c>
      <c r="CW28" s="6">
        <v>110</v>
      </c>
      <c r="CX28" s="6">
        <v>65</v>
      </c>
      <c r="CY28" s="6">
        <v>98</v>
      </c>
      <c r="CZ28" s="6">
        <v>70</v>
      </c>
      <c r="DA28" s="6">
        <v>96</v>
      </c>
      <c r="DB28" s="6">
        <v>78</v>
      </c>
      <c r="DC28" s="6">
        <v>65</v>
      </c>
      <c r="DD28" s="6">
        <v>62</v>
      </c>
      <c r="DE28" s="6">
        <v>72</v>
      </c>
      <c r="DF28" s="6">
        <v>55</v>
      </c>
      <c r="DG28" s="7">
        <f t="shared" si="19"/>
        <v>879</v>
      </c>
      <c r="DH28" s="51">
        <f t="shared" si="12"/>
        <v>0.58134920634920639</v>
      </c>
      <c r="DJ28" s="141" t="s">
        <v>41</v>
      </c>
      <c r="DK28" s="142">
        <v>37</v>
      </c>
      <c r="DL28" s="142">
        <v>75</v>
      </c>
      <c r="DM28" s="6">
        <v>76</v>
      </c>
      <c r="DN28" s="6">
        <v>69</v>
      </c>
      <c r="DO28" s="6">
        <v>85</v>
      </c>
      <c r="DP28" s="6">
        <v>75</v>
      </c>
      <c r="DQ28" s="6">
        <v>67</v>
      </c>
      <c r="DR28" s="6">
        <v>77</v>
      </c>
      <c r="DS28" s="6">
        <v>79</v>
      </c>
      <c r="DT28" s="6">
        <v>120</v>
      </c>
      <c r="DU28" s="6">
        <v>73</v>
      </c>
      <c r="DV28" s="6">
        <v>57</v>
      </c>
      <c r="DW28" s="7">
        <f t="shared" si="20"/>
        <v>890</v>
      </c>
      <c r="DX28" s="51">
        <f t="shared" si="14"/>
        <v>0.65731166912850814</v>
      </c>
      <c r="DZ28" s="141" t="s">
        <v>41</v>
      </c>
      <c r="EA28" s="142">
        <v>61</v>
      </c>
      <c r="EB28" s="142">
        <v>37</v>
      </c>
      <c r="EC28" s="6">
        <v>41</v>
      </c>
      <c r="ED28" s="6">
        <v>59</v>
      </c>
      <c r="EE28" s="6">
        <v>66</v>
      </c>
      <c r="EF28" s="6">
        <v>99</v>
      </c>
      <c r="EG28" s="6"/>
      <c r="EH28" s="6"/>
      <c r="EI28" s="6"/>
      <c r="EJ28" s="6"/>
      <c r="EK28" s="6"/>
      <c r="EL28" s="6"/>
      <c r="EM28" s="7">
        <f t="shared" si="21"/>
        <v>363</v>
      </c>
      <c r="EN28" s="51">
        <f t="shared" si="16"/>
        <v>0.78401727861771053</v>
      </c>
    </row>
    <row r="29" spans="1:144" x14ac:dyDescent="0.25">
      <c r="A29" s="136"/>
      <c r="B29" s="141" t="s">
        <v>400</v>
      </c>
      <c r="C29" s="6"/>
      <c r="D29" s="6"/>
      <c r="E29" s="6"/>
      <c r="F29" s="6"/>
      <c r="G29" s="6"/>
      <c r="H29" s="6">
        <v>1</v>
      </c>
      <c r="I29" s="6"/>
      <c r="J29" s="6"/>
      <c r="K29" s="6"/>
      <c r="L29" s="6"/>
      <c r="M29" s="6"/>
      <c r="N29" s="6"/>
      <c r="O29" s="7">
        <f t="shared" si="17"/>
        <v>1</v>
      </c>
      <c r="P29" s="51">
        <f t="shared" si="0"/>
        <v>8.045052292839903E-4</v>
      </c>
      <c r="R29" s="141" t="s">
        <v>400</v>
      </c>
      <c r="S29" s="142"/>
      <c r="T29" s="142"/>
      <c r="U29" s="6"/>
      <c r="V29" s="6"/>
      <c r="W29" s="6"/>
      <c r="X29" s="6"/>
      <c r="Y29" s="6"/>
      <c r="Z29" s="6"/>
      <c r="AA29" s="6"/>
      <c r="AB29" s="6"/>
      <c r="AC29" s="6"/>
      <c r="AD29" s="6"/>
      <c r="AE29" s="7">
        <f t="shared" ref="AE29:AE38" si="22">SUM(S29:AD29)</f>
        <v>0</v>
      </c>
      <c r="AF29" s="51">
        <f t="shared" si="2"/>
        <v>0</v>
      </c>
      <c r="AH29" s="141" t="s">
        <v>400</v>
      </c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7">
        <f t="shared" si="9"/>
        <v>0</v>
      </c>
      <c r="AV29" s="51">
        <f t="shared" si="3"/>
        <v>0</v>
      </c>
      <c r="AX29" s="141" t="s">
        <v>400</v>
      </c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7">
        <f t="shared" si="4"/>
        <v>0</v>
      </c>
      <c r="BL29" s="51">
        <f t="shared" si="5"/>
        <v>0</v>
      </c>
      <c r="BM29" s="136"/>
      <c r="BN29" s="141" t="s">
        <v>400</v>
      </c>
      <c r="BO29" s="142"/>
      <c r="BP29" s="142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7">
        <f t="shared" si="6"/>
        <v>0</v>
      </c>
      <c r="CB29" s="51">
        <f t="shared" si="7"/>
        <v>0</v>
      </c>
      <c r="CC29" s="136"/>
      <c r="CD29" s="141" t="s">
        <v>400</v>
      </c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7">
        <f>SUM(CE29:CP29)</f>
        <v>0</v>
      </c>
      <c r="CR29" s="51">
        <f t="shared" si="8"/>
        <v>0</v>
      </c>
      <c r="CS29" s="136"/>
      <c r="CT29" s="141" t="s">
        <v>400</v>
      </c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7">
        <f t="shared" si="19"/>
        <v>0</v>
      </c>
      <c r="DH29" s="51">
        <f t="shared" si="12"/>
        <v>0</v>
      </c>
      <c r="DJ29" s="141" t="s">
        <v>400</v>
      </c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7">
        <f t="shared" si="20"/>
        <v>0</v>
      </c>
      <c r="DX29" s="51">
        <f t="shared" si="14"/>
        <v>0</v>
      </c>
      <c r="DZ29" s="141" t="s">
        <v>400</v>
      </c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7">
        <f t="shared" si="21"/>
        <v>0</v>
      </c>
      <c r="EN29" s="51">
        <f t="shared" si="16"/>
        <v>0</v>
      </c>
    </row>
    <row r="30" spans="1:144" x14ac:dyDescent="0.25">
      <c r="A30" s="136"/>
      <c r="B30" s="141" t="s">
        <v>403</v>
      </c>
      <c r="C30" s="6"/>
      <c r="D30" s="6"/>
      <c r="E30" s="6"/>
      <c r="F30" s="6"/>
      <c r="G30" s="6"/>
      <c r="H30" s="6"/>
      <c r="I30" s="6"/>
      <c r="J30" s="6">
        <v>1</v>
      </c>
      <c r="K30" s="6"/>
      <c r="L30" s="6"/>
      <c r="M30" s="6"/>
      <c r="N30" s="6">
        <v>1</v>
      </c>
      <c r="O30" s="7">
        <f t="shared" si="17"/>
        <v>2</v>
      </c>
      <c r="P30" s="51">
        <f t="shared" si="0"/>
        <v>1.6090104585679806E-3</v>
      </c>
      <c r="R30" s="141" t="s">
        <v>403</v>
      </c>
      <c r="S30" s="142"/>
      <c r="T30" s="142"/>
      <c r="U30" s="6"/>
      <c r="V30" s="6"/>
      <c r="W30" s="6"/>
      <c r="X30" s="6"/>
      <c r="Y30" s="6"/>
      <c r="Z30" s="6"/>
      <c r="AA30" s="6"/>
      <c r="AB30" s="6"/>
      <c r="AC30" s="6"/>
      <c r="AD30" s="6"/>
      <c r="AE30" s="7">
        <f t="shared" si="22"/>
        <v>0</v>
      </c>
      <c r="AF30" s="51">
        <f t="shared" si="2"/>
        <v>0</v>
      </c>
      <c r="AH30" s="141" t="s">
        <v>403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7">
        <f t="shared" si="9"/>
        <v>0</v>
      </c>
      <c r="AV30" s="51">
        <f t="shared" si="3"/>
        <v>0</v>
      </c>
      <c r="AX30" s="141" t="s">
        <v>403</v>
      </c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7">
        <f t="shared" si="4"/>
        <v>0</v>
      </c>
      <c r="BL30" s="51">
        <f t="shared" si="5"/>
        <v>0</v>
      </c>
      <c r="BM30" s="136"/>
      <c r="BN30" s="141" t="s">
        <v>403</v>
      </c>
      <c r="BO30" s="142"/>
      <c r="BP30" s="142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7">
        <f t="shared" si="6"/>
        <v>0</v>
      </c>
      <c r="CB30" s="51">
        <f t="shared" si="7"/>
        <v>0</v>
      </c>
      <c r="CC30" s="136"/>
      <c r="CD30" s="141" t="s">
        <v>403</v>
      </c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7">
        <f>SUM(CE30:CP30)</f>
        <v>0</v>
      </c>
      <c r="CR30" s="51">
        <f t="shared" si="8"/>
        <v>0</v>
      </c>
      <c r="CS30" s="136"/>
      <c r="CT30" s="141" t="s">
        <v>403</v>
      </c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7">
        <f t="shared" si="19"/>
        <v>0</v>
      </c>
      <c r="DH30" s="51">
        <f t="shared" si="12"/>
        <v>0</v>
      </c>
      <c r="DJ30" s="141" t="s">
        <v>403</v>
      </c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7">
        <f t="shared" si="20"/>
        <v>0</v>
      </c>
      <c r="DX30" s="51">
        <f t="shared" si="14"/>
        <v>0</v>
      </c>
      <c r="DZ30" s="141" t="s">
        <v>403</v>
      </c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7">
        <f t="shared" si="21"/>
        <v>0</v>
      </c>
      <c r="EN30" s="51">
        <f t="shared" si="16"/>
        <v>0</v>
      </c>
    </row>
    <row r="31" spans="1:144" s="13" customFormat="1" x14ac:dyDescent="0.25">
      <c r="A31" s="136"/>
      <c r="B31" s="141" t="s">
        <v>404</v>
      </c>
      <c r="C31" s="6"/>
      <c r="D31" s="6"/>
      <c r="E31" s="6">
        <v>2</v>
      </c>
      <c r="F31" s="6"/>
      <c r="G31" s="6"/>
      <c r="H31" s="6">
        <v>1</v>
      </c>
      <c r="I31" s="6">
        <v>1</v>
      </c>
      <c r="J31" s="6">
        <v>2</v>
      </c>
      <c r="K31" s="6"/>
      <c r="L31" s="6">
        <v>1</v>
      </c>
      <c r="M31" s="6"/>
      <c r="N31" s="6">
        <v>1</v>
      </c>
      <c r="O31" s="7">
        <f t="shared" si="17"/>
        <v>8</v>
      </c>
      <c r="P31" s="51">
        <f t="shared" si="0"/>
        <v>6.4360418342719224E-3</v>
      </c>
      <c r="R31" s="141" t="s">
        <v>404</v>
      </c>
      <c r="S31" s="142">
        <v>1</v>
      </c>
      <c r="T31" s="142"/>
      <c r="U31" s="6"/>
      <c r="V31" s="6"/>
      <c r="W31" s="6">
        <v>1</v>
      </c>
      <c r="X31" s="6"/>
      <c r="Y31" s="6"/>
      <c r="Z31" s="6"/>
      <c r="AA31" s="6"/>
      <c r="AB31" s="6"/>
      <c r="AC31" s="6"/>
      <c r="AD31" s="6"/>
      <c r="AE31" s="7">
        <f t="shared" si="22"/>
        <v>2</v>
      </c>
      <c r="AF31" s="51">
        <f t="shared" si="2"/>
        <v>5.8309037900874635E-4</v>
      </c>
      <c r="AH31" s="141" t="s">
        <v>404</v>
      </c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7">
        <f t="shared" si="9"/>
        <v>0</v>
      </c>
      <c r="AV31" s="51">
        <f t="shared" si="3"/>
        <v>0</v>
      </c>
      <c r="AX31" s="141" t="s">
        <v>404</v>
      </c>
      <c r="AY31" s="6">
        <v>1</v>
      </c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7">
        <f t="shared" si="4"/>
        <v>1</v>
      </c>
      <c r="BL31" s="51">
        <f t="shared" si="5"/>
        <v>8.4674005080440302E-4</v>
      </c>
      <c r="BM31" s="136"/>
      <c r="BN31" s="141" t="s">
        <v>404</v>
      </c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7">
        <f t="shared" si="6"/>
        <v>0</v>
      </c>
      <c r="CB31" s="51">
        <f t="shared" si="7"/>
        <v>0</v>
      </c>
      <c r="CC31" s="136"/>
      <c r="CD31" s="141" t="s">
        <v>404</v>
      </c>
      <c r="CE31" s="142"/>
      <c r="CF31" s="142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7">
        <f t="shared" ref="CQ31:CQ38" si="23">SUM(CE31:CP31)</f>
        <v>0</v>
      </c>
      <c r="CR31" s="51">
        <f t="shared" si="8"/>
        <v>0</v>
      </c>
      <c r="CS31" s="136"/>
      <c r="CT31" s="141" t="s">
        <v>404</v>
      </c>
      <c r="CU31" s="142"/>
      <c r="CV31" s="142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7">
        <f t="shared" si="19"/>
        <v>0</v>
      </c>
      <c r="DH31" s="51">
        <f t="shared" si="12"/>
        <v>0</v>
      </c>
      <c r="DJ31" s="141" t="s">
        <v>404</v>
      </c>
      <c r="DK31" s="142"/>
      <c r="DL31" s="142"/>
      <c r="DM31" s="6"/>
      <c r="DN31" s="6"/>
      <c r="DO31" s="6"/>
      <c r="DP31" s="6"/>
      <c r="DQ31" s="6"/>
      <c r="DR31" s="6"/>
      <c r="DS31" s="6"/>
      <c r="DT31" s="6"/>
      <c r="DU31" s="6"/>
      <c r="DV31" s="6">
        <v>1</v>
      </c>
      <c r="DW31" s="7">
        <f t="shared" si="20"/>
        <v>1</v>
      </c>
      <c r="DX31" s="51">
        <f t="shared" si="14"/>
        <v>7.3855243722304289E-4</v>
      </c>
      <c r="DZ31" s="141" t="s">
        <v>404</v>
      </c>
      <c r="EA31" s="142"/>
      <c r="EB31" s="142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7">
        <f t="shared" si="21"/>
        <v>0</v>
      </c>
      <c r="EN31" s="51">
        <f t="shared" si="16"/>
        <v>0</v>
      </c>
    </row>
    <row r="32" spans="1:144" s="13" customFormat="1" x14ac:dyDescent="0.25">
      <c r="A32" s="136"/>
      <c r="B32" s="141" t="s">
        <v>405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7">
        <f>SUM(C32:N32)</f>
        <v>0</v>
      </c>
      <c r="P32" s="51">
        <f t="shared" si="0"/>
        <v>0</v>
      </c>
      <c r="R32" s="141" t="s">
        <v>405</v>
      </c>
      <c r="S32" s="142"/>
      <c r="T32" s="142"/>
      <c r="U32" s="6"/>
      <c r="V32" s="6"/>
      <c r="W32" s="6"/>
      <c r="X32" s="6"/>
      <c r="Y32" s="6"/>
      <c r="Z32" s="6"/>
      <c r="AA32" s="6"/>
      <c r="AB32" s="6"/>
      <c r="AC32" s="6"/>
      <c r="AD32" s="6"/>
      <c r="AE32" s="7">
        <f>SUM(S32:AD32)</f>
        <v>0</v>
      </c>
      <c r="AF32" s="51">
        <f t="shared" si="2"/>
        <v>0</v>
      </c>
      <c r="AH32" s="141" t="s">
        <v>405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7">
        <f>SUM(AI32:AT32)</f>
        <v>0</v>
      </c>
      <c r="AV32" s="51">
        <f t="shared" si="3"/>
        <v>0</v>
      </c>
      <c r="AX32" s="141" t="s">
        <v>405</v>
      </c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7">
        <f>SUM(AY32:BJ32)</f>
        <v>0</v>
      </c>
      <c r="BL32" s="51">
        <f t="shared" si="5"/>
        <v>0</v>
      </c>
      <c r="BM32" s="136"/>
      <c r="BN32" s="141" t="s">
        <v>405</v>
      </c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7">
        <f>SUM(BO32:BZ32)</f>
        <v>0</v>
      </c>
      <c r="CB32" s="51">
        <f t="shared" si="7"/>
        <v>0</v>
      </c>
      <c r="CC32" s="136"/>
      <c r="CD32" s="141" t="s">
        <v>405</v>
      </c>
      <c r="CE32" s="142"/>
      <c r="CF32" s="142"/>
      <c r="CG32" s="6"/>
      <c r="CH32" s="6"/>
      <c r="CI32" s="6"/>
      <c r="CJ32" s="6"/>
      <c r="CK32" s="6"/>
      <c r="CL32" s="6"/>
      <c r="CM32" s="6"/>
      <c r="CN32" s="6"/>
      <c r="CO32" s="6"/>
      <c r="CP32" s="6">
        <v>1</v>
      </c>
      <c r="CQ32" s="7">
        <f>SUM(CE32:CP32)</f>
        <v>1</v>
      </c>
      <c r="CR32" s="51">
        <f t="shared" si="8"/>
        <v>7.4460163812360388E-4</v>
      </c>
      <c r="CS32" s="136"/>
      <c r="CT32" s="141" t="s">
        <v>405</v>
      </c>
      <c r="CU32" s="142"/>
      <c r="CV32" s="142"/>
      <c r="CW32" s="6">
        <v>1</v>
      </c>
      <c r="CX32" s="6"/>
      <c r="CY32" s="6"/>
      <c r="CZ32" s="6"/>
      <c r="DA32" s="6"/>
      <c r="DB32" s="6"/>
      <c r="DC32" s="6"/>
      <c r="DD32" s="6"/>
      <c r="DE32" s="6"/>
      <c r="DF32" s="6"/>
      <c r="DG32" s="7">
        <f t="shared" si="19"/>
        <v>1</v>
      </c>
      <c r="DH32" s="51">
        <f t="shared" si="12"/>
        <v>6.6137566137566134E-4</v>
      </c>
      <c r="DJ32" s="141" t="s">
        <v>405</v>
      </c>
      <c r="DK32" s="142"/>
      <c r="DL32" s="142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7">
        <f t="shared" si="20"/>
        <v>0</v>
      </c>
      <c r="DX32" s="51">
        <f t="shared" si="14"/>
        <v>0</v>
      </c>
      <c r="DZ32" s="141" t="s">
        <v>405</v>
      </c>
      <c r="EA32" s="142"/>
      <c r="EB32" s="142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7">
        <f t="shared" si="21"/>
        <v>0</v>
      </c>
      <c r="EN32" s="51">
        <f t="shared" si="16"/>
        <v>0</v>
      </c>
    </row>
    <row r="33" spans="1:144" x14ac:dyDescent="0.25">
      <c r="A33" s="136"/>
      <c r="B33" s="141" t="s">
        <v>406</v>
      </c>
      <c r="C33" s="6">
        <v>79</v>
      </c>
      <c r="D33" s="6">
        <v>65</v>
      </c>
      <c r="E33" s="6">
        <v>57</v>
      </c>
      <c r="F33" s="6">
        <v>36</v>
      </c>
      <c r="G33" s="6">
        <v>64</v>
      </c>
      <c r="H33" s="6">
        <v>53</v>
      </c>
      <c r="I33" s="6">
        <v>41</v>
      </c>
      <c r="J33" s="6">
        <v>68</v>
      </c>
      <c r="K33" s="6">
        <v>28</v>
      </c>
      <c r="L33" s="6">
        <v>59</v>
      </c>
      <c r="M33" s="6">
        <v>55</v>
      </c>
      <c r="N33" s="6">
        <v>52</v>
      </c>
      <c r="O33" s="7">
        <f t="shared" si="17"/>
        <v>657</v>
      </c>
      <c r="P33" s="51">
        <f t="shared" si="0"/>
        <v>0.5285599356395817</v>
      </c>
      <c r="R33" s="141" t="s">
        <v>406</v>
      </c>
      <c r="S33" s="142">
        <v>88</v>
      </c>
      <c r="T33" s="142">
        <v>43</v>
      </c>
      <c r="U33" s="6">
        <v>23</v>
      </c>
      <c r="V33" s="6">
        <v>27</v>
      </c>
      <c r="W33" s="6">
        <v>17</v>
      </c>
      <c r="X33" s="6">
        <v>15</v>
      </c>
      <c r="Y33" s="6">
        <v>31</v>
      </c>
      <c r="Z33" s="6">
        <v>30</v>
      </c>
      <c r="AA33" s="6">
        <v>13</v>
      </c>
      <c r="AB33" s="6">
        <v>34</v>
      </c>
      <c r="AC33" s="6">
        <v>22</v>
      </c>
      <c r="AD33" s="6">
        <v>18</v>
      </c>
      <c r="AE33" s="7">
        <f t="shared" si="22"/>
        <v>361</v>
      </c>
      <c r="AF33" s="51">
        <f t="shared" si="2"/>
        <v>0.10524781341107872</v>
      </c>
      <c r="AH33" s="141" t="s">
        <v>406</v>
      </c>
      <c r="AI33" s="142">
        <v>11</v>
      </c>
      <c r="AJ33" s="142">
        <v>6</v>
      </c>
      <c r="AK33" s="6">
        <v>22</v>
      </c>
      <c r="AL33" s="6">
        <v>14</v>
      </c>
      <c r="AM33" s="6">
        <v>21</v>
      </c>
      <c r="AN33" s="6">
        <v>9</v>
      </c>
      <c r="AO33" s="6">
        <v>16</v>
      </c>
      <c r="AP33" s="6">
        <v>18</v>
      </c>
      <c r="AQ33" s="6">
        <v>12</v>
      </c>
      <c r="AR33" s="6">
        <v>18</v>
      </c>
      <c r="AS33" s="6">
        <v>17</v>
      </c>
      <c r="AT33" s="6">
        <v>13</v>
      </c>
      <c r="AU33" s="7">
        <f t="shared" si="9"/>
        <v>177</v>
      </c>
      <c r="AV33" s="51">
        <f t="shared" si="3"/>
        <v>9.0862422997946612E-2</v>
      </c>
      <c r="AX33" s="141" t="s">
        <v>406</v>
      </c>
      <c r="AY33" s="142">
        <v>13</v>
      </c>
      <c r="AZ33" s="142">
        <v>6</v>
      </c>
      <c r="BA33" s="6">
        <v>3</v>
      </c>
      <c r="BB33" s="6">
        <v>2</v>
      </c>
      <c r="BC33" s="6">
        <v>8</v>
      </c>
      <c r="BD33" s="6">
        <v>8</v>
      </c>
      <c r="BE33" s="6">
        <v>4</v>
      </c>
      <c r="BF33" s="6">
        <v>5</v>
      </c>
      <c r="BG33" s="6">
        <v>9</v>
      </c>
      <c r="BH33" s="6">
        <v>7</v>
      </c>
      <c r="BI33" s="6">
        <v>6</v>
      </c>
      <c r="BJ33" s="6">
        <v>6</v>
      </c>
      <c r="BK33" s="7">
        <f t="shared" si="4"/>
        <v>77</v>
      </c>
      <c r="BL33" s="51">
        <f t="shared" si="5"/>
        <v>6.519898391193904E-2</v>
      </c>
      <c r="BM33" s="136"/>
      <c r="BN33" s="141" t="s">
        <v>406</v>
      </c>
      <c r="BO33" s="142">
        <v>3</v>
      </c>
      <c r="BP33" s="142">
        <v>9</v>
      </c>
      <c r="BQ33" s="6">
        <v>3</v>
      </c>
      <c r="BR33" s="6">
        <v>6</v>
      </c>
      <c r="BS33" s="6">
        <v>3</v>
      </c>
      <c r="BT33" s="6">
        <v>13</v>
      </c>
      <c r="BU33" s="6">
        <v>5</v>
      </c>
      <c r="BV33" s="6">
        <v>1</v>
      </c>
      <c r="BW33" s="6">
        <v>2</v>
      </c>
      <c r="BX33" s="6">
        <v>6</v>
      </c>
      <c r="BY33" s="6">
        <v>8</v>
      </c>
      <c r="BZ33" s="6">
        <v>4</v>
      </c>
      <c r="CA33" s="7">
        <f t="shared" si="6"/>
        <v>63</v>
      </c>
      <c r="CB33" s="51">
        <f t="shared" si="7"/>
        <v>4.6563192904656318E-2</v>
      </c>
      <c r="CC33" s="136"/>
      <c r="CD33" s="141" t="s">
        <v>406</v>
      </c>
      <c r="CE33" s="142">
        <v>1</v>
      </c>
      <c r="CF33" s="142">
        <v>1</v>
      </c>
      <c r="CG33" s="6">
        <v>4</v>
      </c>
      <c r="CH33" s="6"/>
      <c r="CI33" s="6">
        <v>1</v>
      </c>
      <c r="CJ33" s="6">
        <v>2</v>
      </c>
      <c r="CK33" s="6">
        <v>1</v>
      </c>
      <c r="CL33" s="6">
        <v>18</v>
      </c>
      <c r="CM33" s="6">
        <v>25</v>
      </c>
      <c r="CN33" s="6">
        <v>38</v>
      </c>
      <c r="CO33" s="6">
        <v>52</v>
      </c>
      <c r="CP33" s="6">
        <v>45</v>
      </c>
      <c r="CQ33" s="7">
        <f>SUM(CE33:CP33)</f>
        <v>188</v>
      </c>
      <c r="CR33" s="51">
        <f t="shared" si="8"/>
        <v>0.13998510796723754</v>
      </c>
      <c r="CS33" s="136"/>
      <c r="CT33" s="141" t="s">
        <v>406</v>
      </c>
      <c r="CU33" s="142">
        <v>68</v>
      </c>
      <c r="CV33" s="142">
        <v>56</v>
      </c>
      <c r="CW33" s="6">
        <v>56</v>
      </c>
      <c r="CX33" s="6">
        <v>61</v>
      </c>
      <c r="CY33" s="6">
        <v>72</v>
      </c>
      <c r="CZ33" s="6">
        <v>48</v>
      </c>
      <c r="DA33" s="6">
        <v>39</v>
      </c>
      <c r="DB33" s="6">
        <v>53</v>
      </c>
      <c r="DC33" s="6">
        <v>48</v>
      </c>
      <c r="DD33" s="6">
        <v>51</v>
      </c>
      <c r="DE33" s="6">
        <v>34</v>
      </c>
      <c r="DF33" s="6">
        <v>35</v>
      </c>
      <c r="DG33" s="7">
        <f t="shared" si="19"/>
        <v>621</v>
      </c>
      <c r="DH33" s="51">
        <f t="shared" si="12"/>
        <v>0.4107142857142857</v>
      </c>
      <c r="DJ33" s="141" t="s">
        <v>406</v>
      </c>
      <c r="DK33" s="142">
        <v>44</v>
      </c>
      <c r="DL33" s="142">
        <v>34</v>
      </c>
      <c r="DM33" s="6">
        <v>25</v>
      </c>
      <c r="DN33" s="6">
        <v>36</v>
      </c>
      <c r="DO33" s="6">
        <v>28</v>
      </c>
      <c r="DP33" s="6">
        <v>29</v>
      </c>
      <c r="DQ33" s="6">
        <v>42</v>
      </c>
      <c r="DR33" s="6">
        <v>41</v>
      </c>
      <c r="DS33" s="6">
        <v>40</v>
      </c>
      <c r="DT33" s="6">
        <v>52</v>
      </c>
      <c r="DU33" s="6">
        <v>33</v>
      </c>
      <c r="DV33" s="6">
        <v>47</v>
      </c>
      <c r="DW33" s="7">
        <f t="shared" si="20"/>
        <v>451</v>
      </c>
      <c r="DX33" s="51">
        <f t="shared" si="14"/>
        <v>0.3330871491875923</v>
      </c>
      <c r="DZ33" s="141" t="s">
        <v>406</v>
      </c>
      <c r="EA33" s="142">
        <v>26</v>
      </c>
      <c r="EB33" s="142">
        <v>25</v>
      </c>
      <c r="EC33" s="6">
        <v>20</v>
      </c>
      <c r="ED33" s="6">
        <v>6</v>
      </c>
      <c r="EE33" s="6">
        <v>8</v>
      </c>
      <c r="EF33" s="6">
        <v>4</v>
      </c>
      <c r="EG33" s="6"/>
      <c r="EH33" s="6"/>
      <c r="EI33" s="6"/>
      <c r="EJ33" s="6"/>
      <c r="EK33" s="6"/>
      <c r="EL33" s="6"/>
      <c r="EM33" s="7">
        <f t="shared" si="21"/>
        <v>89</v>
      </c>
      <c r="EN33" s="51">
        <f t="shared" si="16"/>
        <v>0.19222462203023757</v>
      </c>
    </row>
    <row r="34" spans="1:144" x14ac:dyDescent="0.25">
      <c r="A34" s="136"/>
      <c r="B34" s="141" t="s">
        <v>407</v>
      </c>
      <c r="C34" s="6">
        <v>1</v>
      </c>
      <c r="D34" s="6">
        <v>1</v>
      </c>
      <c r="E34" s="6">
        <v>1</v>
      </c>
      <c r="F34" s="6">
        <v>2</v>
      </c>
      <c r="G34" s="6"/>
      <c r="H34" s="6">
        <v>1</v>
      </c>
      <c r="I34" s="6"/>
      <c r="J34" s="6"/>
      <c r="K34" s="6"/>
      <c r="L34" s="6"/>
      <c r="M34" s="6"/>
      <c r="N34" s="6"/>
      <c r="O34" s="7">
        <f t="shared" si="17"/>
        <v>6</v>
      </c>
      <c r="P34" s="51">
        <f t="shared" si="0"/>
        <v>4.8270313757039418E-3</v>
      </c>
      <c r="R34" s="141" t="s">
        <v>407</v>
      </c>
      <c r="S34" s="142">
        <v>1</v>
      </c>
      <c r="T34" s="142"/>
      <c r="U34" s="6"/>
      <c r="V34" s="6">
        <v>1</v>
      </c>
      <c r="W34" s="6"/>
      <c r="X34" s="6"/>
      <c r="Y34" s="6">
        <v>1</v>
      </c>
      <c r="Z34" s="6"/>
      <c r="AA34" s="6"/>
      <c r="AB34" s="6">
        <v>1</v>
      </c>
      <c r="AC34" s="6"/>
      <c r="AD34" s="6"/>
      <c r="AE34" s="7">
        <f t="shared" si="22"/>
        <v>4</v>
      </c>
      <c r="AF34" s="51">
        <f t="shared" si="2"/>
        <v>1.1661807580174927E-3</v>
      </c>
      <c r="AH34" s="141" t="s">
        <v>407</v>
      </c>
      <c r="AI34" s="6"/>
      <c r="AJ34" s="6">
        <v>2</v>
      </c>
      <c r="AK34" s="6"/>
      <c r="AL34" s="6"/>
      <c r="AM34" s="6"/>
      <c r="AN34" s="6"/>
      <c r="AO34" s="6"/>
      <c r="AP34" s="6">
        <v>1</v>
      </c>
      <c r="AQ34" s="6"/>
      <c r="AR34" s="6">
        <v>1</v>
      </c>
      <c r="AS34" s="6">
        <v>1</v>
      </c>
      <c r="AT34" s="6"/>
      <c r="AU34" s="7">
        <f t="shared" si="9"/>
        <v>5</v>
      </c>
      <c r="AV34" s="51">
        <f t="shared" si="3"/>
        <v>2.5667351129363448E-3</v>
      </c>
      <c r="AX34" s="141" t="s">
        <v>407</v>
      </c>
      <c r="AY34" s="6"/>
      <c r="AZ34" s="6"/>
      <c r="BA34" s="6"/>
      <c r="BB34" s="6"/>
      <c r="BC34" s="6"/>
      <c r="BD34" s="6">
        <v>1</v>
      </c>
      <c r="BE34" s="6"/>
      <c r="BF34" s="6"/>
      <c r="BG34" s="6"/>
      <c r="BH34" s="6"/>
      <c r="BI34" s="6"/>
      <c r="BJ34" s="6"/>
      <c r="BK34" s="7">
        <f t="shared" si="4"/>
        <v>1</v>
      </c>
      <c r="BL34" s="51">
        <f t="shared" si="5"/>
        <v>8.4674005080440302E-4</v>
      </c>
      <c r="BM34" s="136"/>
      <c r="BN34" s="141" t="s">
        <v>407</v>
      </c>
      <c r="BO34" s="6"/>
      <c r="BP34" s="6"/>
      <c r="BQ34" s="6"/>
      <c r="BR34" s="6"/>
      <c r="BS34" s="6"/>
      <c r="BT34" s="6"/>
      <c r="BU34" s="6">
        <v>1</v>
      </c>
      <c r="BV34" s="6"/>
      <c r="BW34" s="6"/>
      <c r="BX34" s="6"/>
      <c r="BY34" s="6"/>
      <c r="BZ34" s="6"/>
      <c r="CA34" s="7">
        <f t="shared" si="6"/>
        <v>1</v>
      </c>
      <c r="CB34" s="51">
        <f t="shared" si="7"/>
        <v>7.3909830007390983E-4</v>
      </c>
      <c r="CC34" s="136"/>
      <c r="CD34" s="141" t="s">
        <v>407</v>
      </c>
      <c r="CE34" s="142">
        <v>1</v>
      </c>
      <c r="CF34" s="142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7">
        <f>SUM(CE34:CP34)</f>
        <v>1</v>
      </c>
      <c r="CR34" s="51">
        <f t="shared" si="8"/>
        <v>7.4460163812360388E-4</v>
      </c>
      <c r="CS34" s="136"/>
      <c r="CT34" s="141" t="s">
        <v>407</v>
      </c>
      <c r="CU34" s="142"/>
      <c r="CV34" s="142"/>
      <c r="CW34" s="6"/>
      <c r="CX34" s="6"/>
      <c r="CY34" s="6"/>
      <c r="CZ34" s="6"/>
      <c r="DA34" s="6"/>
      <c r="DB34" s="6"/>
      <c r="DC34" s="6"/>
      <c r="DD34" s="6">
        <v>1</v>
      </c>
      <c r="DE34" s="6"/>
      <c r="DF34" s="6"/>
      <c r="DG34" s="7">
        <f t="shared" si="19"/>
        <v>1</v>
      </c>
      <c r="DH34" s="51">
        <f t="shared" si="12"/>
        <v>6.6137566137566134E-4</v>
      </c>
      <c r="DJ34" s="141" t="s">
        <v>407</v>
      </c>
      <c r="DK34" s="142"/>
      <c r="DL34" s="142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7">
        <f t="shared" si="20"/>
        <v>0</v>
      </c>
      <c r="DX34" s="51">
        <f t="shared" si="14"/>
        <v>0</v>
      </c>
      <c r="DZ34" s="141" t="s">
        <v>407</v>
      </c>
      <c r="EA34" s="142"/>
      <c r="EB34" s="142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7">
        <f t="shared" si="21"/>
        <v>0</v>
      </c>
      <c r="EN34" s="51">
        <f t="shared" si="16"/>
        <v>0</v>
      </c>
    </row>
    <row r="35" spans="1:144" x14ac:dyDescent="0.25">
      <c r="A35" s="136"/>
      <c r="B35" s="141" t="s">
        <v>408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7">
        <f t="shared" si="17"/>
        <v>0</v>
      </c>
      <c r="P35" s="51">
        <f t="shared" si="0"/>
        <v>0</v>
      </c>
      <c r="R35" s="141" t="s">
        <v>408</v>
      </c>
      <c r="S35" s="142"/>
      <c r="T35" s="142"/>
      <c r="U35" s="6"/>
      <c r="V35" s="6"/>
      <c r="W35" s="6"/>
      <c r="X35" s="6"/>
      <c r="Y35" s="6"/>
      <c r="Z35" s="6"/>
      <c r="AA35" s="6"/>
      <c r="AB35" s="6"/>
      <c r="AC35" s="6"/>
      <c r="AD35" s="6"/>
      <c r="AE35" s="7">
        <f t="shared" si="22"/>
        <v>0</v>
      </c>
      <c r="AF35" s="51">
        <f t="shared" si="2"/>
        <v>0</v>
      </c>
      <c r="AH35" s="141" t="s">
        <v>408</v>
      </c>
      <c r="AI35" s="6"/>
      <c r="AJ35" s="6"/>
      <c r="AK35" s="6">
        <v>1</v>
      </c>
      <c r="AL35" s="6"/>
      <c r="AM35" s="6"/>
      <c r="AN35" s="6"/>
      <c r="AO35" s="6"/>
      <c r="AP35" s="6"/>
      <c r="AQ35" s="6"/>
      <c r="AR35" s="6"/>
      <c r="AS35" s="6"/>
      <c r="AT35" s="6"/>
      <c r="AU35" s="7">
        <f t="shared" si="9"/>
        <v>1</v>
      </c>
      <c r="AV35" s="51">
        <f t="shared" si="3"/>
        <v>5.1334702258726901E-4</v>
      </c>
      <c r="AX35" s="141" t="s">
        <v>408</v>
      </c>
      <c r="AY35" s="142"/>
      <c r="AZ35" s="142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7">
        <f t="shared" si="4"/>
        <v>0</v>
      </c>
      <c r="BL35" s="51">
        <f t="shared" si="5"/>
        <v>0</v>
      </c>
      <c r="BM35" s="136"/>
      <c r="BN35" s="141" t="s">
        <v>408</v>
      </c>
      <c r="BO35" s="142"/>
      <c r="BP35" s="142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7">
        <f t="shared" si="6"/>
        <v>0</v>
      </c>
      <c r="CB35" s="51">
        <f t="shared" si="7"/>
        <v>0</v>
      </c>
      <c r="CC35" s="136"/>
      <c r="CD35" s="141" t="s">
        <v>408</v>
      </c>
      <c r="CE35" s="142"/>
      <c r="CF35" s="142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7">
        <f>SUM(CE35:CP35)</f>
        <v>0</v>
      </c>
      <c r="CR35" s="51">
        <f t="shared" si="8"/>
        <v>0</v>
      </c>
      <c r="CS35" s="136"/>
      <c r="CT35" s="141" t="s">
        <v>408</v>
      </c>
      <c r="CU35" s="142"/>
      <c r="CV35" s="142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7">
        <f t="shared" si="19"/>
        <v>0</v>
      </c>
      <c r="DH35" s="51">
        <f t="shared" si="12"/>
        <v>0</v>
      </c>
      <c r="DJ35" s="141" t="s">
        <v>408</v>
      </c>
      <c r="DK35" s="142"/>
      <c r="DL35" s="142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7">
        <f t="shared" si="20"/>
        <v>0</v>
      </c>
      <c r="DX35" s="51">
        <f t="shared" si="14"/>
        <v>0</v>
      </c>
      <c r="DZ35" s="141" t="s">
        <v>408</v>
      </c>
      <c r="EA35" s="142"/>
      <c r="EB35" s="142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7">
        <f t="shared" si="21"/>
        <v>0</v>
      </c>
      <c r="EN35" s="51">
        <f t="shared" si="16"/>
        <v>0</v>
      </c>
    </row>
    <row r="36" spans="1:144" x14ac:dyDescent="0.25">
      <c r="A36" s="136"/>
      <c r="B36" s="141" t="s">
        <v>409</v>
      </c>
      <c r="C36" s="6"/>
      <c r="D36" s="6">
        <v>2</v>
      </c>
      <c r="E36" s="6">
        <v>2</v>
      </c>
      <c r="F36" s="6"/>
      <c r="G36" s="6">
        <v>1</v>
      </c>
      <c r="H36" s="6">
        <v>1</v>
      </c>
      <c r="I36" s="6"/>
      <c r="J36" s="6">
        <v>3</v>
      </c>
      <c r="K36" s="6"/>
      <c r="L36" s="6"/>
      <c r="M36" s="6"/>
      <c r="N36" s="6"/>
      <c r="O36" s="7">
        <f t="shared" si="17"/>
        <v>9</v>
      </c>
      <c r="P36" s="51">
        <f t="shared" si="0"/>
        <v>7.2405470635559131E-3</v>
      </c>
      <c r="R36" s="141" t="s">
        <v>409</v>
      </c>
      <c r="S36" s="142"/>
      <c r="T36" s="142"/>
      <c r="U36" s="6"/>
      <c r="V36" s="6"/>
      <c r="W36" s="6"/>
      <c r="X36" s="6"/>
      <c r="Y36" s="6">
        <v>1</v>
      </c>
      <c r="Z36" s="6">
        <v>1</v>
      </c>
      <c r="AA36" s="6"/>
      <c r="AB36" s="6"/>
      <c r="AC36" s="6"/>
      <c r="AD36" s="6"/>
      <c r="AE36" s="7">
        <f t="shared" si="22"/>
        <v>2</v>
      </c>
      <c r="AF36" s="51">
        <f t="shared" si="2"/>
        <v>5.8309037900874635E-4</v>
      </c>
      <c r="AH36" s="141" t="s">
        <v>409</v>
      </c>
      <c r="AI36" s="6">
        <v>1</v>
      </c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7">
        <f t="shared" si="9"/>
        <v>1</v>
      </c>
      <c r="AV36" s="51">
        <f t="shared" si="3"/>
        <v>5.1334702258726901E-4</v>
      </c>
      <c r="AX36" s="141" t="s">
        <v>409</v>
      </c>
      <c r="AY36" s="142"/>
      <c r="AZ36" s="142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7">
        <f t="shared" si="4"/>
        <v>0</v>
      </c>
      <c r="BL36" s="51">
        <f t="shared" si="5"/>
        <v>0</v>
      </c>
      <c r="BM36" s="136"/>
      <c r="BN36" s="141" t="s">
        <v>409</v>
      </c>
      <c r="BO36" s="142"/>
      <c r="BP36" s="142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7">
        <f t="shared" si="6"/>
        <v>0</v>
      </c>
      <c r="CB36" s="51">
        <f t="shared" si="7"/>
        <v>0</v>
      </c>
      <c r="CC36" s="136"/>
      <c r="CD36" s="141" t="s">
        <v>409</v>
      </c>
      <c r="CE36" s="142"/>
      <c r="CF36" s="142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7">
        <f t="shared" si="23"/>
        <v>0</v>
      </c>
      <c r="CR36" s="51">
        <f t="shared" si="8"/>
        <v>0</v>
      </c>
      <c r="CS36" s="136"/>
      <c r="CT36" s="141" t="s">
        <v>409</v>
      </c>
      <c r="CU36" s="142"/>
      <c r="CV36" s="142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7">
        <f t="shared" si="19"/>
        <v>0</v>
      </c>
      <c r="DH36" s="51">
        <f t="shared" si="12"/>
        <v>0</v>
      </c>
      <c r="DJ36" s="141" t="s">
        <v>409</v>
      </c>
      <c r="DK36" s="142"/>
      <c r="DL36" s="142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7">
        <f t="shared" si="20"/>
        <v>0</v>
      </c>
      <c r="DX36" s="51">
        <f t="shared" si="14"/>
        <v>0</v>
      </c>
      <c r="DZ36" s="141" t="s">
        <v>409</v>
      </c>
      <c r="EA36" s="142"/>
      <c r="EB36" s="142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7">
        <f t="shared" si="21"/>
        <v>0</v>
      </c>
      <c r="EN36" s="51">
        <f t="shared" si="16"/>
        <v>0</v>
      </c>
    </row>
    <row r="37" spans="1:144" x14ac:dyDescent="0.25">
      <c r="A37" s="136"/>
      <c r="B37" s="141" t="s">
        <v>410</v>
      </c>
      <c r="C37" s="6"/>
      <c r="D37" s="6"/>
      <c r="E37" s="6"/>
      <c r="F37" s="6"/>
      <c r="G37" s="6">
        <v>1</v>
      </c>
      <c r="H37" s="6"/>
      <c r="I37" s="6"/>
      <c r="J37" s="6">
        <v>1</v>
      </c>
      <c r="K37" s="6"/>
      <c r="L37" s="6"/>
      <c r="M37" s="6"/>
      <c r="N37" s="6"/>
      <c r="O37" s="7">
        <f t="shared" si="17"/>
        <v>2</v>
      </c>
      <c r="P37" s="51">
        <f t="shared" si="0"/>
        <v>1.6090104585679806E-3</v>
      </c>
      <c r="R37" s="141" t="s">
        <v>410</v>
      </c>
      <c r="S37" s="142"/>
      <c r="T37" s="142"/>
      <c r="U37" s="6"/>
      <c r="V37" s="6"/>
      <c r="W37" s="6"/>
      <c r="X37" s="6"/>
      <c r="Y37" s="6"/>
      <c r="Z37" s="6"/>
      <c r="AA37" s="6"/>
      <c r="AB37" s="6"/>
      <c r="AC37" s="6"/>
      <c r="AD37" s="6"/>
      <c r="AE37" s="7">
        <f t="shared" si="22"/>
        <v>0</v>
      </c>
      <c r="AF37" s="51">
        <f t="shared" si="2"/>
        <v>0</v>
      </c>
      <c r="AH37" s="141" t="s">
        <v>410</v>
      </c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7">
        <f t="shared" si="9"/>
        <v>0</v>
      </c>
      <c r="AV37" s="51">
        <f t="shared" si="3"/>
        <v>0</v>
      </c>
      <c r="AX37" s="141" t="s">
        <v>410</v>
      </c>
      <c r="AY37" s="142"/>
      <c r="AZ37" s="142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7">
        <f t="shared" si="4"/>
        <v>0</v>
      </c>
      <c r="BL37" s="51">
        <f t="shared" si="5"/>
        <v>0</v>
      </c>
      <c r="BM37" s="136"/>
      <c r="BN37" s="141" t="s">
        <v>410</v>
      </c>
      <c r="BO37" s="142"/>
      <c r="BP37" s="142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7">
        <f t="shared" si="6"/>
        <v>0</v>
      </c>
      <c r="CB37" s="51">
        <f t="shared" si="7"/>
        <v>0</v>
      </c>
      <c r="CC37" s="136"/>
      <c r="CD37" s="141" t="s">
        <v>410</v>
      </c>
      <c r="CE37" s="142"/>
      <c r="CF37" s="142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7">
        <f t="shared" si="23"/>
        <v>0</v>
      </c>
      <c r="CR37" s="51">
        <f t="shared" si="8"/>
        <v>0</v>
      </c>
      <c r="CS37" s="136"/>
      <c r="CT37" s="141" t="s">
        <v>410</v>
      </c>
      <c r="CU37" s="142"/>
      <c r="CV37" s="142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7">
        <f t="shared" si="19"/>
        <v>0</v>
      </c>
      <c r="DH37" s="51">
        <f t="shared" si="12"/>
        <v>0</v>
      </c>
      <c r="DJ37" s="141" t="s">
        <v>410</v>
      </c>
      <c r="DK37" s="142"/>
      <c r="DL37" s="142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7">
        <f t="shared" si="20"/>
        <v>0</v>
      </c>
      <c r="DX37" s="51">
        <f t="shared" si="14"/>
        <v>0</v>
      </c>
      <c r="DZ37" s="141" t="s">
        <v>410</v>
      </c>
      <c r="EA37" s="142"/>
      <c r="EB37" s="142"/>
      <c r="EC37" s="6"/>
      <c r="ED37" s="6"/>
      <c r="EE37" s="6">
        <v>1</v>
      </c>
      <c r="EF37" s="6"/>
      <c r="EG37" s="6"/>
      <c r="EH37" s="6"/>
      <c r="EI37" s="6"/>
      <c r="EJ37" s="6"/>
      <c r="EK37" s="6"/>
      <c r="EL37" s="6"/>
      <c r="EM37" s="7">
        <f t="shared" si="21"/>
        <v>1</v>
      </c>
      <c r="EN37" s="51">
        <f t="shared" si="16"/>
        <v>2.1598272138228943E-3</v>
      </c>
    </row>
    <row r="38" spans="1:144" ht="15.75" thickBot="1" x14ac:dyDescent="0.3">
      <c r="A38" s="136"/>
      <c r="B38" s="141" t="s">
        <v>411</v>
      </c>
      <c r="C38" s="6">
        <v>7</v>
      </c>
      <c r="D38" s="6">
        <v>5</v>
      </c>
      <c r="E38" s="6">
        <v>3</v>
      </c>
      <c r="F38" s="6">
        <v>1</v>
      </c>
      <c r="G38" s="6">
        <v>2</v>
      </c>
      <c r="H38" s="6">
        <v>4</v>
      </c>
      <c r="I38" s="6">
        <v>3</v>
      </c>
      <c r="J38" s="6">
        <v>3</v>
      </c>
      <c r="K38" s="6">
        <v>2</v>
      </c>
      <c r="L38" s="6">
        <v>4</v>
      </c>
      <c r="M38" s="6">
        <v>2</v>
      </c>
      <c r="N38" s="6">
        <v>3</v>
      </c>
      <c r="O38" s="7">
        <f t="shared" si="17"/>
        <v>39</v>
      </c>
      <c r="P38" s="51">
        <f t="shared" si="0"/>
        <v>3.1375703942075624E-2</v>
      </c>
      <c r="R38" s="138" t="s">
        <v>411</v>
      </c>
      <c r="S38" s="143">
        <v>8</v>
      </c>
      <c r="T38" s="143">
        <v>2</v>
      </c>
      <c r="U38" s="137">
        <v>5</v>
      </c>
      <c r="V38" s="137">
        <v>4</v>
      </c>
      <c r="W38" s="137">
        <v>5</v>
      </c>
      <c r="X38" s="137">
        <v>3</v>
      </c>
      <c r="Y38" s="137">
        <v>4</v>
      </c>
      <c r="Z38" s="137">
        <v>9</v>
      </c>
      <c r="AA38" s="137">
        <v>2</v>
      </c>
      <c r="AB38" s="137">
        <v>6</v>
      </c>
      <c r="AC38" s="137">
        <v>2</v>
      </c>
      <c r="AD38" s="137">
        <v>3</v>
      </c>
      <c r="AE38" s="11">
        <f t="shared" si="22"/>
        <v>53</v>
      </c>
      <c r="AF38" s="87">
        <f t="shared" si="2"/>
        <v>1.5451895043731779E-2</v>
      </c>
      <c r="AH38" s="138" t="s">
        <v>411</v>
      </c>
      <c r="AI38" s="137">
        <v>2</v>
      </c>
      <c r="AJ38" s="137">
        <v>1</v>
      </c>
      <c r="AK38" s="137">
        <v>2</v>
      </c>
      <c r="AL38" s="137">
        <v>1</v>
      </c>
      <c r="AM38" s="137">
        <v>2</v>
      </c>
      <c r="AN38" s="137">
        <v>1</v>
      </c>
      <c r="AO38" s="137">
        <v>1</v>
      </c>
      <c r="AP38" s="137"/>
      <c r="AQ38" s="137">
        <v>4</v>
      </c>
      <c r="AR38" s="137">
        <v>2</v>
      </c>
      <c r="AS38" s="137">
        <v>1</v>
      </c>
      <c r="AT38" s="137">
        <v>1</v>
      </c>
      <c r="AU38" s="11">
        <f t="shared" si="9"/>
        <v>18</v>
      </c>
      <c r="AV38" s="87">
        <f t="shared" si="3"/>
        <v>9.2402464065708418E-3</v>
      </c>
      <c r="AX38" s="138" t="s">
        <v>411</v>
      </c>
      <c r="AY38" s="143"/>
      <c r="AZ38" s="143"/>
      <c r="BA38" s="137"/>
      <c r="BB38" s="137"/>
      <c r="BC38" s="137"/>
      <c r="BD38" s="137">
        <v>1</v>
      </c>
      <c r="BE38" s="137"/>
      <c r="BF38" s="137"/>
      <c r="BG38" s="137">
        <v>1</v>
      </c>
      <c r="BH38" s="137">
        <v>1</v>
      </c>
      <c r="BI38" s="137"/>
      <c r="BJ38" s="137"/>
      <c r="BK38" s="11">
        <f t="shared" si="4"/>
        <v>3</v>
      </c>
      <c r="BL38" s="51">
        <f t="shared" si="5"/>
        <v>2.5402201524132089E-3</v>
      </c>
      <c r="BM38" s="136"/>
      <c r="BN38" s="138" t="s">
        <v>411</v>
      </c>
      <c r="BO38" s="137"/>
      <c r="BP38" s="137"/>
      <c r="BQ38" s="137">
        <v>1</v>
      </c>
      <c r="BR38" s="137"/>
      <c r="BS38" s="137"/>
      <c r="BT38" s="137"/>
      <c r="BU38" s="137"/>
      <c r="BV38" s="137">
        <v>1</v>
      </c>
      <c r="BW38" s="137"/>
      <c r="BX38" s="137"/>
      <c r="BY38" s="137">
        <v>1</v>
      </c>
      <c r="BZ38" s="137">
        <v>1</v>
      </c>
      <c r="CA38" s="11">
        <f t="shared" si="6"/>
        <v>4</v>
      </c>
      <c r="CB38" s="51">
        <f t="shared" si="7"/>
        <v>2.9563932002956393E-3</v>
      </c>
      <c r="CC38" s="136"/>
      <c r="CD38" s="141" t="s">
        <v>411</v>
      </c>
      <c r="CE38" s="142">
        <v>4</v>
      </c>
      <c r="CF38" s="142">
        <v>2</v>
      </c>
      <c r="CG38" s="6">
        <v>2</v>
      </c>
      <c r="CH38" s="6"/>
      <c r="CI38" s="6"/>
      <c r="CJ38" s="6">
        <v>2</v>
      </c>
      <c r="CK38" s="6"/>
      <c r="CL38" s="6"/>
      <c r="CM38" s="6">
        <v>1</v>
      </c>
      <c r="CN38" s="6"/>
      <c r="CO38" s="6"/>
      <c r="CP38" s="6"/>
      <c r="CQ38" s="7">
        <f t="shared" si="23"/>
        <v>11</v>
      </c>
      <c r="CR38" s="51">
        <f t="shared" si="8"/>
        <v>8.1906180193596426E-3</v>
      </c>
      <c r="CS38" s="136"/>
      <c r="CT38" s="141" t="s">
        <v>411</v>
      </c>
      <c r="CU38" s="142"/>
      <c r="CV38" s="142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7">
        <f t="shared" si="19"/>
        <v>0</v>
      </c>
      <c r="DH38" s="51">
        <f t="shared" si="12"/>
        <v>0</v>
      </c>
      <c r="DJ38" s="141" t="s">
        <v>411</v>
      </c>
      <c r="DK38" s="142"/>
      <c r="DL38" s="142"/>
      <c r="DM38" s="6"/>
      <c r="DN38" s="6"/>
      <c r="DO38" s="6"/>
      <c r="DP38" s="6"/>
      <c r="DQ38" s="6"/>
      <c r="DR38" s="6"/>
      <c r="DS38" s="6"/>
      <c r="DT38" s="6"/>
      <c r="DU38" s="6"/>
      <c r="DV38" s="6">
        <v>1</v>
      </c>
      <c r="DW38" s="7">
        <f t="shared" si="20"/>
        <v>1</v>
      </c>
      <c r="DX38" s="51">
        <f t="shared" si="14"/>
        <v>7.3855243722304289E-4</v>
      </c>
      <c r="DZ38" s="141" t="s">
        <v>411</v>
      </c>
      <c r="EA38" s="142"/>
      <c r="EB38" s="142"/>
      <c r="EC38" s="6"/>
      <c r="ED38" s="6">
        <v>2</v>
      </c>
      <c r="EE38" s="6"/>
      <c r="EF38" s="6"/>
      <c r="EG38" s="6"/>
      <c r="EH38" s="6"/>
      <c r="EI38" s="6"/>
      <c r="EJ38" s="6"/>
      <c r="EK38" s="6"/>
      <c r="EL38" s="6"/>
      <c r="EM38" s="7">
        <f t="shared" si="21"/>
        <v>2</v>
      </c>
      <c r="EN38" s="51">
        <f t="shared" si="16"/>
        <v>4.3196544276457886E-3</v>
      </c>
    </row>
    <row r="39" spans="1:144" ht="16.5" thickTop="1" thickBot="1" x14ac:dyDescent="0.3">
      <c r="B39" s="138" t="s">
        <v>42</v>
      </c>
      <c r="C39" s="11">
        <f>SUM(C4:C38)</f>
        <v>122</v>
      </c>
      <c r="D39" s="11">
        <f t="shared" ref="D39:O39" si="24">SUM(D4:D38)</f>
        <v>95</v>
      </c>
      <c r="E39" s="11">
        <f t="shared" si="24"/>
        <v>92</v>
      </c>
      <c r="F39" s="11">
        <f t="shared" si="24"/>
        <v>55</v>
      </c>
      <c r="G39" s="11">
        <f t="shared" si="24"/>
        <v>103</v>
      </c>
      <c r="H39" s="11">
        <f t="shared" si="24"/>
        <v>91</v>
      </c>
      <c r="I39" s="11">
        <f t="shared" si="24"/>
        <v>70</v>
      </c>
      <c r="J39" s="11">
        <f t="shared" si="24"/>
        <v>118</v>
      </c>
      <c r="K39" s="11">
        <f t="shared" si="24"/>
        <v>59</v>
      </c>
      <c r="L39" s="11">
        <f t="shared" si="24"/>
        <v>150</v>
      </c>
      <c r="M39" s="11">
        <f t="shared" si="24"/>
        <v>114</v>
      </c>
      <c r="N39" s="11">
        <f t="shared" si="24"/>
        <v>174</v>
      </c>
      <c r="O39" s="11">
        <f t="shared" si="24"/>
        <v>1243</v>
      </c>
      <c r="P39" s="12">
        <f>SUM(P4:P38)</f>
        <v>1.0000000000000002</v>
      </c>
      <c r="R39" s="138" t="s">
        <v>42</v>
      </c>
      <c r="S39" s="11">
        <f>SUM(S4:S38)</f>
        <v>315</v>
      </c>
      <c r="T39" s="11">
        <f t="shared" ref="T39:AE39" si="25">SUM(T4:T38)</f>
        <v>174</v>
      </c>
      <c r="U39" s="11">
        <f t="shared" si="25"/>
        <v>113</v>
      </c>
      <c r="V39" s="11">
        <f t="shared" si="25"/>
        <v>283</v>
      </c>
      <c r="W39" s="11">
        <f t="shared" si="25"/>
        <v>284</v>
      </c>
      <c r="X39" s="11">
        <f t="shared" si="25"/>
        <v>266</v>
      </c>
      <c r="Y39" s="11">
        <f t="shared" si="25"/>
        <v>361</v>
      </c>
      <c r="Z39" s="11">
        <f t="shared" si="25"/>
        <v>351</v>
      </c>
      <c r="AA39" s="11">
        <f t="shared" si="25"/>
        <v>400</v>
      </c>
      <c r="AB39" s="11">
        <f t="shared" si="25"/>
        <v>369</v>
      </c>
      <c r="AC39" s="11">
        <f t="shared" si="25"/>
        <v>304</v>
      </c>
      <c r="AD39" s="11">
        <f t="shared" si="25"/>
        <v>210</v>
      </c>
      <c r="AE39" s="11">
        <f t="shared" si="25"/>
        <v>3430</v>
      </c>
      <c r="AF39" s="12">
        <f>SUM(AF4:AF38)</f>
        <v>0.99999999999999978</v>
      </c>
      <c r="AH39" s="138" t="s">
        <v>42</v>
      </c>
      <c r="AI39" s="11">
        <f>SUM(AI4:AI38)</f>
        <v>243</v>
      </c>
      <c r="AJ39" s="11">
        <f t="shared" ref="AJ39:AU39" si="26">SUM(AJ4:AJ38)</f>
        <v>183</v>
      </c>
      <c r="AK39" s="11">
        <f t="shared" si="26"/>
        <v>256</v>
      </c>
      <c r="AL39" s="11">
        <f t="shared" si="26"/>
        <v>179</v>
      </c>
      <c r="AM39" s="11">
        <f t="shared" si="26"/>
        <v>187</v>
      </c>
      <c r="AN39" s="11">
        <f t="shared" si="26"/>
        <v>148</v>
      </c>
      <c r="AO39" s="11">
        <f t="shared" si="26"/>
        <v>145</v>
      </c>
      <c r="AP39" s="11">
        <f t="shared" si="26"/>
        <v>134</v>
      </c>
      <c r="AQ39" s="11">
        <f t="shared" si="26"/>
        <v>129</v>
      </c>
      <c r="AR39" s="11">
        <f t="shared" si="26"/>
        <v>135</v>
      </c>
      <c r="AS39" s="11">
        <f t="shared" si="26"/>
        <v>115</v>
      </c>
      <c r="AT39" s="11">
        <f t="shared" si="26"/>
        <v>94</v>
      </c>
      <c r="AU39" s="11">
        <f t="shared" si="26"/>
        <v>1948</v>
      </c>
      <c r="AV39" s="12">
        <f>SUM(AV4:AV38)</f>
        <v>1</v>
      </c>
      <c r="AX39" s="138" t="s">
        <v>42</v>
      </c>
      <c r="AY39" s="11">
        <f>SUM(AY4:AY38)</f>
        <v>139</v>
      </c>
      <c r="AZ39" s="11">
        <f t="shared" ref="AZ39:BK39" si="27">SUM(AZ4:AZ38)</f>
        <v>69</v>
      </c>
      <c r="BA39" s="11">
        <f t="shared" si="27"/>
        <v>79</v>
      </c>
      <c r="BB39" s="11">
        <f t="shared" si="27"/>
        <v>94</v>
      </c>
      <c r="BC39" s="11">
        <f t="shared" si="27"/>
        <v>105</v>
      </c>
      <c r="BD39" s="11">
        <f t="shared" si="27"/>
        <v>122</v>
      </c>
      <c r="BE39" s="11">
        <f t="shared" si="27"/>
        <v>110</v>
      </c>
      <c r="BF39" s="11">
        <f t="shared" si="27"/>
        <v>60</v>
      </c>
      <c r="BG39" s="11">
        <f t="shared" si="27"/>
        <v>157</v>
      </c>
      <c r="BH39" s="11">
        <f t="shared" si="27"/>
        <v>86</v>
      </c>
      <c r="BI39" s="11">
        <f t="shared" si="27"/>
        <v>77</v>
      </c>
      <c r="BJ39" s="11">
        <f t="shared" si="27"/>
        <v>83</v>
      </c>
      <c r="BK39" s="11">
        <f t="shared" si="27"/>
        <v>1181</v>
      </c>
      <c r="BL39" s="12">
        <f>SUM(BL4:BL38)</f>
        <v>0.99999999999999989</v>
      </c>
      <c r="BN39" s="138" t="s">
        <v>42</v>
      </c>
      <c r="BO39" s="11">
        <f>SUM(BO4:BO38)</f>
        <v>67</v>
      </c>
      <c r="BP39" s="11">
        <f t="shared" ref="BP39:CA39" si="28">SUM(BP4:BP38)</f>
        <v>109</v>
      </c>
      <c r="BQ39" s="11">
        <f t="shared" si="28"/>
        <v>117</v>
      </c>
      <c r="BR39" s="11">
        <f t="shared" si="28"/>
        <v>118</v>
      </c>
      <c r="BS39" s="11">
        <f t="shared" si="28"/>
        <v>74</v>
      </c>
      <c r="BT39" s="11">
        <f t="shared" si="28"/>
        <v>122</v>
      </c>
      <c r="BU39" s="11">
        <f t="shared" si="28"/>
        <v>73</v>
      </c>
      <c r="BV39" s="11">
        <f t="shared" si="28"/>
        <v>134</v>
      </c>
      <c r="BW39" s="11">
        <f t="shared" si="28"/>
        <v>68</v>
      </c>
      <c r="BX39" s="11">
        <f t="shared" si="28"/>
        <v>60</v>
      </c>
      <c r="BY39" s="11">
        <f t="shared" si="28"/>
        <v>214</v>
      </c>
      <c r="BZ39" s="11">
        <f t="shared" si="28"/>
        <v>197</v>
      </c>
      <c r="CA39" s="11">
        <f t="shared" si="28"/>
        <v>1353</v>
      </c>
      <c r="CB39" s="12">
        <f>SUM(CB4:CB38)</f>
        <v>0.99999999999999989</v>
      </c>
      <c r="CD39" s="138" t="s">
        <v>42</v>
      </c>
      <c r="CE39" s="11">
        <f>SUM(CE4:CE38)</f>
        <v>154</v>
      </c>
      <c r="CF39" s="11">
        <f t="shared" ref="CF39:CQ39" si="29">SUM(CF4:CF38)</f>
        <v>113</v>
      </c>
      <c r="CG39" s="11">
        <f t="shared" si="29"/>
        <v>116</v>
      </c>
      <c r="CH39" s="11">
        <f t="shared" si="29"/>
        <v>94</v>
      </c>
      <c r="CI39" s="11">
        <f t="shared" si="29"/>
        <v>133</v>
      </c>
      <c r="CJ39" s="11">
        <f t="shared" si="29"/>
        <v>102</v>
      </c>
      <c r="CK39" s="11">
        <f t="shared" si="29"/>
        <v>94</v>
      </c>
      <c r="CL39" s="11">
        <f t="shared" si="29"/>
        <v>90</v>
      </c>
      <c r="CM39" s="11">
        <f t="shared" si="29"/>
        <v>70</v>
      </c>
      <c r="CN39" s="11">
        <f t="shared" si="29"/>
        <v>189</v>
      </c>
      <c r="CO39" s="11">
        <f t="shared" si="29"/>
        <v>96</v>
      </c>
      <c r="CP39" s="11">
        <f t="shared" si="29"/>
        <v>92</v>
      </c>
      <c r="CQ39" s="11">
        <f t="shared" si="29"/>
        <v>1343</v>
      </c>
      <c r="CR39" s="12">
        <f>SUM(CR4:CR38)</f>
        <v>1</v>
      </c>
      <c r="CT39" s="138" t="s">
        <v>42</v>
      </c>
      <c r="CU39" s="11">
        <f>SUM(CU4:CU38)</f>
        <v>131</v>
      </c>
      <c r="CV39" s="11">
        <f t="shared" ref="CV39:DG39" si="30">SUM(CV4:CV38)</f>
        <v>101</v>
      </c>
      <c r="CW39" s="11">
        <f t="shared" si="30"/>
        <v>167</v>
      </c>
      <c r="CX39" s="11">
        <f t="shared" si="30"/>
        <v>127</v>
      </c>
      <c r="CY39" s="11">
        <f t="shared" si="30"/>
        <v>171</v>
      </c>
      <c r="CZ39" s="11">
        <f t="shared" si="30"/>
        <v>118</v>
      </c>
      <c r="DA39" s="11">
        <f t="shared" si="30"/>
        <v>135</v>
      </c>
      <c r="DB39" s="11">
        <f t="shared" si="30"/>
        <v>135</v>
      </c>
      <c r="DC39" s="11">
        <f t="shared" si="30"/>
        <v>114</v>
      </c>
      <c r="DD39" s="11">
        <f t="shared" si="30"/>
        <v>115</v>
      </c>
      <c r="DE39" s="11">
        <f t="shared" si="30"/>
        <v>107</v>
      </c>
      <c r="DF39" s="11">
        <f t="shared" si="30"/>
        <v>91</v>
      </c>
      <c r="DG39" s="11">
        <f t="shared" si="30"/>
        <v>1512</v>
      </c>
      <c r="DH39" s="12">
        <f>SUM(DH4:DH38)</f>
        <v>1</v>
      </c>
      <c r="DJ39" s="138" t="s">
        <v>42</v>
      </c>
      <c r="DK39" s="11">
        <f>SUM(DK4:DK38)</f>
        <v>81</v>
      </c>
      <c r="DL39" s="11">
        <f t="shared" ref="DL39:DW39" si="31">SUM(DL4:DL38)</f>
        <v>112</v>
      </c>
      <c r="DM39" s="11">
        <f t="shared" si="31"/>
        <v>101</v>
      </c>
      <c r="DN39" s="11">
        <f t="shared" si="31"/>
        <v>107</v>
      </c>
      <c r="DO39" s="11">
        <f t="shared" si="31"/>
        <v>113</v>
      </c>
      <c r="DP39" s="11">
        <f t="shared" si="31"/>
        <v>106</v>
      </c>
      <c r="DQ39" s="11">
        <f t="shared" si="31"/>
        <v>110</v>
      </c>
      <c r="DR39" s="11">
        <f t="shared" si="31"/>
        <v>118</v>
      </c>
      <c r="DS39" s="11">
        <f t="shared" si="31"/>
        <v>121</v>
      </c>
      <c r="DT39" s="11">
        <f t="shared" si="31"/>
        <v>172</v>
      </c>
      <c r="DU39" s="11">
        <f t="shared" si="31"/>
        <v>106</v>
      </c>
      <c r="DV39" s="11">
        <f t="shared" si="31"/>
        <v>107</v>
      </c>
      <c r="DW39" s="11">
        <f t="shared" si="31"/>
        <v>1354</v>
      </c>
      <c r="DX39" s="12">
        <f>SUM(DX4:DX38)</f>
        <v>1</v>
      </c>
      <c r="DZ39" s="138" t="s">
        <v>42</v>
      </c>
      <c r="EA39" s="11">
        <f>SUM(EA4:EA38)</f>
        <v>88</v>
      </c>
      <c r="EB39" s="11">
        <f t="shared" ref="EB39:EM39" si="32">SUM(EB4:EB38)</f>
        <v>64</v>
      </c>
      <c r="EC39" s="11">
        <f t="shared" si="32"/>
        <v>62</v>
      </c>
      <c r="ED39" s="11">
        <f t="shared" si="32"/>
        <v>67</v>
      </c>
      <c r="EE39" s="11">
        <f t="shared" si="32"/>
        <v>77</v>
      </c>
      <c r="EF39" s="11">
        <f t="shared" si="32"/>
        <v>105</v>
      </c>
      <c r="EG39" s="11">
        <f t="shared" si="32"/>
        <v>0</v>
      </c>
      <c r="EH39" s="11">
        <f t="shared" si="32"/>
        <v>0</v>
      </c>
      <c r="EI39" s="11">
        <f t="shared" si="32"/>
        <v>0</v>
      </c>
      <c r="EJ39" s="11">
        <f t="shared" si="32"/>
        <v>0</v>
      </c>
      <c r="EK39" s="11">
        <f t="shared" si="32"/>
        <v>0</v>
      </c>
      <c r="EL39" s="11">
        <f t="shared" si="32"/>
        <v>0</v>
      </c>
      <c r="EM39" s="11">
        <f t="shared" si="32"/>
        <v>463</v>
      </c>
      <c r="EN39" s="12">
        <f t="shared" si="16"/>
        <v>1</v>
      </c>
    </row>
    <row r="40" spans="1:144" ht="15.75" thickTop="1" x14ac:dyDescent="0.25"/>
  </sheetData>
  <mergeCells count="9">
    <mergeCell ref="CT2:DH2"/>
    <mergeCell ref="DJ2:DX2"/>
    <mergeCell ref="DZ2:EN2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7B890-E0D6-44BE-A3A5-AC57F9298D85}">
  <sheetPr>
    <tabColor rgb="FF7030A0"/>
  </sheetPr>
  <dimension ref="A1:KB40"/>
  <sheetViews>
    <sheetView showGridLines="0" showRowColHeaders="0" zoomScale="80" zoomScaleNormal="80" workbookViewId="0"/>
  </sheetViews>
  <sheetFormatPr defaultColWidth="8.7109375" defaultRowHeight="15" x14ac:dyDescent="0.25"/>
  <cols>
    <col min="1" max="1" width="2" customWidth="1"/>
    <col min="2" max="2" width="34.140625" style="13" bestFit="1" customWidth="1"/>
    <col min="3" max="3" width="3.42578125" bestFit="1" customWidth="1"/>
    <col min="4" max="4" width="3.140625" bestFit="1" customWidth="1"/>
    <col min="5" max="5" width="4.140625" bestFit="1" customWidth="1"/>
    <col min="6" max="7" width="3.42578125" bestFit="1" customWidth="1"/>
    <col min="8" max="8" width="3.140625" bestFit="1" customWidth="1"/>
    <col min="9" max="9" width="3.28515625" bestFit="1" customWidth="1"/>
    <col min="10" max="10" width="3" bestFit="1" customWidth="1"/>
    <col min="11" max="11" width="3.85546875" bestFit="1" customWidth="1"/>
    <col min="12" max="12" width="4.140625" bestFit="1" customWidth="1"/>
    <col min="13" max="13" width="4.28515625" bestFit="1" customWidth="1"/>
    <col min="14" max="15" width="3.85546875" bestFit="1" customWidth="1"/>
    <col min="16" max="16" width="3.42578125" bestFit="1" customWidth="1"/>
    <col min="17" max="17" width="3.28515625" bestFit="1" customWidth="1"/>
    <col min="18" max="18" width="3.42578125" bestFit="1" customWidth="1"/>
    <col min="19" max="19" width="4.42578125" bestFit="1" customWidth="1"/>
    <col min="20" max="20" width="3.28515625" bestFit="1" customWidth="1"/>
    <col min="21" max="21" width="3" bestFit="1" customWidth="1"/>
    <col min="22" max="23" width="3.5703125" bestFit="1" customWidth="1"/>
    <col min="24" max="24" width="3.28515625" bestFit="1" customWidth="1"/>
    <col min="25" max="26" width="3.140625" bestFit="1" customWidth="1"/>
    <col min="27" max="27" width="3" bestFit="1" customWidth="1"/>
    <col min="28" max="28" width="4.42578125" bestFit="1" customWidth="1"/>
    <col min="29" max="29" width="3.42578125" bestFit="1" customWidth="1"/>
    <col min="30" max="30" width="3.7109375" bestFit="1" customWidth="1"/>
    <col min="31" max="31" width="6.5703125" style="13" bestFit="1" customWidth="1"/>
    <col min="32" max="32" width="8.7109375" style="16" bestFit="1" customWidth="1"/>
    <col min="33" max="33" width="1.5703125" customWidth="1"/>
    <col min="34" max="34" width="34.140625" style="13" bestFit="1" customWidth="1"/>
    <col min="35" max="35" width="3.5703125" bestFit="1" customWidth="1"/>
    <col min="36" max="36" width="3.42578125" bestFit="1" customWidth="1"/>
    <col min="37" max="37" width="4.28515625" bestFit="1" customWidth="1"/>
    <col min="38" max="38" width="3.5703125" bestFit="1" customWidth="1"/>
    <col min="39" max="41" width="4.42578125" bestFit="1" customWidth="1"/>
    <col min="42" max="42" width="3.42578125" bestFit="1" customWidth="1"/>
    <col min="43" max="45" width="4.42578125" bestFit="1" customWidth="1"/>
    <col min="46" max="46" width="4.140625" bestFit="1" customWidth="1"/>
    <col min="47" max="50" width="4.42578125" bestFit="1" customWidth="1"/>
    <col min="51" max="51" width="3.42578125" bestFit="1" customWidth="1"/>
    <col min="52" max="53" width="4.42578125" bestFit="1" customWidth="1"/>
    <col min="54" max="55" width="3.85546875" bestFit="1" customWidth="1"/>
    <col min="56" max="56" width="3.7109375" bestFit="1" customWidth="1"/>
    <col min="57" max="57" width="4.42578125" bestFit="1" customWidth="1"/>
    <col min="58" max="59" width="3.42578125" bestFit="1" customWidth="1"/>
    <col min="60" max="60" width="4.42578125" bestFit="1" customWidth="1"/>
    <col min="61" max="61" width="3.7109375" bestFit="1" customWidth="1"/>
    <col min="62" max="62" width="3.85546875" bestFit="1" customWidth="1"/>
    <col min="63" max="63" width="7" style="13" bestFit="1" customWidth="1"/>
    <col min="64" max="64" width="8.7109375" style="16" bestFit="1" customWidth="1"/>
    <col min="65" max="65" width="1.5703125" customWidth="1"/>
    <col min="66" max="66" width="34.140625" style="13" bestFit="1" customWidth="1"/>
    <col min="67" max="67" width="3.5703125" bestFit="1" customWidth="1"/>
    <col min="68" max="68" width="3.42578125" bestFit="1" customWidth="1"/>
    <col min="69" max="69" width="4.28515625" bestFit="1" customWidth="1"/>
    <col min="70" max="70" width="3.5703125" bestFit="1" customWidth="1"/>
    <col min="71" max="71" width="4.42578125" bestFit="1" customWidth="1"/>
    <col min="72" max="72" width="3.42578125" bestFit="1" customWidth="1"/>
    <col min="73" max="73" width="3.7109375" bestFit="1" customWidth="1"/>
    <col min="74" max="74" width="3.42578125" bestFit="1" customWidth="1"/>
    <col min="75" max="75" width="4.140625" bestFit="1" customWidth="1"/>
    <col min="76" max="76" width="4.28515625" bestFit="1" customWidth="1"/>
    <col min="77" max="77" width="4.42578125" bestFit="1" customWidth="1"/>
    <col min="78" max="79" width="4.140625" bestFit="1" customWidth="1"/>
    <col min="80" max="81" width="3.5703125" bestFit="1" customWidth="1"/>
    <col min="82" max="82" width="3.42578125" bestFit="1" customWidth="1"/>
    <col min="83" max="83" width="4.42578125" bestFit="1" customWidth="1"/>
    <col min="84" max="84" width="3.5703125" bestFit="1" customWidth="1"/>
    <col min="85" max="85" width="4.42578125" bestFit="1" customWidth="1"/>
    <col min="86" max="87" width="3.85546875" bestFit="1" customWidth="1"/>
    <col min="88" max="88" width="3.7109375" bestFit="1" customWidth="1"/>
    <col min="89" max="89" width="3.5703125" bestFit="1" customWidth="1"/>
    <col min="90" max="91" width="3.42578125" bestFit="1" customWidth="1"/>
    <col min="92" max="92" width="4.42578125" bestFit="1" customWidth="1"/>
    <col min="93" max="93" width="3.7109375" bestFit="1" customWidth="1"/>
    <col min="94" max="94" width="3.42578125" bestFit="1" customWidth="1"/>
    <col min="95" max="95" width="7" style="13" bestFit="1" customWidth="1"/>
    <col min="96" max="96" width="8.7109375" style="16" bestFit="1" customWidth="1"/>
    <col min="97" max="97" width="1.7109375" customWidth="1"/>
    <col min="98" max="98" width="34.140625" bestFit="1" customWidth="1"/>
    <col min="99" max="99" width="3.5703125" bestFit="1" customWidth="1"/>
    <col min="100" max="100" width="3.42578125" bestFit="1" customWidth="1"/>
    <col min="101" max="101" width="4.28515625" bestFit="1" customWidth="1"/>
    <col min="102" max="102" width="3.5703125" bestFit="1" customWidth="1"/>
    <col min="103" max="103" width="3.7109375" bestFit="1" customWidth="1"/>
    <col min="104" max="104" width="3.42578125" bestFit="1" customWidth="1"/>
    <col min="105" max="105" width="3.7109375" bestFit="1" customWidth="1"/>
    <col min="106" max="106" width="3.42578125" bestFit="1" customWidth="1"/>
    <col min="107" max="107" width="4.140625" bestFit="1" customWidth="1"/>
    <col min="108" max="108" width="4.28515625" bestFit="1" customWidth="1"/>
    <col min="109" max="109" width="4.42578125" bestFit="1" customWidth="1"/>
    <col min="110" max="111" width="4.140625" bestFit="1" customWidth="1"/>
    <col min="112" max="113" width="3.5703125" bestFit="1" customWidth="1"/>
    <col min="114" max="115" width="3.42578125" bestFit="1" customWidth="1"/>
    <col min="116" max="116" width="3.5703125" bestFit="1" customWidth="1"/>
    <col min="117" max="117" width="3.42578125" bestFit="1" customWidth="1"/>
    <col min="118" max="119" width="3.85546875" bestFit="1" customWidth="1"/>
    <col min="120" max="120" width="3.7109375" bestFit="1" customWidth="1"/>
    <col min="121" max="121" width="3.5703125" bestFit="1" customWidth="1"/>
    <col min="122" max="123" width="3.42578125" bestFit="1" customWidth="1"/>
    <col min="124" max="124" width="4.42578125" bestFit="1" customWidth="1"/>
    <col min="125" max="125" width="3.7109375" bestFit="1" customWidth="1"/>
    <col min="126" max="126" width="3.85546875" bestFit="1" customWidth="1"/>
    <col min="127" max="127" width="7" bestFit="1" customWidth="1"/>
    <col min="128" max="128" width="8.7109375" bestFit="1" customWidth="1"/>
    <col min="129" max="129" width="2.42578125" customWidth="1"/>
    <col min="130" max="130" width="34.140625" bestFit="1" customWidth="1"/>
    <col min="131" max="131" width="3.42578125" bestFit="1" customWidth="1"/>
    <col min="132" max="132" width="3.140625" bestFit="1" customWidth="1"/>
    <col min="133" max="133" width="4.140625" bestFit="1" customWidth="1"/>
    <col min="134" max="134" width="3.42578125" bestFit="1" customWidth="1"/>
    <col min="135" max="135" width="4" bestFit="1" customWidth="1"/>
    <col min="136" max="136" width="3.42578125" bestFit="1" customWidth="1"/>
    <col min="137" max="137" width="3.7109375" bestFit="1" customWidth="1"/>
    <col min="138" max="138" width="3.42578125" bestFit="1" customWidth="1"/>
    <col min="139" max="139" width="4.140625" bestFit="1" customWidth="1"/>
    <col min="140" max="140" width="4.28515625" bestFit="1" customWidth="1"/>
    <col min="141" max="141" width="4.42578125" bestFit="1" customWidth="1"/>
    <col min="142" max="143" width="4.140625" bestFit="1" customWidth="1"/>
    <col min="144" max="145" width="3.5703125" bestFit="1" customWidth="1"/>
    <col min="146" max="147" width="3.42578125" bestFit="1" customWidth="1"/>
    <col min="148" max="148" width="3.5703125" bestFit="1" customWidth="1"/>
    <col min="149" max="149" width="4.42578125" bestFit="1" customWidth="1"/>
    <col min="150" max="151" width="3.85546875" bestFit="1" customWidth="1"/>
    <col min="152" max="152" width="3.7109375" bestFit="1" customWidth="1"/>
    <col min="153" max="153" width="3.5703125" bestFit="1" customWidth="1"/>
    <col min="154" max="155" width="3.42578125" bestFit="1" customWidth="1"/>
    <col min="156" max="156" width="4.42578125" bestFit="1" customWidth="1"/>
    <col min="157" max="157" width="3.7109375" bestFit="1" customWidth="1"/>
    <col min="158" max="158" width="4.42578125" bestFit="1" customWidth="1"/>
    <col min="159" max="159" width="7" bestFit="1" customWidth="1"/>
    <col min="160" max="160" width="8.7109375" bestFit="1" customWidth="1"/>
    <col min="161" max="161" width="1.7109375" customWidth="1"/>
    <col min="162" max="162" width="34.140625" bestFit="1" customWidth="1"/>
    <col min="163" max="163" width="3.42578125" bestFit="1" customWidth="1"/>
    <col min="164" max="164" width="3.140625" bestFit="1" customWidth="1"/>
    <col min="165" max="165" width="4.140625" bestFit="1" customWidth="1"/>
    <col min="166" max="166" width="3.5703125" bestFit="1" customWidth="1"/>
    <col min="167" max="167" width="4.42578125" bestFit="1" customWidth="1"/>
    <col min="168" max="168" width="3.140625" bestFit="1" customWidth="1"/>
    <col min="169" max="169" width="3.28515625" bestFit="1" customWidth="1"/>
    <col min="170" max="170" width="3" bestFit="1" customWidth="1"/>
    <col min="171" max="171" width="3.85546875" bestFit="1" customWidth="1"/>
    <col min="172" max="172" width="4.140625" bestFit="1" customWidth="1"/>
    <col min="173" max="173" width="4.28515625" bestFit="1" customWidth="1"/>
    <col min="174" max="175" width="3.85546875" bestFit="1" customWidth="1"/>
    <col min="176" max="176" width="3.42578125" bestFit="1" customWidth="1"/>
    <col min="177" max="177" width="3.28515625" bestFit="1" customWidth="1"/>
    <col min="178" max="178" width="3.140625" bestFit="1" customWidth="1"/>
    <col min="179" max="179" width="4" bestFit="1" customWidth="1"/>
    <col min="180" max="180" width="3.28515625" bestFit="1" customWidth="1"/>
    <col min="181" max="181" width="4.42578125" bestFit="1" customWidth="1"/>
    <col min="182" max="183" width="3.5703125" bestFit="1" customWidth="1"/>
    <col min="184" max="184" width="3.28515625" bestFit="1" customWidth="1"/>
    <col min="185" max="186" width="3.140625" bestFit="1" customWidth="1"/>
    <col min="187" max="187" width="3" bestFit="1" customWidth="1"/>
    <col min="188" max="188" width="4.42578125" bestFit="1" customWidth="1"/>
    <col min="189" max="189" width="3.7109375" bestFit="1" customWidth="1"/>
    <col min="190" max="190" width="3" bestFit="1" customWidth="1"/>
    <col min="191" max="191" width="6.5703125" bestFit="1" customWidth="1"/>
    <col min="192" max="192" width="8.7109375" bestFit="1" customWidth="1"/>
    <col min="193" max="193" width="1.7109375" customWidth="1"/>
    <col min="194" max="194" width="34.140625" bestFit="1" customWidth="1"/>
    <col min="195" max="195" width="3.42578125" bestFit="1" customWidth="1"/>
    <col min="196" max="196" width="3.140625" bestFit="1" customWidth="1"/>
    <col min="197" max="197" width="4.140625" bestFit="1" customWidth="1"/>
    <col min="198" max="198" width="3.42578125" bestFit="1" customWidth="1"/>
    <col min="199" max="199" width="4" bestFit="1" customWidth="1"/>
    <col min="200" max="200" width="4.42578125" bestFit="1" customWidth="1"/>
    <col min="201" max="201" width="3.28515625" bestFit="1" customWidth="1"/>
    <col min="202" max="202" width="3" bestFit="1" customWidth="1"/>
    <col min="203" max="203" width="3.85546875" bestFit="1" customWidth="1"/>
    <col min="204" max="204" width="4.140625" bestFit="1" customWidth="1"/>
    <col min="205" max="205" width="4.28515625" bestFit="1" customWidth="1"/>
    <col min="206" max="207" width="3.85546875" bestFit="1" customWidth="1"/>
    <col min="208" max="208" width="3.42578125" bestFit="1" customWidth="1"/>
    <col min="209" max="209" width="3.28515625" bestFit="1" customWidth="1"/>
    <col min="210" max="210" width="3.140625" bestFit="1" customWidth="1"/>
    <col min="211" max="211" width="4" bestFit="1" customWidth="1"/>
    <col min="212" max="212" width="3.28515625" bestFit="1" customWidth="1"/>
    <col min="213" max="213" width="4.42578125" bestFit="1" customWidth="1"/>
    <col min="214" max="215" width="3.5703125" bestFit="1" customWidth="1"/>
    <col min="216" max="216" width="3.28515625" bestFit="1" customWidth="1"/>
    <col min="217" max="218" width="3.140625" bestFit="1" customWidth="1"/>
    <col min="219" max="219" width="3" bestFit="1" customWidth="1"/>
    <col min="220" max="220" width="4.42578125" bestFit="1" customWidth="1"/>
    <col min="221" max="221" width="3.42578125" bestFit="1" customWidth="1"/>
    <col min="222" max="222" width="3" bestFit="1" customWidth="1"/>
    <col min="223" max="223" width="6.5703125" bestFit="1" customWidth="1"/>
    <col min="224" max="224" width="8.7109375" bestFit="1" customWidth="1"/>
    <col min="225" max="225" width="2" customWidth="1"/>
    <col min="226" max="226" width="34.140625" bestFit="1" customWidth="1"/>
    <col min="227" max="227" width="3.42578125" bestFit="1" customWidth="1"/>
    <col min="228" max="228" width="3.140625" bestFit="1" customWidth="1"/>
    <col min="229" max="229" width="4.140625" bestFit="1" customWidth="1"/>
    <col min="230" max="230" width="3.42578125" bestFit="1" customWidth="1"/>
    <col min="231" max="231" width="4" bestFit="1" customWidth="1"/>
    <col min="232" max="232" width="4.42578125" bestFit="1" customWidth="1"/>
    <col min="233" max="233" width="3.28515625" bestFit="1" customWidth="1"/>
    <col min="234" max="234" width="3" bestFit="1" customWidth="1"/>
    <col min="235" max="235" width="3.85546875" bestFit="1" customWidth="1"/>
    <col min="236" max="236" width="4.140625" bestFit="1" customWidth="1"/>
    <col min="237" max="237" width="4.28515625" bestFit="1" customWidth="1"/>
    <col min="238" max="239" width="3.85546875" bestFit="1" customWidth="1"/>
    <col min="240" max="240" width="3.42578125" bestFit="1" customWidth="1"/>
    <col min="241" max="241" width="3.28515625" bestFit="1" customWidth="1"/>
    <col min="242" max="242" width="3.140625" bestFit="1" customWidth="1"/>
    <col min="243" max="243" width="4" bestFit="1" customWidth="1"/>
    <col min="244" max="244" width="3.28515625" bestFit="1" customWidth="1"/>
    <col min="245" max="245" width="4.42578125" bestFit="1" customWidth="1"/>
    <col min="246" max="247" width="3.5703125" bestFit="1" customWidth="1"/>
    <col min="248" max="248" width="3.28515625" bestFit="1" customWidth="1"/>
    <col min="249" max="250" width="3.140625" bestFit="1" customWidth="1"/>
    <col min="251" max="251" width="3" bestFit="1" customWidth="1"/>
    <col min="252" max="252" width="4.42578125" bestFit="1" customWidth="1"/>
    <col min="253" max="253" width="3.42578125" bestFit="1" customWidth="1"/>
    <col min="254" max="254" width="3" bestFit="1" customWidth="1"/>
    <col min="255" max="255" width="6.5703125" bestFit="1" customWidth="1"/>
    <col min="257" max="257" width="2" customWidth="1"/>
    <col min="258" max="258" width="34.140625" bestFit="1" customWidth="1"/>
    <col min="259" max="259" width="3.42578125" bestFit="1" customWidth="1"/>
    <col min="260" max="260" width="3.140625" bestFit="1" customWidth="1"/>
    <col min="261" max="261" width="4.140625" bestFit="1" customWidth="1"/>
    <col min="262" max="262" width="3.42578125" bestFit="1" customWidth="1"/>
    <col min="263" max="263" width="4" bestFit="1" customWidth="1"/>
    <col min="264" max="264" width="4.42578125" bestFit="1" customWidth="1"/>
    <col min="265" max="265" width="3.28515625" bestFit="1" customWidth="1"/>
    <col min="266" max="266" width="3" bestFit="1" customWidth="1"/>
    <col min="267" max="267" width="3.85546875" bestFit="1" customWidth="1"/>
    <col min="268" max="268" width="4.140625" bestFit="1" customWidth="1"/>
    <col min="269" max="269" width="4.28515625" bestFit="1" customWidth="1"/>
    <col min="270" max="271" width="3.85546875" bestFit="1" customWidth="1"/>
    <col min="272" max="272" width="3.42578125" bestFit="1" customWidth="1"/>
    <col min="273" max="273" width="3.28515625" bestFit="1" customWidth="1"/>
    <col min="274" max="274" width="3.140625" bestFit="1" customWidth="1"/>
    <col min="275" max="275" width="4" bestFit="1" customWidth="1"/>
    <col min="276" max="276" width="3.28515625" bestFit="1" customWidth="1"/>
    <col min="277" max="277" width="4.42578125" bestFit="1" customWidth="1"/>
    <col min="278" max="279" width="3.5703125" bestFit="1" customWidth="1"/>
    <col min="280" max="280" width="3.28515625" bestFit="1" customWidth="1"/>
    <col min="281" max="282" width="3.140625" bestFit="1" customWidth="1"/>
    <col min="283" max="283" width="3" bestFit="1" customWidth="1"/>
    <col min="284" max="284" width="4.42578125" bestFit="1" customWidth="1"/>
    <col min="285" max="285" width="3.42578125" bestFit="1" customWidth="1"/>
    <col min="286" max="286" width="3" bestFit="1" customWidth="1"/>
    <col min="287" max="287" width="6.5703125" bestFit="1" customWidth="1"/>
    <col min="289" max="289" width="1.5703125" customWidth="1"/>
    <col min="290" max="290" width="34.140625" bestFit="1" customWidth="1"/>
    <col min="291" max="291" width="3.5703125" bestFit="1" customWidth="1"/>
    <col min="292" max="292" width="3.42578125" bestFit="1" customWidth="1"/>
    <col min="293" max="293" width="4.28515625" bestFit="1" customWidth="1"/>
    <col min="294" max="294" width="3.5703125" bestFit="1" customWidth="1"/>
    <col min="295" max="297" width="4.42578125" bestFit="1" customWidth="1"/>
    <col min="298" max="298" width="3.42578125" bestFit="1" customWidth="1"/>
    <col min="299" max="301" width="4.42578125" bestFit="1" customWidth="1"/>
    <col min="302" max="302" width="4.140625" bestFit="1" customWidth="1"/>
    <col min="303" max="306" width="4.42578125" bestFit="1" customWidth="1"/>
    <col min="307" max="307" width="3.42578125" bestFit="1" customWidth="1"/>
    <col min="308" max="309" width="4.42578125" bestFit="1" customWidth="1"/>
    <col min="310" max="311" width="3.85546875" bestFit="1" customWidth="1"/>
    <col min="312" max="312" width="3.7109375" bestFit="1" customWidth="1"/>
    <col min="313" max="313" width="4.42578125" bestFit="1" customWidth="1"/>
    <col min="314" max="315" width="3.42578125" bestFit="1" customWidth="1"/>
    <col min="316" max="316" width="4.42578125" bestFit="1" customWidth="1"/>
    <col min="317" max="317" width="3.7109375" bestFit="1" customWidth="1"/>
    <col min="318" max="318" width="3.85546875" bestFit="1" customWidth="1"/>
    <col min="319" max="319" width="7" bestFit="1" customWidth="1"/>
    <col min="321" max="321" width="1.5703125" customWidth="1"/>
    <col min="322" max="322" width="34.140625" bestFit="1" customWidth="1"/>
    <col min="323" max="323" width="3.5703125" bestFit="1" customWidth="1"/>
    <col min="324" max="324" width="3.42578125" bestFit="1" customWidth="1"/>
    <col min="325" max="325" width="4.28515625" bestFit="1" customWidth="1"/>
    <col min="326" max="326" width="3.5703125" bestFit="1" customWidth="1"/>
    <col min="327" max="327" width="4.42578125" bestFit="1" customWidth="1"/>
    <col min="328" max="328" width="3.42578125" bestFit="1" customWidth="1"/>
    <col min="329" max="329" width="3.7109375" bestFit="1" customWidth="1"/>
    <col min="330" max="330" width="3.42578125" bestFit="1" customWidth="1"/>
    <col min="331" max="331" width="4.140625" bestFit="1" customWidth="1"/>
    <col min="332" max="332" width="4.28515625" bestFit="1" customWidth="1"/>
    <col min="333" max="333" width="4.42578125" bestFit="1" customWidth="1"/>
    <col min="334" max="335" width="4.140625" bestFit="1" customWidth="1"/>
    <col min="336" max="337" width="3.5703125" bestFit="1" customWidth="1"/>
    <col min="338" max="338" width="3.42578125" bestFit="1" customWidth="1"/>
    <col min="339" max="339" width="4.42578125" bestFit="1" customWidth="1"/>
    <col min="340" max="340" width="3.5703125" bestFit="1" customWidth="1"/>
    <col min="341" max="341" width="4.42578125" bestFit="1" customWidth="1"/>
    <col min="342" max="343" width="3.85546875" bestFit="1" customWidth="1"/>
    <col min="344" max="344" width="3.7109375" bestFit="1" customWidth="1"/>
    <col min="345" max="345" width="3.5703125" bestFit="1" customWidth="1"/>
    <col min="346" max="347" width="3.42578125" bestFit="1" customWidth="1"/>
    <col min="348" max="348" width="4.42578125" bestFit="1" customWidth="1"/>
    <col min="349" max="349" width="3.7109375" bestFit="1" customWidth="1"/>
    <col min="350" max="350" width="3.42578125" bestFit="1" customWidth="1"/>
    <col min="351" max="351" width="7" bestFit="1" customWidth="1"/>
    <col min="353" max="353" width="1.7109375" customWidth="1"/>
    <col min="354" max="354" width="34.140625" bestFit="1" customWidth="1"/>
    <col min="355" max="355" width="3.5703125" bestFit="1" customWidth="1"/>
    <col min="356" max="356" width="3.42578125" bestFit="1" customWidth="1"/>
    <col min="357" max="357" width="4.28515625" bestFit="1" customWidth="1"/>
    <col min="358" max="358" width="3.5703125" bestFit="1" customWidth="1"/>
    <col min="359" max="359" width="3.7109375" bestFit="1" customWidth="1"/>
    <col min="360" max="360" width="3.42578125" bestFit="1" customWidth="1"/>
    <col min="361" max="361" width="3.7109375" bestFit="1" customWidth="1"/>
    <col min="362" max="362" width="3.42578125" bestFit="1" customWidth="1"/>
    <col min="363" max="363" width="4.140625" bestFit="1" customWidth="1"/>
    <col min="364" max="364" width="4.28515625" bestFit="1" customWidth="1"/>
    <col min="365" max="365" width="4.42578125" bestFit="1" customWidth="1"/>
    <col min="366" max="367" width="4.140625" bestFit="1" customWidth="1"/>
    <col min="368" max="369" width="3.5703125" bestFit="1" customWidth="1"/>
    <col min="370" max="371" width="3.42578125" bestFit="1" customWidth="1"/>
    <col min="372" max="372" width="3.5703125" bestFit="1" customWidth="1"/>
    <col min="373" max="373" width="3.42578125" bestFit="1" customWidth="1"/>
    <col min="374" max="375" width="3.85546875" bestFit="1" customWidth="1"/>
    <col min="376" max="376" width="3.7109375" bestFit="1" customWidth="1"/>
    <col min="377" max="377" width="3.5703125" bestFit="1" customWidth="1"/>
    <col min="378" max="379" width="3.42578125" bestFit="1" customWidth="1"/>
    <col min="380" max="380" width="4.42578125" bestFit="1" customWidth="1"/>
    <col min="381" max="381" width="3.7109375" bestFit="1" customWidth="1"/>
    <col min="382" max="382" width="3.85546875" bestFit="1" customWidth="1"/>
    <col min="383" max="383" width="7" bestFit="1" customWidth="1"/>
    <col min="385" max="385" width="2.42578125" customWidth="1"/>
    <col min="386" max="386" width="34.140625" bestFit="1" customWidth="1"/>
    <col min="387" max="387" width="3.42578125" bestFit="1" customWidth="1"/>
    <col min="388" max="388" width="3.140625" bestFit="1" customWidth="1"/>
    <col min="389" max="389" width="4.140625" bestFit="1" customWidth="1"/>
    <col min="390" max="390" width="3.42578125" bestFit="1" customWidth="1"/>
    <col min="391" max="391" width="4" bestFit="1" customWidth="1"/>
    <col min="392" max="392" width="3.42578125" bestFit="1" customWidth="1"/>
    <col min="393" max="393" width="3.7109375" bestFit="1" customWidth="1"/>
    <col min="394" max="394" width="3.42578125" bestFit="1" customWidth="1"/>
    <col min="395" max="395" width="4.140625" bestFit="1" customWidth="1"/>
    <col min="396" max="396" width="4.28515625" bestFit="1" customWidth="1"/>
    <col min="397" max="397" width="4.42578125" bestFit="1" customWidth="1"/>
    <col min="398" max="399" width="4.140625" bestFit="1" customWidth="1"/>
    <col min="400" max="401" width="3.5703125" bestFit="1" customWidth="1"/>
    <col min="402" max="403" width="3.42578125" bestFit="1" customWidth="1"/>
    <col min="404" max="404" width="3.5703125" bestFit="1" customWidth="1"/>
    <col min="405" max="405" width="4.42578125" bestFit="1" customWidth="1"/>
    <col min="406" max="407" width="3.85546875" bestFit="1" customWidth="1"/>
    <col min="408" max="408" width="3.7109375" bestFit="1" customWidth="1"/>
    <col min="409" max="409" width="3.5703125" bestFit="1" customWidth="1"/>
    <col min="410" max="411" width="3.42578125" bestFit="1" customWidth="1"/>
    <col min="412" max="412" width="4.42578125" bestFit="1" customWidth="1"/>
    <col min="413" max="413" width="3.7109375" bestFit="1" customWidth="1"/>
    <col min="414" max="414" width="4.42578125" bestFit="1" customWidth="1"/>
    <col min="415" max="415" width="7" bestFit="1" customWidth="1"/>
    <col min="417" max="417" width="1.7109375" customWidth="1"/>
    <col min="418" max="418" width="34.140625" bestFit="1" customWidth="1"/>
    <col min="419" max="419" width="3.42578125" bestFit="1" customWidth="1"/>
    <col min="420" max="420" width="3.140625" bestFit="1" customWidth="1"/>
    <col min="421" max="421" width="4.140625" bestFit="1" customWidth="1"/>
    <col min="422" max="422" width="3.5703125" bestFit="1" customWidth="1"/>
    <col min="423" max="423" width="4.42578125" bestFit="1" customWidth="1"/>
    <col min="424" max="424" width="3.140625" bestFit="1" customWidth="1"/>
    <col min="425" max="425" width="3.28515625" bestFit="1" customWidth="1"/>
    <col min="426" max="426" width="3" bestFit="1" customWidth="1"/>
    <col min="427" max="427" width="3.85546875" bestFit="1" customWidth="1"/>
    <col min="428" max="428" width="4.140625" bestFit="1" customWidth="1"/>
    <col min="429" max="429" width="4.28515625" bestFit="1" customWidth="1"/>
    <col min="430" max="431" width="3.85546875" bestFit="1" customWidth="1"/>
    <col min="432" max="432" width="3.42578125" bestFit="1" customWidth="1"/>
    <col min="433" max="433" width="3.28515625" bestFit="1" customWidth="1"/>
    <col min="434" max="434" width="3.140625" bestFit="1" customWidth="1"/>
    <col min="435" max="435" width="4" bestFit="1" customWidth="1"/>
    <col min="436" max="436" width="3.28515625" bestFit="1" customWidth="1"/>
    <col min="437" max="437" width="4.42578125" bestFit="1" customWidth="1"/>
    <col min="438" max="439" width="3.5703125" bestFit="1" customWidth="1"/>
    <col min="440" max="440" width="3.28515625" bestFit="1" customWidth="1"/>
    <col min="441" max="442" width="3.140625" bestFit="1" customWidth="1"/>
    <col min="443" max="443" width="3" bestFit="1" customWidth="1"/>
    <col min="444" max="444" width="4.42578125" bestFit="1" customWidth="1"/>
    <col min="445" max="445" width="3.7109375" bestFit="1" customWidth="1"/>
    <col min="446" max="446" width="3" bestFit="1" customWidth="1"/>
    <col min="447" max="447" width="6.5703125" bestFit="1" customWidth="1"/>
    <col min="449" max="449" width="1.7109375" customWidth="1"/>
    <col min="450" max="450" width="34.140625" bestFit="1" customWidth="1"/>
    <col min="451" max="451" width="3.42578125" bestFit="1" customWidth="1"/>
    <col min="452" max="452" width="3.140625" bestFit="1" customWidth="1"/>
    <col min="453" max="453" width="4.140625" bestFit="1" customWidth="1"/>
    <col min="454" max="454" width="3.42578125" bestFit="1" customWidth="1"/>
    <col min="455" max="455" width="4" bestFit="1" customWidth="1"/>
    <col min="456" max="456" width="4.42578125" bestFit="1" customWidth="1"/>
    <col min="457" max="457" width="3.28515625" bestFit="1" customWidth="1"/>
    <col min="458" max="458" width="3" bestFit="1" customWidth="1"/>
    <col min="459" max="459" width="3.85546875" bestFit="1" customWidth="1"/>
    <col min="460" max="460" width="4.140625" bestFit="1" customWidth="1"/>
    <col min="461" max="461" width="4.28515625" bestFit="1" customWidth="1"/>
    <col min="462" max="463" width="3.85546875" bestFit="1" customWidth="1"/>
    <col min="464" max="464" width="3.42578125" bestFit="1" customWidth="1"/>
    <col min="465" max="465" width="3.28515625" bestFit="1" customWidth="1"/>
    <col min="466" max="466" width="3.140625" bestFit="1" customWidth="1"/>
    <col min="467" max="467" width="4" bestFit="1" customWidth="1"/>
    <col min="468" max="468" width="3.28515625" bestFit="1" customWidth="1"/>
    <col min="469" max="469" width="4.42578125" bestFit="1" customWidth="1"/>
    <col min="470" max="471" width="3.5703125" bestFit="1" customWidth="1"/>
    <col min="472" max="472" width="3.28515625" bestFit="1" customWidth="1"/>
    <col min="473" max="474" width="3.140625" bestFit="1" customWidth="1"/>
    <col min="475" max="475" width="3" bestFit="1" customWidth="1"/>
    <col min="476" max="476" width="4.42578125" bestFit="1" customWidth="1"/>
    <col min="477" max="477" width="3.42578125" bestFit="1" customWidth="1"/>
    <col min="478" max="478" width="3" bestFit="1" customWidth="1"/>
    <col min="479" max="479" width="6.5703125" bestFit="1" customWidth="1"/>
    <col min="481" max="481" width="2" customWidth="1"/>
    <col min="482" max="482" width="34.140625" bestFit="1" customWidth="1"/>
    <col min="483" max="483" width="3.42578125" bestFit="1" customWidth="1"/>
    <col min="484" max="484" width="3.140625" bestFit="1" customWidth="1"/>
    <col min="485" max="485" width="4.140625" bestFit="1" customWidth="1"/>
    <col min="486" max="486" width="3.42578125" bestFit="1" customWidth="1"/>
    <col min="487" max="487" width="4" bestFit="1" customWidth="1"/>
    <col min="488" max="488" width="4.42578125" bestFit="1" customWidth="1"/>
    <col min="489" max="489" width="3.28515625" bestFit="1" customWidth="1"/>
    <col min="490" max="490" width="3" bestFit="1" customWidth="1"/>
    <col min="491" max="491" width="3.85546875" bestFit="1" customWidth="1"/>
    <col min="492" max="492" width="4.140625" bestFit="1" customWidth="1"/>
    <col min="493" max="493" width="4.28515625" bestFit="1" customWidth="1"/>
    <col min="494" max="495" width="3.85546875" bestFit="1" customWidth="1"/>
    <col min="496" max="496" width="3.42578125" bestFit="1" customWidth="1"/>
    <col min="497" max="497" width="3.28515625" bestFit="1" customWidth="1"/>
    <col min="498" max="498" width="3.140625" bestFit="1" customWidth="1"/>
    <col min="499" max="499" width="4" bestFit="1" customWidth="1"/>
    <col min="500" max="500" width="3.28515625" bestFit="1" customWidth="1"/>
    <col min="501" max="501" width="4.42578125" bestFit="1" customWidth="1"/>
    <col min="502" max="503" width="3.5703125" bestFit="1" customWidth="1"/>
    <col min="504" max="504" width="3.28515625" bestFit="1" customWidth="1"/>
    <col min="505" max="506" width="3.140625" bestFit="1" customWidth="1"/>
    <col min="507" max="507" width="3" bestFit="1" customWidth="1"/>
    <col min="508" max="508" width="4.42578125" bestFit="1" customWidth="1"/>
    <col min="509" max="509" width="3.42578125" bestFit="1" customWidth="1"/>
    <col min="510" max="510" width="3" bestFit="1" customWidth="1"/>
    <col min="511" max="511" width="6.5703125" bestFit="1" customWidth="1"/>
    <col min="513" max="513" width="2" customWidth="1"/>
    <col min="514" max="514" width="34.140625" bestFit="1" customWidth="1"/>
    <col min="515" max="515" width="3.42578125" bestFit="1" customWidth="1"/>
    <col min="516" max="516" width="3.140625" bestFit="1" customWidth="1"/>
    <col min="517" max="517" width="4.140625" bestFit="1" customWidth="1"/>
    <col min="518" max="519" width="3.42578125" bestFit="1" customWidth="1"/>
    <col min="520" max="520" width="3.140625" bestFit="1" customWidth="1"/>
    <col min="521" max="521" width="3.28515625" bestFit="1" customWidth="1"/>
    <col min="522" max="522" width="3" bestFit="1" customWidth="1"/>
    <col min="523" max="523" width="3.85546875" bestFit="1" customWidth="1"/>
    <col min="524" max="524" width="4.140625" bestFit="1" customWidth="1"/>
    <col min="525" max="525" width="4.28515625" bestFit="1" customWidth="1"/>
    <col min="526" max="527" width="3.85546875" bestFit="1" customWidth="1"/>
    <col min="528" max="528" width="3.42578125" bestFit="1" customWidth="1"/>
    <col min="529" max="529" width="3.28515625" bestFit="1" customWidth="1"/>
    <col min="530" max="530" width="3.42578125" bestFit="1" customWidth="1"/>
    <col min="531" max="531" width="4.42578125" bestFit="1" customWidth="1"/>
    <col min="532" max="532" width="3.28515625" bestFit="1" customWidth="1"/>
    <col min="533" max="533" width="3" bestFit="1" customWidth="1"/>
    <col min="534" max="535" width="3.5703125" bestFit="1" customWidth="1"/>
    <col min="536" max="536" width="3.28515625" bestFit="1" customWidth="1"/>
    <col min="537" max="538" width="3.140625" bestFit="1" customWidth="1"/>
    <col min="539" max="539" width="3" bestFit="1" customWidth="1"/>
    <col min="540" max="540" width="4.42578125" bestFit="1" customWidth="1"/>
    <col min="541" max="541" width="3.42578125" bestFit="1" customWidth="1"/>
    <col min="542" max="542" width="3.7109375" bestFit="1" customWidth="1"/>
    <col min="543" max="543" width="6.5703125" bestFit="1" customWidth="1"/>
    <col min="545" max="545" width="1.5703125" customWidth="1"/>
    <col min="546" max="546" width="34.140625" bestFit="1" customWidth="1"/>
    <col min="547" max="547" width="3.5703125" bestFit="1" customWidth="1"/>
    <col min="548" max="548" width="3.42578125" bestFit="1" customWidth="1"/>
    <col min="549" max="549" width="4.28515625" bestFit="1" customWidth="1"/>
    <col min="550" max="550" width="3.5703125" bestFit="1" customWidth="1"/>
    <col min="551" max="553" width="4.42578125" bestFit="1" customWidth="1"/>
    <col min="554" max="554" width="3.42578125" bestFit="1" customWidth="1"/>
    <col min="555" max="557" width="4.42578125" bestFit="1" customWidth="1"/>
    <col min="558" max="558" width="4.140625" bestFit="1" customWidth="1"/>
    <col min="559" max="562" width="4.42578125" bestFit="1" customWidth="1"/>
    <col min="563" max="563" width="3.42578125" bestFit="1" customWidth="1"/>
    <col min="564" max="565" width="4.42578125" bestFit="1" customWidth="1"/>
    <col min="566" max="567" width="3.85546875" bestFit="1" customWidth="1"/>
    <col min="568" max="568" width="3.7109375" bestFit="1" customWidth="1"/>
    <col min="569" max="569" width="4.42578125" bestFit="1" customWidth="1"/>
    <col min="570" max="571" width="3.42578125" bestFit="1" customWidth="1"/>
    <col min="572" max="572" width="4.42578125" bestFit="1" customWidth="1"/>
    <col min="573" max="573" width="3.7109375" bestFit="1" customWidth="1"/>
    <col min="574" max="574" width="3.85546875" bestFit="1" customWidth="1"/>
    <col min="575" max="575" width="7" bestFit="1" customWidth="1"/>
    <col min="577" max="577" width="1.5703125" customWidth="1"/>
    <col min="578" max="578" width="34.140625" bestFit="1" customWidth="1"/>
    <col min="579" max="579" width="3.5703125" bestFit="1" customWidth="1"/>
    <col min="580" max="580" width="3.42578125" bestFit="1" customWidth="1"/>
    <col min="581" max="581" width="4.28515625" bestFit="1" customWidth="1"/>
    <col min="582" max="582" width="3.5703125" bestFit="1" customWidth="1"/>
    <col min="583" max="583" width="4.42578125" bestFit="1" customWidth="1"/>
    <col min="584" max="584" width="3.42578125" bestFit="1" customWidth="1"/>
    <col min="585" max="585" width="3.7109375" bestFit="1" customWidth="1"/>
    <col min="586" max="586" width="3.42578125" bestFit="1" customWidth="1"/>
    <col min="587" max="587" width="4.140625" bestFit="1" customWidth="1"/>
    <col min="588" max="588" width="4.28515625" bestFit="1" customWidth="1"/>
    <col min="589" max="589" width="4.42578125" bestFit="1" customWidth="1"/>
    <col min="590" max="591" width="4.140625" bestFit="1" customWidth="1"/>
    <col min="592" max="593" width="3.5703125" bestFit="1" customWidth="1"/>
    <col min="594" max="594" width="3.42578125" bestFit="1" customWidth="1"/>
    <col min="595" max="595" width="4.42578125" bestFit="1" customWidth="1"/>
    <col min="596" max="596" width="3.5703125" bestFit="1" customWidth="1"/>
    <col min="597" max="597" width="4.42578125" bestFit="1" customWidth="1"/>
    <col min="598" max="599" width="3.85546875" bestFit="1" customWidth="1"/>
    <col min="600" max="600" width="3.7109375" bestFit="1" customWidth="1"/>
    <col min="601" max="601" width="3.5703125" bestFit="1" customWidth="1"/>
    <col min="602" max="603" width="3.42578125" bestFit="1" customWidth="1"/>
    <col min="604" max="604" width="4.42578125" bestFit="1" customWidth="1"/>
    <col min="605" max="605" width="3.7109375" bestFit="1" customWidth="1"/>
    <col min="606" max="606" width="3.42578125" bestFit="1" customWidth="1"/>
    <col min="607" max="607" width="7" bestFit="1" customWidth="1"/>
    <col min="609" max="609" width="1.7109375" customWidth="1"/>
    <col min="610" max="610" width="34.140625" bestFit="1" customWidth="1"/>
    <col min="611" max="611" width="3.5703125" bestFit="1" customWidth="1"/>
    <col min="612" max="612" width="3.42578125" bestFit="1" customWidth="1"/>
    <col min="613" max="613" width="4.28515625" bestFit="1" customWidth="1"/>
    <col min="614" max="614" width="3.5703125" bestFit="1" customWidth="1"/>
    <col min="615" max="615" width="3.7109375" bestFit="1" customWidth="1"/>
    <col min="616" max="616" width="3.42578125" bestFit="1" customWidth="1"/>
    <col min="617" max="617" width="3.7109375" bestFit="1" customWidth="1"/>
    <col min="618" max="618" width="3.42578125" bestFit="1" customWidth="1"/>
    <col min="619" max="619" width="4.140625" bestFit="1" customWidth="1"/>
    <col min="620" max="620" width="4.28515625" bestFit="1" customWidth="1"/>
    <col min="621" max="621" width="4.42578125" bestFit="1" customWidth="1"/>
    <col min="622" max="623" width="4.140625" bestFit="1" customWidth="1"/>
    <col min="624" max="625" width="3.5703125" bestFit="1" customWidth="1"/>
    <col min="626" max="627" width="3.42578125" bestFit="1" customWidth="1"/>
    <col min="628" max="628" width="3.5703125" bestFit="1" customWidth="1"/>
    <col min="629" max="629" width="3.42578125" bestFit="1" customWidth="1"/>
    <col min="630" max="631" width="3.85546875" bestFit="1" customWidth="1"/>
    <col min="632" max="632" width="3.7109375" bestFit="1" customWidth="1"/>
    <col min="633" max="633" width="3.5703125" bestFit="1" customWidth="1"/>
    <col min="634" max="635" width="3.42578125" bestFit="1" customWidth="1"/>
    <col min="636" max="636" width="4.42578125" bestFit="1" customWidth="1"/>
    <col min="637" max="637" width="3.7109375" bestFit="1" customWidth="1"/>
    <col min="638" max="638" width="3.85546875" bestFit="1" customWidth="1"/>
    <col min="639" max="639" width="7" bestFit="1" customWidth="1"/>
    <col min="641" max="641" width="2.42578125" customWidth="1"/>
    <col min="642" max="642" width="34.140625" bestFit="1" customWidth="1"/>
    <col min="643" max="643" width="3.42578125" bestFit="1" customWidth="1"/>
    <col min="644" max="644" width="3.140625" bestFit="1" customWidth="1"/>
    <col min="645" max="645" width="4.140625" bestFit="1" customWidth="1"/>
    <col min="646" max="646" width="3.42578125" bestFit="1" customWidth="1"/>
    <col min="647" max="647" width="4" bestFit="1" customWidth="1"/>
    <col min="648" max="648" width="3.42578125" bestFit="1" customWidth="1"/>
    <col min="649" max="649" width="3.7109375" bestFit="1" customWidth="1"/>
    <col min="650" max="650" width="3.42578125" bestFit="1" customWidth="1"/>
    <col min="651" max="651" width="4.140625" bestFit="1" customWidth="1"/>
    <col min="652" max="652" width="4.28515625" bestFit="1" customWidth="1"/>
    <col min="653" max="653" width="4.42578125" bestFit="1" customWidth="1"/>
    <col min="654" max="655" width="4.140625" bestFit="1" customWidth="1"/>
    <col min="656" max="657" width="3.5703125" bestFit="1" customWidth="1"/>
    <col min="658" max="659" width="3.42578125" bestFit="1" customWidth="1"/>
    <col min="660" max="660" width="3.5703125" bestFit="1" customWidth="1"/>
    <col min="661" max="661" width="4.42578125" bestFit="1" customWidth="1"/>
    <col min="662" max="663" width="3.85546875" bestFit="1" customWidth="1"/>
    <col min="664" max="664" width="3.7109375" bestFit="1" customWidth="1"/>
    <col min="665" max="665" width="3.5703125" bestFit="1" customWidth="1"/>
    <col min="666" max="667" width="3.42578125" bestFit="1" customWidth="1"/>
    <col min="668" max="668" width="4.42578125" bestFit="1" customWidth="1"/>
    <col min="669" max="669" width="3.7109375" bestFit="1" customWidth="1"/>
    <col min="670" max="670" width="4.42578125" bestFit="1" customWidth="1"/>
    <col min="671" max="671" width="7" bestFit="1" customWidth="1"/>
    <col min="673" max="673" width="1.7109375" customWidth="1"/>
    <col min="674" max="674" width="34.140625" bestFit="1" customWidth="1"/>
    <col min="675" max="675" width="3.42578125" bestFit="1" customWidth="1"/>
    <col min="676" max="676" width="3.140625" bestFit="1" customWidth="1"/>
    <col min="677" max="677" width="4.140625" bestFit="1" customWidth="1"/>
    <col min="678" max="678" width="3.5703125" bestFit="1" customWidth="1"/>
    <col min="679" max="679" width="4.42578125" bestFit="1" customWidth="1"/>
    <col min="680" max="680" width="3.140625" bestFit="1" customWidth="1"/>
    <col min="681" max="681" width="3.28515625" bestFit="1" customWidth="1"/>
    <col min="682" max="682" width="3" bestFit="1" customWidth="1"/>
    <col min="683" max="683" width="3.85546875" bestFit="1" customWidth="1"/>
    <col min="684" max="684" width="4.140625" bestFit="1" customWidth="1"/>
    <col min="685" max="685" width="4.28515625" bestFit="1" customWidth="1"/>
    <col min="686" max="687" width="3.85546875" bestFit="1" customWidth="1"/>
    <col min="688" max="688" width="3.42578125" bestFit="1" customWidth="1"/>
    <col min="689" max="689" width="3.28515625" bestFit="1" customWidth="1"/>
    <col min="690" max="690" width="3.140625" bestFit="1" customWidth="1"/>
    <col min="691" max="691" width="4" bestFit="1" customWidth="1"/>
    <col min="692" max="692" width="3.28515625" bestFit="1" customWidth="1"/>
    <col min="693" max="693" width="4.42578125" bestFit="1" customWidth="1"/>
    <col min="694" max="695" width="3.5703125" bestFit="1" customWidth="1"/>
    <col min="696" max="696" width="3.28515625" bestFit="1" customWidth="1"/>
    <col min="697" max="698" width="3.140625" bestFit="1" customWidth="1"/>
    <col min="699" max="699" width="3" bestFit="1" customWidth="1"/>
    <col min="700" max="700" width="4.42578125" bestFit="1" customWidth="1"/>
    <col min="701" max="701" width="3.7109375" bestFit="1" customWidth="1"/>
    <col min="702" max="702" width="3" bestFit="1" customWidth="1"/>
    <col min="703" max="703" width="6.5703125" bestFit="1" customWidth="1"/>
    <col min="705" max="705" width="1.7109375" customWidth="1"/>
    <col min="706" max="706" width="34.140625" bestFit="1" customWidth="1"/>
    <col min="707" max="707" width="3.42578125" bestFit="1" customWidth="1"/>
    <col min="708" max="708" width="3.140625" bestFit="1" customWidth="1"/>
    <col min="709" max="709" width="4.140625" bestFit="1" customWidth="1"/>
    <col min="710" max="710" width="3.42578125" bestFit="1" customWidth="1"/>
    <col min="711" max="711" width="4" bestFit="1" customWidth="1"/>
    <col min="712" max="712" width="4.42578125" bestFit="1" customWidth="1"/>
    <col min="713" max="713" width="3.28515625" bestFit="1" customWidth="1"/>
    <col min="714" max="714" width="3" bestFit="1" customWidth="1"/>
    <col min="715" max="715" width="3.85546875" bestFit="1" customWidth="1"/>
    <col min="716" max="716" width="4.140625" bestFit="1" customWidth="1"/>
    <col min="717" max="717" width="4.28515625" bestFit="1" customWidth="1"/>
    <col min="718" max="719" width="3.85546875" bestFit="1" customWidth="1"/>
    <col min="720" max="720" width="3.42578125" bestFit="1" customWidth="1"/>
    <col min="721" max="721" width="3.28515625" bestFit="1" customWidth="1"/>
    <col min="722" max="722" width="3.140625" bestFit="1" customWidth="1"/>
    <col min="723" max="723" width="4" bestFit="1" customWidth="1"/>
    <col min="724" max="724" width="3.28515625" bestFit="1" customWidth="1"/>
    <col min="725" max="725" width="4.42578125" bestFit="1" customWidth="1"/>
    <col min="726" max="727" width="3.5703125" bestFit="1" customWidth="1"/>
    <col min="728" max="728" width="3.28515625" bestFit="1" customWidth="1"/>
    <col min="729" max="730" width="3.140625" bestFit="1" customWidth="1"/>
    <col min="731" max="731" width="3" bestFit="1" customWidth="1"/>
    <col min="732" max="732" width="4.42578125" bestFit="1" customWidth="1"/>
    <col min="733" max="733" width="3.42578125" bestFit="1" customWidth="1"/>
    <col min="734" max="734" width="3" bestFit="1" customWidth="1"/>
    <col min="735" max="735" width="6.5703125" bestFit="1" customWidth="1"/>
    <col min="737" max="737" width="2" customWidth="1"/>
    <col min="738" max="738" width="34.140625" bestFit="1" customWidth="1"/>
    <col min="739" max="739" width="3.42578125" bestFit="1" customWidth="1"/>
    <col min="740" max="740" width="3.140625" bestFit="1" customWidth="1"/>
    <col min="741" max="741" width="4.140625" bestFit="1" customWidth="1"/>
    <col min="742" max="742" width="3.42578125" bestFit="1" customWidth="1"/>
    <col min="743" max="743" width="4" bestFit="1" customWidth="1"/>
    <col min="744" max="744" width="4.42578125" bestFit="1" customWidth="1"/>
    <col min="745" max="745" width="3.28515625" bestFit="1" customWidth="1"/>
    <col min="746" max="746" width="3" bestFit="1" customWidth="1"/>
    <col min="747" max="747" width="3.85546875" bestFit="1" customWidth="1"/>
    <col min="748" max="748" width="4.140625" bestFit="1" customWidth="1"/>
    <col min="749" max="749" width="4.28515625" bestFit="1" customWidth="1"/>
    <col min="750" max="751" width="3.85546875" bestFit="1" customWidth="1"/>
    <col min="752" max="752" width="3.42578125" bestFit="1" customWidth="1"/>
    <col min="753" max="753" width="3.28515625" bestFit="1" customWidth="1"/>
    <col min="754" max="754" width="3.140625" bestFit="1" customWidth="1"/>
    <col min="755" max="755" width="4" bestFit="1" customWidth="1"/>
    <col min="756" max="756" width="3.28515625" bestFit="1" customWidth="1"/>
    <col min="757" max="757" width="4.42578125" bestFit="1" customWidth="1"/>
    <col min="758" max="759" width="3.5703125" bestFit="1" customWidth="1"/>
    <col min="760" max="760" width="3.28515625" bestFit="1" customWidth="1"/>
    <col min="761" max="762" width="3.140625" bestFit="1" customWidth="1"/>
    <col min="763" max="763" width="3" bestFit="1" customWidth="1"/>
    <col min="764" max="764" width="4.42578125" bestFit="1" customWidth="1"/>
    <col min="765" max="765" width="3.42578125" bestFit="1" customWidth="1"/>
    <col min="766" max="766" width="3" bestFit="1" customWidth="1"/>
    <col min="767" max="767" width="6.5703125" bestFit="1" customWidth="1"/>
    <col min="769" max="769" width="2" customWidth="1"/>
    <col min="770" max="770" width="34.140625" bestFit="1" customWidth="1"/>
    <col min="771" max="771" width="3.42578125" bestFit="1" customWidth="1"/>
    <col min="772" max="772" width="3.140625" bestFit="1" customWidth="1"/>
    <col min="773" max="773" width="4.140625" bestFit="1" customWidth="1"/>
    <col min="774" max="775" width="3.42578125" bestFit="1" customWidth="1"/>
    <col min="776" max="776" width="3.140625" bestFit="1" customWidth="1"/>
    <col min="777" max="777" width="3.28515625" bestFit="1" customWidth="1"/>
    <col min="778" max="778" width="3" bestFit="1" customWidth="1"/>
    <col min="779" max="779" width="3.85546875" bestFit="1" customWidth="1"/>
    <col min="780" max="780" width="4.140625" bestFit="1" customWidth="1"/>
    <col min="781" max="781" width="4.28515625" bestFit="1" customWidth="1"/>
    <col min="782" max="783" width="3.85546875" bestFit="1" customWidth="1"/>
    <col min="784" max="784" width="3.42578125" bestFit="1" customWidth="1"/>
    <col min="785" max="785" width="3.28515625" bestFit="1" customWidth="1"/>
    <col min="786" max="786" width="3.42578125" bestFit="1" customWidth="1"/>
    <col min="787" max="787" width="4.42578125" bestFit="1" customWidth="1"/>
    <col min="788" max="788" width="3.28515625" bestFit="1" customWidth="1"/>
    <col min="789" max="789" width="3" bestFit="1" customWidth="1"/>
    <col min="790" max="791" width="3.5703125" bestFit="1" customWidth="1"/>
    <col min="792" max="792" width="3.28515625" bestFit="1" customWidth="1"/>
    <col min="793" max="794" width="3.140625" bestFit="1" customWidth="1"/>
    <col min="795" max="795" width="3" bestFit="1" customWidth="1"/>
    <col min="796" max="796" width="4.42578125" bestFit="1" customWidth="1"/>
    <col min="797" max="797" width="3.42578125" bestFit="1" customWidth="1"/>
    <col min="798" max="798" width="3.7109375" bestFit="1" customWidth="1"/>
    <col min="799" max="799" width="6.5703125" bestFit="1" customWidth="1"/>
    <col min="801" max="801" width="1.5703125" customWidth="1"/>
    <col min="802" max="802" width="34.140625" bestFit="1" customWidth="1"/>
    <col min="803" max="803" width="3.5703125" bestFit="1" customWidth="1"/>
    <col min="804" max="804" width="3.42578125" bestFit="1" customWidth="1"/>
    <col min="805" max="805" width="4.28515625" bestFit="1" customWidth="1"/>
    <col min="806" max="806" width="3.5703125" bestFit="1" customWidth="1"/>
    <col min="807" max="809" width="4.42578125" bestFit="1" customWidth="1"/>
    <col min="810" max="810" width="3.42578125" bestFit="1" customWidth="1"/>
    <col min="811" max="813" width="4.42578125" bestFit="1" customWidth="1"/>
    <col min="814" max="814" width="4.140625" bestFit="1" customWidth="1"/>
    <col min="815" max="818" width="4.42578125" bestFit="1" customWidth="1"/>
    <col min="819" max="819" width="3.42578125" bestFit="1" customWidth="1"/>
    <col min="820" max="821" width="4.42578125" bestFit="1" customWidth="1"/>
    <col min="822" max="823" width="3.85546875" bestFit="1" customWidth="1"/>
    <col min="824" max="824" width="3.7109375" bestFit="1" customWidth="1"/>
    <col min="825" max="825" width="4.42578125" bestFit="1" customWidth="1"/>
    <col min="826" max="827" width="3.42578125" bestFit="1" customWidth="1"/>
    <col min="828" max="828" width="4.42578125" bestFit="1" customWidth="1"/>
    <col min="829" max="829" width="3.7109375" bestFit="1" customWidth="1"/>
    <col min="830" max="830" width="3.85546875" bestFit="1" customWidth="1"/>
    <col min="831" max="831" width="7" bestFit="1" customWidth="1"/>
    <col min="833" max="833" width="1.5703125" customWidth="1"/>
    <col min="834" max="834" width="34.140625" bestFit="1" customWidth="1"/>
    <col min="835" max="835" width="3.5703125" bestFit="1" customWidth="1"/>
    <col min="836" max="836" width="3.42578125" bestFit="1" customWidth="1"/>
    <col min="837" max="837" width="4.28515625" bestFit="1" customWidth="1"/>
    <col min="838" max="838" width="3.5703125" bestFit="1" customWidth="1"/>
    <col min="839" max="839" width="4.42578125" bestFit="1" customWidth="1"/>
    <col min="840" max="840" width="3.42578125" bestFit="1" customWidth="1"/>
    <col min="841" max="841" width="3.7109375" bestFit="1" customWidth="1"/>
    <col min="842" max="842" width="3.42578125" bestFit="1" customWidth="1"/>
    <col min="843" max="843" width="4.140625" bestFit="1" customWidth="1"/>
    <col min="844" max="844" width="4.28515625" bestFit="1" customWidth="1"/>
    <col min="845" max="845" width="4.42578125" bestFit="1" customWidth="1"/>
    <col min="846" max="847" width="4.140625" bestFit="1" customWidth="1"/>
    <col min="848" max="849" width="3.5703125" bestFit="1" customWidth="1"/>
    <col min="850" max="850" width="3.42578125" bestFit="1" customWidth="1"/>
    <col min="851" max="851" width="4.42578125" bestFit="1" customWidth="1"/>
    <col min="852" max="852" width="3.5703125" bestFit="1" customWidth="1"/>
    <col min="853" max="853" width="4.42578125" bestFit="1" customWidth="1"/>
    <col min="854" max="855" width="3.85546875" bestFit="1" customWidth="1"/>
    <col min="856" max="856" width="3.7109375" bestFit="1" customWidth="1"/>
    <col min="857" max="857" width="3.5703125" bestFit="1" customWidth="1"/>
    <col min="858" max="859" width="3.42578125" bestFit="1" customWidth="1"/>
    <col min="860" max="860" width="4.42578125" bestFit="1" customWidth="1"/>
    <col min="861" max="861" width="3.7109375" bestFit="1" customWidth="1"/>
    <col min="862" max="862" width="3.42578125" bestFit="1" customWidth="1"/>
    <col min="863" max="863" width="7" bestFit="1" customWidth="1"/>
    <col min="865" max="865" width="1.7109375" customWidth="1"/>
    <col min="866" max="866" width="34.140625" bestFit="1" customWidth="1"/>
    <col min="867" max="867" width="3.5703125" bestFit="1" customWidth="1"/>
    <col min="868" max="868" width="3.42578125" bestFit="1" customWidth="1"/>
    <col min="869" max="869" width="4.28515625" bestFit="1" customWidth="1"/>
    <col min="870" max="870" width="3.5703125" bestFit="1" customWidth="1"/>
    <col min="871" max="871" width="3.7109375" bestFit="1" customWidth="1"/>
    <col min="872" max="872" width="3.42578125" bestFit="1" customWidth="1"/>
    <col min="873" max="873" width="3.7109375" bestFit="1" customWidth="1"/>
    <col min="874" max="874" width="3.42578125" bestFit="1" customWidth="1"/>
    <col min="875" max="875" width="4.140625" bestFit="1" customWidth="1"/>
    <col min="876" max="876" width="4.28515625" bestFit="1" customWidth="1"/>
    <col min="877" max="877" width="4.42578125" bestFit="1" customWidth="1"/>
    <col min="878" max="879" width="4.140625" bestFit="1" customWidth="1"/>
    <col min="880" max="881" width="3.5703125" bestFit="1" customWidth="1"/>
    <col min="882" max="883" width="3.42578125" bestFit="1" customWidth="1"/>
    <col min="884" max="884" width="3.5703125" bestFit="1" customWidth="1"/>
    <col min="885" max="885" width="3.42578125" bestFit="1" customWidth="1"/>
    <col min="886" max="887" width="3.85546875" bestFit="1" customWidth="1"/>
    <col min="888" max="888" width="3.7109375" bestFit="1" customWidth="1"/>
    <col min="889" max="889" width="3.5703125" bestFit="1" customWidth="1"/>
    <col min="890" max="891" width="3.42578125" bestFit="1" customWidth="1"/>
    <col min="892" max="892" width="4.42578125" bestFit="1" customWidth="1"/>
    <col min="893" max="893" width="3.7109375" bestFit="1" customWidth="1"/>
    <col min="894" max="894" width="3.85546875" bestFit="1" customWidth="1"/>
    <col min="895" max="895" width="7" bestFit="1" customWidth="1"/>
    <col min="897" max="897" width="2.42578125" customWidth="1"/>
    <col min="898" max="898" width="34.140625" bestFit="1" customWidth="1"/>
    <col min="899" max="899" width="3.42578125" bestFit="1" customWidth="1"/>
    <col min="900" max="900" width="3.140625" bestFit="1" customWidth="1"/>
    <col min="901" max="901" width="4.140625" bestFit="1" customWidth="1"/>
    <col min="902" max="902" width="3.42578125" bestFit="1" customWidth="1"/>
    <col min="903" max="903" width="4" bestFit="1" customWidth="1"/>
    <col min="904" max="904" width="3.42578125" bestFit="1" customWidth="1"/>
    <col min="905" max="905" width="3.7109375" bestFit="1" customWidth="1"/>
    <col min="906" max="906" width="3.42578125" bestFit="1" customWidth="1"/>
    <col min="907" max="907" width="4.140625" bestFit="1" customWidth="1"/>
    <col min="908" max="908" width="4.28515625" bestFit="1" customWidth="1"/>
    <col min="909" max="909" width="4.42578125" bestFit="1" customWidth="1"/>
    <col min="910" max="911" width="4.140625" bestFit="1" customWidth="1"/>
    <col min="912" max="913" width="3.5703125" bestFit="1" customWidth="1"/>
    <col min="914" max="915" width="3.42578125" bestFit="1" customWidth="1"/>
    <col min="916" max="916" width="3.5703125" bestFit="1" customWidth="1"/>
    <col min="917" max="917" width="4.42578125" bestFit="1" customWidth="1"/>
    <col min="918" max="919" width="3.85546875" bestFit="1" customWidth="1"/>
    <col min="920" max="920" width="3.7109375" bestFit="1" customWidth="1"/>
    <col min="921" max="921" width="3.5703125" bestFit="1" customWidth="1"/>
    <col min="922" max="923" width="3.42578125" bestFit="1" customWidth="1"/>
    <col min="924" max="924" width="4.42578125" bestFit="1" customWidth="1"/>
    <col min="925" max="925" width="3.7109375" bestFit="1" customWidth="1"/>
    <col min="926" max="926" width="4.42578125" bestFit="1" customWidth="1"/>
    <col min="927" max="927" width="7" bestFit="1" customWidth="1"/>
    <col min="929" max="929" width="1.7109375" customWidth="1"/>
    <col min="930" max="930" width="34.140625" bestFit="1" customWidth="1"/>
    <col min="931" max="931" width="3.42578125" bestFit="1" customWidth="1"/>
    <col min="932" max="932" width="3.140625" bestFit="1" customWidth="1"/>
    <col min="933" max="933" width="4.140625" bestFit="1" customWidth="1"/>
    <col min="934" max="934" width="3.5703125" bestFit="1" customWidth="1"/>
    <col min="935" max="935" width="4.42578125" bestFit="1" customWidth="1"/>
    <col min="936" max="936" width="3.140625" bestFit="1" customWidth="1"/>
    <col min="937" max="937" width="3.28515625" bestFit="1" customWidth="1"/>
    <col min="938" max="938" width="3" bestFit="1" customWidth="1"/>
    <col min="939" max="939" width="3.85546875" bestFit="1" customWidth="1"/>
    <col min="940" max="940" width="4.140625" bestFit="1" customWidth="1"/>
    <col min="941" max="941" width="4.28515625" bestFit="1" customWidth="1"/>
    <col min="942" max="943" width="3.85546875" bestFit="1" customWidth="1"/>
    <col min="944" max="944" width="3.42578125" bestFit="1" customWidth="1"/>
    <col min="945" max="945" width="3.28515625" bestFit="1" customWidth="1"/>
    <col min="946" max="946" width="3.140625" bestFit="1" customWidth="1"/>
    <col min="947" max="947" width="4" bestFit="1" customWidth="1"/>
    <col min="948" max="948" width="3.28515625" bestFit="1" customWidth="1"/>
    <col min="949" max="949" width="4.42578125" bestFit="1" customWidth="1"/>
    <col min="950" max="951" width="3.5703125" bestFit="1" customWidth="1"/>
    <col min="952" max="952" width="3.28515625" bestFit="1" customWidth="1"/>
    <col min="953" max="954" width="3.140625" bestFit="1" customWidth="1"/>
    <col min="955" max="955" width="3" bestFit="1" customWidth="1"/>
    <col min="956" max="956" width="4.42578125" bestFit="1" customWidth="1"/>
    <col min="957" max="957" width="3.7109375" bestFit="1" customWidth="1"/>
    <col min="958" max="958" width="3" bestFit="1" customWidth="1"/>
    <col min="959" max="959" width="6.5703125" bestFit="1" customWidth="1"/>
    <col min="961" max="961" width="1.7109375" customWidth="1"/>
    <col min="962" max="962" width="34.140625" bestFit="1" customWidth="1"/>
    <col min="963" max="963" width="3.42578125" bestFit="1" customWidth="1"/>
    <col min="964" max="964" width="3.140625" bestFit="1" customWidth="1"/>
    <col min="965" max="965" width="4.140625" bestFit="1" customWidth="1"/>
    <col min="966" max="966" width="3.42578125" bestFit="1" customWidth="1"/>
    <col min="967" max="967" width="4" bestFit="1" customWidth="1"/>
    <col min="968" max="968" width="4.42578125" bestFit="1" customWidth="1"/>
    <col min="969" max="969" width="3.28515625" bestFit="1" customWidth="1"/>
    <col min="970" max="970" width="3" bestFit="1" customWidth="1"/>
    <col min="971" max="971" width="3.85546875" bestFit="1" customWidth="1"/>
    <col min="972" max="972" width="4.140625" bestFit="1" customWidth="1"/>
    <col min="973" max="973" width="4.28515625" bestFit="1" customWidth="1"/>
    <col min="974" max="975" width="3.85546875" bestFit="1" customWidth="1"/>
    <col min="976" max="976" width="3.42578125" bestFit="1" customWidth="1"/>
    <col min="977" max="977" width="3.28515625" bestFit="1" customWidth="1"/>
    <col min="978" max="978" width="3.140625" bestFit="1" customWidth="1"/>
    <col min="979" max="979" width="4" bestFit="1" customWidth="1"/>
    <col min="980" max="980" width="3.28515625" bestFit="1" customWidth="1"/>
    <col min="981" max="981" width="4.42578125" bestFit="1" customWidth="1"/>
    <col min="982" max="983" width="3.5703125" bestFit="1" customWidth="1"/>
    <col min="984" max="984" width="3.28515625" bestFit="1" customWidth="1"/>
    <col min="985" max="986" width="3.140625" bestFit="1" customWidth="1"/>
    <col min="987" max="987" width="3" bestFit="1" customWidth="1"/>
    <col min="988" max="988" width="4.42578125" bestFit="1" customWidth="1"/>
    <col min="989" max="989" width="3.42578125" bestFit="1" customWidth="1"/>
    <col min="990" max="990" width="3" bestFit="1" customWidth="1"/>
    <col min="991" max="991" width="6.5703125" bestFit="1" customWidth="1"/>
    <col min="993" max="993" width="2" customWidth="1"/>
    <col min="994" max="994" width="34.140625" bestFit="1" customWidth="1"/>
    <col min="995" max="995" width="3.42578125" bestFit="1" customWidth="1"/>
    <col min="996" max="996" width="3.140625" bestFit="1" customWidth="1"/>
    <col min="997" max="997" width="4.140625" bestFit="1" customWidth="1"/>
    <col min="998" max="998" width="3.42578125" bestFit="1" customWidth="1"/>
    <col min="999" max="999" width="4" bestFit="1" customWidth="1"/>
    <col min="1000" max="1000" width="4.42578125" bestFit="1" customWidth="1"/>
    <col min="1001" max="1001" width="3.28515625" bestFit="1" customWidth="1"/>
    <col min="1002" max="1002" width="3" bestFit="1" customWidth="1"/>
    <col min="1003" max="1003" width="3.85546875" bestFit="1" customWidth="1"/>
    <col min="1004" max="1004" width="4.140625" bestFit="1" customWidth="1"/>
    <col min="1005" max="1005" width="4.28515625" bestFit="1" customWidth="1"/>
    <col min="1006" max="1007" width="3.85546875" bestFit="1" customWidth="1"/>
    <col min="1008" max="1008" width="3.42578125" bestFit="1" customWidth="1"/>
    <col min="1009" max="1009" width="3.28515625" bestFit="1" customWidth="1"/>
    <col min="1010" max="1010" width="3.140625" bestFit="1" customWidth="1"/>
    <col min="1011" max="1011" width="4" bestFit="1" customWidth="1"/>
    <col min="1012" max="1012" width="3.28515625" bestFit="1" customWidth="1"/>
    <col min="1013" max="1013" width="4.42578125" bestFit="1" customWidth="1"/>
    <col min="1014" max="1015" width="3.5703125" bestFit="1" customWidth="1"/>
    <col min="1016" max="1016" width="3.28515625" bestFit="1" customWidth="1"/>
    <col min="1017" max="1018" width="3.140625" bestFit="1" customWidth="1"/>
    <col min="1019" max="1019" width="3" bestFit="1" customWidth="1"/>
    <col min="1020" max="1020" width="4.42578125" bestFit="1" customWidth="1"/>
    <col min="1021" max="1021" width="3.42578125" bestFit="1" customWidth="1"/>
    <col min="1022" max="1022" width="3" bestFit="1" customWidth="1"/>
    <col min="1023" max="1023" width="6.5703125" bestFit="1" customWidth="1"/>
    <col min="1025" max="1025" width="2" customWidth="1"/>
    <col min="1026" max="1026" width="34.140625" bestFit="1" customWidth="1"/>
    <col min="1027" max="1027" width="3.42578125" bestFit="1" customWidth="1"/>
    <col min="1028" max="1028" width="3.140625" bestFit="1" customWidth="1"/>
    <col min="1029" max="1029" width="4.140625" bestFit="1" customWidth="1"/>
    <col min="1030" max="1031" width="3.42578125" bestFit="1" customWidth="1"/>
    <col min="1032" max="1032" width="3.140625" bestFit="1" customWidth="1"/>
    <col min="1033" max="1033" width="3.28515625" bestFit="1" customWidth="1"/>
    <col min="1034" max="1034" width="3" bestFit="1" customWidth="1"/>
    <col min="1035" max="1035" width="3.85546875" bestFit="1" customWidth="1"/>
    <col min="1036" max="1036" width="4.140625" bestFit="1" customWidth="1"/>
    <col min="1037" max="1037" width="4.28515625" bestFit="1" customWidth="1"/>
    <col min="1038" max="1039" width="3.85546875" bestFit="1" customWidth="1"/>
    <col min="1040" max="1040" width="3.42578125" bestFit="1" customWidth="1"/>
    <col min="1041" max="1041" width="3.28515625" bestFit="1" customWidth="1"/>
    <col min="1042" max="1042" width="3.42578125" bestFit="1" customWidth="1"/>
    <col min="1043" max="1043" width="4.42578125" bestFit="1" customWidth="1"/>
    <col min="1044" max="1044" width="3.28515625" bestFit="1" customWidth="1"/>
    <col min="1045" max="1045" width="3" bestFit="1" customWidth="1"/>
    <col min="1046" max="1047" width="3.5703125" bestFit="1" customWidth="1"/>
    <col min="1048" max="1048" width="3.28515625" bestFit="1" customWidth="1"/>
    <col min="1049" max="1050" width="3.140625" bestFit="1" customWidth="1"/>
    <col min="1051" max="1051" width="3" bestFit="1" customWidth="1"/>
    <col min="1052" max="1052" width="4.42578125" bestFit="1" customWidth="1"/>
    <col min="1053" max="1053" width="3.42578125" bestFit="1" customWidth="1"/>
    <col min="1054" max="1054" width="3.7109375" bestFit="1" customWidth="1"/>
    <col min="1055" max="1055" width="6.5703125" bestFit="1" customWidth="1"/>
    <col min="1057" max="1057" width="1.5703125" customWidth="1"/>
    <col min="1058" max="1058" width="34.140625" bestFit="1" customWidth="1"/>
    <col min="1059" max="1059" width="3.5703125" bestFit="1" customWidth="1"/>
    <col min="1060" max="1060" width="3.42578125" bestFit="1" customWidth="1"/>
    <col min="1061" max="1061" width="4.28515625" bestFit="1" customWidth="1"/>
    <col min="1062" max="1062" width="3.5703125" bestFit="1" customWidth="1"/>
    <col min="1063" max="1065" width="4.42578125" bestFit="1" customWidth="1"/>
    <col min="1066" max="1066" width="3.42578125" bestFit="1" customWidth="1"/>
    <col min="1067" max="1069" width="4.42578125" bestFit="1" customWidth="1"/>
    <col min="1070" max="1070" width="4.140625" bestFit="1" customWidth="1"/>
    <col min="1071" max="1074" width="4.42578125" bestFit="1" customWidth="1"/>
    <col min="1075" max="1075" width="3.42578125" bestFit="1" customWidth="1"/>
    <col min="1076" max="1077" width="4.42578125" bestFit="1" customWidth="1"/>
    <col min="1078" max="1079" width="3.85546875" bestFit="1" customWidth="1"/>
    <col min="1080" max="1080" width="3.7109375" bestFit="1" customWidth="1"/>
    <col min="1081" max="1081" width="4.42578125" bestFit="1" customWidth="1"/>
    <col min="1082" max="1083" width="3.42578125" bestFit="1" customWidth="1"/>
    <col min="1084" max="1084" width="4.42578125" bestFit="1" customWidth="1"/>
    <col min="1085" max="1085" width="3.7109375" bestFit="1" customWidth="1"/>
    <col min="1086" max="1086" width="3.85546875" bestFit="1" customWidth="1"/>
    <col min="1087" max="1087" width="7" bestFit="1" customWidth="1"/>
    <col min="1089" max="1089" width="1.5703125" customWidth="1"/>
    <col min="1090" max="1090" width="34.140625" bestFit="1" customWidth="1"/>
    <col min="1091" max="1091" width="3.5703125" bestFit="1" customWidth="1"/>
    <col min="1092" max="1092" width="3.42578125" bestFit="1" customWidth="1"/>
    <col min="1093" max="1093" width="4.28515625" bestFit="1" customWidth="1"/>
    <col min="1094" max="1094" width="3.5703125" bestFit="1" customWidth="1"/>
    <col min="1095" max="1095" width="4.42578125" bestFit="1" customWidth="1"/>
    <col min="1096" max="1096" width="3.42578125" bestFit="1" customWidth="1"/>
    <col min="1097" max="1097" width="3.7109375" bestFit="1" customWidth="1"/>
    <col min="1098" max="1098" width="3.42578125" bestFit="1" customWidth="1"/>
    <col min="1099" max="1099" width="4.140625" bestFit="1" customWidth="1"/>
    <col min="1100" max="1100" width="4.28515625" bestFit="1" customWidth="1"/>
    <col min="1101" max="1101" width="4.42578125" bestFit="1" customWidth="1"/>
    <col min="1102" max="1103" width="4.140625" bestFit="1" customWidth="1"/>
    <col min="1104" max="1105" width="3.5703125" bestFit="1" customWidth="1"/>
    <col min="1106" max="1106" width="3.42578125" bestFit="1" customWidth="1"/>
    <col min="1107" max="1107" width="4.42578125" bestFit="1" customWidth="1"/>
    <col min="1108" max="1108" width="3.5703125" bestFit="1" customWidth="1"/>
    <col min="1109" max="1109" width="4.42578125" bestFit="1" customWidth="1"/>
    <col min="1110" max="1111" width="3.85546875" bestFit="1" customWidth="1"/>
    <col min="1112" max="1112" width="3.7109375" bestFit="1" customWidth="1"/>
    <col min="1113" max="1113" width="3.5703125" bestFit="1" customWidth="1"/>
    <col min="1114" max="1115" width="3.42578125" bestFit="1" customWidth="1"/>
    <col min="1116" max="1116" width="4.42578125" bestFit="1" customWidth="1"/>
    <col min="1117" max="1117" width="3.7109375" bestFit="1" customWidth="1"/>
    <col min="1118" max="1118" width="3.42578125" bestFit="1" customWidth="1"/>
    <col min="1119" max="1119" width="7" bestFit="1" customWidth="1"/>
    <col min="1121" max="1121" width="1.7109375" customWidth="1"/>
    <col min="1122" max="1122" width="34.140625" bestFit="1" customWidth="1"/>
    <col min="1123" max="1123" width="3.5703125" bestFit="1" customWidth="1"/>
    <col min="1124" max="1124" width="3.42578125" bestFit="1" customWidth="1"/>
    <col min="1125" max="1125" width="4.28515625" bestFit="1" customWidth="1"/>
    <col min="1126" max="1126" width="3.5703125" bestFit="1" customWidth="1"/>
    <col min="1127" max="1127" width="3.7109375" bestFit="1" customWidth="1"/>
    <col min="1128" max="1128" width="3.42578125" bestFit="1" customWidth="1"/>
    <col min="1129" max="1129" width="3.7109375" bestFit="1" customWidth="1"/>
    <col min="1130" max="1130" width="3.42578125" bestFit="1" customWidth="1"/>
    <col min="1131" max="1131" width="4.140625" bestFit="1" customWidth="1"/>
    <col min="1132" max="1132" width="4.28515625" bestFit="1" customWidth="1"/>
    <col min="1133" max="1133" width="4.42578125" bestFit="1" customWidth="1"/>
    <col min="1134" max="1135" width="4.140625" bestFit="1" customWidth="1"/>
    <col min="1136" max="1137" width="3.5703125" bestFit="1" customWidth="1"/>
    <col min="1138" max="1139" width="3.42578125" bestFit="1" customWidth="1"/>
    <col min="1140" max="1140" width="3.5703125" bestFit="1" customWidth="1"/>
    <col min="1141" max="1141" width="3.42578125" bestFit="1" customWidth="1"/>
    <col min="1142" max="1143" width="3.85546875" bestFit="1" customWidth="1"/>
    <col min="1144" max="1144" width="3.7109375" bestFit="1" customWidth="1"/>
    <col min="1145" max="1145" width="3.5703125" bestFit="1" customWidth="1"/>
    <col min="1146" max="1147" width="3.42578125" bestFit="1" customWidth="1"/>
    <col min="1148" max="1148" width="4.42578125" bestFit="1" customWidth="1"/>
    <col min="1149" max="1149" width="3.7109375" bestFit="1" customWidth="1"/>
    <col min="1150" max="1150" width="3.85546875" bestFit="1" customWidth="1"/>
    <col min="1151" max="1151" width="7" bestFit="1" customWidth="1"/>
    <col min="1153" max="1153" width="2.42578125" customWidth="1"/>
    <col min="1154" max="1154" width="34.140625" bestFit="1" customWidth="1"/>
    <col min="1155" max="1155" width="3.42578125" bestFit="1" customWidth="1"/>
    <col min="1156" max="1156" width="3.140625" bestFit="1" customWidth="1"/>
    <col min="1157" max="1157" width="4.140625" bestFit="1" customWidth="1"/>
    <col min="1158" max="1158" width="3.42578125" bestFit="1" customWidth="1"/>
    <col min="1159" max="1159" width="4" bestFit="1" customWidth="1"/>
    <col min="1160" max="1160" width="3.42578125" bestFit="1" customWidth="1"/>
    <col min="1161" max="1161" width="3.7109375" bestFit="1" customWidth="1"/>
    <col min="1162" max="1162" width="3.42578125" bestFit="1" customWidth="1"/>
    <col min="1163" max="1163" width="4.140625" bestFit="1" customWidth="1"/>
    <col min="1164" max="1164" width="4.28515625" bestFit="1" customWidth="1"/>
    <col min="1165" max="1165" width="4.42578125" bestFit="1" customWidth="1"/>
    <col min="1166" max="1167" width="4.140625" bestFit="1" customWidth="1"/>
    <col min="1168" max="1169" width="3.5703125" bestFit="1" customWidth="1"/>
    <col min="1170" max="1171" width="3.42578125" bestFit="1" customWidth="1"/>
    <col min="1172" max="1172" width="3.5703125" bestFit="1" customWidth="1"/>
    <col min="1173" max="1173" width="4.42578125" bestFit="1" customWidth="1"/>
    <col min="1174" max="1175" width="3.85546875" bestFit="1" customWidth="1"/>
    <col min="1176" max="1176" width="3.7109375" bestFit="1" customWidth="1"/>
    <col min="1177" max="1177" width="3.5703125" bestFit="1" customWidth="1"/>
    <col min="1178" max="1179" width="3.42578125" bestFit="1" customWidth="1"/>
    <col min="1180" max="1180" width="4.42578125" bestFit="1" customWidth="1"/>
    <col min="1181" max="1181" width="3.7109375" bestFit="1" customWidth="1"/>
    <col min="1182" max="1182" width="4.42578125" bestFit="1" customWidth="1"/>
    <col min="1183" max="1183" width="7" bestFit="1" customWidth="1"/>
    <col min="1185" max="1185" width="1.7109375" customWidth="1"/>
    <col min="1186" max="1186" width="34.140625" bestFit="1" customWidth="1"/>
    <col min="1187" max="1187" width="3.42578125" bestFit="1" customWidth="1"/>
    <col min="1188" max="1188" width="3.140625" bestFit="1" customWidth="1"/>
    <col min="1189" max="1189" width="4.140625" bestFit="1" customWidth="1"/>
    <col min="1190" max="1190" width="3.5703125" bestFit="1" customWidth="1"/>
    <col min="1191" max="1191" width="4.42578125" bestFit="1" customWidth="1"/>
    <col min="1192" max="1192" width="3.140625" bestFit="1" customWidth="1"/>
    <col min="1193" max="1193" width="3.28515625" bestFit="1" customWidth="1"/>
    <col min="1194" max="1194" width="3" bestFit="1" customWidth="1"/>
    <col min="1195" max="1195" width="3.85546875" bestFit="1" customWidth="1"/>
    <col min="1196" max="1196" width="4.140625" bestFit="1" customWidth="1"/>
    <col min="1197" max="1197" width="4.28515625" bestFit="1" customWidth="1"/>
    <col min="1198" max="1199" width="3.85546875" bestFit="1" customWidth="1"/>
    <col min="1200" max="1200" width="3.42578125" bestFit="1" customWidth="1"/>
    <col min="1201" max="1201" width="3.28515625" bestFit="1" customWidth="1"/>
    <col min="1202" max="1202" width="3.140625" bestFit="1" customWidth="1"/>
    <col min="1203" max="1203" width="4" bestFit="1" customWidth="1"/>
    <col min="1204" max="1204" width="3.28515625" bestFit="1" customWidth="1"/>
    <col min="1205" max="1205" width="4.42578125" bestFit="1" customWidth="1"/>
    <col min="1206" max="1207" width="3.5703125" bestFit="1" customWidth="1"/>
    <col min="1208" max="1208" width="3.28515625" bestFit="1" customWidth="1"/>
    <col min="1209" max="1210" width="3.140625" bestFit="1" customWidth="1"/>
    <col min="1211" max="1211" width="3" bestFit="1" customWidth="1"/>
    <col min="1212" max="1212" width="4.42578125" bestFit="1" customWidth="1"/>
    <col min="1213" max="1213" width="3.7109375" bestFit="1" customWidth="1"/>
    <col min="1214" max="1214" width="3" bestFit="1" customWidth="1"/>
    <col min="1215" max="1215" width="6.5703125" bestFit="1" customWidth="1"/>
    <col min="1217" max="1217" width="1.7109375" customWidth="1"/>
    <col min="1218" max="1218" width="34.140625" bestFit="1" customWidth="1"/>
    <col min="1219" max="1219" width="3.42578125" bestFit="1" customWidth="1"/>
    <col min="1220" max="1220" width="3.140625" bestFit="1" customWidth="1"/>
    <col min="1221" max="1221" width="4.140625" bestFit="1" customWidth="1"/>
    <col min="1222" max="1222" width="3.42578125" bestFit="1" customWidth="1"/>
    <col min="1223" max="1223" width="4" bestFit="1" customWidth="1"/>
    <col min="1224" max="1224" width="4.42578125" bestFit="1" customWidth="1"/>
    <col min="1225" max="1225" width="3.28515625" bestFit="1" customWidth="1"/>
    <col min="1226" max="1226" width="3" bestFit="1" customWidth="1"/>
    <col min="1227" max="1227" width="3.85546875" bestFit="1" customWidth="1"/>
    <col min="1228" max="1228" width="4.140625" bestFit="1" customWidth="1"/>
    <col min="1229" max="1229" width="4.28515625" bestFit="1" customWidth="1"/>
    <col min="1230" max="1231" width="3.85546875" bestFit="1" customWidth="1"/>
    <col min="1232" max="1232" width="3.42578125" bestFit="1" customWidth="1"/>
    <col min="1233" max="1233" width="3.28515625" bestFit="1" customWidth="1"/>
    <col min="1234" max="1234" width="3.140625" bestFit="1" customWidth="1"/>
    <col min="1235" max="1235" width="4" bestFit="1" customWidth="1"/>
    <col min="1236" max="1236" width="3.28515625" bestFit="1" customWidth="1"/>
    <col min="1237" max="1237" width="4.42578125" bestFit="1" customWidth="1"/>
    <col min="1238" max="1239" width="3.5703125" bestFit="1" customWidth="1"/>
    <col min="1240" max="1240" width="3.28515625" bestFit="1" customWidth="1"/>
    <col min="1241" max="1242" width="3.140625" bestFit="1" customWidth="1"/>
    <col min="1243" max="1243" width="3" bestFit="1" customWidth="1"/>
    <col min="1244" max="1244" width="4.42578125" bestFit="1" customWidth="1"/>
    <col min="1245" max="1245" width="3.42578125" bestFit="1" customWidth="1"/>
    <col min="1246" max="1246" width="3" bestFit="1" customWidth="1"/>
    <col min="1247" max="1247" width="6.5703125" bestFit="1" customWidth="1"/>
    <col min="1249" max="1249" width="2" customWidth="1"/>
    <col min="1250" max="1250" width="34.140625" bestFit="1" customWidth="1"/>
    <col min="1251" max="1251" width="3.42578125" bestFit="1" customWidth="1"/>
    <col min="1252" max="1252" width="3.140625" bestFit="1" customWidth="1"/>
    <col min="1253" max="1253" width="4.140625" bestFit="1" customWidth="1"/>
    <col min="1254" max="1254" width="3.42578125" bestFit="1" customWidth="1"/>
    <col min="1255" max="1255" width="4" bestFit="1" customWidth="1"/>
    <col min="1256" max="1256" width="4.42578125" bestFit="1" customWidth="1"/>
    <col min="1257" max="1257" width="3.28515625" bestFit="1" customWidth="1"/>
    <col min="1258" max="1258" width="3" bestFit="1" customWidth="1"/>
    <col min="1259" max="1259" width="3.85546875" bestFit="1" customWidth="1"/>
    <col min="1260" max="1260" width="4.140625" bestFit="1" customWidth="1"/>
    <col min="1261" max="1261" width="4.28515625" bestFit="1" customWidth="1"/>
    <col min="1262" max="1263" width="3.85546875" bestFit="1" customWidth="1"/>
    <col min="1264" max="1264" width="3.42578125" bestFit="1" customWidth="1"/>
    <col min="1265" max="1265" width="3.28515625" bestFit="1" customWidth="1"/>
    <col min="1266" max="1266" width="3.140625" bestFit="1" customWidth="1"/>
    <col min="1267" max="1267" width="4" bestFit="1" customWidth="1"/>
    <col min="1268" max="1268" width="3.28515625" bestFit="1" customWidth="1"/>
    <col min="1269" max="1269" width="4.42578125" bestFit="1" customWidth="1"/>
    <col min="1270" max="1271" width="3.5703125" bestFit="1" customWidth="1"/>
    <col min="1272" max="1272" width="3.28515625" bestFit="1" customWidth="1"/>
    <col min="1273" max="1274" width="3.140625" bestFit="1" customWidth="1"/>
    <col min="1275" max="1275" width="3" bestFit="1" customWidth="1"/>
    <col min="1276" max="1276" width="4.42578125" bestFit="1" customWidth="1"/>
    <col min="1277" max="1277" width="3.42578125" bestFit="1" customWidth="1"/>
    <col min="1278" max="1278" width="3" bestFit="1" customWidth="1"/>
    <col min="1279" max="1279" width="6.5703125" bestFit="1" customWidth="1"/>
    <col min="1281" max="1281" width="2" customWidth="1"/>
    <col min="1282" max="1282" width="34.140625" bestFit="1" customWidth="1"/>
    <col min="1283" max="1283" width="3.42578125" bestFit="1" customWidth="1"/>
    <col min="1284" max="1284" width="3.140625" bestFit="1" customWidth="1"/>
    <col min="1285" max="1285" width="4.140625" bestFit="1" customWidth="1"/>
    <col min="1286" max="1287" width="3.42578125" bestFit="1" customWidth="1"/>
    <col min="1288" max="1288" width="3.140625" bestFit="1" customWidth="1"/>
    <col min="1289" max="1289" width="3.28515625" bestFit="1" customWidth="1"/>
    <col min="1290" max="1290" width="3" bestFit="1" customWidth="1"/>
    <col min="1291" max="1291" width="3.85546875" bestFit="1" customWidth="1"/>
    <col min="1292" max="1292" width="4.140625" bestFit="1" customWidth="1"/>
    <col min="1293" max="1293" width="4.28515625" bestFit="1" customWidth="1"/>
    <col min="1294" max="1295" width="3.85546875" bestFit="1" customWidth="1"/>
    <col min="1296" max="1296" width="3.42578125" bestFit="1" customWidth="1"/>
    <col min="1297" max="1297" width="3.28515625" bestFit="1" customWidth="1"/>
    <col min="1298" max="1298" width="3.42578125" bestFit="1" customWidth="1"/>
    <col min="1299" max="1299" width="4.42578125" bestFit="1" customWidth="1"/>
    <col min="1300" max="1300" width="3.28515625" bestFit="1" customWidth="1"/>
    <col min="1301" max="1301" width="3" bestFit="1" customWidth="1"/>
    <col min="1302" max="1303" width="3.5703125" bestFit="1" customWidth="1"/>
    <col min="1304" max="1304" width="3.28515625" bestFit="1" customWidth="1"/>
    <col min="1305" max="1306" width="3.140625" bestFit="1" customWidth="1"/>
    <col min="1307" max="1307" width="3" bestFit="1" customWidth="1"/>
    <col min="1308" max="1308" width="4.42578125" bestFit="1" customWidth="1"/>
    <col min="1309" max="1309" width="3.42578125" bestFit="1" customWidth="1"/>
    <col min="1310" max="1310" width="3.7109375" bestFit="1" customWidth="1"/>
    <col min="1311" max="1311" width="6.5703125" bestFit="1" customWidth="1"/>
    <col min="1313" max="1313" width="1.5703125" customWidth="1"/>
    <col min="1314" max="1314" width="34.140625" bestFit="1" customWidth="1"/>
    <col min="1315" max="1315" width="3.5703125" bestFit="1" customWidth="1"/>
    <col min="1316" max="1316" width="3.42578125" bestFit="1" customWidth="1"/>
    <col min="1317" max="1317" width="4.28515625" bestFit="1" customWidth="1"/>
    <col min="1318" max="1318" width="3.5703125" bestFit="1" customWidth="1"/>
    <col min="1319" max="1321" width="4.42578125" bestFit="1" customWidth="1"/>
    <col min="1322" max="1322" width="3.42578125" bestFit="1" customWidth="1"/>
    <col min="1323" max="1325" width="4.42578125" bestFit="1" customWidth="1"/>
    <col min="1326" max="1326" width="4.140625" bestFit="1" customWidth="1"/>
    <col min="1327" max="1330" width="4.42578125" bestFit="1" customWidth="1"/>
    <col min="1331" max="1331" width="3.42578125" bestFit="1" customWidth="1"/>
    <col min="1332" max="1333" width="4.42578125" bestFit="1" customWidth="1"/>
    <col min="1334" max="1335" width="3.85546875" bestFit="1" customWidth="1"/>
    <col min="1336" max="1336" width="3.7109375" bestFit="1" customWidth="1"/>
    <col min="1337" max="1337" width="4.42578125" bestFit="1" customWidth="1"/>
    <col min="1338" max="1339" width="3.42578125" bestFit="1" customWidth="1"/>
    <col min="1340" max="1340" width="4.42578125" bestFit="1" customWidth="1"/>
    <col min="1341" max="1341" width="3.7109375" bestFit="1" customWidth="1"/>
    <col min="1342" max="1342" width="3.85546875" bestFit="1" customWidth="1"/>
    <col min="1343" max="1343" width="7" bestFit="1" customWidth="1"/>
    <col min="1345" max="1345" width="1.5703125" customWidth="1"/>
    <col min="1346" max="1346" width="34.140625" bestFit="1" customWidth="1"/>
    <col min="1347" max="1347" width="3.5703125" bestFit="1" customWidth="1"/>
    <col min="1348" max="1348" width="3.42578125" bestFit="1" customWidth="1"/>
    <col min="1349" max="1349" width="4.28515625" bestFit="1" customWidth="1"/>
    <col min="1350" max="1350" width="3.5703125" bestFit="1" customWidth="1"/>
    <col min="1351" max="1351" width="4.42578125" bestFit="1" customWidth="1"/>
    <col min="1352" max="1352" width="3.42578125" bestFit="1" customWidth="1"/>
    <col min="1353" max="1353" width="3.7109375" bestFit="1" customWidth="1"/>
    <col min="1354" max="1354" width="3.42578125" bestFit="1" customWidth="1"/>
    <col min="1355" max="1355" width="4.140625" bestFit="1" customWidth="1"/>
    <col min="1356" max="1356" width="4.28515625" bestFit="1" customWidth="1"/>
    <col min="1357" max="1357" width="4.42578125" bestFit="1" customWidth="1"/>
    <col min="1358" max="1359" width="4.140625" bestFit="1" customWidth="1"/>
    <col min="1360" max="1361" width="3.5703125" bestFit="1" customWidth="1"/>
    <col min="1362" max="1362" width="3.42578125" bestFit="1" customWidth="1"/>
    <col min="1363" max="1363" width="4.42578125" bestFit="1" customWidth="1"/>
    <col min="1364" max="1364" width="3.5703125" bestFit="1" customWidth="1"/>
    <col min="1365" max="1365" width="4.42578125" bestFit="1" customWidth="1"/>
    <col min="1366" max="1367" width="3.85546875" bestFit="1" customWidth="1"/>
    <col min="1368" max="1368" width="3.7109375" bestFit="1" customWidth="1"/>
    <col min="1369" max="1369" width="3.5703125" bestFit="1" customWidth="1"/>
    <col min="1370" max="1371" width="3.42578125" bestFit="1" customWidth="1"/>
    <col min="1372" max="1372" width="4.42578125" bestFit="1" customWidth="1"/>
    <col min="1373" max="1373" width="3.7109375" bestFit="1" customWidth="1"/>
    <col min="1374" max="1374" width="3.42578125" bestFit="1" customWidth="1"/>
    <col min="1375" max="1375" width="7" bestFit="1" customWidth="1"/>
    <col min="1377" max="1377" width="1.7109375" customWidth="1"/>
    <col min="1378" max="1378" width="34.140625" bestFit="1" customWidth="1"/>
    <col min="1379" max="1379" width="3.5703125" bestFit="1" customWidth="1"/>
    <col min="1380" max="1380" width="3.42578125" bestFit="1" customWidth="1"/>
    <col min="1381" max="1381" width="4.28515625" bestFit="1" customWidth="1"/>
    <col min="1382" max="1382" width="3.5703125" bestFit="1" customWidth="1"/>
    <col min="1383" max="1383" width="3.7109375" bestFit="1" customWidth="1"/>
    <col min="1384" max="1384" width="3.42578125" bestFit="1" customWidth="1"/>
    <col min="1385" max="1385" width="3.7109375" bestFit="1" customWidth="1"/>
    <col min="1386" max="1386" width="3.42578125" bestFit="1" customWidth="1"/>
    <col min="1387" max="1387" width="4.140625" bestFit="1" customWidth="1"/>
    <col min="1388" max="1388" width="4.28515625" bestFit="1" customWidth="1"/>
    <col min="1389" max="1389" width="4.42578125" bestFit="1" customWidth="1"/>
    <col min="1390" max="1391" width="4.140625" bestFit="1" customWidth="1"/>
    <col min="1392" max="1393" width="3.5703125" bestFit="1" customWidth="1"/>
    <col min="1394" max="1395" width="3.42578125" bestFit="1" customWidth="1"/>
    <col min="1396" max="1396" width="3.5703125" bestFit="1" customWidth="1"/>
    <col min="1397" max="1397" width="3.42578125" bestFit="1" customWidth="1"/>
    <col min="1398" max="1399" width="3.85546875" bestFit="1" customWidth="1"/>
    <col min="1400" max="1400" width="3.7109375" bestFit="1" customWidth="1"/>
    <col min="1401" max="1401" width="3.5703125" bestFit="1" customWidth="1"/>
    <col min="1402" max="1403" width="3.42578125" bestFit="1" customWidth="1"/>
    <col min="1404" max="1404" width="4.42578125" bestFit="1" customWidth="1"/>
    <col min="1405" max="1405" width="3.7109375" bestFit="1" customWidth="1"/>
    <col min="1406" max="1406" width="3.85546875" bestFit="1" customWidth="1"/>
    <col min="1407" max="1407" width="7" bestFit="1" customWidth="1"/>
    <col min="1409" max="1409" width="2.42578125" customWidth="1"/>
    <col min="1410" max="1410" width="34.140625" bestFit="1" customWidth="1"/>
    <col min="1411" max="1411" width="3.42578125" bestFit="1" customWidth="1"/>
    <col min="1412" max="1412" width="3.140625" bestFit="1" customWidth="1"/>
    <col min="1413" max="1413" width="4.140625" bestFit="1" customWidth="1"/>
    <col min="1414" max="1414" width="3.42578125" bestFit="1" customWidth="1"/>
    <col min="1415" max="1415" width="4" bestFit="1" customWidth="1"/>
    <col min="1416" max="1416" width="3.42578125" bestFit="1" customWidth="1"/>
    <col min="1417" max="1417" width="3.7109375" bestFit="1" customWidth="1"/>
    <col min="1418" max="1418" width="3.42578125" bestFit="1" customWidth="1"/>
    <col min="1419" max="1419" width="4.140625" bestFit="1" customWidth="1"/>
    <col min="1420" max="1420" width="4.28515625" bestFit="1" customWidth="1"/>
    <col min="1421" max="1421" width="4.42578125" bestFit="1" customWidth="1"/>
    <col min="1422" max="1423" width="4.140625" bestFit="1" customWidth="1"/>
    <col min="1424" max="1425" width="3.5703125" bestFit="1" customWidth="1"/>
    <col min="1426" max="1427" width="3.42578125" bestFit="1" customWidth="1"/>
    <col min="1428" max="1428" width="3.5703125" bestFit="1" customWidth="1"/>
    <col min="1429" max="1429" width="4.42578125" bestFit="1" customWidth="1"/>
    <col min="1430" max="1431" width="3.85546875" bestFit="1" customWidth="1"/>
    <col min="1432" max="1432" width="3.7109375" bestFit="1" customWidth="1"/>
    <col min="1433" max="1433" width="3.5703125" bestFit="1" customWidth="1"/>
    <col min="1434" max="1435" width="3.42578125" bestFit="1" customWidth="1"/>
    <col min="1436" max="1436" width="4.42578125" bestFit="1" customWidth="1"/>
    <col min="1437" max="1437" width="3.7109375" bestFit="1" customWidth="1"/>
    <col min="1438" max="1438" width="4.42578125" bestFit="1" customWidth="1"/>
    <col min="1439" max="1439" width="7" bestFit="1" customWidth="1"/>
    <col min="1441" max="1441" width="1.7109375" customWidth="1"/>
    <col min="1442" max="1442" width="34.140625" bestFit="1" customWidth="1"/>
    <col min="1443" max="1443" width="3.42578125" bestFit="1" customWidth="1"/>
    <col min="1444" max="1444" width="3.140625" bestFit="1" customWidth="1"/>
    <col min="1445" max="1445" width="4.140625" bestFit="1" customWidth="1"/>
    <col min="1446" max="1446" width="3.5703125" bestFit="1" customWidth="1"/>
    <col min="1447" max="1447" width="4.42578125" bestFit="1" customWidth="1"/>
    <col min="1448" max="1448" width="3.140625" bestFit="1" customWidth="1"/>
    <col min="1449" max="1449" width="3.28515625" bestFit="1" customWidth="1"/>
    <col min="1450" max="1450" width="3" bestFit="1" customWidth="1"/>
    <col min="1451" max="1451" width="3.85546875" bestFit="1" customWidth="1"/>
    <col min="1452" max="1452" width="4.140625" bestFit="1" customWidth="1"/>
    <col min="1453" max="1453" width="4.28515625" bestFit="1" customWidth="1"/>
    <col min="1454" max="1455" width="3.85546875" bestFit="1" customWidth="1"/>
    <col min="1456" max="1456" width="3.42578125" bestFit="1" customWidth="1"/>
    <col min="1457" max="1457" width="3.28515625" bestFit="1" customWidth="1"/>
    <col min="1458" max="1458" width="3.140625" bestFit="1" customWidth="1"/>
    <col min="1459" max="1459" width="4" bestFit="1" customWidth="1"/>
    <col min="1460" max="1460" width="3.28515625" bestFit="1" customWidth="1"/>
    <col min="1461" max="1461" width="4.42578125" bestFit="1" customWidth="1"/>
    <col min="1462" max="1463" width="3.5703125" bestFit="1" customWidth="1"/>
    <col min="1464" max="1464" width="3.28515625" bestFit="1" customWidth="1"/>
    <col min="1465" max="1466" width="3.140625" bestFit="1" customWidth="1"/>
    <col min="1467" max="1467" width="3" bestFit="1" customWidth="1"/>
    <col min="1468" max="1468" width="4.42578125" bestFit="1" customWidth="1"/>
    <col min="1469" max="1469" width="3.7109375" bestFit="1" customWidth="1"/>
    <col min="1470" max="1470" width="3" bestFit="1" customWidth="1"/>
    <col min="1471" max="1471" width="6.5703125" bestFit="1" customWidth="1"/>
    <col min="1473" max="1473" width="1.7109375" customWidth="1"/>
    <col min="1474" max="1474" width="34.140625" bestFit="1" customWidth="1"/>
    <col min="1475" max="1475" width="3.42578125" bestFit="1" customWidth="1"/>
    <col min="1476" max="1476" width="3.140625" bestFit="1" customWidth="1"/>
    <col min="1477" max="1477" width="4.140625" bestFit="1" customWidth="1"/>
    <col min="1478" max="1478" width="3.42578125" bestFit="1" customWidth="1"/>
    <col min="1479" max="1479" width="4" bestFit="1" customWidth="1"/>
    <col min="1480" max="1480" width="4.42578125" bestFit="1" customWidth="1"/>
    <col min="1481" max="1481" width="3.28515625" bestFit="1" customWidth="1"/>
    <col min="1482" max="1482" width="3" bestFit="1" customWidth="1"/>
    <col min="1483" max="1483" width="3.85546875" bestFit="1" customWidth="1"/>
    <col min="1484" max="1484" width="4.140625" bestFit="1" customWidth="1"/>
    <col min="1485" max="1485" width="4.28515625" bestFit="1" customWidth="1"/>
    <col min="1486" max="1487" width="3.85546875" bestFit="1" customWidth="1"/>
    <col min="1488" max="1488" width="3.42578125" bestFit="1" customWidth="1"/>
    <col min="1489" max="1489" width="3.28515625" bestFit="1" customWidth="1"/>
    <col min="1490" max="1490" width="3.140625" bestFit="1" customWidth="1"/>
    <col min="1491" max="1491" width="4" bestFit="1" customWidth="1"/>
    <col min="1492" max="1492" width="3.28515625" bestFit="1" customWidth="1"/>
    <col min="1493" max="1493" width="4.42578125" bestFit="1" customWidth="1"/>
    <col min="1494" max="1495" width="3.5703125" bestFit="1" customWidth="1"/>
    <col min="1496" max="1496" width="3.28515625" bestFit="1" customWidth="1"/>
    <col min="1497" max="1498" width="3.140625" bestFit="1" customWidth="1"/>
    <col min="1499" max="1499" width="3" bestFit="1" customWidth="1"/>
    <col min="1500" max="1500" width="4.42578125" bestFit="1" customWidth="1"/>
    <col min="1501" max="1501" width="3.42578125" bestFit="1" customWidth="1"/>
    <col min="1502" max="1502" width="3" bestFit="1" customWidth="1"/>
    <col min="1503" max="1503" width="6.5703125" bestFit="1" customWidth="1"/>
    <col min="1505" max="1505" width="2" customWidth="1"/>
    <col min="1506" max="1506" width="34.140625" bestFit="1" customWidth="1"/>
    <col min="1507" max="1507" width="3.42578125" bestFit="1" customWidth="1"/>
    <col min="1508" max="1508" width="3.140625" bestFit="1" customWidth="1"/>
    <col min="1509" max="1509" width="4.140625" bestFit="1" customWidth="1"/>
    <col min="1510" max="1510" width="3.42578125" bestFit="1" customWidth="1"/>
    <col min="1511" max="1511" width="4" bestFit="1" customWidth="1"/>
    <col min="1512" max="1512" width="4.42578125" bestFit="1" customWidth="1"/>
    <col min="1513" max="1513" width="3.28515625" bestFit="1" customWidth="1"/>
    <col min="1514" max="1514" width="3" bestFit="1" customWidth="1"/>
    <col min="1515" max="1515" width="3.85546875" bestFit="1" customWidth="1"/>
    <col min="1516" max="1516" width="4.140625" bestFit="1" customWidth="1"/>
    <col min="1517" max="1517" width="4.28515625" bestFit="1" customWidth="1"/>
    <col min="1518" max="1519" width="3.85546875" bestFit="1" customWidth="1"/>
    <col min="1520" max="1520" width="3.42578125" bestFit="1" customWidth="1"/>
    <col min="1521" max="1521" width="3.28515625" bestFit="1" customWidth="1"/>
    <col min="1522" max="1522" width="3.140625" bestFit="1" customWidth="1"/>
    <col min="1523" max="1523" width="4" bestFit="1" customWidth="1"/>
    <col min="1524" max="1524" width="3.28515625" bestFit="1" customWidth="1"/>
    <col min="1525" max="1525" width="4.42578125" bestFit="1" customWidth="1"/>
    <col min="1526" max="1527" width="3.5703125" bestFit="1" customWidth="1"/>
    <col min="1528" max="1528" width="3.28515625" bestFit="1" customWidth="1"/>
    <col min="1529" max="1530" width="3.140625" bestFit="1" customWidth="1"/>
    <col min="1531" max="1531" width="3" bestFit="1" customWidth="1"/>
    <col min="1532" max="1532" width="4.42578125" bestFit="1" customWidth="1"/>
    <col min="1533" max="1533" width="3.42578125" bestFit="1" customWidth="1"/>
    <col min="1534" max="1534" width="3" bestFit="1" customWidth="1"/>
    <col min="1535" max="1535" width="6.5703125" bestFit="1" customWidth="1"/>
    <col min="1537" max="1537" width="2" customWidth="1"/>
    <col min="1538" max="1538" width="34.140625" bestFit="1" customWidth="1"/>
    <col min="1539" max="1539" width="3.42578125" bestFit="1" customWidth="1"/>
    <col min="1540" max="1540" width="3.140625" bestFit="1" customWidth="1"/>
    <col min="1541" max="1541" width="4.140625" bestFit="1" customWidth="1"/>
    <col min="1542" max="1543" width="3.42578125" bestFit="1" customWidth="1"/>
    <col min="1544" max="1544" width="3.140625" bestFit="1" customWidth="1"/>
    <col min="1545" max="1545" width="3.28515625" bestFit="1" customWidth="1"/>
    <col min="1546" max="1546" width="3" bestFit="1" customWidth="1"/>
    <col min="1547" max="1547" width="3.85546875" bestFit="1" customWidth="1"/>
    <col min="1548" max="1548" width="4.140625" bestFit="1" customWidth="1"/>
    <col min="1549" max="1549" width="4.28515625" bestFit="1" customWidth="1"/>
    <col min="1550" max="1551" width="3.85546875" bestFit="1" customWidth="1"/>
    <col min="1552" max="1552" width="3.42578125" bestFit="1" customWidth="1"/>
    <col min="1553" max="1553" width="3.28515625" bestFit="1" customWidth="1"/>
    <col min="1554" max="1554" width="3.42578125" bestFit="1" customWidth="1"/>
    <col min="1555" max="1555" width="4.42578125" bestFit="1" customWidth="1"/>
    <col min="1556" max="1556" width="3.28515625" bestFit="1" customWidth="1"/>
    <col min="1557" max="1557" width="3" bestFit="1" customWidth="1"/>
    <col min="1558" max="1559" width="3.5703125" bestFit="1" customWidth="1"/>
    <col min="1560" max="1560" width="3.28515625" bestFit="1" customWidth="1"/>
    <col min="1561" max="1562" width="3.140625" bestFit="1" customWidth="1"/>
    <col min="1563" max="1563" width="3" bestFit="1" customWidth="1"/>
    <col min="1564" max="1564" width="4.42578125" bestFit="1" customWidth="1"/>
    <col min="1565" max="1565" width="3.42578125" bestFit="1" customWidth="1"/>
    <col min="1566" max="1566" width="3.7109375" bestFit="1" customWidth="1"/>
    <col min="1567" max="1567" width="6.5703125" bestFit="1" customWidth="1"/>
    <col min="1569" max="1569" width="1.5703125" customWidth="1"/>
    <col min="1570" max="1570" width="34.140625" bestFit="1" customWidth="1"/>
    <col min="1571" max="1571" width="3.5703125" bestFit="1" customWidth="1"/>
    <col min="1572" max="1572" width="3.42578125" bestFit="1" customWidth="1"/>
    <col min="1573" max="1573" width="4.28515625" bestFit="1" customWidth="1"/>
    <col min="1574" max="1574" width="3.5703125" bestFit="1" customWidth="1"/>
    <col min="1575" max="1577" width="4.42578125" bestFit="1" customWidth="1"/>
    <col min="1578" max="1578" width="3.42578125" bestFit="1" customWidth="1"/>
    <col min="1579" max="1581" width="4.42578125" bestFit="1" customWidth="1"/>
    <col min="1582" max="1582" width="4.140625" bestFit="1" customWidth="1"/>
    <col min="1583" max="1586" width="4.42578125" bestFit="1" customWidth="1"/>
    <col min="1587" max="1587" width="3.42578125" bestFit="1" customWidth="1"/>
    <col min="1588" max="1589" width="4.42578125" bestFit="1" customWidth="1"/>
    <col min="1590" max="1591" width="3.85546875" bestFit="1" customWidth="1"/>
    <col min="1592" max="1592" width="3.7109375" bestFit="1" customWidth="1"/>
    <col min="1593" max="1593" width="4.42578125" bestFit="1" customWidth="1"/>
    <col min="1594" max="1595" width="3.42578125" bestFit="1" customWidth="1"/>
    <col min="1596" max="1596" width="4.42578125" bestFit="1" customWidth="1"/>
    <col min="1597" max="1597" width="3.7109375" bestFit="1" customWidth="1"/>
    <col min="1598" max="1598" width="3.85546875" bestFit="1" customWidth="1"/>
    <col min="1599" max="1599" width="7" bestFit="1" customWidth="1"/>
    <col min="1601" max="1601" width="1.5703125" customWidth="1"/>
    <col min="1602" max="1602" width="34.140625" bestFit="1" customWidth="1"/>
    <col min="1603" max="1603" width="3.5703125" bestFit="1" customWidth="1"/>
    <col min="1604" max="1604" width="3.42578125" bestFit="1" customWidth="1"/>
    <col min="1605" max="1605" width="4.28515625" bestFit="1" customWidth="1"/>
    <col min="1606" max="1606" width="3.5703125" bestFit="1" customWidth="1"/>
    <col min="1607" max="1607" width="4.42578125" bestFit="1" customWidth="1"/>
    <col min="1608" max="1608" width="3.42578125" bestFit="1" customWidth="1"/>
    <col min="1609" max="1609" width="3.7109375" bestFit="1" customWidth="1"/>
    <col min="1610" max="1610" width="3.42578125" bestFit="1" customWidth="1"/>
    <col min="1611" max="1611" width="4.140625" bestFit="1" customWidth="1"/>
    <col min="1612" max="1612" width="4.28515625" bestFit="1" customWidth="1"/>
    <col min="1613" max="1613" width="4.42578125" bestFit="1" customWidth="1"/>
    <col min="1614" max="1615" width="4.140625" bestFit="1" customWidth="1"/>
    <col min="1616" max="1617" width="3.5703125" bestFit="1" customWidth="1"/>
    <col min="1618" max="1618" width="3.42578125" bestFit="1" customWidth="1"/>
    <col min="1619" max="1619" width="4.42578125" bestFit="1" customWidth="1"/>
    <col min="1620" max="1620" width="3.5703125" bestFit="1" customWidth="1"/>
    <col min="1621" max="1621" width="4.42578125" bestFit="1" customWidth="1"/>
    <col min="1622" max="1623" width="3.85546875" bestFit="1" customWidth="1"/>
    <col min="1624" max="1624" width="3.7109375" bestFit="1" customWidth="1"/>
    <col min="1625" max="1625" width="3.5703125" bestFit="1" customWidth="1"/>
    <col min="1626" max="1627" width="3.42578125" bestFit="1" customWidth="1"/>
    <col min="1628" max="1628" width="4.42578125" bestFit="1" customWidth="1"/>
    <col min="1629" max="1629" width="3.7109375" bestFit="1" customWidth="1"/>
    <col min="1630" max="1630" width="3.42578125" bestFit="1" customWidth="1"/>
    <col min="1631" max="1631" width="7" bestFit="1" customWidth="1"/>
    <col min="1633" max="1633" width="1.7109375" customWidth="1"/>
    <col min="1634" max="1634" width="34.140625" bestFit="1" customWidth="1"/>
    <col min="1635" max="1635" width="3.5703125" bestFit="1" customWidth="1"/>
    <col min="1636" max="1636" width="3.42578125" bestFit="1" customWidth="1"/>
    <col min="1637" max="1637" width="4.28515625" bestFit="1" customWidth="1"/>
    <col min="1638" max="1638" width="3.5703125" bestFit="1" customWidth="1"/>
    <col min="1639" max="1639" width="3.7109375" bestFit="1" customWidth="1"/>
    <col min="1640" max="1640" width="3.42578125" bestFit="1" customWidth="1"/>
    <col min="1641" max="1641" width="3.7109375" bestFit="1" customWidth="1"/>
    <col min="1642" max="1642" width="3.42578125" bestFit="1" customWidth="1"/>
    <col min="1643" max="1643" width="4.140625" bestFit="1" customWidth="1"/>
    <col min="1644" max="1644" width="4.28515625" bestFit="1" customWidth="1"/>
    <col min="1645" max="1645" width="4.42578125" bestFit="1" customWidth="1"/>
    <col min="1646" max="1647" width="4.140625" bestFit="1" customWidth="1"/>
    <col min="1648" max="1649" width="3.5703125" bestFit="1" customWidth="1"/>
    <col min="1650" max="1651" width="3.42578125" bestFit="1" customWidth="1"/>
    <col min="1652" max="1652" width="3.5703125" bestFit="1" customWidth="1"/>
    <col min="1653" max="1653" width="3.42578125" bestFit="1" customWidth="1"/>
    <col min="1654" max="1655" width="3.85546875" bestFit="1" customWidth="1"/>
    <col min="1656" max="1656" width="3.7109375" bestFit="1" customWidth="1"/>
    <col min="1657" max="1657" width="3.5703125" bestFit="1" customWidth="1"/>
    <col min="1658" max="1659" width="3.42578125" bestFit="1" customWidth="1"/>
    <col min="1660" max="1660" width="4.42578125" bestFit="1" customWidth="1"/>
    <col min="1661" max="1661" width="3.7109375" bestFit="1" customWidth="1"/>
    <col min="1662" max="1662" width="3.85546875" bestFit="1" customWidth="1"/>
    <col min="1663" max="1663" width="7" bestFit="1" customWidth="1"/>
    <col min="1665" max="1665" width="2.42578125" customWidth="1"/>
    <col min="1666" max="1666" width="34.140625" bestFit="1" customWidth="1"/>
    <col min="1667" max="1667" width="3.42578125" bestFit="1" customWidth="1"/>
    <col min="1668" max="1668" width="3.140625" bestFit="1" customWidth="1"/>
    <col min="1669" max="1669" width="4.140625" bestFit="1" customWidth="1"/>
    <col min="1670" max="1670" width="3.42578125" bestFit="1" customWidth="1"/>
    <col min="1671" max="1671" width="4" bestFit="1" customWidth="1"/>
    <col min="1672" max="1672" width="3.42578125" bestFit="1" customWidth="1"/>
    <col min="1673" max="1673" width="3.7109375" bestFit="1" customWidth="1"/>
    <col min="1674" max="1674" width="3.42578125" bestFit="1" customWidth="1"/>
    <col min="1675" max="1675" width="4.140625" bestFit="1" customWidth="1"/>
    <col min="1676" max="1676" width="4.28515625" bestFit="1" customWidth="1"/>
    <col min="1677" max="1677" width="4.42578125" bestFit="1" customWidth="1"/>
    <col min="1678" max="1679" width="4.140625" bestFit="1" customWidth="1"/>
    <col min="1680" max="1681" width="3.5703125" bestFit="1" customWidth="1"/>
    <col min="1682" max="1683" width="3.42578125" bestFit="1" customWidth="1"/>
    <col min="1684" max="1684" width="3.5703125" bestFit="1" customWidth="1"/>
    <col min="1685" max="1685" width="4.42578125" bestFit="1" customWidth="1"/>
    <col min="1686" max="1687" width="3.85546875" bestFit="1" customWidth="1"/>
    <col min="1688" max="1688" width="3.7109375" bestFit="1" customWidth="1"/>
    <col min="1689" max="1689" width="3.5703125" bestFit="1" customWidth="1"/>
    <col min="1690" max="1691" width="3.42578125" bestFit="1" customWidth="1"/>
    <col min="1692" max="1692" width="4.42578125" bestFit="1" customWidth="1"/>
    <col min="1693" max="1693" width="3.7109375" bestFit="1" customWidth="1"/>
    <col min="1694" max="1694" width="4.42578125" bestFit="1" customWidth="1"/>
    <col min="1695" max="1695" width="7" bestFit="1" customWidth="1"/>
    <col min="1697" max="1697" width="1.7109375" customWidth="1"/>
    <col min="1698" max="1698" width="34.140625" bestFit="1" customWidth="1"/>
    <col min="1699" max="1699" width="3.42578125" bestFit="1" customWidth="1"/>
    <col min="1700" max="1700" width="3.140625" bestFit="1" customWidth="1"/>
    <col min="1701" max="1701" width="4.140625" bestFit="1" customWidth="1"/>
    <col min="1702" max="1702" width="3.5703125" bestFit="1" customWidth="1"/>
    <col min="1703" max="1703" width="4.42578125" bestFit="1" customWidth="1"/>
    <col min="1704" max="1704" width="3.140625" bestFit="1" customWidth="1"/>
    <col min="1705" max="1705" width="3.28515625" bestFit="1" customWidth="1"/>
    <col min="1706" max="1706" width="3" bestFit="1" customWidth="1"/>
    <col min="1707" max="1707" width="3.85546875" bestFit="1" customWidth="1"/>
    <col min="1708" max="1708" width="4.140625" bestFit="1" customWidth="1"/>
    <col min="1709" max="1709" width="4.28515625" bestFit="1" customWidth="1"/>
    <col min="1710" max="1711" width="3.85546875" bestFit="1" customWidth="1"/>
    <col min="1712" max="1712" width="3.42578125" bestFit="1" customWidth="1"/>
    <col min="1713" max="1713" width="3.28515625" bestFit="1" customWidth="1"/>
    <col min="1714" max="1714" width="3.140625" bestFit="1" customWidth="1"/>
    <col min="1715" max="1715" width="4" bestFit="1" customWidth="1"/>
    <col min="1716" max="1716" width="3.28515625" bestFit="1" customWidth="1"/>
    <col min="1717" max="1717" width="4.42578125" bestFit="1" customWidth="1"/>
    <col min="1718" max="1719" width="3.5703125" bestFit="1" customWidth="1"/>
    <col min="1720" max="1720" width="3.28515625" bestFit="1" customWidth="1"/>
    <col min="1721" max="1722" width="3.140625" bestFit="1" customWidth="1"/>
    <col min="1723" max="1723" width="3" bestFit="1" customWidth="1"/>
    <col min="1724" max="1724" width="4.42578125" bestFit="1" customWidth="1"/>
    <col min="1725" max="1725" width="3.7109375" bestFit="1" customWidth="1"/>
    <col min="1726" max="1726" width="3" bestFit="1" customWidth="1"/>
    <col min="1727" max="1727" width="6.5703125" bestFit="1" customWidth="1"/>
    <col min="1729" max="1729" width="1.7109375" customWidth="1"/>
    <col min="1730" max="1730" width="34.140625" bestFit="1" customWidth="1"/>
    <col min="1731" max="1731" width="3.42578125" bestFit="1" customWidth="1"/>
    <col min="1732" max="1732" width="3.140625" bestFit="1" customWidth="1"/>
    <col min="1733" max="1733" width="4.140625" bestFit="1" customWidth="1"/>
    <col min="1734" max="1734" width="3.42578125" bestFit="1" customWidth="1"/>
    <col min="1735" max="1735" width="4" bestFit="1" customWidth="1"/>
    <col min="1736" max="1736" width="4.42578125" bestFit="1" customWidth="1"/>
    <col min="1737" max="1737" width="3.28515625" bestFit="1" customWidth="1"/>
    <col min="1738" max="1738" width="3" bestFit="1" customWidth="1"/>
    <col min="1739" max="1739" width="3.85546875" bestFit="1" customWidth="1"/>
    <col min="1740" max="1740" width="4.140625" bestFit="1" customWidth="1"/>
    <col min="1741" max="1741" width="4.28515625" bestFit="1" customWidth="1"/>
    <col min="1742" max="1743" width="3.85546875" bestFit="1" customWidth="1"/>
    <col min="1744" max="1744" width="3.42578125" bestFit="1" customWidth="1"/>
    <col min="1745" max="1745" width="3.28515625" bestFit="1" customWidth="1"/>
    <col min="1746" max="1746" width="3.140625" bestFit="1" customWidth="1"/>
    <col min="1747" max="1747" width="4" bestFit="1" customWidth="1"/>
    <col min="1748" max="1748" width="3.28515625" bestFit="1" customWidth="1"/>
    <col min="1749" max="1749" width="4.42578125" bestFit="1" customWidth="1"/>
    <col min="1750" max="1751" width="3.5703125" bestFit="1" customWidth="1"/>
    <col min="1752" max="1752" width="3.28515625" bestFit="1" customWidth="1"/>
    <col min="1753" max="1754" width="3.140625" bestFit="1" customWidth="1"/>
    <col min="1755" max="1755" width="3" bestFit="1" customWidth="1"/>
    <col min="1756" max="1756" width="4.42578125" bestFit="1" customWidth="1"/>
    <col min="1757" max="1757" width="3.42578125" bestFit="1" customWidth="1"/>
    <col min="1758" max="1758" width="3" bestFit="1" customWidth="1"/>
    <col min="1759" max="1759" width="6.5703125" bestFit="1" customWidth="1"/>
    <col min="1761" max="1761" width="2" customWidth="1"/>
    <col min="1762" max="1762" width="34.140625" bestFit="1" customWidth="1"/>
    <col min="1763" max="1763" width="3.42578125" bestFit="1" customWidth="1"/>
    <col min="1764" max="1764" width="3.140625" bestFit="1" customWidth="1"/>
    <col min="1765" max="1765" width="4.140625" bestFit="1" customWidth="1"/>
    <col min="1766" max="1766" width="3.42578125" bestFit="1" customWidth="1"/>
    <col min="1767" max="1767" width="4" bestFit="1" customWidth="1"/>
    <col min="1768" max="1768" width="4.42578125" bestFit="1" customWidth="1"/>
    <col min="1769" max="1769" width="3.28515625" bestFit="1" customWidth="1"/>
    <col min="1770" max="1770" width="3" bestFit="1" customWidth="1"/>
    <col min="1771" max="1771" width="3.85546875" bestFit="1" customWidth="1"/>
    <col min="1772" max="1772" width="4.140625" bestFit="1" customWidth="1"/>
    <col min="1773" max="1773" width="4.28515625" bestFit="1" customWidth="1"/>
    <col min="1774" max="1775" width="3.85546875" bestFit="1" customWidth="1"/>
    <col min="1776" max="1776" width="3.42578125" bestFit="1" customWidth="1"/>
    <col min="1777" max="1777" width="3.28515625" bestFit="1" customWidth="1"/>
    <col min="1778" max="1778" width="3.140625" bestFit="1" customWidth="1"/>
    <col min="1779" max="1779" width="4" bestFit="1" customWidth="1"/>
    <col min="1780" max="1780" width="3.28515625" bestFit="1" customWidth="1"/>
    <col min="1781" max="1781" width="4.42578125" bestFit="1" customWidth="1"/>
    <col min="1782" max="1783" width="3.5703125" bestFit="1" customWidth="1"/>
    <col min="1784" max="1784" width="3.28515625" bestFit="1" customWidth="1"/>
    <col min="1785" max="1786" width="3.140625" bestFit="1" customWidth="1"/>
    <col min="1787" max="1787" width="3" bestFit="1" customWidth="1"/>
    <col min="1788" max="1788" width="4.42578125" bestFit="1" customWidth="1"/>
    <col min="1789" max="1789" width="3.42578125" bestFit="1" customWidth="1"/>
    <col min="1790" max="1790" width="3" bestFit="1" customWidth="1"/>
    <col min="1791" max="1791" width="6.5703125" bestFit="1" customWidth="1"/>
    <col min="1793" max="1793" width="2" customWidth="1"/>
    <col min="1794" max="1794" width="34.140625" bestFit="1" customWidth="1"/>
    <col min="1795" max="1795" width="3.42578125" bestFit="1" customWidth="1"/>
    <col min="1796" max="1796" width="3.140625" bestFit="1" customWidth="1"/>
    <col min="1797" max="1797" width="4.140625" bestFit="1" customWidth="1"/>
    <col min="1798" max="1799" width="3.42578125" bestFit="1" customWidth="1"/>
    <col min="1800" max="1800" width="3.140625" bestFit="1" customWidth="1"/>
    <col min="1801" max="1801" width="3.28515625" bestFit="1" customWidth="1"/>
    <col min="1802" max="1802" width="3" bestFit="1" customWidth="1"/>
    <col min="1803" max="1803" width="3.85546875" bestFit="1" customWidth="1"/>
    <col min="1804" max="1804" width="4.140625" bestFit="1" customWidth="1"/>
    <col min="1805" max="1805" width="4.28515625" bestFit="1" customWidth="1"/>
    <col min="1806" max="1807" width="3.85546875" bestFit="1" customWidth="1"/>
    <col min="1808" max="1808" width="3.42578125" bestFit="1" customWidth="1"/>
    <col min="1809" max="1809" width="3.28515625" bestFit="1" customWidth="1"/>
    <col min="1810" max="1810" width="3.42578125" bestFit="1" customWidth="1"/>
    <col min="1811" max="1811" width="4.42578125" bestFit="1" customWidth="1"/>
    <col min="1812" max="1812" width="3.28515625" bestFit="1" customWidth="1"/>
    <col min="1813" max="1813" width="3" bestFit="1" customWidth="1"/>
    <col min="1814" max="1815" width="3.5703125" bestFit="1" customWidth="1"/>
    <col min="1816" max="1816" width="3.28515625" bestFit="1" customWidth="1"/>
    <col min="1817" max="1818" width="3.140625" bestFit="1" customWidth="1"/>
    <col min="1819" max="1819" width="3" bestFit="1" customWidth="1"/>
    <col min="1820" max="1820" width="4.42578125" bestFit="1" customWidth="1"/>
    <col min="1821" max="1821" width="3.42578125" bestFit="1" customWidth="1"/>
    <col min="1822" max="1822" width="3.7109375" bestFit="1" customWidth="1"/>
    <col min="1823" max="1823" width="6.5703125" bestFit="1" customWidth="1"/>
    <col min="1825" max="1825" width="1.5703125" customWidth="1"/>
    <col min="1826" max="1826" width="34.140625" bestFit="1" customWidth="1"/>
    <col min="1827" max="1827" width="3.5703125" bestFit="1" customWidth="1"/>
    <col min="1828" max="1828" width="3.42578125" bestFit="1" customWidth="1"/>
    <col min="1829" max="1829" width="4.28515625" bestFit="1" customWidth="1"/>
    <col min="1830" max="1830" width="3.5703125" bestFit="1" customWidth="1"/>
    <col min="1831" max="1833" width="4.42578125" bestFit="1" customWidth="1"/>
    <col min="1834" max="1834" width="3.42578125" bestFit="1" customWidth="1"/>
    <col min="1835" max="1837" width="4.42578125" bestFit="1" customWidth="1"/>
    <col min="1838" max="1838" width="4.140625" bestFit="1" customWidth="1"/>
    <col min="1839" max="1842" width="4.42578125" bestFit="1" customWidth="1"/>
    <col min="1843" max="1843" width="3.42578125" bestFit="1" customWidth="1"/>
    <col min="1844" max="1845" width="4.42578125" bestFit="1" customWidth="1"/>
    <col min="1846" max="1847" width="3.85546875" bestFit="1" customWidth="1"/>
    <col min="1848" max="1848" width="3.7109375" bestFit="1" customWidth="1"/>
    <col min="1849" max="1849" width="4.42578125" bestFit="1" customWidth="1"/>
    <col min="1850" max="1851" width="3.42578125" bestFit="1" customWidth="1"/>
    <col min="1852" max="1852" width="4.42578125" bestFit="1" customWidth="1"/>
    <col min="1853" max="1853" width="3.7109375" bestFit="1" customWidth="1"/>
    <col min="1854" max="1854" width="3.85546875" bestFit="1" customWidth="1"/>
    <col min="1855" max="1855" width="7" bestFit="1" customWidth="1"/>
    <col min="1857" max="1857" width="1.5703125" customWidth="1"/>
    <col min="1858" max="1858" width="34.140625" bestFit="1" customWidth="1"/>
    <col min="1859" max="1859" width="3.5703125" bestFit="1" customWidth="1"/>
    <col min="1860" max="1860" width="3.42578125" bestFit="1" customWidth="1"/>
    <col min="1861" max="1861" width="4.28515625" bestFit="1" customWidth="1"/>
    <col min="1862" max="1862" width="3.5703125" bestFit="1" customWidth="1"/>
    <col min="1863" max="1863" width="4.42578125" bestFit="1" customWidth="1"/>
    <col min="1864" max="1864" width="3.42578125" bestFit="1" customWidth="1"/>
    <col min="1865" max="1865" width="3.7109375" bestFit="1" customWidth="1"/>
    <col min="1866" max="1866" width="3.42578125" bestFit="1" customWidth="1"/>
    <col min="1867" max="1867" width="4.140625" bestFit="1" customWidth="1"/>
    <col min="1868" max="1868" width="4.28515625" bestFit="1" customWidth="1"/>
    <col min="1869" max="1869" width="4.42578125" bestFit="1" customWidth="1"/>
    <col min="1870" max="1871" width="4.140625" bestFit="1" customWidth="1"/>
    <col min="1872" max="1873" width="3.5703125" bestFit="1" customWidth="1"/>
    <col min="1874" max="1874" width="3.42578125" bestFit="1" customWidth="1"/>
    <col min="1875" max="1875" width="4.42578125" bestFit="1" customWidth="1"/>
    <col min="1876" max="1876" width="3.5703125" bestFit="1" customWidth="1"/>
    <col min="1877" max="1877" width="4.42578125" bestFit="1" customWidth="1"/>
    <col min="1878" max="1879" width="3.85546875" bestFit="1" customWidth="1"/>
    <col min="1880" max="1880" width="3.7109375" bestFit="1" customWidth="1"/>
    <col min="1881" max="1881" width="3.5703125" bestFit="1" customWidth="1"/>
    <col min="1882" max="1883" width="3.42578125" bestFit="1" customWidth="1"/>
    <col min="1884" max="1884" width="4.42578125" bestFit="1" customWidth="1"/>
    <col min="1885" max="1885" width="3.7109375" bestFit="1" customWidth="1"/>
    <col min="1886" max="1886" width="3.42578125" bestFit="1" customWidth="1"/>
    <col min="1887" max="1887" width="7" bestFit="1" customWidth="1"/>
    <col min="1889" max="1889" width="1.7109375" customWidth="1"/>
    <col min="1890" max="1890" width="34.140625" bestFit="1" customWidth="1"/>
    <col min="1891" max="1891" width="3.5703125" bestFit="1" customWidth="1"/>
    <col min="1892" max="1892" width="3.42578125" bestFit="1" customWidth="1"/>
    <col min="1893" max="1893" width="4.28515625" bestFit="1" customWidth="1"/>
    <col min="1894" max="1894" width="3.5703125" bestFit="1" customWidth="1"/>
    <col min="1895" max="1895" width="3.7109375" bestFit="1" customWidth="1"/>
    <col min="1896" max="1896" width="3.42578125" bestFit="1" customWidth="1"/>
    <col min="1897" max="1897" width="3.7109375" bestFit="1" customWidth="1"/>
    <col min="1898" max="1898" width="3.42578125" bestFit="1" customWidth="1"/>
    <col min="1899" max="1899" width="4.140625" bestFit="1" customWidth="1"/>
    <col min="1900" max="1900" width="4.28515625" bestFit="1" customWidth="1"/>
    <col min="1901" max="1901" width="4.42578125" bestFit="1" customWidth="1"/>
    <col min="1902" max="1903" width="4.140625" bestFit="1" customWidth="1"/>
    <col min="1904" max="1905" width="3.5703125" bestFit="1" customWidth="1"/>
    <col min="1906" max="1907" width="3.42578125" bestFit="1" customWidth="1"/>
    <col min="1908" max="1908" width="3.5703125" bestFit="1" customWidth="1"/>
    <col min="1909" max="1909" width="3.42578125" bestFit="1" customWidth="1"/>
    <col min="1910" max="1911" width="3.85546875" bestFit="1" customWidth="1"/>
    <col min="1912" max="1912" width="3.7109375" bestFit="1" customWidth="1"/>
    <col min="1913" max="1913" width="3.5703125" bestFit="1" customWidth="1"/>
    <col min="1914" max="1915" width="3.42578125" bestFit="1" customWidth="1"/>
    <col min="1916" max="1916" width="4.42578125" bestFit="1" customWidth="1"/>
    <col min="1917" max="1917" width="3.7109375" bestFit="1" customWidth="1"/>
    <col min="1918" max="1918" width="3.85546875" bestFit="1" customWidth="1"/>
    <col min="1919" max="1919" width="7" bestFit="1" customWidth="1"/>
    <col min="1921" max="1921" width="2.42578125" customWidth="1"/>
    <col min="1922" max="1922" width="34.140625" bestFit="1" customWidth="1"/>
    <col min="1923" max="1923" width="3.42578125" bestFit="1" customWidth="1"/>
    <col min="1924" max="1924" width="3.140625" bestFit="1" customWidth="1"/>
    <col min="1925" max="1925" width="4.140625" bestFit="1" customWidth="1"/>
    <col min="1926" max="1926" width="3.42578125" bestFit="1" customWidth="1"/>
    <col min="1927" max="1927" width="4" bestFit="1" customWidth="1"/>
    <col min="1928" max="1928" width="3.42578125" bestFit="1" customWidth="1"/>
    <col min="1929" max="1929" width="3.7109375" bestFit="1" customWidth="1"/>
    <col min="1930" max="1930" width="3.42578125" bestFit="1" customWidth="1"/>
    <col min="1931" max="1931" width="4.140625" bestFit="1" customWidth="1"/>
    <col min="1932" max="1932" width="4.28515625" bestFit="1" customWidth="1"/>
    <col min="1933" max="1933" width="4.42578125" bestFit="1" customWidth="1"/>
    <col min="1934" max="1935" width="4.140625" bestFit="1" customWidth="1"/>
    <col min="1936" max="1937" width="3.5703125" bestFit="1" customWidth="1"/>
    <col min="1938" max="1939" width="3.42578125" bestFit="1" customWidth="1"/>
    <col min="1940" max="1940" width="3.5703125" bestFit="1" customWidth="1"/>
    <col min="1941" max="1941" width="4.42578125" bestFit="1" customWidth="1"/>
    <col min="1942" max="1943" width="3.85546875" bestFit="1" customWidth="1"/>
    <col min="1944" max="1944" width="3.7109375" bestFit="1" customWidth="1"/>
    <col min="1945" max="1945" width="3.5703125" bestFit="1" customWidth="1"/>
    <col min="1946" max="1947" width="3.42578125" bestFit="1" customWidth="1"/>
    <col min="1948" max="1948" width="4.42578125" bestFit="1" customWidth="1"/>
    <col min="1949" max="1949" width="3.7109375" bestFit="1" customWidth="1"/>
    <col min="1950" max="1950" width="4.42578125" bestFit="1" customWidth="1"/>
    <col min="1951" max="1951" width="7" bestFit="1" customWidth="1"/>
    <col min="1953" max="1953" width="1.7109375" customWidth="1"/>
    <col min="1954" max="1954" width="34.140625" bestFit="1" customWidth="1"/>
    <col min="1955" max="1955" width="3.42578125" bestFit="1" customWidth="1"/>
    <col min="1956" max="1956" width="3.140625" bestFit="1" customWidth="1"/>
    <col min="1957" max="1957" width="4.140625" bestFit="1" customWidth="1"/>
    <col min="1958" max="1958" width="3.5703125" bestFit="1" customWidth="1"/>
    <col min="1959" max="1959" width="4.42578125" bestFit="1" customWidth="1"/>
    <col min="1960" max="1960" width="3.140625" bestFit="1" customWidth="1"/>
    <col min="1961" max="1961" width="3.28515625" bestFit="1" customWidth="1"/>
    <col min="1962" max="1962" width="3" bestFit="1" customWidth="1"/>
    <col min="1963" max="1963" width="3.85546875" bestFit="1" customWidth="1"/>
    <col min="1964" max="1964" width="4.140625" bestFit="1" customWidth="1"/>
    <col min="1965" max="1965" width="4.28515625" bestFit="1" customWidth="1"/>
    <col min="1966" max="1967" width="3.85546875" bestFit="1" customWidth="1"/>
    <col min="1968" max="1968" width="3.42578125" bestFit="1" customWidth="1"/>
    <col min="1969" max="1969" width="3.28515625" bestFit="1" customWidth="1"/>
    <col min="1970" max="1970" width="3.140625" bestFit="1" customWidth="1"/>
    <col min="1971" max="1971" width="4" bestFit="1" customWidth="1"/>
    <col min="1972" max="1972" width="3.28515625" bestFit="1" customWidth="1"/>
    <col min="1973" max="1973" width="4.42578125" bestFit="1" customWidth="1"/>
    <col min="1974" max="1975" width="3.5703125" bestFit="1" customWidth="1"/>
    <col min="1976" max="1976" width="3.28515625" bestFit="1" customWidth="1"/>
    <col min="1977" max="1978" width="3.140625" bestFit="1" customWidth="1"/>
    <col min="1979" max="1979" width="3" bestFit="1" customWidth="1"/>
    <col min="1980" max="1980" width="4.42578125" bestFit="1" customWidth="1"/>
    <col min="1981" max="1981" width="3.7109375" bestFit="1" customWidth="1"/>
    <col min="1982" max="1982" width="3" bestFit="1" customWidth="1"/>
    <col min="1983" max="1983" width="6.5703125" bestFit="1" customWidth="1"/>
    <col min="1985" max="1985" width="1.7109375" customWidth="1"/>
    <col min="1986" max="1986" width="34.140625" bestFit="1" customWidth="1"/>
    <col min="1987" max="1987" width="3.42578125" bestFit="1" customWidth="1"/>
    <col min="1988" max="1988" width="3.140625" bestFit="1" customWidth="1"/>
    <col min="1989" max="1989" width="4.140625" bestFit="1" customWidth="1"/>
    <col min="1990" max="1990" width="3.42578125" bestFit="1" customWidth="1"/>
    <col min="1991" max="1991" width="4" bestFit="1" customWidth="1"/>
    <col min="1992" max="1992" width="4.42578125" bestFit="1" customWidth="1"/>
    <col min="1993" max="1993" width="3.28515625" bestFit="1" customWidth="1"/>
    <col min="1994" max="1994" width="3" bestFit="1" customWidth="1"/>
    <col min="1995" max="1995" width="3.85546875" bestFit="1" customWidth="1"/>
    <col min="1996" max="1996" width="4.140625" bestFit="1" customWidth="1"/>
    <col min="1997" max="1997" width="4.28515625" bestFit="1" customWidth="1"/>
    <col min="1998" max="1999" width="3.85546875" bestFit="1" customWidth="1"/>
    <col min="2000" max="2000" width="3.42578125" bestFit="1" customWidth="1"/>
    <col min="2001" max="2001" width="3.28515625" bestFit="1" customWidth="1"/>
    <col min="2002" max="2002" width="3.140625" bestFit="1" customWidth="1"/>
    <col min="2003" max="2003" width="4" bestFit="1" customWidth="1"/>
    <col min="2004" max="2004" width="3.28515625" bestFit="1" customWidth="1"/>
    <col min="2005" max="2005" width="4.42578125" bestFit="1" customWidth="1"/>
    <col min="2006" max="2007" width="3.5703125" bestFit="1" customWidth="1"/>
    <col min="2008" max="2008" width="3.28515625" bestFit="1" customWidth="1"/>
    <col min="2009" max="2010" width="3.140625" bestFit="1" customWidth="1"/>
    <col min="2011" max="2011" width="3" bestFit="1" customWidth="1"/>
    <col min="2012" max="2012" width="4.42578125" bestFit="1" customWidth="1"/>
    <col min="2013" max="2013" width="3.42578125" bestFit="1" customWidth="1"/>
    <col min="2014" max="2014" width="3" bestFit="1" customWidth="1"/>
    <col min="2015" max="2015" width="6.5703125" bestFit="1" customWidth="1"/>
    <col min="2017" max="2017" width="2" customWidth="1"/>
    <col min="2018" max="2018" width="34.140625" bestFit="1" customWidth="1"/>
    <col min="2019" max="2019" width="3.42578125" bestFit="1" customWidth="1"/>
    <col min="2020" max="2020" width="3.140625" bestFit="1" customWidth="1"/>
    <col min="2021" max="2021" width="4.140625" bestFit="1" customWidth="1"/>
    <col min="2022" max="2022" width="3.42578125" bestFit="1" customWidth="1"/>
    <col min="2023" max="2023" width="4" bestFit="1" customWidth="1"/>
    <col min="2024" max="2024" width="4.42578125" bestFit="1" customWidth="1"/>
    <col min="2025" max="2025" width="3.28515625" bestFit="1" customWidth="1"/>
    <col min="2026" max="2026" width="3" bestFit="1" customWidth="1"/>
    <col min="2027" max="2027" width="3.85546875" bestFit="1" customWidth="1"/>
    <col min="2028" max="2028" width="4.140625" bestFit="1" customWidth="1"/>
    <col min="2029" max="2029" width="4.28515625" bestFit="1" customWidth="1"/>
    <col min="2030" max="2031" width="3.85546875" bestFit="1" customWidth="1"/>
    <col min="2032" max="2032" width="3.42578125" bestFit="1" customWidth="1"/>
    <col min="2033" max="2033" width="3.28515625" bestFit="1" customWidth="1"/>
    <col min="2034" max="2034" width="3.140625" bestFit="1" customWidth="1"/>
    <col min="2035" max="2035" width="4" bestFit="1" customWidth="1"/>
    <col min="2036" max="2036" width="3.28515625" bestFit="1" customWidth="1"/>
    <col min="2037" max="2037" width="4.42578125" bestFit="1" customWidth="1"/>
    <col min="2038" max="2039" width="3.5703125" bestFit="1" customWidth="1"/>
    <col min="2040" max="2040" width="3.28515625" bestFit="1" customWidth="1"/>
    <col min="2041" max="2042" width="3.140625" bestFit="1" customWidth="1"/>
    <col min="2043" max="2043" width="3" bestFit="1" customWidth="1"/>
    <col min="2044" max="2044" width="4.42578125" bestFit="1" customWidth="1"/>
    <col min="2045" max="2045" width="3.42578125" bestFit="1" customWidth="1"/>
    <col min="2046" max="2046" width="3" bestFit="1" customWidth="1"/>
    <col min="2047" max="2047" width="6.5703125" bestFit="1" customWidth="1"/>
    <col min="2049" max="2049" width="2" customWidth="1"/>
    <col min="2050" max="2050" width="34.140625" bestFit="1" customWidth="1"/>
    <col min="2051" max="2051" width="3.42578125" bestFit="1" customWidth="1"/>
    <col min="2052" max="2052" width="3.140625" bestFit="1" customWidth="1"/>
    <col min="2053" max="2053" width="4.140625" bestFit="1" customWidth="1"/>
    <col min="2054" max="2055" width="3.42578125" bestFit="1" customWidth="1"/>
    <col min="2056" max="2056" width="3.140625" bestFit="1" customWidth="1"/>
    <col min="2057" max="2057" width="3.28515625" bestFit="1" customWidth="1"/>
    <col min="2058" max="2058" width="3" bestFit="1" customWidth="1"/>
    <col min="2059" max="2059" width="3.85546875" bestFit="1" customWidth="1"/>
    <col min="2060" max="2060" width="4.140625" bestFit="1" customWidth="1"/>
    <col min="2061" max="2061" width="4.28515625" bestFit="1" customWidth="1"/>
    <col min="2062" max="2063" width="3.85546875" bestFit="1" customWidth="1"/>
    <col min="2064" max="2064" width="3.42578125" bestFit="1" customWidth="1"/>
    <col min="2065" max="2065" width="3.28515625" bestFit="1" customWidth="1"/>
    <col min="2066" max="2066" width="3.42578125" bestFit="1" customWidth="1"/>
    <col min="2067" max="2067" width="4.42578125" bestFit="1" customWidth="1"/>
    <col min="2068" max="2068" width="3.28515625" bestFit="1" customWidth="1"/>
    <col min="2069" max="2069" width="3" bestFit="1" customWidth="1"/>
    <col min="2070" max="2071" width="3.5703125" bestFit="1" customWidth="1"/>
    <col min="2072" max="2072" width="3.28515625" bestFit="1" customWidth="1"/>
    <col min="2073" max="2074" width="3.140625" bestFit="1" customWidth="1"/>
    <col min="2075" max="2075" width="3" bestFit="1" customWidth="1"/>
    <col min="2076" max="2076" width="4.42578125" bestFit="1" customWidth="1"/>
    <col min="2077" max="2077" width="3.42578125" bestFit="1" customWidth="1"/>
    <col min="2078" max="2078" width="3.7109375" bestFit="1" customWidth="1"/>
    <col min="2079" max="2079" width="6.5703125" bestFit="1" customWidth="1"/>
    <col min="2081" max="2081" width="1.5703125" customWidth="1"/>
    <col min="2082" max="2082" width="34.140625" bestFit="1" customWidth="1"/>
    <col min="2083" max="2083" width="3.5703125" bestFit="1" customWidth="1"/>
    <col min="2084" max="2084" width="3.42578125" bestFit="1" customWidth="1"/>
    <col min="2085" max="2085" width="4.28515625" bestFit="1" customWidth="1"/>
    <col min="2086" max="2086" width="3.5703125" bestFit="1" customWidth="1"/>
    <col min="2087" max="2089" width="4.42578125" bestFit="1" customWidth="1"/>
    <col min="2090" max="2090" width="3.42578125" bestFit="1" customWidth="1"/>
    <col min="2091" max="2093" width="4.42578125" bestFit="1" customWidth="1"/>
    <col min="2094" max="2094" width="4.140625" bestFit="1" customWidth="1"/>
    <col min="2095" max="2098" width="4.42578125" bestFit="1" customWidth="1"/>
    <col min="2099" max="2099" width="3.42578125" bestFit="1" customWidth="1"/>
    <col min="2100" max="2101" width="4.42578125" bestFit="1" customWidth="1"/>
    <col min="2102" max="2103" width="3.85546875" bestFit="1" customWidth="1"/>
    <col min="2104" max="2104" width="3.7109375" bestFit="1" customWidth="1"/>
    <col min="2105" max="2105" width="4.42578125" bestFit="1" customWidth="1"/>
    <col min="2106" max="2107" width="3.42578125" bestFit="1" customWidth="1"/>
    <col min="2108" max="2108" width="4.42578125" bestFit="1" customWidth="1"/>
    <col min="2109" max="2109" width="3.7109375" bestFit="1" customWidth="1"/>
    <col min="2110" max="2110" width="3.85546875" bestFit="1" customWidth="1"/>
    <col min="2111" max="2111" width="7" bestFit="1" customWidth="1"/>
    <col min="2113" max="2113" width="1.5703125" customWidth="1"/>
    <col min="2114" max="2114" width="34.140625" bestFit="1" customWidth="1"/>
    <col min="2115" max="2115" width="3.5703125" bestFit="1" customWidth="1"/>
    <col min="2116" max="2116" width="3.42578125" bestFit="1" customWidth="1"/>
    <col min="2117" max="2117" width="4.28515625" bestFit="1" customWidth="1"/>
    <col min="2118" max="2118" width="3.5703125" bestFit="1" customWidth="1"/>
    <col min="2119" max="2119" width="4.42578125" bestFit="1" customWidth="1"/>
    <col min="2120" max="2120" width="3.42578125" bestFit="1" customWidth="1"/>
    <col min="2121" max="2121" width="3.7109375" bestFit="1" customWidth="1"/>
    <col min="2122" max="2122" width="3.42578125" bestFit="1" customWidth="1"/>
    <col min="2123" max="2123" width="4.140625" bestFit="1" customWidth="1"/>
    <col min="2124" max="2124" width="4.28515625" bestFit="1" customWidth="1"/>
    <col min="2125" max="2125" width="4.42578125" bestFit="1" customWidth="1"/>
    <col min="2126" max="2127" width="4.140625" bestFit="1" customWidth="1"/>
    <col min="2128" max="2129" width="3.5703125" bestFit="1" customWidth="1"/>
    <col min="2130" max="2130" width="3.42578125" bestFit="1" customWidth="1"/>
    <col min="2131" max="2131" width="4.42578125" bestFit="1" customWidth="1"/>
    <col min="2132" max="2132" width="3.5703125" bestFit="1" customWidth="1"/>
    <col min="2133" max="2133" width="4.42578125" bestFit="1" customWidth="1"/>
    <col min="2134" max="2135" width="3.85546875" bestFit="1" customWidth="1"/>
    <col min="2136" max="2136" width="3.7109375" bestFit="1" customWidth="1"/>
    <col min="2137" max="2137" width="3.5703125" bestFit="1" customWidth="1"/>
    <col min="2138" max="2139" width="3.42578125" bestFit="1" customWidth="1"/>
    <col min="2140" max="2140" width="4.42578125" bestFit="1" customWidth="1"/>
    <col min="2141" max="2141" width="3.7109375" bestFit="1" customWidth="1"/>
    <col min="2142" max="2142" width="3.42578125" bestFit="1" customWidth="1"/>
    <col min="2143" max="2143" width="7" bestFit="1" customWidth="1"/>
    <col min="2145" max="2145" width="1.7109375" customWidth="1"/>
    <col min="2146" max="2146" width="34.140625" bestFit="1" customWidth="1"/>
    <col min="2147" max="2147" width="3.5703125" bestFit="1" customWidth="1"/>
    <col min="2148" max="2148" width="3.42578125" bestFit="1" customWidth="1"/>
    <col min="2149" max="2149" width="4.28515625" bestFit="1" customWidth="1"/>
    <col min="2150" max="2150" width="3.5703125" bestFit="1" customWidth="1"/>
    <col min="2151" max="2151" width="3.7109375" bestFit="1" customWidth="1"/>
    <col min="2152" max="2152" width="3.42578125" bestFit="1" customWidth="1"/>
    <col min="2153" max="2153" width="3.7109375" bestFit="1" customWidth="1"/>
    <col min="2154" max="2154" width="3.42578125" bestFit="1" customWidth="1"/>
    <col min="2155" max="2155" width="4.140625" bestFit="1" customWidth="1"/>
    <col min="2156" max="2156" width="4.28515625" bestFit="1" customWidth="1"/>
    <col min="2157" max="2157" width="4.42578125" bestFit="1" customWidth="1"/>
    <col min="2158" max="2159" width="4.140625" bestFit="1" customWidth="1"/>
    <col min="2160" max="2161" width="3.5703125" bestFit="1" customWidth="1"/>
    <col min="2162" max="2163" width="3.42578125" bestFit="1" customWidth="1"/>
    <col min="2164" max="2164" width="3.5703125" bestFit="1" customWidth="1"/>
    <col min="2165" max="2165" width="3.42578125" bestFit="1" customWidth="1"/>
    <col min="2166" max="2167" width="3.85546875" bestFit="1" customWidth="1"/>
    <col min="2168" max="2168" width="3.7109375" bestFit="1" customWidth="1"/>
    <col min="2169" max="2169" width="3.5703125" bestFit="1" customWidth="1"/>
    <col min="2170" max="2171" width="3.42578125" bestFit="1" customWidth="1"/>
    <col min="2172" max="2172" width="4.42578125" bestFit="1" customWidth="1"/>
    <col min="2173" max="2173" width="3.7109375" bestFit="1" customWidth="1"/>
    <col min="2174" max="2174" width="3.85546875" bestFit="1" customWidth="1"/>
    <col min="2175" max="2175" width="7" bestFit="1" customWidth="1"/>
    <col min="2177" max="2177" width="2.42578125" customWidth="1"/>
    <col min="2178" max="2178" width="34.140625" bestFit="1" customWidth="1"/>
    <col min="2179" max="2179" width="3.42578125" bestFit="1" customWidth="1"/>
    <col min="2180" max="2180" width="3.140625" bestFit="1" customWidth="1"/>
    <col min="2181" max="2181" width="4.140625" bestFit="1" customWidth="1"/>
    <col min="2182" max="2182" width="3.42578125" bestFit="1" customWidth="1"/>
    <col min="2183" max="2183" width="4" bestFit="1" customWidth="1"/>
    <col min="2184" max="2184" width="3.42578125" bestFit="1" customWidth="1"/>
    <col min="2185" max="2185" width="3.7109375" bestFit="1" customWidth="1"/>
    <col min="2186" max="2186" width="3.42578125" bestFit="1" customWidth="1"/>
    <col min="2187" max="2187" width="4.140625" bestFit="1" customWidth="1"/>
    <col min="2188" max="2188" width="4.28515625" bestFit="1" customWidth="1"/>
    <col min="2189" max="2189" width="4.42578125" bestFit="1" customWidth="1"/>
    <col min="2190" max="2191" width="4.140625" bestFit="1" customWidth="1"/>
    <col min="2192" max="2193" width="3.5703125" bestFit="1" customWidth="1"/>
    <col min="2194" max="2195" width="3.42578125" bestFit="1" customWidth="1"/>
    <col min="2196" max="2196" width="3.5703125" bestFit="1" customWidth="1"/>
    <col min="2197" max="2197" width="4.42578125" bestFit="1" customWidth="1"/>
    <col min="2198" max="2199" width="3.85546875" bestFit="1" customWidth="1"/>
    <col min="2200" max="2200" width="3.7109375" bestFit="1" customWidth="1"/>
    <col min="2201" max="2201" width="3.5703125" bestFit="1" customWidth="1"/>
    <col min="2202" max="2203" width="3.42578125" bestFit="1" customWidth="1"/>
    <col min="2204" max="2204" width="4.42578125" bestFit="1" customWidth="1"/>
    <col min="2205" max="2205" width="3.7109375" bestFit="1" customWidth="1"/>
    <col min="2206" max="2206" width="4.42578125" bestFit="1" customWidth="1"/>
    <col min="2207" max="2207" width="7" bestFit="1" customWidth="1"/>
    <col min="2209" max="2209" width="1.7109375" customWidth="1"/>
    <col min="2210" max="2210" width="34.140625" bestFit="1" customWidth="1"/>
    <col min="2211" max="2211" width="3.42578125" bestFit="1" customWidth="1"/>
    <col min="2212" max="2212" width="3.140625" bestFit="1" customWidth="1"/>
    <col min="2213" max="2213" width="4.140625" bestFit="1" customWidth="1"/>
    <col min="2214" max="2214" width="3.5703125" bestFit="1" customWidth="1"/>
    <col min="2215" max="2215" width="4.42578125" bestFit="1" customWidth="1"/>
    <col min="2216" max="2216" width="3.140625" bestFit="1" customWidth="1"/>
    <col min="2217" max="2217" width="3.28515625" bestFit="1" customWidth="1"/>
    <col min="2218" max="2218" width="3" bestFit="1" customWidth="1"/>
    <col min="2219" max="2219" width="3.85546875" bestFit="1" customWidth="1"/>
    <col min="2220" max="2220" width="4.140625" bestFit="1" customWidth="1"/>
    <col min="2221" max="2221" width="4.28515625" bestFit="1" customWidth="1"/>
    <col min="2222" max="2223" width="3.85546875" bestFit="1" customWidth="1"/>
    <col min="2224" max="2224" width="3.42578125" bestFit="1" customWidth="1"/>
    <col min="2225" max="2225" width="3.28515625" bestFit="1" customWidth="1"/>
    <col min="2226" max="2226" width="3.140625" bestFit="1" customWidth="1"/>
    <col min="2227" max="2227" width="4" bestFit="1" customWidth="1"/>
    <col min="2228" max="2228" width="3.28515625" bestFit="1" customWidth="1"/>
    <col min="2229" max="2229" width="4.42578125" bestFit="1" customWidth="1"/>
    <col min="2230" max="2231" width="3.5703125" bestFit="1" customWidth="1"/>
    <col min="2232" max="2232" width="3.28515625" bestFit="1" customWidth="1"/>
    <col min="2233" max="2234" width="3.140625" bestFit="1" customWidth="1"/>
    <col min="2235" max="2235" width="3" bestFit="1" customWidth="1"/>
    <col min="2236" max="2236" width="4.42578125" bestFit="1" customWidth="1"/>
    <col min="2237" max="2237" width="3.7109375" bestFit="1" customWidth="1"/>
    <col min="2238" max="2238" width="3" bestFit="1" customWidth="1"/>
    <col min="2239" max="2239" width="6.5703125" bestFit="1" customWidth="1"/>
    <col min="2241" max="2241" width="1.7109375" customWidth="1"/>
    <col min="2242" max="2242" width="34.140625" bestFit="1" customWidth="1"/>
    <col min="2243" max="2243" width="3.42578125" bestFit="1" customWidth="1"/>
    <col min="2244" max="2244" width="3.140625" bestFit="1" customWidth="1"/>
    <col min="2245" max="2245" width="4.140625" bestFit="1" customWidth="1"/>
    <col min="2246" max="2246" width="3.42578125" bestFit="1" customWidth="1"/>
    <col min="2247" max="2247" width="4" bestFit="1" customWidth="1"/>
    <col min="2248" max="2248" width="4.42578125" bestFit="1" customWidth="1"/>
    <col min="2249" max="2249" width="3.28515625" bestFit="1" customWidth="1"/>
    <col min="2250" max="2250" width="3" bestFit="1" customWidth="1"/>
    <col min="2251" max="2251" width="3.85546875" bestFit="1" customWidth="1"/>
    <col min="2252" max="2252" width="4.140625" bestFit="1" customWidth="1"/>
    <col min="2253" max="2253" width="4.28515625" bestFit="1" customWidth="1"/>
    <col min="2254" max="2255" width="3.85546875" bestFit="1" customWidth="1"/>
    <col min="2256" max="2256" width="3.42578125" bestFit="1" customWidth="1"/>
    <col min="2257" max="2257" width="3.28515625" bestFit="1" customWidth="1"/>
    <col min="2258" max="2258" width="3.140625" bestFit="1" customWidth="1"/>
    <col min="2259" max="2259" width="4" bestFit="1" customWidth="1"/>
    <col min="2260" max="2260" width="3.28515625" bestFit="1" customWidth="1"/>
    <col min="2261" max="2261" width="4.42578125" bestFit="1" customWidth="1"/>
    <col min="2262" max="2263" width="3.5703125" bestFit="1" customWidth="1"/>
    <col min="2264" max="2264" width="3.28515625" bestFit="1" customWidth="1"/>
    <col min="2265" max="2266" width="3.140625" bestFit="1" customWidth="1"/>
    <col min="2267" max="2267" width="3" bestFit="1" customWidth="1"/>
    <col min="2268" max="2268" width="4.42578125" bestFit="1" customWidth="1"/>
    <col min="2269" max="2269" width="3.42578125" bestFit="1" customWidth="1"/>
    <col min="2270" max="2270" width="3" bestFit="1" customWidth="1"/>
    <col min="2271" max="2271" width="6.5703125" bestFit="1" customWidth="1"/>
    <col min="2273" max="2273" width="2" customWidth="1"/>
    <col min="2274" max="2274" width="34.140625" bestFit="1" customWidth="1"/>
    <col min="2275" max="2275" width="3.42578125" bestFit="1" customWidth="1"/>
    <col min="2276" max="2276" width="3.140625" bestFit="1" customWidth="1"/>
    <col min="2277" max="2277" width="4.140625" bestFit="1" customWidth="1"/>
    <col min="2278" max="2278" width="3.42578125" bestFit="1" customWidth="1"/>
    <col min="2279" max="2279" width="4" bestFit="1" customWidth="1"/>
    <col min="2280" max="2280" width="4.42578125" bestFit="1" customWidth="1"/>
    <col min="2281" max="2281" width="3.28515625" bestFit="1" customWidth="1"/>
    <col min="2282" max="2282" width="3" bestFit="1" customWidth="1"/>
    <col min="2283" max="2283" width="3.85546875" bestFit="1" customWidth="1"/>
    <col min="2284" max="2284" width="4.140625" bestFit="1" customWidth="1"/>
    <col min="2285" max="2285" width="4.28515625" bestFit="1" customWidth="1"/>
    <col min="2286" max="2287" width="3.85546875" bestFit="1" customWidth="1"/>
    <col min="2288" max="2288" width="3.42578125" bestFit="1" customWidth="1"/>
    <col min="2289" max="2289" width="3.28515625" bestFit="1" customWidth="1"/>
    <col min="2290" max="2290" width="3.140625" bestFit="1" customWidth="1"/>
    <col min="2291" max="2291" width="4" bestFit="1" customWidth="1"/>
    <col min="2292" max="2292" width="3.28515625" bestFit="1" customWidth="1"/>
    <col min="2293" max="2293" width="4.42578125" bestFit="1" customWidth="1"/>
    <col min="2294" max="2295" width="3.5703125" bestFit="1" customWidth="1"/>
    <col min="2296" max="2296" width="3.28515625" bestFit="1" customWidth="1"/>
    <col min="2297" max="2298" width="3.140625" bestFit="1" customWidth="1"/>
    <col min="2299" max="2299" width="3" bestFit="1" customWidth="1"/>
    <col min="2300" max="2300" width="4.42578125" bestFit="1" customWidth="1"/>
    <col min="2301" max="2301" width="3.42578125" bestFit="1" customWidth="1"/>
    <col min="2302" max="2302" width="3" bestFit="1" customWidth="1"/>
    <col min="2303" max="2303" width="6.5703125" bestFit="1" customWidth="1"/>
    <col min="2305" max="2305" width="2" customWidth="1"/>
    <col min="2306" max="2306" width="34.140625" bestFit="1" customWidth="1"/>
    <col min="2307" max="2307" width="3.42578125" bestFit="1" customWidth="1"/>
    <col min="2308" max="2308" width="3.140625" bestFit="1" customWidth="1"/>
    <col min="2309" max="2309" width="4.140625" bestFit="1" customWidth="1"/>
    <col min="2310" max="2311" width="3.42578125" bestFit="1" customWidth="1"/>
    <col min="2312" max="2312" width="3.140625" bestFit="1" customWidth="1"/>
    <col min="2313" max="2313" width="3.28515625" bestFit="1" customWidth="1"/>
    <col min="2314" max="2314" width="3" bestFit="1" customWidth="1"/>
    <col min="2315" max="2315" width="3.85546875" bestFit="1" customWidth="1"/>
    <col min="2316" max="2316" width="4.140625" bestFit="1" customWidth="1"/>
    <col min="2317" max="2317" width="4.28515625" bestFit="1" customWidth="1"/>
    <col min="2318" max="2319" width="3.85546875" bestFit="1" customWidth="1"/>
    <col min="2320" max="2320" width="3.42578125" bestFit="1" customWidth="1"/>
    <col min="2321" max="2321" width="3.28515625" bestFit="1" customWidth="1"/>
    <col min="2322" max="2322" width="3.42578125" bestFit="1" customWidth="1"/>
    <col min="2323" max="2323" width="4.42578125" bestFit="1" customWidth="1"/>
    <col min="2324" max="2324" width="3.28515625" bestFit="1" customWidth="1"/>
    <col min="2325" max="2325" width="3" bestFit="1" customWidth="1"/>
    <col min="2326" max="2327" width="3.5703125" bestFit="1" customWidth="1"/>
    <col min="2328" max="2328" width="3.28515625" bestFit="1" customWidth="1"/>
    <col min="2329" max="2330" width="3.140625" bestFit="1" customWidth="1"/>
    <col min="2331" max="2331" width="3" bestFit="1" customWidth="1"/>
    <col min="2332" max="2332" width="4.42578125" bestFit="1" customWidth="1"/>
    <col min="2333" max="2333" width="3.42578125" bestFit="1" customWidth="1"/>
    <col min="2334" max="2334" width="3.7109375" bestFit="1" customWidth="1"/>
    <col min="2335" max="2335" width="6.5703125" bestFit="1" customWidth="1"/>
    <col min="2337" max="2337" width="1.5703125" customWidth="1"/>
    <col min="2338" max="2338" width="34.140625" bestFit="1" customWidth="1"/>
    <col min="2339" max="2339" width="3.5703125" bestFit="1" customWidth="1"/>
    <col min="2340" max="2340" width="3.42578125" bestFit="1" customWidth="1"/>
    <col min="2341" max="2341" width="4.28515625" bestFit="1" customWidth="1"/>
    <col min="2342" max="2342" width="3.5703125" bestFit="1" customWidth="1"/>
    <col min="2343" max="2345" width="4.42578125" bestFit="1" customWidth="1"/>
    <col min="2346" max="2346" width="3.42578125" bestFit="1" customWidth="1"/>
    <col min="2347" max="2349" width="4.42578125" bestFit="1" customWidth="1"/>
    <col min="2350" max="2350" width="4.140625" bestFit="1" customWidth="1"/>
    <col min="2351" max="2354" width="4.42578125" bestFit="1" customWidth="1"/>
    <col min="2355" max="2355" width="3.42578125" bestFit="1" customWidth="1"/>
    <col min="2356" max="2357" width="4.42578125" bestFit="1" customWidth="1"/>
    <col min="2358" max="2359" width="3.85546875" bestFit="1" customWidth="1"/>
    <col min="2360" max="2360" width="3.7109375" bestFit="1" customWidth="1"/>
    <col min="2361" max="2361" width="4.42578125" bestFit="1" customWidth="1"/>
    <col min="2362" max="2363" width="3.42578125" bestFit="1" customWidth="1"/>
    <col min="2364" max="2364" width="4.42578125" bestFit="1" customWidth="1"/>
    <col min="2365" max="2365" width="3.7109375" bestFit="1" customWidth="1"/>
    <col min="2366" max="2366" width="3.85546875" bestFit="1" customWidth="1"/>
    <col min="2367" max="2367" width="7" bestFit="1" customWidth="1"/>
    <col min="2369" max="2369" width="1.5703125" customWidth="1"/>
    <col min="2370" max="2370" width="34.140625" bestFit="1" customWidth="1"/>
    <col min="2371" max="2371" width="3.5703125" bestFit="1" customWidth="1"/>
    <col min="2372" max="2372" width="3.42578125" bestFit="1" customWidth="1"/>
    <col min="2373" max="2373" width="4.28515625" bestFit="1" customWidth="1"/>
    <col min="2374" max="2374" width="3.5703125" bestFit="1" customWidth="1"/>
    <col min="2375" max="2375" width="4.42578125" bestFit="1" customWidth="1"/>
    <col min="2376" max="2376" width="3.42578125" bestFit="1" customWidth="1"/>
    <col min="2377" max="2377" width="3.7109375" bestFit="1" customWidth="1"/>
    <col min="2378" max="2378" width="3.42578125" bestFit="1" customWidth="1"/>
    <col min="2379" max="2379" width="4.140625" bestFit="1" customWidth="1"/>
    <col min="2380" max="2380" width="4.28515625" bestFit="1" customWidth="1"/>
    <col min="2381" max="2381" width="4.42578125" bestFit="1" customWidth="1"/>
    <col min="2382" max="2383" width="4.140625" bestFit="1" customWidth="1"/>
    <col min="2384" max="2385" width="3.5703125" bestFit="1" customWidth="1"/>
    <col min="2386" max="2386" width="3.42578125" bestFit="1" customWidth="1"/>
    <col min="2387" max="2387" width="4.42578125" bestFit="1" customWidth="1"/>
    <col min="2388" max="2388" width="3.5703125" bestFit="1" customWidth="1"/>
    <col min="2389" max="2389" width="4.42578125" bestFit="1" customWidth="1"/>
    <col min="2390" max="2391" width="3.85546875" bestFit="1" customWidth="1"/>
    <col min="2392" max="2392" width="3.7109375" bestFit="1" customWidth="1"/>
    <col min="2393" max="2393" width="3.5703125" bestFit="1" customWidth="1"/>
    <col min="2394" max="2395" width="3.42578125" bestFit="1" customWidth="1"/>
    <col min="2396" max="2396" width="4.42578125" bestFit="1" customWidth="1"/>
    <col min="2397" max="2397" width="3.7109375" bestFit="1" customWidth="1"/>
    <col min="2398" max="2398" width="3.42578125" bestFit="1" customWidth="1"/>
    <col min="2399" max="2399" width="7" bestFit="1" customWidth="1"/>
    <col min="2401" max="2401" width="1.7109375" customWidth="1"/>
    <col min="2402" max="2402" width="34.140625" bestFit="1" customWidth="1"/>
    <col min="2403" max="2403" width="3.5703125" bestFit="1" customWidth="1"/>
    <col min="2404" max="2404" width="3.42578125" bestFit="1" customWidth="1"/>
    <col min="2405" max="2405" width="4.28515625" bestFit="1" customWidth="1"/>
    <col min="2406" max="2406" width="3.5703125" bestFit="1" customWidth="1"/>
    <col min="2407" max="2407" width="3.7109375" bestFit="1" customWidth="1"/>
    <col min="2408" max="2408" width="3.42578125" bestFit="1" customWidth="1"/>
    <col min="2409" max="2409" width="3.7109375" bestFit="1" customWidth="1"/>
    <col min="2410" max="2410" width="3.42578125" bestFit="1" customWidth="1"/>
    <col min="2411" max="2411" width="4.140625" bestFit="1" customWidth="1"/>
    <col min="2412" max="2412" width="4.28515625" bestFit="1" customWidth="1"/>
    <col min="2413" max="2413" width="4.42578125" bestFit="1" customWidth="1"/>
    <col min="2414" max="2415" width="4.140625" bestFit="1" customWidth="1"/>
    <col min="2416" max="2417" width="3.5703125" bestFit="1" customWidth="1"/>
    <col min="2418" max="2419" width="3.42578125" bestFit="1" customWidth="1"/>
    <col min="2420" max="2420" width="3.5703125" bestFit="1" customWidth="1"/>
    <col min="2421" max="2421" width="3.42578125" bestFit="1" customWidth="1"/>
    <col min="2422" max="2423" width="3.85546875" bestFit="1" customWidth="1"/>
    <col min="2424" max="2424" width="3.7109375" bestFit="1" customWidth="1"/>
    <col min="2425" max="2425" width="3.5703125" bestFit="1" customWidth="1"/>
    <col min="2426" max="2427" width="3.42578125" bestFit="1" customWidth="1"/>
    <col min="2428" max="2428" width="4.42578125" bestFit="1" customWidth="1"/>
    <col min="2429" max="2429" width="3.7109375" bestFit="1" customWidth="1"/>
    <col min="2430" max="2430" width="3.85546875" bestFit="1" customWidth="1"/>
    <col min="2431" max="2431" width="7" bestFit="1" customWidth="1"/>
    <col min="2433" max="2433" width="2.42578125" customWidth="1"/>
    <col min="2434" max="2434" width="34.140625" bestFit="1" customWidth="1"/>
    <col min="2435" max="2435" width="3.42578125" bestFit="1" customWidth="1"/>
    <col min="2436" max="2436" width="3.140625" bestFit="1" customWidth="1"/>
    <col min="2437" max="2437" width="4.140625" bestFit="1" customWidth="1"/>
    <col min="2438" max="2438" width="3.42578125" bestFit="1" customWidth="1"/>
    <col min="2439" max="2439" width="4" bestFit="1" customWidth="1"/>
    <col min="2440" max="2440" width="3.42578125" bestFit="1" customWidth="1"/>
    <col min="2441" max="2441" width="3.7109375" bestFit="1" customWidth="1"/>
    <col min="2442" max="2442" width="3.42578125" bestFit="1" customWidth="1"/>
    <col min="2443" max="2443" width="4.140625" bestFit="1" customWidth="1"/>
    <col min="2444" max="2444" width="4.28515625" bestFit="1" customWidth="1"/>
    <col min="2445" max="2445" width="4.42578125" bestFit="1" customWidth="1"/>
    <col min="2446" max="2447" width="4.140625" bestFit="1" customWidth="1"/>
    <col min="2448" max="2449" width="3.5703125" bestFit="1" customWidth="1"/>
    <col min="2450" max="2451" width="3.42578125" bestFit="1" customWidth="1"/>
    <col min="2452" max="2452" width="3.5703125" bestFit="1" customWidth="1"/>
    <col min="2453" max="2453" width="4.42578125" bestFit="1" customWidth="1"/>
    <col min="2454" max="2455" width="3.85546875" bestFit="1" customWidth="1"/>
    <col min="2456" max="2456" width="3.7109375" bestFit="1" customWidth="1"/>
    <col min="2457" max="2457" width="3.5703125" bestFit="1" customWidth="1"/>
    <col min="2458" max="2459" width="3.42578125" bestFit="1" customWidth="1"/>
    <col min="2460" max="2460" width="4.42578125" bestFit="1" customWidth="1"/>
    <col min="2461" max="2461" width="3.7109375" bestFit="1" customWidth="1"/>
    <col min="2462" max="2462" width="4.42578125" bestFit="1" customWidth="1"/>
    <col min="2463" max="2463" width="7" bestFit="1" customWidth="1"/>
    <col min="2465" max="2465" width="1.7109375" customWidth="1"/>
    <col min="2466" max="2466" width="34.140625" bestFit="1" customWidth="1"/>
    <col min="2467" max="2467" width="3.42578125" bestFit="1" customWidth="1"/>
    <col min="2468" max="2468" width="3.140625" bestFit="1" customWidth="1"/>
    <col min="2469" max="2469" width="4.140625" bestFit="1" customWidth="1"/>
    <col min="2470" max="2470" width="3.5703125" bestFit="1" customWidth="1"/>
    <col min="2471" max="2471" width="4.42578125" bestFit="1" customWidth="1"/>
    <col min="2472" max="2472" width="3.140625" bestFit="1" customWidth="1"/>
    <col min="2473" max="2473" width="3.28515625" bestFit="1" customWidth="1"/>
    <col min="2474" max="2474" width="3" bestFit="1" customWidth="1"/>
    <col min="2475" max="2475" width="3.85546875" bestFit="1" customWidth="1"/>
    <col min="2476" max="2476" width="4.140625" bestFit="1" customWidth="1"/>
    <col min="2477" max="2477" width="4.28515625" bestFit="1" customWidth="1"/>
    <col min="2478" max="2479" width="3.85546875" bestFit="1" customWidth="1"/>
    <col min="2480" max="2480" width="3.42578125" bestFit="1" customWidth="1"/>
    <col min="2481" max="2481" width="3.28515625" bestFit="1" customWidth="1"/>
    <col min="2482" max="2482" width="3.140625" bestFit="1" customWidth="1"/>
    <col min="2483" max="2483" width="4" bestFit="1" customWidth="1"/>
    <col min="2484" max="2484" width="3.28515625" bestFit="1" customWidth="1"/>
    <col min="2485" max="2485" width="4.42578125" bestFit="1" customWidth="1"/>
    <col min="2486" max="2487" width="3.5703125" bestFit="1" customWidth="1"/>
    <col min="2488" max="2488" width="3.28515625" bestFit="1" customWidth="1"/>
    <col min="2489" max="2490" width="3.140625" bestFit="1" customWidth="1"/>
    <col min="2491" max="2491" width="3" bestFit="1" customWidth="1"/>
    <col min="2492" max="2492" width="4.42578125" bestFit="1" customWidth="1"/>
    <col min="2493" max="2493" width="3.7109375" bestFit="1" customWidth="1"/>
    <col min="2494" max="2494" width="3" bestFit="1" customWidth="1"/>
    <col min="2495" max="2495" width="6.5703125" bestFit="1" customWidth="1"/>
    <col min="2497" max="2497" width="1.7109375" customWidth="1"/>
    <col min="2498" max="2498" width="34.140625" bestFit="1" customWidth="1"/>
    <col min="2499" max="2499" width="3.42578125" bestFit="1" customWidth="1"/>
    <col min="2500" max="2500" width="3.140625" bestFit="1" customWidth="1"/>
    <col min="2501" max="2501" width="4.140625" bestFit="1" customWidth="1"/>
    <col min="2502" max="2502" width="3.42578125" bestFit="1" customWidth="1"/>
    <col min="2503" max="2503" width="4" bestFit="1" customWidth="1"/>
    <col min="2504" max="2504" width="4.42578125" bestFit="1" customWidth="1"/>
    <col min="2505" max="2505" width="3.28515625" bestFit="1" customWidth="1"/>
    <col min="2506" max="2506" width="3" bestFit="1" customWidth="1"/>
    <col min="2507" max="2507" width="3.85546875" bestFit="1" customWidth="1"/>
    <col min="2508" max="2508" width="4.140625" bestFit="1" customWidth="1"/>
    <col min="2509" max="2509" width="4.28515625" bestFit="1" customWidth="1"/>
    <col min="2510" max="2511" width="3.85546875" bestFit="1" customWidth="1"/>
    <col min="2512" max="2512" width="3.42578125" bestFit="1" customWidth="1"/>
    <col min="2513" max="2513" width="3.28515625" bestFit="1" customWidth="1"/>
    <col min="2514" max="2514" width="3.140625" bestFit="1" customWidth="1"/>
    <col min="2515" max="2515" width="4" bestFit="1" customWidth="1"/>
    <col min="2516" max="2516" width="3.28515625" bestFit="1" customWidth="1"/>
    <col min="2517" max="2517" width="4.42578125" bestFit="1" customWidth="1"/>
    <col min="2518" max="2519" width="3.5703125" bestFit="1" customWidth="1"/>
    <col min="2520" max="2520" width="3.28515625" bestFit="1" customWidth="1"/>
    <col min="2521" max="2522" width="3.140625" bestFit="1" customWidth="1"/>
    <col min="2523" max="2523" width="3" bestFit="1" customWidth="1"/>
    <col min="2524" max="2524" width="4.42578125" bestFit="1" customWidth="1"/>
    <col min="2525" max="2525" width="3.42578125" bestFit="1" customWidth="1"/>
    <col min="2526" max="2526" width="3" bestFit="1" customWidth="1"/>
    <col min="2527" max="2527" width="6.5703125" bestFit="1" customWidth="1"/>
    <col min="2529" max="2529" width="2" customWidth="1"/>
    <col min="2530" max="2530" width="34.140625" bestFit="1" customWidth="1"/>
    <col min="2531" max="2531" width="3.42578125" bestFit="1" customWidth="1"/>
    <col min="2532" max="2532" width="3.140625" bestFit="1" customWidth="1"/>
    <col min="2533" max="2533" width="4.140625" bestFit="1" customWidth="1"/>
    <col min="2534" max="2534" width="3.42578125" bestFit="1" customWidth="1"/>
    <col min="2535" max="2535" width="4" bestFit="1" customWidth="1"/>
    <col min="2536" max="2536" width="4.42578125" bestFit="1" customWidth="1"/>
    <col min="2537" max="2537" width="3.28515625" bestFit="1" customWidth="1"/>
    <col min="2538" max="2538" width="3" bestFit="1" customWidth="1"/>
    <col min="2539" max="2539" width="3.85546875" bestFit="1" customWidth="1"/>
    <col min="2540" max="2540" width="4.140625" bestFit="1" customWidth="1"/>
    <col min="2541" max="2541" width="4.28515625" bestFit="1" customWidth="1"/>
    <col min="2542" max="2543" width="3.85546875" bestFit="1" customWidth="1"/>
    <col min="2544" max="2544" width="3.42578125" bestFit="1" customWidth="1"/>
    <col min="2545" max="2545" width="3.28515625" bestFit="1" customWidth="1"/>
    <col min="2546" max="2546" width="3.140625" bestFit="1" customWidth="1"/>
    <col min="2547" max="2547" width="4" bestFit="1" customWidth="1"/>
    <col min="2548" max="2548" width="3.28515625" bestFit="1" customWidth="1"/>
    <col min="2549" max="2549" width="4.42578125" bestFit="1" customWidth="1"/>
    <col min="2550" max="2551" width="3.5703125" bestFit="1" customWidth="1"/>
    <col min="2552" max="2552" width="3.28515625" bestFit="1" customWidth="1"/>
    <col min="2553" max="2554" width="3.140625" bestFit="1" customWidth="1"/>
    <col min="2555" max="2555" width="3" bestFit="1" customWidth="1"/>
    <col min="2556" max="2556" width="4.42578125" bestFit="1" customWidth="1"/>
    <col min="2557" max="2557" width="3.42578125" bestFit="1" customWidth="1"/>
    <col min="2558" max="2558" width="3" bestFit="1" customWidth="1"/>
    <col min="2559" max="2559" width="6.5703125" bestFit="1" customWidth="1"/>
    <col min="2561" max="2561" width="2" customWidth="1"/>
    <col min="2562" max="2562" width="34.140625" bestFit="1" customWidth="1"/>
    <col min="2563" max="2563" width="3.42578125" bestFit="1" customWidth="1"/>
    <col min="2564" max="2564" width="3.140625" bestFit="1" customWidth="1"/>
    <col min="2565" max="2565" width="4.140625" bestFit="1" customWidth="1"/>
    <col min="2566" max="2567" width="3.42578125" bestFit="1" customWidth="1"/>
    <col min="2568" max="2568" width="3.140625" bestFit="1" customWidth="1"/>
    <col min="2569" max="2569" width="3.28515625" bestFit="1" customWidth="1"/>
    <col min="2570" max="2570" width="3" bestFit="1" customWidth="1"/>
    <col min="2571" max="2571" width="3.85546875" bestFit="1" customWidth="1"/>
    <col min="2572" max="2572" width="4.140625" bestFit="1" customWidth="1"/>
    <col min="2573" max="2573" width="4.28515625" bestFit="1" customWidth="1"/>
    <col min="2574" max="2575" width="3.85546875" bestFit="1" customWidth="1"/>
    <col min="2576" max="2576" width="3.42578125" bestFit="1" customWidth="1"/>
    <col min="2577" max="2577" width="3.28515625" bestFit="1" customWidth="1"/>
    <col min="2578" max="2578" width="3.42578125" bestFit="1" customWidth="1"/>
    <col min="2579" max="2579" width="4.42578125" bestFit="1" customWidth="1"/>
    <col min="2580" max="2580" width="3.28515625" bestFit="1" customWidth="1"/>
    <col min="2581" max="2581" width="3" bestFit="1" customWidth="1"/>
    <col min="2582" max="2583" width="3.5703125" bestFit="1" customWidth="1"/>
    <col min="2584" max="2584" width="3.28515625" bestFit="1" customWidth="1"/>
    <col min="2585" max="2586" width="3.140625" bestFit="1" customWidth="1"/>
    <col min="2587" max="2587" width="3" bestFit="1" customWidth="1"/>
    <col min="2588" max="2588" width="4.42578125" bestFit="1" customWidth="1"/>
    <col min="2589" max="2589" width="3.42578125" bestFit="1" customWidth="1"/>
    <col min="2590" max="2590" width="3.7109375" bestFit="1" customWidth="1"/>
    <col min="2591" max="2591" width="6.5703125" bestFit="1" customWidth="1"/>
    <col min="2593" max="2593" width="1.5703125" customWidth="1"/>
    <col min="2594" max="2594" width="34.140625" bestFit="1" customWidth="1"/>
    <col min="2595" max="2595" width="3.5703125" bestFit="1" customWidth="1"/>
    <col min="2596" max="2596" width="3.42578125" bestFit="1" customWidth="1"/>
    <col min="2597" max="2597" width="4.28515625" bestFit="1" customWidth="1"/>
    <col min="2598" max="2598" width="3.5703125" bestFit="1" customWidth="1"/>
    <col min="2599" max="2601" width="4.42578125" bestFit="1" customWidth="1"/>
    <col min="2602" max="2602" width="3.42578125" bestFit="1" customWidth="1"/>
    <col min="2603" max="2605" width="4.42578125" bestFit="1" customWidth="1"/>
    <col min="2606" max="2606" width="4.140625" bestFit="1" customWidth="1"/>
    <col min="2607" max="2610" width="4.42578125" bestFit="1" customWidth="1"/>
    <col min="2611" max="2611" width="3.42578125" bestFit="1" customWidth="1"/>
    <col min="2612" max="2613" width="4.42578125" bestFit="1" customWidth="1"/>
    <col min="2614" max="2615" width="3.85546875" bestFit="1" customWidth="1"/>
    <col min="2616" max="2616" width="3.7109375" bestFit="1" customWidth="1"/>
    <col min="2617" max="2617" width="4.42578125" bestFit="1" customWidth="1"/>
    <col min="2618" max="2619" width="3.42578125" bestFit="1" customWidth="1"/>
    <col min="2620" max="2620" width="4.42578125" bestFit="1" customWidth="1"/>
    <col min="2621" max="2621" width="3.7109375" bestFit="1" customWidth="1"/>
    <col min="2622" max="2622" width="3.85546875" bestFit="1" customWidth="1"/>
    <col min="2623" max="2623" width="7" bestFit="1" customWidth="1"/>
    <col min="2625" max="2625" width="1.5703125" customWidth="1"/>
    <col min="2626" max="2626" width="34.140625" bestFit="1" customWidth="1"/>
    <col min="2627" max="2627" width="3.5703125" bestFit="1" customWidth="1"/>
    <col min="2628" max="2628" width="3.42578125" bestFit="1" customWidth="1"/>
    <col min="2629" max="2629" width="4.28515625" bestFit="1" customWidth="1"/>
    <col min="2630" max="2630" width="3.5703125" bestFit="1" customWidth="1"/>
    <col min="2631" max="2631" width="4.42578125" bestFit="1" customWidth="1"/>
    <col min="2632" max="2632" width="3.42578125" bestFit="1" customWidth="1"/>
    <col min="2633" max="2633" width="3.7109375" bestFit="1" customWidth="1"/>
    <col min="2634" max="2634" width="3.42578125" bestFit="1" customWidth="1"/>
    <col min="2635" max="2635" width="4.140625" bestFit="1" customWidth="1"/>
    <col min="2636" max="2636" width="4.28515625" bestFit="1" customWidth="1"/>
    <col min="2637" max="2637" width="4.42578125" bestFit="1" customWidth="1"/>
    <col min="2638" max="2639" width="4.140625" bestFit="1" customWidth="1"/>
    <col min="2640" max="2641" width="3.5703125" bestFit="1" customWidth="1"/>
    <col min="2642" max="2642" width="3.42578125" bestFit="1" customWidth="1"/>
    <col min="2643" max="2643" width="4.42578125" bestFit="1" customWidth="1"/>
    <col min="2644" max="2644" width="3.5703125" bestFit="1" customWidth="1"/>
    <col min="2645" max="2645" width="4.42578125" bestFit="1" customWidth="1"/>
    <col min="2646" max="2647" width="3.85546875" bestFit="1" customWidth="1"/>
    <col min="2648" max="2648" width="3.7109375" bestFit="1" customWidth="1"/>
    <col min="2649" max="2649" width="3.5703125" bestFit="1" customWidth="1"/>
    <col min="2650" max="2651" width="3.42578125" bestFit="1" customWidth="1"/>
    <col min="2652" max="2652" width="4.42578125" bestFit="1" customWidth="1"/>
    <col min="2653" max="2653" width="3.7109375" bestFit="1" customWidth="1"/>
    <col min="2654" max="2654" width="3.42578125" bestFit="1" customWidth="1"/>
    <col min="2655" max="2655" width="7" bestFit="1" customWidth="1"/>
    <col min="2657" max="2657" width="1.7109375" customWidth="1"/>
    <col min="2658" max="2658" width="34.140625" bestFit="1" customWidth="1"/>
    <col min="2659" max="2659" width="3.5703125" bestFit="1" customWidth="1"/>
    <col min="2660" max="2660" width="3.42578125" bestFit="1" customWidth="1"/>
    <col min="2661" max="2661" width="4.28515625" bestFit="1" customWidth="1"/>
    <col min="2662" max="2662" width="3.5703125" bestFit="1" customWidth="1"/>
    <col min="2663" max="2663" width="3.7109375" bestFit="1" customWidth="1"/>
    <col min="2664" max="2664" width="3.42578125" bestFit="1" customWidth="1"/>
    <col min="2665" max="2665" width="3.7109375" bestFit="1" customWidth="1"/>
    <col min="2666" max="2666" width="3.42578125" bestFit="1" customWidth="1"/>
    <col min="2667" max="2667" width="4.140625" bestFit="1" customWidth="1"/>
    <col min="2668" max="2668" width="4.28515625" bestFit="1" customWidth="1"/>
    <col min="2669" max="2669" width="4.42578125" bestFit="1" customWidth="1"/>
    <col min="2670" max="2671" width="4.140625" bestFit="1" customWidth="1"/>
    <col min="2672" max="2673" width="3.5703125" bestFit="1" customWidth="1"/>
    <col min="2674" max="2675" width="3.42578125" bestFit="1" customWidth="1"/>
    <col min="2676" max="2676" width="3.5703125" bestFit="1" customWidth="1"/>
    <col min="2677" max="2677" width="3.42578125" bestFit="1" customWidth="1"/>
    <col min="2678" max="2679" width="3.85546875" bestFit="1" customWidth="1"/>
    <col min="2680" max="2680" width="3.7109375" bestFit="1" customWidth="1"/>
    <col min="2681" max="2681" width="3.5703125" bestFit="1" customWidth="1"/>
    <col min="2682" max="2683" width="3.42578125" bestFit="1" customWidth="1"/>
    <col min="2684" max="2684" width="4.42578125" bestFit="1" customWidth="1"/>
    <col min="2685" max="2685" width="3.7109375" bestFit="1" customWidth="1"/>
    <col min="2686" max="2686" width="3.85546875" bestFit="1" customWidth="1"/>
    <col min="2687" max="2687" width="7" bestFit="1" customWidth="1"/>
    <col min="2689" max="2689" width="2.42578125" customWidth="1"/>
    <col min="2690" max="2690" width="34.140625" bestFit="1" customWidth="1"/>
    <col min="2691" max="2691" width="3.42578125" bestFit="1" customWidth="1"/>
    <col min="2692" max="2692" width="3.140625" bestFit="1" customWidth="1"/>
    <col min="2693" max="2693" width="4.140625" bestFit="1" customWidth="1"/>
    <col min="2694" max="2694" width="3.42578125" bestFit="1" customWidth="1"/>
    <col min="2695" max="2695" width="4" bestFit="1" customWidth="1"/>
    <col min="2696" max="2696" width="3.42578125" bestFit="1" customWidth="1"/>
    <col min="2697" max="2697" width="3.7109375" bestFit="1" customWidth="1"/>
    <col min="2698" max="2698" width="3.42578125" bestFit="1" customWidth="1"/>
    <col min="2699" max="2699" width="4.140625" bestFit="1" customWidth="1"/>
    <col min="2700" max="2700" width="4.28515625" bestFit="1" customWidth="1"/>
    <col min="2701" max="2701" width="4.42578125" bestFit="1" customWidth="1"/>
    <col min="2702" max="2703" width="4.140625" bestFit="1" customWidth="1"/>
    <col min="2704" max="2705" width="3.5703125" bestFit="1" customWidth="1"/>
    <col min="2706" max="2707" width="3.42578125" bestFit="1" customWidth="1"/>
    <col min="2708" max="2708" width="3.5703125" bestFit="1" customWidth="1"/>
    <col min="2709" max="2709" width="4.42578125" bestFit="1" customWidth="1"/>
    <col min="2710" max="2711" width="3.85546875" bestFit="1" customWidth="1"/>
    <col min="2712" max="2712" width="3.7109375" bestFit="1" customWidth="1"/>
    <col min="2713" max="2713" width="3.5703125" bestFit="1" customWidth="1"/>
    <col min="2714" max="2715" width="3.42578125" bestFit="1" customWidth="1"/>
    <col min="2716" max="2716" width="4.42578125" bestFit="1" customWidth="1"/>
    <col min="2717" max="2717" width="3.7109375" bestFit="1" customWidth="1"/>
    <col min="2718" max="2718" width="4.42578125" bestFit="1" customWidth="1"/>
    <col min="2719" max="2719" width="7" bestFit="1" customWidth="1"/>
    <col min="2721" max="2721" width="1.7109375" customWidth="1"/>
    <col min="2722" max="2722" width="34.140625" bestFit="1" customWidth="1"/>
    <col min="2723" max="2723" width="3.42578125" bestFit="1" customWidth="1"/>
    <col min="2724" max="2724" width="3.140625" bestFit="1" customWidth="1"/>
    <col min="2725" max="2725" width="4.140625" bestFit="1" customWidth="1"/>
    <col min="2726" max="2726" width="3.5703125" bestFit="1" customWidth="1"/>
    <col min="2727" max="2727" width="4.42578125" bestFit="1" customWidth="1"/>
    <col min="2728" max="2728" width="3.140625" bestFit="1" customWidth="1"/>
    <col min="2729" max="2729" width="3.28515625" bestFit="1" customWidth="1"/>
    <col min="2730" max="2730" width="3" bestFit="1" customWidth="1"/>
    <col min="2731" max="2731" width="3.85546875" bestFit="1" customWidth="1"/>
    <col min="2732" max="2732" width="4.140625" bestFit="1" customWidth="1"/>
    <col min="2733" max="2733" width="4.28515625" bestFit="1" customWidth="1"/>
    <col min="2734" max="2735" width="3.85546875" bestFit="1" customWidth="1"/>
    <col min="2736" max="2736" width="3.42578125" bestFit="1" customWidth="1"/>
    <col min="2737" max="2737" width="3.28515625" bestFit="1" customWidth="1"/>
    <col min="2738" max="2738" width="3.140625" bestFit="1" customWidth="1"/>
    <col min="2739" max="2739" width="4" bestFit="1" customWidth="1"/>
    <col min="2740" max="2740" width="3.28515625" bestFit="1" customWidth="1"/>
    <col min="2741" max="2741" width="4.42578125" bestFit="1" customWidth="1"/>
    <col min="2742" max="2743" width="3.5703125" bestFit="1" customWidth="1"/>
    <col min="2744" max="2744" width="3.28515625" bestFit="1" customWidth="1"/>
    <col min="2745" max="2746" width="3.140625" bestFit="1" customWidth="1"/>
    <col min="2747" max="2747" width="3" bestFit="1" customWidth="1"/>
    <col min="2748" max="2748" width="4.42578125" bestFit="1" customWidth="1"/>
    <col min="2749" max="2749" width="3.7109375" bestFit="1" customWidth="1"/>
    <col min="2750" max="2750" width="3" bestFit="1" customWidth="1"/>
    <col min="2751" max="2751" width="6.5703125" bestFit="1" customWidth="1"/>
    <col min="2753" max="2753" width="1.7109375" customWidth="1"/>
    <col min="2754" max="2754" width="34.140625" bestFit="1" customWidth="1"/>
    <col min="2755" max="2755" width="3.42578125" bestFit="1" customWidth="1"/>
    <col min="2756" max="2756" width="3.140625" bestFit="1" customWidth="1"/>
    <col min="2757" max="2757" width="4.140625" bestFit="1" customWidth="1"/>
    <col min="2758" max="2758" width="3.42578125" bestFit="1" customWidth="1"/>
    <col min="2759" max="2759" width="4" bestFit="1" customWidth="1"/>
    <col min="2760" max="2760" width="4.42578125" bestFit="1" customWidth="1"/>
    <col min="2761" max="2761" width="3.28515625" bestFit="1" customWidth="1"/>
    <col min="2762" max="2762" width="3" bestFit="1" customWidth="1"/>
    <col min="2763" max="2763" width="3.85546875" bestFit="1" customWidth="1"/>
    <col min="2764" max="2764" width="4.140625" bestFit="1" customWidth="1"/>
    <col min="2765" max="2765" width="4.28515625" bestFit="1" customWidth="1"/>
    <col min="2766" max="2767" width="3.85546875" bestFit="1" customWidth="1"/>
    <col min="2768" max="2768" width="3.42578125" bestFit="1" customWidth="1"/>
    <col min="2769" max="2769" width="3.28515625" bestFit="1" customWidth="1"/>
    <col min="2770" max="2770" width="3.140625" bestFit="1" customWidth="1"/>
    <col min="2771" max="2771" width="4" bestFit="1" customWidth="1"/>
    <col min="2772" max="2772" width="3.28515625" bestFit="1" customWidth="1"/>
    <col min="2773" max="2773" width="4.42578125" bestFit="1" customWidth="1"/>
    <col min="2774" max="2775" width="3.5703125" bestFit="1" customWidth="1"/>
    <col min="2776" max="2776" width="3.28515625" bestFit="1" customWidth="1"/>
    <col min="2777" max="2778" width="3.140625" bestFit="1" customWidth="1"/>
    <col min="2779" max="2779" width="3" bestFit="1" customWidth="1"/>
    <col min="2780" max="2780" width="4.42578125" bestFit="1" customWidth="1"/>
    <col min="2781" max="2781" width="3.42578125" bestFit="1" customWidth="1"/>
    <col min="2782" max="2782" width="3" bestFit="1" customWidth="1"/>
    <col min="2783" max="2783" width="6.5703125" bestFit="1" customWidth="1"/>
    <col min="2785" max="2785" width="2" customWidth="1"/>
    <col min="2786" max="2786" width="34.140625" bestFit="1" customWidth="1"/>
    <col min="2787" max="2787" width="3.42578125" bestFit="1" customWidth="1"/>
    <col min="2788" max="2788" width="3.140625" bestFit="1" customWidth="1"/>
    <col min="2789" max="2789" width="4.140625" bestFit="1" customWidth="1"/>
    <col min="2790" max="2790" width="3.42578125" bestFit="1" customWidth="1"/>
    <col min="2791" max="2791" width="4" bestFit="1" customWidth="1"/>
    <col min="2792" max="2792" width="4.42578125" bestFit="1" customWidth="1"/>
    <col min="2793" max="2793" width="3.28515625" bestFit="1" customWidth="1"/>
    <col min="2794" max="2794" width="3" bestFit="1" customWidth="1"/>
    <col min="2795" max="2795" width="3.85546875" bestFit="1" customWidth="1"/>
    <col min="2796" max="2796" width="4.140625" bestFit="1" customWidth="1"/>
    <col min="2797" max="2797" width="4.28515625" bestFit="1" customWidth="1"/>
    <col min="2798" max="2799" width="3.85546875" bestFit="1" customWidth="1"/>
    <col min="2800" max="2800" width="3.42578125" bestFit="1" customWidth="1"/>
    <col min="2801" max="2801" width="3.28515625" bestFit="1" customWidth="1"/>
    <col min="2802" max="2802" width="3.140625" bestFit="1" customWidth="1"/>
    <col min="2803" max="2803" width="4" bestFit="1" customWidth="1"/>
    <col min="2804" max="2804" width="3.28515625" bestFit="1" customWidth="1"/>
    <col min="2805" max="2805" width="4.42578125" bestFit="1" customWidth="1"/>
    <col min="2806" max="2807" width="3.5703125" bestFit="1" customWidth="1"/>
    <col min="2808" max="2808" width="3.28515625" bestFit="1" customWidth="1"/>
    <col min="2809" max="2810" width="3.140625" bestFit="1" customWidth="1"/>
    <col min="2811" max="2811" width="3" bestFit="1" customWidth="1"/>
    <col min="2812" max="2812" width="4.42578125" bestFit="1" customWidth="1"/>
    <col min="2813" max="2813" width="3.42578125" bestFit="1" customWidth="1"/>
    <col min="2814" max="2814" width="3" bestFit="1" customWidth="1"/>
    <col min="2815" max="2815" width="6.5703125" bestFit="1" customWidth="1"/>
    <col min="2817" max="2817" width="2" customWidth="1"/>
    <col min="2818" max="2818" width="34.140625" bestFit="1" customWidth="1"/>
    <col min="2819" max="2819" width="3.42578125" bestFit="1" customWidth="1"/>
    <col min="2820" max="2820" width="3.140625" bestFit="1" customWidth="1"/>
    <col min="2821" max="2821" width="4.140625" bestFit="1" customWidth="1"/>
    <col min="2822" max="2823" width="3.42578125" bestFit="1" customWidth="1"/>
    <col min="2824" max="2824" width="3.140625" bestFit="1" customWidth="1"/>
    <col min="2825" max="2825" width="3.28515625" bestFit="1" customWidth="1"/>
    <col min="2826" max="2826" width="3" bestFit="1" customWidth="1"/>
    <col min="2827" max="2827" width="3.85546875" bestFit="1" customWidth="1"/>
    <col min="2828" max="2828" width="4.140625" bestFit="1" customWidth="1"/>
    <col min="2829" max="2829" width="4.28515625" bestFit="1" customWidth="1"/>
    <col min="2830" max="2831" width="3.85546875" bestFit="1" customWidth="1"/>
    <col min="2832" max="2832" width="3.42578125" bestFit="1" customWidth="1"/>
    <col min="2833" max="2833" width="3.28515625" bestFit="1" customWidth="1"/>
    <col min="2834" max="2834" width="3.42578125" bestFit="1" customWidth="1"/>
    <col min="2835" max="2835" width="4.42578125" bestFit="1" customWidth="1"/>
    <col min="2836" max="2836" width="3.28515625" bestFit="1" customWidth="1"/>
    <col min="2837" max="2837" width="3" bestFit="1" customWidth="1"/>
    <col min="2838" max="2839" width="3.5703125" bestFit="1" customWidth="1"/>
    <col min="2840" max="2840" width="3.28515625" bestFit="1" customWidth="1"/>
    <col min="2841" max="2842" width="3.140625" bestFit="1" customWidth="1"/>
    <col min="2843" max="2843" width="3" bestFit="1" customWidth="1"/>
    <col min="2844" max="2844" width="4.42578125" bestFit="1" customWidth="1"/>
    <col min="2845" max="2845" width="3.42578125" bestFit="1" customWidth="1"/>
    <col min="2846" max="2846" width="3.7109375" bestFit="1" customWidth="1"/>
    <col min="2847" max="2847" width="6.5703125" bestFit="1" customWidth="1"/>
    <col min="2849" max="2849" width="1.5703125" customWidth="1"/>
    <col min="2850" max="2850" width="34.140625" bestFit="1" customWidth="1"/>
    <col min="2851" max="2851" width="3.5703125" bestFit="1" customWidth="1"/>
    <col min="2852" max="2852" width="3.42578125" bestFit="1" customWidth="1"/>
    <col min="2853" max="2853" width="4.28515625" bestFit="1" customWidth="1"/>
    <col min="2854" max="2854" width="3.5703125" bestFit="1" customWidth="1"/>
    <col min="2855" max="2857" width="4.42578125" bestFit="1" customWidth="1"/>
    <col min="2858" max="2858" width="3.42578125" bestFit="1" customWidth="1"/>
    <col min="2859" max="2861" width="4.42578125" bestFit="1" customWidth="1"/>
    <col min="2862" max="2862" width="4.140625" bestFit="1" customWidth="1"/>
    <col min="2863" max="2866" width="4.42578125" bestFit="1" customWidth="1"/>
    <col min="2867" max="2867" width="3.42578125" bestFit="1" customWidth="1"/>
    <col min="2868" max="2869" width="4.42578125" bestFit="1" customWidth="1"/>
    <col min="2870" max="2871" width="3.85546875" bestFit="1" customWidth="1"/>
    <col min="2872" max="2872" width="3.7109375" bestFit="1" customWidth="1"/>
    <col min="2873" max="2873" width="4.42578125" bestFit="1" customWidth="1"/>
    <col min="2874" max="2875" width="3.42578125" bestFit="1" customWidth="1"/>
    <col min="2876" max="2876" width="4.42578125" bestFit="1" customWidth="1"/>
    <col min="2877" max="2877" width="3.7109375" bestFit="1" customWidth="1"/>
    <col min="2878" max="2878" width="3.85546875" bestFit="1" customWidth="1"/>
    <col min="2879" max="2879" width="7" bestFit="1" customWidth="1"/>
    <col min="2881" max="2881" width="1.5703125" customWidth="1"/>
    <col min="2882" max="2882" width="34.140625" bestFit="1" customWidth="1"/>
    <col min="2883" max="2883" width="3.5703125" bestFit="1" customWidth="1"/>
    <col min="2884" max="2884" width="3.42578125" bestFit="1" customWidth="1"/>
    <col min="2885" max="2885" width="4.28515625" bestFit="1" customWidth="1"/>
    <col min="2886" max="2886" width="3.5703125" bestFit="1" customWidth="1"/>
    <col min="2887" max="2887" width="4.42578125" bestFit="1" customWidth="1"/>
    <col min="2888" max="2888" width="3.42578125" bestFit="1" customWidth="1"/>
    <col min="2889" max="2889" width="3.7109375" bestFit="1" customWidth="1"/>
    <col min="2890" max="2890" width="3.42578125" bestFit="1" customWidth="1"/>
    <col min="2891" max="2891" width="4.140625" bestFit="1" customWidth="1"/>
    <col min="2892" max="2892" width="4.28515625" bestFit="1" customWidth="1"/>
    <col min="2893" max="2893" width="4.42578125" bestFit="1" customWidth="1"/>
    <col min="2894" max="2895" width="4.140625" bestFit="1" customWidth="1"/>
    <col min="2896" max="2897" width="3.5703125" bestFit="1" customWidth="1"/>
    <col min="2898" max="2898" width="3.42578125" bestFit="1" customWidth="1"/>
    <col min="2899" max="2899" width="4.42578125" bestFit="1" customWidth="1"/>
    <col min="2900" max="2900" width="3.5703125" bestFit="1" customWidth="1"/>
    <col min="2901" max="2901" width="4.42578125" bestFit="1" customWidth="1"/>
    <col min="2902" max="2903" width="3.85546875" bestFit="1" customWidth="1"/>
    <col min="2904" max="2904" width="3.7109375" bestFit="1" customWidth="1"/>
    <col min="2905" max="2905" width="3.5703125" bestFit="1" customWidth="1"/>
    <col min="2906" max="2907" width="3.42578125" bestFit="1" customWidth="1"/>
    <col min="2908" max="2908" width="4.42578125" bestFit="1" customWidth="1"/>
    <col min="2909" max="2909" width="3.7109375" bestFit="1" customWidth="1"/>
    <col min="2910" max="2910" width="3.42578125" bestFit="1" customWidth="1"/>
    <col min="2911" max="2911" width="7" bestFit="1" customWidth="1"/>
    <col min="2913" max="2913" width="1.7109375" customWidth="1"/>
    <col min="2914" max="2914" width="34.140625" bestFit="1" customWidth="1"/>
    <col min="2915" max="2915" width="3.5703125" bestFit="1" customWidth="1"/>
    <col min="2916" max="2916" width="3.42578125" bestFit="1" customWidth="1"/>
    <col min="2917" max="2917" width="4.28515625" bestFit="1" customWidth="1"/>
    <col min="2918" max="2918" width="3.5703125" bestFit="1" customWidth="1"/>
    <col min="2919" max="2919" width="3.7109375" bestFit="1" customWidth="1"/>
    <col min="2920" max="2920" width="3.42578125" bestFit="1" customWidth="1"/>
    <col min="2921" max="2921" width="3.7109375" bestFit="1" customWidth="1"/>
    <col min="2922" max="2922" width="3.42578125" bestFit="1" customWidth="1"/>
    <col min="2923" max="2923" width="4.140625" bestFit="1" customWidth="1"/>
    <col min="2924" max="2924" width="4.28515625" bestFit="1" customWidth="1"/>
    <col min="2925" max="2925" width="4.42578125" bestFit="1" customWidth="1"/>
    <col min="2926" max="2927" width="4.140625" bestFit="1" customWidth="1"/>
    <col min="2928" max="2929" width="3.5703125" bestFit="1" customWidth="1"/>
    <col min="2930" max="2931" width="3.42578125" bestFit="1" customWidth="1"/>
    <col min="2932" max="2932" width="3.5703125" bestFit="1" customWidth="1"/>
    <col min="2933" max="2933" width="3.42578125" bestFit="1" customWidth="1"/>
    <col min="2934" max="2935" width="3.85546875" bestFit="1" customWidth="1"/>
    <col min="2936" max="2936" width="3.7109375" bestFit="1" customWidth="1"/>
    <col min="2937" max="2937" width="3.5703125" bestFit="1" customWidth="1"/>
    <col min="2938" max="2939" width="3.42578125" bestFit="1" customWidth="1"/>
    <col min="2940" max="2940" width="4.42578125" bestFit="1" customWidth="1"/>
    <col min="2941" max="2941" width="3.7109375" bestFit="1" customWidth="1"/>
    <col min="2942" max="2942" width="3.85546875" bestFit="1" customWidth="1"/>
    <col min="2943" max="2943" width="7" bestFit="1" customWidth="1"/>
    <col min="2945" max="2945" width="2.42578125" customWidth="1"/>
    <col min="2946" max="2946" width="34.140625" bestFit="1" customWidth="1"/>
    <col min="2947" max="2947" width="3.42578125" bestFit="1" customWidth="1"/>
    <col min="2948" max="2948" width="3.140625" bestFit="1" customWidth="1"/>
    <col min="2949" max="2949" width="4.140625" bestFit="1" customWidth="1"/>
    <col min="2950" max="2950" width="3.42578125" bestFit="1" customWidth="1"/>
    <col min="2951" max="2951" width="4" bestFit="1" customWidth="1"/>
    <col min="2952" max="2952" width="3.42578125" bestFit="1" customWidth="1"/>
    <col min="2953" max="2953" width="3.7109375" bestFit="1" customWidth="1"/>
    <col min="2954" max="2954" width="3.42578125" bestFit="1" customWidth="1"/>
    <col min="2955" max="2955" width="4.140625" bestFit="1" customWidth="1"/>
    <col min="2956" max="2956" width="4.28515625" bestFit="1" customWidth="1"/>
    <col min="2957" max="2957" width="4.42578125" bestFit="1" customWidth="1"/>
    <col min="2958" max="2959" width="4.140625" bestFit="1" customWidth="1"/>
    <col min="2960" max="2961" width="3.5703125" bestFit="1" customWidth="1"/>
    <col min="2962" max="2963" width="3.42578125" bestFit="1" customWidth="1"/>
    <col min="2964" max="2964" width="3.5703125" bestFit="1" customWidth="1"/>
    <col min="2965" max="2965" width="4.42578125" bestFit="1" customWidth="1"/>
    <col min="2966" max="2967" width="3.85546875" bestFit="1" customWidth="1"/>
    <col min="2968" max="2968" width="3.7109375" bestFit="1" customWidth="1"/>
    <col min="2969" max="2969" width="3.5703125" bestFit="1" customWidth="1"/>
    <col min="2970" max="2971" width="3.42578125" bestFit="1" customWidth="1"/>
    <col min="2972" max="2972" width="4.42578125" bestFit="1" customWidth="1"/>
    <col min="2973" max="2973" width="3.7109375" bestFit="1" customWidth="1"/>
    <col min="2974" max="2974" width="4.42578125" bestFit="1" customWidth="1"/>
    <col min="2975" max="2975" width="7" bestFit="1" customWidth="1"/>
    <col min="2977" max="2977" width="1.7109375" customWidth="1"/>
    <col min="2978" max="2978" width="34.140625" bestFit="1" customWidth="1"/>
    <col min="2979" max="2979" width="3.42578125" bestFit="1" customWidth="1"/>
    <col min="2980" max="2980" width="3.140625" bestFit="1" customWidth="1"/>
    <col min="2981" max="2981" width="4.140625" bestFit="1" customWidth="1"/>
    <col min="2982" max="2982" width="3.5703125" bestFit="1" customWidth="1"/>
    <col min="2983" max="2983" width="4.42578125" bestFit="1" customWidth="1"/>
    <col min="2984" max="2984" width="3.140625" bestFit="1" customWidth="1"/>
    <col min="2985" max="2985" width="3.28515625" bestFit="1" customWidth="1"/>
    <col min="2986" max="2986" width="3" bestFit="1" customWidth="1"/>
    <col min="2987" max="2987" width="3.85546875" bestFit="1" customWidth="1"/>
    <col min="2988" max="2988" width="4.140625" bestFit="1" customWidth="1"/>
    <col min="2989" max="2989" width="4.28515625" bestFit="1" customWidth="1"/>
    <col min="2990" max="2991" width="3.85546875" bestFit="1" customWidth="1"/>
    <col min="2992" max="2992" width="3.42578125" bestFit="1" customWidth="1"/>
    <col min="2993" max="2993" width="3.28515625" bestFit="1" customWidth="1"/>
    <col min="2994" max="2994" width="3.140625" bestFit="1" customWidth="1"/>
    <col min="2995" max="2995" width="4" bestFit="1" customWidth="1"/>
    <col min="2996" max="2996" width="3.28515625" bestFit="1" customWidth="1"/>
    <col min="2997" max="2997" width="4.42578125" bestFit="1" customWidth="1"/>
    <col min="2998" max="2999" width="3.5703125" bestFit="1" customWidth="1"/>
    <col min="3000" max="3000" width="3.28515625" bestFit="1" customWidth="1"/>
    <col min="3001" max="3002" width="3.140625" bestFit="1" customWidth="1"/>
    <col min="3003" max="3003" width="3" bestFit="1" customWidth="1"/>
    <col min="3004" max="3004" width="4.42578125" bestFit="1" customWidth="1"/>
    <col min="3005" max="3005" width="3.7109375" bestFit="1" customWidth="1"/>
    <col min="3006" max="3006" width="3" bestFit="1" customWidth="1"/>
    <col min="3007" max="3007" width="6.5703125" bestFit="1" customWidth="1"/>
    <col min="3009" max="3009" width="1.7109375" customWidth="1"/>
    <col min="3010" max="3010" width="34.140625" bestFit="1" customWidth="1"/>
    <col min="3011" max="3011" width="3.42578125" bestFit="1" customWidth="1"/>
    <col min="3012" max="3012" width="3.140625" bestFit="1" customWidth="1"/>
    <col min="3013" max="3013" width="4.140625" bestFit="1" customWidth="1"/>
    <col min="3014" max="3014" width="3.42578125" bestFit="1" customWidth="1"/>
    <col min="3015" max="3015" width="4" bestFit="1" customWidth="1"/>
    <col min="3016" max="3016" width="4.42578125" bestFit="1" customWidth="1"/>
    <col min="3017" max="3017" width="3.28515625" bestFit="1" customWidth="1"/>
    <col min="3018" max="3018" width="3" bestFit="1" customWidth="1"/>
    <col min="3019" max="3019" width="3.85546875" bestFit="1" customWidth="1"/>
    <col min="3020" max="3020" width="4.140625" bestFit="1" customWidth="1"/>
    <col min="3021" max="3021" width="4.28515625" bestFit="1" customWidth="1"/>
    <col min="3022" max="3023" width="3.85546875" bestFit="1" customWidth="1"/>
    <col min="3024" max="3024" width="3.42578125" bestFit="1" customWidth="1"/>
    <col min="3025" max="3025" width="3.28515625" bestFit="1" customWidth="1"/>
    <col min="3026" max="3026" width="3.140625" bestFit="1" customWidth="1"/>
    <col min="3027" max="3027" width="4" bestFit="1" customWidth="1"/>
    <col min="3028" max="3028" width="3.28515625" bestFit="1" customWidth="1"/>
    <col min="3029" max="3029" width="4.42578125" bestFit="1" customWidth="1"/>
    <col min="3030" max="3031" width="3.5703125" bestFit="1" customWidth="1"/>
    <col min="3032" max="3032" width="3.28515625" bestFit="1" customWidth="1"/>
    <col min="3033" max="3034" width="3.140625" bestFit="1" customWidth="1"/>
    <col min="3035" max="3035" width="3" bestFit="1" customWidth="1"/>
    <col min="3036" max="3036" width="4.42578125" bestFit="1" customWidth="1"/>
    <col min="3037" max="3037" width="3.42578125" bestFit="1" customWidth="1"/>
    <col min="3038" max="3038" width="3" bestFit="1" customWidth="1"/>
    <col min="3039" max="3039" width="6.5703125" bestFit="1" customWidth="1"/>
    <col min="3041" max="3041" width="2" customWidth="1"/>
    <col min="3042" max="3042" width="34.140625" bestFit="1" customWidth="1"/>
    <col min="3043" max="3043" width="3.42578125" bestFit="1" customWidth="1"/>
    <col min="3044" max="3044" width="3.140625" bestFit="1" customWidth="1"/>
    <col min="3045" max="3045" width="4.140625" bestFit="1" customWidth="1"/>
    <col min="3046" max="3046" width="3.42578125" bestFit="1" customWidth="1"/>
    <col min="3047" max="3047" width="4" bestFit="1" customWidth="1"/>
    <col min="3048" max="3048" width="4.42578125" bestFit="1" customWidth="1"/>
    <col min="3049" max="3049" width="3.28515625" bestFit="1" customWidth="1"/>
    <col min="3050" max="3050" width="3" bestFit="1" customWidth="1"/>
    <col min="3051" max="3051" width="3.85546875" bestFit="1" customWidth="1"/>
    <col min="3052" max="3052" width="4.140625" bestFit="1" customWidth="1"/>
    <col min="3053" max="3053" width="4.28515625" bestFit="1" customWidth="1"/>
    <col min="3054" max="3055" width="3.85546875" bestFit="1" customWidth="1"/>
    <col min="3056" max="3056" width="3.42578125" bestFit="1" customWidth="1"/>
    <col min="3057" max="3057" width="3.28515625" bestFit="1" customWidth="1"/>
    <col min="3058" max="3058" width="3.140625" bestFit="1" customWidth="1"/>
    <col min="3059" max="3059" width="4" bestFit="1" customWidth="1"/>
    <col min="3060" max="3060" width="3.28515625" bestFit="1" customWidth="1"/>
    <col min="3061" max="3061" width="4.42578125" bestFit="1" customWidth="1"/>
    <col min="3062" max="3063" width="3.5703125" bestFit="1" customWidth="1"/>
    <col min="3064" max="3064" width="3.28515625" bestFit="1" customWidth="1"/>
    <col min="3065" max="3066" width="3.140625" bestFit="1" customWidth="1"/>
    <col min="3067" max="3067" width="3" bestFit="1" customWidth="1"/>
    <col min="3068" max="3068" width="4.42578125" bestFit="1" customWidth="1"/>
    <col min="3069" max="3069" width="3.42578125" bestFit="1" customWidth="1"/>
    <col min="3070" max="3070" width="3" bestFit="1" customWidth="1"/>
    <col min="3071" max="3071" width="6.5703125" bestFit="1" customWidth="1"/>
    <col min="3073" max="3073" width="2" customWidth="1"/>
    <col min="3074" max="3074" width="34.140625" bestFit="1" customWidth="1"/>
    <col min="3075" max="3075" width="3.42578125" bestFit="1" customWidth="1"/>
    <col min="3076" max="3076" width="3.140625" bestFit="1" customWidth="1"/>
    <col min="3077" max="3077" width="4.140625" bestFit="1" customWidth="1"/>
    <col min="3078" max="3079" width="3.42578125" bestFit="1" customWidth="1"/>
    <col min="3080" max="3080" width="3.140625" bestFit="1" customWidth="1"/>
    <col min="3081" max="3081" width="3.28515625" bestFit="1" customWidth="1"/>
    <col min="3082" max="3082" width="3" bestFit="1" customWidth="1"/>
    <col min="3083" max="3083" width="3.85546875" bestFit="1" customWidth="1"/>
    <col min="3084" max="3084" width="4.140625" bestFit="1" customWidth="1"/>
    <col min="3085" max="3085" width="4.28515625" bestFit="1" customWidth="1"/>
    <col min="3086" max="3087" width="3.85546875" bestFit="1" customWidth="1"/>
    <col min="3088" max="3088" width="3.42578125" bestFit="1" customWidth="1"/>
    <col min="3089" max="3089" width="3.28515625" bestFit="1" customWidth="1"/>
    <col min="3090" max="3090" width="3.42578125" bestFit="1" customWidth="1"/>
    <col min="3091" max="3091" width="4.42578125" bestFit="1" customWidth="1"/>
    <col min="3092" max="3092" width="3.28515625" bestFit="1" customWidth="1"/>
    <col min="3093" max="3093" width="3" bestFit="1" customWidth="1"/>
    <col min="3094" max="3095" width="3.5703125" bestFit="1" customWidth="1"/>
    <col min="3096" max="3096" width="3.28515625" bestFit="1" customWidth="1"/>
    <col min="3097" max="3098" width="3.140625" bestFit="1" customWidth="1"/>
    <col min="3099" max="3099" width="3" bestFit="1" customWidth="1"/>
    <col min="3100" max="3100" width="4.42578125" bestFit="1" customWidth="1"/>
    <col min="3101" max="3101" width="3.42578125" bestFit="1" customWidth="1"/>
    <col min="3102" max="3102" width="3.7109375" bestFit="1" customWidth="1"/>
    <col min="3103" max="3103" width="6.5703125" bestFit="1" customWidth="1"/>
    <col min="3105" max="3105" width="1.5703125" customWidth="1"/>
    <col min="3106" max="3106" width="34.140625" bestFit="1" customWidth="1"/>
    <col min="3107" max="3107" width="3.5703125" bestFit="1" customWidth="1"/>
    <col min="3108" max="3108" width="3.42578125" bestFit="1" customWidth="1"/>
    <col min="3109" max="3109" width="4.28515625" bestFit="1" customWidth="1"/>
    <col min="3110" max="3110" width="3.5703125" bestFit="1" customWidth="1"/>
    <col min="3111" max="3113" width="4.42578125" bestFit="1" customWidth="1"/>
    <col min="3114" max="3114" width="3.42578125" bestFit="1" customWidth="1"/>
    <col min="3115" max="3117" width="4.42578125" bestFit="1" customWidth="1"/>
    <col min="3118" max="3118" width="4.140625" bestFit="1" customWidth="1"/>
    <col min="3119" max="3122" width="4.42578125" bestFit="1" customWidth="1"/>
    <col min="3123" max="3123" width="3.42578125" bestFit="1" customWidth="1"/>
    <col min="3124" max="3125" width="4.42578125" bestFit="1" customWidth="1"/>
    <col min="3126" max="3127" width="3.85546875" bestFit="1" customWidth="1"/>
    <col min="3128" max="3128" width="3.7109375" bestFit="1" customWidth="1"/>
    <col min="3129" max="3129" width="4.42578125" bestFit="1" customWidth="1"/>
    <col min="3130" max="3131" width="3.42578125" bestFit="1" customWidth="1"/>
    <col min="3132" max="3132" width="4.42578125" bestFit="1" customWidth="1"/>
    <col min="3133" max="3133" width="3.7109375" bestFit="1" customWidth="1"/>
    <col min="3134" max="3134" width="3.85546875" bestFit="1" customWidth="1"/>
    <col min="3135" max="3135" width="7" bestFit="1" customWidth="1"/>
    <col min="3137" max="3137" width="1.5703125" customWidth="1"/>
    <col min="3138" max="3138" width="34.140625" bestFit="1" customWidth="1"/>
    <col min="3139" max="3139" width="3.5703125" bestFit="1" customWidth="1"/>
    <col min="3140" max="3140" width="3.42578125" bestFit="1" customWidth="1"/>
    <col min="3141" max="3141" width="4.28515625" bestFit="1" customWidth="1"/>
    <col min="3142" max="3142" width="3.5703125" bestFit="1" customWidth="1"/>
    <col min="3143" max="3143" width="4.42578125" bestFit="1" customWidth="1"/>
    <col min="3144" max="3144" width="3.42578125" bestFit="1" customWidth="1"/>
    <col min="3145" max="3145" width="3.7109375" bestFit="1" customWidth="1"/>
    <col min="3146" max="3146" width="3.42578125" bestFit="1" customWidth="1"/>
    <col min="3147" max="3147" width="4.140625" bestFit="1" customWidth="1"/>
    <col min="3148" max="3148" width="4.28515625" bestFit="1" customWidth="1"/>
    <col min="3149" max="3149" width="4.42578125" bestFit="1" customWidth="1"/>
    <col min="3150" max="3151" width="4.140625" bestFit="1" customWidth="1"/>
    <col min="3152" max="3153" width="3.5703125" bestFit="1" customWidth="1"/>
    <col min="3154" max="3154" width="3.42578125" bestFit="1" customWidth="1"/>
    <col min="3155" max="3155" width="4.42578125" bestFit="1" customWidth="1"/>
    <col min="3156" max="3156" width="3.5703125" bestFit="1" customWidth="1"/>
    <col min="3157" max="3157" width="4.42578125" bestFit="1" customWidth="1"/>
    <col min="3158" max="3159" width="3.85546875" bestFit="1" customWidth="1"/>
    <col min="3160" max="3160" width="3.7109375" bestFit="1" customWidth="1"/>
    <col min="3161" max="3161" width="3.5703125" bestFit="1" customWidth="1"/>
    <col min="3162" max="3163" width="3.42578125" bestFit="1" customWidth="1"/>
    <col min="3164" max="3164" width="4.42578125" bestFit="1" customWidth="1"/>
    <col min="3165" max="3165" width="3.7109375" bestFit="1" customWidth="1"/>
    <col min="3166" max="3166" width="3.42578125" bestFit="1" customWidth="1"/>
    <col min="3167" max="3167" width="7" bestFit="1" customWidth="1"/>
    <col min="3169" max="3169" width="1.7109375" customWidth="1"/>
    <col min="3170" max="3170" width="34.140625" bestFit="1" customWidth="1"/>
    <col min="3171" max="3171" width="3.5703125" bestFit="1" customWidth="1"/>
    <col min="3172" max="3172" width="3.42578125" bestFit="1" customWidth="1"/>
    <col min="3173" max="3173" width="4.28515625" bestFit="1" customWidth="1"/>
    <col min="3174" max="3174" width="3.5703125" bestFit="1" customWidth="1"/>
    <col min="3175" max="3175" width="3.7109375" bestFit="1" customWidth="1"/>
    <col min="3176" max="3176" width="3.42578125" bestFit="1" customWidth="1"/>
    <col min="3177" max="3177" width="3.7109375" bestFit="1" customWidth="1"/>
    <col min="3178" max="3178" width="3.42578125" bestFit="1" customWidth="1"/>
    <col min="3179" max="3179" width="4.140625" bestFit="1" customWidth="1"/>
    <col min="3180" max="3180" width="4.28515625" bestFit="1" customWidth="1"/>
    <col min="3181" max="3181" width="4.42578125" bestFit="1" customWidth="1"/>
    <col min="3182" max="3183" width="4.140625" bestFit="1" customWidth="1"/>
    <col min="3184" max="3185" width="3.5703125" bestFit="1" customWidth="1"/>
    <col min="3186" max="3187" width="3.42578125" bestFit="1" customWidth="1"/>
    <col min="3188" max="3188" width="3.5703125" bestFit="1" customWidth="1"/>
    <col min="3189" max="3189" width="3.42578125" bestFit="1" customWidth="1"/>
    <col min="3190" max="3191" width="3.85546875" bestFit="1" customWidth="1"/>
    <col min="3192" max="3192" width="3.7109375" bestFit="1" customWidth="1"/>
    <col min="3193" max="3193" width="3.5703125" bestFit="1" customWidth="1"/>
    <col min="3194" max="3195" width="3.42578125" bestFit="1" customWidth="1"/>
    <col min="3196" max="3196" width="4.42578125" bestFit="1" customWidth="1"/>
    <col min="3197" max="3197" width="3.7109375" bestFit="1" customWidth="1"/>
    <col min="3198" max="3198" width="3.85546875" bestFit="1" customWidth="1"/>
    <col min="3199" max="3199" width="7" bestFit="1" customWidth="1"/>
    <col min="3201" max="3201" width="2.42578125" customWidth="1"/>
    <col min="3202" max="3202" width="34.140625" bestFit="1" customWidth="1"/>
    <col min="3203" max="3203" width="3.42578125" bestFit="1" customWidth="1"/>
    <col min="3204" max="3204" width="3.140625" bestFit="1" customWidth="1"/>
    <col min="3205" max="3205" width="4.140625" bestFit="1" customWidth="1"/>
    <col min="3206" max="3206" width="3.42578125" bestFit="1" customWidth="1"/>
    <col min="3207" max="3207" width="4" bestFit="1" customWidth="1"/>
    <col min="3208" max="3208" width="3.42578125" bestFit="1" customWidth="1"/>
    <col min="3209" max="3209" width="3.7109375" bestFit="1" customWidth="1"/>
    <col min="3210" max="3210" width="3.42578125" bestFit="1" customWidth="1"/>
    <col min="3211" max="3211" width="4.140625" bestFit="1" customWidth="1"/>
    <col min="3212" max="3212" width="4.28515625" bestFit="1" customWidth="1"/>
    <col min="3213" max="3213" width="4.42578125" bestFit="1" customWidth="1"/>
    <col min="3214" max="3215" width="4.140625" bestFit="1" customWidth="1"/>
    <col min="3216" max="3217" width="3.5703125" bestFit="1" customWidth="1"/>
    <col min="3218" max="3219" width="3.42578125" bestFit="1" customWidth="1"/>
    <col min="3220" max="3220" width="3.5703125" bestFit="1" customWidth="1"/>
    <col min="3221" max="3221" width="4.42578125" bestFit="1" customWidth="1"/>
    <col min="3222" max="3223" width="3.85546875" bestFit="1" customWidth="1"/>
    <col min="3224" max="3224" width="3.7109375" bestFit="1" customWidth="1"/>
    <col min="3225" max="3225" width="3.5703125" bestFit="1" customWidth="1"/>
    <col min="3226" max="3227" width="3.42578125" bestFit="1" customWidth="1"/>
    <col min="3228" max="3228" width="4.42578125" bestFit="1" customWidth="1"/>
    <col min="3229" max="3229" width="3.7109375" bestFit="1" customWidth="1"/>
    <col min="3230" max="3230" width="4.42578125" bestFit="1" customWidth="1"/>
    <col min="3231" max="3231" width="7" bestFit="1" customWidth="1"/>
    <col min="3233" max="3233" width="1.7109375" customWidth="1"/>
    <col min="3234" max="3234" width="34.140625" bestFit="1" customWidth="1"/>
    <col min="3235" max="3235" width="3.42578125" bestFit="1" customWidth="1"/>
    <col min="3236" max="3236" width="3.140625" bestFit="1" customWidth="1"/>
    <col min="3237" max="3237" width="4.140625" bestFit="1" customWidth="1"/>
    <col min="3238" max="3238" width="3.5703125" bestFit="1" customWidth="1"/>
    <col min="3239" max="3239" width="4.42578125" bestFit="1" customWidth="1"/>
    <col min="3240" max="3240" width="3.140625" bestFit="1" customWidth="1"/>
    <col min="3241" max="3241" width="3.28515625" bestFit="1" customWidth="1"/>
    <col min="3242" max="3242" width="3" bestFit="1" customWidth="1"/>
    <col min="3243" max="3243" width="3.85546875" bestFit="1" customWidth="1"/>
    <col min="3244" max="3244" width="4.140625" bestFit="1" customWidth="1"/>
    <col min="3245" max="3245" width="4.28515625" bestFit="1" customWidth="1"/>
    <col min="3246" max="3247" width="3.85546875" bestFit="1" customWidth="1"/>
    <col min="3248" max="3248" width="3.42578125" bestFit="1" customWidth="1"/>
    <col min="3249" max="3249" width="3.28515625" bestFit="1" customWidth="1"/>
    <col min="3250" max="3250" width="3.140625" bestFit="1" customWidth="1"/>
    <col min="3251" max="3251" width="4" bestFit="1" customWidth="1"/>
    <col min="3252" max="3252" width="3.28515625" bestFit="1" customWidth="1"/>
    <col min="3253" max="3253" width="4.42578125" bestFit="1" customWidth="1"/>
    <col min="3254" max="3255" width="3.5703125" bestFit="1" customWidth="1"/>
    <col min="3256" max="3256" width="3.28515625" bestFit="1" customWidth="1"/>
    <col min="3257" max="3258" width="3.140625" bestFit="1" customWidth="1"/>
    <col min="3259" max="3259" width="3" bestFit="1" customWidth="1"/>
    <col min="3260" max="3260" width="4.42578125" bestFit="1" customWidth="1"/>
    <col min="3261" max="3261" width="3.7109375" bestFit="1" customWidth="1"/>
    <col min="3262" max="3262" width="3" bestFit="1" customWidth="1"/>
    <col min="3263" max="3263" width="6.5703125" bestFit="1" customWidth="1"/>
    <col min="3265" max="3265" width="1.7109375" customWidth="1"/>
    <col min="3266" max="3266" width="34.140625" bestFit="1" customWidth="1"/>
    <col min="3267" max="3267" width="3.42578125" bestFit="1" customWidth="1"/>
    <col min="3268" max="3268" width="3.140625" bestFit="1" customWidth="1"/>
    <col min="3269" max="3269" width="4.140625" bestFit="1" customWidth="1"/>
    <col min="3270" max="3270" width="3.42578125" bestFit="1" customWidth="1"/>
    <col min="3271" max="3271" width="4" bestFit="1" customWidth="1"/>
    <col min="3272" max="3272" width="4.42578125" bestFit="1" customWidth="1"/>
    <col min="3273" max="3273" width="3.28515625" bestFit="1" customWidth="1"/>
    <col min="3274" max="3274" width="3" bestFit="1" customWidth="1"/>
    <col min="3275" max="3275" width="3.85546875" bestFit="1" customWidth="1"/>
    <col min="3276" max="3276" width="4.140625" bestFit="1" customWidth="1"/>
    <col min="3277" max="3277" width="4.28515625" bestFit="1" customWidth="1"/>
    <col min="3278" max="3279" width="3.85546875" bestFit="1" customWidth="1"/>
    <col min="3280" max="3280" width="3.42578125" bestFit="1" customWidth="1"/>
    <col min="3281" max="3281" width="3.28515625" bestFit="1" customWidth="1"/>
    <col min="3282" max="3282" width="3.140625" bestFit="1" customWidth="1"/>
    <col min="3283" max="3283" width="4" bestFit="1" customWidth="1"/>
    <col min="3284" max="3284" width="3.28515625" bestFit="1" customWidth="1"/>
    <col min="3285" max="3285" width="4.42578125" bestFit="1" customWidth="1"/>
    <col min="3286" max="3287" width="3.5703125" bestFit="1" customWidth="1"/>
    <col min="3288" max="3288" width="3.28515625" bestFit="1" customWidth="1"/>
    <col min="3289" max="3290" width="3.140625" bestFit="1" customWidth="1"/>
    <col min="3291" max="3291" width="3" bestFit="1" customWidth="1"/>
    <col min="3292" max="3292" width="4.42578125" bestFit="1" customWidth="1"/>
    <col min="3293" max="3293" width="3.42578125" bestFit="1" customWidth="1"/>
    <col min="3294" max="3294" width="3" bestFit="1" customWidth="1"/>
    <col min="3295" max="3295" width="6.5703125" bestFit="1" customWidth="1"/>
    <col min="3297" max="3297" width="2" customWidth="1"/>
    <col min="3298" max="3298" width="34.140625" bestFit="1" customWidth="1"/>
    <col min="3299" max="3299" width="3.42578125" bestFit="1" customWidth="1"/>
    <col min="3300" max="3300" width="3.140625" bestFit="1" customWidth="1"/>
    <col min="3301" max="3301" width="4.140625" bestFit="1" customWidth="1"/>
    <col min="3302" max="3302" width="3.42578125" bestFit="1" customWidth="1"/>
    <col min="3303" max="3303" width="4" bestFit="1" customWidth="1"/>
    <col min="3304" max="3304" width="4.42578125" bestFit="1" customWidth="1"/>
    <col min="3305" max="3305" width="3.28515625" bestFit="1" customWidth="1"/>
    <col min="3306" max="3306" width="3" bestFit="1" customWidth="1"/>
    <col min="3307" max="3307" width="3.85546875" bestFit="1" customWidth="1"/>
    <col min="3308" max="3308" width="4.140625" bestFit="1" customWidth="1"/>
    <col min="3309" max="3309" width="4.28515625" bestFit="1" customWidth="1"/>
    <col min="3310" max="3311" width="3.85546875" bestFit="1" customWidth="1"/>
    <col min="3312" max="3312" width="3.42578125" bestFit="1" customWidth="1"/>
    <col min="3313" max="3313" width="3.28515625" bestFit="1" customWidth="1"/>
    <col min="3314" max="3314" width="3.140625" bestFit="1" customWidth="1"/>
    <col min="3315" max="3315" width="4" bestFit="1" customWidth="1"/>
    <col min="3316" max="3316" width="3.28515625" bestFit="1" customWidth="1"/>
    <col min="3317" max="3317" width="4.42578125" bestFit="1" customWidth="1"/>
    <col min="3318" max="3319" width="3.5703125" bestFit="1" customWidth="1"/>
    <col min="3320" max="3320" width="3.28515625" bestFit="1" customWidth="1"/>
    <col min="3321" max="3322" width="3.140625" bestFit="1" customWidth="1"/>
    <col min="3323" max="3323" width="3" bestFit="1" customWidth="1"/>
    <col min="3324" max="3324" width="4.42578125" bestFit="1" customWidth="1"/>
    <col min="3325" max="3325" width="3.42578125" bestFit="1" customWidth="1"/>
    <col min="3326" max="3326" width="3" bestFit="1" customWidth="1"/>
    <col min="3327" max="3327" width="6.5703125" bestFit="1" customWidth="1"/>
    <col min="3329" max="3329" width="2" customWidth="1"/>
    <col min="3330" max="3330" width="34.140625" bestFit="1" customWidth="1"/>
    <col min="3331" max="3331" width="3.42578125" bestFit="1" customWidth="1"/>
    <col min="3332" max="3332" width="3.140625" bestFit="1" customWidth="1"/>
    <col min="3333" max="3333" width="4.140625" bestFit="1" customWidth="1"/>
    <col min="3334" max="3335" width="3.42578125" bestFit="1" customWidth="1"/>
    <col min="3336" max="3336" width="3.140625" bestFit="1" customWidth="1"/>
    <col min="3337" max="3337" width="3.28515625" bestFit="1" customWidth="1"/>
    <col min="3338" max="3338" width="3" bestFit="1" customWidth="1"/>
    <col min="3339" max="3339" width="3.85546875" bestFit="1" customWidth="1"/>
    <col min="3340" max="3340" width="4.140625" bestFit="1" customWidth="1"/>
    <col min="3341" max="3341" width="4.28515625" bestFit="1" customWidth="1"/>
    <col min="3342" max="3343" width="3.85546875" bestFit="1" customWidth="1"/>
    <col min="3344" max="3344" width="3.42578125" bestFit="1" customWidth="1"/>
    <col min="3345" max="3345" width="3.28515625" bestFit="1" customWidth="1"/>
    <col min="3346" max="3346" width="3.42578125" bestFit="1" customWidth="1"/>
    <col min="3347" max="3347" width="4.42578125" bestFit="1" customWidth="1"/>
    <col min="3348" max="3348" width="3.28515625" bestFit="1" customWidth="1"/>
    <col min="3349" max="3349" width="3" bestFit="1" customWidth="1"/>
    <col min="3350" max="3351" width="3.5703125" bestFit="1" customWidth="1"/>
    <col min="3352" max="3352" width="3.28515625" bestFit="1" customWidth="1"/>
    <col min="3353" max="3354" width="3.140625" bestFit="1" customWidth="1"/>
    <col min="3355" max="3355" width="3" bestFit="1" customWidth="1"/>
    <col min="3356" max="3356" width="4.42578125" bestFit="1" customWidth="1"/>
    <col min="3357" max="3357" width="3.42578125" bestFit="1" customWidth="1"/>
    <col min="3358" max="3358" width="3.7109375" bestFit="1" customWidth="1"/>
    <col min="3359" max="3359" width="6.5703125" bestFit="1" customWidth="1"/>
    <col min="3361" max="3361" width="1.5703125" customWidth="1"/>
    <col min="3362" max="3362" width="34.140625" bestFit="1" customWidth="1"/>
    <col min="3363" max="3363" width="3.5703125" bestFit="1" customWidth="1"/>
    <col min="3364" max="3364" width="3.42578125" bestFit="1" customWidth="1"/>
    <col min="3365" max="3365" width="4.28515625" bestFit="1" customWidth="1"/>
    <col min="3366" max="3366" width="3.5703125" bestFit="1" customWidth="1"/>
    <col min="3367" max="3369" width="4.42578125" bestFit="1" customWidth="1"/>
    <col min="3370" max="3370" width="3.42578125" bestFit="1" customWidth="1"/>
    <col min="3371" max="3373" width="4.42578125" bestFit="1" customWidth="1"/>
    <col min="3374" max="3374" width="4.140625" bestFit="1" customWidth="1"/>
    <col min="3375" max="3378" width="4.42578125" bestFit="1" customWidth="1"/>
    <col min="3379" max="3379" width="3.42578125" bestFit="1" customWidth="1"/>
    <col min="3380" max="3381" width="4.42578125" bestFit="1" customWidth="1"/>
    <col min="3382" max="3383" width="3.85546875" bestFit="1" customWidth="1"/>
    <col min="3384" max="3384" width="3.7109375" bestFit="1" customWidth="1"/>
    <col min="3385" max="3385" width="4.42578125" bestFit="1" customWidth="1"/>
    <col min="3386" max="3387" width="3.42578125" bestFit="1" customWidth="1"/>
    <col min="3388" max="3388" width="4.42578125" bestFit="1" customWidth="1"/>
    <col min="3389" max="3389" width="3.7109375" bestFit="1" customWidth="1"/>
    <col min="3390" max="3390" width="3.85546875" bestFit="1" customWidth="1"/>
    <col min="3391" max="3391" width="7" bestFit="1" customWidth="1"/>
    <col min="3393" max="3393" width="1.5703125" customWidth="1"/>
    <col min="3394" max="3394" width="34.140625" bestFit="1" customWidth="1"/>
    <col min="3395" max="3395" width="3.5703125" bestFit="1" customWidth="1"/>
    <col min="3396" max="3396" width="3.42578125" bestFit="1" customWidth="1"/>
    <col min="3397" max="3397" width="4.28515625" bestFit="1" customWidth="1"/>
    <col min="3398" max="3398" width="3.5703125" bestFit="1" customWidth="1"/>
    <col min="3399" max="3399" width="4.42578125" bestFit="1" customWidth="1"/>
    <col min="3400" max="3400" width="3.42578125" bestFit="1" customWidth="1"/>
    <col min="3401" max="3401" width="3.7109375" bestFit="1" customWidth="1"/>
    <col min="3402" max="3402" width="3.42578125" bestFit="1" customWidth="1"/>
    <col min="3403" max="3403" width="4.140625" bestFit="1" customWidth="1"/>
    <col min="3404" max="3404" width="4.28515625" bestFit="1" customWidth="1"/>
    <col min="3405" max="3405" width="4.42578125" bestFit="1" customWidth="1"/>
    <col min="3406" max="3407" width="4.140625" bestFit="1" customWidth="1"/>
    <col min="3408" max="3409" width="3.5703125" bestFit="1" customWidth="1"/>
    <col min="3410" max="3410" width="3.42578125" bestFit="1" customWidth="1"/>
    <col min="3411" max="3411" width="4.42578125" bestFit="1" customWidth="1"/>
    <col min="3412" max="3412" width="3.5703125" bestFit="1" customWidth="1"/>
    <col min="3413" max="3413" width="4.42578125" bestFit="1" customWidth="1"/>
    <col min="3414" max="3415" width="3.85546875" bestFit="1" customWidth="1"/>
    <col min="3416" max="3416" width="3.7109375" bestFit="1" customWidth="1"/>
    <col min="3417" max="3417" width="3.5703125" bestFit="1" customWidth="1"/>
    <col min="3418" max="3419" width="3.42578125" bestFit="1" customWidth="1"/>
    <col min="3420" max="3420" width="4.42578125" bestFit="1" customWidth="1"/>
    <col min="3421" max="3421" width="3.7109375" bestFit="1" customWidth="1"/>
    <col min="3422" max="3422" width="3.42578125" bestFit="1" customWidth="1"/>
    <col min="3423" max="3423" width="7" bestFit="1" customWidth="1"/>
    <col min="3425" max="3425" width="1.7109375" customWidth="1"/>
    <col min="3426" max="3426" width="34.140625" bestFit="1" customWidth="1"/>
    <col min="3427" max="3427" width="3.5703125" bestFit="1" customWidth="1"/>
    <col min="3428" max="3428" width="3.42578125" bestFit="1" customWidth="1"/>
    <col min="3429" max="3429" width="4.28515625" bestFit="1" customWidth="1"/>
    <col min="3430" max="3430" width="3.5703125" bestFit="1" customWidth="1"/>
    <col min="3431" max="3431" width="3.7109375" bestFit="1" customWidth="1"/>
    <col min="3432" max="3432" width="3.42578125" bestFit="1" customWidth="1"/>
    <col min="3433" max="3433" width="3.7109375" bestFit="1" customWidth="1"/>
    <col min="3434" max="3434" width="3.42578125" bestFit="1" customWidth="1"/>
    <col min="3435" max="3435" width="4.140625" bestFit="1" customWidth="1"/>
    <col min="3436" max="3436" width="4.28515625" bestFit="1" customWidth="1"/>
    <col min="3437" max="3437" width="4.42578125" bestFit="1" customWidth="1"/>
    <col min="3438" max="3439" width="4.140625" bestFit="1" customWidth="1"/>
    <col min="3440" max="3441" width="3.5703125" bestFit="1" customWidth="1"/>
    <col min="3442" max="3443" width="3.42578125" bestFit="1" customWidth="1"/>
    <col min="3444" max="3444" width="3.5703125" bestFit="1" customWidth="1"/>
    <col min="3445" max="3445" width="3.42578125" bestFit="1" customWidth="1"/>
    <col min="3446" max="3447" width="3.85546875" bestFit="1" customWidth="1"/>
    <col min="3448" max="3448" width="3.7109375" bestFit="1" customWidth="1"/>
    <col min="3449" max="3449" width="3.5703125" bestFit="1" customWidth="1"/>
    <col min="3450" max="3451" width="3.42578125" bestFit="1" customWidth="1"/>
    <col min="3452" max="3452" width="4.42578125" bestFit="1" customWidth="1"/>
    <col min="3453" max="3453" width="3.7109375" bestFit="1" customWidth="1"/>
    <col min="3454" max="3454" width="3.85546875" bestFit="1" customWidth="1"/>
    <col min="3455" max="3455" width="7" bestFit="1" customWidth="1"/>
    <col min="3457" max="3457" width="2.42578125" customWidth="1"/>
    <col min="3458" max="3458" width="34.140625" bestFit="1" customWidth="1"/>
    <col min="3459" max="3459" width="3.42578125" bestFit="1" customWidth="1"/>
    <col min="3460" max="3460" width="3.140625" bestFit="1" customWidth="1"/>
    <col min="3461" max="3461" width="4.140625" bestFit="1" customWidth="1"/>
    <col min="3462" max="3462" width="3.42578125" bestFit="1" customWidth="1"/>
    <col min="3463" max="3463" width="4" bestFit="1" customWidth="1"/>
    <col min="3464" max="3464" width="3.42578125" bestFit="1" customWidth="1"/>
    <col min="3465" max="3465" width="3.7109375" bestFit="1" customWidth="1"/>
    <col min="3466" max="3466" width="3.42578125" bestFit="1" customWidth="1"/>
    <col min="3467" max="3467" width="4.140625" bestFit="1" customWidth="1"/>
    <col min="3468" max="3468" width="4.28515625" bestFit="1" customWidth="1"/>
    <col min="3469" max="3469" width="4.42578125" bestFit="1" customWidth="1"/>
    <col min="3470" max="3471" width="4.140625" bestFit="1" customWidth="1"/>
    <col min="3472" max="3473" width="3.5703125" bestFit="1" customWidth="1"/>
    <col min="3474" max="3475" width="3.42578125" bestFit="1" customWidth="1"/>
    <col min="3476" max="3476" width="3.5703125" bestFit="1" customWidth="1"/>
    <col min="3477" max="3477" width="4.42578125" bestFit="1" customWidth="1"/>
    <col min="3478" max="3479" width="3.85546875" bestFit="1" customWidth="1"/>
    <col min="3480" max="3480" width="3.7109375" bestFit="1" customWidth="1"/>
    <col min="3481" max="3481" width="3.5703125" bestFit="1" customWidth="1"/>
    <col min="3482" max="3483" width="3.42578125" bestFit="1" customWidth="1"/>
    <col min="3484" max="3484" width="4.42578125" bestFit="1" customWidth="1"/>
    <col min="3485" max="3485" width="3.7109375" bestFit="1" customWidth="1"/>
    <col min="3486" max="3486" width="4.42578125" bestFit="1" customWidth="1"/>
    <col min="3487" max="3487" width="7" bestFit="1" customWidth="1"/>
    <col min="3489" max="3489" width="1.7109375" customWidth="1"/>
    <col min="3490" max="3490" width="34.140625" bestFit="1" customWidth="1"/>
    <col min="3491" max="3491" width="3.42578125" bestFit="1" customWidth="1"/>
    <col min="3492" max="3492" width="3.140625" bestFit="1" customWidth="1"/>
    <col min="3493" max="3493" width="4.140625" bestFit="1" customWidth="1"/>
    <col min="3494" max="3494" width="3.5703125" bestFit="1" customWidth="1"/>
    <col min="3495" max="3495" width="4.42578125" bestFit="1" customWidth="1"/>
    <col min="3496" max="3496" width="3.140625" bestFit="1" customWidth="1"/>
    <col min="3497" max="3497" width="3.28515625" bestFit="1" customWidth="1"/>
    <col min="3498" max="3498" width="3" bestFit="1" customWidth="1"/>
    <col min="3499" max="3499" width="3.85546875" bestFit="1" customWidth="1"/>
    <col min="3500" max="3500" width="4.140625" bestFit="1" customWidth="1"/>
    <col min="3501" max="3501" width="4.28515625" bestFit="1" customWidth="1"/>
    <col min="3502" max="3503" width="3.85546875" bestFit="1" customWidth="1"/>
    <col min="3504" max="3504" width="3.42578125" bestFit="1" customWidth="1"/>
    <col min="3505" max="3505" width="3.28515625" bestFit="1" customWidth="1"/>
    <col min="3506" max="3506" width="3.140625" bestFit="1" customWidth="1"/>
    <col min="3507" max="3507" width="4" bestFit="1" customWidth="1"/>
    <col min="3508" max="3508" width="3.28515625" bestFit="1" customWidth="1"/>
    <col min="3509" max="3509" width="4.42578125" bestFit="1" customWidth="1"/>
    <col min="3510" max="3511" width="3.5703125" bestFit="1" customWidth="1"/>
    <col min="3512" max="3512" width="3.28515625" bestFit="1" customWidth="1"/>
    <col min="3513" max="3514" width="3.140625" bestFit="1" customWidth="1"/>
    <col min="3515" max="3515" width="3" bestFit="1" customWidth="1"/>
    <col min="3516" max="3516" width="4.42578125" bestFit="1" customWidth="1"/>
    <col min="3517" max="3517" width="3.7109375" bestFit="1" customWidth="1"/>
    <col min="3518" max="3518" width="3" bestFit="1" customWidth="1"/>
    <col min="3519" max="3519" width="6.5703125" bestFit="1" customWidth="1"/>
    <col min="3521" max="3521" width="1.7109375" customWidth="1"/>
    <col min="3522" max="3522" width="34.140625" bestFit="1" customWidth="1"/>
    <col min="3523" max="3523" width="3.42578125" bestFit="1" customWidth="1"/>
    <col min="3524" max="3524" width="3.140625" bestFit="1" customWidth="1"/>
    <col min="3525" max="3525" width="4.140625" bestFit="1" customWidth="1"/>
    <col min="3526" max="3526" width="3.42578125" bestFit="1" customWidth="1"/>
    <col min="3527" max="3527" width="4" bestFit="1" customWidth="1"/>
    <col min="3528" max="3528" width="4.42578125" bestFit="1" customWidth="1"/>
    <col min="3529" max="3529" width="3.28515625" bestFit="1" customWidth="1"/>
    <col min="3530" max="3530" width="3" bestFit="1" customWidth="1"/>
    <col min="3531" max="3531" width="3.85546875" bestFit="1" customWidth="1"/>
    <col min="3532" max="3532" width="4.140625" bestFit="1" customWidth="1"/>
    <col min="3533" max="3533" width="4.28515625" bestFit="1" customWidth="1"/>
    <col min="3534" max="3535" width="3.85546875" bestFit="1" customWidth="1"/>
    <col min="3536" max="3536" width="3.42578125" bestFit="1" customWidth="1"/>
    <col min="3537" max="3537" width="3.28515625" bestFit="1" customWidth="1"/>
    <col min="3538" max="3538" width="3.140625" bestFit="1" customWidth="1"/>
    <col min="3539" max="3539" width="4" bestFit="1" customWidth="1"/>
    <col min="3540" max="3540" width="3.28515625" bestFit="1" customWidth="1"/>
    <col min="3541" max="3541" width="4.42578125" bestFit="1" customWidth="1"/>
    <col min="3542" max="3543" width="3.5703125" bestFit="1" customWidth="1"/>
    <col min="3544" max="3544" width="3.28515625" bestFit="1" customWidth="1"/>
    <col min="3545" max="3546" width="3.140625" bestFit="1" customWidth="1"/>
    <col min="3547" max="3547" width="3" bestFit="1" customWidth="1"/>
    <col min="3548" max="3548" width="4.42578125" bestFit="1" customWidth="1"/>
    <col min="3549" max="3549" width="3.42578125" bestFit="1" customWidth="1"/>
    <col min="3550" max="3550" width="3" bestFit="1" customWidth="1"/>
    <col min="3551" max="3551" width="6.5703125" bestFit="1" customWidth="1"/>
    <col min="3553" max="3553" width="2" customWidth="1"/>
    <col min="3554" max="3554" width="34.140625" bestFit="1" customWidth="1"/>
    <col min="3555" max="3555" width="3.42578125" bestFit="1" customWidth="1"/>
    <col min="3556" max="3556" width="3.140625" bestFit="1" customWidth="1"/>
    <col min="3557" max="3557" width="4.140625" bestFit="1" customWidth="1"/>
    <col min="3558" max="3558" width="3.42578125" bestFit="1" customWidth="1"/>
    <col min="3559" max="3559" width="4" bestFit="1" customWidth="1"/>
    <col min="3560" max="3560" width="4.42578125" bestFit="1" customWidth="1"/>
    <col min="3561" max="3561" width="3.28515625" bestFit="1" customWidth="1"/>
    <col min="3562" max="3562" width="3" bestFit="1" customWidth="1"/>
    <col min="3563" max="3563" width="3.85546875" bestFit="1" customWidth="1"/>
    <col min="3564" max="3564" width="4.140625" bestFit="1" customWidth="1"/>
    <col min="3565" max="3565" width="4.28515625" bestFit="1" customWidth="1"/>
    <col min="3566" max="3567" width="3.85546875" bestFit="1" customWidth="1"/>
    <col min="3568" max="3568" width="3.42578125" bestFit="1" customWidth="1"/>
    <col min="3569" max="3569" width="3.28515625" bestFit="1" customWidth="1"/>
    <col min="3570" max="3570" width="3.140625" bestFit="1" customWidth="1"/>
    <col min="3571" max="3571" width="4" bestFit="1" customWidth="1"/>
    <col min="3572" max="3572" width="3.28515625" bestFit="1" customWidth="1"/>
    <col min="3573" max="3573" width="4.42578125" bestFit="1" customWidth="1"/>
    <col min="3574" max="3575" width="3.5703125" bestFit="1" customWidth="1"/>
    <col min="3576" max="3576" width="3.28515625" bestFit="1" customWidth="1"/>
    <col min="3577" max="3578" width="3.140625" bestFit="1" customWidth="1"/>
    <col min="3579" max="3579" width="3" bestFit="1" customWidth="1"/>
    <col min="3580" max="3580" width="4.42578125" bestFit="1" customWidth="1"/>
    <col min="3581" max="3581" width="3.42578125" bestFit="1" customWidth="1"/>
    <col min="3582" max="3582" width="3" bestFit="1" customWidth="1"/>
    <col min="3583" max="3583" width="6.5703125" bestFit="1" customWidth="1"/>
    <col min="3585" max="3585" width="2" customWidth="1"/>
    <col min="3586" max="3586" width="34.140625" bestFit="1" customWidth="1"/>
    <col min="3587" max="3587" width="3.42578125" bestFit="1" customWidth="1"/>
    <col min="3588" max="3588" width="3.140625" bestFit="1" customWidth="1"/>
    <col min="3589" max="3589" width="4.140625" bestFit="1" customWidth="1"/>
    <col min="3590" max="3591" width="3.42578125" bestFit="1" customWidth="1"/>
    <col min="3592" max="3592" width="3.140625" bestFit="1" customWidth="1"/>
    <col min="3593" max="3593" width="3.28515625" bestFit="1" customWidth="1"/>
    <col min="3594" max="3594" width="3" bestFit="1" customWidth="1"/>
    <col min="3595" max="3595" width="3.85546875" bestFit="1" customWidth="1"/>
    <col min="3596" max="3596" width="4.140625" bestFit="1" customWidth="1"/>
    <col min="3597" max="3597" width="4.28515625" bestFit="1" customWidth="1"/>
    <col min="3598" max="3599" width="3.85546875" bestFit="1" customWidth="1"/>
    <col min="3600" max="3600" width="3.42578125" bestFit="1" customWidth="1"/>
    <col min="3601" max="3601" width="3.28515625" bestFit="1" customWidth="1"/>
    <col min="3602" max="3602" width="3.42578125" bestFit="1" customWidth="1"/>
    <col min="3603" max="3603" width="4.42578125" bestFit="1" customWidth="1"/>
    <col min="3604" max="3604" width="3.28515625" bestFit="1" customWidth="1"/>
    <col min="3605" max="3605" width="3" bestFit="1" customWidth="1"/>
    <col min="3606" max="3607" width="3.5703125" bestFit="1" customWidth="1"/>
    <col min="3608" max="3608" width="3.28515625" bestFit="1" customWidth="1"/>
    <col min="3609" max="3610" width="3.140625" bestFit="1" customWidth="1"/>
    <col min="3611" max="3611" width="3" bestFit="1" customWidth="1"/>
    <col min="3612" max="3612" width="4.42578125" bestFit="1" customWidth="1"/>
    <col min="3613" max="3613" width="3.42578125" bestFit="1" customWidth="1"/>
    <col min="3614" max="3614" width="3.7109375" bestFit="1" customWidth="1"/>
    <col min="3615" max="3615" width="6.5703125" bestFit="1" customWidth="1"/>
    <col min="3617" max="3617" width="1.5703125" customWidth="1"/>
    <col min="3618" max="3618" width="34.140625" bestFit="1" customWidth="1"/>
    <col min="3619" max="3619" width="3.5703125" bestFit="1" customWidth="1"/>
    <col min="3620" max="3620" width="3.42578125" bestFit="1" customWidth="1"/>
    <col min="3621" max="3621" width="4.28515625" bestFit="1" customWidth="1"/>
    <col min="3622" max="3622" width="3.5703125" bestFit="1" customWidth="1"/>
    <col min="3623" max="3625" width="4.42578125" bestFit="1" customWidth="1"/>
    <col min="3626" max="3626" width="3.42578125" bestFit="1" customWidth="1"/>
    <col min="3627" max="3629" width="4.42578125" bestFit="1" customWidth="1"/>
    <col min="3630" max="3630" width="4.140625" bestFit="1" customWidth="1"/>
    <col min="3631" max="3634" width="4.42578125" bestFit="1" customWidth="1"/>
    <col min="3635" max="3635" width="3.42578125" bestFit="1" customWidth="1"/>
    <col min="3636" max="3637" width="4.42578125" bestFit="1" customWidth="1"/>
    <col min="3638" max="3639" width="3.85546875" bestFit="1" customWidth="1"/>
    <col min="3640" max="3640" width="3.7109375" bestFit="1" customWidth="1"/>
    <col min="3641" max="3641" width="4.42578125" bestFit="1" customWidth="1"/>
    <col min="3642" max="3643" width="3.42578125" bestFit="1" customWidth="1"/>
    <col min="3644" max="3644" width="4.42578125" bestFit="1" customWidth="1"/>
    <col min="3645" max="3645" width="3.7109375" bestFit="1" customWidth="1"/>
    <col min="3646" max="3646" width="3.85546875" bestFit="1" customWidth="1"/>
    <col min="3647" max="3647" width="7" bestFit="1" customWidth="1"/>
    <col min="3649" max="3649" width="1.5703125" customWidth="1"/>
    <col min="3650" max="3650" width="34.140625" bestFit="1" customWidth="1"/>
    <col min="3651" max="3651" width="3.5703125" bestFit="1" customWidth="1"/>
    <col min="3652" max="3652" width="3.42578125" bestFit="1" customWidth="1"/>
    <col min="3653" max="3653" width="4.28515625" bestFit="1" customWidth="1"/>
    <col min="3654" max="3654" width="3.5703125" bestFit="1" customWidth="1"/>
    <col min="3655" max="3655" width="4.42578125" bestFit="1" customWidth="1"/>
    <col min="3656" max="3656" width="3.42578125" bestFit="1" customWidth="1"/>
    <col min="3657" max="3657" width="3.7109375" bestFit="1" customWidth="1"/>
    <col min="3658" max="3658" width="3.42578125" bestFit="1" customWidth="1"/>
    <col min="3659" max="3659" width="4.140625" bestFit="1" customWidth="1"/>
    <col min="3660" max="3660" width="4.28515625" bestFit="1" customWidth="1"/>
    <col min="3661" max="3661" width="4.42578125" bestFit="1" customWidth="1"/>
    <col min="3662" max="3663" width="4.140625" bestFit="1" customWidth="1"/>
    <col min="3664" max="3665" width="3.5703125" bestFit="1" customWidth="1"/>
    <col min="3666" max="3666" width="3.42578125" bestFit="1" customWidth="1"/>
    <col min="3667" max="3667" width="4.42578125" bestFit="1" customWidth="1"/>
    <col min="3668" max="3668" width="3.5703125" bestFit="1" customWidth="1"/>
    <col min="3669" max="3669" width="4.42578125" bestFit="1" customWidth="1"/>
    <col min="3670" max="3671" width="3.85546875" bestFit="1" customWidth="1"/>
    <col min="3672" max="3672" width="3.7109375" bestFit="1" customWidth="1"/>
    <col min="3673" max="3673" width="3.5703125" bestFit="1" customWidth="1"/>
    <col min="3674" max="3675" width="3.42578125" bestFit="1" customWidth="1"/>
    <col min="3676" max="3676" width="4.42578125" bestFit="1" customWidth="1"/>
    <col min="3677" max="3677" width="3.7109375" bestFit="1" customWidth="1"/>
    <col min="3678" max="3678" width="3.42578125" bestFit="1" customWidth="1"/>
    <col min="3679" max="3679" width="7" bestFit="1" customWidth="1"/>
    <col min="3681" max="3681" width="1.7109375" customWidth="1"/>
    <col min="3682" max="3682" width="34.140625" bestFit="1" customWidth="1"/>
    <col min="3683" max="3683" width="3.5703125" bestFit="1" customWidth="1"/>
    <col min="3684" max="3684" width="3.42578125" bestFit="1" customWidth="1"/>
    <col min="3685" max="3685" width="4.28515625" bestFit="1" customWidth="1"/>
    <col min="3686" max="3686" width="3.5703125" bestFit="1" customWidth="1"/>
    <col min="3687" max="3687" width="3.7109375" bestFit="1" customWidth="1"/>
    <col min="3688" max="3688" width="3.42578125" bestFit="1" customWidth="1"/>
    <col min="3689" max="3689" width="3.7109375" bestFit="1" customWidth="1"/>
    <col min="3690" max="3690" width="3.42578125" bestFit="1" customWidth="1"/>
    <col min="3691" max="3691" width="4.140625" bestFit="1" customWidth="1"/>
    <col min="3692" max="3692" width="4.28515625" bestFit="1" customWidth="1"/>
    <col min="3693" max="3693" width="4.42578125" bestFit="1" customWidth="1"/>
    <col min="3694" max="3695" width="4.140625" bestFit="1" customWidth="1"/>
    <col min="3696" max="3697" width="3.5703125" bestFit="1" customWidth="1"/>
    <col min="3698" max="3699" width="3.42578125" bestFit="1" customWidth="1"/>
    <col min="3700" max="3700" width="3.5703125" bestFit="1" customWidth="1"/>
    <col min="3701" max="3701" width="3.42578125" bestFit="1" customWidth="1"/>
    <col min="3702" max="3703" width="3.85546875" bestFit="1" customWidth="1"/>
    <col min="3704" max="3704" width="3.7109375" bestFit="1" customWidth="1"/>
    <col min="3705" max="3705" width="3.5703125" bestFit="1" customWidth="1"/>
    <col min="3706" max="3707" width="3.42578125" bestFit="1" customWidth="1"/>
    <col min="3708" max="3708" width="4.42578125" bestFit="1" customWidth="1"/>
    <col min="3709" max="3709" width="3.7109375" bestFit="1" customWidth="1"/>
    <col min="3710" max="3710" width="3.85546875" bestFit="1" customWidth="1"/>
    <col min="3711" max="3711" width="7" bestFit="1" customWidth="1"/>
    <col min="3713" max="3713" width="2.42578125" customWidth="1"/>
    <col min="3714" max="3714" width="34.140625" bestFit="1" customWidth="1"/>
    <col min="3715" max="3715" width="3.42578125" bestFit="1" customWidth="1"/>
    <col min="3716" max="3716" width="3.140625" bestFit="1" customWidth="1"/>
    <col min="3717" max="3717" width="4.140625" bestFit="1" customWidth="1"/>
    <col min="3718" max="3718" width="3.42578125" bestFit="1" customWidth="1"/>
    <col min="3719" max="3719" width="4" bestFit="1" customWidth="1"/>
    <col min="3720" max="3720" width="3.42578125" bestFit="1" customWidth="1"/>
    <col min="3721" max="3721" width="3.7109375" bestFit="1" customWidth="1"/>
    <col min="3722" max="3722" width="3.42578125" bestFit="1" customWidth="1"/>
    <col min="3723" max="3723" width="4.140625" bestFit="1" customWidth="1"/>
    <col min="3724" max="3724" width="4.28515625" bestFit="1" customWidth="1"/>
    <col min="3725" max="3725" width="4.42578125" bestFit="1" customWidth="1"/>
    <col min="3726" max="3727" width="4.140625" bestFit="1" customWidth="1"/>
    <col min="3728" max="3729" width="3.5703125" bestFit="1" customWidth="1"/>
    <col min="3730" max="3731" width="3.42578125" bestFit="1" customWidth="1"/>
    <col min="3732" max="3732" width="3.5703125" bestFit="1" customWidth="1"/>
    <col min="3733" max="3733" width="4.42578125" bestFit="1" customWidth="1"/>
    <col min="3734" max="3735" width="3.85546875" bestFit="1" customWidth="1"/>
    <col min="3736" max="3736" width="3.7109375" bestFit="1" customWidth="1"/>
    <col min="3737" max="3737" width="3.5703125" bestFit="1" customWidth="1"/>
    <col min="3738" max="3739" width="3.42578125" bestFit="1" customWidth="1"/>
    <col min="3740" max="3740" width="4.42578125" bestFit="1" customWidth="1"/>
    <col min="3741" max="3741" width="3.7109375" bestFit="1" customWidth="1"/>
    <col min="3742" max="3742" width="4.42578125" bestFit="1" customWidth="1"/>
    <col min="3743" max="3743" width="7" bestFit="1" customWidth="1"/>
    <col min="3745" max="3745" width="1.7109375" customWidth="1"/>
    <col min="3746" max="3746" width="34.140625" bestFit="1" customWidth="1"/>
    <col min="3747" max="3747" width="3.42578125" bestFit="1" customWidth="1"/>
    <col min="3748" max="3748" width="3.140625" bestFit="1" customWidth="1"/>
    <col min="3749" max="3749" width="4.140625" bestFit="1" customWidth="1"/>
    <col min="3750" max="3750" width="3.5703125" bestFit="1" customWidth="1"/>
    <col min="3751" max="3751" width="4.42578125" bestFit="1" customWidth="1"/>
    <col min="3752" max="3752" width="3.140625" bestFit="1" customWidth="1"/>
    <col min="3753" max="3753" width="3.28515625" bestFit="1" customWidth="1"/>
    <col min="3754" max="3754" width="3" bestFit="1" customWidth="1"/>
    <col min="3755" max="3755" width="3.85546875" bestFit="1" customWidth="1"/>
    <col min="3756" max="3756" width="4.140625" bestFit="1" customWidth="1"/>
    <col min="3757" max="3757" width="4.28515625" bestFit="1" customWidth="1"/>
    <col min="3758" max="3759" width="3.85546875" bestFit="1" customWidth="1"/>
    <col min="3760" max="3760" width="3.42578125" bestFit="1" customWidth="1"/>
    <col min="3761" max="3761" width="3.28515625" bestFit="1" customWidth="1"/>
    <col min="3762" max="3762" width="3.140625" bestFit="1" customWidth="1"/>
    <col min="3763" max="3763" width="4" bestFit="1" customWidth="1"/>
    <col min="3764" max="3764" width="3.28515625" bestFit="1" customWidth="1"/>
    <col min="3765" max="3765" width="4.42578125" bestFit="1" customWidth="1"/>
    <col min="3766" max="3767" width="3.5703125" bestFit="1" customWidth="1"/>
    <col min="3768" max="3768" width="3.28515625" bestFit="1" customWidth="1"/>
    <col min="3769" max="3770" width="3.140625" bestFit="1" customWidth="1"/>
    <col min="3771" max="3771" width="3" bestFit="1" customWidth="1"/>
    <col min="3772" max="3772" width="4.42578125" bestFit="1" customWidth="1"/>
    <col min="3773" max="3773" width="3.7109375" bestFit="1" customWidth="1"/>
    <col min="3774" max="3774" width="3" bestFit="1" customWidth="1"/>
    <col min="3775" max="3775" width="6.5703125" bestFit="1" customWidth="1"/>
    <col min="3777" max="3777" width="1.7109375" customWidth="1"/>
    <col min="3778" max="3778" width="34.140625" bestFit="1" customWidth="1"/>
    <col min="3779" max="3779" width="3.42578125" bestFit="1" customWidth="1"/>
    <col min="3780" max="3780" width="3.140625" bestFit="1" customWidth="1"/>
    <col min="3781" max="3781" width="4.140625" bestFit="1" customWidth="1"/>
    <col min="3782" max="3782" width="3.42578125" bestFit="1" customWidth="1"/>
    <col min="3783" max="3783" width="4" bestFit="1" customWidth="1"/>
    <col min="3784" max="3784" width="4.42578125" bestFit="1" customWidth="1"/>
    <col min="3785" max="3785" width="3.28515625" bestFit="1" customWidth="1"/>
    <col min="3786" max="3786" width="3" bestFit="1" customWidth="1"/>
    <col min="3787" max="3787" width="3.85546875" bestFit="1" customWidth="1"/>
    <col min="3788" max="3788" width="4.140625" bestFit="1" customWidth="1"/>
    <col min="3789" max="3789" width="4.28515625" bestFit="1" customWidth="1"/>
    <col min="3790" max="3791" width="3.85546875" bestFit="1" customWidth="1"/>
    <col min="3792" max="3792" width="3.42578125" bestFit="1" customWidth="1"/>
    <col min="3793" max="3793" width="3.28515625" bestFit="1" customWidth="1"/>
    <col min="3794" max="3794" width="3.140625" bestFit="1" customWidth="1"/>
    <col min="3795" max="3795" width="4" bestFit="1" customWidth="1"/>
    <col min="3796" max="3796" width="3.28515625" bestFit="1" customWidth="1"/>
    <col min="3797" max="3797" width="4.42578125" bestFit="1" customWidth="1"/>
    <col min="3798" max="3799" width="3.5703125" bestFit="1" customWidth="1"/>
    <col min="3800" max="3800" width="3.28515625" bestFit="1" customWidth="1"/>
    <col min="3801" max="3802" width="3.140625" bestFit="1" customWidth="1"/>
    <col min="3803" max="3803" width="3" bestFit="1" customWidth="1"/>
    <col min="3804" max="3804" width="4.42578125" bestFit="1" customWidth="1"/>
    <col min="3805" max="3805" width="3.42578125" bestFit="1" customWidth="1"/>
    <col min="3806" max="3806" width="3" bestFit="1" customWidth="1"/>
    <col min="3807" max="3807" width="6.5703125" bestFit="1" customWidth="1"/>
    <col min="3809" max="3809" width="2" customWidth="1"/>
    <col min="3810" max="3810" width="34.140625" bestFit="1" customWidth="1"/>
    <col min="3811" max="3811" width="3.42578125" bestFit="1" customWidth="1"/>
    <col min="3812" max="3812" width="3.140625" bestFit="1" customWidth="1"/>
    <col min="3813" max="3813" width="4.140625" bestFit="1" customWidth="1"/>
    <col min="3814" max="3814" width="3.42578125" bestFit="1" customWidth="1"/>
    <col min="3815" max="3815" width="4" bestFit="1" customWidth="1"/>
    <col min="3816" max="3816" width="4.42578125" bestFit="1" customWidth="1"/>
    <col min="3817" max="3817" width="3.28515625" bestFit="1" customWidth="1"/>
    <col min="3818" max="3818" width="3" bestFit="1" customWidth="1"/>
    <col min="3819" max="3819" width="3.85546875" bestFit="1" customWidth="1"/>
    <col min="3820" max="3820" width="4.140625" bestFit="1" customWidth="1"/>
    <col min="3821" max="3821" width="4.28515625" bestFit="1" customWidth="1"/>
    <col min="3822" max="3823" width="3.85546875" bestFit="1" customWidth="1"/>
    <col min="3824" max="3824" width="3.42578125" bestFit="1" customWidth="1"/>
    <col min="3825" max="3825" width="3.28515625" bestFit="1" customWidth="1"/>
    <col min="3826" max="3826" width="3.140625" bestFit="1" customWidth="1"/>
    <col min="3827" max="3827" width="4" bestFit="1" customWidth="1"/>
    <col min="3828" max="3828" width="3.28515625" bestFit="1" customWidth="1"/>
    <col min="3829" max="3829" width="4.42578125" bestFit="1" customWidth="1"/>
    <col min="3830" max="3831" width="3.5703125" bestFit="1" customWidth="1"/>
    <col min="3832" max="3832" width="3.28515625" bestFit="1" customWidth="1"/>
    <col min="3833" max="3834" width="3.140625" bestFit="1" customWidth="1"/>
    <col min="3835" max="3835" width="3" bestFit="1" customWidth="1"/>
    <col min="3836" max="3836" width="4.42578125" bestFit="1" customWidth="1"/>
    <col min="3837" max="3837" width="3.42578125" bestFit="1" customWidth="1"/>
    <col min="3838" max="3838" width="3" bestFit="1" customWidth="1"/>
    <col min="3839" max="3839" width="6.5703125" bestFit="1" customWidth="1"/>
    <col min="3841" max="3841" width="2" customWidth="1"/>
    <col min="3842" max="3842" width="34.140625" bestFit="1" customWidth="1"/>
    <col min="3843" max="3843" width="3.42578125" bestFit="1" customWidth="1"/>
    <col min="3844" max="3844" width="3.140625" bestFit="1" customWidth="1"/>
    <col min="3845" max="3845" width="4.140625" bestFit="1" customWidth="1"/>
    <col min="3846" max="3847" width="3.42578125" bestFit="1" customWidth="1"/>
    <col min="3848" max="3848" width="3.140625" bestFit="1" customWidth="1"/>
    <col min="3849" max="3849" width="3.28515625" bestFit="1" customWidth="1"/>
    <col min="3850" max="3850" width="3" bestFit="1" customWidth="1"/>
    <col min="3851" max="3851" width="3.85546875" bestFit="1" customWidth="1"/>
    <col min="3852" max="3852" width="4.140625" bestFit="1" customWidth="1"/>
    <col min="3853" max="3853" width="4.28515625" bestFit="1" customWidth="1"/>
    <col min="3854" max="3855" width="3.85546875" bestFit="1" customWidth="1"/>
    <col min="3856" max="3856" width="3.42578125" bestFit="1" customWidth="1"/>
    <col min="3857" max="3857" width="3.28515625" bestFit="1" customWidth="1"/>
    <col min="3858" max="3858" width="3.42578125" bestFit="1" customWidth="1"/>
    <col min="3859" max="3859" width="4.42578125" bestFit="1" customWidth="1"/>
    <col min="3860" max="3860" width="3.28515625" bestFit="1" customWidth="1"/>
    <col min="3861" max="3861" width="3" bestFit="1" customWidth="1"/>
    <col min="3862" max="3863" width="3.5703125" bestFit="1" customWidth="1"/>
    <col min="3864" max="3864" width="3.28515625" bestFit="1" customWidth="1"/>
    <col min="3865" max="3866" width="3.140625" bestFit="1" customWidth="1"/>
    <col min="3867" max="3867" width="3" bestFit="1" customWidth="1"/>
    <col min="3868" max="3868" width="4.42578125" bestFit="1" customWidth="1"/>
    <col min="3869" max="3869" width="3.42578125" bestFit="1" customWidth="1"/>
    <col min="3870" max="3870" width="3.7109375" bestFit="1" customWidth="1"/>
    <col min="3871" max="3871" width="6.5703125" bestFit="1" customWidth="1"/>
    <col min="3873" max="3873" width="1.5703125" customWidth="1"/>
    <col min="3874" max="3874" width="34.140625" bestFit="1" customWidth="1"/>
    <col min="3875" max="3875" width="3.5703125" bestFit="1" customWidth="1"/>
    <col min="3876" max="3876" width="3.42578125" bestFit="1" customWidth="1"/>
    <col min="3877" max="3877" width="4.28515625" bestFit="1" customWidth="1"/>
    <col min="3878" max="3878" width="3.5703125" bestFit="1" customWidth="1"/>
    <col min="3879" max="3881" width="4.42578125" bestFit="1" customWidth="1"/>
    <col min="3882" max="3882" width="3.42578125" bestFit="1" customWidth="1"/>
    <col min="3883" max="3885" width="4.42578125" bestFit="1" customWidth="1"/>
    <col min="3886" max="3886" width="4.140625" bestFit="1" customWidth="1"/>
    <col min="3887" max="3890" width="4.42578125" bestFit="1" customWidth="1"/>
    <col min="3891" max="3891" width="3.42578125" bestFit="1" customWidth="1"/>
    <col min="3892" max="3893" width="4.42578125" bestFit="1" customWidth="1"/>
    <col min="3894" max="3895" width="3.85546875" bestFit="1" customWidth="1"/>
    <col min="3896" max="3896" width="3.7109375" bestFit="1" customWidth="1"/>
    <col min="3897" max="3897" width="4.42578125" bestFit="1" customWidth="1"/>
    <col min="3898" max="3899" width="3.42578125" bestFit="1" customWidth="1"/>
    <col min="3900" max="3900" width="4.42578125" bestFit="1" customWidth="1"/>
    <col min="3901" max="3901" width="3.7109375" bestFit="1" customWidth="1"/>
    <col min="3902" max="3902" width="3.85546875" bestFit="1" customWidth="1"/>
    <col min="3903" max="3903" width="7" bestFit="1" customWidth="1"/>
    <col min="3905" max="3905" width="1.5703125" customWidth="1"/>
    <col min="3906" max="3906" width="34.140625" bestFit="1" customWidth="1"/>
    <col min="3907" max="3907" width="3.5703125" bestFit="1" customWidth="1"/>
    <col min="3908" max="3908" width="3.42578125" bestFit="1" customWidth="1"/>
    <col min="3909" max="3909" width="4.28515625" bestFit="1" customWidth="1"/>
    <col min="3910" max="3910" width="3.5703125" bestFit="1" customWidth="1"/>
    <col min="3911" max="3911" width="4.42578125" bestFit="1" customWidth="1"/>
    <col min="3912" max="3912" width="3.42578125" bestFit="1" customWidth="1"/>
    <col min="3913" max="3913" width="3.7109375" bestFit="1" customWidth="1"/>
    <col min="3914" max="3914" width="3.42578125" bestFit="1" customWidth="1"/>
    <col min="3915" max="3915" width="4.140625" bestFit="1" customWidth="1"/>
    <col min="3916" max="3916" width="4.28515625" bestFit="1" customWidth="1"/>
    <col min="3917" max="3917" width="4.42578125" bestFit="1" customWidth="1"/>
    <col min="3918" max="3919" width="4.140625" bestFit="1" customWidth="1"/>
    <col min="3920" max="3921" width="3.5703125" bestFit="1" customWidth="1"/>
    <col min="3922" max="3922" width="3.42578125" bestFit="1" customWidth="1"/>
    <col min="3923" max="3923" width="4.42578125" bestFit="1" customWidth="1"/>
    <col min="3924" max="3924" width="3.5703125" bestFit="1" customWidth="1"/>
    <col min="3925" max="3925" width="4.42578125" bestFit="1" customWidth="1"/>
    <col min="3926" max="3927" width="3.85546875" bestFit="1" customWidth="1"/>
    <col min="3928" max="3928" width="3.7109375" bestFit="1" customWidth="1"/>
    <col min="3929" max="3929" width="3.5703125" bestFit="1" customWidth="1"/>
    <col min="3930" max="3931" width="3.42578125" bestFit="1" customWidth="1"/>
    <col min="3932" max="3932" width="4.42578125" bestFit="1" customWidth="1"/>
    <col min="3933" max="3933" width="3.7109375" bestFit="1" customWidth="1"/>
    <col min="3934" max="3934" width="3.42578125" bestFit="1" customWidth="1"/>
    <col min="3935" max="3935" width="7" bestFit="1" customWidth="1"/>
    <col min="3937" max="3937" width="1.7109375" customWidth="1"/>
    <col min="3938" max="3938" width="34.140625" bestFit="1" customWidth="1"/>
    <col min="3939" max="3939" width="3.5703125" bestFit="1" customWidth="1"/>
    <col min="3940" max="3940" width="3.42578125" bestFit="1" customWidth="1"/>
    <col min="3941" max="3941" width="4.28515625" bestFit="1" customWidth="1"/>
    <col min="3942" max="3942" width="3.5703125" bestFit="1" customWidth="1"/>
    <col min="3943" max="3943" width="3.7109375" bestFit="1" customWidth="1"/>
    <col min="3944" max="3944" width="3.42578125" bestFit="1" customWidth="1"/>
    <col min="3945" max="3945" width="3.7109375" bestFit="1" customWidth="1"/>
    <col min="3946" max="3946" width="3.42578125" bestFit="1" customWidth="1"/>
    <col min="3947" max="3947" width="4.140625" bestFit="1" customWidth="1"/>
    <col min="3948" max="3948" width="4.28515625" bestFit="1" customWidth="1"/>
    <col min="3949" max="3949" width="4.42578125" bestFit="1" customWidth="1"/>
    <col min="3950" max="3951" width="4.140625" bestFit="1" customWidth="1"/>
    <col min="3952" max="3953" width="3.5703125" bestFit="1" customWidth="1"/>
    <col min="3954" max="3955" width="3.42578125" bestFit="1" customWidth="1"/>
    <col min="3956" max="3956" width="3.5703125" bestFit="1" customWidth="1"/>
    <col min="3957" max="3957" width="3.42578125" bestFit="1" customWidth="1"/>
    <col min="3958" max="3959" width="3.85546875" bestFit="1" customWidth="1"/>
    <col min="3960" max="3960" width="3.7109375" bestFit="1" customWidth="1"/>
    <col min="3961" max="3961" width="3.5703125" bestFit="1" customWidth="1"/>
    <col min="3962" max="3963" width="3.42578125" bestFit="1" customWidth="1"/>
    <col min="3964" max="3964" width="4.42578125" bestFit="1" customWidth="1"/>
    <col min="3965" max="3965" width="3.7109375" bestFit="1" customWidth="1"/>
    <col min="3966" max="3966" width="3.85546875" bestFit="1" customWidth="1"/>
    <col min="3967" max="3967" width="7" bestFit="1" customWidth="1"/>
    <col min="3969" max="3969" width="2.42578125" customWidth="1"/>
    <col min="3970" max="3970" width="34.140625" bestFit="1" customWidth="1"/>
    <col min="3971" max="3971" width="3.42578125" bestFit="1" customWidth="1"/>
    <col min="3972" max="3972" width="3.140625" bestFit="1" customWidth="1"/>
    <col min="3973" max="3973" width="4.140625" bestFit="1" customWidth="1"/>
    <col min="3974" max="3974" width="3.42578125" bestFit="1" customWidth="1"/>
    <col min="3975" max="3975" width="4" bestFit="1" customWidth="1"/>
    <col min="3976" max="3976" width="3.42578125" bestFit="1" customWidth="1"/>
    <col min="3977" max="3977" width="3.7109375" bestFit="1" customWidth="1"/>
    <col min="3978" max="3978" width="3.42578125" bestFit="1" customWidth="1"/>
    <col min="3979" max="3979" width="4.140625" bestFit="1" customWidth="1"/>
    <col min="3980" max="3980" width="4.28515625" bestFit="1" customWidth="1"/>
    <col min="3981" max="3981" width="4.42578125" bestFit="1" customWidth="1"/>
    <col min="3982" max="3983" width="4.140625" bestFit="1" customWidth="1"/>
    <col min="3984" max="3985" width="3.5703125" bestFit="1" customWidth="1"/>
    <col min="3986" max="3987" width="3.42578125" bestFit="1" customWidth="1"/>
    <col min="3988" max="3988" width="3.5703125" bestFit="1" customWidth="1"/>
    <col min="3989" max="3989" width="4.42578125" bestFit="1" customWidth="1"/>
    <col min="3990" max="3991" width="3.85546875" bestFit="1" customWidth="1"/>
    <col min="3992" max="3992" width="3.7109375" bestFit="1" customWidth="1"/>
    <col min="3993" max="3993" width="3.5703125" bestFit="1" customWidth="1"/>
    <col min="3994" max="3995" width="3.42578125" bestFit="1" customWidth="1"/>
    <col min="3996" max="3996" width="4.42578125" bestFit="1" customWidth="1"/>
    <col min="3997" max="3997" width="3.7109375" bestFit="1" customWidth="1"/>
    <col min="3998" max="3998" width="4.42578125" bestFit="1" customWidth="1"/>
    <col min="3999" max="3999" width="7" bestFit="1" customWidth="1"/>
    <col min="4001" max="4001" width="1.7109375" customWidth="1"/>
    <col min="4002" max="4002" width="34.140625" bestFit="1" customWidth="1"/>
    <col min="4003" max="4003" width="3.42578125" bestFit="1" customWidth="1"/>
    <col min="4004" max="4004" width="3.140625" bestFit="1" customWidth="1"/>
    <col min="4005" max="4005" width="4.140625" bestFit="1" customWidth="1"/>
    <col min="4006" max="4006" width="3.5703125" bestFit="1" customWidth="1"/>
    <col min="4007" max="4007" width="4.42578125" bestFit="1" customWidth="1"/>
    <col min="4008" max="4008" width="3.140625" bestFit="1" customWidth="1"/>
    <col min="4009" max="4009" width="3.28515625" bestFit="1" customWidth="1"/>
    <col min="4010" max="4010" width="3" bestFit="1" customWidth="1"/>
    <col min="4011" max="4011" width="3.85546875" bestFit="1" customWidth="1"/>
    <col min="4012" max="4012" width="4.140625" bestFit="1" customWidth="1"/>
    <col min="4013" max="4013" width="4.28515625" bestFit="1" customWidth="1"/>
    <col min="4014" max="4015" width="3.85546875" bestFit="1" customWidth="1"/>
    <col min="4016" max="4016" width="3.42578125" bestFit="1" customWidth="1"/>
    <col min="4017" max="4017" width="3.28515625" bestFit="1" customWidth="1"/>
    <col min="4018" max="4018" width="3.140625" bestFit="1" customWidth="1"/>
    <col min="4019" max="4019" width="4" bestFit="1" customWidth="1"/>
    <col min="4020" max="4020" width="3.28515625" bestFit="1" customWidth="1"/>
    <col min="4021" max="4021" width="4.42578125" bestFit="1" customWidth="1"/>
    <col min="4022" max="4023" width="3.5703125" bestFit="1" customWidth="1"/>
    <col min="4024" max="4024" width="3.28515625" bestFit="1" customWidth="1"/>
    <col min="4025" max="4026" width="3.140625" bestFit="1" customWidth="1"/>
    <col min="4027" max="4027" width="3" bestFit="1" customWidth="1"/>
    <col min="4028" max="4028" width="4.42578125" bestFit="1" customWidth="1"/>
    <col min="4029" max="4029" width="3.7109375" bestFit="1" customWidth="1"/>
    <col min="4030" max="4030" width="3" bestFit="1" customWidth="1"/>
    <col min="4031" max="4031" width="6.5703125" bestFit="1" customWidth="1"/>
    <col min="4033" max="4033" width="1.7109375" customWidth="1"/>
    <col min="4034" max="4034" width="34.140625" bestFit="1" customWidth="1"/>
    <col min="4035" max="4035" width="3.42578125" bestFit="1" customWidth="1"/>
    <col min="4036" max="4036" width="3.140625" bestFit="1" customWidth="1"/>
    <col min="4037" max="4037" width="4.140625" bestFit="1" customWidth="1"/>
    <col min="4038" max="4038" width="3.42578125" bestFit="1" customWidth="1"/>
    <col min="4039" max="4039" width="4" bestFit="1" customWidth="1"/>
    <col min="4040" max="4040" width="4.42578125" bestFit="1" customWidth="1"/>
    <col min="4041" max="4041" width="3.28515625" bestFit="1" customWidth="1"/>
    <col min="4042" max="4042" width="3" bestFit="1" customWidth="1"/>
    <col min="4043" max="4043" width="3.85546875" bestFit="1" customWidth="1"/>
    <col min="4044" max="4044" width="4.140625" bestFit="1" customWidth="1"/>
    <col min="4045" max="4045" width="4.28515625" bestFit="1" customWidth="1"/>
    <col min="4046" max="4047" width="3.85546875" bestFit="1" customWidth="1"/>
    <col min="4048" max="4048" width="3.42578125" bestFit="1" customWidth="1"/>
    <col min="4049" max="4049" width="3.28515625" bestFit="1" customWidth="1"/>
    <col min="4050" max="4050" width="3.140625" bestFit="1" customWidth="1"/>
    <col min="4051" max="4051" width="4" bestFit="1" customWidth="1"/>
    <col min="4052" max="4052" width="3.28515625" bestFit="1" customWidth="1"/>
    <col min="4053" max="4053" width="4.42578125" bestFit="1" customWidth="1"/>
    <col min="4054" max="4055" width="3.5703125" bestFit="1" customWidth="1"/>
    <col min="4056" max="4056" width="3.28515625" bestFit="1" customWidth="1"/>
    <col min="4057" max="4058" width="3.140625" bestFit="1" customWidth="1"/>
    <col min="4059" max="4059" width="3" bestFit="1" customWidth="1"/>
    <col min="4060" max="4060" width="4.42578125" bestFit="1" customWidth="1"/>
    <col min="4061" max="4061" width="3.42578125" bestFit="1" customWidth="1"/>
    <col min="4062" max="4062" width="3" bestFit="1" customWidth="1"/>
    <col min="4063" max="4063" width="6.5703125" bestFit="1" customWidth="1"/>
    <col min="4065" max="4065" width="2" customWidth="1"/>
    <col min="4066" max="4066" width="34.140625" bestFit="1" customWidth="1"/>
    <col min="4067" max="4067" width="3.42578125" bestFit="1" customWidth="1"/>
    <col min="4068" max="4068" width="3.140625" bestFit="1" customWidth="1"/>
    <col min="4069" max="4069" width="4.140625" bestFit="1" customWidth="1"/>
    <col min="4070" max="4070" width="3.42578125" bestFit="1" customWidth="1"/>
    <col min="4071" max="4071" width="4" bestFit="1" customWidth="1"/>
    <col min="4072" max="4072" width="4.42578125" bestFit="1" customWidth="1"/>
    <col min="4073" max="4073" width="3.28515625" bestFit="1" customWidth="1"/>
    <col min="4074" max="4074" width="3" bestFit="1" customWidth="1"/>
    <col min="4075" max="4075" width="3.85546875" bestFit="1" customWidth="1"/>
    <col min="4076" max="4076" width="4.140625" bestFit="1" customWidth="1"/>
    <col min="4077" max="4077" width="4.28515625" bestFit="1" customWidth="1"/>
    <col min="4078" max="4079" width="3.85546875" bestFit="1" customWidth="1"/>
    <col min="4080" max="4080" width="3.42578125" bestFit="1" customWidth="1"/>
    <col min="4081" max="4081" width="3.28515625" bestFit="1" customWidth="1"/>
    <col min="4082" max="4082" width="3.140625" bestFit="1" customWidth="1"/>
    <col min="4083" max="4083" width="4" bestFit="1" customWidth="1"/>
    <col min="4084" max="4084" width="3.28515625" bestFit="1" customWidth="1"/>
    <col min="4085" max="4085" width="4.42578125" bestFit="1" customWidth="1"/>
    <col min="4086" max="4087" width="3.5703125" bestFit="1" customWidth="1"/>
    <col min="4088" max="4088" width="3.28515625" bestFit="1" customWidth="1"/>
    <col min="4089" max="4090" width="3.140625" bestFit="1" customWidth="1"/>
    <col min="4091" max="4091" width="3" bestFit="1" customWidth="1"/>
    <col min="4092" max="4092" width="4.42578125" bestFit="1" customWidth="1"/>
    <col min="4093" max="4093" width="3.42578125" bestFit="1" customWidth="1"/>
    <col min="4094" max="4094" width="3" bestFit="1" customWidth="1"/>
    <col min="4095" max="4095" width="6.5703125" bestFit="1" customWidth="1"/>
    <col min="4097" max="4097" width="2" customWidth="1"/>
    <col min="4098" max="4098" width="34.140625" bestFit="1" customWidth="1"/>
    <col min="4099" max="4099" width="3.42578125" bestFit="1" customWidth="1"/>
    <col min="4100" max="4100" width="3.140625" bestFit="1" customWidth="1"/>
    <col min="4101" max="4101" width="4.140625" bestFit="1" customWidth="1"/>
    <col min="4102" max="4103" width="3.42578125" bestFit="1" customWidth="1"/>
    <col min="4104" max="4104" width="3.140625" bestFit="1" customWidth="1"/>
    <col min="4105" max="4105" width="3.28515625" bestFit="1" customWidth="1"/>
    <col min="4106" max="4106" width="3" bestFit="1" customWidth="1"/>
    <col min="4107" max="4107" width="3.85546875" bestFit="1" customWidth="1"/>
    <col min="4108" max="4108" width="4.140625" bestFit="1" customWidth="1"/>
    <col min="4109" max="4109" width="4.28515625" bestFit="1" customWidth="1"/>
    <col min="4110" max="4111" width="3.85546875" bestFit="1" customWidth="1"/>
    <col min="4112" max="4112" width="3.42578125" bestFit="1" customWidth="1"/>
    <col min="4113" max="4113" width="3.28515625" bestFit="1" customWidth="1"/>
    <col min="4114" max="4114" width="3.42578125" bestFit="1" customWidth="1"/>
    <col min="4115" max="4115" width="4.42578125" bestFit="1" customWidth="1"/>
    <col min="4116" max="4116" width="3.28515625" bestFit="1" customWidth="1"/>
    <col min="4117" max="4117" width="3" bestFit="1" customWidth="1"/>
    <col min="4118" max="4119" width="3.5703125" bestFit="1" customWidth="1"/>
    <col min="4120" max="4120" width="3.28515625" bestFit="1" customWidth="1"/>
    <col min="4121" max="4122" width="3.140625" bestFit="1" customWidth="1"/>
    <col min="4123" max="4123" width="3" bestFit="1" customWidth="1"/>
    <col min="4124" max="4124" width="4.42578125" bestFit="1" customWidth="1"/>
    <col min="4125" max="4125" width="3.42578125" bestFit="1" customWidth="1"/>
    <col min="4126" max="4126" width="3.7109375" bestFit="1" customWidth="1"/>
    <col min="4127" max="4127" width="6.5703125" bestFit="1" customWidth="1"/>
    <col min="4129" max="4129" width="1.5703125" customWidth="1"/>
    <col min="4130" max="4130" width="34.140625" bestFit="1" customWidth="1"/>
    <col min="4131" max="4131" width="3.5703125" bestFit="1" customWidth="1"/>
    <col min="4132" max="4132" width="3.42578125" bestFit="1" customWidth="1"/>
    <col min="4133" max="4133" width="4.28515625" bestFit="1" customWidth="1"/>
    <col min="4134" max="4134" width="3.5703125" bestFit="1" customWidth="1"/>
    <col min="4135" max="4137" width="4.42578125" bestFit="1" customWidth="1"/>
    <col min="4138" max="4138" width="3.42578125" bestFit="1" customWidth="1"/>
    <col min="4139" max="4141" width="4.42578125" bestFit="1" customWidth="1"/>
    <col min="4142" max="4142" width="4.140625" bestFit="1" customWidth="1"/>
    <col min="4143" max="4146" width="4.42578125" bestFit="1" customWidth="1"/>
    <col min="4147" max="4147" width="3.42578125" bestFit="1" customWidth="1"/>
    <col min="4148" max="4149" width="4.42578125" bestFit="1" customWidth="1"/>
    <col min="4150" max="4151" width="3.85546875" bestFit="1" customWidth="1"/>
    <col min="4152" max="4152" width="3.7109375" bestFit="1" customWidth="1"/>
    <col min="4153" max="4153" width="4.42578125" bestFit="1" customWidth="1"/>
    <col min="4154" max="4155" width="3.42578125" bestFit="1" customWidth="1"/>
    <col min="4156" max="4156" width="4.42578125" bestFit="1" customWidth="1"/>
    <col min="4157" max="4157" width="3.7109375" bestFit="1" customWidth="1"/>
    <col min="4158" max="4158" width="3.85546875" bestFit="1" customWidth="1"/>
    <col min="4159" max="4159" width="7" bestFit="1" customWidth="1"/>
    <col min="4161" max="4161" width="1.5703125" customWidth="1"/>
    <col min="4162" max="4162" width="34.140625" bestFit="1" customWidth="1"/>
    <col min="4163" max="4163" width="3.5703125" bestFit="1" customWidth="1"/>
    <col min="4164" max="4164" width="3.42578125" bestFit="1" customWidth="1"/>
    <col min="4165" max="4165" width="4.28515625" bestFit="1" customWidth="1"/>
    <col min="4166" max="4166" width="3.5703125" bestFit="1" customWidth="1"/>
    <col min="4167" max="4167" width="4.42578125" bestFit="1" customWidth="1"/>
    <col min="4168" max="4168" width="3.42578125" bestFit="1" customWidth="1"/>
    <col min="4169" max="4169" width="3.7109375" bestFit="1" customWidth="1"/>
    <col min="4170" max="4170" width="3.42578125" bestFit="1" customWidth="1"/>
    <col min="4171" max="4171" width="4.140625" bestFit="1" customWidth="1"/>
    <col min="4172" max="4172" width="4.28515625" bestFit="1" customWidth="1"/>
    <col min="4173" max="4173" width="4.42578125" bestFit="1" customWidth="1"/>
    <col min="4174" max="4175" width="4.140625" bestFit="1" customWidth="1"/>
    <col min="4176" max="4177" width="3.5703125" bestFit="1" customWidth="1"/>
    <col min="4178" max="4178" width="3.42578125" bestFit="1" customWidth="1"/>
    <col min="4179" max="4179" width="4.42578125" bestFit="1" customWidth="1"/>
    <col min="4180" max="4180" width="3.5703125" bestFit="1" customWidth="1"/>
    <col min="4181" max="4181" width="4.42578125" bestFit="1" customWidth="1"/>
    <col min="4182" max="4183" width="3.85546875" bestFit="1" customWidth="1"/>
    <col min="4184" max="4184" width="3.7109375" bestFit="1" customWidth="1"/>
    <col min="4185" max="4185" width="3.5703125" bestFit="1" customWidth="1"/>
    <col min="4186" max="4187" width="3.42578125" bestFit="1" customWidth="1"/>
    <col min="4188" max="4188" width="4.42578125" bestFit="1" customWidth="1"/>
    <col min="4189" max="4189" width="3.7109375" bestFit="1" customWidth="1"/>
    <col min="4190" max="4190" width="3.42578125" bestFit="1" customWidth="1"/>
    <col min="4191" max="4191" width="7" bestFit="1" customWidth="1"/>
    <col min="4193" max="4193" width="1.7109375" customWidth="1"/>
    <col min="4194" max="4194" width="34.140625" bestFit="1" customWidth="1"/>
    <col min="4195" max="4195" width="3.5703125" bestFit="1" customWidth="1"/>
    <col min="4196" max="4196" width="3.42578125" bestFit="1" customWidth="1"/>
    <col min="4197" max="4197" width="4.28515625" bestFit="1" customWidth="1"/>
    <col min="4198" max="4198" width="3.5703125" bestFit="1" customWidth="1"/>
    <col min="4199" max="4199" width="3.7109375" bestFit="1" customWidth="1"/>
    <col min="4200" max="4200" width="3.42578125" bestFit="1" customWidth="1"/>
    <col min="4201" max="4201" width="3.7109375" bestFit="1" customWidth="1"/>
    <col min="4202" max="4202" width="3.42578125" bestFit="1" customWidth="1"/>
    <col min="4203" max="4203" width="4.140625" bestFit="1" customWidth="1"/>
    <col min="4204" max="4204" width="4.28515625" bestFit="1" customWidth="1"/>
    <col min="4205" max="4205" width="4.42578125" bestFit="1" customWidth="1"/>
    <col min="4206" max="4207" width="4.140625" bestFit="1" customWidth="1"/>
    <col min="4208" max="4209" width="3.5703125" bestFit="1" customWidth="1"/>
    <col min="4210" max="4211" width="3.42578125" bestFit="1" customWidth="1"/>
    <col min="4212" max="4212" width="3.5703125" bestFit="1" customWidth="1"/>
    <col min="4213" max="4213" width="3.42578125" bestFit="1" customWidth="1"/>
    <col min="4214" max="4215" width="3.85546875" bestFit="1" customWidth="1"/>
    <col min="4216" max="4216" width="3.7109375" bestFit="1" customWidth="1"/>
    <col min="4217" max="4217" width="3.5703125" bestFit="1" customWidth="1"/>
    <col min="4218" max="4219" width="3.42578125" bestFit="1" customWidth="1"/>
    <col min="4220" max="4220" width="4.42578125" bestFit="1" customWidth="1"/>
    <col min="4221" max="4221" width="3.7109375" bestFit="1" customWidth="1"/>
    <col min="4222" max="4222" width="3.85546875" bestFit="1" customWidth="1"/>
    <col min="4223" max="4223" width="7" bestFit="1" customWidth="1"/>
    <col min="4225" max="4225" width="2.42578125" customWidth="1"/>
    <col min="4226" max="4226" width="34.140625" bestFit="1" customWidth="1"/>
    <col min="4227" max="4227" width="3.42578125" bestFit="1" customWidth="1"/>
    <col min="4228" max="4228" width="3.140625" bestFit="1" customWidth="1"/>
    <col min="4229" max="4229" width="4.140625" bestFit="1" customWidth="1"/>
    <col min="4230" max="4230" width="3.42578125" bestFit="1" customWidth="1"/>
    <col min="4231" max="4231" width="4" bestFit="1" customWidth="1"/>
    <col min="4232" max="4232" width="3.42578125" bestFit="1" customWidth="1"/>
    <col min="4233" max="4233" width="3.7109375" bestFit="1" customWidth="1"/>
    <col min="4234" max="4234" width="3.42578125" bestFit="1" customWidth="1"/>
    <col min="4235" max="4235" width="4.140625" bestFit="1" customWidth="1"/>
    <col min="4236" max="4236" width="4.28515625" bestFit="1" customWidth="1"/>
    <col min="4237" max="4237" width="4.42578125" bestFit="1" customWidth="1"/>
    <col min="4238" max="4239" width="4.140625" bestFit="1" customWidth="1"/>
    <col min="4240" max="4241" width="3.5703125" bestFit="1" customWidth="1"/>
    <col min="4242" max="4243" width="3.42578125" bestFit="1" customWidth="1"/>
    <col min="4244" max="4244" width="3.5703125" bestFit="1" customWidth="1"/>
    <col min="4245" max="4245" width="4.42578125" bestFit="1" customWidth="1"/>
    <col min="4246" max="4247" width="3.85546875" bestFit="1" customWidth="1"/>
    <col min="4248" max="4248" width="3.7109375" bestFit="1" customWidth="1"/>
    <col min="4249" max="4249" width="3.5703125" bestFit="1" customWidth="1"/>
    <col min="4250" max="4251" width="3.42578125" bestFit="1" customWidth="1"/>
    <col min="4252" max="4252" width="4.42578125" bestFit="1" customWidth="1"/>
    <col min="4253" max="4253" width="3.7109375" bestFit="1" customWidth="1"/>
    <col min="4254" max="4254" width="4.42578125" bestFit="1" customWidth="1"/>
    <col min="4255" max="4255" width="7" bestFit="1" customWidth="1"/>
    <col min="4257" max="4257" width="1.7109375" customWidth="1"/>
    <col min="4258" max="4258" width="34.140625" bestFit="1" customWidth="1"/>
    <col min="4259" max="4259" width="3.42578125" bestFit="1" customWidth="1"/>
    <col min="4260" max="4260" width="3.140625" bestFit="1" customWidth="1"/>
    <col min="4261" max="4261" width="4.140625" bestFit="1" customWidth="1"/>
    <col min="4262" max="4262" width="3.5703125" bestFit="1" customWidth="1"/>
    <col min="4263" max="4263" width="4.42578125" bestFit="1" customWidth="1"/>
    <col min="4264" max="4264" width="3.140625" bestFit="1" customWidth="1"/>
    <col min="4265" max="4265" width="3.28515625" bestFit="1" customWidth="1"/>
    <col min="4266" max="4266" width="3" bestFit="1" customWidth="1"/>
    <col min="4267" max="4267" width="3.85546875" bestFit="1" customWidth="1"/>
    <col min="4268" max="4268" width="4.140625" bestFit="1" customWidth="1"/>
    <col min="4269" max="4269" width="4.28515625" bestFit="1" customWidth="1"/>
    <col min="4270" max="4271" width="3.85546875" bestFit="1" customWidth="1"/>
    <col min="4272" max="4272" width="3.42578125" bestFit="1" customWidth="1"/>
    <col min="4273" max="4273" width="3.28515625" bestFit="1" customWidth="1"/>
    <col min="4274" max="4274" width="3.140625" bestFit="1" customWidth="1"/>
    <col min="4275" max="4275" width="4" bestFit="1" customWidth="1"/>
    <col min="4276" max="4276" width="3.28515625" bestFit="1" customWidth="1"/>
    <col min="4277" max="4277" width="4.42578125" bestFit="1" customWidth="1"/>
    <col min="4278" max="4279" width="3.5703125" bestFit="1" customWidth="1"/>
    <col min="4280" max="4280" width="3.28515625" bestFit="1" customWidth="1"/>
    <col min="4281" max="4282" width="3.140625" bestFit="1" customWidth="1"/>
    <col min="4283" max="4283" width="3" bestFit="1" customWidth="1"/>
    <col min="4284" max="4284" width="4.42578125" bestFit="1" customWidth="1"/>
    <col min="4285" max="4285" width="3.7109375" bestFit="1" customWidth="1"/>
    <col min="4286" max="4286" width="3" bestFit="1" customWidth="1"/>
    <col min="4287" max="4287" width="6.5703125" bestFit="1" customWidth="1"/>
    <col min="4289" max="4289" width="1.7109375" customWidth="1"/>
    <col min="4290" max="4290" width="34.140625" bestFit="1" customWidth="1"/>
    <col min="4291" max="4291" width="3.42578125" bestFit="1" customWidth="1"/>
    <col min="4292" max="4292" width="3.140625" bestFit="1" customWidth="1"/>
    <col min="4293" max="4293" width="4.140625" bestFit="1" customWidth="1"/>
    <col min="4294" max="4294" width="3.42578125" bestFit="1" customWidth="1"/>
    <col min="4295" max="4295" width="4" bestFit="1" customWidth="1"/>
    <col min="4296" max="4296" width="4.42578125" bestFit="1" customWidth="1"/>
    <col min="4297" max="4297" width="3.28515625" bestFit="1" customWidth="1"/>
    <col min="4298" max="4298" width="3" bestFit="1" customWidth="1"/>
    <col min="4299" max="4299" width="3.85546875" bestFit="1" customWidth="1"/>
    <col min="4300" max="4300" width="4.140625" bestFit="1" customWidth="1"/>
    <col min="4301" max="4301" width="4.28515625" bestFit="1" customWidth="1"/>
    <col min="4302" max="4303" width="3.85546875" bestFit="1" customWidth="1"/>
    <col min="4304" max="4304" width="3.42578125" bestFit="1" customWidth="1"/>
    <col min="4305" max="4305" width="3.28515625" bestFit="1" customWidth="1"/>
    <col min="4306" max="4306" width="3.140625" bestFit="1" customWidth="1"/>
    <col min="4307" max="4307" width="4" bestFit="1" customWidth="1"/>
    <col min="4308" max="4308" width="3.28515625" bestFit="1" customWidth="1"/>
    <col min="4309" max="4309" width="4.42578125" bestFit="1" customWidth="1"/>
    <col min="4310" max="4311" width="3.5703125" bestFit="1" customWidth="1"/>
    <col min="4312" max="4312" width="3.28515625" bestFit="1" customWidth="1"/>
    <col min="4313" max="4314" width="3.140625" bestFit="1" customWidth="1"/>
    <col min="4315" max="4315" width="3" bestFit="1" customWidth="1"/>
    <col min="4316" max="4316" width="4.42578125" bestFit="1" customWidth="1"/>
    <col min="4317" max="4317" width="3.42578125" bestFit="1" customWidth="1"/>
    <col min="4318" max="4318" width="3" bestFit="1" customWidth="1"/>
    <col min="4319" max="4319" width="6.5703125" bestFit="1" customWidth="1"/>
    <col min="4321" max="4321" width="2" customWidth="1"/>
    <col min="4322" max="4322" width="34.140625" bestFit="1" customWidth="1"/>
    <col min="4323" max="4323" width="3.42578125" bestFit="1" customWidth="1"/>
    <col min="4324" max="4324" width="3.140625" bestFit="1" customWidth="1"/>
    <col min="4325" max="4325" width="4.140625" bestFit="1" customWidth="1"/>
    <col min="4326" max="4326" width="3.42578125" bestFit="1" customWidth="1"/>
    <col min="4327" max="4327" width="4" bestFit="1" customWidth="1"/>
    <col min="4328" max="4328" width="4.42578125" bestFit="1" customWidth="1"/>
    <col min="4329" max="4329" width="3.28515625" bestFit="1" customWidth="1"/>
    <col min="4330" max="4330" width="3" bestFit="1" customWidth="1"/>
    <col min="4331" max="4331" width="3.85546875" bestFit="1" customWidth="1"/>
    <col min="4332" max="4332" width="4.140625" bestFit="1" customWidth="1"/>
    <col min="4333" max="4333" width="4.28515625" bestFit="1" customWidth="1"/>
    <col min="4334" max="4335" width="3.85546875" bestFit="1" customWidth="1"/>
    <col min="4336" max="4336" width="3.42578125" bestFit="1" customWidth="1"/>
    <col min="4337" max="4337" width="3.28515625" bestFit="1" customWidth="1"/>
    <col min="4338" max="4338" width="3.140625" bestFit="1" customWidth="1"/>
    <col min="4339" max="4339" width="4" bestFit="1" customWidth="1"/>
    <col min="4340" max="4340" width="3.28515625" bestFit="1" customWidth="1"/>
    <col min="4341" max="4341" width="4.42578125" bestFit="1" customWidth="1"/>
    <col min="4342" max="4343" width="3.5703125" bestFit="1" customWidth="1"/>
    <col min="4344" max="4344" width="3.28515625" bestFit="1" customWidth="1"/>
    <col min="4345" max="4346" width="3.140625" bestFit="1" customWidth="1"/>
    <col min="4347" max="4347" width="3" bestFit="1" customWidth="1"/>
    <col min="4348" max="4348" width="4.42578125" bestFit="1" customWidth="1"/>
    <col min="4349" max="4349" width="3.42578125" bestFit="1" customWidth="1"/>
    <col min="4350" max="4350" width="3" bestFit="1" customWidth="1"/>
    <col min="4351" max="4351" width="6.5703125" bestFit="1" customWidth="1"/>
    <col min="4353" max="4353" width="2" customWidth="1"/>
    <col min="4354" max="4354" width="34.140625" bestFit="1" customWidth="1"/>
    <col min="4355" max="4355" width="3.42578125" bestFit="1" customWidth="1"/>
    <col min="4356" max="4356" width="3.140625" bestFit="1" customWidth="1"/>
    <col min="4357" max="4357" width="4.140625" bestFit="1" customWidth="1"/>
    <col min="4358" max="4359" width="3.42578125" bestFit="1" customWidth="1"/>
    <col min="4360" max="4360" width="3.140625" bestFit="1" customWidth="1"/>
    <col min="4361" max="4361" width="3.28515625" bestFit="1" customWidth="1"/>
    <col min="4362" max="4362" width="3" bestFit="1" customWidth="1"/>
    <col min="4363" max="4363" width="3.85546875" bestFit="1" customWidth="1"/>
    <col min="4364" max="4364" width="4.140625" bestFit="1" customWidth="1"/>
    <col min="4365" max="4365" width="4.28515625" bestFit="1" customWidth="1"/>
    <col min="4366" max="4367" width="3.85546875" bestFit="1" customWidth="1"/>
    <col min="4368" max="4368" width="3.42578125" bestFit="1" customWidth="1"/>
    <col min="4369" max="4369" width="3.28515625" bestFit="1" customWidth="1"/>
    <col min="4370" max="4370" width="3.42578125" bestFit="1" customWidth="1"/>
    <col min="4371" max="4371" width="4.42578125" bestFit="1" customWidth="1"/>
    <col min="4372" max="4372" width="3.28515625" bestFit="1" customWidth="1"/>
    <col min="4373" max="4373" width="3" bestFit="1" customWidth="1"/>
    <col min="4374" max="4375" width="3.5703125" bestFit="1" customWidth="1"/>
    <col min="4376" max="4376" width="3.28515625" bestFit="1" customWidth="1"/>
    <col min="4377" max="4378" width="3.140625" bestFit="1" customWidth="1"/>
    <col min="4379" max="4379" width="3" bestFit="1" customWidth="1"/>
    <col min="4380" max="4380" width="4.42578125" bestFit="1" customWidth="1"/>
    <col min="4381" max="4381" width="3.42578125" bestFit="1" customWidth="1"/>
    <col min="4382" max="4382" width="3.7109375" bestFit="1" customWidth="1"/>
    <col min="4383" max="4383" width="6.5703125" bestFit="1" customWidth="1"/>
    <col min="4385" max="4385" width="1.5703125" customWidth="1"/>
    <col min="4386" max="4386" width="34.140625" bestFit="1" customWidth="1"/>
    <col min="4387" max="4387" width="3.5703125" bestFit="1" customWidth="1"/>
    <col min="4388" max="4388" width="3.42578125" bestFit="1" customWidth="1"/>
    <col min="4389" max="4389" width="4.28515625" bestFit="1" customWidth="1"/>
    <col min="4390" max="4390" width="3.5703125" bestFit="1" customWidth="1"/>
    <col min="4391" max="4393" width="4.42578125" bestFit="1" customWidth="1"/>
    <col min="4394" max="4394" width="3.42578125" bestFit="1" customWidth="1"/>
    <col min="4395" max="4397" width="4.42578125" bestFit="1" customWidth="1"/>
    <col min="4398" max="4398" width="4.140625" bestFit="1" customWidth="1"/>
    <col min="4399" max="4402" width="4.42578125" bestFit="1" customWidth="1"/>
    <col min="4403" max="4403" width="3.42578125" bestFit="1" customWidth="1"/>
    <col min="4404" max="4405" width="4.42578125" bestFit="1" customWidth="1"/>
    <col min="4406" max="4407" width="3.85546875" bestFit="1" customWidth="1"/>
    <col min="4408" max="4408" width="3.7109375" bestFit="1" customWidth="1"/>
    <col min="4409" max="4409" width="4.42578125" bestFit="1" customWidth="1"/>
    <col min="4410" max="4411" width="3.42578125" bestFit="1" customWidth="1"/>
    <col min="4412" max="4412" width="4.42578125" bestFit="1" customWidth="1"/>
    <col min="4413" max="4413" width="3.7109375" bestFit="1" customWidth="1"/>
    <col min="4414" max="4414" width="3.85546875" bestFit="1" customWidth="1"/>
    <col min="4415" max="4415" width="7" bestFit="1" customWidth="1"/>
    <col min="4417" max="4417" width="1.5703125" customWidth="1"/>
    <col min="4418" max="4418" width="34.140625" bestFit="1" customWidth="1"/>
    <col min="4419" max="4419" width="3.5703125" bestFit="1" customWidth="1"/>
    <col min="4420" max="4420" width="3.42578125" bestFit="1" customWidth="1"/>
    <col min="4421" max="4421" width="4.28515625" bestFit="1" customWidth="1"/>
    <col min="4422" max="4422" width="3.5703125" bestFit="1" customWidth="1"/>
    <col min="4423" max="4423" width="4.42578125" bestFit="1" customWidth="1"/>
    <col min="4424" max="4424" width="3.42578125" bestFit="1" customWidth="1"/>
    <col min="4425" max="4425" width="3.7109375" bestFit="1" customWidth="1"/>
    <col min="4426" max="4426" width="3.42578125" bestFit="1" customWidth="1"/>
    <col min="4427" max="4427" width="4.140625" bestFit="1" customWidth="1"/>
    <col min="4428" max="4428" width="4.28515625" bestFit="1" customWidth="1"/>
    <col min="4429" max="4429" width="4.42578125" bestFit="1" customWidth="1"/>
    <col min="4430" max="4431" width="4.140625" bestFit="1" customWidth="1"/>
    <col min="4432" max="4433" width="3.5703125" bestFit="1" customWidth="1"/>
    <col min="4434" max="4434" width="3.42578125" bestFit="1" customWidth="1"/>
    <col min="4435" max="4435" width="4.42578125" bestFit="1" customWidth="1"/>
    <col min="4436" max="4436" width="3.5703125" bestFit="1" customWidth="1"/>
    <col min="4437" max="4437" width="4.42578125" bestFit="1" customWidth="1"/>
    <col min="4438" max="4439" width="3.85546875" bestFit="1" customWidth="1"/>
    <col min="4440" max="4440" width="3.7109375" bestFit="1" customWidth="1"/>
    <col min="4441" max="4441" width="3.5703125" bestFit="1" customWidth="1"/>
    <col min="4442" max="4443" width="3.42578125" bestFit="1" customWidth="1"/>
    <col min="4444" max="4444" width="4.42578125" bestFit="1" customWidth="1"/>
    <col min="4445" max="4445" width="3.7109375" bestFit="1" customWidth="1"/>
    <col min="4446" max="4446" width="3.42578125" bestFit="1" customWidth="1"/>
    <col min="4447" max="4447" width="7" bestFit="1" customWidth="1"/>
    <col min="4449" max="4449" width="1.7109375" customWidth="1"/>
    <col min="4450" max="4450" width="34.140625" bestFit="1" customWidth="1"/>
    <col min="4451" max="4451" width="3.5703125" bestFit="1" customWidth="1"/>
    <col min="4452" max="4452" width="3.42578125" bestFit="1" customWidth="1"/>
    <col min="4453" max="4453" width="4.28515625" bestFit="1" customWidth="1"/>
    <col min="4454" max="4454" width="3.5703125" bestFit="1" customWidth="1"/>
    <col min="4455" max="4455" width="3.7109375" bestFit="1" customWidth="1"/>
    <col min="4456" max="4456" width="3.42578125" bestFit="1" customWidth="1"/>
    <col min="4457" max="4457" width="3.7109375" bestFit="1" customWidth="1"/>
    <col min="4458" max="4458" width="3.42578125" bestFit="1" customWidth="1"/>
    <col min="4459" max="4459" width="4.140625" bestFit="1" customWidth="1"/>
    <col min="4460" max="4460" width="4.28515625" bestFit="1" customWidth="1"/>
    <col min="4461" max="4461" width="4.42578125" bestFit="1" customWidth="1"/>
    <col min="4462" max="4463" width="4.140625" bestFit="1" customWidth="1"/>
    <col min="4464" max="4465" width="3.5703125" bestFit="1" customWidth="1"/>
    <col min="4466" max="4467" width="3.42578125" bestFit="1" customWidth="1"/>
    <col min="4468" max="4468" width="3.5703125" bestFit="1" customWidth="1"/>
    <col min="4469" max="4469" width="3.42578125" bestFit="1" customWidth="1"/>
    <col min="4470" max="4471" width="3.85546875" bestFit="1" customWidth="1"/>
    <col min="4472" max="4472" width="3.7109375" bestFit="1" customWidth="1"/>
    <col min="4473" max="4473" width="3.5703125" bestFit="1" customWidth="1"/>
    <col min="4474" max="4475" width="3.42578125" bestFit="1" customWidth="1"/>
    <col min="4476" max="4476" width="4.42578125" bestFit="1" customWidth="1"/>
    <col min="4477" max="4477" width="3.7109375" bestFit="1" customWidth="1"/>
    <col min="4478" max="4478" width="3.85546875" bestFit="1" customWidth="1"/>
    <col min="4479" max="4479" width="7" bestFit="1" customWidth="1"/>
    <col min="4481" max="4481" width="2.42578125" customWidth="1"/>
    <col min="4482" max="4482" width="34.140625" bestFit="1" customWidth="1"/>
    <col min="4483" max="4483" width="3.42578125" bestFit="1" customWidth="1"/>
    <col min="4484" max="4484" width="3.140625" bestFit="1" customWidth="1"/>
    <col min="4485" max="4485" width="4.140625" bestFit="1" customWidth="1"/>
    <col min="4486" max="4486" width="3.42578125" bestFit="1" customWidth="1"/>
    <col min="4487" max="4487" width="4" bestFit="1" customWidth="1"/>
    <col min="4488" max="4488" width="3.42578125" bestFit="1" customWidth="1"/>
    <col min="4489" max="4489" width="3.7109375" bestFit="1" customWidth="1"/>
    <col min="4490" max="4490" width="3.42578125" bestFit="1" customWidth="1"/>
    <col min="4491" max="4491" width="4.140625" bestFit="1" customWidth="1"/>
    <col min="4492" max="4492" width="4.28515625" bestFit="1" customWidth="1"/>
    <col min="4493" max="4493" width="4.42578125" bestFit="1" customWidth="1"/>
    <col min="4494" max="4495" width="4.140625" bestFit="1" customWidth="1"/>
    <col min="4496" max="4497" width="3.5703125" bestFit="1" customWidth="1"/>
    <col min="4498" max="4499" width="3.42578125" bestFit="1" customWidth="1"/>
    <col min="4500" max="4500" width="3.5703125" bestFit="1" customWidth="1"/>
    <col min="4501" max="4501" width="4.42578125" bestFit="1" customWidth="1"/>
    <col min="4502" max="4503" width="3.85546875" bestFit="1" customWidth="1"/>
    <col min="4504" max="4504" width="3.7109375" bestFit="1" customWidth="1"/>
    <col min="4505" max="4505" width="3.5703125" bestFit="1" customWidth="1"/>
    <col min="4506" max="4507" width="3.42578125" bestFit="1" customWidth="1"/>
    <col min="4508" max="4508" width="4.42578125" bestFit="1" customWidth="1"/>
    <col min="4509" max="4509" width="3.7109375" bestFit="1" customWidth="1"/>
    <col min="4510" max="4510" width="4.42578125" bestFit="1" customWidth="1"/>
    <col min="4511" max="4511" width="7" bestFit="1" customWidth="1"/>
    <col min="4513" max="4513" width="1.7109375" customWidth="1"/>
    <col min="4514" max="4514" width="34.140625" bestFit="1" customWidth="1"/>
    <col min="4515" max="4515" width="3.42578125" bestFit="1" customWidth="1"/>
    <col min="4516" max="4516" width="3.140625" bestFit="1" customWidth="1"/>
    <col min="4517" max="4517" width="4.140625" bestFit="1" customWidth="1"/>
    <col min="4518" max="4518" width="3.5703125" bestFit="1" customWidth="1"/>
    <col min="4519" max="4519" width="4.42578125" bestFit="1" customWidth="1"/>
    <col min="4520" max="4520" width="3.140625" bestFit="1" customWidth="1"/>
    <col min="4521" max="4521" width="3.28515625" bestFit="1" customWidth="1"/>
    <col min="4522" max="4522" width="3" bestFit="1" customWidth="1"/>
    <col min="4523" max="4523" width="3.85546875" bestFit="1" customWidth="1"/>
    <col min="4524" max="4524" width="4.140625" bestFit="1" customWidth="1"/>
    <col min="4525" max="4525" width="4.28515625" bestFit="1" customWidth="1"/>
    <col min="4526" max="4527" width="3.85546875" bestFit="1" customWidth="1"/>
    <col min="4528" max="4528" width="3.42578125" bestFit="1" customWidth="1"/>
    <col min="4529" max="4529" width="3.28515625" bestFit="1" customWidth="1"/>
    <col min="4530" max="4530" width="3.140625" bestFit="1" customWidth="1"/>
    <col min="4531" max="4531" width="4" bestFit="1" customWidth="1"/>
    <col min="4532" max="4532" width="3.28515625" bestFit="1" customWidth="1"/>
    <col min="4533" max="4533" width="4.42578125" bestFit="1" customWidth="1"/>
    <col min="4534" max="4535" width="3.5703125" bestFit="1" customWidth="1"/>
    <col min="4536" max="4536" width="3.28515625" bestFit="1" customWidth="1"/>
    <col min="4537" max="4538" width="3.140625" bestFit="1" customWidth="1"/>
    <col min="4539" max="4539" width="3" bestFit="1" customWidth="1"/>
    <col min="4540" max="4540" width="4.42578125" bestFit="1" customWidth="1"/>
    <col min="4541" max="4541" width="3.7109375" bestFit="1" customWidth="1"/>
    <col min="4542" max="4542" width="3" bestFit="1" customWidth="1"/>
    <col min="4543" max="4543" width="6.5703125" bestFit="1" customWidth="1"/>
    <col min="4545" max="4545" width="1.7109375" customWidth="1"/>
    <col min="4546" max="4546" width="34.140625" bestFit="1" customWidth="1"/>
    <col min="4547" max="4547" width="3.42578125" bestFit="1" customWidth="1"/>
    <col min="4548" max="4548" width="3.140625" bestFit="1" customWidth="1"/>
    <col min="4549" max="4549" width="4.140625" bestFit="1" customWidth="1"/>
    <col min="4550" max="4550" width="3.42578125" bestFit="1" customWidth="1"/>
    <col min="4551" max="4551" width="4" bestFit="1" customWidth="1"/>
    <col min="4552" max="4552" width="4.42578125" bestFit="1" customWidth="1"/>
    <col min="4553" max="4553" width="3.28515625" bestFit="1" customWidth="1"/>
    <col min="4554" max="4554" width="3" bestFit="1" customWidth="1"/>
    <col min="4555" max="4555" width="3.85546875" bestFit="1" customWidth="1"/>
    <col min="4556" max="4556" width="4.140625" bestFit="1" customWidth="1"/>
    <col min="4557" max="4557" width="4.28515625" bestFit="1" customWidth="1"/>
    <col min="4558" max="4559" width="3.85546875" bestFit="1" customWidth="1"/>
    <col min="4560" max="4560" width="3.42578125" bestFit="1" customWidth="1"/>
    <col min="4561" max="4561" width="3.28515625" bestFit="1" customWidth="1"/>
    <col min="4562" max="4562" width="3.140625" bestFit="1" customWidth="1"/>
    <col min="4563" max="4563" width="4" bestFit="1" customWidth="1"/>
    <col min="4564" max="4564" width="3.28515625" bestFit="1" customWidth="1"/>
    <col min="4565" max="4565" width="4.42578125" bestFit="1" customWidth="1"/>
    <col min="4566" max="4567" width="3.5703125" bestFit="1" customWidth="1"/>
    <col min="4568" max="4568" width="3.28515625" bestFit="1" customWidth="1"/>
    <col min="4569" max="4570" width="3.140625" bestFit="1" customWidth="1"/>
    <col min="4571" max="4571" width="3" bestFit="1" customWidth="1"/>
    <col min="4572" max="4572" width="4.42578125" bestFit="1" customWidth="1"/>
    <col min="4573" max="4573" width="3.42578125" bestFit="1" customWidth="1"/>
    <col min="4574" max="4574" width="3" bestFit="1" customWidth="1"/>
    <col min="4575" max="4575" width="6.5703125" bestFit="1" customWidth="1"/>
    <col min="4577" max="4577" width="2" customWidth="1"/>
    <col min="4578" max="4578" width="34.140625" bestFit="1" customWidth="1"/>
    <col min="4579" max="4579" width="3.42578125" bestFit="1" customWidth="1"/>
    <col min="4580" max="4580" width="3.140625" bestFit="1" customWidth="1"/>
    <col min="4581" max="4581" width="4.140625" bestFit="1" customWidth="1"/>
    <col min="4582" max="4582" width="3.42578125" bestFit="1" customWidth="1"/>
    <col min="4583" max="4583" width="4" bestFit="1" customWidth="1"/>
    <col min="4584" max="4584" width="4.42578125" bestFit="1" customWidth="1"/>
    <col min="4585" max="4585" width="3.28515625" bestFit="1" customWidth="1"/>
    <col min="4586" max="4586" width="3" bestFit="1" customWidth="1"/>
    <col min="4587" max="4587" width="3.85546875" bestFit="1" customWidth="1"/>
    <col min="4588" max="4588" width="4.140625" bestFit="1" customWidth="1"/>
    <col min="4589" max="4589" width="4.28515625" bestFit="1" customWidth="1"/>
    <col min="4590" max="4591" width="3.85546875" bestFit="1" customWidth="1"/>
    <col min="4592" max="4592" width="3.42578125" bestFit="1" customWidth="1"/>
    <col min="4593" max="4593" width="3.28515625" bestFit="1" customWidth="1"/>
    <col min="4594" max="4594" width="3.140625" bestFit="1" customWidth="1"/>
    <col min="4595" max="4595" width="4" bestFit="1" customWidth="1"/>
    <col min="4596" max="4596" width="3.28515625" bestFit="1" customWidth="1"/>
    <col min="4597" max="4597" width="4.42578125" bestFit="1" customWidth="1"/>
    <col min="4598" max="4599" width="3.5703125" bestFit="1" customWidth="1"/>
    <col min="4600" max="4600" width="3.28515625" bestFit="1" customWidth="1"/>
    <col min="4601" max="4602" width="3.140625" bestFit="1" customWidth="1"/>
    <col min="4603" max="4603" width="3" bestFit="1" customWidth="1"/>
    <col min="4604" max="4604" width="4.42578125" bestFit="1" customWidth="1"/>
    <col min="4605" max="4605" width="3.42578125" bestFit="1" customWidth="1"/>
    <col min="4606" max="4606" width="3" bestFit="1" customWidth="1"/>
    <col min="4607" max="4607" width="6.5703125" bestFit="1" customWidth="1"/>
    <col min="4609" max="4609" width="2" customWidth="1"/>
    <col min="4610" max="4610" width="34.140625" bestFit="1" customWidth="1"/>
    <col min="4611" max="4611" width="3.42578125" bestFit="1" customWidth="1"/>
    <col min="4612" max="4612" width="3.140625" bestFit="1" customWidth="1"/>
    <col min="4613" max="4613" width="4.140625" bestFit="1" customWidth="1"/>
    <col min="4614" max="4615" width="3.42578125" bestFit="1" customWidth="1"/>
    <col min="4616" max="4616" width="3.140625" bestFit="1" customWidth="1"/>
    <col min="4617" max="4617" width="3.28515625" bestFit="1" customWidth="1"/>
    <col min="4618" max="4618" width="3" bestFit="1" customWidth="1"/>
    <col min="4619" max="4619" width="3.85546875" bestFit="1" customWidth="1"/>
    <col min="4620" max="4620" width="4.140625" bestFit="1" customWidth="1"/>
    <col min="4621" max="4621" width="4.28515625" bestFit="1" customWidth="1"/>
    <col min="4622" max="4623" width="3.85546875" bestFit="1" customWidth="1"/>
    <col min="4624" max="4624" width="3.42578125" bestFit="1" customWidth="1"/>
    <col min="4625" max="4625" width="3.28515625" bestFit="1" customWidth="1"/>
    <col min="4626" max="4626" width="3.42578125" bestFit="1" customWidth="1"/>
    <col min="4627" max="4627" width="4.42578125" bestFit="1" customWidth="1"/>
    <col min="4628" max="4628" width="3.28515625" bestFit="1" customWidth="1"/>
    <col min="4629" max="4629" width="3" bestFit="1" customWidth="1"/>
    <col min="4630" max="4631" width="3.5703125" bestFit="1" customWidth="1"/>
    <col min="4632" max="4632" width="3.28515625" bestFit="1" customWidth="1"/>
    <col min="4633" max="4634" width="3.140625" bestFit="1" customWidth="1"/>
    <col min="4635" max="4635" width="3" bestFit="1" customWidth="1"/>
    <col min="4636" max="4636" width="4.42578125" bestFit="1" customWidth="1"/>
    <col min="4637" max="4637" width="3.42578125" bestFit="1" customWidth="1"/>
    <col min="4638" max="4638" width="3.7109375" bestFit="1" customWidth="1"/>
    <col min="4639" max="4639" width="6.5703125" bestFit="1" customWidth="1"/>
    <col min="4641" max="4641" width="1.5703125" customWidth="1"/>
    <col min="4642" max="4642" width="34.140625" bestFit="1" customWidth="1"/>
    <col min="4643" max="4643" width="3.5703125" bestFit="1" customWidth="1"/>
    <col min="4644" max="4644" width="3.42578125" bestFit="1" customWidth="1"/>
    <col min="4645" max="4645" width="4.28515625" bestFit="1" customWidth="1"/>
    <col min="4646" max="4646" width="3.5703125" bestFit="1" customWidth="1"/>
    <col min="4647" max="4649" width="4.42578125" bestFit="1" customWidth="1"/>
    <col min="4650" max="4650" width="3.42578125" bestFit="1" customWidth="1"/>
    <col min="4651" max="4653" width="4.42578125" bestFit="1" customWidth="1"/>
    <col min="4654" max="4654" width="4.140625" bestFit="1" customWidth="1"/>
    <col min="4655" max="4658" width="4.42578125" bestFit="1" customWidth="1"/>
    <col min="4659" max="4659" width="3.42578125" bestFit="1" customWidth="1"/>
    <col min="4660" max="4661" width="4.42578125" bestFit="1" customWidth="1"/>
    <col min="4662" max="4663" width="3.85546875" bestFit="1" customWidth="1"/>
    <col min="4664" max="4664" width="3.7109375" bestFit="1" customWidth="1"/>
    <col min="4665" max="4665" width="4.42578125" bestFit="1" customWidth="1"/>
    <col min="4666" max="4667" width="3.42578125" bestFit="1" customWidth="1"/>
    <col min="4668" max="4668" width="4.42578125" bestFit="1" customWidth="1"/>
    <col min="4669" max="4669" width="3.7109375" bestFit="1" customWidth="1"/>
    <col min="4670" max="4670" width="3.85546875" bestFit="1" customWidth="1"/>
    <col min="4671" max="4671" width="7" bestFit="1" customWidth="1"/>
    <col min="4673" max="4673" width="1.5703125" customWidth="1"/>
    <col min="4674" max="4674" width="34.140625" bestFit="1" customWidth="1"/>
    <col min="4675" max="4675" width="3.5703125" bestFit="1" customWidth="1"/>
    <col min="4676" max="4676" width="3.42578125" bestFit="1" customWidth="1"/>
    <col min="4677" max="4677" width="4.28515625" bestFit="1" customWidth="1"/>
    <col min="4678" max="4678" width="3.5703125" bestFit="1" customWidth="1"/>
    <col min="4679" max="4679" width="4.42578125" bestFit="1" customWidth="1"/>
    <col min="4680" max="4680" width="3.42578125" bestFit="1" customWidth="1"/>
    <col min="4681" max="4681" width="3.7109375" bestFit="1" customWidth="1"/>
    <col min="4682" max="4682" width="3.42578125" bestFit="1" customWidth="1"/>
    <col min="4683" max="4683" width="4.140625" bestFit="1" customWidth="1"/>
    <col min="4684" max="4684" width="4.28515625" bestFit="1" customWidth="1"/>
    <col min="4685" max="4685" width="4.42578125" bestFit="1" customWidth="1"/>
    <col min="4686" max="4687" width="4.140625" bestFit="1" customWidth="1"/>
    <col min="4688" max="4689" width="3.5703125" bestFit="1" customWidth="1"/>
    <col min="4690" max="4690" width="3.42578125" bestFit="1" customWidth="1"/>
    <col min="4691" max="4691" width="4.42578125" bestFit="1" customWidth="1"/>
    <col min="4692" max="4692" width="3.5703125" bestFit="1" customWidth="1"/>
    <col min="4693" max="4693" width="4.42578125" bestFit="1" customWidth="1"/>
    <col min="4694" max="4695" width="3.85546875" bestFit="1" customWidth="1"/>
    <col min="4696" max="4696" width="3.7109375" bestFit="1" customWidth="1"/>
    <col min="4697" max="4697" width="3.5703125" bestFit="1" customWidth="1"/>
    <col min="4698" max="4699" width="3.42578125" bestFit="1" customWidth="1"/>
    <col min="4700" max="4700" width="4.42578125" bestFit="1" customWidth="1"/>
    <col min="4701" max="4701" width="3.7109375" bestFit="1" customWidth="1"/>
    <col min="4702" max="4702" width="3.42578125" bestFit="1" customWidth="1"/>
    <col min="4703" max="4703" width="7" bestFit="1" customWidth="1"/>
    <col min="4705" max="4705" width="1.7109375" customWidth="1"/>
    <col min="4706" max="4706" width="34.140625" bestFit="1" customWidth="1"/>
    <col min="4707" max="4707" width="3.5703125" bestFit="1" customWidth="1"/>
    <col min="4708" max="4708" width="3.42578125" bestFit="1" customWidth="1"/>
    <col min="4709" max="4709" width="4.28515625" bestFit="1" customWidth="1"/>
    <col min="4710" max="4710" width="3.5703125" bestFit="1" customWidth="1"/>
    <col min="4711" max="4711" width="3.7109375" bestFit="1" customWidth="1"/>
    <col min="4712" max="4712" width="3.42578125" bestFit="1" customWidth="1"/>
    <col min="4713" max="4713" width="3.7109375" bestFit="1" customWidth="1"/>
    <col min="4714" max="4714" width="3.42578125" bestFit="1" customWidth="1"/>
    <col min="4715" max="4715" width="4.140625" bestFit="1" customWidth="1"/>
    <col min="4716" max="4716" width="4.28515625" bestFit="1" customWidth="1"/>
    <col min="4717" max="4717" width="4.42578125" bestFit="1" customWidth="1"/>
    <col min="4718" max="4719" width="4.140625" bestFit="1" customWidth="1"/>
    <col min="4720" max="4721" width="3.5703125" bestFit="1" customWidth="1"/>
    <col min="4722" max="4723" width="3.42578125" bestFit="1" customWidth="1"/>
    <col min="4724" max="4724" width="3.5703125" bestFit="1" customWidth="1"/>
    <col min="4725" max="4725" width="3.42578125" bestFit="1" customWidth="1"/>
    <col min="4726" max="4727" width="3.85546875" bestFit="1" customWidth="1"/>
    <col min="4728" max="4728" width="3.7109375" bestFit="1" customWidth="1"/>
    <col min="4729" max="4729" width="3.5703125" bestFit="1" customWidth="1"/>
    <col min="4730" max="4731" width="3.42578125" bestFit="1" customWidth="1"/>
    <col min="4732" max="4732" width="4.42578125" bestFit="1" customWidth="1"/>
    <col min="4733" max="4733" width="3.7109375" bestFit="1" customWidth="1"/>
    <col min="4734" max="4734" width="3.85546875" bestFit="1" customWidth="1"/>
    <col min="4735" max="4735" width="7" bestFit="1" customWidth="1"/>
    <col min="4737" max="4737" width="2.42578125" customWidth="1"/>
    <col min="4738" max="4738" width="34.140625" bestFit="1" customWidth="1"/>
    <col min="4739" max="4739" width="3.42578125" bestFit="1" customWidth="1"/>
    <col min="4740" max="4740" width="3.140625" bestFit="1" customWidth="1"/>
    <col min="4741" max="4741" width="4.140625" bestFit="1" customWidth="1"/>
    <col min="4742" max="4742" width="3.42578125" bestFit="1" customWidth="1"/>
    <col min="4743" max="4743" width="4" bestFit="1" customWidth="1"/>
    <col min="4744" max="4744" width="3.42578125" bestFit="1" customWidth="1"/>
    <col min="4745" max="4745" width="3.7109375" bestFit="1" customWidth="1"/>
    <col min="4746" max="4746" width="3.42578125" bestFit="1" customWidth="1"/>
    <col min="4747" max="4747" width="4.140625" bestFit="1" customWidth="1"/>
    <col min="4748" max="4748" width="4.28515625" bestFit="1" customWidth="1"/>
    <col min="4749" max="4749" width="4.42578125" bestFit="1" customWidth="1"/>
    <col min="4750" max="4751" width="4.140625" bestFit="1" customWidth="1"/>
    <col min="4752" max="4753" width="3.5703125" bestFit="1" customWidth="1"/>
    <col min="4754" max="4755" width="3.42578125" bestFit="1" customWidth="1"/>
    <col min="4756" max="4756" width="3.5703125" bestFit="1" customWidth="1"/>
    <col min="4757" max="4757" width="4.42578125" bestFit="1" customWidth="1"/>
    <col min="4758" max="4759" width="3.85546875" bestFit="1" customWidth="1"/>
    <col min="4760" max="4760" width="3.7109375" bestFit="1" customWidth="1"/>
    <col min="4761" max="4761" width="3.5703125" bestFit="1" customWidth="1"/>
    <col min="4762" max="4763" width="3.42578125" bestFit="1" customWidth="1"/>
    <col min="4764" max="4764" width="4.42578125" bestFit="1" customWidth="1"/>
    <col min="4765" max="4765" width="3.7109375" bestFit="1" customWidth="1"/>
    <col min="4766" max="4766" width="4.42578125" bestFit="1" customWidth="1"/>
    <col min="4767" max="4767" width="7" bestFit="1" customWidth="1"/>
    <col min="4769" max="4769" width="1.7109375" customWidth="1"/>
    <col min="4770" max="4770" width="34.140625" bestFit="1" customWidth="1"/>
    <col min="4771" max="4771" width="3.42578125" bestFit="1" customWidth="1"/>
    <col min="4772" max="4772" width="3.140625" bestFit="1" customWidth="1"/>
    <col min="4773" max="4773" width="4.140625" bestFit="1" customWidth="1"/>
    <col min="4774" max="4774" width="3.5703125" bestFit="1" customWidth="1"/>
    <col min="4775" max="4775" width="4.42578125" bestFit="1" customWidth="1"/>
    <col min="4776" max="4776" width="3.140625" bestFit="1" customWidth="1"/>
    <col min="4777" max="4777" width="3.28515625" bestFit="1" customWidth="1"/>
    <col min="4778" max="4778" width="3" bestFit="1" customWidth="1"/>
    <col min="4779" max="4779" width="3.85546875" bestFit="1" customWidth="1"/>
    <col min="4780" max="4780" width="4.140625" bestFit="1" customWidth="1"/>
    <col min="4781" max="4781" width="4.28515625" bestFit="1" customWidth="1"/>
    <col min="4782" max="4783" width="3.85546875" bestFit="1" customWidth="1"/>
    <col min="4784" max="4784" width="3.42578125" bestFit="1" customWidth="1"/>
    <col min="4785" max="4785" width="3.28515625" bestFit="1" customWidth="1"/>
    <col min="4786" max="4786" width="3.140625" bestFit="1" customWidth="1"/>
    <col min="4787" max="4787" width="4" bestFit="1" customWidth="1"/>
    <col min="4788" max="4788" width="3.28515625" bestFit="1" customWidth="1"/>
    <col min="4789" max="4789" width="4.42578125" bestFit="1" customWidth="1"/>
    <col min="4790" max="4791" width="3.5703125" bestFit="1" customWidth="1"/>
    <col min="4792" max="4792" width="3.28515625" bestFit="1" customWidth="1"/>
    <col min="4793" max="4794" width="3.140625" bestFit="1" customWidth="1"/>
    <col min="4795" max="4795" width="3" bestFit="1" customWidth="1"/>
    <col min="4796" max="4796" width="4.42578125" bestFit="1" customWidth="1"/>
    <col min="4797" max="4797" width="3.7109375" bestFit="1" customWidth="1"/>
    <col min="4798" max="4798" width="3" bestFit="1" customWidth="1"/>
    <col min="4799" max="4799" width="6.5703125" bestFit="1" customWidth="1"/>
    <col min="4801" max="4801" width="1.7109375" customWidth="1"/>
    <col min="4802" max="4802" width="34.140625" bestFit="1" customWidth="1"/>
    <col min="4803" max="4803" width="3.42578125" bestFit="1" customWidth="1"/>
    <col min="4804" max="4804" width="3.140625" bestFit="1" customWidth="1"/>
    <col min="4805" max="4805" width="4.140625" bestFit="1" customWidth="1"/>
    <col min="4806" max="4806" width="3.42578125" bestFit="1" customWidth="1"/>
    <col min="4807" max="4807" width="4" bestFit="1" customWidth="1"/>
    <col min="4808" max="4808" width="4.42578125" bestFit="1" customWidth="1"/>
    <col min="4809" max="4809" width="3.28515625" bestFit="1" customWidth="1"/>
    <col min="4810" max="4810" width="3" bestFit="1" customWidth="1"/>
    <col min="4811" max="4811" width="3.85546875" bestFit="1" customWidth="1"/>
    <col min="4812" max="4812" width="4.140625" bestFit="1" customWidth="1"/>
    <col min="4813" max="4813" width="4.28515625" bestFit="1" customWidth="1"/>
    <col min="4814" max="4815" width="3.85546875" bestFit="1" customWidth="1"/>
    <col min="4816" max="4816" width="3.42578125" bestFit="1" customWidth="1"/>
    <col min="4817" max="4817" width="3.28515625" bestFit="1" customWidth="1"/>
    <col min="4818" max="4818" width="3.140625" bestFit="1" customWidth="1"/>
    <col min="4819" max="4819" width="4" bestFit="1" customWidth="1"/>
    <col min="4820" max="4820" width="3.28515625" bestFit="1" customWidth="1"/>
    <col min="4821" max="4821" width="4.42578125" bestFit="1" customWidth="1"/>
    <col min="4822" max="4823" width="3.5703125" bestFit="1" customWidth="1"/>
    <col min="4824" max="4824" width="3.28515625" bestFit="1" customWidth="1"/>
    <col min="4825" max="4826" width="3.140625" bestFit="1" customWidth="1"/>
    <col min="4827" max="4827" width="3" bestFit="1" customWidth="1"/>
    <col min="4828" max="4828" width="4.42578125" bestFit="1" customWidth="1"/>
    <col min="4829" max="4829" width="3.42578125" bestFit="1" customWidth="1"/>
    <col min="4830" max="4830" width="3" bestFit="1" customWidth="1"/>
    <col min="4831" max="4831" width="6.5703125" bestFit="1" customWidth="1"/>
    <col min="4833" max="4833" width="2" customWidth="1"/>
    <col min="4834" max="4834" width="34.140625" bestFit="1" customWidth="1"/>
    <col min="4835" max="4835" width="3.42578125" bestFit="1" customWidth="1"/>
    <col min="4836" max="4836" width="3.140625" bestFit="1" customWidth="1"/>
    <col min="4837" max="4837" width="4.140625" bestFit="1" customWidth="1"/>
    <col min="4838" max="4838" width="3.42578125" bestFit="1" customWidth="1"/>
    <col min="4839" max="4839" width="4" bestFit="1" customWidth="1"/>
    <col min="4840" max="4840" width="4.42578125" bestFit="1" customWidth="1"/>
    <col min="4841" max="4841" width="3.28515625" bestFit="1" customWidth="1"/>
    <col min="4842" max="4842" width="3" bestFit="1" customWidth="1"/>
    <col min="4843" max="4843" width="3.85546875" bestFit="1" customWidth="1"/>
    <col min="4844" max="4844" width="4.140625" bestFit="1" customWidth="1"/>
    <col min="4845" max="4845" width="4.28515625" bestFit="1" customWidth="1"/>
    <col min="4846" max="4847" width="3.85546875" bestFit="1" customWidth="1"/>
    <col min="4848" max="4848" width="3.42578125" bestFit="1" customWidth="1"/>
    <col min="4849" max="4849" width="3.28515625" bestFit="1" customWidth="1"/>
    <col min="4850" max="4850" width="3.140625" bestFit="1" customWidth="1"/>
    <col min="4851" max="4851" width="4" bestFit="1" customWidth="1"/>
    <col min="4852" max="4852" width="3.28515625" bestFit="1" customWidth="1"/>
    <col min="4853" max="4853" width="4.42578125" bestFit="1" customWidth="1"/>
    <col min="4854" max="4855" width="3.5703125" bestFit="1" customWidth="1"/>
    <col min="4856" max="4856" width="3.28515625" bestFit="1" customWidth="1"/>
    <col min="4857" max="4858" width="3.140625" bestFit="1" customWidth="1"/>
    <col min="4859" max="4859" width="3" bestFit="1" customWidth="1"/>
    <col min="4860" max="4860" width="4.42578125" bestFit="1" customWidth="1"/>
    <col min="4861" max="4861" width="3.42578125" bestFit="1" customWidth="1"/>
    <col min="4862" max="4862" width="3" bestFit="1" customWidth="1"/>
    <col min="4863" max="4863" width="6.5703125" bestFit="1" customWidth="1"/>
    <col min="4865" max="4865" width="2" customWidth="1"/>
    <col min="4866" max="4866" width="34.140625" bestFit="1" customWidth="1"/>
    <col min="4867" max="4867" width="3.42578125" bestFit="1" customWidth="1"/>
    <col min="4868" max="4868" width="3.140625" bestFit="1" customWidth="1"/>
    <col min="4869" max="4869" width="4.140625" bestFit="1" customWidth="1"/>
    <col min="4870" max="4871" width="3.42578125" bestFit="1" customWidth="1"/>
    <col min="4872" max="4872" width="3.140625" bestFit="1" customWidth="1"/>
    <col min="4873" max="4873" width="3.28515625" bestFit="1" customWidth="1"/>
    <col min="4874" max="4874" width="3" bestFit="1" customWidth="1"/>
    <col min="4875" max="4875" width="3.85546875" bestFit="1" customWidth="1"/>
    <col min="4876" max="4876" width="4.140625" bestFit="1" customWidth="1"/>
    <col min="4877" max="4877" width="4.28515625" bestFit="1" customWidth="1"/>
    <col min="4878" max="4879" width="3.85546875" bestFit="1" customWidth="1"/>
    <col min="4880" max="4880" width="3.42578125" bestFit="1" customWidth="1"/>
    <col min="4881" max="4881" width="3.28515625" bestFit="1" customWidth="1"/>
    <col min="4882" max="4882" width="3.42578125" bestFit="1" customWidth="1"/>
    <col min="4883" max="4883" width="4.42578125" bestFit="1" customWidth="1"/>
    <col min="4884" max="4884" width="3.28515625" bestFit="1" customWidth="1"/>
    <col min="4885" max="4885" width="3" bestFit="1" customWidth="1"/>
    <col min="4886" max="4887" width="3.5703125" bestFit="1" customWidth="1"/>
    <col min="4888" max="4888" width="3.28515625" bestFit="1" customWidth="1"/>
    <col min="4889" max="4890" width="3.140625" bestFit="1" customWidth="1"/>
    <col min="4891" max="4891" width="3" bestFit="1" customWidth="1"/>
    <col min="4892" max="4892" width="4.42578125" bestFit="1" customWidth="1"/>
    <col min="4893" max="4893" width="3.42578125" bestFit="1" customWidth="1"/>
    <col min="4894" max="4894" width="3.7109375" bestFit="1" customWidth="1"/>
    <col min="4895" max="4895" width="6.5703125" bestFit="1" customWidth="1"/>
    <col min="4897" max="4897" width="1.5703125" customWidth="1"/>
    <col min="4898" max="4898" width="34.140625" bestFit="1" customWidth="1"/>
    <col min="4899" max="4899" width="3.5703125" bestFit="1" customWidth="1"/>
    <col min="4900" max="4900" width="3.42578125" bestFit="1" customWidth="1"/>
    <col min="4901" max="4901" width="4.28515625" bestFit="1" customWidth="1"/>
    <col min="4902" max="4902" width="3.5703125" bestFit="1" customWidth="1"/>
    <col min="4903" max="4905" width="4.42578125" bestFit="1" customWidth="1"/>
    <col min="4906" max="4906" width="3.42578125" bestFit="1" customWidth="1"/>
    <col min="4907" max="4909" width="4.42578125" bestFit="1" customWidth="1"/>
    <col min="4910" max="4910" width="4.140625" bestFit="1" customWidth="1"/>
    <col min="4911" max="4914" width="4.42578125" bestFit="1" customWidth="1"/>
    <col min="4915" max="4915" width="3.42578125" bestFit="1" customWidth="1"/>
    <col min="4916" max="4917" width="4.42578125" bestFit="1" customWidth="1"/>
    <col min="4918" max="4919" width="3.85546875" bestFit="1" customWidth="1"/>
    <col min="4920" max="4920" width="3.7109375" bestFit="1" customWidth="1"/>
    <col min="4921" max="4921" width="4.42578125" bestFit="1" customWidth="1"/>
    <col min="4922" max="4923" width="3.42578125" bestFit="1" customWidth="1"/>
    <col min="4924" max="4924" width="4.42578125" bestFit="1" customWidth="1"/>
    <col min="4925" max="4925" width="3.7109375" bestFit="1" customWidth="1"/>
    <col min="4926" max="4926" width="3.85546875" bestFit="1" customWidth="1"/>
    <col min="4927" max="4927" width="7" bestFit="1" customWidth="1"/>
    <col min="4929" max="4929" width="1.5703125" customWidth="1"/>
    <col min="4930" max="4930" width="34.140625" bestFit="1" customWidth="1"/>
    <col min="4931" max="4931" width="3.5703125" bestFit="1" customWidth="1"/>
    <col min="4932" max="4932" width="3.42578125" bestFit="1" customWidth="1"/>
    <col min="4933" max="4933" width="4.28515625" bestFit="1" customWidth="1"/>
    <col min="4934" max="4934" width="3.5703125" bestFit="1" customWidth="1"/>
    <col min="4935" max="4935" width="4.42578125" bestFit="1" customWidth="1"/>
    <col min="4936" max="4936" width="3.42578125" bestFit="1" customWidth="1"/>
    <col min="4937" max="4937" width="3.7109375" bestFit="1" customWidth="1"/>
    <col min="4938" max="4938" width="3.42578125" bestFit="1" customWidth="1"/>
    <col min="4939" max="4939" width="4.140625" bestFit="1" customWidth="1"/>
    <col min="4940" max="4940" width="4.28515625" bestFit="1" customWidth="1"/>
    <col min="4941" max="4941" width="4.42578125" bestFit="1" customWidth="1"/>
    <col min="4942" max="4943" width="4.140625" bestFit="1" customWidth="1"/>
    <col min="4944" max="4945" width="3.5703125" bestFit="1" customWidth="1"/>
    <col min="4946" max="4946" width="3.42578125" bestFit="1" customWidth="1"/>
    <col min="4947" max="4947" width="4.42578125" bestFit="1" customWidth="1"/>
    <col min="4948" max="4948" width="3.5703125" bestFit="1" customWidth="1"/>
    <col min="4949" max="4949" width="4.42578125" bestFit="1" customWidth="1"/>
    <col min="4950" max="4951" width="3.85546875" bestFit="1" customWidth="1"/>
    <col min="4952" max="4952" width="3.7109375" bestFit="1" customWidth="1"/>
    <col min="4953" max="4953" width="3.5703125" bestFit="1" customWidth="1"/>
    <col min="4954" max="4955" width="3.42578125" bestFit="1" customWidth="1"/>
    <col min="4956" max="4956" width="4.42578125" bestFit="1" customWidth="1"/>
    <col min="4957" max="4957" width="3.7109375" bestFit="1" customWidth="1"/>
    <col min="4958" max="4958" width="3.42578125" bestFit="1" customWidth="1"/>
    <col min="4959" max="4959" width="7" bestFit="1" customWidth="1"/>
    <col min="4961" max="4961" width="1.7109375" customWidth="1"/>
    <col min="4962" max="4962" width="34.140625" bestFit="1" customWidth="1"/>
    <col min="4963" max="4963" width="3.5703125" bestFit="1" customWidth="1"/>
    <col min="4964" max="4964" width="3.42578125" bestFit="1" customWidth="1"/>
    <col min="4965" max="4965" width="4.28515625" bestFit="1" customWidth="1"/>
    <col min="4966" max="4966" width="3.5703125" bestFit="1" customWidth="1"/>
    <col min="4967" max="4967" width="3.7109375" bestFit="1" customWidth="1"/>
    <col min="4968" max="4968" width="3.42578125" bestFit="1" customWidth="1"/>
    <col min="4969" max="4969" width="3.7109375" bestFit="1" customWidth="1"/>
    <col min="4970" max="4970" width="3.42578125" bestFit="1" customWidth="1"/>
    <col min="4971" max="4971" width="4.140625" bestFit="1" customWidth="1"/>
    <col min="4972" max="4972" width="4.28515625" bestFit="1" customWidth="1"/>
    <col min="4973" max="4973" width="4.42578125" bestFit="1" customWidth="1"/>
    <col min="4974" max="4975" width="4.140625" bestFit="1" customWidth="1"/>
    <col min="4976" max="4977" width="3.5703125" bestFit="1" customWidth="1"/>
    <col min="4978" max="4979" width="3.42578125" bestFit="1" customWidth="1"/>
    <col min="4980" max="4980" width="3.5703125" bestFit="1" customWidth="1"/>
    <col min="4981" max="4981" width="3.42578125" bestFit="1" customWidth="1"/>
    <col min="4982" max="4983" width="3.85546875" bestFit="1" customWidth="1"/>
    <col min="4984" max="4984" width="3.7109375" bestFit="1" customWidth="1"/>
    <col min="4985" max="4985" width="3.5703125" bestFit="1" customWidth="1"/>
    <col min="4986" max="4987" width="3.42578125" bestFit="1" customWidth="1"/>
    <col min="4988" max="4988" width="4.42578125" bestFit="1" customWidth="1"/>
    <col min="4989" max="4989" width="3.7109375" bestFit="1" customWidth="1"/>
    <col min="4990" max="4990" width="3.85546875" bestFit="1" customWidth="1"/>
    <col min="4991" max="4991" width="7" bestFit="1" customWidth="1"/>
    <col min="4993" max="4993" width="2.42578125" customWidth="1"/>
    <col min="4994" max="4994" width="34.140625" bestFit="1" customWidth="1"/>
    <col min="4995" max="4995" width="3.42578125" bestFit="1" customWidth="1"/>
    <col min="4996" max="4996" width="3.140625" bestFit="1" customWidth="1"/>
    <col min="4997" max="4997" width="4.140625" bestFit="1" customWidth="1"/>
    <col min="4998" max="4998" width="3.42578125" bestFit="1" customWidth="1"/>
    <col min="4999" max="4999" width="4" bestFit="1" customWidth="1"/>
    <col min="5000" max="5000" width="3.42578125" bestFit="1" customWidth="1"/>
    <col min="5001" max="5001" width="3.7109375" bestFit="1" customWidth="1"/>
    <col min="5002" max="5002" width="3.42578125" bestFit="1" customWidth="1"/>
    <col min="5003" max="5003" width="4.140625" bestFit="1" customWidth="1"/>
    <col min="5004" max="5004" width="4.28515625" bestFit="1" customWidth="1"/>
    <col min="5005" max="5005" width="4.42578125" bestFit="1" customWidth="1"/>
    <col min="5006" max="5007" width="4.140625" bestFit="1" customWidth="1"/>
    <col min="5008" max="5009" width="3.5703125" bestFit="1" customWidth="1"/>
    <col min="5010" max="5011" width="3.42578125" bestFit="1" customWidth="1"/>
    <col min="5012" max="5012" width="3.5703125" bestFit="1" customWidth="1"/>
    <col min="5013" max="5013" width="4.42578125" bestFit="1" customWidth="1"/>
    <col min="5014" max="5015" width="3.85546875" bestFit="1" customWidth="1"/>
    <col min="5016" max="5016" width="3.7109375" bestFit="1" customWidth="1"/>
    <col min="5017" max="5017" width="3.5703125" bestFit="1" customWidth="1"/>
    <col min="5018" max="5019" width="3.42578125" bestFit="1" customWidth="1"/>
    <col min="5020" max="5020" width="4.42578125" bestFit="1" customWidth="1"/>
    <col min="5021" max="5021" width="3.7109375" bestFit="1" customWidth="1"/>
    <col min="5022" max="5022" width="4.42578125" bestFit="1" customWidth="1"/>
    <col min="5023" max="5023" width="7" bestFit="1" customWidth="1"/>
    <col min="5025" max="5025" width="1.7109375" customWidth="1"/>
    <col min="5026" max="5026" width="34.140625" bestFit="1" customWidth="1"/>
    <col min="5027" max="5027" width="3.42578125" bestFit="1" customWidth="1"/>
    <col min="5028" max="5028" width="3.140625" bestFit="1" customWidth="1"/>
    <col min="5029" max="5029" width="4.140625" bestFit="1" customWidth="1"/>
    <col min="5030" max="5030" width="3.5703125" bestFit="1" customWidth="1"/>
    <col min="5031" max="5031" width="4.42578125" bestFit="1" customWidth="1"/>
    <col min="5032" max="5032" width="3.140625" bestFit="1" customWidth="1"/>
    <col min="5033" max="5033" width="3.28515625" bestFit="1" customWidth="1"/>
    <col min="5034" max="5034" width="3" bestFit="1" customWidth="1"/>
    <col min="5035" max="5035" width="3.85546875" bestFit="1" customWidth="1"/>
    <col min="5036" max="5036" width="4.140625" bestFit="1" customWidth="1"/>
    <col min="5037" max="5037" width="4.28515625" bestFit="1" customWidth="1"/>
    <col min="5038" max="5039" width="3.85546875" bestFit="1" customWidth="1"/>
    <col min="5040" max="5040" width="3.42578125" bestFit="1" customWidth="1"/>
    <col min="5041" max="5041" width="3.28515625" bestFit="1" customWidth="1"/>
    <col min="5042" max="5042" width="3.140625" bestFit="1" customWidth="1"/>
    <col min="5043" max="5043" width="4" bestFit="1" customWidth="1"/>
    <col min="5044" max="5044" width="3.28515625" bestFit="1" customWidth="1"/>
    <col min="5045" max="5045" width="4.42578125" bestFit="1" customWidth="1"/>
    <col min="5046" max="5047" width="3.5703125" bestFit="1" customWidth="1"/>
    <col min="5048" max="5048" width="3.28515625" bestFit="1" customWidth="1"/>
    <col min="5049" max="5050" width="3.140625" bestFit="1" customWidth="1"/>
    <col min="5051" max="5051" width="3" bestFit="1" customWidth="1"/>
    <col min="5052" max="5052" width="4.42578125" bestFit="1" customWidth="1"/>
    <col min="5053" max="5053" width="3.7109375" bestFit="1" customWidth="1"/>
    <col min="5054" max="5054" width="3" bestFit="1" customWidth="1"/>
    <col min="5055" max="5055" width="6.5703125" bestFit="1" customWidth="1"/>
    <col min="5057" max="5057" width="1.7109375" customWidth="1"/>
    <col min="5058" max="5058" width="34.140625" bestFit="1" customWidth="1"/>
    <col min="5059" max="5059" width="3.42578125" bestFit="1" customWidth="1"/>
    <col min="5060" max="5060" width="3.140625" bestFit="1" customWidth="1"/>
    <col min="5061" max="5061" width="4.140625" bestFit="1" customWidth="1"/>
    <col min="5062" max="5062" width="3.42578125" bestFit="1" customWidth="1"/>
    <col min="5063" max="5063" width="4" bestFit="1" customWidth="1"/>
    <col min="5064" max="5064" width="4.42578125" bestFit="1" customWidth="1"/>
    <col min="5065" max="5065" width="3.28515625" bestFit="1" customWidth="1"/>
    <col min="5066" max="5066" width="3" bestFit="1" customWidth="1"/>
    <col min="5067" max="5067" width="3.85546875" bestFit="1" customWidth="1"/>
    <col min="5068" max="5068" width="4.140625" bestFit="1" customWidth="1"/>
    <col min="5069" max="5069" width="4.28515625" bestFit="1" customWidth="1"/>
    <col min="5070" max="5071" width="3.85546875" bestFit="1" customWidth="1"/>
    <col min="5072" max="5072" width="3.42578125" bestFit="1" customWidth="1"/>
    <col min="5073" max="5073" width="3.28515625" bestFit="1" customWidth="1"/>
    <col min="5074" max="5074" width="3.140625" bestFit="1" customWidth="1"/>
    <col min="5075" max="5075" width="4" bestFit="1" customWidth="1"/>
    <col min="5076" max="5076" width="3.28515625" bestFit="1" customWidth="1"/>
    <col min="5077" max="5077" width="4.42578125" bestFit="1" customWidth="1"/>
    <col min="5078" max="5079" width="3.5703125" bestFit="1" customWidth="1"/>
    <col min="5080" max="5080" width="3.28515625" bestFit="1" customWidth="1"/>
    <col min="5081" max="5082" width="3.140625" bestFit="1" customWidth="1"/>
    <col min="5083" max="5083" width="3" bestFit="1" customWidth="1"/>
    <col min="5084" max="5084" width="4.42578125" bestFit="1" customWidth="1"/>
    <col min="5085" max="5085" width="3.42578125" bestFit="1" customWidth="1"/>
    <col min="5086" max="5086" width="3" bestFit="1" customWidth="1"/>
    <col min="5087" max="5087" width="6.5703125" bestFit="1" customWidth="1"/>
    <col min="5089" max="5089" width="2" customWidth="1"/>
    <col min="5090" max="5090" width="34.140625" bestFit="1" customWidth="1"/>
    <col min="5091" max="5091" width="3.42578125" bestFit="1" customWidth="1"/>
    <col min="5092" max="5092" width="3.140625" bestFit="1" customWidth="1"/>
    <col min="5093" max="5093" width="4.140625" bestFit="1" customWidth="1"/>
    <col min="5094" max="5094" width="3.42578125" bestFit="1" customWidth="1"/>
    <col min="5095" max="5095" width="4" bestFit="1" customWidth="1"/>
    <col min="5096" max="5096" width="4.42578125" bestFit="1" customWidth="1"/>
    <col min="5097" max="5097" width="3.28515625" bestFit="1" customWidth="1"/>
    <col min="5098" max="5098" width="3" bestFit="1" customWidth="1"/>
    <col min="5099" max="5099" width="3.85546875" bestFit="1" customWidth="1"/>
    <col min="5100" max="5100" width="4.140625" bestFit="1" customWidth="1"/>
    <col min="5101" max="5101" width="4.28515625" bestFit="1" customWidth="1"/>
    <col min="5102" max="5103" width="3.85546875" bestFit="1" customWidth="1"/>
    <col min="5104" max="5104" width="3.42578125" bestFit="1" customWidth="1"/>
    <col min="5105" max="5105" width="3.28515625" bestFit="1" customWidth="1"/>
    <col min="5106" max="5106" width="3.140625" bestFit="1" customWidth="1"/>
    <col min="5107" max="5107" width="4" bestFit="1" customWidth="1"/>
    <col min="5108" max="5108" width="3.28515625" bestFit="1" customWidth="1"/>
    <col min="5109" max="5109" width="4.42578125" bestFit="1" customWidth="1"/>
    <col min="5110" max="5111" width="3.5703125" bestFit="1" customWidth="1"/>
    <col min="5112" max="5112" width="3.28515625" bestFit="1" customWidth="1"/>
    <col min="5113" max="5114" width="3.140625" bestFit="1" customWidth="1"/>
    <col min="5115" max="5115" width="3" bestFit="1" customWidth="1"/>
    <col min="5116" max="5116" width="4.42578125" bestFit="1" customWidth="1"/>
    <col min="5117" max="5117" width="3.42578125" bestFit="1" customWidth="1"/>
    <col min="5118" max="5118" width="3" bestFit="1" customWidth="1"/>
    <col min="5119" max="5119" width="6.5703125" bestFit="1" customWidth="1"/>
    <col min="5121" max="5121" width="2" customWidth="1"/>
    <col min="5122" max="5122" width="34.140625" bestFit="1" customWidth="1"/>
    <col min="5123" max="5123" width="3.42578125" bestFit="1" customWidth="1"/>
    <col min="5124" max="5124" width="3.140625" bestFit="1" customWidth="1"/>
    <col min="5125" max="5125" width="4.140625" bestFit="1" customWidth="1"/>
    <col min="5126" max="5127" width="3.42578125" bestFit="1" customWidth="1"/>
    <col min="5128" max="5128" width="3.140625" bestFit="1" customWidth="1"/>
    <col min="5129" max="5129" width="3.28515625" bestFit="1" customWidth="1"/>
    <col min="5130" max="5130" width="3" bestFit="1" customWidth="1"/>
    <col min="5131" max="5131" width="3.85546875" bestFit="1" customWidth="1"/>
    <col min="5132" max="5132" width="4.140625" bestFit="1" customWidth="1"/>
    <col min="5133" max="5133" width="4.28515625" bestFit="1" customWidth="1"/>
    <col min="5134" max="5135" width="3.85546875" bestFit="1" customWidth="1"/>
    <col min="5136" max="5136" width="3.42578125" bestFit="1" customWidth="1"/>
    <col min="5137" max="5137" width="3.28515625" bestFit="1" customWidth="1"/>
    <col min="5138" max="5138" width="3.42578125" bestFit="1" customWidth="1"/>
    <col min="5139" max="5139" width="4.42578125" bestFit="1" customWidth="1"/>
    <col min="5140" max="5140" width="3.28515625" bestFit="1" customWidth="1"/>
    <col min="5141" max="5141" width="3" bestFit="1" customWidth="1"/>
    <col min="5142" max="5143" width="3.5703125" bestFit="1" customWidth="1"/>
    <col min="5144" max="5144" width="3.28515625" bestFit="1" customWidth="1"/>
    <col min="5145" max="5146" width="3.140625" bestFit="1" customWidth="1"/>
    <col min="5147" max="5147" width="3" bestFit="1" customWidth="1"/>
    <col min="5148" max="5148" width="4.42578125" bestFit="1" customWidth="1"/>
    <col min="5149" max="5149" width="3.42578125" bestFit="1" customWidth="1"/>
    <col min="5150" max="5150" width="3.7109375" bestFit="1" customWidth="1"/>
    <col min="5151" max="5151" width="6.5703125" bestFit="1" customWidth="1"/>
    <col min="5153" max="5153" width="1.5703125" customWidth="1"/>
    <col min="5154" max="5154" width="34.140625" bestFit="1" customWidth="1"/>
    <col min="5155" max="5155" width="3.5703125" bestFit="1" customWidth="1"/>
    <col min="5156" max="5156" width="3.42578125" bestFit="1" customWidth="1"/>
    <col min="5157" max="5157" width="4.28515625" bestFit="1" customWidth="1"/>
    <col min="5158" max="5158" width="3.5703125" bestFit="1" customWidth="1"/>
    <col min="5159" max="5161" width="4.42578125" bestFit="1" customWidth="1"/>
    <col min="5162" max="5162" width="3.42578125" bestFit="1" customWidth="1"/>
    <col min="5163" max="5165" width="4.42578125" bestFit="1" customWidth="1"/>
    <col min="5166" max="5166" width="4.140625" bestFit="1" customWidth="1"/>
    <col min="5167" max="5170" width="4.42578125" bestFit="1" customWidth="1"/>
    <col min="5171" max="5171" width="3.42578125" bestFit="1" customWidth="1"/>
    <col min="5172" max="5173" width="4.42578125" bestFit="1" customWidth="1"/>
    <col min="5174" max="5175" width="3.85546875" bestFit="1" customWidth="1"/>
    <col min="5176" max="5176" width="3.7109375" bestFit="1" customWidth="1"/>
    <col min="5177" max="5177" width="4.42578125" bestFit="1" customWidth="1"/>
    <col min="5178" max="5179" width="3.42578125" bestFit="1" customWidth="1"/>
    <col min="5180" max="5180" width="4.42578125" bestFit="1" customWidth="1"/>
    <col min="5181" max="5181" width="3.7109375" bestFit="1" customWidth="1"/>
    <col min="5182" max="5182" width="3.85546875" bestFit="1" customWidth="1"/>
    <col min="5183" max="5183" width="7" bestFit="1" customWidth="1"/>
    <col min="5185" max="5185" width="1.5703125" customWidth="1"/>
    <col min="5186" max="5186" width="34.140625" bestFit="1" customWidth="1"/>
    <col min="5187" max="5187" width="3.5703125" bestFit="1" customWidth="1"/>
    <col min="5188" max="5188" width="3.42578125" bestFit="1" customWidth="1"/>
    <col min="5189" max="5189" width="4.28515625" bestFit="1" customWidth="1"/>
    <col min="5190" max="5190" width="3.5703125" bestFit="1" customWidth="1"/>
    <col min="5191" max="5191" width="4.42578125" bestFit="1" customWidth="1"/>
    <col min="5192" max="5192" width="3.42578125" bestFit="1" customWidth="1"/>
    <col min="5193" max="5193" width="3.7109375" bestFit="1" customWidth="1"/>
    <col min="5194" max="5194" width="3.42578125" bestFit="1" customWidth="1"/>
    <col min="5195" max="5195" width="4.140625" bestFit="1" customWidth="1"/>
    <col min="5196" max="5196" width="4.28515625" bestFit="1" customWidth="1"/>
    <col min="5197" max="5197" width="4.42578125" bestFit="1" customWidth="1"/>
    <col min="5198" max="5199" width="4.140625" bestFit="1" customWidth="1"/>
    <col min="5200" max="5201" width="3.5703125" bestFit="1" customWidth="1"/>
    <col min="5202" max="5202" width="3.42578125" bestFit="1" customWidth="1"/>
    <col min="5203" max="5203" width="4.42578125" bestFit="1" customWidth="1"/>
    <col min="5204" max="5204" width="3.5703125" bestFit="1" customWidth="1"/>
    <col min="5205" max="5205" width="4.42578125" bestFit="1" customWidth="1"/>
    <col min="5206" max="5207" width="3.85546875" bestFit="1" customWidth="1"/>
    <col min="5208" max="5208" width="3.7109375" bestFit="1" customWidth="1"/>
    <col min="5209" max="5209" width="3.5703125" bestFit="1" customWidth="1"/>
    <col min="5210" max="5211" width="3.42578125" bestFit="1" customWidth="1"/>
    <col min="5212" max="5212" width="4.42578125" bestFit="1" customWidth="1"/>
    <col min="5213" max="5213" width="3.7109375" bestFit="1" customWidth="1"/>
    <col min="5214" max="5214" width="3.42578125" bestFit="1" customWidth="1"/>
    <col min="5215" max="5215" width="7" bestFit="1" customWidth="1"/>
    <col min="5217" max="5217" width="1.7109375" customWidth="1"/>
    <col min="5218" max="5218" width="34.140625" bestFit="1" customWidth="1"/>
    <col min="5219" max="5219" width="3.5703125" bestFit="1" customWidth="1"/>
    <col min="5220" max="5220" width="3.42578125" bestFit="1" customWidth="1"/>
    <col min="5221" max="5221" width="4.28515625" bestFit="1" customWidth="1"/>
    <col min="5222" max="5222" width="3.5703125" bestFit="1" customWidth="1"/>
    <col min="5223" max="5223" width="3.7109375" bestFit="1" customWidth="1"/>
    <col min="5224" max="5224" width="3.42578125" bestFit="1" customWidth="1"/>
    <col min="5225" max="5225" width="3.7109375" bestFit="1" customWidth="1"/>
    <col min="5226" max="5226" width="3.42578125" bestFit="1" customWidth="1"/>
    <col min="5227" max="5227" width="4.140625" bestFit="1" customWidth="1"/>
    <col min="5228" max="5228" width="4.28515625" bestFit="1" customWidth="1"/>
    <col min="5229" max="5229" width="4.42578125" bestFit="1" customWidth="1"/>
    <col min="5230" max="5231" width="4.140625" bestFit="1" customWidth="1"/>
    <col min="5232" max="5233" width="3.5703125" bestFit="1" customWidth="1"/>
    <col min="5234" max="5235" width="3.42578125" bestFit="1" customWidth="1"/>
    <col min="5236" max="5236" width="3.5703125" bestFit="1" customWidth="1"/>
    <col min="5237" max="5237" width="3.42578125" bestFit="1" customWidth="1"/>
    <col min="5238" max="5239" width="3.85546875" bestFit="1" customWidth="1"/>
    <col min="5240" max="5240" width="3.7109375" bestFit="1" customWidth="1"/>
    <col min="5241" max="5241" width="3.5703125" bestFit="1" customWidth="1"/>
    <col min="5242" max="5243" width="3.42578125" bestFit="1" customWidth="1"/>
    <col min="5244" max="5244" width="4.42578125" bestFit="1" customWidth="1"/>
    <col min="5245" max="5245" width="3.7109375" bestFit="1" customWidth="1"/>
    <col min="5246" max="5246" width="3.85546875" bestFit="1" customWidth="1"/>
    <col min="5247" max="5247" width="7" bestFit="1" customWidth="1"/>
    <col min="5249" max="5249" width="2.42578125" customWidth="1"/>
    <col min="5250" max="5250" width="34.140625" bestFit="1" customWidth="1"/>
    <col min="5251" max="5251" width="3.42578125" bestFit="1" customWidth="1"/>
    <col min="5252" max="5252" width="3.140625" bestFit="1" customWidth="1"/>
    <col min="5253" max="5253" width="4.140625" bestFit="1" customWidth="1"/>
    <col min="5254" max="5254" width="3.42578125" bestFit="1" customWidth="1"/>
    <col min="5255" max="5255" width="4" bestFit="1" customWidth="1"/>
    <col min="5256" max="5256" width="3.42578125" bestFit="1" customWidth="1"/>
    <col min="5257" max="5257" width="3.7109375" bestFit="1" customWidth="1"/>
    <col min="5258" max="5258" width="3.42578125" bestFit="1" customWidth="1"/>
    <col min="5259" max="5259" width="4.140625" bestFit="1" customWidth="1"/>
    <col min="5260" max="5260" width="4.28515625" bestFit="1" customWidth="1"/>
    <col min="5261" max="5261" width="4.42578125" bestFit="1" customWidth="1"/>
    <col min="5262" max="5263" width="4.140625" bestFit="1" customWidth="1"/>
    <col min="5264" max="5265" width="3.5703125" bestFit="1" customWidth="1"/>
    <col min="5266" max="5267" width="3.42578125" bestFit="1" customWidth="1"/>
    <col min="5268" max="5268" width="3.5703125" bestFit="1" customWidth="1"/>
    <col min="5269" max="5269" width="4.42578125" bestFit="1" customWidth="1"/>
    <col min="5270" max="5271" width="3.85546875" bestFit="1" customWidth="1"/>
    <col min="5272" max="5272" width="3.7109375" bestFit="1" customWidth="1"/>
    <col min="5273" max="5273" width="3.5703125" bestFit="1" customWidth="1"/>
    <col min="5274" max="5275" width="3.42578125" bestFit="1" customWidth="1"/>
    <col min="5276" max="5276" width="4.42578125" bestFit="1" customWidth="1"/>
    <col min="5277" max="5277" width="3.7109375" bestFit="1" customWidth="1"/>
    <col min="5278" max="5278" width="4.42578125" bestFit="1" customWidth="1"/>
    <col min="5279" max="5279" width="7" bestFit="1" customWidth="1"/>
    <col min="5281" max="5281" width="1.7109375" customWidth="1"/>
    <col min="5282" max="5282" width="34.140625" bestFit="1" customWidth="1"/>
    <col min="5283" max="5283" width="3.42578125" bestFit="1" customWidth="1"/>
    <col min="5284" max="5284" width="3.140625" bestFit="1" customWidth="1"/>
    <col min="5285" max="5285" width="4.140625" bestFit="1" customWidth="1"/>
    <col min="5286" max="5286" width="3.5703125" bestFit="1" customWidth="1"/>
    <col min="5287" max="5287" width="4.42578125" bestFit="1" customWidth="1"/>
    <col min="5288" max="5288" width="3.140625" bestFit="1" customWidth="1"/>
    <col min="5289" max="5289" width="3.28515625" bestFit="1" customWidth="1"/>
    <col min="5290" max="5290" width="3" bestFit="1" customWidth="1"/>
    <col min="5291" max="5291" width="3.85546875" bestFit="1" customWidth="1"/>
    <col min="5292" max="5292" width="4.140625" bestFit="1" customWidth="1"/>
    <col min="5293" max="5293" width="4.28515625" bestFit="1" customWidth="1"/>
    <col min="5294" max="5295" width="3.85546875" bestFit="1" customWidth="1"/>
    <col min="5296" max="5296" width="3.42578125" bestFit="1" customWidth="1"/>
    <col min="5297" max="5297" width="3.28515625" bestFit="1" customWidth="1"/>
    <col min="5298" max="5298" width="3.140625" bestFit="1" customWidth="1"/>
    <col min="5299" max="5299" width="4" bestFit="1" customWidth="1"/>
    <col min="5300" max="5300" width="3.28515625" bestFit="1" customWidth="1"/>
    <col min="5301" max="5301" width="4.42578125" bestFit="1" customWidth="1"/>
    <col min="5302" max="5303" width="3.5703125" bestFit="1" customWidth="1"/>
    <col min="5304" max="5304" width="3.28515625" bestFit="1" customWidth="1"/>
    <col min="5305" max="5306" width="3.140625" bestFit="1" customWidth="1"/>
    <col min="5307" max="5307" width="3" bestFit="1" customWidth="1"/>
    <col min="5308" max="5308" width="4.42578125" bestFit="1" customWidth="1"/>
    <col min="5309" max="5309" width="3.7109375" bestFit="1" customWidth="1"/>
    <col min="5310" max="5310" width="3" bestFit="1" customWidth="1"/>
    <col min="5311" max="5311" width="6.5703125" bestFit="1" customWidth="1"/>
    <col min="5313" max="5313" width="1.7109375" customWidth="1"/>
    <col min="5314" max="5314" width="34.140625" bestFit="1" customWidth="1"/>
    <col min="5315" max="5315" width="3.42578125" bestFit="1" customWidth="1"/>
    <col min="5316" max="5316" width="3.140625" bestFit="1" customWidth="1"/>
    <col min="5317" max="5317" width="4.140625" bestFit="1" customWidth="1"/>
    <col min="5318" max="5318" width="3.42578125" bestFit="1" customWidth="1"/>
    <col min="5319" max="5319" width="4" bestFit="1" customWidth="1"/>
    <col min="5320" max="5320" width="4.42578125" bestFit="1" customWidth="1"/>
    <col min="5321" max="5321" width="3.28515625" bestFit="1" customWidth="1"/>
    <col min="5322" max="5322" width="3" bestFit="1" customWidth="1"/>
    <col min="5323" max="5323" width="3.85546875" bestFit="1" customWidth="1"/>
    <col min="5324" max="5324" width="4.140625" bestFit="1" customWidth="1"/>
    <col min="5325" max="5325" width="4.28515625" bestFit="1" customWidth="1"/>
    <col min="5326" max="5327" width="3.85546875" bestFit="1" customWidth="1"/>
    <col min="5328" max="5328" width="3.42578125" bestFit="1" customWidth="1"/>
    <col min="5329" max="5329" width="3.28515625" bestFit="1" customWidth="1"/>
    <col min="5330" max="5330" width="3.140625" bestFit="1" customWidth="1"/>
    <col min="5331" max="5331" width="4" bestFit="1" customWidth="1"/>
    <col min="5332" max="5332" width="3.28515625" bestFit="1" customWidth="1"/>
    <col min="5333" max="5333" width="4.42578125" bestFit="1" customWidth="1"/>
    <col min="5334" max="5335" width="3.5703125" bestFit="1" customWidth="1"/>
    <col min="5336" max="5336" width="3.28515625" bestFit="1" customWidth="1"/>
    <col min="5337" max="5338" width="3.140625" bestFit="1" customWidth="1"/>
    <col min="5339" max="5339" width="3" bestFit="1" customWidth="1"/>
    <col min="5340" max="5340" width="4.42578125" bestFit="1" customWidth="1"/>
    <col min="5341" max="5341" width="3.42578125" bestFit="1" customWidth="1"/>
    <col min="5342" max="5342" width="3" bestFit="1" customWidth="1"/>
    <col min="5343" max="5343" width="6.5703125" bestFit="1" customWidth="1"/>
    <col min="5345" max="5345" width="2" customWidth="1"/>
    <col min="5346" max="5346" width="34.140625" bestFit="1" customWidth="1"/>
    <col min="5347" max="5347" width="3.42578125" bestFit="1" customWidth="1"/>
    <col min="5348" max="5348" width="3.140625" bestFit="1" customWidth="1"/>
    <col min="5349" max="5349" width="4.140625" bestFit="1" customWidth="1"/>
    <col min="5350" max="5350" width="3.42578125" bestFit="1" customWidth="1"/>
    <col min="5351" max="5351" width="4" bestFit="1" customWidth="1"/>
    <col min="5352" max="5352" width="4.42578125" bestFit="1" customWidth="1"/>
    <col min="5353" max="5353" width="3.28515625" bestFit="1" customWidth="1"/>
    <col min="5354" max="5354" width="3" bestFit="1" customWidth="1"/>
    <col min="5355" max="5355" width="3.85546875" bestFit="1" customWidth="1"/>
    <col min="5356" max="5356" width="4.140625" bestFit="1" customWidth="1"/>
    <col min="5357" max="5357" width="4.28515625" bestFit="1" customWidth="1"/>
    <col min="5358" max="5359" width="3.85546875" bestFit="1" customWidth="1"/>
    <col min="5360" max="5360" width="3.42578125" bestFit="1" customWidth="1"/>
    <col min="5361" max="5361" width="3.28515625" bestFit="1" customWidth="1"/>
    <col min="5362" max="5362" width="3.140625" bestFit="1" customWidth="1"/>
    <col min="5363" max="5363" width="4" bestFit="1" customWidth="1"/>
    <col min="5364" max="5364" width="3.28515625" bestFit="1" customWidth="1"/>
    <col min="5365" max="5365" width="4.42578125" bestFit="1" customWidth="1"/>
    <col min="5366" max="5367" width="3.5703125" bestFit="1" customWidth="1"/>
    <col min="5368" max="5368" width="3.28515625" bestFit="1" customWidth="1"/>
    <col min="5369" max="5370" width="3.140625" bestFit="1" customWidth="1"/>
    <col min="5371" max="5371" width="3" bestFit="1" customWidth="1"/>
    <col min="5372" max="5372" width="4.42578125" bestFit="1" customWidth="1"/>
    <col min="5373" max="5373" width="3.42578125" bestFit="1" customWidth="1"/>
    <col min="5374" max="5374" width="3" bestFit="1" customWidth="1"/>
    <col min="5375" max="5375" width="6.5703125" bestFit="1" customWidth="1"/>
    <col min="5377" max="5377" width="2" customWidth="1"/>
    <col min="5378" max="5378" width="34.140625" bestFit="1" customWidth="1"/>
    <col min="5379" max="5379" width="3.42578125" bestFit="1" customWidth="1"/>
    <col min="5380" max="5380" width="3.140625" bestFit="1" customWidth="1"/>
    <col min="5381" max="5381" width="4.140625" bestFit="1" customWidth="1"/>
    <col min="5382" max="5383" width="3.42578125" bestFit="1" customWidth="1"/>
    <col min="5384" max="5384" width="3.140625" bestFit="1" customWidth="1"/>
    <col min="5385" max="5385" width="3.28515625" bestFit="1" customWidth="1"/>
    <col min="5386" max="5386" width="3" bestFit="1" customWidth="1"/>
    <col min="5387" max="5387" width="3.85546875" bestFit="1" customWidth="1"/>
    <col min="5388" max="5388" width="4.140625" bestFit="1" customWidth="1"/>
    <col min="5389" max="5389" width="4.28515625" bestFit="1" customWidth="1"/>
    <col min="5390" max="5391" width="3.85546875" bestFit="1" customWidth="1"/>
    <col min="5392" max="5392" width="3.42578125" bestFit="1" customWidth="1"/>
    <col min="5393" max="5393" width="3.28515625" bestFit="1" customWidth="1"/>
    <col min="5394" max="5394" width="3.42578125" bestFit="1" customWidth="1"/>
    <col min="5395" max="5395" width="4.42578125" bestFit="1" customWidth="1"/>
    <col min="5396" max="5396" width="3.28515625" bestFit="1" customWidth="1"/>
    <col min="5397" max="5397" width="3" bestFit="1" customWidth="1"/>
    <col min="5398" max="5399" width="3.5703125" bestFit="1" customWidth="1"/>
    <col min="5400" max="5400" width="3.28515625" bestFit="1" customWidth="1"/>
    <col min="5401" max="5402" width="3.140625" bestFit="1" customWidth="1"/>
    <col min="5403" max="5403" width="3" bestFit="1" customWidth="1"/>
    <col min="5404" max="5404" width="4.42578125" bestFit="1" customWidth="1"/>
    <col min="5405" max="5405" width="3.42578125" bestFit="1" customWidth="1"/>
    <col min="5406" max="5406" width="3.7109375" bestFit="1" customWidth="1"/>
    <col min="5407" max="5407" width="6.5703125" bestFit="1" customWidth="1"/>
    <col min="5409" max="5409" width="1.5703125" customWidth="1"/>
    <col min="5410" max="5410" width="34.140625" bestFit="1" customWidth="1"/>
    <col min="5411" max="5411" width="3.5703125" bestFit="1" customWidth="1"/>
    <col min="5412" max="5412" width="3.42578125" bestFit="1" customWidth="1"/>
    <col min="5413" max="5413" width="4.28515625" bestFit="1" customWidth="1"/>
    <col min="5414" max="5414" width="3.5703125" bestFit="1" customWidth="1"/>
    <col min="5415" max="5417" width="4.42578125" bestFit="1" customWidth="1"/>
    <col min="5418" max="5418" width="3.42578125" bestFit="1" customWidth="1"/>
    <col min="5419" max="5421" width="4.42578125" bestFit="1" customWidth="1"/>
    <col min="5422" max="5422" width="4.140625" bestFit="1" customWidth="1"/>
    <col min="5423" max="5426" width="4.42578125" bestFit="1" customWidth="1"/>
    <col min="5427" max="5427" width="3.42578125" bestFit="1" customWidth="1"/>
    <col min="5428" max="5429" width="4.42578125" bestFit="1" customWidth="1"/>
    <col min="5430" max="5431" width="3.85546875" bestFit="1" customWidth="1"/>
    <col min="5432" max="5432" width="3.7109375" bestFit="1" customWidth="1"/>
    <col min="5433" max="5433" width="4.42578125" bestFit="1" customWidth="1"/>
    <col min="5434" max="5435" width="3.42578125" bestFit="1" customWidth="1"/>
    <col min="5436" max="5436" width="4.42578125" bestFit="1" customWidth="1"/>
    <col min="5437" max="5437" width="3.7109375" bestFit="1" customWidth="1"/>
    <col min="5438" max="5438" width="3.85546875" bestFit="1" customWidth="1"/>
    <col min="5439" max="5439" width="7" bestFit="1" customWidth="1"/>
    <col min="5441" max="5441" width="1.5703125" customWidth="1"/>
    <col min="5442" max="5442" width="34.140625" bestFit="1" customWidth="1"/>
    <col min="5443" max="5443" width="3.5703125" bestFit="1" customWidth="1"/>
    <col min="5444" max="5444" width="3.42578125" bestFit="1" customWidth="1"/>
    <col min="5445" max="5445" width="4.28515625" bestFit="1" customWidth="1"/>
    <col min="5446" max="5446" width="3.5703125" bestFit="1" customWidth="1"/>
    <col min="5447" max="5447" width="4.42578125" bestFit="1" customWidth="1"/>
    <col min="5448" max="5448" width="3.42578125" bestFit="1" customWidth="1"/>
    <col min="5449" max="5449" width="3.7109375" bestFit="1" customWidth="1"/>
    <col min="5450" max="5450" width="3.42578125" bestFit="1" customWidth="1"/>
    <col min="5451" max="5451" width="4.140625" bestFit="1" customWidth="1"/>
    <col min="5452" max="5452" width="4.28515625" bestFit="1" customWidth="1"/>
    <col min="5453" max="5453" width="4.42578125" bestFit="1" customWidth="1"/>
    <col min="5454" max="5455" width="4.140625" bestFit="1" customWidth="1"/>
    <col min="5456" max="5457" width="3.5703125" bestFit="1" customWidth="1"/>
    <col min="5458" max="5458" width="3.42578125" bestFit="1" customWidth="1"/>
    <col min="5459" max="5459" width="4.42578125" bestFit="1" customWidth="1"/>
    <col min="5460" max="5460" width="3.5703125" bestFit="1" customWidth="1"/>
    <col min="5461" max="5461" width="4.42578125" bestFit="1" customWidth="1"/>
    <col min="5462" max="5463" width="3.85546875" bestFit="1" customWidth="1"/>
    <col min="5464" max="5464" width="3.7109375" bestFit="1" customWidth="1"/>
    <col min="5465" max="5465" width="3.5703125" bestFit="1" customWidth="1"/>
    <col min="5466" max="5467" width="3.42578125" bestFit="1" customWidth="1"/>
    <col min="5468" max="5468" width="4.42578125" bestFit="1" customWidth="1"/>
    <col min="5469" max="5469" width="3.7109375" bestFit="1" customWidth="1"/>
    <col min="5470" max="5470" width="3.42578125" bestFit="1" customWidth="1"/>
    <col min="5471" max="5471" width="7" bestFit="1" customWidth="1"/>
    <col min="5473" max="5473" width="1.7109375" customWidth="1"/>
    <col min="5474" max="5474" width="34.140625" bestFit="1" customWidth="1"/>
    <col min="5475" max="5475" width="3.5703125" bestFit="1" customWidth="1"/>
    <col min="5476" max="5476" width="3.42578125" bestFit="1" customWidth="1"/>
    <col min="5477" max="5477" width="4.28515625" bestFit="1" customWidth="1"/>
    <col min="5478" max="5478" width="3.5703125" bestFit="1" customWidth="1"/>
    <col min="5479" max="5479" width="3.7109375" bestFit="1" customWidth="1"/>
    <col min="5480" max="5480" width="3.42578125" bestFit="1" customWidth="1"/>
    <col min="5481" max="5481" width="3.7109375" bestFit="1" customWidth="1"/>
    <col min="5482" max="5482" width="3.42578125" bestFit="1" customWidth="1"/>
    <col min="5483" max="5483" width="4.140625" bestFit="1" customWidth="1"/>
    <col min="5484" max="5484" width="4.28515625" bestFit="1" customWidth="1"/>
    <col min="5485" max="5485" width="4.42578125" bestFit="1" customWidth="1"/>
    <col min="5486" max="5487" width="4.140625" bestFit="1" customWidth="1"/>
    <col min="5488" max="5489" width="3.5703125" bestFit="1" customWidth="1"/>
    <col min="5490" max="5491" width="3.42578125" bestFit="1" customWidth="1"/>
    <col min="5492" max="5492" width="3.5703125" bestFit="1" customWidth="1"/>
    <col min="5493" max="5493" width="3.42578125" bestFit="1" customWidth="1"/>
    <col min="5494" max="5495" width="3.85546875" bestFit="1" customWidth="1"/>
    <col min="5496" max="5496" width="3.7109375" bestFit="1" customWidth="1"/>
    <col min="5497" max="5497" width="3.5703125" bestFit="1" customWidth="1"/>
    <col min="5498" max="5499" width="3.42578125" bestFit="1" customWidth="1"/>
    <col min="5500" max="5500" width="4.42578125" bestFit="1" customWidth="1"/>
    <col min="5501" max="5501" width="3.7109375" bestFit="1" customWidth="1"/>
    <col min="5502" max="5502" width="3.85546875" bestFit="1" customWidth="1"/>
    <col min="5503" max="5503" width="7" bestFit="1" customWidth="1"/>
    <col min="5505" max="5505" width="2.42578125" customWidth="1"/>
    <col min="5506" max="5506" width="34.140625" bestFit="1" customWidth="1"/>
    <col min="5507" max="5507" width="3.42578125" bestFit="1" customWidth="1"/>
    <col min="5508" max="5508" width="3.140625" bestFit="1" customWidth="1"/>
    <col min="5509" max="5509" width="4.140625" bestFit="1" customWidth="1"/>
    <col min="5510" max="5510" width="3.42578125" bestFit="1" customWidth="1"/>
    <col min="5511" max="5511" width="4" bestFit="1" customWidth="1"/>
    <col min="5512" max="5512" width="3.42578125" bestFit="1" customWidth="1"/>
    <col min="5513" max="5513" width="3.7109375" bestFit="1" customWidth="1"/>
    <col min="5514" max="5514" width="3.42578125" bestFit="1" customWidth="1"/>
    <col min="5515" max="5515" width="4.140625" bestFit="1" customWidth="1"/>
    <col min="5516" max="5516" width="4.28515625" bestFit="1" customWidth="1"/>
    <col min="5517" max="5517" width="4.42578125" bestFit="1" customWidth="1"/>
    <col min="5518" max="5519" width="4.140625" bestFit="1" customWidth="1"/>
    <col min="5520" max="5521" width="3.5703125" bestFit="1" customWidth="1"/>
    <col min="5522" max="5523" width="3.42578125" bestFit="1" customWidth="1"/>
    <col min="5524" max="5524" width="3.5703125" bestFit="1" customWidth="1"/>
    <col min="5525" max="5525" width="4.42578125" bestFit="1" customWidth="1"/>
    <col min="5526" max="5527" width="3.85546875" bestFit="1" customWidth="1"/>
    <col min="5528" max="5528" width="3.7109375" bestFit="1" customWidth="1"/>
    <col min="5529" max="5529" width="3.5703125" bestFit="1" customWidth="1"/>
    <col min="5530" max="5531" width="3.42578125" bestFit="1" customWidth="1"/>
    <col min="5532" max="5532" width="4.42578125" bestFit="1" customWidth="1"/>
    <col min="5533" max="5533" width="3.7109375" bestFit="1" customWidth="1"/>
    <col min="5534" max="5534" width="4.42578125" bestFit="1" customWidth="1"/>
    <col min="5535" max="5535" width="7" bestFit="1" customWidth="1"/>
    <col min="5537" max="5537" width="1.7109375" customWidth="1"/>
    <col min="5538" max="5538" width="34.140625" bestFit="1" customWidth="1"/>
    <col min="5539" max="5539" width="3.42578125" bestFit="1" customWidth="1"/>
    <col min="5540" max="5540" width="3.140625" bestFit="1" customWidth="1"/>
    <col min="5541" max="5541" width="4.140625" bestFit="1" customWidth="1"/>
    <col min="5542" max="5542" width="3.5703125" bestFit="1" customWidth="1"/>
    <col min="5543" max="5543" width="4.42578125" bestFit="1" customWidth="1"/>
    <col min="5544" max="5544" width="3.140625" bestFit="1" customWidth="1"/>
    <col min="5545" max="5545" width="3.28515625" bestFit="1" customWidth="1"/>
    <col min="5546" max="5546" width="3" bestFit="1" customWidth="1"/>
    <col min="5547" max="5547" width="3.85546875" bestFit="1" customWidth="1"/>
    <col min="5548" max="5548" width="4.140625" bestFit="1" customWidth="1"/>
    <col min="5549" max="5549" width="4.28515625" bestFit="1" customWidth="1"/>
    <col min="5550" max="5551" width="3.85546875" bestFit="1" customWidth="1"/>
    <col min="5552" max="5552" width="3.42578125" bestFit="1" customWidth="1"/>
    <col min="5553" max="5553" width="3.28515625" bestFit="1" customWidth="1"/>
    <col min="5554" max="5554" width="3.140625" bestFit="1" customWidth="1"/>
    <col min="5555" max="5555" width="4" bestFit="1" customWidth="1"/>
    <col min="5556" max="5556" width="3.28515625" bestFit="1" customWidth="1"/>
    <col min="5557" max="5557" width="4.42578125" bestFit="1" customWidth="1"/>
    <col min="5558" max="5559" width="3.5703125" bestFit="1" customWidth="1"/>
    <col min="5560" max="5560" width="3.28515625" bestFit="1" customWidth="1"/>
    <col min="5561" max="5562" width="3.140625" bestFit="1" customWidth="1"/>
    <col min="5563" max="5563" width="3" bestFit="1" customWidth="1"/>
    <col min="5564" max="5564" width="4.42578125" bestFit="1" customWidth="1"/>
    <col min="5565" max="5565" width="3.7109375" bestFit="1" customWidth="1"/>
    <col min="5566" max="5566" width="3" bestFit="1" customWidth="1"/>
    <col min="5567" max="5567" width="6.5703125" bestFit="1" customWidth="1"/>
    <col min="5569" max="5569" width="1.7109375" customWidth="1"/>
    <col min="5570" max="5570" width="34.140625" bestFit="1" customWidth="1"/>
    <col min="5571" max="5571" width="3.42578125" bestFit="1" customWidth="1"/>
    <col min="5572" max="5572" width="3.140625" bestFit="1" customWidth="1"/>
    <col min="5573" max="5573" width="4.140625" bestFit="1" customWidth="1"/>
    <col min="5574" max="5574" width="3.42578125" bestFit="1" customWidth="1"/>
    <col min="5575" max="5575" width="4" bestFit="1" customWidth="1"/>
    <col min="5576" max="5576" width="4.42578125" bestFit="1" customWidth="1"/>
    <col min="5577" max="5577" width="3.28515625" bestFit="1" customWidth="1"/>
    <col min="5578" max="5578" width="3" bestFit="1" customWidth="1"/>
    <col min="5579" max="5579" width="3.85546875" bestFit="1" customWidth="1"/>
    <col min="5580" max="5580" width="4.140625" bestFit="1" customWidth="1"/>
    <col min="5581" max="5581" width="4.28515625" bestFit="1" customWidth="1"/>
    <col min="5582" max="5583" width="3.85546875" bestFit="1" customWidth="1"/>
    <col min="5584" max="5584" width="3.42578125" bestFit="1" customWidth="1"/>
    <col min="5585" max="5585" width="3.28515625" bestFit="1" customWidth="1"/>
    <col min="5586" max="5586" width="3.140625" bestFit="1" customWidth="1"/>
    <col min="5587" max="5587" width="4" bestFit="1" customWidth="1"/>
    <col min="5588" max="5588" width="3.28515625" bestFit="1" customWidth="1"/>
    <col min="5589" max="5589" width="4.42578125" bestFit="1" customWidth="1"/>
    <col min="5590" max="5591" width="3.5703125" bestFit="1" customWidth="1"/>
    <col min="5592" max="5592" width="3.28515625" bestFit="1" customWidth="1"/>
    <col min="5593" max="5594" width="3.140625" bestFit="1" customWidth="1"/>
    <col min="5595" max="5595" width="3" bestFit="1" customWidth="1"/>
    <col min="5596" max="5596" width="4.42578125" bestFit="1" customWidth="1"/>
    <col min="5597" max="5597" width="3.42578125" bestFit="1" customWidth="1"/>
    <col min="5598" max="5598" width="3" bestFit="1" customWidth="1"/>
    <col min="5599" max="5599" width="6.5703125" bestFit="1" customWidth="1"/>
    <col min="5601" max="5601" width="2" customWidth="1"/>
    <col min="5602" max="5602" width="34.140625" bestFit="1" customWidth="1"/>
    <col min="5603" max="5603" width="3.42578125" bestFit="1" customWidth="1"/>
    <col min="5604" max="5604" width="3.140625" bestFit="1" customWidth="1"/>
    <col min="5605" max="5605" width="4.140625" bestFit="1" customWidth="1"/>
    <col min="5606" max="5606" width="3.42578125" bestFit="1" customWidth="1"/>
    <col min="5607" max="5607" width="4" bestFit="1" customWidth="1"/>
    <col min="5608" max="5608" width="4.42578125" bestFit="1" customWidth="1"/>
    <col min="5609" max="5609" width="3.28515625" bestFit="1" customWidth="1"/>
    <col min="5610" max="5610" width="3" bestFit="1" customWidth="1"/>
    <col min="5611" max="5611" width="3.85546875" bestFit="1" customWidth="1"/>
    <col min="5612" max="5612" width="4.140625" bestFit="1" customWidth="1"/>
    <col min="5613" max="5613" width="4.28515625" bestFit="1" customWidth="1"/>
    <col min="5614" max="5615" width="3.85546875" bestFit="1" customWidth="1"/>
    <col min="5616" max="5616" width="3.42578125" bestFit="1" customWidth="1"/>
    <col min="5617" max="5617" width="3.28515625" bestFit="1" customWidth="1"/>
    <col min="5618" max="5618" width="3.140625" bestFit="1" customWidth="1"/>
    <col min="5619" max="5619" width="4" bestFit="1" customWidth="1"/>
    <col min="5620" max="5620" width="3.28515625" bestFit="1" customWidth="1"/>
    <col min="5621" max="5621" width="4.42578125" bestFit="1" customWidth="1"/>
    <col min="5622" max="5623" width="3.5703125" bestFit="1" customWidth="1"/>
    <col min="5624" max="5624" width="3.28515625" bestFit="1" customWidth="1"/>
    <col min="5625" max="5626" width="3.140625" bestFit="1" customWidth="1"/>
    <col min="5627" max="5627" width="3" bestFit="1" customWidth="1"/>
    <col min="5628" max="5628" width="4.42578125" bestFit="1" customWidth="1"/>
    <col min="5629" max="5629" width="3.42578125" bestFit="1" customWidth="1"/>
    <col min="5630" max="5630" width="3" bestFit="1" customWidth="1"/>
    <col min="5631" max="5631" width="6.5703125" bestFit="1" customWidth="1"/>
    <col min="5633" max="5633" width="2" customWidth="1"/>
    <col min="5634" max="5634" width="34.140625" bestFit="1" customWidth="1"/>
    <col min="5635" max="5635" width="3.42578125" bestFit="1" customWidth="1"/>
    <col min="5636" max="5636" width="3.140625" bestFit="1" customWidth="1"/>
    <col min="5637" max="5637" width="4.140625" bestFit="1" customWidth="1"/>
    <col min="5638" max="5639" width="3.42578125" bestFit="1" customWidth="1"/>
    <col min="5640" max="5640" width="3.140625" bestFit="1" customWidth="1"/>
    <col min="5641" max="5641" width="3.28515625" bestFit="1" customWidth="1"/>
    <col min="5642" max="5642" width="3" bestFit="1" customWidth="1"/>
    <col min="5643" max="5643" width="3.85546875" bestFit="1" customWidth="1"/>
    <col min="5644" max="5644" width="4.140625" bestFit="1" customWidth="1"/>
    <col min="5645" max="5645" width="4.28515625" bestFit="1" customWidth="1"/>
    <col min="5646" max="5647" width="3.85546875" bestFit="1" customWidth="1"/>
    <col min="5648" max="5648" width="3.42578125" bestFit="1" customWidth="1"/>
    <col min="5649" max="5649" width="3.28515625" bestFit="1" customWidth="1"/>
    <col min="5650" max="5650" width="3.42578125" bestFit="1" customWidth="1"/>
    <col min="5651" max="5651" width="4.42578125" bestFit="1" customWidth="1"/>
    <col min="5652" max="5652" width="3.28515625" bestFit="1" customWidth="1"/>
    <col min="5653" max="5653" width="3" bestFit="1" customWidth="1"/>
    <col min="5654" max="5655" width="3.5703125" bestFit="1" customWidth="1"/>
    <col min="5656" max="5656" width="3.28515625" bestFit="1" customWidth="1"/>
    <col min="5657" max="5658" width="3.140625" bestFit="1" customWidth="1"/>
    <col min="5659" max="5659" width="3" bestFit="1" customWidth="1"/>
    <col min="5660" max="5660" width="4.42578125" bestFit="1" customWidth="1"/>
    <col min="5661" max="5661" width="3.42578125" bestFit="1" customWidth="1"/>
    <col min="5662" max="5662" width="3.7109375" bestFit="1" customWidth="1"/>
    <col min="5663" max="5663" width="6.5703125" bestFit="1" customWidth="1"/>
    <col min="5665" max="5665" width="1.5703125" customWidth="1"/>
    <col min="5666" max="5666" width="34.140625" bestFit="1" customWidth="1"/>
    <col min="5667" max="5667" width="3.5703125" bestFit="1" customWidth="1"/>
    <col min="5668" max="5668" width="3.42578125" bestFit="1" customWidth="1"/>
    <col min="5669" max="5669" width="4.28515625" bestFit="1" customWidth="1"/>
    <col min="5670" max="5670" width="3.5703125" bestFit="1" customWidth="1"/>
    <col min="5671" max="5673" width="4.42578125" bestFit="1" customWidth="1"/>
    <col min="5674" max="5674" width="3.42578125" bestFit="1" customWidth="1"/>
    <col min="5675" max="5677" width="4.42578125" bestFit="1" customWidth="1"/>
    <col min="5678" max="5678" width="4.140625" bestFit="1" customWidth="1"/>
    <col min="5679" max="5682" width="4.42578125" bestFit="1" customWidth="1"/>
    <col min="5683" max="5683" width="3.42578125" bestFit="1" customWidth="1"/>
    <col min="5684" max="5685" width="4.42578125" bestFit="1" customWidth="1"/>
    <col min="5686" max="5687" width="3.85546875" bestFit="1" customWidth="1"/>
    <col min="5688" max="5688" width="3.7109375" bestFit="1" customWidth="1"/>
    <col min="5689" max="5689" width="4.42578125" bestFit="1" customWidth="1"/>
    <col min="5690" max="5691" width="3.42578125" bestFit="1" customWidth="1"/>
    <col min="5692" max="5692" width="4.42578125" bestFit="1" customWidth="1"/>
    <col min="5693" max="5693" width="3.7109375" bestFit="1" customWidth="1"/>
    <col min="5694" max="5694" width="3.85546875" bestFit="1" customWidth="1"/>
    <col min="5695" max="5695" width="7" bestFit="1" customWidth="1"/>
    <col min="5697" max="5697" width="1.5703125" customWidth="1"/>
    <col min="5698" max="5698" width="34.140625" bestFit="1" customWidth="1"/>
    <col min="5699" max="5699" width="3.5703125" bestFit="1" customWidth="1"/>
    <col min="5700" max="5700" width="3.42578125" bestFit="1" customWidth="1"/>
    <col min="5701" max="5701" width="4.28515625" bestFit="1" customWidth="1"/>
    <col min="5702" max="5702" width="3.5703125" bestFit="1" customWidth="1"/>
    <col min="5703" max="5703" width="4.42578125" bestFit="1" customWidth="1"/>
    <col min="5704" max="5704" width="3.42578125" bestFit="1" customWidth="1"/>
    <col min="5705" max="5705" width="3.7109375" bestFit="1" customWidth="1"/>
    <col min="5706" max="5706" width="3.42578125" bestFit="1" customWidth="1"/>
    <col min="5707" max="5707" width="4.140625" bestFit="1" customWidth="1"/>
    <col min="5708" max="5708" width="4.28515625" bestFit="1" customWidth="1"/>
    <col min="5709" max="5709" width="4.42578125" bestFit="1" customWidth="1"/>
    <col min="5710" max="5711" width="4.140625" bestFit="1" customWidth="1"/>
    <col min="5712" max="5713" width="3.5703125" bestFit="1" customWidth="1"/>
    <col min="5714" max="5714" width="3.42578125" bestFit="1" customWidth="1"/>
    <col min="5715" max="5715" width="4.42578125" bestFit="1" customWidth="1"/>
    <col min="5716" max="5716" width="3.5703125" bestFit="1" customWidth="1"/>
    <col min="5717" max="5717" width="4.42578125" bestFit="1" customWidth="1"/>
    <col min="5718" max="5719" width="3.85546875" bestFit="1" customWidth="1"/>
    <col min="5720" max="5720" width="3.7109375" bestFit="1" customWidth="1"/>
    <col min="5721" max="5721" width="3.5703125" bestFit="1" customWidth="1"/>
    <col min="5722" max="5723" width="3.42578125" bestFit="1" customWidth="1"/>
    <col min="5724" max="5724" width="4.42578125" bestFit="1" customWidth="1"/>
    <col min="5725" max="5725" width="3.7109375" bestFit="1" customWidth="1"/>
    <col min="5726" max="5726" width="3.42578125" bestFit="1" customWidth="1"/>
    <col min="5727" max="5727" width="7" bestFit="1" customWidth="1"/>
    <col min="5729" max="5729" width="1.7109375" customWidth="1"/>
    <col min="5730" max="5730" width="34.140625" bestFit="1" customWidth="1"/>
    <col min="5731" max="5731" width="3.5703125" bestFit="1" customWidth="1"/>
    <col min="5732" max="5732" width="3.42578125" bestFit="1" customWidth="1"/>
    <col min="5733" max="5733" width="4.28515625" bestFit="1" customWidth="1"/>
    <col min="5734" max="5734" width="3.5703125" bestFit="1" customWidth="1"/>
    <col min="5735" max="5735" width="3.7109375" bestFit="1" customWidth="1"/>
    <col min="5736" max="5736" width="3.42578125" bestFit="1" customWidth="1"/>
    <col min="5737" max="5737" width="3.7109375" bestFit="1" customWidth="1"/>
    <col min="5738" max="5738" width="3.42578125" bestFit="1" customWidth="1"/>
    <col min="5739" max="5739" width="4.140625" bestFit="1" customWidth="1"/>
    <col min="5740" max="5740" width="4.28515625" bestFit="1" customWidth="1"/>
    <col min="5741" max="5741" width="4.42578125" bestFit="1" customWidth="1"/>
    <col min="5742" max="5743" width="4.140625" bestFit="1" customWidth="1"/>
    <col min="5744" max="5745" width="3.5703125" bestFit="1" customWidth="1"/>
    <col min="5746" max="5747" width="3.42578125" bestFit="1" customWidth="1"/>
    <col min="5748" max="5748" width="3.5703125" bestFit="1" customWidth="1"/>
    <col min="5749" max="5749" width="3.42578125" bestFit="1" customWidth="1"/>
    <col min="5750" max="5751" width="3.85546875" bestFit="1" customWidth="1"/>
    <col min="5752" max="5752" width="3.7109375" bestFit="1" customWidth="1"/>
    <col min="5753" max="5753" width="3.5703125" bestFit="1" customWidth="1"/>
    <col min="5754" max="5755" width="3.42578125" bestFit="1" customWidth="1"/>
    <col min="5756" max="5756" width="4.42578125" bestFit="1" customWidth="1"/>
    <col min="5757" max="5757" width="3.7109375" bestFit="1" customWidth="1"/>
    <col min="5758" max="5758" width="3.85546875" bestFit="1" customWidth="1"/>
    <col min="5759" max="5759" width="7" bestFit="1" customWidth="1"/>
    <col min="5761" max="5761" width="2.42578125" customWidth="1"/>
    <col min="5762" max="5762" width="34.140625" bestFit="1" customWidth="1"/>
    <col min="5763" max="5763" width="3.42578125" bestFit="1" customWidth="1"/>
    <col min="5764" max="5764" width="3.140625" bestFit="1" customWidth="1"/>
    <col min="5765" max="5765" width="4.140625" bestFit="1" customWidth="1"/>
    <col min="5766" max="5766" width="3.42578125" bestFit="1" customWidth="1"/>
    <col min="5767" max="5767" width="4" bestFit="1" customWidth="1"/>
    <col min="5768" max="5768" width="3.42578125" bestFit="1" customWidth="1"/>
    <col min="5769" max="5769" width="3.7109375" bestFit="1" customWidth="1"/>
    <col min="5770" max="5770" width="3.42578125" bestFit="1" customWidth="1"/>
    <col min="5771" max="5771" width="4.140625" bestFit="1" customWidth="1"/>
    <col min="5772" max="5772" width="4.28515625" bestFit="1" customWidth="1"/>
    <col min="5773" max="5773" width="4.42578125" bestFit="1" customWidth="1"/>
    <col min="5774" max="5775" width="4.140625" bestFit="1" customWidth="1"/>
    <col min="5776" max="5777" width="3.5703125" bestFit="1" customWidth="1"/>
    <col min="5778" max="5779" width="3.42578125" bestFit="1" customWidth="1"/>
    <col min="5780" max="5780" width="3.5703125" bestFit="1" customWidth="1"/>
    <col min="5781" max="5781" width="4.42578125" bestFit="1" customWidth="1"/>
    <col min="5782" max="5783" width="3.85546875" bestFit="1" customWidth="1"/>
    <col min="5784" max="5784" width="3.7109375" bestFit="1" customWidth="1"/>
    <col min="5785" max="5785" width="3.5703125" bestFit="1" customWidth="1"/>
    <col min="5786" max="5787" width="3.42578125" bestFit="1" customWidth="1"/>
    <col min="5788" max="5788" width="4.42578125" bestFit="1" customWidth="1"/>
    <col min="5789" max="5789" width="3.7109375" bestFit="1" customWidth="1"/>
    <col min="5790" max="5790" width="4.42578125" bestFit="1" customWidth="1"/>
    <col min="5791" max="5791" width="7" bestFit="1" customWidth="1"/>
    <col min="5793" max="5793" width="1.7109375" customWidth="1"/>
    <col min="5794" max="5794" width="34.140625" bestFit="1" customWidth="1"/>
    <col min="5795" max="5795" width="3.42578125" bestFit="1" customWidth="1"/>
    <col min="5796" max="5796" width="3.140625" bestFit="1" customWidth="1"/>
    <col min="5797" max="5797" width="4.140625" bestFit="1" customWidth="1"/>
    <col min="5798" max="5798" width="3.5703125" bestFit="1" customWidth="1"/>
    <col min="5799" max="5799" width="4.42578125" bestFit="1" customWidth="1"/>
    <col min="5800" max="5800" width="3.140625" bestFit="1" customWidth="1"/>
    <col min="5801" max="5801" width="3.28515625" bestFit="1" customWidth="1"/>
    <col min="5802" max="5802" width="3" bestFit="1" customWidth="1"/>
    <col min="5803" max="5803" width="3.85546875" bestFit="1" customWidth="1"/>
    <col min="5804" max="5804" width="4.140625" bestFit="1" customWidth="1"/>
    <col min="5805" max="5805" width="4.28515625" bestFit="1" customWidth="1"/>
    <col min="5806" max="5807" width="3.85546875" bestFit="1" customWidth="1"/>
    <col min="5808" max="5808" width="3.42578125" bestFit="1" customWidth="1"/>
    <col min="5809" max="5809" width="3.28515625" bestFit="1" customWidth="1"/>
    <col min="5810" max="5810" width="3.140625" bestFit="1" customWidth="1"/>
    <col min="5811" max="5811" width="4" bestFit="1" customWidth="1"/>
    <col min="5812" max="5812" width="3.28515625" bestFit="1" customWidth="1"/>
    <col min="5813" max="5813" width="4.42578125" bestFit="1" customWidth="1"/>
    <col min="5814" max="5815" width="3.5703125" bestFit="1" customWidth="1"/>
    <col min="5816" max="5816" width="3.28515625" bestFit="1" customWidth="1"/>
    <col min="5817" max="5818" width="3.140625" bestFit="1" customWidth="1"/>
    <col min="5819" max="5819" width="3" bestFit="1" customWidth="1"/>
    <col min="5820" max="5820" width="4.42578125" bestFit="1" customWidth="1"/>
    <col min="5821" max="5821" width="3.7109375" bestFit="1" customWidth="1"/>
    <col min="5822" max="5822" width="3" bestFit="1" customWidth="1"/>
    <col min="5823" max="5823" width="6.5703125" bestFit="1" customWidth="1"/>
    <col min="5825" max="5825" width="1.7109375" customWidth="1"/>
    <col min="5826" max="5826" width="34.140625" bestFit="1" customWidth="1"/>
    <col min="5827" max="5827" width="3.42578125" bestFit="1" customWidth="1"/>
    <col min="5828" max="5828" width="3.140625" bestFit="1" customWidth="1"/>
    <col min="5829" max="5829" width="4.140625" bestFit="1" customWidth="1"/>
    <col min="5830" max="5830" width="3.42578125" bestFit="1" customWidth="1"/>
    <col min="5831" max="5831" width="4" bestFit="1" customWidth="1"/>
    <col min="5832" max="5832" width="4.42578125" bestFit="1" customWidth="1"/>
    <col min="5833" max="5833" width="3.28515625" bestFit="1" customWidth="1"/>
    <col min="5834" max="5834" width="3" bestFit="1" customWidth="1"/>
    <col min="5835" max="5835" width="3.85546875" bestFit="1" customWidth="1"/>
    <col min="5836" max="5836" width="4.140625" bestFit="1" customWidth="1"/>
    <col min="5837" max="5837" width="4.28515625" bestFit="1" customWidth="1"/>
    <col min="5838" max="5839" width="3.85546875" bestFit="1" customWidth="1"/>
    <col min="5840" max="5840" width="3.42578125" bestFit="1" customWidth="1"/>
    <col min="5841" max="5841" width="3.28515625" bestFit="1" customWidth="1"/>
    <col min="5842" max="5842" width="3.140625" bestFit="1" customWidth="1"/>
    <col min="5843" max="5843" width="4" bestFit="1" customWidth="1"/>
    <col min="5844" max="5844" width="3.28515625" bestFit="1" customWidth="1"/>
    <col min="5845" max="5845" width="4.42578125" bestFit="1" customWidth="1"/>
    <col min="5846" max="5847" width="3.5703125" bestFit="1" customWidth="1"/>
    <col min="5848" max="5848" width="3.28515625" bestFit="1" customWidth="1"/>
    <col min="5849" max="5850" width="3.140625" bestFit="1" customWidth="1"/>
    <col min="5851" max="5851" width="3" bestFit="1" customWidth="1"/>
    <col min="5852" max="5852" width="4.42578125" bestFit="1" customWidth="1"/>
    <col min="5853" max="5853" width="3.42578125" bestFit="1" customWidth="1"/>
    <col min="5854" max="5854" width="3" bestFit="1" customWidth="1"/>
    <col min="5855" max="5855" width="6.5703125" bestFit="1" customWidth="1"/>
    <col min="5857" max="5857" width="2" customWidth="1"/>
    <col min="5858" max="5858" width="34.140625" bestFit="1" customWidth="1"/>
    <col min="5859" max="5859" width="3.42578125" bestFit="1" customWidth="1"/>
    <col min="5860" max="5860" width="3.140625" bestFit="1" customWidth="1"/>
    <col min="5861" max="5861" width="4.140625" bestFit="1" customWidth="1"/>
    <col min="5862" max="5862" width="3.42578125" bestFit="1" customWidth="1"/>
    <col min="5863" max="5863" width="4" bestFit="1" customWidth="1"/>
    <col min="5864" max="5864" width="4.42578125" bestFit="1" customWidth="1"/>
    <col min="5865" max="5865" width="3.28515625" bestFit="1" customWidth="1"/>
    <col min="5866" max="5866" width="3" bestFit="1" customWidth="1"/>
    <col min="5867" max="5867" width="3.85546875" bestFit="1" customWidth="1"/>
    <col min="5868" max="5868" width="4.140625" bestFit="1" customWidth="1"/>
    <col min="5869" max="5869" width="4.28515625" bestFit="1" customWidth="1"/>
    <col min="5870" max="5871" width="3.85546875" bestFit="1" customWidth="1"/>
    <col min="5872" max="5872" width="3.42578125" bestFit="1" customWidth="1"/>
    <col min="5873" max="5873" width="3.28515625" bestFit="1" customWidth="1"/>
    <col min="5874" max="5874" width="3.140625" bestFit="1" customWidth="1"/>
    <col min="5875" max="5875" width="4" bestFit="1" customWidth="1"/>
    <col min="5876" max="5876" width="3.28515625" bestFit="1" customWidth="1"/>
    <col min="5877" max="5877" width="4.42578125" bestFit="1" customWidth="1"/>
    <col min="5878" max="5879" width="3.5703125" bestFit="1" customWidth="1"/>
    <col min="5880" max="5880" width="3.28515625" bestFit="1" customWidth="1"/>
    <col min="5881" max="5882" width="3.140625" bestFit="1" customWidth="1"/>
    <col min="5883" max="5883" width="3" bestFit="1" customWidth="1"/>
    <col min="5884" max="5884" width="4.42578125" bestFit="1" customWidth="1"/>
    <col min="5885" max="5885" width="3.42578125" bestFit="1" customWidth="1"/>
    <col min="5886" max="5886" width="3" bestFit="1" customWidth="1"/>
    <col min="5887" max="5887" width="6.5703125" bestFit="1" customWidth="1"/>
    <col min="5889" max="5889" width="2" customWidth="1"/>
    <col min="5890" max="5890" width="34.140625" bestFit="1" customWidth="1"/>
    <col min="5891" max="5891" width="3.42578125" bestFit="1" customWidth="1"/>
    <col min="5892" max="5892" width="3.140625" bestFit="1" customWidth="1"/>
    <col min="5893" max="5893" width="4.140625" bestFit="1" customWidth="1"/>
    <col min="5894" max="5895" width="3.42578125" bestFit="1" customWidth="1"/>
    <col min="5896" max="5896" width="3.140625" bestFit="1" customWidth="1"/>
    <col min="5897" max="5897" width="3.28515625" bestFit="1" customWidth="1"/>
    <col min="5898" max="5898" width="3" bestFit="1" customWidth="1"/>
    <col min="5899" max="5899" width="3.85546875" bestFit="1" customWidth="1"/>
    <col min="5900" max="5900" width="4.140625" bestFit="1" customWidth="1"/>
    <col min="5901" max="5901" width="4.28515625" bestFit="1" customWidth="1"/>
    <col min="5902" max="5903" width="3.85546875" bestFit="1" customWidth="1"/>
    <col min="5904" max="5904" width="3.42578125" bestFit="1" customWidth="1"/>
    <col min="5905" max="5905" width="3.28515625" bestFit="1" customWidth="1"/>
    <col min="5906" max="5906" width="3.42578125" bestFit="1" customWidth="1"/>
    <col min="5907" max="5907" width="4.42578125" bestFit="1" customWidth="1"/>
    <col min="5908" max="5908" width="3.28515625" bestFit="1" customWidth="1"/>
    <col min="5909" max="5909" width="3" bestFit="1" customWidth="1"/>
    <col min="5910" max="5911" width="3.5703125" bestFit="1" customWidth="1"/>
    <col min="5912" max="5912" width="3.28515625" bestFit="1" customWidth="1"/>
    <col min="5913" max="5914" width="3.140625" bestFit="1" customWidth="1"/>
    <col min="5915" max="5915" width="3" bestFit="1" customWidth="1"/>
    <col min="5916" max="5916" width="4.42578125" bestFit="1" customWidth="1"/>
    <col min="5917" max="5917" width="3.42578125" bestFit="1" customWidth="1"/>
    <col min="5918" max="5918" width="3.7109375" bestFit="1" customWidth="1"/>
    <col min="5919" max="5919" width="6.5703125" bestFit="1" customWidth="1"/>
    <col min="5921" max="5921" width="1.5703125" customWidth="1"/>
    <col min="5922" max="5922" width="34.140625" bestFit="1" customWidth="1"/>
    <col min="5923" max="5923" width="3.5703125" bestFit="1" customWidth="1"/>
    <col min="5924" max="5924" width="3.42578125" bestFit="1" customWidth="1"/>
    <col min="5925" max="5925" width="4.28515625" bestFit="1" customWidth="1"/>
    <col min="5926" max="5926" width="3.5703125" bestFit="1" customWidth="1"/>
    <col min="5927" max="5929" width="4.42578125" bestFit="1" customWidth="1"/>
    <col min="5930" max="5930" width="3.42578125" bestFit="1" customWidth="1"/>
    <col min="5931" max="5933" width="4.42578125" bestFit="1" customWidth="1"/>
    <col min="5934" max="5934" width="4.140625" bestFit="1" customWidth="1"/>
    <col min="5935" max="5938" width="4.42578125" bestFit="1" customWidth="1"/>
    <col min="5939" max="5939" width="3.42578125" bestFit="1" customWidth="1"/>
    <col min="5940" max="5941" width="4.42578125" bestFit="1" customWidth="1"/>
    <col min="5942" max="5943" width="3.85546875" bestFit="1" customWidth="1"/>
    <col min="5944" max="5944" width="3.7109375" bestFit="1" customWidth="1"/>
    <col min="5945" max="5945" width="4.42578125" bestFit="1" customWidth="1"/>
    <col min="5946" max="5947" width="3.42578125" bestFit="1" customWidth="1"/>
    <col min="5948" max="5948" width="4.42578125" bestFit="1" customWidth="1"/>
    <col min="5949" max="5949" width="3.7109375" bestFit="1" customWidth="1"/>
    <col min="5950" max="5950" width="3.85546875" bestFit="1" customWidth="1"/>
    <col min="5951" max="5951" width="7" bestFit="1" customWidth="1"/>
    <col min="5953" max="5953" width="1.5703125" customWidth="1"/>
    <col min="5954" max="5954" width="34.140625" bestFit="1" customWidth="1"/>
    <col min="5955" max="5955" width="3.5703125" bestFit="1" customWidth="1"/>
    <col min="5956" max="5956" width="3.42578125" bestFit="1" customWidth="1"/>
    <col min="5957" max="5957" width="4.28515625" bestFit="1" customWidth="1"/>
    <col min="5958" max="5958" width="3.5703125" bestFit="1" customWidth="1"/>
    <col min="5959" max="5959" width="4.42578125" bestFit="1" customWidth="1"/>
    <col min="5960" max="5960" width="3.42578125" bestFit="1" customWidth="1"/>
    <col min="5961" max="5961" width="3.7109375" bestFit="1" customWidth="1"/>
    <col min="5962" max="5962" width="3.42578125" bestFit="1" customWidth="1"/>
    <col min="5963" max="5963" width="4.140625" bestFit="1" customWidth="1"/>
    <col min="5964" max="5964" width="4.28515625" bestFit="1" customWidth="1"/>
    <col min="5965" max="5965" width="4.42578125" bestFit="1" customWidth="1"/>
    <col min="5966" max="5967" width="4.140625" bestFit="1" customWidth="1"/>
    <col min="5968" max="5969" width="3.5703125" bestFit="1" customWidth="1"/>
    <col min="5970" max="5970" width="3.42578125" bestFit="1" customWidth="1"/>
    <col min="5971" max="5971" width="4.42578125" bestFit="1" customWidth="1"/>
    <col min="5972" max="5972" width="3.5703125" bestFit="1" customWidth="1"/>
    <col min="5973" max="5973" width="4.42578125" bestFit="1" customWidth="1"/>
    <col min="5974" max="5975" width="3.85546875" bestFit="1" customWidth="1"/>
    <col min="5976" max="5976" width="3.7109375" bestFit="1" customWidth="1"/>
    <col min="5977" max="5977" width="3.5703125" bestFit="1" customWidth="1"/>
    <col min="5978" max="5979" width="3.42578125" bestFit="1" customWidth="1"/>
    <col min="5980" max="5980" width="4.42578125" bestFit="1" customWidth="1"/>
    <col min="5981" max="5981" width="3.7109375" bestFit="1" customWidth="1"/>
    <col min="5982" max="5982" width="3.42578125" bestFit="1" customWidth="1"/>
    <col min="5983" max="5983" width="7" bestFit="1" customWidth="1"/>
    <col min="5985" max="5985" width="1.7109375" customWidth="1"/>
    <col min="5986" max="5986" width="34.140625" bestFit="1" customWidth="1"/>
    <col min="5987" max="5987" width="3.5703125" bestFit="1" customWidth="1"/>
    <col min="5988" max="5988" width="3.42578125" bestFit="1" customWidth="1"/>
    <col min="5989" max="5989" width="4.28515625" bestFit="1" customWidth="1"/>
    <col min="5990" max="5990" width="3.5703125" bestFit="1" customWidth="1"/>
    <col min="5991" max="5991" width="3.7109375" bestFit="1" customWidth="1"/>
    <col min="5992" max="5992" width="3.42578125" bestFit="1" customWidth="1"/>
    <col min="5993" max="5993" width="3.7109375" bestFit="1" customWidth="1"/>
    <col min="5994" max="5994" width="3.42578125" bestFit="1" customWidth="1"/>
    <col min="5995" max="5995" width="4.140625" bestFit="1" customWidth="1"/>
    <col min="5996" max="5996" width="4.28515625" bestFit="1" customWidth="1"/>
    <col min="5997" max="5997" width="4.42578125" bestFit="1" customWidth="1"/>
    <col min="5998" max="5999" width="4.140625" bestFit="1" customWidth="1"/>
    <col min="6000" max="6001" width="3.5703125" bestFit="1" customWidth="1"/>
    <col min="6002" max="6003" width="3.42578125" bestFit="1" customWidth="1"/>
    <col min="6004" max="6004" width="3.5703125" bestFit="1" customWidth="1"/>
    <col min="6005" max="6005" width="3.42578125" bestFit="1" customWidth="1"/>
    <col min="6006" max="6007" width="3.85546875" bestFit="1" customWidth="1"/>
    <col min="6008" max="6008" width="3.7109375" bestFit="1" customWidth="1"/>
    <col min="6009" max="6009" width="3.5703125" bestFit="1" customWidth="1"/>
    <col min="6010" max="6011" width="3.42578125" bestFit="1" customWidth="1"/>
    <col min="6012" max="6012" width="4.42578125" bestFit="1" customWidth="1"/>
    <col min="6013" max="6013" width="3.7109375" bestFit="1" customWidth="1"/>
    <col min="6014" max="6014" width="3.85546875" bestFit="1" customWidth="1"/>
    <col min="6015" max="6015" width="7" bestFit="1" customWidth="1"/>
    <col min="6017" max="6017" width="2.42578125" customWidth="1"/>
    <col min="6018" max="6018" width="34.140625" bestFit="1" customWidth="1"/>
    <col min="6019" max="6019" width="3.42578125" bestFit="1" customWidth="1"/>
    <col min="6020" max="6020" width="3.140625" bestFit="1" customWidth="1"/>
    <col min="6021" max="6021" width="4.140625" bestFit="1" customWidth="1"/>
    <col min="6022" max="6022" width="3.42578125" bestFit="1" customWidth="1"/>
    <col min="6023" max="6023" width="4" bestFit="1" customWidth="1"/>
    <col min="6024" max="6024" width="3.42578125" bestFit="1" customWidth="1"/>
    <col min="6025" max="6025" width="3.7109375" bestFit="1" customWidth="1"/>
    <col min="6026" max="6026" width="3.42578125" bestFit="1" customWidth="1"/>
    <col min="6027" max="6027" width="4.140625" bestFit="1" customWidth="1"/>
    <col min="6028" max="6028" width="4.28515625" bestFit="1" customWidth="1"/>
    <col min="6029" max="6029" width="4.42578125" bestFit="1" customWidth="1"/>
    <col min="6030" max="6031" width="4.140625" bestFit="1" customWidth="1"/>
    <col min="6032" max="6033" width="3.5703125" bestFit="1" customWidth="1"/>
    <col min="6034" max="6035" width="3.42578125" bestFit="1" customWidth="1"/>
    <col min="6036" max="6036" width="3.5703125" bestFit="1" customWidth="1"/>
    <col min="6037" max="6037" width="4.42578125" bestFit="1" customWidth="1"/>
    <col min="6038" max="6039" width="3.85546875" bestFit="1" customWidth="1"/>
    <col min="6040" max="6040" width="3.7109375" bestFit="1" customWidth="1"/>
    <col min="6041" max="6041" width="3.5703125" bestFit="1" customWidth="1"/>
    <col min="6042" max="6043" width="3.42578125" bestFit="1" customWidth="1"/>
    <col min="6044" max="6044" width="4.42578125" bestFit="1" customWidth="1"/>
    <col min="6045" max="6045" width="3.7109375" bestFit="1" customWidth="1"/>
    <col min="6046" max="6046" width="4.42578125" bestFit="1" customWidth="1"/>
    <col min="6047" max="6047" width="7" bestFit="1" customWidth="1"/>
    <col min="6049" max="6049" width="1.7109375" customWidth="1"/>
    <col min="6050" max="6050" width="34.140625" bestFit="1" customWidth="1"/>
    <col min="6051" max="6051" width="3.42578125" bestFit="1" customWidth="1"/>
    <col min="6052" max="6052" width="3.140625" bestFit="1" customWidth="1"/>
    <col min="6053" max="6053" width="4.140625" bestFit="1" customWidth="1"/>
    <col min="6054" max="6054" width="3.5703125" bestFit="1" customWidth="1"/>
    <col min="6055" max="6055" width="4.42578125" bestFit="1" customWidth="1"/>
    <col min="6056" max="6056" width="3.140625" bestFit="1" customWidth="1"/>
    <col min="6057" max="6057" width="3.28515625" bestFit="1" customWidth="1"/>
    <col min="6058" max="6058" width="3" bestFit="1" customWidth="1"/>
    <col min="6059" max="6059" width="3.85546875" bestFit="1" customWidth="1"/>
    <col min="6060" max="6060" width="4.140625" bestFit="1" customWidth="1"/>
    <col min="6061" max="6061" width="4.28515625" bestFit="1" customWidth="1"/>
    <col min="6062" max="6063" width="3.85546875" bestFit="1" customWidth="1"/>
    <col min="6064" max="6064" width="3.42578125" bestFit="1" customWidth="1"/>
    <col min="6065" max="6065" width="3.28515625" bestFit="1" customWidth="1"/>
    <col min="6066" max="6066" width="3.140625" bestFit="1" customWidth="1"/>
    <col min="6067" max="6067" width="4" bestFit="1" customWidth="1"/>
    <col min="6068" max="6068" width="3.28515625" bestFit="1" customWidth="1"/>
    <col min="6069" max="6069" width="4.42578125" bestFit="1" customWidth="1"/>
    <col min="6070" max="6071" width="3.5703125" bestFit="1" customWidth="1"/>
    <col min="6072" max="6072" width="3.28515625" bestFit="1" customWidth="1"/>
    <col min="6073" max="6074" width="3.140625" bestFit="1" customWidth="1"/>
    <col min="6075" max="6075" width="3" bestFit="1" customWidth="1"/>
    <col min="6076" max="6076" width="4.42578125" bestFit="1" customWidth="1"/>
    <col min="6077" max="6077" width="3.7109375" bestFit="1" customWidth="1"/>
    <col min="6078" max="6078" width="3" bestFit="1" customWidth="1"/>
    <col min="6079" max="6079" width="6.5703125" bestFit="1" customWidth="1"/>
    <col min="6081" max="6081" width="1.7109375" customWidth="1"/>
    <col min="6082" max="6082" width="34.140625" bestFit="1" customWidth="1"/>
    <col min="6083" max="6083" width="3.42578125" bestFit="1" customWidth="1"/>
    <col min="6084" max="6084" width="3.140625" bestFit="1" customWidth="1"/>
    <col min="6085" max="6085" width="4.140625" bestFit="1" customWidth="1"/>
    <col min="6086" max="6086" width="3.42578125" bestFit="1" customWidth="1"/>
    <col min="6087" max="6087" width="4" bestFit="1" customWidth="1"/>
    <col min="6088" max="6088" width="4.42578125" bestFit="1" customWidth="1"/>
    <col min="6089" max="6089" width="3.28515625" bestFit="1" customWidth="1"/>
    <col min="6090" max="6090" width="3" bestFit="1" customWidth="1"/>
    <col min="6091" max="6091" width="3.85546875" bestFit="1" customWidth="1"/>
    <col min="6092" max="6092" width="4.140625" bestFit="1" customWidth="1"/>
    <col min="6093" max="6093" width="4.28515625" bestFit="1" customWidth="1"/>
    <col min="6094" max="6095" width="3.85546875" bestFit="1" customWidth="1"/>
    <col min="6096" max="6096" width="3.42578125" bestFit="1" customWidth="1"/>
    <col min="6097" max="6097" width="3.28515625" bestFit="1" customWidth="1"/>
    <col min="6098" max="6098" width="3.140625" bestFit="1" customWidth="1"/>
    <col min="6099" max="6099" width="4" bestFit="1" customWidth="1"/>
    <col min="6100" max="6100" width="3.28515625" bestFit="1" customWidth="1"/>
    <col min="6101" max="6101" width="4.42578125" bestFit="1" customWidth="1"/>
    <col min="6102" max="6103" width="3.5703125" bestFit="1" customWidth="1"/>
    <col min="6104" max="6104" width="3.28515625" bestFit="1" customWidth="1"/>
    <col min="6105" max="6106" width="3.140625" bestFit="1" customWidth="1"/>
    <col min="6107" max="6107" width="3" bestFit="1" customWidth="1"/>
    <col min="6108" max="6108" width="4.42578125" bestFit="1" customWidth="1"/>
    <col min="6109" max="6109" width="3.42578125" bestFit="1" customWidth="1"/>
    <col min="6110" max="6110" width="3" bestFit="1" customWidth="1"/>
    <col min="6111" max="6111" width="6.5703125" bestFit="1" customWidth="1"/>
    <col min="6113" max="6113" width="2" customWidth="1"/>
    <col min="6114" max="6114" width="34.140625" bestFit="1" customWidth="1"/>
    <col min="6115" max="6115" width="3.42578125" bestFit="1" customWidth="1"/>
    <col min="6116" max="6116" width="3.140625" bestFit="1" customWidth="1"/>
    <col min="6117" max="6117" width="4.140625" bestFit="1" customWidth="1"/>
    <col min="6118" max="6118" width="3.42578125" bestFit="1" customWidth="1"/>
    <col min="6119" max="6119" width="4" bestFit="1" customWidth="1"/>
    <col min="6120" max="6120" width="4.42578125" bestFit="1" customWidth="1"/>
    <col min="6121" max="6121" width="3.28515625" bestFit="1" customWidth="1"/>
    <col min="6122" max="6122" width="3" bestFit="1" customWidth="1"/>
    <col min="6123" max="6123" width="3.85546875" bestFit="1" customWidth="1"/>
    <col min="6124" max="6124" width="4.140625" bestFit="1" customWidth="1"/>
    <col min="6125" max="6125" width="4.28515625" bestFit="1" customWidth="1"/>
    <col min="6126" max="6127" width="3.85546875" bestFit="1" customWidth="1"/>
    <col min="6128" max="6128" width="3.42578125" bestFit="1" customWidth="1"/>
    <col min="6129" max="6129" width="3.28515625" bestFit="1" customWidth="1"/>
    <col min="6130" max="6130" width="3.140625" bestFit="1" customWidth="1"/>
    <col min="6131" max="6131" width="4" bestFit="1" customWidth="1"/>
    <col min="6132" max="6132" width="3.28515625" bestFit="1" customWidth="1"/>
    <col min="6133" max="6133" width="4.42578125" bestFit="1" customWidth="1"/>
    <col min="6134" max="6135" width="3.5703125" bestFit="1" customWidth="1"/>
    <col min="6136" max="6136" width="3.28515625" bestFit="1" customWidth="1"/>
    <col min="6137" max="6138" width="3.140625" bestFit="1" customWidth="1"/>
    <col min="6139" max="6139" width="3" bestFit="1" customWidth="1"/>
    <col min="6140" max="6140" width="4.42578125" bestFit="1" customWidth="1"/>
    <col min="6141" max="6141" width="3.42578125" bestFit="1" customWidth="1"/>
    <col min="6142" max="6142" width="3" bestFit="1" customWidth="1"/>
    <col min="6143" max="6143" width="6.5703125" bestFit="1" customWidth="1"/>
    <col min="6145" max="6145" width="2" customWidth="1"/>
    <col min="6146" max="6146" width="34.140625" bestFit="1" customWidth="1"/>
    <col min="6147" max="6147" width="3.42578125" bestFit="1" customWidth="1"/>
    <col min="6148" max="6148" width="3.140625" bestFit="1" customWidth="1"/>
    <col min="6149" max="6149" width="4.140625" bestFit="1" customWidth="1"/>
    <col min="6150" max="6151" width="3.42578125" bestFit="1" customWidth="1"/>
    <col min="6152" max="6152" width="3.140625" bestFit="1" customWidth="1"/>
    <col min="6153" max="6153" width="3.28515625" bestFit="1" customWidth="1"/>
    <col min="6154" max="6154" width="3" bestFit="1" customWidth="1"/>
    <col min="6155" max="6155" width="3.85546875" bestFit="1" customWidth="1"/>
    <col min="6156" max="6156" width="4.140625" bestFit="1" customWidth="1"/>
    <col min="6157" max="6157" width="4.28515625" bestFit="1" customWidth="1"/>
    <col min="6158" max="6159" width="3.85546875" bestFit="1" customWidth="1"/>
    <col min="6160" max="6160" width="3.42578125" bestFit="1" customWidth="1"/>
    <col min="6161" max="6161" width="3.28515625" bestFit="1" customWidth="1"/>
    <col min="6162" max="6162" width="3.42578125" bestFit="1" customWidth="1"/>
    <col min="6163" max="6163" width="4.42578125" bestFit="1" customWidth="1"/>
    <col min="6164" max="6164" width="3.28515625" bestFit="1" customWidth="1"/>
    <col min="6165" max="6165" width="3" bestFit="1" customWidth="1"/>
    <col min="6166" max="6167" width="3.5703125" bestFit="1" customWidth="1"/>
    <col min="6168" max="6168" width="3.28515625" bestFit="1" customWidth="1"/>
    <col min="6169" max="6170" width="3.140625" bestFit="1" customWidth="1"/>
    <col min="6171" max="6171" width="3" bestFit="1" customWidth="1"/>
    <col min="6172" max="6172" width="4.42578125" bestFit="1" customWidth="1"/>
    <col min="6173" max="6173" width="3.42578125" bestFit="1" customWidth="1"/>
    <col min="6174" max="6174" width="3.7109375" bestFit="1" customWidth="1"/>
    <col min="6175" max="6175" width="6.5703125" bestFit="1" customWidth="1"/>
    <col min="6177" max="6177" width="1.5703125" customWidth="1"/>
    <col min="6178" max="6178" width="34.140625" bestFit="1" customWidth="1"/>
    <col min="6179" max="6179" width="3.5703125" bestFit="1" customWidth="1"/>
    <col min="6180" max="6180" width="3.42578125" bestFit="1" customWidth="1"/>
    <col min="6181" max="6181" width="4.28515625" bestFit="1" customWidth="1"/>
    <col min="6182" max="6182" width="3.5703125" bestFit="1" customWidth="1"/>
    <col min="6183" max="6185" width="4.42578125" bestFit="1" customWidth="1"/>
    <col min="6186" max="6186" width="3.42578125" bestFit="1" customWidth="1"/>
    <col min="6187" max="6189" width="4.42578125" bestFit="1" customWidth="1"/>
    <col min="6190" max="6190" width="4.140625" bestFit="1" customWidth="1"/>
    <col min="6191" max="6194" width="4.42578125" bestFit="1" customWidth="1"/>
    <col min="6195" max="6195" width="3.42578125" bestFit="1" customWidth="1"/>
    <col min="6196" max="6197" width="4.42578125" bestFit="1" customWidth="1"/>
    <col min="6198" max="6199" width="3.85546875" bestFit="1" customWidth="1"/>
    <col min="6200" max="6200" width="3.7109375" bestFit="1" customWidth="1"/>
    <col min="6201" max="6201" width="4.42578125" bestFit="1" customWidth="1"/>
    <col min="6202" max="6203" width="3.42578125" bestFit="1" customWidth="1"/>
    <col min="6204" max="6204" width="4.42578125" bestFit="1" customWidth="1"/>
    <col min="6205" max="6205" width="3.7109375" bestFit="1" customWidth="1"/>
    <col min="6206" max="6206" width="3.85546875" bestFit="1" customWidth="1"/>
    <col min="6207" max="6207" width="7" bestFit="1" customWidth="1"/>
    <col min="6209" max="6209" width="1.5703125" customWidth="1"/>
    <col min="6210" max="6210" width="34.140625" bestFit="1" customWidth="1"/>
    <col min="6211" max="6211" width="3.5703125" bestFit="1" customWidth="1"/>
    <col min="6212" max="6212" width="3.42578125" bestFit="1" customWidth="1"/>
    <col min="6213" max="6213" width="4.28515625" bestFit="1" customWidth="1"/>
    <col min="6214" max="6214" width="3.5703125" bestFit="1" customWidth="1"/>
    <col min="6215" max="6215" width="4.42578125" bestFit="1" customWidth="1"/>
    <col min="6216" max="6216" width="3.42578125" bestFit="1" customWidth="1"/>
    <col min="6217" max="6217" width="3.7109375" bestFit="1" customWidth="1"/>
    <col min="6218" max="6218" width="3.42578125" bestFit="1" customWidth="1"/>
    <col min="6219" max="6219" width="4.140625" bestFit="1" customWidth="1"/>
    <col min="6220" max="6220" width="4.28515625" bestFit="1" customWidth="1"/>
    <col min="6221" max="6221" width="4.42578125" bestFit="1" customWidth="1"/>
    <col min="6222" max="6223" width="4.140625" bestFit="1" customWidth="1"/>
    <col min="6224" max="6225" width="3.5703125" bestFit="1" customWidth="1"/>
    <col min="6226" max="6226" width="3.42578125" bestFit="1" customWidth="1"/>
    <col min="6227" max="6227" width="4.42578125" bestFit="1" customWidth="1"/>
    <col min="6228" max="6228" width="3.5703125" bestFit="1" customWidth="1"/>
    <col min="6229" max="6229" width="4.42578125" bestFit="1" customWidth="1"/>
    <col min="6230" max="6231" width="3.85546875" bestFit="1" customWidth="1"/>
    <col min="6232" max="6232" width="3.7109375" bestFit="1" customWidth="1"/>
    <col min="6233" max="6233" width="3.5703125" bestFit="1" customWidth="1"/>
    <col min="6234" max="6235" width="3.42578125" bestFit="1" customWidth="1"/>
    <col min="6236" max="6236" width="4.42578125" bestFit="1" customWidth="1"/>
    <col min="6237" max="6237" width="3.7109375" bestFit="1" customWidth="1"/>
    <col min="6238" max="6238" width="3.42578125" bestFit="1" customWidth="1"/>
    <col min="6239" max="6239" width="7" bestFit="1" customWidth="1"/>
    <col min="6241" max="6241" width="1.7109375" customWidth="1"/>
    <col min="6242" max="6242" width="34.140625" bestFit="1" customWidth="1"/>
    <col min="6243" max="6243" width="3.5703125" bestFit="1" customWidth="1"/>
    <col min="6244" max="6244" width="3.42578125" bestFit="1" customWidth="1"/>
    <col min="6245" max="6245" width="4.28515625" bestFit="1" customWidth="1"/>
    <col min="6246" max="6246" width="3.5703125" bestFit="1" customWidth="1"/>
    <col min="6247" max="6247" width="3.7109375" bestFit="1" customWidth="1"/>
    <col min="6248" max="6248" width="3.42578125" bestFit="1" customWidth="1"/>
    <col min="6249" max="6249" width="3.7109375" bestFit="1" customWidth="1"/>
    <col min="6250" max="6250" width="3.42578125" bestFit="1" customWidth="1"/>
    <col min="6251" max="6251" width="4.140625" bestFit="1" customWidth="1"/>
    <col min="6252" max="6252" width="4.28515625" bestFit="1" customWidth="1"/>
    <col min="6253" max="6253" width="4.42578125" bestFit="1" customWidth="1"/>
    <col min="6254" max="6255" width="4.140625" bestFit="1" customWidth="1"/>
    <col min="6256" max="6257" width="3.5703125" bestFit="1" customWidth="1"/>
    <col min="6258" max="6259" width="3.42578125" bestFit="1" customWidth="1"/>
    <col min="6260" max="6260" width="3.5703125" bestFit="1" customWidth="1"/>
    <col min="6261" max="6261" width="3.42578125" bestFit="1" customWidth="1"/>
    <col min="6262" max="6263" width="3.85546875" bestFit="1" customWidth="1"/>
    <col min="6264" max="6264" width="3.7109375" bestFit="1" customWidth="1"/>
    <col min="6265" max="6265" width="3.5703125" bestFit="1" customWidth="1"/>
    <col min="6266" max="6267" width="3.42578125" bestFit="1" customWidth="1"/>
    <col min="6268" max="6268" width="4.42578125" bestFit="1" customWidth="1"/>
    <col min="6269" max="6269" width="3.7109375" bestFit="1" customWidth="1"/>
    <col min="6270" max="6270" width="3.85546875" bestFit="1" customWidth="1"/>
    <col min="6271" max="6271" width="7" bestFit="1" customWidth="1"/>
    <col min="6273" max="6273" width="2.42578125" customWidth="1"/>
    <col min="6274" max="6274" width="34.140625" bestFit="1" customWidth="1"/>
    <col min="6275" max="6275" width="3.42578125" bestFit="1" customWidth="1"/>
    <col min="6276" max="6276" width="3.140625" bestFit="1" customWidth="1"/>
    <col min="6277" max="6277" width="4.140625" bestFit="1" customWidth="1"/>
    <col min="6278" max="6278" width="3.42578125" bestFit="1" customWidth="1"/>
    <col min="6279" max="6279" width="4" bestFit="1" customWidth="1"/>
    <col min="6280" max="6280" width="3.42578125" bestFit="1" customWidth="1"/>
    <col min="6281" max="6281" width="3.7109375" bestFit="1" customWidth="1"/>
    <col min="6282" max="6282" width="3.42578125" bestFit="1" customWidth="1"/>
    <col min="6283" max="6283" width="4.140625" bestFit="1" customWidth="1"/>
    <col min="6284" max="6284" width="4.28515625" bestFit="1" customWidth="1"/>
    <col min="6285" max="6285" width="4.42578125" bestFit="1" customWidth="1"/>
    <col min="6286" max="6287" width="4.140625" bestFit="1" customWidth="1"/>
    <col min="6288" max="6289" width="3.5703125" bestFit="1" customWidth="1"/>
    <col min="6290" max="6291" width="3.42578125" bestFit="1" customWidth="1"/>
    <col min="6292" max="6292" width="3.5703125" bestFit="1" customWidth="1"/>
    <col min="6293" max="6293" width="4.42578125" bestFit="1" customWidth="1"/>
    <col min="6294" max="6295" width="3.85546875" bestFit="1" customWidth="1"/>
    <col min="6296" max="6296" width="3.7109375" bestFit="1" customWidth="1"/>
    <col min="6297" max="6297" width="3.5703125" bestFit="1" customWidth="1"/>
    <col min="6298" max="6299" width="3.42578125" bestFit="1" customWidth="1"/>
    <col min="6300" max="6300" width="4.42578125" bestFit="1" customWidth="1"/>
    <col min="6301" max="6301" width="3.7109375" bestFit="1" customWidth="1"/>
    <col min="6302" max="6302" width="4.42578125" bestFit="1" customWidth="1"/>
    <col min="6303" max="6303" width="7" bestFit="1" customWidth="1"/>
    <col min="6305" max="6305" width="1.7109375" customWidth="1"/>
    <col min="6306" max="6306" width="34.140625" bestFit="1" customWidth="1"/>
    <col min="6307" max="6307" width="3.42578125" bestFit="1" customWidth="1"/>
    <col min="6308" max="6308" width="3.140625" bestFit="1" customWidth="1"/>
    <col min="6309" max="6309" width="4.140625" bestFit="1" customWidth="1"/>
    <col min="6310" max="6310" width="3.5703125" bestFit="1" customWidth="1"/>
    <col min="6311" max="6311" width="4.42578125" bestFit="1" customWidth="1"/>
    <col min="6312" max="6312" width="3.140625" bestFit="1" customWidth="1"/>
    <col min="6313" max="6313" width="3.28515625" bestFit="1" customWidth="1"/>
    <col min="6314" max="6314" width="3" bestFit="1" customWidth="1"/>
    <col min="6315" max="6315" width="3.85546875" bestFit="1" customWidth="1"/>
    <col min="6316" max="6316" width="4.140625" bestFit="1" customWidth="1"/>
    <col min="6317" max="6317" width="4.28515625" bestFit="1" customWidth="1"/>
    <col min="6318" max="6319" width="3.85546875" bestFit="1" customWidth="1"/>
    <col min="6320" max="6320" width="3.42578125" bestFit="1" customWidth="1"/>
    <col min="6321" max="6321" width="3.28515625" bestFit="1" customWidth="1"/>
    <col min="6322" max="6322" width="3.140625" bestFit="1" customWidth="1"/>
    <col min="6323" max="6323" width="4" bestFit="1" customWidth="1"/>
    <col min="6324" max="6324" width="3.28515625" bestFit="1" customWidth="1"/>
    <col min="6325" max="6325" width="4.42578125" bestFit="1" customWidth="1"/>
    <col min="6326" max="6327" width="3.5703125" bestFit="1" customWidth="1"/>
    <col min="6328" max="6328" width="3.28515625" bestFit="1" customWidth="1"/>
    <col min="6329" max="6330" width="3.140625" bestFit="1" customWidth="1"/>
    <col min="6331" max="6331" width="3" bestFit="1" customWidth="1"/>
    <col min="6332" max="6332" width="4.42578125" bestFit="1" customWidth="1"/>
    <col min="6333" max="6333" width="3.7109375" bestFit="1" customWidth="1"/>
    <col min="6334" max="6334" width="3" bestFit="1" customWidth="1"/>
    <col min="6335" max="6335" width="6.5703125" bestFit="1" customWidth="1"/>
    <col min="6337" max="6337" width="1.7109375" customWidth="1"/>
    <col min="6338" max="6338" width="34.140625" bestFit="1" customWidth="1"/>
    <col min="6339" max="6339" width="3.42578125" bestFit="1" customWidth="1"/>
    <col min="6340" max="6340" width="3.140625" bestFit="1" customWidth="1"/>
    <col min="6341" max="6341" width="4.140625" bestFit="1" customWidth="1"/>
    <col min="6342" max="6342" width="3.42578125" bestFit="1" customWidth="1"/>
    <col min="6343" max="6343" width="4" bestFit="1" customWidth="1"/>
    <col min="6344" max="6344" width="4.42578125" bestFit="1" customWidth="1"/>
    <col min="6345" max="6345" width="3.28515625" bestFit="1" customWidth="1"/>
    <col min="6346" max="6346" width="3" bestFit="1" customWidth="1"/>
    <col min="6347" max="6347" width="3.85546875" bestFit="1" customWidth="1"/>
    <col min="6348" max="6348" width="4.140625" bestFit="1" customWidth="1"/>
    <col min="6349" max="6349" width="4.28515625" bestFit="1" customWidth="1"/>
    <col min="6350" max="6351" width="3.85546875" bestFit="1" customWidth="1"/>
    <col min="6352" max="6352" width="3.42578125" bestFit="1" customWidth="1"/>
    <col min="6353" max="6353" width="3.28515625" bestFit="1" customWidth="1"/>
    <col min="6354" max="6354" width="3.140625" bestFit="1" customWidth="1"/>
    <col min="6355" max="6355" width="4" bestFit="1" customWidth="1"/>
    <col min="6356" max="6356" width="3.28515625" bestFit="1" customWidth="1"/>
    <col min="6357" max="6357" width="4.42578125" bestFit="1" customWidth="1"/>
    <col min="6358" max="6359" width="3.5703125" bestFit="1" customWidth="1"/>
    <col min="6360" max="6360" width="3.28515625" bestFit="1" customWidth="1"/>
    <col min="6361" max="6362" width="3.140625" bestFit="1" customWidth="1"/>
    <col min="6363" max="6363" width="3" bestFit="1" customWidth="1"/>
    <col min="6364" max="6364" width="4.42578125" bestFit="1" customWidth="1"/>
    <col min="6365" max="6365" width="3.42578125" bestFit="1" customWidth="1"/>
    <col min="6366" max="6366" width="3" bestFit="1" customWidth="1"/>
    <col min="6367" max="6367" width="6.5703125" bestFit="1" customWidth="1"/>
    <col min="6369" max="6369" width="2" customWidth="1"/>
    <col min="6370" max="6370" width="34.140625" bestFit="1" customWidth="1"/>
    <col min="6371" max="6371" width="3.42578125" bestFit="1" customWidth="1"/>
    <col min="6372" max="6372" width="3.140625" bestFit="1" customWidth="1"/>
    <col min="6373" max="6373" width="4.140625" bestFit="1" customWidth="1"/>
    <col min="6374" max="6374" width="3.42578125" bestFit="1" customWidth="1"/>
    <col min="6375" max="6375" width="4" bestFit="1" customWidth="1"/>
    <col min="6376" max="6376" width="4.42578125" bestFit="1" customWidth="1"/>
    <col min="6377" max="6377" width="3.28515625" bestFit="1" customWidth="1"/>
    <col min="6378" max="6378" width="3" bestFit="1" customWidth="1"/>
    <col min="6379" max="6379" width="3.85546875" bestFit="1" customWidth="1"/>
    <col min="6380" max="6380" width="4.140625" bestFit="1" customWidth="1"/>
    <col min="6381" max="6381" width="4.28515625" bestFit="1" customWidth="1"/>
    <col min="6382" max="6383" width="3.85546875" bestFit="1" customWidth="1"/>
    <col min="6384" max="6384" width="3.42578125" bestFit="1" customWidth="1"/>
    <col min="6385" max="6385" width="3.28515625" bestFit="1" customWidth="1"/>
    <col min="6386" max="6386" width="3.140625" bestFit="1" customWidth="1"/>
    <col min="6387" max="6387" width="4" bestFit="1" customWidth="1"/>
    <col min="6388" max="6388" width="3.28515625" bestFit="1" customWidth="1"/>
    <col min="6389" max="6389" width="4.42578125" bestFit="1" customWidth="1"/>
    <col min="6390" max="6391" width="3.5703125" bestFit="1" customWidth="1"/>
    <col min="6392" max="6392" width="3.28515625" bestFit="1" customWidth="1"/>
    <col min="6393" max="6394" width="3.140625" bestFit="1" customWidth="1"/>
    <col min="6395" max="6395" width="3" bestFit="1" customWidth="1"/>
    <col min="6396" max="6396" width="4.42578125" bestFit="1" customWidth="1"/>
    <col min="6397" max="6397" width="3.42578125" bestFit="1" customWidth="1"/>
    <col min="6398" max="6398" width="3" bestFit="1" customWidth="1"/>
    <col min="6399" max="6399" width="6.5703125" bestFit="1" customWidth="1"/>
    <col min="6401" max="6401" width="2" customWidth="1"/>
    <col min="6402" max="6402" width="34.140625" bestFit="1" customWidth="1"/>
    <col min="6403" max="6403" width="3.42578125" bestFit="1" customWidth="1"/>
    <col min="6404" max="6404" width="3.140625" bestFit="1" customWidth="1"/>
    <col min="6405" max="6405" width="4.140625" bestFit="1" customWidth="1"/>
    <col min="6406" max="6407" width="3.42578125" bestFit="1" customWidth="1"/>
    <col min="6408" max="6408" width="3.140625" bestFit="1" customWidth="1"/>
    <col min="6409" max="6409" width="3.28515625" bestFit="1" customWidth="1"/>
    <col min="6410" max="6410" width="3" bestFit="1" customWidth="1"/>
    <col min="6411" max="6411" width="3.85546875" bestFit="1" customWidth="1"/>
    <col min="6412" max="6412" width="4.140625" bestFit="1" customWidth="1"/>
    <col min="6413" max="6413" width="4.28515625" bestFit="1" customWidth="1"/>
    <col min="6414" max="6415" width="3.85546875" bestFit="1" customWidth="1"/>
    <col min="6416" max="6416" width="3.42578125" bestFit="1" customWidth="1"/>
    <col min="6417" max="6417" width="3.28515625" bestFit="1" customWidth="1"/>
    <col min="6418" max="6418" width="3.42578125" bestFit="1" customWidth="1"/>
    <col min="6419" max="6419" width="4.42578125" bestFit="1" customWidth="1"/>
    <col min="6420" max="6420" width="3.28515625" bestFit="1" customWidth="1"/>
    <col min="6421" max="6421" width="3" bestFit="1" customWidth="1"/>
    <col min="6422" max="6423" width="3.5703125" bestFit="1" customWidth="1"/>
    <col min="6424" max="6424" width="3.28515625" bestFit="1" customWidth="1"/>
    <col min="6425" max="6426" width="3.140625" bestFit="1" customWidth="1"/>
    <col min="6427" max="6427" width="3" bestFit="1" customWidth="1"/>
    <col min="6428" max="6428" width="4.42578125" bestFit="1" customWidth="1"/>
    <col min="6429" max="6429" width="3.42578125" bestFit="1" customWidth="1"/>
    <col min="6430" max="6430" width="3.7109375" bestFit="1" customWidth="1"/>
    <col min="6431" max="6431" width="6.5703125" bestFit="1" customWidth="1"/>
    <col min="6433" max="6433" width="1.5703125" customWidth="1"/>
    <col min="6434" max="6434" width="34.140625" bestFit="1" customWidth="1"/>
    <col min="6435" max="6435" width="3.5703125" bestFit="1" customWidth="1"/>
    <col min="6436" max="6436" width="3.42578125" bestFit="1" customWidth="1"/>
    <col min="6437" max="6437" width="4.28515625" bestFit="1" customWidth="1"/>
    <col min="6438" max="6438" width="3.5703125" bestFit="1" customWidth="1"/>
    <col min="6439" max="6441" width="4.42578125" bestFit="1" customWidth="1"/>
    <col min="6442" max="6442" width="3.42578125" bestFit="1" customWidth="1"/>
    <col min="6443" max="6445" width="4.42578125" bestFit="1" customWidth="1"/>
    <col min="6446" max="6446" width="4.140625" bestFit="1" customWidth="1"/>
    <col min="6447" max="6450" width="4.42578125" bestFit="1" customWidth="1"/>
    <col min="6451" max="6451" width="3.42578125" bestFit="1" customWidth="1"/>
    <col min="6452" max="6453" width="4.42578125" bestFit="1" customWidth="1"/>
    <col min="6454" max="6455" width="3.85546875" bestFit="1" customWidth="1"/>
    <col min="6456" max="6456" width="3.7109375" bestFit="1" customWidth="1"/>
    <col min="6457" max="6457" width="4.42578125" bestFit="1" customWidth="1"/>
    <col min="6458" max="6459" width="3.42578125" bestFit="1" customWidth="1"/>
    <col min="6460" max="6460" width="4.42578125" bestFit="1" customWidth="1"/>
    <col min="6461" max="6461" width="3.7109375" bestFit="1" customWidth="1"/>
    <col min="6462" max="6462" width="3.85546875" bestFit="1" customWidth="1"/>
    <col min="6463" max="6463" width="7" bestFit="1" customWidth="1"/>
    <col min="6465" max="6465" width="1.5703125" customWidth="1"/>
    <col min="6466" max="6466" width="34.140625" bestFit="1" customWidth="1"/>
    <col min="6467" max="6467" width="3.5703125" bestFit="1" customWidth="1"/>
    <col min="6468" max="6468" width="3.42578125" bestFit="1" customWidth="1"/>
    <col min="6469" max="6469" width="4.28515625" bestFit="1" customWidth="1"/>
    <col min="6470" max="6470" width="3.5703125" bestFit="1" customWidth="1"/>
    <col min="6471" max="6471" width="4.42578125" bestFit="1" customWidth="1"/>
    <col min="6472" max="6472" width="3.42578125" bestFit="1" customWidth="1"/>
    <col min="6473" max="6473" width="3.7109375" bestFit="1" customWidth="1"/>
    <col min="6474" max="6474" width="3.42578125" bestFit="1" customWidth="1"/>
    <col min="6475" max="6475" width="4.140625" bestFit="1" customWidth="1"/>
    <col min="6476" max="6476" width="4.28515625" bestFit="1" customWidth="1"/>
    <col min="6477" max="6477" width="4.42578125" bestFit="1" customWidth="1"/>
    <col min="6478" max="6479" width="4.140625" bestFit="1" customWidth="1"/>
    <col min="6480" max="6481" width="3.5703125" bestFit="1" customWidth="1"/>
    <col min="6482" max="6482" width="3.42578125" bestFit="1" customWidth="1"/>
    <col min="6483" max="6483" width="4.42578125" bestFit="1" customWidth="1"/>
    <col min="6484" max="6484" width="3.5703125" bestFit="1" customWidth="1"/>
    <col min="6485" max="6485" width="4.42578125" bestFit="1" customWidth="1"/>
    <col min="6486" max="6487" width="3.85546875" bestFit="1" customWidth="1"/>
    <col min="6488" max="6488" width="3.7109375" bestFit="1" customWidth="1"/>
    <col min="6489" max="6489" width="3.5703125" bestFit="1" customWidth="1"/>
    <col min="6490" max="6491" width="3.42578125" bestFit="1" customWidth="1"/>
    <col min="6492" max="6492" width="4.42578125" bestFit="1" customWidth="1"/>
    <col min="6493" max="6493" width="3.7109375" bestFit="1" customWidth="1"/>
    <col min="6494" max="6494" width="3.42578125" bestFit="1" customWidth="1"/>
    <col min="6495" max="6495" width="7" bestFit="1" customWidth="1"/>
    <col min="6497" max="6497" width="1.7109375" customWidth="1"/>
    <col min="6498" max="6498" width="34.140625" bestFit="1" customWidth="1"/>
    <col min="6499" max="6499" width="3.5703125" bestFit="1" customWidth="1"/>
    <col min="6500" max="6500" width="3.42578125" bestFit="1" customWidth="1"/>
    <col min="6501" max="6501" width="4.28515625" bestFit="1" customWidth="1"/>
    <col min="6502" max="6502" width="3.5703125" bestFit="1" customWidth="1"/>
    <col min="6503" max="6503" width="3.7109375" bestFit="1" customWidth="1"/>
    <col min="6504" max="6504" width="3.42578125" bestFit="1" customWidth="1"/>
    <col min="6505" max="6505" width="3.7109375" bestFit="1" customWidth="1"/>
    <col min="6506" max="6506" width="3.42578125" bestFit="1" customWidth="1"/>
    <col min="6507" max="6507" width="4.140625" bestFit="1" customWidth="1"/>
    <col min="6508" max="6508" width="4.28515625" bestFit="1" customWidth="1"/>
    <col min="6509" max="6509" width="4.42578125" bestFit="1" customWidth="1"/>
    <col min="6510" max="6511" width="4.140625" bestFit="1" customWidth="1"/>
    <col min="6512" max="6513" width="3.5703125" bestFit="1" customWidth="1"/>
    <col min="6514" max="6515" width="3.42578125" bestFit="1" customWidth="1"/>
    <col min="6516" max="6516" width="3.5703125" bestFit="1" customWidth="1"/>
    <col min="6517" max="6517" width="3.42578125" bestFit="1" customWidth="1"/>
    <col min="6518" max="6519" width="3.85546875" bestFit="1" customWidth="1"/>
    <col min="6520" max="6520" width="3.7109375" bestFit="1" customWidth="1"/>
    <col min="6521" max="6521" width="3.5703125" bestFit="1" customWidth="1"/>
    <col min="6522" max="6523" width="3.42578125" bestFit="1" customWidth="1"/>
    <col min="6524" max="6524" width="4.42578125" bestFit="1" customWidth="1"/>
    <col min="6525" max="6525" width="3.7109375" bestFit="1" customWidth="1"/>
    <col min="6526" max="6526" width="3.85546875" bestFit="1" customWidth="1"/>
    <col min="6527" max="6527" width="7" bestFit="1" customWidth="1"/>
    <col min="6529" max="6529" width="2.42578125" customWidth="1"/>
    <col min="6530" max="6530" width="34.140625" bestFit="1" customWidth="1"/>
    <col min="6531" max="6531" width="3.42578125" bestFit="1" customWidth="1"/>
    <col min="6532" max="6532" width="3.140625" bestFit="1" customWidth="1"/>
    <col min="6533" max="6533" width="4.140625" bestFit="1" customWidth="1"/>
    <col min="6534" max="6534" width="3.42578125" bestFit="1" customWidth="1"/>
    <col min="6535" max="6535" width="4" bestFit="1" customWidth="1"/>
    <col min="6536" max="6536" width="3.42578125" bestFit="1" customWidth="1"/>
    <col min="6537" max="6537" width="3.7109375" bestFit="1" customWidth="1"/>
    <col min="6538" max="6538" width="3.42578125" bestFit="1" customWidth="1"/>
    <col min="6539" max="6539" width="4.140625" bestFit="1" customWidth="1"/>
    <col min="6540" max="6540" width="4.28515625" bestFit="1" customWidth="1"/>
    <col min="6541" max="6541" width="4.42578125" bestFit="1" customWidth="1"/>
    <col min="6542" max="6543" width="4.140625" bestFit="1" customWidth="1"/>
    <col min="6544" max="6545" width="3.5703125" bestFit="1" customWidth="1"/>
    <col min="6546" max="6547" width="3.42578125" bestFit="1" customWidth="1"/>
    <col min="6548" max="6548" width="3.5703125" bestFit="1" customWidth="1"/>
    <col min="6549" max="6549" width="4.42578125" bestFit="1" customWidth="1"/>
    <col min="6550" max="6551" width="3.85546875" bestFit="1" customWidth="1"/>
    <col min="6552" max="6552" width="3.7109375" bestFit="1" customWidth="1"/>
    <col min="6553" max="6553" width="3.5703125" bestFit="1" customWidth="1"/>
    <col min="6554" max="6555" width="3.42578125" bestFit="1" customWidth="1"/>
    <col min="6556" max="6556" width="4.42578125" bestFit="1" customWidth="1"/>
    <col min="6557" max="6557" width="3.7109375" bestFit="1" customWidth="1"/>
    <col min="6558" max="6558" width="4.42578125" bestFit="1" customWidth="1"/>
    <col min="6559" max="6559" width="7" bestFit="1" customWidth="1"/>
    <col min="6561" max="6561" width="1.7109375" customWidth="1"/>
    <col min="6562" max="6562" width="34.140625" bestFit="1" customWidth="1"/>
    <col min="6563" max="6563" width="3.42578125" bestFit="1" customWidth="1"/>
    <col min="6564" max="6564" width="3.140625" bestFit="1" customWidth="1"/>
    <col min="6565" max="6565" width="4.140625" bestFit="1" customWidth="1"/>
    <col min="6566" max="6566" width="3.5703125" bestFit="1" customWidth="1"/>
    <col min="6567" max="6567" width="4.42578125" bestFit="1" customWidth="1"/>
    <col min="6568" max="6568" width="3.140625" bestFit="1" customWidth="1"/>
    <col min="6569" max="6569" width="3.28515625" bestFit="1" customWidth="1"/>
    <col min="6570" max="6570" width="3" bestFit="1" customWidth="1"/>
    <col min="6571" max="6571" width="3.85546875" bestFit="1" customWidth="1"/>
    <col min="6572" max="6572" width="4.140625" bestFit="1" customWidth="1"/>
    <col min="6573" max="6573" width="4.28515625" bestFit="1" customWidth="1"/>
    <col min="6574" max="6575" width="3.85546875" bestFit="1" customWidth="1"/>
    <col min="6576" max="6576" width="3.42578125" bestFit="1" customWidth="1"/>
    <col min="6577" max="6577" width="3.28515625" bestFit="1" customWidth="1"/>
    <col min="6578" max="6578" width="3.140625" bestFit="1" customWidth="1"/>
    <col min="6579" max="6579" width="4" bestFit="1" customWidth="1"/>
    <col min="6580" max="6580" width="3.28515625" bestFit="1" customWidth="1"/>
    <col min="6581" max="6581" width="4.42578125" bestFit="1" customWidth="1"/>
    <col min="6582" max="6583" width="3.5703125" bestFit="1" customWidth="1"/>
    <col min="6584" max="6584" width="3.28515625" bestFit="1" customWidth="1"/>
    <col min="6585" max="6586" width="3.140625" bestFit="1" customWidth="1"/>
    <col min="6587" max="6587" width="3" bestFit="1" customWidth="1"/>
    <col min="6588" max="6588" width="4.42578125" bestFit="1" customWidth="1"/>
    <col min="6589" max="6589" width="3.7109375" bestFit="1" customWidth="1"/>
    <col min="6590" max="6590" width="3" bestFit="1" customWidth="1"/>
    <col min="6591" max="6591" width="6.5703125" bestFit="1" customWidth="1"/>
    <col min="6593" max="6593" width="1.7109375" customWidth="1"/>
    <col min="6594" max="6594" width="34.140625" bestFit="1" customWidth="1"/>
    <col min="6595" max="6595" width="3.42578125" bestFit="1" customWidth="1"/>
    <col min="6596" max="6596" width="3.140625" bestFit="1" customWidth="1"/>
    <col min="6597" max="6597" width="4.140625" bestFit="1" customWidth="1"/>
    <col min="6598" max="6598" width="3.42578125" bestFit="1" customWidth="1"/>
    <col min="6599" max="6599" width="4" bestFit="1" customWidth="1"/>
    <col min="6600" max="6600" width="4.42578125" bestFit="1" customWidth="1"/>
    <col min="6601" max="6601" width="3.28515625" bestFit="1" customWidth="1"/>
    <col min="6602" max="6602" width="3" bestFit="1" customWidth="1"/>
    <col min="6603" max="6603" width="3.85546875" bestFit="1" customWidth="1"/>
    <col min="6604" max="6604" width="4.140625" bestFit="1" customWidth="1"/>
    <col min="6605" max="6605" width="4.28515625" bestFit="1" customWidth="1"/>
    <col min="6606" max="6607" width="3.85546875" bestFit="1" customWidth="1"/>
    <col min="6608" max="6608" width="3.42578125" bestFit="1" customWidth="1"/>
    <col min="6609" max="6609" width="3.28515625" bestFit="1" customWidth="1"/>
    <col min="6610" max="6610" width="3.140625" bestFit="1" customWidth="1"/>
    <col min="6611" max="6611" width="4" bestFit="1" customWidth="1"/>
    <col min="6612" max="6612" width="3.28515625" bestFit="1" customWidth="1"/>
    <col min="6613" max="6613" width="4.42578125" bestFit="1" customWidth="1"/>
    <col min="6614" max="6615" width="3.5703125" bestFit="1" customWidth="1"/>
    <col min="6616" max="6616" width="3.28515625" bestFit="1" customWidth="1"/>
    <col min="6617" max="6618" width="3.140625" bestFit="1" customWidth="1"/>
    <col min="6619" max="6619" width="3" bestFit="1" customWidth="1"/>
    <col min="6620" max="6620" width="4.42578125" bestFit="1" customWidth="1"/>
    <col min="6621" max="6621" width="3.42578125" bestFit="1" customWidth="1"/>
    <col min="6622" max="6622" width="3" bestFit="1" customWidth="1"/>
    <col min="6623" max="6623" width="6.5703125" bestFit="1" customWidth="1"/>
    <col min="6625" max="6625" width="2" customWidth="1"/>
    <col min="6626" max="6626" width="34.140625" bestFit="1" customWidth="1"/>
    <col min="6627" max="6627" width="3.42578125" bestFit="1" customWidth="1"/>
    <col min="6628" max="6628" width="3.140625" bestFit="1" customWidth="1"/>
    <col min="6629" max="6629" width="4.140625" bestFit="1" customWidth="1"/>
    <col min="6630" max="6630" width="3.42578125" bestFit="1" customWidth="1"/>
    <col min="6631" max="6631" width="4" bestFit="1" customWidth="1"/>
    <col min="6632" max="6632" width="4.42578125" bestFit="1" customWidth="1"/>
    <col min="6633" max="6633" width="3.28515625" bestFit="1" customWidth="1"/>
    <col min="6634" max="6634" width="3" bestFit="1" customWidth="1"/>
    <col min="6635" max="6635" width="3.85546875" bestFit="1" customWidth="1"/>
    <col min="6636" max="6636" width="4.140625" bestFit="1" customWidth="1"/>
    <col min="6637" max="6637" width="4.28515625" bestFit="1" customWidth="1"/>
    <col min="6638" max="6639" width="3.85546875" bestFit="1" customWidth="1"/>
    <col min="6640" max="6640" width="3.42578125" bestFit="1" customWidth="1"/>
    <col min="6641" max="6641" width="3.28515625" bestFit="1" customWidth="1"/>
    <col min="6642" max="6642" width="3.140625" bestFit="1" customWidth="1"/>
    <col min="6643" max="6643" width="4" bestFit="1" customWidth="1"/>
    <col min="6644" max="6644" width="3.28515625" bestFit="1" customWidth="1"/>
    <col min="6645" max="6645" width="4.42578125" bestFit="1" customWidth="1"/>
    <col min="6646" max="6647" width="3.5703125" bestFit="1" customWidth="1"/>
    <col min="6648" max="6648" width="3.28515625" bestFit="1" customWidth="1"/>
    <col min="6649" max="6650" width="3.140625" bestFit="1" customWidth="1"/>
    <col min="6651" max="6651" width="3" bestFit="1" customWidth="1"/>
    <col min="6652" max="6652" width="4.42578125" bestFit="1" customWidth="1"/>
    <col min="6653" max="6653" width="3.42578125" bestFit="1" customWidth="1"/>
    <col min="6654" max="6654" width="3" bestFit="1" customWidth="1"/>
    <col min="6655" max="6655" width="6.5703125" bestFit="1" customWidth="1"/>
    <col min="6657" max="6657" width="2" customWidth="1"/>
    <col min="6658" max="6658" width="34.140625" bestFit="1" customWidth="1"/>
    <col min="6659" max="6659" width="3.42578125" bestFit="1" customWidth="1"/>
    <col min="6660" max="6660" width="3.140625" bestFit="1" customWidth="1"/>
    <col min="6661" max="6661" width="4.140625" bestFit="1" customWidth="1"/>
    <col min="6662" max="6663" width="3.42578125" bestFit="1" customWidth="1"/>
    <col min="6664" max="6664" width="3.140625" bestFit="1" customWidth="1"/>
    <col min="6665" max="6665" width="3.28515625" bestFit="1" customWidth="1"/>
    <col min="6666" max="6666" width="3" bestFit="1" customWidth="1"/>
    <col min="6667" max="6667" width="3.85546875" bestFit="1" customWidth="1"/>
    <col min="6668" max="6668" width="4.140625" bestFit="1" customWidth="1"/>
    <col min="6669" max="6669" width="4.28515625" bestFit="1" customWidth="1"/>
    <col min="6670" max="6671" width="3.85546875" bestFit="1" customWidth="1"/>
    <col min="6672" max="6672" width="3.42578125" bestFit="1" customWidth="1"/>
    <col min="6673" max="6673" width="3.28515625" bestFit="1" customWidth="1"/>
    <col min="6674" max="6674" width="3.42578125" bestFit="1" customWidth="1"/>
    <col min="6675" max="6675" width="4.42578125" bestFit="1" customWidth="1"/>
    <col min="6676" max="6676" width="3.28515625" bestFit="1" customWidth="1"/>
    <col min="6677" max="6677" width="3" bestFit="1" customWidth="1"/>
    <col min="6678" max="6679" width="3.5703125" bestFit="1" customWidth="1"/>
    <col min="6680" max="6680" width="3.28515625" bestFit="1" customWidth="1"/>
    <col min="6681" max="6682" width="3.140625" bestFit="1" customWidth="1"/>
    <col min="6683" max="6683" width="3" bestFit="1" customWidth="1"/>
    <col min="6684" max="6684" width="4.42578125" bestFit="1" customWidth="1"/>
    <col min="6685" max="6685" width="3.42578125" bestFit="1" customWidth="1"/>
    <col min="6686" max="6686" width="3.7109375" bestFit="1" customWidth="1"/>
    <col min="6687" max="6687" width="6.5703125" bestFit="1" customWidth="1"/>
    <col min="6689" max="6689" width="1.5703125" customWidth="1"/>
    <col min="6690" max="6690" width="34.140625" bestFit="1" customWidth="1"/>
    <col min="6691" max="6691" width="3.5703125" bestFit="1" customWidth="1"/>
    <col min="6692" max="6692" width="3.42578125" bestFit="1" customWidth="1"/>
    <col min="6693" max="6693" width="4.28515625" bestFit="1" customWidth="1"/>
    <col min="6694" max="6694" width="3.5703125" bestFit="1" customWidth="1"/>
    <col min="6695" max="6697" width="4.42578125" bestFit="1" customWidth="1"/>
    <col min="6698" max="6698" width="3.42578125" bestFit="1" customWidth="1"/>
    <col min="6699" max="6701" width="4.42578125" bestFit="1" customWidth="1"/>
    <col min="6702" max="6702" width="4.140625" bestFit="1" customWidth="1"/>
    <col min="6703" max="6706" width="4.42578125" bestFit="1" customWidth="1"/>
    <col min="6707" max="6707" width="3.42578125" bestFit="1" customWidth="1"/>
    <col min="6708" max="6709" width="4.42578125" bestFit="1" customWidth="1"/>
    <col min="6710" max="6711" width="3.85546875" bestFit="1" customWidth="1"/>
    <col min="6712" max="6712" width="3.7109375" bestFit="1" customWidth="1"/>
    <col min="6713" max="6713" width="4.42578125" bestFit="1" customWidth="1"/>
    <col min="6714" max="6715" width="3.42578125" bestFit="1" customWidth="1"/>
    <col min="6716" max="6716" width="4.42578125" bestFit="1" customWidth="1"/>
    <col min="6717" max="6717" width="3.7109375" bestFit="1" customWidth="1"/>
    <col min="6718" max="6718" width="3.85546875" bestFit="1" customWidth="1"/>
    <col min="6719" max="6719" width="7" bestFit="1" customWidth="1"/>
    <col min="6721" max="6721" width="1.5703125" customWidth="1"/>
    <col min="6722" max="6722" width="34.140625" bestFit="1" customWidth="1"/>
    <col min="6723" max="6723" width="3.5703125" bestFit="1" customWidth="1"/>
    <col min="6724" max="6724" width="3.42578125" bestFit="1" customWidth="1"/>
    <col min="6725" max="6725" width="4.28515625" bestFit="1" customWidth="1"/>
    <col min="6726" max="6726" width="3.5703125" bestFit="1" customWidth="1"/>
    <col min="6727" max="6727" width="4.42578125" bestFit="1" customWidth="1"/>
    <col min="6728" max="6728" width="3.42578125" bestFit="1" customWidth="1"/>
    <col min="6729" max="6729" width="3.7109375" bestFit="1" customWidth="1"/>
    <col min="6730" max="6730" width="3.42578125" bestFit="1" customWidth="1"/>
    <col min="6731" max="6731" width="4.140625" bestFit="1" customWidth="1"/>
    <col min="6732" max="6732" width="4.28515625" bestFit="1" customWidth="1"/>
    <col min="6733" max="6733" width="4.42578125" bestFit="1" customWidth="1"/>
    <col min="6734" max="6735" width="4.140625" bestFit="1" customWidth="1"/>
    <col min="6736" max="6737" width="3.5703125" bestFit="1" customWidth="1"/>
    <col min="6738" max="6738" width="3.42578125" bestFit="1" customWidth="1"/>
    <col min="6739" max="6739" width="4.42578125" bestFit="1" customWidth="1"/>
    <col min="6740" max="6740" width="3.5703125" bestFit="1" customWidth="1"/>
    <col min="6741" max="6741" width="4.42578125" bestFit="1" customWidth="1"/>
    <col min="6742" max="6743" width="3.85546875" bestFit="1" customWidth="1"/>
    <col min="6744" max="6744" width="3.7109375" bestFit="1" customWidth="1"/>
    <col min="6745" max="6745" width="3.5703125" bestFit="1" customWidth="1"/>
    <col min="6746" max="6747" width="3.42578125" bestFit="1" customWidth="1"/>
    <col min="6748" max="6748" width="4.42578125" bestFit="1" customWidth="1"/>
    <col min="6749" max="6749" width="3.7109375" bestFit="1" customWidth="1"/>
    <col min="6750" max="6750" width="3.42578125" bestFit="1" customWidth="1"/>
    <col min="6751" max="6751" width="7" bestFit="1" customWidth="1"/>
    <col min="6753" max="6753" width="1.7109375" customWidth="1"/>
    <col min="6754" max="6754" width="34.140625" bestFit="1" customWidth="1"/>
    <col min="6755" max="6755" width="3.5703125" bestFit="1" customWidth="1"/>
    <col min="6756" max="6756" width="3.42578125" bestFit="1" customWidth="1"/>
    <col min="6757" max="6757" width="4.28515625" bestFit="1" customWidth="1"/>
    <col min="6758" max="6758" width="3.5703125" bestFit="1" customWidth="1"/>
    <col min="6759" max="6759" width="3.7109375" bestFit="1" customWidth="1"/>
    <col min="6760" max="6760" width="3.42578125" bestFit="1" customWidth="1"/>
    <col min="6761" max="6761" width="3.7109375" bestFit="1" customWidth="1"/>
    <col min="6762" max="6762" width="3.42578125" bestFit="1" customWidth="1"/>
    <col min="6763" max="6763" width="4.140625" bestFit="1" customWidth="1"/>
    <col min="6764" max="6764" width="4.28515625" bestFit="1" customWidth="1"/>
    <col min="6765" max="6765" width="4.42578125" bestFit="1" customWidth="1"/>
    <col min="6766" max="6767" width="4.140625" bestFit="1" customWidth="1"/>
    <col min="6768" max="6769" width="3.5703125" bestFit="1" customWidth="1"/>
    <col min="6770" max="6771" width="3.42578125" bestFit="1" customWidth="1"/>
    <col min="6772" max="6772" width="3.5703125" bestFit="1" customWidth="1"/>
    <col min="6773" max="6773" width="3.42578125" bestFit="1" customWidth="1"/>
    <col min="6774" max="6775" width="3.85546875" bestFit="1" customWidth="1"/>
    <col min="6776" max="6776" width="3.7109375" bestFit="1" customWidth="1"/>
    <col min="6777" max="6777" width="3.5703125" bestFit="1" customWidth="1"/>
    <col min="6778" max="6779" width="3.42578125" bestFit="1" customWidth="1"/>
    <col min="6780" max="6780" width="4.42578125" bestFit="1" customWidth="1"/>
    <col min="6781" max="6781" width="3.7109375" bestFit="1" customWidth="1"/>
    <col min="6782" max="6782" width="3.85546875" bestFit="1" customWidth="1"/>
    <col min="6783" max="6783" width="7" bestFit="1" customWidth="1"/>
    <col min="6785" max="6785" width="2.42578125" customWidth="1"/>
    <col min="6786" max="6786" width="34.140625" bestFit="1" customWidth="1"/>
    <col min="6787" max="6787" width="3.42578125" bestFit="1" customWidth="1"/>
    <col min="6788" max="6788" width="3.140625" bestFit="1" customWidth="1"/>
    <col min="6789" max="6789" width="4.140625" bestFit="1" customWidth="1"/>
    <col min="6790" max="6790" width="3.42578125" bestFit="1" customWidth="1"/>
    <col min="6791" max="6791" width="4" bestFit="1" customWidth="1"/>
    <col min="6792" max="6792" width="3.42578125" bestFit="1" customWidth="1"/>
    <col min="6793" max="6793" width="3.7109375" bestFit="1" customWidth="1"/>
    <col min="6794" max="6794" width="3.42578125" bestFit="1" customWidth="1"/>
    <col min="6795" max="6795" width="4.140625" bestFit="1" customWidth="1"/>
    <col min="6796" max="6796" width="4.28515625" bestFit="1" customWidth="1"/>
    <col min="6797" max="6797" width="4.42578125" bestFit="1" customWidth="1"/>
    <col min="6798" max="6799" width="4.140625" bestFit="1" customWidth="1"/>
    <col min="6800" max="6801" width="3.5703125" bestFit="1" customWidth="1"/>
    <col min="6802" max="6803" width="3.42578125" bestFit="1" customWidth="1"/>
    <col min="6804" max="6804" width="3.5703125" bestFit="1" customWidth="1"/>
    <col min="6805" max="6805" width="4.42578125" bestFit="1" customWidth="1"/>
    <col min="6806" max="6807" width="3.85546875" bestFit="1" customWidth="1"/>
    <col min="6808" max="6808" width="3.7109375" bestFit="1" customWidth="1"/>
    <col min="6809" max="6809" width="3.5703125" bestFit="1" customWidth="1"/>
    <col min="6810" max="6811" width="3.42578125" bestFit="1" customWidth="1"/>
    <col min="6812" max="6812" width="4.42578125" bestFit="1" customWidth="1"/>
    <col min="6813" max="6813" width="3.7109375" bestFit="1" customWidth="1"/>
    <col min="6814" max="6814" width="4.42578125" bestFit="1" customWidth="1"/>
    <col min="6815" max="6815" width="7" bestFit="1" customWidth="1"/>
    <col min="6817" max="6817" width="1.7109375" customWidth="1"/>
    <col min="6818" max="6818" width="34.140625" bestFit="1" customWidth="1"/>
    <col min="6819" max="6819" width="3.42578125" bestFit="1" customWidth="1"/>
    <col min="6820" max="6820" width="3.140625" bestFit="1" customWidth="1"/>
    <col min="6821" max="6821" width="4.140625" bestFit="1" customWidth="1"/>
    <col min="6822" max="6822" width="3.5703125" bestFit="1" customWidth="1"/>
    <col min="6823" max="6823" width="4.42578125" bestFit="1" customWidth="1"/>
    <col min="6824" max="6824" width="3.140625" bestFit="1" customWidth="1"/>
    <col min="6825" max="6825" width="3.28515625" bestFit="1" customWidth="1"/>
    <col min="6826" max="6826" width="3" bestFit="1" customWidth="1"/>
    <col min="6827" max="6827" width="3.85546875" bestFit="1" customWidth="1"/>
    <col min="6828" max="6828" width="4.140625" bestFit="1" customWidth="1"/>
    <col min="6829" max="6829" width="4.28515625" bestFit="1" customWidth="1"/>
    <col min="6830" max="6831" width="3.85546875" bestFit="1" customWidth="1"/>
    <col min="6832" max="6832" width="3.42578125" bestFit="1" customWidth="1"/>
    <col min="6833" max="6833" width="3.28515625" bestFit="1" customWidth="1"/>
    <col min="6834" max="6834" width="3.140625" bestFit="1" customWidth="1"/>
    <col min="6835" max="6835" width="4" bestFit="1" customWidth="1"/>
    <col min="6836" max="6836" width="3.28515625" bestFit="1" customWidth="1"/>
    <col min="6837" max="6837" width="4.42578125" bestFit="1" customWidth="1"/>
    <col min="6838" max="6839" width="3.5703125" bestFit="1" customWidth="1"/>
    <col min="6840" max="6840" width="3.28515625" bestFit="1" customWidth="1"/>
    <col min="6841" max="6842" width="3.140625" bestFit="1" customWidth="1"/>
    <col min="6843" max="6843" width="3" bestFit="1" customWidth="1"/>
    <col min="6844" max="6844" width="4.42578125" bestFit="1" customWidth="1"/>
    <col min="6845" max="6845" width="3.7109375" bestFit="1" customWidth="1"/>
    <col min="6846" max="6846" width="3" bestFit="1" customWidth="1"/>
    <col min="6847" max="6847" width="6.5703125" bestFit="1" customWidth="1"/>
    <col min="6849" max="6849" width="1.7109375" customWidth="1"/>
    <col min="6850" max="6850" width="34.140625" bestFit="1" customWidth="1"/>
    <col min="6851" max="6851" width="3.42578125" bestFit="1" customWidth="1"/>
    <col min="6852" max="6852" width="3.140625" bestFit="1" customWidth="1"/>
    <col min="6853" max="6853" width="4.140625" bestFit="1" customWidth="1"/>
    <col min="6854" max="6854" width="3.42578125" bestFit="1" customWidth="1"/>
    <col min="6855" max="6855" width="4" bestFit="1" customWidth="1"/>
    <col min="6856" max="6856" width="4.42578125" bestFit="1" customWidth="1"/>
    <col min="6857" max="6857" width="3.28515625" bestFit="1" customWidth="1"/>
    <col min="6858" max="6858" width="3" bestFit="1" customWidth="1"/>
    <col min="6859" max="6859" width="3.85546875" bestFit="1" customWidth="1"/>
    <col min="6860" max="6860" width="4.140625" bestFit="1" customWidth="1"/>
    <col min="6861" max="6861" width="4.28515625" bestFit="1" customWidth="1"/>
    <col min="6862" max="6863" width="3.85546875" bestFit="1" customWidth="1"/>
    <col min="6864" max="6864" width="3.42578125" bestFit="1" customWidth="1"/>
    <col min="6865" max="6865" width="3.28515625" bestFit="1" customWidth="1"/>
    <col min="6866" max="6866" width="3.140625" bestFit="1" customWidth="1"/>
    <col min="6867" max="6867" width="4" bestFit="1" customWidth="1"/>
    <col min="6868" max="6868" width="3.28515625" bestFit="1" customWidth="1"/>
    <col min="6869" max="6869" width="4.42578125" bestFit="1" customWidth="1"/>
    <col min="6870" max="6871" width="3.5703125" bestFit="1" customWidth="1"/>
    <col min="6872" max="6872" width="3.28515625" bestFit="1" customWidth="1"/>
    <col min="6873" max="6874" width="3.140625" bestFit="1" customWidth="1"/>
    <col min="6875" max="6875" width="3" bestFit="1" customWidth="1"/>
    <col min="6876" max="6876" width="4.42578125" bestFit="1" customWidth="1"/>
    <col min="6877" max="6877" width="3.42578125" bestFit="1" customWidth="1"/>
    <col min="6878" max="6878" width="3" bestFit="1" customWidth="1"/>
    <col min="6879" max="6879" width="6.5703125" bestFit="1" customWidth="1"/>
    <col min="6881" max="6881" width="2" customWidth="1"/>
    <col min="6882" max="6882" width="34.140625" bestFit="1" customWidth="1"/>
    <col min="6883" max="6883" width="3.42578125" bestFit="1" customWidth="1"/>
    <col min="6884" max="6884" width="3.140625" bestFit="1" customWidth="1"/>
    <col min="6885" max="6885" width="4.140625" bestFit="1" customWidth="1"/>
    <col min="6886" max="6886" width="3.42578125" bestFit="1" customWidth="1"/>
    <col min="6887" max="6887" width="4" bestFit="1" customWidth="1"/>
    <col min="6888" max="6888" width="4.42578125" bestFit="1" customWidth="1"/>
    <col min="6889" max="6889" width="3.28515625" bestFit="1" customWidth="1"/>
    <col min="6890" max="6890" width="3" bestFit="1" customWidth="1"/>
    <col min="6891" max="6891" width="3.85546875" bestFit="1" customWidth="1"/>
    <col min="6892" max="6892" width="4.140625" bestFit="1" customWidth="1"/>
    <col min="6893" max="6893" width="4.28515625" bestFit="1" customWidth="1"/>
    <col min="6894" max="6895" width="3.85546875" bestFit="1" customWidth="1"/>
    <col min="6896" max="6896" width="3.42578125" bestFit="1" customWidth="1"/>
    <col min="6897" max="6897" width="3.28515625" bestFit="1" customWidth="1"/>
    <col min="6898" max="6898" width="3.140625" bestFit="1" customWidth="1"/>
    <col min="6899" max="6899" width="4" bestFit="1" customWidth="1"/>
    <col min="6900" max="6900" width="3.28515625" bestFit="1" customWidth="1"/>
    <col min="6901" max="6901" width="4.42578125" bestFit="1" customWidth="1"/>
    <col min="6902" max="6903" width="3.5703125" bestFit="1" customWidth="1"/>
    <col min="6904" max="6904" width="3.28515625" bestFit="1" customWidth="1"/>
    <col min="6905" max="6906" width="3.140625" bestFit="1" customWidth="1"/>
    <col min="6907" max="6907" width="3" bestFit="1" customWidth="1"/>
    <col min="6908" max="6908" width="4.42578125" bestFit="1" customWidth="1"/>
    <col min="6909" max="6909" width="3.42578125" bestFit="1" customWidth="1"/>
    <col min="6910" max="6910" width="3" bestFit="1" customWidth="1"/>
    <col min="6911" max="6911" width="6.5703125" bestFit="1" customWidth="1"/>
    <col min="6913" max="6913" width="2" customWidth="1"/>
    <col min="6914" max="6914" width="34.140625" bestFit="1" customWidth="1"/>
    <col min="6915" max="6915" width="3.42578125" bestFit="1" customWidth="1"/>
    <col min="6916" max="6916" width="3.140625" bestFit="1" customWidth="1"/>
    <col min="6917" max="6917" width="4.140625" bestFit="1" customWidth="1"/>
    <col min="6918" max="6919" width="3.42578125" bestFit="1" customWidth="1"/>
    <col min="6920" max="6920" width="3.140625" bestFit="1" customWidth="1"/>
    <col min="6921" max="6921" width="3.28515625" bestFit="1" customWidth="1"/>
    <col min="6922" max="6922" width="3" bestFit="1" customWidth="1"/>
    <col min="6923" max="6923" width="3.85546875" bestFit="1" customWidth="1"/>
    <col min="6924" max="6924" width="4.140625" bestFit="1" customWidth="1"/>
    <col min="6925" max="6925" width="4.28515625" bestFit="1" customWidth="1"/>
    <col min="6926" max="6927" width="3.85546875" bestFit="1" customWidth="1"/>
    <col min="6928" max="6928" width="3.42578125" bestFit="1" customWidth="1"/>
    <col min="6929" max="6929" width="3.28515625" bestFit="1" customWidth="1"/>
    <col min="6930" max="6930" width="3.42578125" bestFit="1" customWidth="1"/>
    <col min="6931" max="6931" width="4.42578125" bestFit="1" customWidth="1"/>
    <col min="6932" max="6932" width="3.28515625" bestFit="1" customWidth="1"/>
    <col min="6933" max="6933" width="3" bestFit="1" customWidth="1"/>
    <col min="6934" max="6935" width="3.5703125" bestFit="1" customWidth="1"/>
    <col min="6936" max="6936" width="3.28515625" bestFit="1" customWidth="1"/>
    <col min="6937" max="6938" width="3.140625" bestFit="1" customWidth="1"/>
    <col min="6939" max="6939" width="3" bestFit="1" customWidth="1"/>
    <col min="6940" max="6940" width="4.42578125" bestFit="1" customWidth="1"/>
    <col min="6941" max="6941" width="3.42578125" bestFit="1" customWidth="1"/>
    <col min="6942" max="6942" width="3.7109375" bestFit="1" customWidth="1"/>
    <col min="6943" max="6943" width="6.5703125" bestFit="1" customWidth="1"/>
    <col min="6945" max="6945" width="1.5703125" customWidth="1"/>
    <col min="6946" max="6946" width="34.140625" bestFit="1" customWidth="1"/>
    <col min="6947" max="6947" width="3.5703125" bestFit="1" customWidth="1"/>
    <col min="6948" max="6948" width="3.42578125" bestFit="1" customWidth="1"/>
    <col min="6949" max="6949" width="4.28515625" bestFit="1" customWidth="1"/>
    <col min="6950" max="6950" width="3.5703125" bestFit="1" customWidth="1"/>
    <col min="6951" max="6953" width="4.42578125" bestFit="1" customWidth="1"/>
    <col min="6954" max="6954" width="3.42578125" bestFit="1" customWidth="1"/>
    <col min="6955" max="6957" width="4.42578125" bestFit="1" customWidth="1"/>
    <col min="6958" max="6958" width="4.140625" bestFit="1" customWidth="1"/>
    <col min="6959" max="6962" width="4.42578125" bestFit="1" customWidth="1"/>
    <col min="6963" max="6963" width="3.42578125" bestFit="1" customWidth="1"/>
    <col min="6964" max="6965" width="4.42578125" bestFit="1" customWidth="1"/>
    <col min="6966" max="6967" width="3.85546875" bestFit="1" customWidth="1"/>
    <col min="6968" max="6968" width="3.7109375" bestFit="1" customWidth="1"/>
    <col min="6969" max="6969" width="4.42578125" bestFit="1" customWidth="1"/>
    <col min="6970" max="6971" width="3.42578125" bestFit="1" customWidth="1"/>
    <col min="6972" max="6972" width="4.42578125" bestFit="1" customWidth="1"/>
    <col min="6973" max="6973" width="3.7109375" bestFit="1" customWidth="1"/>
    <col min="6974" max="6974" width="3.85546875" bestFit="1" customWidth="1"/>
    <col min="6975" max="6975" width="7" bestFit="1" customWidth="1"/>
    <col min="6977" max="6977" width="1.5703125" customWidth="1"/>
    <col min="6978" max="6978" width="34.140625" bestFit="1" customWidth="1"/>
    <col min="6979" max="6979" width="3.5703125" bestFit="1" customWidth="1"/>
    <col min="6980" max="6980" width="3.42578125" bestFit="1" customWidth="1"/>
    <col min="6981" max="6981" width="4.28515625" bestFit="1" customWidth="1"/>
    <col min="6982" max="6982" width="3.5703125" bestFit="1" customWidth="1"/>
    <col min="6983" max="6983" width="4.42578125" bestFit="1" customWidth="1"/>
    <col min="6984" max="6984" width="3.42578125" bestFit="1" customWidth="1"/>
    <col min="6985" max="6985" width="3.7109375" bestFit="1" customWidth="1"/>
    <col min="6986" max="6986" width="3.42578125" bestFit="1" customWidth="1"/>
    <col min="6987" max="6987" width="4.140625" bestFit="1" customWidth="1"/>
    <col min="6988" max="6988" width="4.28515625" bestFit="1" customWidth="1"/>
    <col min="6989" max="6989" width="4.42578125" bestFit="1" customWidth="1"/>
    <col min="6990" max="6991" width="4.140625" bestFit="1" customWidth="1"/>
    <col min="6992" max="6993" width="3.5703125" bestFit="1" customWidth="1"/>
    <col min="6994" max="6994" width="3.42578125" bestFit="1" customWidth="1"/>
    <col min="6995" max="6995" width="4.42578125" bestFit="1" customWidth="1"/>
    <col min="6996" max="6996" width="3.5703125" bestFit="1" customWidth="1"/>
    <col min="6997" max="6997" width="4.42578125" bestFit="1" customWidth="1"/>
    <col min="6998" max="6999" width="3.85546875" bestFit="1" customWidth="1"/>
    <col min="7000" max="7000" width="3.7109375" bestFit="1" customWidth="1"/>
    <col min="7001" max="7001" width="3.5703125" bestFit="1" customWidth="1"/>
    <col min="7002" max="7003" width="3.42578125" bestFit="1" customWidth="1"/>
    <col min="7004" max="7004" width="4.42578125" bestFit="1" customWidth="1"/>
    <col min="7005" max="7005" width="3.7109375" bestFit="1" customWidth="1"/>
    <col min="7006" max="7006" width="3.42578125" bestFit="1" customWidth="1"/>
    <col min="7007" max="7007" width="7" bestFit="1" customWidth="1"/>
    <col min="7009" max="7009" width="1.7109375" customWidth="1"/>
    <col min="7010" max="7010" width="34.140625" bestFit="1" customWidth="1"/>
    <col min="7011" max="7011" width="3.5703125" bestFit="1" customWidth="1"/>
    <col min="7012" max="7012" width="3.42578125" bestFit="1" customWidth="1"/>
    <col min="7013" max="7013" width="4.28515625" bestFit="1" customWidth="1"/>
    <col min="7014" max="7014" width="3.5703125" bestFit="1" customWidth="1"/>
    <col min="7015" max="7015" width="3.7109375" bestFit="1" customWidth="1"/>
    <col min="7016" max="7016" width="3.42578125" bestFit="1" customWidth="1"/>
    <col min="7017" max="7017" width="3.7109375" bestFit="1" customWidth="1"/>
    <col min="7018" max="7018" width="3.42578125" bestFit="1" customWidth="1"/>
    <col min="7019" max="7019" width="4.140625" bestFit="1" customWidth="1"/>
    <col min="7020" max="7020" width="4.28515625" bestFit="1" customWidth="1"/>
    <col min="7021" max="7021" width="4.42578125" bestFit="1" customWidth="1"/>
    <col min="7022" max="7023" width="4.140625" bestFit="1" customWidth="1"/>
    <col min="7024" max="7025" width="3.5703125" bestFit="1" customWidth="1"/>
    <col min="7026" max="7027" width="3.42578125" bestFit="1" customWidth="1"/>
    <col min="7028" max="7028" width="3.5703125" bestFit="1" customWidth="1"/>
    <col min="7029" max="7029" width="3.42578125" bestFit="1" customWidth="1"/>
    <col min="7030" max="7031" width="3.85546875" bestFit="1" customWidth="1"/>
    <col min="7032" max="7032" width="3.7109375" bestFit="1" customWidth="1"/>
    <col min="7033" max="7033" width="3.5703125" bestFit="1" customWidth="1"/>
    <col min="7034" max="7035" width="3.42578125" bestFit="1" customWidth="1"/>
    <col min="7036" max="7036" width="4.42578125" bestFit="1" customWidth="1"/>
    <col min="7037" max="7037" width="3.7109375" bestFit="1" customWidth="1"/>
    <col min="7038" max="7038" width="3.85546875" bestFit="1" customWidth="1"/>
    <col min="7039" max="7039" width="7" bestFit="1" customWidth="1"/>
    <col min="7041" max="7041" width="2.42578125" customWidth="1"/>
    <col min="7042" max="7042" width="34.140625" bestFit="1" customWidth="1"/>
    <col min="7043" max="7043" width="3.42578125" bestFit="1" customWidth="1"/>
    <col min="7044" max="7044" width="3.140625" bestFit="1" customWidth="1"/>
    <col min="7045" max="7045" width="4.140625" bestFit="1" customWidth="1"/>
    <col min="7046" max="7046" width="3.42578125" bestFit="1" customWidth="1"/>
    <col min="7047" max="7047" width="4" bestFit="1" customWidth="1"/>
    <col min="7048" max="7048" width="3.42578125" bestFit="1" customWidth="1"/>
    <col min="7049" max="7049" width="3.7109375" bestFit="1" customWidth="1"/>
    <col min="7050" max="7050" width="3.42578125" bestFit="1" customWidth="1"/>
    <col min="7051" max="7051" width="4.140625" bestFit="1" customWidth="1"/>
    <col min="7052" max="7052" width="4.28515625" bestFit="1" customWidth="1"/>
    <col min="7053" max="7053" width="4.42578125" bestFit="1" customWidth="1"/>
    <col min="7054" max="7055" width="4.140625" bestFit="1" customWidth="1"/>
    <col min="7056" max="7057" width="3.5703125" bestFit="1" customWidth="1"/>
    <col min="7058" max="7059" width="3.42578125" bestFit="1" customWidth="1"/>
    <col min="7060" max="7060" width="3.5703125" bestFit="1" customWidth="1"/>
    <col min="7061" max="7061" width="4.42578125" bestFit="1" customWidth="1"/>
    <col min="7062" max="7063" width="3.85546875" bestFit="1" customWidth="1"/>
    <col min="7064" max="7064" width="3.7109375" bestFit="1" customWidth="1"/>
    <col min="7065" max="7065" width="3.5703125" bestFit="1" customWidth="1"/>
    <col min="7066" max="7067" width="3.42578125" bestFit="1" customWidth="1"/>
    <col min="7068" max="7068" width="4.42578125" bestFit="1" customWidth="1"/>
    <col min="7069" max="7069" width="3.7109375" bestFit="1" customWidth="1"/>
    <col min="7070" max="7070" width="4.42578125" bestFit="1" customWidth="1"/>
    <col min="7071" max="7071" width="7" bestFit="1" customWidth="1"/>
    <col min="7073" max="7073" width="1.7109375" customWidth="1"/>
    <col min="7074" max="7074" width="34.140625" bestFit="1" customWidth="1"/>
    <col min="7075" max="7075" width="3.42578125" bestFit="1" customWidth="1"/>
    <col min="7076" max="7076" width="3.140625" bestFit="1" customWidth="1"/>
    <col min="7077" max="7077" width="4.140625" bestFit="1" customWidth="1"/>
    <col min="7078" max="7078" width="3.5703125" bestFit="1" customWidth="1"/>
    <col min="7079" max="7079" width="4.42578125" bestFit="1" customWidth="1"/>
    <col min="7080" max="7080" width="3.140625" bestFit="1" customWidth="1"/>
    <col min="7081" max="7081" width="3.28515625" bestFit="1" customWidth="1"/>
    <col min="7082" max="7082" width="3" bestFit="1" customWidth="1"/>
    <col min="7083" max="7083" width="3.85546875" bestFit="1" customWidth="1"/>
    <col min="7084" max="7084" width="4.140625" bestFit="1" customWidth="1"/>
    <col min="7085" max="7085" width="4.28515625" bestFit="1" customWidth="1"/>
    <col min="7086" max="7087" width="3.85546875" bestFit="1" customWidth="1"/>
    <col min="7088" max="7088" width="3.42578125" bestFit="1" customWidth="1"/>
    <col min="7089" max="7089" width="3.28515625" bestFit="1" customWidth="1"/>
    <col min="7090" max="7090" width="3.140625" bestFit="1" customWidth="1"/>
    <col min="7091" max="7091" width="4" bestFit="1" customWidth="1"/>
    <col min="7092" max="7092" width="3.28515625" bestFit="1" customWidth="1"/>
    <col min="7093" max="7093" width="4.42578125" bestFit="1" customWidth="1"/>
    <col min="7094" max="7095" width="3.5703125" bestFit="1" customWidth="1"/>
    <col min="7096" max="7096" width="3.28515625" bestFit="1" customWidth="1"/>
    <col min="7097" max="7098" width="3.140625" bestFit="1" customWidth="1"/>
    <col min="7099" max="7099" width="3" bestFit="1" customWidth="1"/>
    <col min="7100" max="7100" width="4.42578125" bestFit="1" customWidth="1"/>
    <col min="7101" max="7101" width="3.7109375" bestFit="1" customWidth="1"/>
    <col min="7102" max="7102" width="3" bestFit="1" customWidth="1"/>
    <col min="7103" max="7103" width="6.5703125" bestFit="1" customWidth="1"/>
    <col min="7105" max="7105" width="1.7109375" customWidth="1"/>
    <col min="7106" max="7106" width="34.140625" bestFit="1" customWidth="1"/>
    <col min="7107" max="7107" width="3.42578125" bestFit="1" customWidth="1"/>
    <col min="7108" max="7108" width="3.140625" bestFit="1" customWidth="1"/>
    <col min="7109" max="7109" width="4.140625" bestFit="1" customWidth="1"/>
    <col min="7110" max="7110" width="3.42578125" bestFit="1" customWidth="1"/>
    <col min="7111" max="7111" width="4" bestFit="1" customWidth="1"/>
    <col min="7112" max="7112" width="4.42578125" bestFit="1" customWidth="1"/>
    <col min="7113" max="7113" width="3.28515625" bestFit="1" customWidth="1"/>
    <col min="7114" max="7114" width="3" bestFit="1" customWidth="1"/>
    <col min="7115" max="7115" width="3.85546875" bestFit="1" customWidth="1"/>
    <col min="7116" max="7116" width="4.140625" bestFit="1" customWidth="1"/>
    <col min="7117" max="7117" width="4.28515625" bestFit="1" customWidth="1"/>
    <col min="7118" max="7119" width="3.85546875" bestFit="1" customWidth="1"/>
    <col min="7120" max="7120" width="3.42578125" bestFit="1" customWidth="1"/>
    <col min="7121" max="7121" width="3.28515625" bestFit="1" customWidth="1"/>
    <col min="7122" max="7122" width="3.140625" bestFit="1" customWidth="1"/>
    <col min="7123" max="7123" width="4" bestFit="1" customWidth="1"/>
    <col min="7124" max="7124" width="3.28515625" bestFit="1" customWidth="1"/>
    <col min="7125" max="7125" width="4.42578125" bestFit="1" customWidth="1"/>
    <col min="7126" max="7127" width="3.5703125" bestFit="1" customWidth="1"/>
    <col min="7128" max="7128" width="3.28515625" bestFit="1" customWidth="1"/>
    <col min="7129" max="7130" width="3.140625" bestFit="1" customWidth="1"/>
    <col min="7131" max="7131" width="3" bestFit="1" customWidth="1"/>
    <col min="7132" max="7132" width="4.42578125" bestFit="1" customWidth="1"/>
    <col min="7133" max="7133" width="3.42578125" bestFit="1" customWidth="1"/>
    <col min="7134" max="7134" width="3" bestFit="1" customWidth="1"/>
    <col min="7135" max="7135" width="6.5703125" bestFit="1" customWidth="1"/>
    <col min="7137" max="7137" width="2" customWidth="1"/>
    <col min="7138" max="7138" width="34.140625" bestFit="1" customWidth="1"/>
    <col min="7139" max="7139" width="3.42578125" bestFit="1" customWidth="1"/>
    <col min="7140" max="7140" width="3.140625" bestFit="1" customWidth="1"/>
    <col min="7141" max="7141" width="4.140625" bestFit="1" customWidth="1"/>
    <col min="7142" max="7142" width="3.42578125" bestFit="1" customWidth="1"/>
    <col min="7143" max="7143" width="4" bestFit="1" customWidth="1"/>
    <col min="7144" max="7144" width="4.42578125" bestFit="1" customWidth="1"/>
    <col min="7145" max="7145" width="3.28515625" bestFit="1" customWidth="1"/>
    <col min="7146" max="7146" width="3" bestFit="1" customWidth="1"/>
    <col min="7147" max="7147" width="3.85546875" bestFit="1" customWidth="1"/>
    <col min="7148" max="7148" width="4.140625" bestFit="1" customWidth="1"/>
    <col min="7149" max="7149" width="4.28515625" bestFit="1" customWidth="1"/>
    <col min="7150" max="7151" width="3.85546875" bestFit="1" customWidth="1"/>
    <col min="7152" max="7152" width="3.42578125" bestFit="1" customWidth="1"/>
    <col min="7153" max="7153" width="3.28515625" bestFit="1" customWidth="1"/>
    <col min="7154" max="7154" width="3.140625" bestFit="1" customWidth="1"/>
    <col min="7155" max="7155" width="4" bestFit="1" customWidth="1"/>
    <col min="7156" max="7156" width="3.28515625" bestFit="1" customWidth="1"/>
    <col min="7157" max="7157" width="4.42578125" bestFit="1" customWidth="1"/>
    <col min="7158" max="7159" width="3.5703125" bestFit="1" customWidth="1"/>
    <col min="7160" max="7160" width="3.28515625" bestFit="1" customWidth="1"/>
    <col min="7161" max="7162" width="3.140625" bestFit="1" customWidth="1"/>
    <col min="7163" max="7163" width="3" bestFit="1" customWidth="1"/>
    <col min="7164" max="7164" width="4.42578125" bestFit="1" customWidth="1"/>
    <col min="7165" max="7165" width="3.42578125" bestFit="1" customWidth="1"/>
    <col min="7166" max="7166" width="3" bestFit="1" customWidth="1"/>
    <col min="7167" max="7167" width="6.5703125" bestFit="1" customWidth="1"/>
    <col min="7169" max="7169" width="2" customWidth="1"/>
    <col min="7170" max="7170" width="34.140625" bestFit="1" customWidth="1"/>
    <col min="7171" max="7171" width="3.42578125" bestFit="1" customWidth="1"/>
    <col min="7172" max="7172" width="3.140625" bestFit="1" customWidth="1"/>
    <col min="7173" max="7173" width="4.140625" bestFit="1" customWidth="1"/>
    <col min="7174" max="7175" width="3.42578125" bestFit="1" customWidth="1"/>
    <col min="7176" max="7176" width="3.140625" bestFit="1" customWidth="1"/>
    <col min="7177" max="7177" width="3.28515625" bestFit="1" customWidth="1"/>
    <col min="7178" max="7178" width="3" bestFit="1" customWidth="1"/>
    <col min="7179" max="7179" width="3.85546875" bestFit="1" customWidth="1"/>
    <col min="7180" max="7180" width="4.140625" bestFit="1" customWidth="1"/>
    <col min="7181" max="7181" width="4.28515625" bestFit="1" customWidth="1"/>
    <col min="7182" max="7183" width="3.85546875" bestFit="1" customWidth="1"/>
    <col min="7184" max="7184" width="3.42578125" bestFit="1" customWidth="1"/>
    <col min="7185" max="7185" width="3.28515625" bestFit="1" customWidth="1"/>
    <col min="7186" max="7186" width="3.42578125" bestFit="1" customWidth="1"/>
    <col min="7187" max="7187" width="4.42578125" bestFit="1" customWidth="1"/>
    <col min="7188" max="7188" width="3.28515625" bestFit="1" customWidth="1"/>
    <col min="7189" max="7189" width="3" bestFit="1" customWidth="1"/>
    <col min="7190" max="7191" width="3.5703125" bestFit="1" customWidth="1"/>
    <col min="7192" max="7192" width="3.28515625" bestFit="1" customWidth="1"/>
    <col min="7193" max="7194" width="3.140625" bestFit="1" customWidth="1"/>
    <col min="7195" max="7195" width="3" bestFit="1" customWidth="1"/>
    <col min="7196" max="7196" width="4.42578125" bestFit="1" customWidth="1"/>
    <col min="7197" max="7197" width="3.42578125" bestFit="1" customWidth="1"/>
    <col min="7198" max="7198" width="3.7109375" bestFit="1" customWidth="1"/>
    <col min="7199" max="7199" width="6.5703125" bestFit="1" customWidth="1"/>
    <col min="7201" max="7201" width="1.5703125" customWidth="1"/>
    <col min="7202" max="7202" width="34.140625" bestFit="1" customWidth="1"/>
    <col min="7203" max="7203" width="3.5703125" bestFit="1" customWidth="1"/>
    <col min="7204" max="7204" width="3.42578125" bestFit="1" customWidth="1"/>
    <col min="7205" max="7205" width="4.28515625" bestFit="1" customWidth="1"/>
    <col min="7206" max="7206" width="3.5703125" bestFit="1" customWidth="1"/>
    <col min="7207" max="7209" width="4.42578125" bestFit="1" customWidth="1"/>
    <col min="7210" max="7210" width="3.42578125" bestFit="1" customWidth="1"/>
    <col min="7211" max="7213" width="4.42578125" bestFit="1" customWidth="1"/>
    <col min="7214" max="7214" width="4.140625" bestFit="1" customWidth="1"/>
    <col min="7215" max="7218" width="4.42578125" bestFit="1" customWidth="1"/>
    <col min="7219" max="7219" width="3.42578125" bestFit="1" customWidth="1"/>
    <col min="7220" max="7221" width="4.42578125" bestFit="1" customWidth="1"/>
    <col min="7222" max="7223" width="3.85546875" bestFit="1" customWidth="1"/>
    <col min="7224" max="7224" width="3.7109375" bestFit="1" customWidth="1"/>
    <col min="7225" max="7225" width="4.42578125" bestFit="1" customWidth="1"/>
    <col min="7226" max="7227" width="3.42578125" bestFit="1" customWidth="1"/>
    <col min="7228" max="7228" width="4.42578125" bestFit="1" customWidth="1"/>
    <col min="7229" max="7229" width="3.7109375" bestFit="1" customWidth="1"/>
    <col min="7230" max="7230" width="3.85546875" bestFit="1" customWidth="1"/>
    <col min="7231" max="7231" width="7" bestFit="1" customWidth="1"/>
    <col min="7233" max="7233" width="1.5703125" customWidth="1"/>
    <col min="7234" max="7234" width="34.140625" bestFit="1" customWidth="1"/>
    <col min="7235" max="7235" width="3.5703125" bestFit="1" customWidth="1"/>
    <col min="7236" max="7236" width="3.42578125" bestFit="1" customWidth="1"/>
    <col min="7237" max="7237" width="4.28515625" bestFit="1" customWidth="1"/>
    <col min="7238" max="7238" width="3.5703125" bestFit="1" customWidth="1"/>
    <col min="7239" max="7239" width="4.42578125" bestFit="1" customWidth="1"/>
    <col min="7240" max="7240" width="3.42578125" bestFit="1" customWidth="1"/>
    <col min="7241" max="7241" width="3.7109375" bestFit="1" customWidth="1"/>
    <col min="7242" max="7242" width="3.42578125" bestFit="1" customWidth="1"/>
    <col min="7243" max="7243" width="4.140625" bestFit="1" customWidth="1"/>
    <col min="7244" max="7244" width="4.28515625" bestFit="1" customWidth="1"/>
    <col min="7245" max="7245" width="4.42578125" bestFit="1" customWidth="1"/>
    <col min="7246" max="7247" width="4.140625" bestFit="1" customWidth="1"/>
    <col min="7248" max="7249" width="3.5703125" bestFit="1" customWidth="1"/>
    <col min="7250" max="7250" width="3.42578125" bestFit="1" customWidth="1"/>
    <col min="7251" max="7251" width="4.42578125" bestFit="1" customWidth="1"/>
    <col min="7252" max="7252" width="3.5703125" bestFit="1" customWidth="1"/>
    <col min="7253" max="7253" width="4.42578125" bestFit="1" customWidth="1"/>
    <col min="7254" max="7255" width="3.85546875" bestFit="1" customWidth="1"/>
    <col min="7256" max="7256" width="3.7109375" bestFit="1" customWidth="1"/>
    <col min="7257" max="7257" width="3.5703125" bestFit="1" customWidth="1"/>
    <col min="7258" max="7259" width="3.42578125" bestFit="1" customWidth="1"/>
    <col min="7260" max="7260" width="4.42578125" bestFit="1" customWidth="1"/>
    <col min="7261" max="7261" width="3.7109375" bestFit="1" customWidth="1"/>
    <col min="7262" max="7262" width="3.42578125" bestFit="1" customWidth="1"/>
    <col min="7263" max="7263" width="7" bestFit="1" customWidth="1"/>
    <col min="7265" max="7265" width="1.7109375" customWidth="1"/>
    <col min="7266" max="7266" width="34.140625" bestFit="1" customWidth="1"/>
    <col min="7267" max="7267" width="3.5703125" bestFit="1" customWidth="1"/>
    <col min="7268" max="7268" width="3.42578125" bestFit="1" customWidth="1"/>
    <col min="7269" max="7269" width="4.28515625" bestFit="1" customWidth="1"/>
    <col min="7270" max="7270" width="3.5703125" bestFit="1" customWidth="1"/>
    <col min="7271" max="7271" width="3.7109375" bestFit="1" customWidth="1"/>
    <col min="7272" max="7272" width="3.42578125" bestFit="1" customWidth="1"/>
    <col min="7273" max="7273" width="3.7109375" bestFit="1" customWidth="1"/>
    <col min="7274" max="7274" width="3.42578125" bestFit="1" customWidth="1"/>
    <col min="7275" max="7275" width="4.140625" bestFit="1" customWidth="1"/>
    <col min="7276" max="7276" width="4.28515625" bestFit="1" customWidth="1"/>
    <col min="7277" max="7277" width="4.42578125" bestFit="1" customWidth="1"/>
    <col min="7278" max="7279" width="4.140625" bestFit="1" customWidth="1"/>
    <col min="7280" max="7281" width="3.5703125" bestFit="1" customWidth="1"/>
    <col min="7282" max="7283" width="3.42578125" bestFit="1" customWidth="1"/>
    <col min="7284" max="7284" width="3.5703125" bestFit="1" customWidth="1"/>
    <col min="7285" max="7285" width="3.42578125" bestFit="1" customWidth="1"/>
    <col min="7286" max="7287" width="3.85546875" bestFit="1" customWidth="1"/>
    <col min="7288" max="7288" width="3.7109375" bestFit="1" customWidth="1"/>
    <col min="7289" max="7289" width="3.5703125" bestFit="1" customWidth="1"/>
    <col min="7290" max="7291" width="3.42578125" bestFit="1" customWidth="1"/>
    <col min="7292" max="7292" width="4.42578125" bestFit="1" customWidth="1"/>
    <col min="7293" max="7293" width="3.7109375" bestFit="1" customWidth="1"/>
    <col min="7294" max="7294" width="3.85546875" bestFit="1" customWidth="1"/>
    <col min="7295" max="7295" width="7" bestFit="1" customWidth="1"/>
    <col min="7297" max="7297" width="2.42578125" customWidth="1"/>
    <col min="7298" max="7298" width="34.140625" bestFit="1" customWidth="1"/>
    <col min="7299" max="7299" width="3.42578125" bestFit="1" customWidth="1"/>
    <col min="7300" max="7300" width="3.140625" bestFit="1" customWidth="1"/>
    <col min="7301" max="7301" width="4.140625" bestFit="1" customWidth="1"/>
    <col min="7302" max="7302" width="3.42578125" bestFit="1" customWidth="1"/>
    <col min="7303" max="7303" width="4" bestFit="1" customWidth="1"/>
    <col min="7304" max="7304" width="3.42578125" bestFit="1" customWidth="1"/>
    <col min="7305" max="7305" width="3.7109375" bestFit="1" customWidth="1"/>
    <col min="7306" max="7306" width="3.42578125" bestFit="1" customWidth="1"/>
    <col min="7307" max="7307" width="4.140625" bestFit="1" customWidth="1"/>
    <col min="7308" max="7308" width="4.28515625" bestFit="1" customWidth="1"/>
    <col min="7309" max="7309" width="4.42578125" bestFit="1" customWidth="1"/>
    <col min="7310" max="7311" width="4.140625" bestFit="1" customWidth="1"/>
    <col min="7312" max="7313" width="3.5703125" bestFit="1" customWidth="1"/>
    <col min="7314" max="7315" width="3.42578125" bestFit="1" customWidth="1"/>
    <col min="7316" max="7316" width="3.5703125" bestFit="1" customWidth="1"/>
    <col min="7317" max="7317" width="4.42578125" bestFit="1" customWidth="1"/>
    <col min="7318" max="7319" width="3.85546875" bestFit="1" customWidth="1"/>
    <col min="7320" max="7320" width="3.7109375" bestFit="1" customWidth="1"/>
    <col min="7321" max="7321" width="3.5703125" bestFit="1" customWidth="1"/>
    <col min="7322" max="7323" width="3.42578125" bestFit="1" customWidth="1"/>
    <col min="7324" max="7324" width="4.42578125" bestFit="1" customWidth="1"/>
    <col min="7325" max="7325" width="3.7109375" bestFit="1" customWidth="1"/>
    <col min="7326" max="7326" width="4.42578125" bestFit="1" customWidth="1"/>
    <col min="7327" max="7327" width="7" bestFit="1" customWidth="1"/>
    <col min="7329" max="7329" width="1.7109375" customWidth="1"/>
    <col min="7330" max="7330" width="34.140625" bestFit="1" customWidth="1"/>
    <col min="7331" max="7331" width="3.42578125" bestFit="1" customWidth="1"/>
    <col min="7332" max="7332" width="3.140625" bestFit="1" customWidth="1"/>
    <col min="7333" max="7333" width="4.140625" bestFit="1" customWidth="1"/>
    <col min="7334" max="7334" width="3.5703125" bestFit="1" customWidth="1"/>
    <col min="7335" max="7335" width="4.42578125" bestFit="1" customWidth="1"/>
    <col min="7336" max="7336" width="3.140625" bestFit="1" customWidth="1"/>
    <col min="7337" max="7337" width="3.28515625" bestFit="1" customWidth="1"/>
    <col min="7338" max="7338" width="3" bestFit="1" customWidth="1"/>
    <col min="7339" max="7339" width="3.85546875" bestFit="1" customWidth="1"/>
    <col min="7340" max="7340" width="4.140625" bestFit="1" customWidth="1"/>
    <col min="7341" max="7341" width="4.28515625" bestFit="1" customWidth="1"/>
    <col min="7342" max="7343" width="3.85546875" bestFit="1" customWidth="1"/>
    <col min="7344" max="7344" width="3.42578125" bestFit="1" customWidth="1"/>
    <col min="7345" max="7345" width="3.28515625" bestFit="1" customWidth="1"/>
    <col min="7346" max="7346" width="3.140625" bestFit="1" customWidth="1"/>
    <col min="7347" max="7347" width="4" bestFit="1" customWidth="1"/>
    <col min="7348" max="7348" width="3.28515625" bestFit="1" customWidth="1"/>
    <col min="7349" max="7349" width="4.42578125" bestFit="1" customWidth="1"/>
    <col min="7350" max="7351" width="3.5703125" bestFit="1" customWidth="1"/>
    <col min="7352" max="7352" width="3.28515625" bestFit="1" customWidth="1"/>
    <col min="7353" max="7354" width="3.140625" bestFit="1" customWidth="1"/>
    <col min="7355" max="7355" width="3" bestFit="1" customWidth="1"/>
    <col min="7356" max="7356" width="4.42578125" bestFit="1" customWidth="1"/>
    <col min="7357" max="7357" width="3.7109375" bestFit="1" customWidth="1"/>
    <col min="7358" max="7358" width="3" bestFit="1" customWidth="1"/>
    <col min="7359" max="7359" width="6.5703125" bestFit="1" customWidth="1"/>
    <col min="7361" max="7361" width="1.7109375" customWidth="1"/>
    <col min="7362" max="7362" width="34.140625" bestFit="1" customWidth="1"/>
    <col min="7363" max="7363" width="3.42578125" bestFit="1" customWidth="1"/>
    <col min="7364" max="7364" width="3.140625" bestFit="1" customWidth="1"/>
    <col min="7365" max="7365" width="4.140625" bestFit="1" customWidth="1"/>
    <col min="7366" max="7366" width="3.42578125" bestFit="1" customWidth="1"/>
    <col min="7367" max="7367" width="4" bestFit="1" customWidth="1"/>
    <col min="7368" max="7368" width="4.42578125" bestFit="1" customWidth="1"/>
    <col min="7369" max="7369" width="3.28515625" bestFit="1" customWidth="1"/>
    <col min="7370" max="7370" width="3" bestFit="1" customWidth="1"/>
    <col min="7371" max="7371" width="3.85546875" bestFit="1" customWidth="1"/>
    <col min="7372" max="7372" width="4.140625" bestFit="1" customWidth="1"/>
    <col min="7373" max="7373" width="4.28515625" bestFit="1" customWidth="1"/>
    <col min="7374" max="7375" width="3.85546875" bestFit="1" customWidth="1"/>
    <col min="7376" max="7376" width="3.42578125" bestFit="1" customWidth="1"/>
    <col min="7377" max="7377" width="3.28515625" bestFit="1" customWidth="1"/>
    <col min="7378" max="7378" width="3.140625" bestFit="1" customWidth="1"/>
    <col min="7379" max="7379" width="4" bestFit="1" customWidth="1"/>
    <col min="7380" max="7380" width="3.28515625" bestFit="1" customWidth="1"/>
    <col min="7381" max="7381" width="4.42578125" bestFit="1" customWidth="1"/>
    <col min="7382" max="7383" width="3.5703125" bestFit="1" customWidth="1"/>
    <col min="7384" max="7384" width="3.28515625" bestFit="1" customWidth="1"/>
    <col min="7385" max="7386" width="3.140625" bestFit="1" customWidth="1"/>
    <col min="7387" max="7387" width="3" bestFit="1" customWidth="1"/>
    <col min="7388" max="7388" width="4.42578125" bestFit="1" customWidth="1"/>
    <col min="7389" max="7389" width="3.42578125" bestFit="1" customWidth="1"/>
    <col min="7390" max="7390" width="3" bestFit="1" customWidth="1"/>
    <col min="7391" max="7391" width="6.5703125" bestFit="1" customWidth="1"/>
    <col min="7393" max="7393" width="2" customWidth="1"/>
    <col min="7394" max="7394" width="34.140625" bestFit="1" customWidth="1"/>
    <col min="7395" max="7395" width="3.42578125" bestFit="1" customWidth="1"/>
    <col min="7396" max="7396" width="3.140625" bestFit="1" customWidth="1"/>
    <col min="7397" max="7397" width="4.140625" bestFit="1" customWidth="1"/>
    <col min="7398" max="7398" width="3.42578125" bestFit="1" customWidth="1"/>
    <col min="7399" max="7399" width="4" bestFit="1" customWidth="1"/>
    <col min="7400" max="7400" width="4.42578125" bestFit="1" customWidth="1"/>
    <col min="7401" max="7401" width="3.28515625" bestFit="1" customWidth="1"/>
    <col min="7402" max="7402" width="3" bestFit="1" customWidth="1"/>
    <col min="7403" max="7403" width="3.85546875" bestFit="1" customWidth="1"/>
    <col min="7404" max="7404" width="4.140625" bestFit="1" customWidth="1"/>
    <col min="7405" max="7405" width="4.28515625" bestFit="1" customWidth="1"/>
    <col min="7406" max="7407" width="3.85546875" bestFit="1" customWidth="1"/>
    <col min="7408" max="7408" width="3.42578125" bestFit="1" customWidth="1"/>
    <col min="7409" max="7409" width="3.28515625" bestFit="1" customWidth="1"/>
    <col min="7410" max="7410" width="3.140625" bestFit="1" customWidth="1"/>
    <col min="7411" max="7411" width="4" bestFit="1" customWidth="1"/>
    <col min="7412" max="7412" width="3.28515625" bestFit="1" customWidth="1"/>
    <col min="7413" max="7413" width="4.42578125" bestFit="1" customWidth="1"/>
    <col min="7414" max="7415" width="3.5703125" bestFit="1" customWidth="1"/>
    <col min="7416" max="7416" width="3.28515625" bestFit="1" customWidth="1"/>
    <col min="7417" max="7418" width="3.140625" bestFit="1" customWidth="1"/>
    <col min="7419" max="7419" width="3" bestFit="1" customWidth="1"/>
    <col min="7420" max="7420" width="4.42578125" bestFit="1" customWidth="1"/>
    <col min="7421" max="7421" width="3.42578125" bestFit="1" customWidth="1"/>
    <col min="7422" max="7422" width="3" bestFit="1" customWidth="1"/>
    <col min="7423" max="7423" width="6.5703125" bestFit="1" customWidth="1"/>
    <col min="7425" max="7425" width="2" customWidth="1"/>
    <col min="7426" max="7426" width="34.140625" bestFit="1" customWidth="1"/>
    <col min="7427" max="7427" width="3.42578125" bestFit="1" customWidth="1"/>
    <col min="7428" max="7428" width="3.140625" bestFit="1" customWidth="1"/>
    <col min="7429" max="7429" width="4.140625" bestFit="1" customWidth="1"/>
    <col min="7430" max="7431" width="3.42578125" bestFit="1" customWidth="1"/>
    <col min="7432" max="7432" width="3.140625" bestFit="1" customWidth="1"/>
    <col min="7433" max="7433" width="3.28515625" bestFit="1" customWidth="1"/>
    <col min="7434" max="7434" width="3" bestFit="1" customWidth="1"/>
    <col min="7435" max="7435" width="3.85546875" bestFit="1" customWidth="1"/>
    <col min="7436" max="7436" width="4.140625" bestFit="1" customWidth="1"/>
    <col min="7437" max="7437" width="4.28515625" bestFit="1" customWidth="1"/>
    <col min="7438" max="7439" width="3.85546875" bestFit="1" customWidth="1"/>
    <col min="7440" max="7440" width="3.42578125" bestFit="1" customWidth="1"/>
    <col min="7441" max="7441" width="3.28515625" bestFit="1" customWidth="1"/>
    <col min="7442" max="7442" width="3.42578125" bestFit="1" customWidth="1"/>
    <col min="7443" max="7443" width="4.42578125" bestFit="1" customWidth="1"/>
    <col min="7444" max="7444" width="3.28515625" bestFit="1" customWidth="1"/>
    <col min="7445" max="7445" width="3" bestFit="1" customWidth="1"/>
    <col min="7446" max="7447" width="3.5703125" bestFit="1" customWidth="1"/>
    <col min="7448" max="7448" width="3.28515625" bestFit="1" customWidth="1"/>
    <col min="7449" max="7450" width="3.140625" bestFit="1" customWidth="1"/>
    <col min="7451" max="7451" width="3" bestFit="1" customWidth="1"/>
    <col min="7452" max="7452" width="4.42578125" bestFit="1" customWidth="1"/>
    <col min="7453" max="7453" width="3.42578125" bestFit="1" customWidth="1"/>
    <col min="7454" max="7454" width="3.7109375" bestFit="1" customWidth="1"/>
    <col min="7455" max="7455" width="6.5703125" bestFit="1" customWidth="1"/>
    <col min="7457" max="7457" width="1.5703125" customWidth="1"/>
    <col min="7458" max="7458" width="34.140625" bestFit="1" customWidth="1"/>
    <col min="7459" max="7459" width="3.5703125" bestFit="1" customWidth="1"/>
    <col min="7460" max="7460" width="3.42578125" bestFit="1" customWidth="1"/>
    <col min="7461" max="7461" width="4.28515625" bestFit="1" customWidth="1"/>
    <col min="7462" max="7462" width="3.5703125" bestFit="1" customWidth="1"/>
    <col min="7463" max="7465" width="4.42578125" bestFit="1" customWidth="1"/>
    <col min="7466" max="7466" width="3.42578125" bestFit="1" customWidth="1"/>
    <col min="7467" max="7469" width="4.42578125" bestFit="1" customWidth="1"/>
    <col min="7470" max="7470" width="4.140625" bestFit="1" customWidth="1"/>
    <col min="7471" max="7474" width="4.42578125" bestFit="1" customWidth="1"/>
    <col min="7475" max="7475" width="3.42578125" bestFit="1" customWidth="1"/>
    <col min="7476" max="7477" width="4.42578125" bestFit="1" customWidth="1"/>
    <col min="7478" max="7479" width="3.85546875" bestFit="1" customWidth="1"/>
    <col min="7480" max="7480" width="3.7109375" bestFit="1" customWidth="1"/>
    <col min="7481" max="7481" width="4.42578125" bestFit="1" customWidth="1"/>
    <col min="7482" max="7483" width="3.42578125" bestFit="1" customWidth="1"/>
    <col min="7484" max="7484" width="4.42578125" bestFit="1" customWidth="1"/>
    <col min="7485" max="7485" width="3.7109375" bestFit="1" customWidth="1"/>
    <col min="7486" max="7486" width="3.85546875" bestFit="1" customWidth="1"/>
    <col min="7487" max="7487" width="7" bestFit="1" customWidth="1"/>
    <col min="7489" max="7489" width="1.5703125" customWidth="1"/>
    <col min="7490" max="7490" width="34.140625" bestFit="1" customWidth="1"/>
    <col min="7491" max="7491" width="3.5703125" bestFit="1" customWidth="1"/>
    <col min="7492" max="7492" width="3.42578125" bestFit="1" customWidth="1"/>
    <col min="7493" max="7493" width="4.28515625" bestFit="1" customWidth="1"/>
    <col min="7494" max="7494" width="3.5703125" bestFit="1" customWidth="1"/>
    <col min="7495" max="7495" width="4.42578125" bestFit="1" customWidth="1"/>
    <col min="7496" max="7496" width="3.42578125" bestFit="1" customWidth="1"/>
    <col min="7497" max="7497" width="3.7109375" bestFit="1" customWidth="1"/>
    <col min="7498" max="7498" width="3.42578125" bestFit="1" customWidth="1"/>
    <col min="7499" max="7499" width="4.140625" bestFit="1" customWidth="1"/>
    <col min="7500" max="7500" width="4.28515625" bestFit="1" customWidth="1"/>
    <col min="7501" max="7501" width="4.42578125" bestFit="1" customWidth="1"/>
    <col min="7502" max="7503" width="4.140625" bestFit="1" customWidth="1"/>
    <col min="7504" max="7505" width="3.5703125" bestFit="1" customWidth="1"/>
    <col min="7506" max="7506" width="3.42578125" bestFit="1" customWidth="1"/>
    <col min="7507" max="7507" width="4.42578125" bestFit="1" customWidth="1"/>
    <col min="7508" max="7508" width="3.5703125" bestFit="1" customWidth="1"/>
    <col min="7509" max="7509" width="4.42578125" bestFit="1" customWidth="1"/>
    <col min="7510" max="7511" width="3.85546875" bestFit="1" customWidth="1"/>
    <col min="7512" max="7512" width="3.7109375" bestFit="1" customWidth="1"/>
    <col min="7513" max="7513" width="3.5703125" bestFit="1" customWidth="1"/>
    <col min="7514" max="7515" width="3.42578125" bestFit="1" customWidth="1"/>
    <col min="7516" max="7516" width="4.42578125" bestFit="1" customWidth="1"/>
    <col min="7517" max="7517" width="3.7109375" bestFit="1" customWidth="1"/>
    <col min="7518" max="7518" width="3.42578125" bestFit="1" customWidth="1"/>
    <col min="7519" max="7519" width="7" bestFit="1" customWidth="1"/>
    <col min="7521" max="7521" width="1.7109375" customWidth="1"/>
    <col min="7522" max="7522" width="34.140625" bestFit="1" customWidth="1"/>
    <col min="7523" max="7523" width="3.5703125" bestFit="1" customWidth="1"/>
    <col min="7524" max="7524" width="3.42578125" bestFit="1" customWidth="1"/>
    <col min="7525" max="7525" width="4.28515625" bestFit="1" customWidth="1"/>
    <col min="7526" max="7526" width="3.5703125" bestFit="1" customWidth="1"/>
    <col min="7527" max="7527" width="3.7109375" bestFit="1" customWidth="1"/>
    <col min="7528" max="7528" width="3.42578125" bestFit="1" customWidth="1"/>
    <col min="7529" max="7529" width="3.7109375" bestFit="1" customWidth="1"/>
    <col min="7530" max="7530" width="3.42578125" bestFit="1" customWidth="1"/>
    <col min="7531" max="7531" width="4.140625" bestFit="1" customWidth="1"/>
    <col min="7532" max="7532" width="4.28515625" bestFit="1" customWidth="1"/>
    <col min="7533" max="7533" width="4.42578125" bestFit="1" customWidth="1"/>
    <col min="7534" max="7535" width="4.140625" bestFit="1" customWidth="1"/>
    <col min="7536" max="7537" width="3.5703125" bestFit="1" customWidth="1"/>
    <col min="7538" max="7539" width="3.42578125" bestFit="1" customWidth="1"/>
    <col min="7540" max="7540" width="3.5703125" bestFit="1" customWidth="1"/>
    <col min="7541" max="7541" width="3.42578125" bestFit="1" customWidth="1"/>
    <col min="7542" max="7543" width="3.85546875" bestFit="1" customWidth="1"/>
    <col min="7544" max="7544" width="3.7109375" bestFit="1" customWidth="1"/>
    <col min="7545" max="7545" width="3.5703125" bestFit="1" customWidth="1"/>
    <col min="7546" max="7547" width="3.42578125" bestFit="1" customWidth="1"/>
    <col min="7548" max="7548" width="4.42578125" bestFit="1" customWidth="1"/>
    <col min="7549" max="7549" width="3.7109375" bestFit="1" customWidth="1"/>
    <col min="7550" max="7550" width="3.85546875" bestFit="1" customWidth="1"/>
    <col min="7551" max="7551" width="7" bestFit="1" customWidth="1"/>
    <col min="7553" max="7553" width="2.42578125" customWidth="1"/>
    <col min="7554" max="7554" width="34.140625" bestFit="1" customWidth="1"/>
    <col min="7555" max="7555" width="3.42578125" bestFit="1" customWidth="1"/>
    <col min="7556" max="7556" width="3.140625" bestFit="1" customWidth="1"/>
    <col min="7557" max="7557" width="4.140625" bestFit="1" customWidth="1"/>
    <col min="7558" max="7558" width="3.42578125" bestFit="1" customWidth="1"/>
    <col min="7559" max="7559" width="4" bestFit="1" customWidth="1"/>
    <col min="7560" max="7560" width="3.42578125" bestFit="1" customWidth="1"/>
    <col min="7561" max="7561" width="3.7109375" bestFit="1" customWidth="1"/>
    <col min="7562" max="7562" width="3.42578125" bestFit="1" customWidth="1"/>
    <col min="7563" max="7563" width="4.140625" bestFit="1" customWidth="1"/>
    <col min="7564" max="7564" width="4.28515625" bestFit="1" customWidth="1"/>
    <col min="7565" max="7565" width="4.42578125" bestFit="1" customWidth="1"/>
    <col min="7566" max="7567" width="4.140625" bestFit="1" customWidth="1"/>
    <col min="7568" max="7569" width="3.5703125" bestFit="1" customWidth="1"/>
    <col min="7570" max="7571" width="3.42578125" bestFit="1" customWidth="1"/>
    <col min="7572" max="7572" width="3.5703125" bestFit="1" customWidth="1"/>
    <col min="7573" max="7573" width="4.42578125" bestFit="1" customWidth="1"/>
    <col min="7574" max="7575" width="3.85546875" bestFit="1" customWidth="1"/>
    <col min="7576" max="7576" width="3.7109375" bestFit="1" customWidth="1"/>
    <col min="7577" max="7577" width="3.5703125" bestFit="1" customWidth="1"/>
    <col min="7578" max="7579" width="3.42578125" bestFit="1" customWidth="1"/>
    <col min="7580" max="7580" width="4.42578125" bestFit="1" customWidth="1"/>
    <col min="7581" max="7581" width="3.7109375" bestFit="1" customWidth="1"/>
    <col min="7582" max="7582" width="4.42578125" bestFit="1" customWidth="1"/>
    <col min="7583" max="7583" width="7" bestFit="1" customWidth="1"/>
    <col min="7585" max="7585" width="1.7109375" customWidth="1"/>
    <col min="7586" max="7586" width="34.140625" bestFit="1" customWidth="1"/>
    <col min="7587" max="7587" width="3.42578125" bestFit="1" customWidth="1"/>
    <col min="7588" max="7588" width="3.140625" bestFit="1" customWidth="1"/>
    <col min="7589" max="7589" width="4.140625" bestFit="1" customWidth="1"/>
    <col min="7590" max="7590" width="3.5703125" bestFit="1" customWidth="1"/>
    <col min="7591" max="7591" width="4.42578125" bestFit="1" customWidth="1"/>
    <col min="7592" max="7592" width="3.140625" bestFit="1" customWidth="1"/>
    <col min="7593" max="7593" width="3.28515625" bestFit="1" customWidth="1"/>
    <col min="7594" max="7594" width="3" bestFit="1" customWidth="1"/>
    <col min="7595" max="7595" width="3.85546875" bestFit="1" customWidth="1"/>
    <col min="7596" max="7596" width="4.140625" bestFit="1" customWidth="1"/>
    <col min="7597" max="7597" width="4.28515625" bestFit="1" customWidth="1"/>
    <col min="7598" max="7599" width="3.85546875" bestFit="1" customWidth="1"/>
    <col min="7600" max="7600" width="3.42578125" bestFit="1" customWidth="1"/>
    <col min="7601" max="7601" width="3.28515625" bestFit="1" customWidth="1"/>
    <col min="7602" max="7602" width="3.140625" bestFit="1" customWidth="1"/>
    <col min="7603" max="7603" width="4" bestFit="1" customWidth="1"/>
    <col min="7604" max="7604" width="3.28515625" bestFit="1" customWidth="1"/>
    <col min="7605" max="7605" width="4.42578125" bestFit="1" customWidth="1"/>
    <col min="7606" max="7607" width="3.5703125" bestFit="1" customWidth="1"/>
    <col min="7608" max="7608" width="3.28515625" bestFit="1" customWidth="1"/>
    <col min="7609" max="7610" width="3.140625" bestFit="1" customWidth="1"/>
    <col min="7611" max="7611" width="3" bestFit="1" customWidth="1"/>
    <col min="7612" max="7612" width="4.42578125" bestFit="1" customWidth="1"/>
    <col min="7613" max="7613" width="3.7109375" bestFit="1" customWidth="1"/>
    <col min="7614" max="7614" width="3" bestFit="1" customWidth="1"/>
    <col min="7615" max="7615" width="6.5703125" bestFit="1" customWidth="1"/>
    <col min="7617" max="7617" width="1.7109375" customWidth="1"/>
    <col min="7618" max="7618" width="34.140625" bestFit="1" customWidth="1"/>
    <col min="7619" max="7619" width="3.42578125" bestFit="1" customWidth="1"/>
    <col min="7620" max="7620" width="3.140625" bestFit="1" customWidth="1"/>
    <col min="7621" max="7621" width="4.140625" bestFit="1" customWidth="1"/>
    <col min="7622" max="7622" width="3.42578125" bestFit="1" customWidth="1"/>
    <col min="7623" max="7623" width="4" bestFit="1" customWidth="1"/>
    <col min="7624" max="7624" width="4.42578125" bestFit="1" customWidth="1"/>
    <col min="7625" max="7625" width="3.28515625" bestFit="1" customWidth="1"/>
    <col min="7626" max="7626" width="3" bestFit="1" customWidth="1"/>
    <col min="7627" max="7627" width="3.85546875" bestFit="1" customWidth="1"/>
    <col min="7628" max="7628" width="4.140625" bestFit="1" customWidth="1"/>
    <col min="7629" max="7629" width="4.28515625" bestFit="1" customWidth="1"/>
    <col min="7630" max="7631" width="3.85546875" bestFit="1" customWidth="1"/>
    <col min="7632" max="7632" width="3.42578125" bestFit="1" customWidth="1"/>
    <col min="7633" max="7633" width="3.28515625" bestFit="1" customWidth="1"/>
    <col min="7634" max="7634" width="3.140625" bestFit="1" customWidth="1"/>
    <col min="7635" max="7635" width="4" bestFit="1" customWidth="1"/>
    <col min="7636" max="7636" width="3.28515625" bestFit="1" customWidth="1"/>
    <col min="7637" max="7637" width="4.42578125" bestFit="1" customWidth="1"/>
    <col min="7638" max="7639" width="3.5703125" bestFit="1" customWidth="1"/>
    <col min="7640" max="7640" width="3.28515625" bestFit="1" customWidth="1"/>
    <col min="7641" max="7642" width="3.140625" bestFit="1" customWidth="1"/>
    <col min="7643" max="7643" width="3" bestFit="1" customWidth="1"/>
    <col min="7644" max="7644" width="4.42578125" bestFit="1" customWidth="1"/>
    <col min="7645" max="7645" width="3.42578125" bestFit="1" customWidth="1"/>
    <col min="7646" max="7646" width="3" bestFit="1" customWidth="1"/>
    <col min="7647" max="7647" width="6.5703125" bestFit="1" customWidth="1"/>
    <col min="7649" max="7649" width="2" customWidth="1"/>
    <col min="7650" max="7650" width="34.140625" bestFit="1" customWidth="1"/>
    <col min="7651" max="7651" width="3.42578125" bestFit="1" customWidth="1"/>
    <col min="7652" max="7652" width="3.140625" bestFit="1" customWidth="1"/>
    <col min="7653" max="7653" width="4.140625" bestFit="1" customWidth="1"/>
    <col min="7654" max="7654" width="3.42578125" bestFit="1" customWidth="1"/>
    <col min="7655" max="7655" width="4" bestFit="1" customWidth="1"/>
    <col min="7656" max="7656" width="4.42578125" bestFit="1" customWidth="1"/>
    <col min="7657" max="7657" width="3.28515625" bestFit="1" customWidth="1"/>
    <col min="7658" max="7658" width="3" bestFit="1" customWidth="1"/>
    <col min="7659" max="7659" width="3.85546875" bestFit="1" customWidth="1"/>
    <col min="7660" max="7660" width="4.140625" bestFit="1" customWidth="1"/>
    <col min="7661" max="7661" width="4.28515625" bestFit="1" customWidth="1"/>
    <col min="7662" max="7663" width="3.85546875" bestFit="1" customWidth="1"/>
    <col min="7664" max="7664" width="3.42578125" bestFit="1" customWidth="1"/>
    <col min="7665" max="7665" width="3.28515625" bestFit="1" customWidth="1"/>
    <col min="7666" max="7666" width="3.140625" bestFit="1" customWidth="1"/>
    <col min="7667" max="7667" width="4" bestFit="1" customWidth="1"/>
    <col min="7668" max="7668" width="3.28515625" bestFit="1" customWidth="1"/>
    <col min="7669" max="7669" width="4.42578125" bestFit="1" customWidth="1"/>
    <col min="7670" max="7671" width="3.5703125" bestFit="1" customWidth="1"/>
    <col min="7672" max="7672" width="3.28515625" bestFit="1" customWidth="1"/>
    <col min="7673" max="7674" width="3.140625" bestFit="1" customWidth="1"/>
    <col min="7675" max="7675" width="3" bestFit="1" customWidth="1"/>
    <col min="7676" max="7676" width="4.42578125" bestFit="1" customWidth="1"/>
    <col min="7677" max="7677" width="3.42578125" bestFit="1" customWidth="1"/>
    <col min="7678" max="7678" width="3" bestFit="1" customWidth="1"/>
    <col min="7679" max="7679" width="6.5703125" bestFit="1" customWidth="1"/>
    <col min="7681" max="7681" width="2" customWidth="1"/>
    <col min="7682" max="7682" width="34.140625" bestFit="1" customWidth="1"/>
    <col min="7683" max="7683" width="3.42578125" bestFit="1" customWidth="1"/>
    <col min="7684" max="7684" width="3.140625" bestFit="1" customWidth="1"/>
    <col min="7685" max="7685" width="4.140625" bestFit="1" customWidth="1"/>
    <col min="7686" max="7687" width="3.42578125" bestFit="1" customWidth="1"/>
    <col min="7688" max="7688" width="3.140625" bestFit="1" customWidth="1"/>
    <col min="7689" max="7689" width="3.28515625" bestFit="1" customWidth="1"/>
    <col min="7690" max="7690" width="3" bestFit="1" customWidth="1"/>
    <col min="7691" max="7691" width="3.85546875" bestFit="1" customWidth="1"/>
    <col min="7692" max="7692" width="4.140625" bestFit="1" customWidth="1"/>
    <col min="7693" max="7693" width="4.28515625" bestFit="1" customWidth="1"/>
    <col min="7694" max="7695" width="3.85546875" bestFit="1" customWidth="1"/>
    <col min="7696" max="7696" width="3.42578125" bestFit="1" customWidth="1"/>
    <col min="7697" max="7697" width="3.28515625" bestFit="1" customWidth="1"/>
    <col min="7698" max="7698" width="3.42578125" bestFit="1" customWidth="1"/>
    <col min="7699" max="7699" width="4.42578125" bestFit="1" customWidth="1"/>
    <col min="7700" max="7700" width="3.28515625" bestFit="1" customWidth="1"/>
    <col min="7701" max="7701" width="3" bestFit="1" customWidth="1"/>
    <col min="7702" max="7703" width="3.5703125" bestFit="1" customWidth="1"/>
    <col min="7704" max="7704" width="3.28515625" bestFit="1" customWidth="1"/>
    <col min="7705" max="7706" width="3.140625" bestFit="1" customWidth="1"/>
    <col min="7707" max="7707" width="3" bestFit="1" customWidth="1"/>
    <col min="7708" max="7708" width="4.42578125" bestFit="1" customWidth="1"/>
    <col min="7709" max="7709" width="3.42578125" bestFit="1" customWidth="1"/>
    <col min="7710" max="7710" width="3.7109375" bestFit="1" customWidth="1"/>
    <col min="7711" max="7711" width="6.5703125" bestFit="1" customWidth="1"/>
    <col min="7713" max="7713" width="1.5703125" customWidth="1"/>
    <col min="7714" max="7714" width="34.140625" bestFit="1" customWidth="1"/>
    <col min="7715" max="7715" width="3.5703125" bestFit="1" customWidth="1"/>
    <col min="7716" max="7716" width="3.42578125" bestFit="1" customWidth="1"/>
    <col min="7717" max="7717" width="4.28515625" bestFit="1" customWidth="1"/>
    <col min="7718" max="7718" width="3.5703125" bestFit="1" customWidth="1"/>
    <col min="7719" max="7721" width="4.42578125" bestFit="1" customWidth="1"/>
    <col min="7722" max="7722" width="3.42578125" bestFit="1" customWidth="1"/>
    <col min="7723" max="7725" width="4.42578125" bestFit="1" customWidth="1"/>
    <col min="7726" max="7726" width="4.140625" bestFit="1" customWidth="1"/>
    <col min="7727" max="7730" width="4.42578125" bestFit="1" customWidth="1"/>
    <col min="7731" max="7731" width="3.42578125" bestFit="1" customWidth="1"/>
    <col min="7732" max="7733" width="4.42578125" bestFit="1" customWidth="1"/>
    <col min="7734" max="7735" width="3.85546875" bestFit="1" customWidth="1"/>
    <col min="7736" max="7736" width="3.7109375" bestFit="1" customWidth="1"/>
    <col min="7737" max="7737" width="4.42578125" bestFit="1" customWidth="1"/>
    <col min="7738" max="7739" width="3.42578125" bestFit="1" customWidth="1"/>
    <col min="7740" max="7740" width="4.42578125" bestFit="1" customWidth="1"/>
    <col min="7741" max="7741" width="3.7109375" bestFit="1" customWidth="1"/>
    <col min="7742" max="7742" width="3.85546875" bestFit="1" customWidth="1"/>
    <col min="7743" max="7743" width="7" bestFit="1" customWidth="1"/>
    <col min="7745" max="7745" width="1.5703125" customWidth="1"/>
    <col min="7746" max="7746" width="34.140625" bestFit="1" customWidth="1"/>
    <col min="7747" max="7747" width="3.5703125" bestFit="1" customWidth="1"/>
    <col min="7748" max="7748" width="3.42578125" bestFit="1" customWidth="1"/>
    <col min="7749" max="7749" width="4.28515625" bestFit="1" customWidth="1"/>
    <col min="7750" max="7750" width="3.5703125" bestFit="1" customWidth="1"/>
    <col min="7751" max="7751" width="4.42578125" bestFit="1" customWidth="1"/>
    <col min="7752" max="7752" width="3.42578125" bestFit="1" customWidth="1"/>
    <col min="7753" max="7753" width="3.7109375" bestFit="1" customWidth="1"/>
    <col min="7754" max="7754" width="3.42578125" bestFit="1" customWidth="1"/>
    <col min="7755" max="7755" width="4.140625" bestFit="1" customWidth="1"/>
    <col min="7756" max="7756" width="4.28515625" bestFit="1" customWidth="1"/>
    <col min="7757" max="7757" width="4.42578125" bestFit="1" customWidth="1"/>
    <col min="7758" max="7759" width="4.140625" bestFit="1" customWidth="1"/>
    <col min="7760" max="7761" width="3.5703125" bestFit="1" customWidth="1"/>
    <col min="7762" max="7762" width="3.42578125" bestFit="1" customWidth="1"/>
    <col min="7763" max="7763" width="4.42578125" bestFit="1" customWidth="1"/>
    <col min="7764" max="7764" width="3.5703125" bestFit="1" customWidth="1"/>
    <col min="7765" max="7765" width="4.42578125" bestFit="1" customWidth="1"/>
    <col min="7766" max="7767" width="3.85546875" bestFit="1" customWidth="1"/>
    <col min="7768" max="7768" width="3.7109375" bestFit="1" customWidth="1"/>
    <col min="7769" max="7769" width="3.5703125" bestFit="1" customWidth="1"/>
    <col min="7770" max="7771" width="3.42578125" bestFit="1" customWidth="1"/>
    <col min="7772" max="7772" width="4.42578125" bestFit="1" customWidth="1"/>
    <col min="7773" max="7773" width="3.7109375" bestFit="1" customWidth="1"/>
    <col min="7774" max="7774" width="3.42578125" bestFit="1" customWidth="1"/>
    <col min="7775" max="7775" width="7" bestFit="1" customWidth="1"/>
    <col min="7777" max="7777" width="1.7109375" customWidth="1"/>
    <col min="7778" max="7778" width="34.140625" bestFit="1" customWidth="1"/>
    <col min="7779" max="7779" width="3.5703125" bestFit="1" customWidth="1"/>
    <col min="7780" max="7780" width="3.42578125" bestFit="1" customWidth="1"/>
    <col min="7781" max="7781" width="4.28515625" bestFit="1" customWidth="1"/>
    <col min="7782" max="7782" width="3.5703125" bestFit="1" customWidth="1"/>
    <col min="7783" max="7783" width="3.7109375" bestFit="1" customWidth="1"/>
    <col min="7784" max="7784" width="3.42578125" bestFit="1" customWidth="1"/>
    <col min="7785" max="7785" width="3.7109375" bestFit="1" customWidth="1"/>
    <col min="7786" max="7786" width="3.42578125" bestFit="1" customWidth="1"/>
    <col min="7787" max="7787" width="4.140625" bestFit="1" customWidth="1"/>
    <col min="7788" max="7788" width="4.28515625" bestFit="1" customWidth="1"/>
    <col min="7789" max="7789" width="4.42578125" bestFit="1" customWidth="1"/>
    <col min="7790" max="7791" width="4.140625" bestFit="1" customWidth="1"/>
    <col min="7792" max="7793" width="3.5703125" bestFit="1" customWidth="1"/>
    <col min="7794" max="7795" width="3.42578125" bestFit="1" customWidth="1"/>
    <col min="7796" max="7796" width="3.5703125" bestFit="1" customWidth="1"/>
    <col min="7797" max="7797" width="3.42578125" bestFit="1" customWidth="1"/>
    <col min="7798" max="7799" width="3.85546875" bestFit="1" customWidth="1"/>
    <col min="7800" max="7800" width="3.7109375" bestFit="1" customWidth="1"/>
    <col min="7801" max="7801" width="3.5703125" bestFit="1" customWidth="1"/>
    <col min="7802" max="7803" width="3.42578125" bestFit="1" customWidth="1"/>
    <col min="7804" max="7804" width="4.42578125" bestFit="1" customWidth="1"/>
    <col min="7805" max="7805" width="3.7109375" bestFit="1" customWidth="1"/>
    <col min="7806" max="7806" width="3.85546875" bestFit="1" customWidth="1"/>
    <col min="7807" max="7807" width="7" bestFit="1" customWidth="1"/>
    <col min="7809" max="7809" width="2.42578125" customWidth="1"/>
    <col min="7810" max="7810" width="34.140625" bestFit="1" customWidth="1"/>
    <col min="7811" max="7811" width="3.42578125" bestFit="1" customWidth="1"/>
    <col min="7812" max="7812" width="3.140625" bestFit="1" customWidth="1"/>
    <col min="7813" max="7813" width="4.140625" bestFit="1" customWidth="1"/>
    <col min="7814" max="7814" width="3.42578125" bestFit="1" customWidth="1"/>
    <col min="7815" max="7815" width="4" bestFit="1" customWidth="1"/>
    <col min="7816" max="7816" width="3.42578125" bestFit="1" customWidth="1"/>
    <col min="7817" max="7817" width="3.7109375" bestFit="1" customWidth="1"/>
    <col min="7818" max="7818" width="3.42578125" bestFit="1" customWidth="1"/>
    <col min="7819" max="7819" width="4.140625" bestFit="1" customWidth="1"/>
    <col min="7820" max="7820" width="4.28515625" bestFit="1" customWidth="1"/>
    <col min="7821" max="7821" width="4.42578125" bestFit="1" customWidth="1"/>
    <col min="7822" max="7823" width="4.140625" bestFit="1" customWidth="1"/>
    <col min="7824" max="7825" width="3.5703125" bestFit="1" customWidth="1"/>
    <col min="7826" max="7827" width="3.42578125" bestFit="1" customWidth="1"/>
    <col min="7828" max="7828" width="3.5703125" bestFit="1" customWidth="1"/>
    <col min="7829" max="7829" width="4.42578125" bestFit="1" customWidth="1"/>
    <col min="7830" max="7831" width="3.85546875" bestFit="1" customWidth="1"/>
    <col min="7832" max="7832" width="3.7109375" bestFit="1" customWidth="1"/>
    <col min="7833" max="7833" width="3.5703125" bestFit="1" customWidth="1"/>
    <col min="7834" max="7835" width="3.42578125" bestFit="1" customWidth="1"/>
    <col min="7836" max="7836" width="4.42578125" bestFit="1" customWidth="1"/>
    <col min="7837" max="7837" width="3.7109375" bestFit="1" customWidth="1"/>
    <col min="7838" max="7838" width="4.42578125" bestFit="1" customWidth="1"/>
    <col min="7839" max="7839" width="7" bestFit="1" customWidth="1"/>
    <col min="7841" max="7841" width="1.7109375" customWidth="1"/>
    <col min="7842" max="7842" width="34.140625" bestFit="1" customWidth="1"/>
    <col min="7843" max="7843" width="3.42578125" bestFit="1" customWidth="1"/>
    <col min="7844" max="7844" width="3.140625" bestFit="1" customWidth="1"/>
    <col min="7845" max="7845" width="4.140625" bestFit="1" customWidth="1"/>
    <col min="7846" max="7846" width="3.5703125" bestFit="1" customWidth="1"/>
    <col min="7847" max="7847" width="4.42578125" bestFit="1" customWidth="1"/>
    <col min="7848" max="7848" width="3.140625" bestFit="1" customWidth="1"/>
    <col min="7849" max="7849" width="3.28515625" bestFit="1" customWidth="1"/>
    <col min="7850" max="7850" width="3" bestFit="1" customWidth="1"/>
    <col min="7851" max="7851" width="3.85546875" bestFit="1" customWidth="1"/>
    <col min="7852" max="7852" width="4.140625" bestFit="1" customWidth="1"/>
    <col min="7853" max="7853" width="4.28515625" bestFit="1" customWidth="1"/>
    <col min="7854" max="7855" width="3.85546875" bestFit="1" customWidth="1"/>
    <col min="7856" max="7856" width="3.42578125" bestFit="1" customWidth="1"/>
    <col min="7857" max="7857" width="3.28515625" bestFit="1" customWidth="1"/>
    <col min="7858" max="7858" width="3.140625" bestFit="1" customWidth="1"/>
    <col min="7859" max="7859" width="4" bestFit="1" customWidth="1"/>
    <col min="7860" max="7860" width="3.28515625" bestFit="1" customWidth="1"/>
    <col min="7861" max="7861" width="4.42578125" bestFit="1" customWidth="1"/>
    <col min="7862" max="7863" width="3.5703125" bestFit="1" customWidth="1"/>
    <col min="7864" max="7864" width="3.28515625" bestFit="1" customWidth="1"/>
    <col min="7865" max="7866" width="3.140625" bestFit="1" customWidth="1"/>
    <col min="7867" max="7867" width="3" bestFit="1" customWidth="1"/>
    <col min="7868" max="7868" width="4.42578125" bestFit="1" customWidth="1"/>
    <col min="7869" max="7869" width="3.7109375" bestFit="1" customWidth="1"/>
    <col min="7870" max="7870" width="3" bestFit="1" customWidth="1"/>
    <col min="7871" max="7871" width="6.5703125" bestFit="1" customWidth="1"/>
    <col min="7873" max="7873" width="1.7109375" customWidth="1"/>
    <col min="7874" max="7874" width="34.140625" bestFit="1" customWidth="1"/>
    <col min="7875" max="7875" width="3.42578125" bestFit="1" customWidth="1"/>
    <col min="7876" max="7876" width="3.140625" bestFit="1" customWidth="1"/>
    <col min="7877" max="7877" width="4.140625" bestFit="1" customWidth="1"/>
    <col min="7878" max="7878" width="3.42578125" bestFit="1" customWidth="1"/>
    <col min="7879" max="7879" width="4" bestFit="1" customWidth="1"/>
    <col min="7880" max="7880" width="4.42578125" bestFit="1" customWidth="1"/>
    <col min="7881" max="7881" width="3.28515625" bestFit="1" customWidth="1"/>
    <col min="7882" max="7882" width="3" bestFit="1" customWidth="1"/>
    <col min="7883" max="7883" width="3.85546875" bestFit="1" customWidth="1"/>
    <col min="7884" max="7884" width="4.140625" bestFit="1" customWidth="1"/>
    <col min="7885" max="7885" width="4.28515625" bestFit="1" customWidth="1"/>
    <col min="7886" max="7887" width="3.85546875" bestFit="1" customWidth="1"/>
    <col min="7888" max="7888" width="3.42578125" bestFit="1" customWidth="1"/>
    <col min="7889" max="7889" width="3.28515625" bestFit="1" customWidth="1"/>
    <col min="7890" max="7890" width="3.140625" bestFit="1" customWidth="1"/>
    <col min="7891" max="7891" width="4" bestFit="1" customWidth="1"/>
    <col min="7892" max="7892" width="3.28515625" bestFit="1" customWidth="1"/>
    <col min="7893" max="7893" width="4.42578125" bestFit="1" customWidth="1"/>
    <col min="7894" max="7895" width="3.5703125" bestFit="1" customWidth="1"/>
    <col min="7896" max="7896" width="3.28515625" bestFit="1" customWidth="1"/>
    <col min="7897" max="7898" width="3.140625" bestFit="1" customWidth="1"/>
    <col min="7899" max="7899" width="3" bestFit="1" customWidth="1"/>
    <col min="7900" max="7900" width="4.42578125" bestFit="1" customWidth="1"/>
    <col min="7901" max="7901" width="3.42578125" bestFit="1" customWidth="1"/>
    <col min="7902" max="7902" width="3" bestFit="1" customWidth="1"/>
    <col min="7903" max="7903" width="6.5703125" bestFit="1" customWidth="1"/>
    <col min="7905" max="7905" width="2" customWidth="1"/>
    <col min="7906" max="7906" width="34.140625" bestFit="1" customWidth="1"/>
    <col min="7907" max="7907" width="3.42578125" bestFit="1" customWidth="1"/>
    <col min="7908" max="7908" width="3.140625" bestFit="1" customWidth="1"/>
    <col min="7909" max="7909" width="4.140625" bestFit="1" customWidth="1"/>
    <col min="7910" max="7910" width="3.42578125" bestFit="1" customWidth="1"/>
    <col min="7911" max="7911" width="4" bestFit="1" customWidth="1"/>
    <col min="7912" max="7912" width="4.42578125" bestFit="1" customWidth="1"/>
    <col min="7913" max="7913" width="3.28515625" bestFit="1" customWidth="1"/>
    <col min="7914" max="7914" width="3" bestFit="1" customWidth="1"/>
    <col min="7915" max="7915" width="3.85546875" bestFit="1" customWidth="1"/>
    <col min="7916" max="7916" width="4.140625" bestFit="1" customWidth="1"/>
    <col min="7917" max="7917" width="4.28515625" bestFit="1" customWidth="1"/>
    <col min="7918" max="7919" width="3.85546875" bestFit="1" customWidth="1"/>
    <col min="7920" max="7920" width="3.42578125" bestFit="1" customWidth="1"/>
    <col min="7921" max="7921" width="3.28515625" bestFit="1" customWidth="1"/>
    <col min="7922" max="7922" width="3.140625" bestFit="1" customWidth="1"/>
    <col min="7923" max="7923" width="4" bestFit="1" customWidth="1"/>
    <col min="7924" max="7924" width="3.28515625" bestFit="1" customWidth="1"/>
    <col min="7925" max="7925" width="4.42578125" bestFit="1" customWidth="1"/>
    <col min="7926" max="7927" width="3.5703125" bestFit="1" customWidth="1"/>
    <col min="7928" max="7928" width="3.28515625" bestFit="1" customWidth="1"/>
    <col min="7929" max="7930" width="3.140625" bestFit="1" customWidth="1"/>
    <col min="7931" max="7931" width="3" bestFit="1" customWidth="1"/>
    <col min="7932" max="7932" width="4.42578125" bestFit="1" customWidth="1"/>
    <col min="7933" max="7933" width="3.42578125" bestFit="1" customWidth="1"/>
    <col min="7934" max="7934" width="3" bestFit="1" customWidth="1"/>
    <col min="7935" max="7935" width="6.5703125" bestFit="1" customWidth="1"/>
    <col min="7937" max="7937" width="2" customWidth="1"/>
    <col min="7938" max="7938" width="34.140625" bestFit="1" customWidth="1"/>
    <col min="7939" max="7939" width="3.42578125" bestFit="1" customWidth="1"/>
    <col min="7940" max="7940" width="3.140625" bestFit="1" customWidth="1"/>
    <col min="7941" max="7941" width="4.140625" bestFit="1" customWidth="1"/>
    <col min="7942" max="7943" width="3.42578125" bestFit="1" customWidth="1"/>
    <col min="7944" max="7944" width="3.140625" bestFit="1" customWidth="1"/>
    <col min="7945" max="7945" width="3.28515625" bestFit="1" customWidth="1"/>
    <col min="7946" max="7946" width="3" bestFit="1" customWidth="1"/>
    <col min="7947" max="7947" width="3.85546875" bestFit="1" customWidth="1"/>
    <col min="7948" max="7948" width="4.140625" bestFit="1" customWidth="1"/>
    <col min="7949" max="7949" width="4.28515625" bestFit="1" customWidth="1"/>
    <col min="7950" max="7951" width="3.85546875" bestFit="1" customWidth="1"/>
    <col min="7952" max="7952" width="3.42578125" bestFit="1" customWidth="1"/>
    <col min="7953" max="7953" width="3.28515625" bestFit="1" customWidth="1"/>
    <col min="7954" max="7954" width="3.42578125" bestFit="1" customWidth="1"/>
    <col min="7955" max="7955" width="4.42578125" bestFit="1" customWidth="1"/>
    <col min="7956" max="7956" width="3.28515625" bestFit="1" customWidth="1"/>
    <col min="7957" max="7957" width="3" bestFit="1" customWidth="1"/>
    <col min="7958" max="7959" width="3.5703125" bestFit="1" customWidth="1"/>
    <col min="7960" max="7960" width="3.28515625" bestFit="1" customWidth="1"/>
    <col min="7961" max="7962" width="3.140625" bestFit="1" customWidth="1"/>
    <col min="7963" max="7963" width="3" bestFit="1" customWidth="1"/>
    <col min="7964" max="7964" width="4.42578125" bestFit="1" customWidth="1"/>
    <col min="7965" max="7965" width="3.42578125" bestFit="1" customWidth="1"/>
    <col min="7966" max="7966" width="3.7109375" bestFit="1" customWidth="1"/>
    <col min="7967" max="7967" width="6.5703125" bestFit="1" customWidth="1"/>
    <col min="7969" max="7969" width="1.5703125" customWidth="1"/>
    <col min="7970" max="7970" width="34.140625" bestFit="1" customWidth="1"/>
    <col min="7971" max="7971" width="3.5703125" bestFit="1" customWidth="1"/>
    <col min="7972" max="7972" width="3.42578125" bestFit="1" customWidth="1"/>
    <col min="7973" max="7973" width="4.28515625" bestFit="1" customWidth="1"/>
    <col min="7974" max="7974" width="3.5703125" bestFit="1" customWidth="1"/>
    <col min="7975" max="7977" width="4.42578125" bestFit="1" customWidth="1"/>
    <col min="7978" max="7978" width="3.42578125" bestFit="1" customWidth="1"/>
    <col min="7979" max="7981" width="4.42578125" bestFit="1" customWidth="1"/>
    <col min="7982" max="7982" width="4.140625" bestFit="1" customWidth="1"/>
    <col min="7983" max="7986" width="4.42578125" bestFit="1" customWidth="1"/>
    <col min="7987" max="7987" width="3.42578125" bestFit="1" customWidth="1"/>
    <col min="7988" max="7989" width="4.42578125" bestFit="1" customWidth="1"/>
    <col min="7990" max="7991" width="3.85546875" bestFit="1" customWidth="1"/>
    <col min="7992" max="7992" width="3.7109375" bestFit="1" customWidth="1"/>
    <col min="7993" max="7993" width="4.42578125" bestFit="1" customWidth="1"/>
    <col min="7994" max="7995" width="3.42578125" bestFit="1" customWidth="1"/>
    <col min="7996" max="7996" width="4.42578125" bestFit="1" customWidth="1"/>
    <col min="7997" max="7997" width="3.7109375" bestFit="1" customWidth="1"/>
    <col min="7998" max="7998" width="3.85546875" bestFit="1" customWidth="1"/>
    <col min="7999" max="7999" width="7" bestFit="1" customWidth="1"/>
    <col min="8001" max="8001" width="1.5703125" customWidth="1"/>
    <col min="8002" max="8002" width="34.140625" bestFit="1" customWidth="1"/>
    <col min="8003" max="8003" width="3.5703125" bestFit="1" customWidth="1"/>
    <col min="8004" max="8004" width="3.42578125" bestFit="1" customWidth="1"/>
    <col min="8005" max="8005" width="4.28515625" bestFit="1" customWidth="1"/>
    <col min="8006" max="8006" width="3.5703125" bestFit="1" customWidth="1"/>
    <col min="8007" max="8007" width="4.42578125" bestFit="1" customWidth="1"/>
    <col min="8008" max="8008" width="3.42578125" bestFit="1" customWidth="1"/>
    <col min="8009" max="8009" width="3.7109375" bestFit="1" customWidth="1"/>
    <col min="8010" max="8010" width="3.42578125" bestFit="1" customWidth="1"/>
    <col min="8011" max="8011" width="4.140625" bestFit="1" customWidth="1"/>
    <col min="8012" max="8012" width="4.28515625" bestFit="1" customWidth="1"/>
    <col min="8013" max="8013" width="4.42578125" bestFit="1" customWidth="1"/>
    <col min="8014" max="8015" width="4.140625" bestFit="1" customWidth="1"/>
    <col min="8016" max="8017" width="3.5703125" bestFit="1" customWidth="1"/>
    <col min="8018" max="8018" width="3.42578125" bestFit="1" customWidth="1"/>
    <col min="8019" max="8019" width="4.42578125" bestFit="1" customWidth="1"/>
    <col min="8020" max="8020" width="3.5703125" bestFit="1" customWidth="1"/>
    <col min="8021" max="8021" width="4.42578125" bestFit="1" customWidth="1"/>
    <col min="8022" max="8023" width="3.85546875" bestFit="1" customWidth="1"/>
    <col min="8024" max="8024" width="3.7109375" bestFit="1" customWidth="1"/>
    <col min="8025" max="8025" width="3.5703125" bestFit="1" customWidth="1"/>
    <col min="8026" max="8027" width="3.42578125" bestFit="1" customWidth="1"/>
    <col min="8028" max="8028" width="4.42578125" bestFit="1" customWidth="1"/>
    <col min="8029" max="8029" width="3.7109375" bestFit="1" customWidth="1"/>
    <col min="8030" max="8030" width="3.42578125" bestFit="1" customWidth="1"/>
    <col min="8031" max="8031" width="7" bestFit="1" customWidth="1"/>
    <col min="8033" max="8033" width="1.7109375" customWidth="1"/>
    <col min="8034" max="8034" width="34.140625" bestFit="1" customWidth="1"/>
    <col min="8035" max="8035" width="3.5703125" bestFit="1" customWidth="1"/>
    <col min="8036" max="8036" width="3.42578125" bestFit="1" customWidth="1"/>
    <col min="8037" max="8037" width="4.28515625" bestFit="1" customWidth="1"/>
    <col min="8038" max="8038" width="3.5703125" bestFit="1" customWidth="1"/>
    <col min="8039" max="8039" width="3.7109375" bestFit="1" customWidth="1"/>
    <col min="8040" max="8040" width="3.42578125" bestFit="1" customWidth="1"/>
    <col min="8041" max="8041" width="3.7109375" bestFit="1" customWidth="1"/>
    <col min="8042" max="8042" width="3.42578125" bestFit="1" customWidth="1"/>
    <col min="8043" max="8043" width="4.140625" bestFit="1" customWidth="1"/>
    <col min="8044" max="8044" width="4.28515625" bestFit="1" customWidth="1"/>
    <col min="8045" max="8045" width="4.42578125" bestFit="1" customWidth="1"/>
    <col min="8046" max="8047" width="4.140625" bestFit="1" customWidth="1"/>
    <col min="8048" max="8049" width="3.5703125" bestFit="1" customWidth="1"/>
    <col min="8050" max="8051" width="3.42578125" bestFit="1" customWidth="1"/>
    <col min="8052" max="8052" width="3.5703125" bestFit="1" customWidth="1"/>
    <col min="8053" max="8053" width="3.42578125" bestFit="1" customWidth="1"/>
    <col min="8054" max="8055" width="3.85546875" bestFit="1" customWidth="1"/>
    <col min="8056" max="8056" width="3.7109375" bestFit="1" customWidth="1"/>
    <col min="8057" max="8057" width="3.5703125" bestFit="1" customWidth="1"/>
    <col min="8058" max="8059" width="3.42578125" bestFit="1" customWidth="1"/>
    <col min="8060" max="8060" width="4.42578125" bestFit="1" customWidth="1"/>
    <col min="8061" max="8061" width="3.7109375" bestFit="1" customWidth="1"/>
    <col min="8062" max="8062" width="3.85546875" bestFit="1" customWidth="1"/>
    <col min="8063" max="8063" width="7" bestFit="1" customWidth="1"/>
    <col min="8065" max="8065" width="2.42578125" customWidth="1"/>
    <col min="8066" max="8066" width="34.140625" bestFit="1" customWidth="1"/>
    <col min="8067" max="8067" width="3.42578125" bestFit="1" customWidth="1"/>
    <col min="8068" max="8068" width="3.140625" bestFit="1" customWidth="1"/>
    <col min="8069" max="8069" width="4.140625" bestFit="1" customWidth="1"/>
    <col min="8070" max="8070" width="3.42578125" bestFit="1" customWidth="1"/>
    <col min="8071" max="8071" width="4" bestFit="1" customWidth="1"/>
    <col min="8072" max="8072" width="3.42578125" bestFit="1" customWidth="1"/>
    <col min="8073" max="8073" width="3.7109375" bestFit="1" customWidth="1"/>
    <col min="8074" max="8074" width="3.42578125" bestFit="1" customWidth="1"/>
    <col min="8075" max="8075" width="4.140625" bestFit="1" customWidth="1"/>
    <col min="8076" max="8076" width="4.28515625" bestFit="1" customWidth="1"/>
    <col min="8077" max="8077" width="4.42578125" bestFit="1" customWidth="1"/>
    <col min="8078" max="8079" width="4.140625" bestFit="1" customWidth="1"/>
    <col min="8080" max="8081" width="3.5703125" bestFit="1" customWidth="1"/>
    <col min="8082" max="8083" width="3.42578125" bestFit="1" customWidth="1"/>
    <col min="8084" max="8084" width="3.5703125" bestFit="1" customWidth="1"/>
    <col min="8085" max="8085" width="4.42578125" bestFit="1" customWidth="1"/>
    <col min="8086" max="8087" width="3.85546875" bestFit="1" customWidth="1"/>
    <col min="8088" max="8088" width="3.7109375" bestFit="1" customWidth="1"/>
    <col min="8089" max="8089" width="3.5703125" bestFit="1" customWidth="1"/>
    <col min="8090" max="8091" width="3.42578125" bestFit="1" customWidth="1"/>
    <col min="8092" max="8092" width="4.42578125" bestFit="1" customWidth="1"/>
    <col min="8093" max="8093" width="3.7109375" bestFit="1" customWidth="1"/>
    <col min="8094" max="8094" width="4.42578125" bestFit="1" customWidth="1"/>
    <col min="8095" max="8095" width="7" bestFit="1" customWidth="1"/>
    <col min="8097" max="8097" width="1.7109375" customWidth="1"/>
    <col min="8098" max="8098" width="34.140625" bestFit="1" customWidth="1"/>
    <col min="8099" max="8099" width="3.42578125" bestFit="1" customWidth="1"/>
    <col min="8100" max="8100" width="3.140625" bestFit="1" customWidth="1"/>
    <col min="8101" max="8101" width="4.140625" bestFit="1" customWidth="1"/>
    <col min="8102" max="8102" width="3.5703125" bestFit="1" customWidth="1"/>
    <col min="8103" max="8103" width="4.42578125" bestFit="1" customWidth="1"/>
    <col min="8104" max="8104" width="3.140625" bestFit="1" customWidth="1"/>
    <col min="8105" max="8105" width="3.28515625" bestFit="1" customWidth="1"/>
    <col min="8106" max="8106" width="3" bestFit="1" customWidth="1"/>
    <col min="8107" max="8107" width="3.85546875" bestFit="1" customWidth="1"/>
    <col min="8108" max="8108" width="4.140625" bestFit="1" customWidth="1"/>
    <col min="8109" max="8109" width="4.28515625" bestFit="1" customWidth="1"/>
    <col min="8110" max="8111" width="3.85546875" bestFit="1" customWidth="1"/>
    <col min="8112" max="8112" width="3.42578125" bestFit="1" customWidth="1"/>
    <col min="8113" max="8113" width="3.28515625" bestFit="1" customWidth="1"/>
    <col min="8114" max="8114" width="3.140625" bestFit="1" customWidth="1"/>
    <col min="8115" max="8115" width="4" bestFit="1" customWidth="1"/>
    <col min="8116" max="8116" width="3.28515625" bestFit="1" customWidth="1"/>
    <col min="8117" max="8117" width="4.42578125" bestFit="1" customWidth="1"/>
    <col min="8118" max="8119" width="3.5703125" bestFit="1" customWidth="1"/>
    <col min="8120" max="8120" width="3.28515625" bestFit="1" customWidth="1"/>
    <col min="8121" max="8122" width="3.140625" bestFit="1" customWidth="1"/>
    <col min="8123" max="8123" width="3" bestFit="1" customWidth="1"/>
    <col min="8124" max="8124" width="4.42578125" bestFit="1" customWidth="1"/>
    <col min="8125" max="8125" width="3.7109375" bestFit="1" customWidth="1"/>
    <col min="8126" max="8126" width="3" bestFit="1" customWidth="1"/>
    <col min="8127" max="8127" width="6.5703125" bestFit="1" customWidth="1"/>
    <col min="8129" max="8129" width="1.7109375" customWidth="1"/>
    <col min="8130" max="8130" width="34.140625" bestFit="1" customWidth="1"/>
    <col min="8131" max="8131" width="3.42578125" bestFit="1" customWidth="1"/>
    <col min="8132" max="8132" width="3.140625" bestFit="1" customWidth="1"/>
    <col min="8133" max="8133" width="4.140625" bestFit="1" customWidth="1"/>
    <col min="8134" max="8134" width="3.42578125" bestFit="1" customWidth="1"/>
    <col min="8135" max="8135" width="4" bestFit="1" customWidth="1"/>
    <col min="8136" max="8136" width="4.42578125" bestFit="1" customWidth="1"/>
    <col min="8137" max="8137" width="3.28515625" bestFit="1" customWidth="1"/>
    <col min="8138" max="8138" width="3" bestFit="1" customWidth="1"/>
    <col min="8139" max="8139" width="3.85546875" bestFit="1" customWidth="1"/>
    <col min="8140" max="8140" width="4.140625" bestFit="1" customWidth="1"/>
    <col min="8141" max="8141" width="4.28515625" bestFit="1" customWidth="1"/>
    <col min="8142" max="8143" width="3.85546875" bestFit="1" customWidth="1"/>
    <col min="8144" max="8144" width="3.42578125" bestFit="1" customWidth="1"/>
    <col min="8145" max="8145" width="3.28515625" bestFit="1" customWidth="1"/>
    <col min="8146" max="8146" width="3.140625" bestFit="1" customWidth="1"/>
    <col min="8147" max="8147" width="4" bestFit="1" customWidth="1"/>
    <col min="8148" max="8148" width="3.28515625" bestFit="1" customWidth="1"/>
    <col min="8149" max="8149" width="4.42578125" bestFit="1" customWidth="1"/>
    <col min="8150" max="8151" width="3.5703125" bestFit="1" customWidth="1"/>
    <col min="8152" max="8152" width="3.28515625" bestFit="1" customWidth="1"/>
    <col min="8153" max="8154" width="3.140625" bestFit="1" customWidth="1"/>
    <col min="8155" max="8155" width="3" bestFit="1" customWidth="1"/>
    <col min="8156" max="8156" width="4.42578125" bestFit="1" customWidth="1"/>
    <col min="8157" max="8157" width="3.42578125" bestFit="1" customWidth="1"/>
    <col min="8158" max="8158" width="3" bestFit="1" customWidth="1"/>
    <col min="8159" max="8159" width="6.5703125" bestFit="1" customWidth="1"/>
    <col min="8161" max="8161" width="2" customWidth="1"/>
    <col min="8162" max="8162" width="34.140625" bestFit="1" customWidth="1"/>
    <col min="8163" max="8163" width="3.42578125" bestFit="1" customWidth="1"/>
    <col min="8164" max="8164" width="3.140625" bestFit="1" customWidth="1"/>
    <col min="8165" max="8165" width="4.140625" bestFit="1" customWidth="1"/>
    <col min="8166" max="8166" width="3.42578125" bestFit="1" customWidth="1"/>
    <col min="8167" max="8167" width="4" bestFit="1" customWidth="1"/>
    <col min="8168" max="8168" width="4.42578125" bestFit="1" customWidth="1"/>
    <col min="8169" max="8169" width="3.28515625" bestFit="1" customWidth="1"/>
    <col min="8170" max="8170" width="3" bestFit="1" customWidth="1"/>
    <col min="8171" max="8171" width="3.85546875" bestFit="1" customWidth="1"/>
    <col min="8172" max="8172" width="4.140625" bestFit="1" customWidth="1"/>
    <col min="8173" max="8173" width="4.28515625" bestFit="1" customWidth="1"/>
    <col min="8174" max="8175" width="3.85546875" bestFit="1" customWidth="1"/>
    <col min="8176" max="8176" width="3.42578125" bestFit="1" customWidth="1"/>
    <col min="8177" max="8177" width="3.28515625" bestFit="1" customWidth="1"/>
    <col min="8178" max="8178" width="3.140625" bestFit="1" customWidth="1"/>
    <col min="8179" max="8179" width="4" bestFit="1" customWidth="1"/>
    <col min="8180" max="8180" width="3.28515625" bestFit="1" customWidth="1"/>
    <col min="8181" max="8181" width="4.42578125" bestFit="1" customWidth="1"/>
    <col min="8182" max="8183" width="3.5703125" bestFit="1" customWidth="1"/>
    <col min="8184" max="8184" width="3.28515625" bestFit="1" customWidth="1"/>
    <col min="8185" max="8186" width="3.140625" bestFit="1" customWidth="1"/>
    <col min="8187" max="8187" width="3" bestFit="1" customWidth="1"/>
    <col min="8188" max="8188" width="4.42578125" bestFit="1" customWidth="1"/>
    <col min="8189" max="8189" width="3.42578125" bestFit="1" customWidth="1"/>
    <col min="8190" max="8190" width="3" bestFit="1" customWidth="1"/>
    <col min="8191" max="8191" width="6.5703125" bestFit="1" customWidth="1"/>
    <col min="8193" max="8193" width="2" customWidth="1"/>
    <col min="8194" max="8194" width="34.140625" bestFit="1" customWidth="1"/>
    <col min="8195" max="8195" width="3.42578125" bestFit="1" customWidth="1"/>
    <col min="8196" max="8196" width="3.140625" bestFit="1" customWidth="1"/>
    <col min="8197" max="8197" width="4.140625" bestFit="1" customWidth="1"/>
    <col min="8198" max="8199" width="3.42578125" bestFit="1" customWidth="1"/>
    <col min="8200" max="8200" width="3.140625" bestFit="1" customWidth="1"/>
    <col min="8201" max="8201" width="3.28515625" bestFit="1" customWidth="1"/>
    <col min="8202" max="8202" width="3" bestFit="1" customWidth="1"/>
    <col min="8203" max="8203" width="3.85546875" bestFit="1" customWidth="1"/>
    <col min="8204" max="8204" width="4.140625" bestFit="1" customWidth="1"/>
    <col min="8205" max="8205" width="4.28515625" bestFit="1" customWidth="1"/>
    <col min="8206" max="8207" width="3.85546875" bestFit="1" customWidth="1"/>
    <col min="8208" max="8208" width="3.42578125" bestFit="1" customWidth="1"/>
    <col min="8209" max="8209" width="3.28515625" bestFit="1" customWidth="1"/>
    <col min="8210" max="8210" width="3.42578125" bestFit="1" customWidth="1"/>
    <col min="8211" max="8211" width="4.42578125" bestFit="1" customWidth="1"/>
    <col min="8212" max="8212" width="3.28515625" bestFit="1" customWidth="1"/>
    <col min="8213" max="8213" width="3" bestFit="1" customWidth="1"/>
    <col min="8214" max="8215" width="3.5703125" bestFit="1" customWidth="1"/>
    <col min="8216" max="8216" width="3.28515625" bestFit="1" customWidth="1"/>
    <col min="8217" max="8218" width="3.140625" bestFit="1" customWidth="1"/>
    <col min="8219" max="8219" width="3" bestFit="1" customWidth="1"/>
    <col min="8220" max="8220" width="4.42578125" bestFit="1" customWidth="1"/>
    <col min="8221" max="8221" width="3.42578125" bestFit="1" customWidth="1"/>
    <col min="8222" max="8222" width="3.7109375" bestFit="1" customWidth="1"/>
    <col min="8223" max="8223" width="6.5703125" bestFit="1" customWidth="1"/>
    <col min="8225" max="8225" width="1.5703125" customWidth="1"/>
    <col min="8226" max="8226" width="34.140625" bestFit="1" customWidth="1"/>
    <col min="8227" max="8227" width="3.5703125" bestFit="1" customWidth="1"/>
    <col min="8228" max="8228" width="3.42578125" bestFit="1" customWidth="1"/>
    <col min="8229" max="8229" width="4.28515625" bestFit="1" customWidth="1"/>
    <col min="8230" max="8230" width="3.5703125" bestFit="1" customWidth="1"/>
    <col min="8231" max="8233" width="4.42578125" bestFit="1" customWidth="1"/>
    <col min="8234" max="8234" width="3.42578125" bestFit="1" customWidth="1"/>
    <col min="8235" max="8237" width="4.42578125" bestFit="1" customWidth="1"/>
    <col min="8238" max="8238" width="4.140625" bestFit="1" customWidth="1"/>
    <col min="8239" max="8242" width="4.42578125" bestFit="1" customWidth="1"/>
    <col min="8243" max="8243" width="3.42578125" bestFit="1" customWidth="1"/>
    <col min="8244" max="8245" width="4.42578125" bestFit="1" customWidth="1"/>
    <col min="8246" max="8247" width="3.85546875" bestFit="1" customWidth="1"/>
    <col min="8248" max="8248" width="3.7109375" bestFit="1" customWidth="1"/>
    <col min="8249" max="8249" width="4.42578125" bestFit="1" customWidth="1"/>
    <col min="8250" max="8251" width="3.42578125" bestFit="1" customWidth="1"/>
    <col min="8252" max="8252" width="4.42578125" bestFit="1" customWidth="1"/>
    <col min="8253" max="8253" width="3.7109375" bestFit="1" customWidth="1"/>
    <col min="8254" max="8254" width="3.85546875" bestFit="1" customWidth="1"/>
    <col min="8255" max="8255" width="7" bestFit="1" customWidth="1"/>
    <col min="8257" max="8257" width="1.5703125" customWidth="1"/>
    <col min="8258" max="8258" width="34.140625" bestFit="1" customWidth="1"/>
    <col min="8259" max="8259" width="3.5703125" bestFit="1" customWidth="1"/>
    <col min="8260" max="8260" width="3.42578125" bestFit="1" customWidth="1"/>
    <col min="8261" max="8261" width="4.28515625" bestFit="1" customWidth="1"/>
    <col min="8262" max="8262" width="3.5703125" bestFit="1" customWidth="1"/>
    <col min="8263" max="8263" width="4.42578125" bestFit="1" customWidth="1"/>
    <col min="8264" max="8264" width="3.42578125" bestFit="1" customWidth="1"/>
    <col min="8265" max="8265" width="3.7109375" bestFit="1" customWidth="1"/>
    <col min="8266" max="8266" width="3.42578125" bestFit="1" customWidth="1"/>
    <col min="8267" max="8267" width="4.140625" bestFit="1" customWidth="1"/>
    <col min="8268" max="8268" width="4.28515625" bestFit="1" customWidth="1"/>
    <col min="8269" max="8269" width="4.42578125" bestFit="1" customWidth="1"/>
    <col min="8270" max="8271" width="4.140625" bestFit="1" customWidth="1"/>
    <col min="8272" max="8273" width="3.5703125" bestFit="1" customWidth="1"/>
    <col min="8274" max="8274" width="3.42578125" bestFit="1" customWidth="1"/>
    <col min="8275" max="8275" width="4.42578125" bestFit="1" customWidth="1"/>
    <col min="8276" max="8276" width="3.5703125" bestFit="1" customWidth="1"/>
    <col min="8277" max="8277" width="4.42578125" bestFit="1" customWidth="1"/>
    <col min="8278" max="8279" width="3.85546875" bestFit="1" customWidth="1"/>
    <col min="8280" max="8280" width="3.7109375" bestFit="1" customWidth="1"/>
    <col min="8281" max="8281" width="3.5703125" bestFit="1" customWidth="1"/>
    <col min="8282" max="8283" width="3.42578125" bestFit="1" customWidth="1"/>
    <col min="8284" max="8284" width="4.42578125" bestFit="1" customWidth="1"/>
    <col min="8285" max="8285" width="3.7109375" bestFit="1" customWidth="1"/>
    <col min="8286" max="8286" width="3.42578125" bestFit="1" customWidth="1"/>
    <col min="8287" max="8287" width="7" bestFit="1" customWidth="1"/>
    <col min="8289" max="8289" width="1.7109375" customWidth="1"/>
    <col min="8290" max="8290" width="34.140625" bestFit="1" customWidth="1"/>
    <col min="8291" max="8291" width="3.5703125" bestFit="1" customWidth="1"/>
    <col min="8292" max="8292" width="3.42578125" bestFit="1" customWidth="1"/>
    <col min="8293" max="8293" width="4.28515625" bestFit="1" customWidth="1"/>
    <col min="8294" max="8294" width="3.5703125" bestFit="1" customWidth="1"/>
    <col min="8295" max="8295" width="3.7109375" bestFit="1" customWidth="1"/>
    <col min="8296" max="8296" width="3.42578125" bestFit="1" customWidth="1"/>
    <col min="8297" max="8297" width="3.7109375" bestFit="1" customWidth="1"/>
    <col min="8298" max="8298" width="3.42578125" bestFit="1" customWidth="1"/>
    <col min="8299" max="8299" width="4.140625" bestFit="1" customWidth="1"/>
    <col min="8300" max="8300" width="4.28515625" bestFit="1" customWidth="1"/>
    <col min="8301" max="8301" width="4.42578125" bestFit="1" customWidth="1"/>
    <col min="8302" max="8303" width="4.140625" bestFit="1" customWidth="1"/>
    <col min="8304" max="8305" width="3.5703125" bestFit="1" customWidth="1"/>
    <col min="8306" max="8307" width="3.42578125" bestFit="1" customWidth="1"/>
    <col min="8308" max="8308" width="3.5703125" bestFit="1" customWidth="1"/>
    <col min="8309" max="8309" width="3.42578125" bestFit="1" customWidth="1"/>
    <col min="8310" max="8311" width="3.85546875" bestFit="1" customWidth="1"/>
    <col min="8312" max="8312" width="3.7109375" bestFit="1" customWidth="1"/>
    <col min="8313" max="8313" width="3.5703125" bestFit="1" customWidth="1"/>
    <col min="8314" max="8315" width="3.42578125" bestFit="1" customWidth="1"/>
    <col min="8316" max="8316" width="4.42578125" bestFit="1" customWidth="1"/>
    <col min="8317" max="8317" width="3.7109375" bestFit="1" customWidth="1"/>
    <col min="8318" max="8318" width="3.85546875" bestFit="1" customWidth="1"/>
    <col min="8319" max="8319" width="7" bestFit="1" customWidth="1"/>
    <col min="8321" max="8321" width="2.42578125" customWidth="1"/>
    <col min="8322" max="8322" width="34.140625" bestFit="1" customWidth="1"/>
    <col min="8323" max="8323" width="3.42578125" bestFit="1" customWidth="1"/>
    <col min="8324" max="8324" width="3.140625" bestFit="1" customWidth="1"/>
    <col min="8325" max="8325" width="4.140625" bestFit="1" customWidth="1"/>
    <col min="8326" max="8326" width="3.42578125" bestFit="1" customWidth="1"/>
    <col min="8327" max="8327" width="4" bestFit="1" customWidth="1"/>
    <col min="8328" max="8328" width="3.42578125" bestFit="1" customWidth="1"/>
    <col min="8329" max="8329" width="3.7109375" bestFit="1" customWidth="1"/>
    <col min="8330" max="8330" width="3.42578125" bestFit="1" customWidth="1"/>
    <col min="8331" max="8331" width="4.140625" bestFit="1" customWidth="1"/>
    <col min="8332" max="8332" width="4.28515625" bestFit="1" customWidth="1"/>
    <col min="8333" max="8333" width="4.42578125" bestFit="1" customWidth="1"/>
    <col min="8334" max="8335" width="4.140625" bestFit="1" customWidth="1"/>
    <col min="8336" max="8337" width="3.5703125" bestFit="1" customWidth="1"/>
    <col min="8338" max="8339" width="3.42578125" bestFit="1" customWidth="1"/>
    <col min="8340" max="8340" width="3.5703125" bestFit="1" customWidth="1"/>
    <col min="8341" max="8341" width="4.42578125" bestFit="1" customWidth="1"/>
    <col min="8342" max="8343" width="3.85546875" bestFit="1" customWidth="1"/>
    <col min="8344" max="8344" width="3.7109375" bestFit="1" customWidth="1"/>
    <col min="8345" max="8345" width="3.5703125" bestFit="1" customWidth="1"/>
    <col min="8346" max="8347" width="3.42578125" bestFit="1" customWidth="1"/>
    <col min="8348" max="8348" width="4.42578125" bestFit="1" customWidth="1"/>
    <col min="8349" max="8349" width="3.7109375" bestFit="1" customWidth="1"/>
    <col min="8350" max="8350" width="4.42578125" bestFit="1" customWidth="1"/>
    <col min="8351" max="8351" width="7" bestFit="1" customWidth="1"/>
    <col min="8353" max="8353" width="1.7109375" customWidth="1"/>
    <col min="8354" max="8354" width="34.140625" bestFit="1" customWidth="1"/>
    <col min="8355" max="8355" width="3.42578125" bestFit="1" customWidth="1"/>
    <col min="8356" max="8356" width="3.140625" bestFit="1" customWidth="1"/>
    <col min="8357" max="8357" width="4.140625" bestFit="1" customWidth="1"/>
    <col min="8358" max="8358" width="3.5703125" bestFit="1" customWidth="1"/>
    <col min="8359" max="8359" width="4.42578125" bestFit="1" customWidth="1"/>
    <col min="8360" max="8360" width="3.140625" bestFit="1" customWidth="1"/>
    <col min="8361" max="8361" width="3.28515625" bestFit="1" customWidth="1"/>
    <col min="8362" max="8362" width="3" bestFit="1" customWidth="1"/>
    <col min="8363" max="8363" width="3.85546875" bestFit="1" customWidth="1"/>
    <col min="8364" max="8364" width="4.140625" bestFit="1" customWidth="1"/>
    <col min="8365" max="8365" width="4.28515625" bestFit="1" customWidth="1"/>
    <col min="8366" max="8367" width="3.85546875" bestFit="1" customWidth="1"/>
    <col min="8368" max="8368" width="3.42578125" bestFit="1" customWidth="1"/>
    <col min="8369" max="8369" width="3.28515625" bestFit="1" customWidth="1"/>
    <col min="8370" max="8370" width="3.140625" bestFit="1" customWidth="1"/>
    <col min="8371" max="8371" width="4" bestFit="1" customWidth="1"/>
    <col min="8372" max="8372" width="3.28515625" bestFit="1" customWidth="1"/>
    <col min="8373" max="8373" width="4.42578125" bestFit="1" customWidth="1"/>
    <col min="8374" max="8375" width="3.5703125" bestFit="1" customWidth="1"/>
    <col min="8376" max="8376" width="3.28515625" bestFit="1" customWidth="1"/>
    <col min="8377" max="8378" width="3.140625" bestFit="1" customWidth="1"/>
    <col min="8379" max="8379" width="3" bestFit="1" customWidth="1"/>
    <col min="8380" max="8380" width="4.42578125" bestFit="1" customWidth="1"/>
    <col min="8381" max="8381" width="3.7109375" bestFit="1" customWidth="1"/>
    <col min="8382" max="8382" width="3" bestFit="1" customWidth="1"/>
    <col min="8383" max="8383" width="6.5703125" bestFit="1" customWidth="1"/>
    <col min="8385" max="8385" width="1.7109375" customWidth="1"/>
    <col min="8386" max="8386" width="34.140625" bestFit="1" customWidth="1"/>
    <col min="8387" max="8387" width="3.42578125" bestFit="1" customWidth="1"/>
    <col min="8388" max="8388" width="3.140625" bestFit="1" customWidth="1"/>
    <col min="8389" max="8389" width="4.140625" bestFit="1" customWidth="1"/>
    <col min="8390" max="8390" width="3.42578125" bestFit="1" customWidth="1"/>
    <col min="8391" max="8391" width="4" bestFit="1" customWidth="1"/>
    <col min="8392" max="8392" width="4.42578125" bestFit="1" customWidth="1"/>
    <col min="8393" max="8393" width="3.28515625" bestFit="1" customWidth="1"/>
    <col min="8394" max="8394" width="3" bestFit="1" customWidth="1"/>
    <col min="8395" max="8395" width="3.85546875" bestFit="1" customWidth="1"/>
    <col min="8396" max="8396" width="4.140625" bestFit="1" customWidth="1"/>
    <col min="8397" max="8397" width="4.28515625" bestFit="1" customWidth="1"/>
    <col min="8398" max="8399" width="3.85546875" bestFit="1" customWidth="1"/>
    <col min="8400" max="8400" width="3.42578125" bestFit="1" customWidth="1"/>
    <col min="8401" max="8401" width="3.28515625" bestFit="1" customWidth="1"/>
    <col min="8402" max="8402" width="3.140625" bestFit="1" customWidth="1"/>
    <col min="8403" max="8403" width="4" bestFit="1" customWidth="1"/>
    <col min="8404" max="8404" width="3.28515625" bestFit="1" customWidth="1"/>
    <col min="8405" max="8405" width="4.42578125" bestFit="1" customWidth="1"/>
    <col min="8406" max="8407" width="3.5703125" bestFit="1" customWidth="1"/>
    <col min="8408" max="8408" width="3.28515625" bestFit="1" customWidth="1"/>
    <col min="8409" max="8410" width="3.140625" bestFit="1" customWidth="1"/>
    <col min="8411" max="8411" width="3" bestFit="1" customWidth="1"/>
    <col min="8412" max="8412" width="4.42578125" bestFit="1" customWidth="1"/>
    <col min="8413" max="8413" width="3.42578125" bestFit="1" customWidth="1"/>
    <col min="8414" max="8414" width="3" bestFit="1" customWidth="1"/>
    <col min="8415" max="8415" width="6.5703125" bestFit="1" customWidth="1"/>
    <col min="8417" max="8417" width="2" customWidth="1"/>
    <col min="8418" max="8418" width="34.140625" bestFit="1" customWidth="1"/>
    <col min="8419" max="8419" width="3.42578125" bestFit="1" customWidth="1"/>
    <col min="8420" max="8420" width="3.140625" bestFit="1" customWidth="1"/>
    <col min="8421" max="8421" width="4.140625" bestFit="1" customWidth="1"/>
    <col min="8422" max="8422" width="3.42578125" bestFit="1" customWidth="1"/>
    <col min="8423" max="8423" width="4" bestFit="1" customWidth="1"/>
    <col min="8424" max="8424" width="4.42578125" bestFit="1" customWidth="1"/>
    <col min="8425" max="8425" width="3.28515625" bestFit="1" customWidth="1"/>
    <col min="8426" max="8426" width="3" bestFit="1" customWidth="1"/>
    <col min="8427" max="8427" width="3.85546875" bestFit="1" customWidth="1"/>
    <col min="8428" max="8428" width="4.140625" bestFit="1" customWidth="1"/>
    <col min="8429" max="8429" width="4.28515625" bestFit="1" customWidth="1"/>
    <col min="8430" max="8431" width="3.85546875" bestFit="1" customWidth="1"/>
    <col min="8432" max="8432" width="3.42578125" bestFit="1" customWidth="1"/>
    <col min="8433" max="8433" width="3.28515625" bestFit="1" customWidth="1"/>
    <col min="8434" max="8434" width="3.140625" bestFit="1" customWidth="1"/>
    <col min="8435" max="8435" width="4" bestFit="1" customWidth="1"/>
    <col min="8436" max="8436" width="3.28515625" bestFit="1" customWidth="1"/>
    <col min="8437" max="8437" width="4.42578125" bestFit="1" customWidth="1"/>
    <col min="8438" max="8439" width="3.5703125" bestFit="1" customWidth="1"/>
    <col min="8440" max="8440" width="3.28515625" bestFit="1" customWidth="1"/>
    <col min="8441" max="8442" width="3.140625" bestFit="1" customWidth="1"/>
    <col min="8443" max="8443" width="3" bestFit="1" customWidth="1"/>
    <col min="8444" max="8444" width="4.42578125" bestFit="1" customWidth="1"/>
    <col min="8445" max="8445" width="3.42578125" bestFit="1" customWidth="1"/>
    <col min="8446" max="8446" width="3" bestFit="1" customWidth="1"/>
    <col min="8447" max="8447" width="6.5703125" bestFit="1" customWidth="1"/>
    <col min="8449" max="8449" width="2" customWidth="1"/>
    <col min="8450" max="8450" width="34.140625" bestFit="1" customWidth="1"/>
    <col min="8451" max="8451" width="3.42578125" bestFit="1" customWidth="1"/>
    <col min="8452" max="8452" width="3.140625" bestFit="1" customWidth="1"/>
    <col min="8453" max="8453" width="4.140625" bestFit="1" customWidth="1"/>
    <col min="8454" max="8455" width="3.42578125" bestFit="1" customWidth="1"/>
    <col min="8456" max="8456" width="3.140625" bestFit="1" customWidth="1"/>
    <col min="8457" max="8457" width="3.28515625" bestFit="1" customWidth="1"/>
    <col min="8458" max="8458" width="3" bestFit="1" customWidth="1"/>
    <col min="8459" max="8459" width="3.85546875" bestFit="1" customWidth="1"/>
    <col min="8460" max="8460" width="4.140625" bestFit="1" customWidth="1"/>
    <col min="8461" max="8461" width="4.28515625" bestFit="1" customWidth="1"/>
    <col min="8462" max="8463" width="3.85546875" bestFit="1" customWidth="1"/>
    <col min="8464" max="8464" width="3.42578125" bestFit="1" customWidth="1"/>
    <col min="8465" max="8465" width="3.28515625" bestFit="1" customWidth="1"/>
    <col min="8466" max="8466" width="3.42578125" bestFit="1" customWidth="1"/>
    <col min="8467" max="8467" width="4.42578125" bestFit="1" customWidth="1"/>
    <col min="8468" max="8468" width="3.28515625" bestFit="1" customWidth="1"/>
    <col min="8469" max="8469" width="3" bestFit="1" customWidth="1"/>
    <col min="8470" max="8471" width="3.5703125" bestFit="1" customWidth="1"/>
    <col min="8472" max="8472" width="3.28515625" bestFit="1" customWidth="1"/>
    <col min="8473" max="8474" width="3.140625" bestFit="1" customWidth="1"/>
    <col min="8475" max="8475" width="3" bestFit="1" customWidth="1"/>
    <col min="8476" max="8476" width="4.42578125" bestFit="1" customWidth="1"/>
    <col min="8477" max="8477" width="3.42578125" bestFit="1" customWidth="1"/>
    <col min="8478" max="8478" width="3.7109375" bestFit="1" customWidth="1"/>
    <col min="8479" max="8479" width="6.5703125" bestFit="1" customWidth="1"/>
    <col min="8481" max="8481" width="1.5703125" customWidth="1"/>
    <col min="8482" max="8482" width="34.140625" bestFit="1" customWidth="1"/>
    <col min="8483" max="8483" width="3.5703125" bestFit="1" customWidth="1"/>
    <col min="8484" max="8484" width="3.42578125" bestFit="1" customWidth="1"/>
    <col min="8485" max="8485" width="4.28515625" bestFit="1" customWidth="1"/>
    <col min="8486" max="8486" width="3.5703125" bestFit="1" customWidth="1"/>
    <col min="8487" max="8489" width="4.42578125" bestFit="1" customWidth="1"/>
    <col min="8490" max="8490" width="3.42578125" bestFit="1" customWidth="1"/>
    <col min="8491" max="8493" width="4.42578125" bestFit="1" customWidth="1"/>
    <col min="8494" max="8494" width="4.140625" bestFit="1" customWidth="1"/>
    <col min="8495" max="8498" width="4.42578125" bestFit="1" customWidth="1"/>
    <col min="8499" max="8499" width="3.42578125" bestFit="1" customWidth="1"/>
    <col min="8500" max="8501" width="4.42578125" bestFit="1" customWidth="1"/>
    <col min="8502" max="8503" width="3.85546875" bestFit="1" customWidth="1"/>
    <col min="8504" max="8504" width="3.7109375" bestFit="1" customWidth="1"/>
    <col min="8505" max="8505" width="4.42578125" bestFit="1" customWidth="1"/>
    <col min="8506" max="8507" width="3.42578125" bestFit="1" customWidth="1"/>
    <col min="8508" max="8508" width="4.42578125" bestFit="1" customWidth="1"/>
    <col min="8509" max="8509" width="3.7109375" bestFit="1" customWidth="1"/>
    <col min="8510" max="8510" width="3.85546875" bestFit="1" customWidth="1"/>
    <col min="8511" max="8511" width="7" bestFit="1" customWidth="1"/>
    <col min="8513" max="8513" width="1.5703125" customWidth="1"/>
    <col min="8514" max="8514" width="34.140625" bestFit="1" customWidth="1"/>
    <col min="8515" max="8515" width="3.5703125" bestFit="1" customWidth="1"/>
    <col min="8516" max="8516" width="3.42578125" bestFit="1" customWidth="1"/>
    <col min="8517" max="8517" width="4.28515625" bestFit="1" customWidth="1"/>
    <col min="8518" max="8518" width="3.5703125" bestFit="1" customWidth="1"/>
    <col min="8519" max="8519" width="4.42578125" bestFit="1" customWidth="1"/>
    <col min="8520" max="8520" width="3.42578125" bestFit="1" customWidth="1"/>
    <col min="8521" max="8521" width="3.7109375" bestFit="1" customWidth="1"/>
    <col min="8522" max="8522" width="3.42578125" bestFit="1" customWidth="1"/>
    <col min="8523" max="8523" width="4.140625" bestFit="1" customWidth="1"/>
    <col min="8524" max="8524" width="4.28515625" bestFit="1" customWidth="1"/>
    <col min="8525" max="8525" width="4.42578125" bestFit="1" customWidth="1"/>
    <col min="8526" max="8527" width="4.140625" bestFit="1" customWidth="1"/>
    <col min="8528" max="8529" width="3.5703125" bestFit="1" customWidth="1"/>
    <col min="8530" max="8530" width="3.42578125" bestFit="1" customWidth="1"/>
    <col min="8531" max="8531" width="4.42578125" bestFit="1" customWidth="1"/>
    <col min="8532" max="8532" width="3.5703125" bestFit="1" customWidth="1"/>
    <col min="8533" max="8533" width="4.42578125" bestFit="1" customWidth="1"/>
    <col min="8534" max="8535" width="3.85546875" bestFit="1" customWidth="1"/>
    <col min="8536" max="8536" width="3.7109375" bestFit="1" customWidth="1"/>
    <col min="8537" max="8537" width="3.5703125" bestFit="1" customWidth="1"/>
    <col min="8538" max="8539" width="3.42578125" bestFit="1" customWidth="1"/>
    <col min="8540" max="8540" width="4.42578125" bestFit="1" customWidth="1"/>
    <col min="8541" max="8541" width="3.7109375" bestFit="1" customWidth="1"/>
    <col min="8542" max="8542" width="3.42578125" bestFit="1" customWidth="1"/>
    <col min="8543" max="8543" width="7" bestFit="1" customWidth="1"/>
    <col min="8545" max="8545" width="1.7109375" customWidth="1"/>
    <col min="8546" max="8546" width="34.140625" bestFit="1" customWidth="1"/>
    <col min="8547" max="8547" width="3.5703125" bestFit="1" customWidth="1"/>
    <col min="8548" max="8548" width="3.42578125" bestFit="1" customWidth="1"/>
    <col min="8549" max="8549" width="4.28515625" bestFit="1" customWidth="1"/>
    <col min="8550" max="8550" width="3.5703125" bestFit="1" customWidth="1"/>
    <col min="8551" max="8551" width="3.7109375" bestFit="1" customWidth="1"/>
    <col min="8552" max="8552" width="3.42578125" bestFit="1" customWidth="1"/>
    <col min="8553" max="8553" width="3.7109375" bestFit="1" customWidth="1"/>
    <col min="8554" max="8554" width="3.42578125" bestFit="1" customWidth="1"/>
    <col min="8555" max="8555" width="4.140625" bestFit="1" customWidth="1"/>
    <col min="8556" max="8556" width="4.28515625" bestFit="1" customWidth="1"/>
    <col min="8557" max="8557" width="4.42578125" bestFit="1" customWidth="1"/>
    <col min="8558" max="8559" width="4.140625" bestFit="1" customWidth="1"/>
    <col min="8560" max="8561" width="3.5703125" bestFit="1" customWidth="1"/>
    <col min="8562" max="8563" width="3.42578125" bestFit="1" customWidth="1"/>
    <col min="8564" max="8564" width="3.5703125" bestFit="1" customWidth="1"/>
    <col min="8565" max="8565" width="3.42578125" bestFit="1" customWidth="1"/>
    <col min="8566" max="8567" width="3.85546875" bestFit="1" customWidth="1"/>
    <col min="8568" max="8568" width="3.7109375" bestFit="1" customWidth="1"/>
    <col min="8569" max="8569" width="3.5703125" bestFit="1" customWidth="1"/>
    <col min="8570" max="8571" width="3.42578125" bestFit="1" customWidth="1"/>
    <col min="8572" max="8572" width="4.42578125" bestFit="1" customWidth="1"/>
    <col min="8573" max="8573" width="3.7109375" bestFit="1" customWidth="1"/>
    <col min="8574" max="8574" width="3.85546875" bestFit="1" customWidth="1"/>
    <col min="8575" max="8575" width="7" bestFit="1" customWidth="1"/>
    <col min="8577" max="8577" width="2.42578125" customWidth="1"/>
    <col min="8578" max="8578" width="34.140625" bestFit="1" customWidth="1"/>
    <col min="8579" max="8579" width="3.42578125" bestFit="1" customWidth="1"/>
    <col min="8580" max="8580" width="3.140625" bestFit="1" customWidth="1"/>
    <col min="8581" max="8581" width="4.140625" bestFit="1" customWidth="1"/>
    <col min="8582" max="8582" width="3.42578125" bestFit="1" customWidth="1"/>
    <col min="8583" max="8583" width="4" bestFit="1" customWidth="1"/>
    <col min="8584" max="8584" width="3.42578125" bestFit="1" customWidth="1"/>
    <col min="8585" max="8585" width="3.7109375" bestFit="1" customWidth="1"/>
    <col min="8586" max="8586" width="3.42578125" bestFit="1" customWidth="1"/>
    <col min="8587" max="8587" width="4.140625" bestFit="1" customWidth="1"/>
    <col min="8588" max="8588" width="4.28515625" bestFit="1" customWidth="1"/>
    <col min="8589" max="8589" width="4.42578125" bestFit="1" customWidth="1"/>
    <col min="8590" max="8591" width="4.140625" bestFit="1" customWidth="1"/>
    <col min="8592" max="8593" width="3.5703125" bestFit="1" customWidth="1"/>
    <col min="8594" max="8595" width="3.42578125" bestFit="1" customWidth="1"/>
    <col min="8596" max="8596" width="3.5703125" bestFit="1" customWidth="1"/>
    <col min="8597" max="8597" width="4.42578125" bestFit="1" customWidth="1"/>
    <col min="8598" max="8599" width="3.85546875" bestFit="1" customWidth="1"/>
    <col min="8600" max="8600" width="3.7109375" bestFit="1" customWidth="1"/>
    <col min="8601" max="8601" width="3.5703125" bestFit="1" customWidth="1"/>
    <col min="8602" max="8603" width="3.42578125" bestFit="1" customWidth="1"/>
    <col min="8604" max="8604" width="4.42578125" bestFit="1" customWidth="1"/>
    <col min="8605" max="8605" width="3.7109375" bestFit="1" customWidth="1"/>
    <col min="8606" max="8606" width="4.42578125" bestFit="1" customWidth="1"/>
    <col min="8607" max="8607" width="7" bestFit="1" customWidth="1"/>
    <col min="8609" max="8609" width="1.7109375" customWidth="1"/>
    <col min="8610" max="8610" width="34.140625" bestFit="1" customWidth="1"/>
    <col min="8611" max="8611" width="3.42578125" bestFit="1" customWidth="1"/>
    <col min="8612" max="8612" width="3.140625" bestFit="1" customWidth="1"/>
    <col min="8613" max="8613" width="4.140625" bestFit="1" customWidth="1"/>
    <col min="8614" max="8614" width="3.5703125" bestFit="1" customWidth="1"/>
    <col min="8615" max="8615" width="4.42578125" bestFit="1" customWidth="1"/>
    <col min="8616" max="8616" width="3.140625" bestFit="1" customWidth="1"/>
    <col min="8617" max="8617" width="3.28515625" bestFit="1" customWidth="1"/>
    <col min="8618" max="8618" width="3" bestFit="1" customWidth="1"/>
    <col min="8619" max="8619" width="3.85546875" bestFit="1" customWidth="1"/>
    <col min="8620" max="8620" width="4.140625" bestFit="1" customWidth="1"/>
    <col min="8621" max="8621" width="4.28515625" bestFit="1" customWidth="1"/>
    <col min="8622" max="8623" width="3.85546875" bestFit="1" customWidth="1"/>
    <col min="8624" max="8624" width="3.42578125" bestFit="1" customWidth="1"/>
    <col min="8625" max="8625" width="3.28515625" bestFit="1" customWidth="1"/>
    <col min="8626" max="8626" width="3.140625" bestFit="1" customWidth="1"/>
    <col min="8627" max="8627" width="4" bestFit="1" customWidth="1"/>
    <col min="8628" max="8628" width="3.28515625" bestFit="1" customWidth="1"/>
    <col min="8629" max="8629" width="4.42578125" bestFit="1" customWidth="1"/>
    <col min="8630" max="8631" width="3.5703125" bestFit="1" customWidth="1"/>
    <col min="8632" max="8632" width="3.28515625" bestFit="1" customWidth="1"/>
    <col min="8633" max="8634" width="3.140625" bestFit="1" customWidth="1"/>
    <col min="8635" max="8635" width="3" bestFit="1" customWidth="1"/>
    <col min="8636" max="8636" width="4.42578125" bestFit="1" customWidth="1"/>
    <col min="8637" max="8637" width="3.7109375" bestFit="1" customWidth="1"/>
    <col min="8638" max="8638" width="3" bestFit="1" customWidth="1"/>
    <col min="8639" max="8639" width="6.5703125" bestFit="1" customWidth="1"/>
    <col min="8641" max="8641" width="1.7109375" customWidth="1"/>
    <col min="8642" max="8642" width="34.140625" bestFit="1" customWidth="1"/>
    <col min="8643" max="8643" width="3.42578125" bestFit="1" customWidth="1"/>
    <col min="8644" max="8644" width="3.140625" bestFit="1" customWidth="1"/>
    <col min="8645" max="8645" width="4.140625" bestFit="1" customWidth="1"/>
    <col min="8646" max="8646" width="3.42578125" bestFit="1" customWidth="1"/>
    <col min="8647" max="8647" width="4" bestFit="1" customWidth="1"/>
    <col min="8648" max="8648" width="4.42578125" bestFit="1" customWidth="1"/>
    <col min="8649" max="8649" width="3.28515625" bestFit="1" customWidth="1"/>
    <col min="8650" max="8650" width="3" bestFit="1" customWidth="1"/>
    <col min="8651" max="8651" width="3.85546875" bestFit="1" customWidth="1"/>
    <col min="8652" max="8652" width="4.140625" bestFit="1" customWidth="1"/>
    <col min="8653" max="8653" width="4.28515625" bestFit="1" customWidth="1"/>
    <col min="8654" max="8655" width="3.85546875" bestFit="1" customWidth="1"/>
    <col min="8656" max="8656" width="3.42578125" bestFit="1" customWidth="1"/>
    <col min="8657" max="8657" width="3.28515625" bestFit="1" customWidth="1"/>
    <col min="8658" max="8658" width="3.140625" bestFit="1" customWidth="1"/>
    <col min="8659" max="8659" width="4" bestFit="1" customWidth="1"/>
    <col min="8660" max="8660" width="3.28515625" bestFit="1" customWidth="1"/>
    <col min="8661" max="8661" width="4.42578125" bestFit="1" customWidth="1"/>
    <col min="8662" max="8663" width="3.5703125" bestFit="1" customWidth="1"/>
    <col min="8664" max="8664" width="3.28515625" bestFit="1" customWidth="1"/>
    <col min="8665" max="8666" width="3.140625" bestFit="1" customWidth="1"/>
    <col min="8667" max="8667" width="3" bestFit="1" customWidth="1"/>
    <col min="8668" max="8668" width="4.42578125" bestFit="1" customWidth="1"/>
    <col min="8669" max="8669" width="3.42578125" bestFit="1" customWidth="1"/>
    <col min="8670" max="8670" width="3" bestFit="1" customWidth="1"/>
    <col min="8671" max="8671" width="6.5703125" bestFit="1" customWidth="1"/>
    <col min="8673" max="8673" width="2" customWidth="1"/>
    <col min="8674" max="8674" width="34.140625" bestFit="1" customWidth="1"/>
    <col min="8675" max="8675" width="3.42578125" bestFit="1" customWidth="1"/>
    <col min="8676" max="8676" width="3.140625" bestFit="1" customWidth="1"/>
    <col min="8677" max="8677" width="4.140625" bestFit="1" customWidth="1"/>
    <col min="8678" max="8678" width="3.42578125" bestFit="1" customWidth="1"/>
    <col min="8679" max="8679" width="4" bestFit="1" customWidth="1"/>
    <col min="8680" max="8680" width="4.42578125" bestFit="1" customWidth="1"/>
    <col min="8681" max="8681" width="3.28515625" bestFit="1" customWidth="1"/>
    <col min="8682" max="8682" width="3" bestFit="1" customWidth="1"/>
    <col min="8683" max="8683" width="3.85546875" bestFit="1" customWidth="1"/>
    <col min="8684" max="8684" width="4.140625" bestFit="1" customWidth="1"/>
    <col min="8685" max="8685" width="4.28515625" bestFit="1" customWidth="1"/>
    <col min="8686" max="8687" width="3.85546875" bestFit="1" customWidth="1"/>
    <col min="8688" max="8688" width="3.42578125" bestFit="1" customWidth="1"/>
    <col min="8689" max="8689" width="3.28515625" bestFit="1" customWidth="1"/>
    <col min="8690" max="8690" width="3.140625" bestFit="1" customWidth="1"/>
    <col min="8691" max="8691" width="4" bestFit="1" customWidth="1"/>
    <col min="8692" max="8692" width="3.28515625" bestFit="1" customWidth="1"/>
    <col min="8693" max="8693" width="4.42578125" bestFit="1" customWidth="1"/>
    <col min="8694" max="8695" width="3.5703125" bestFit="1" customWidth="1"/>
    <col min="8696" max="8696" width="3.28515625" bestFit="1" customWidth="1"/>
    <col min="8697" max="8698" width="3.140625" bestFit="1" customWidth="1"/>
    <col min="8699" max="8699" width="3" bestFit="1" customWidth="1"/>
    <col min="8700" max="8700" width="4.42578125" bestFit="1" customWidth="1"/>
    <col min="8701" max="8701" width="3.42578125" bestFit="1" customWidth="1"/>
    <col min="8702" max="8702" width="3" bestFit="1" customWidth="1"/>
    <col min="8703" max="8703" width="6.5703125" bestFit="1" customWidth="1"/>
    <col min="8705" max="8705" width="2" customWidth="1"/>
    <col min="8706" max="8706" width="34.140625" bestFit="1" customWidth="1"/>
    <col min="8707" max="8707" width="3.42578125" bestFit="1" customWidth="1"/>
    <col min="8708" max="8708" width="3.140625" bestFit="1" customWidth="1"/>
    <col min="8709" max="8709" width="4.140625" bestFit="1" customWidth="1"/>
    <col min="8710" max="8711" width="3.42578125" bestFit="1" customWidth="1"/>
    <col min="8712" max="8712" width="3.140625" bestFit="1" customWidth="1"/>
    <col min="8713" max="8713" width="3.28515625" bestFit="1" customWidth="1"/>
    <col min="8714" max="8714" width="3" bestFit="1" customWidth="1"/>
    <col min="8715" max="8715" width="3.85546875" bestFit="1" customWidth="1"/>
    <col min="8716" max="8716" width="4.140625" bestFit="1" customWidth="1"/>
    <col min="8717" max="8717" width="4.28515625" bestFit="1" customWidth="1"/>
    <col min="8718" max="8719" width="3.85546875" bestFit="1" customWidth="1"/>
    <col min="8720" max="8720" width="3.42578125" bestFit="1" customWidth="1"/>
    <col min="8721" max="8721" width="3.28515625" bestFit="1" customWidth="1"/>
    <col min="8722" max="8722" width="3.42578125" bestFit="1" customWidth="1"/>
    <col min="8723" max="8723" width="4.42578125" bestFit="1" customWidth="1"/>
    <col min="8724" max="8724" width="3.28515625" bestFit="1" customWidth="1"/>
    <col min="8725" max="8725" width="3" bestFit="1" customWidth="1"/>
    <col min="8726" max="8727" width="3.5703125" bestFit="1" customWidth="1"/>
    <col min="8728" max="8728" width="3.28515625" bestFit="1" customWidth="1"/>
    <col min="8729" max="8730" width="3.140625" bestFit="1" customWidth="1"/>
    <col min="8731" max="8731" width="3" bestFit="1" customWidth="1"/>
    <col min="8732" max="8732" width="4.42578125" bestFit="1" customWidth="1"/>
    <col min="8733" max="8733" width="3.42578125" bestFit="1" customWidth="1"/>
    <col min="8734" max="8734" width="3.7109375" bestFit="1" customWidth="1"/>
    <col min="8735" max="8735" width="6.5703125" bestFit="1" customWidth="1"/>
    <col min="8737" max="8737" width="1.5703125" customWidth="1"/>
    <col min="8738" max="8738" width="34.140625" bestFit="1" customWidth="1"/>
    <col min="8739" max="8739" width="3.5703125" bestFit="1" customWidth="1"/>
    <col min="8740" max="8740" width="3.42578125" bestFit="1" customWidth="1"/>
    <col min="8741" max="8741" width="4.28515625" bestFit="1" customWidth="1"/>
    <col min="8742" max="8742" width="3.5703125" bestFit="1" customWidth="1"/>
    <col min="8743" max="8745" width="4.42578125" bestFit="1" customWidth="1"/>
    <col min="8746" max="8746" width="3.42578125" bestFit="1" customWidth="1"/>
    <col min="8747" max="8749" width="4.42578125" bestFit="1" customWidth="1"/>
    <col min="8750" max="8750" width="4.140625" bestFit="1" customWidth="1"/>
    <col min="8751" max="8754" width="4.42578125" bestFit="1" customWidth="1"/>
    <col min="8755" max="8755" width="3.42578125" bestFit="1" customWidth="1"/>
    <col min="8756" max="8757" width="4.42578125" bestFit="1" customWidth="1"/>
    <col min="8758" max="8759" width="3.85546875" bestFit="1" customWidth="1"/>
    <col min="8760" max="8760" width="3.7109375" bestFit="1" customWidth="1"/>
    <col min="8761" max="8761" width="4.42578125" bestFit="1" customWidth="1"/>
    <col min="8762" max="8763" width="3.42578125" bestFit="1" customWidth="1"/>
    <col min="8764" max="8764" width="4.42578125" bestFit="1" customWidth="1"/>
    <col min="8765" max="8765" width="3.7109375" bestFit="1" customWidth="1"/>
    <col min="8766" max="8766" width="3.85546875" bestFit="1" customWidth="1"/>
    <col min="8767" max="8767" width="7" bestFit="1" customWidth="1"/>
    <col min="8769" max="8769" width="1.5703125" customWidth="1"/>
    <col min="8770" max="8770" width="34.140625" bestFit="1" customWidth="1"/>
    <col min="8771" max="8771" width="3.5703125" bestFit="1" customWidth="1"/>
    <col min="8772" max="8772" width="3.42578125" bestFit="1" customWidth="1"/>
    <col min="8773" max="8773" width="4.28515625" bestFit="1" customWidth="1"/>
    <col min="8774" max="8774" width="3.5703125" bestFit="1" customWidth="1"/>
    <col min="8775" max="8775" width="4.42578125" bestFit="1" customWidth="1"/>
    <col min="8776" max="8776" width="3.42578125" bestFit="1" customWidth="1"/>
    <col min="8777" max="8777" width="3.7109375" bestFit="1" customWidth="1"/>
    <col min="8778" max="8778" width="3.42578125" bestFit="1" customWidth="1"/>
    <col min="8779" max="8779" width="4.140625" bestFit="1" customWidth="1"/>
    <col min="8780" max="8780" width="4.28515625" bestFit="1" customWidth="1"/>
    <col min="8781" max="8781" width="4.42578125" bestFit="1" customWidth="1"/>
    <col min="8782" max="8783" width="4.140625" bestFit="1" customWidth="1"/>
    <col min="8784" max="8785" width="3.5703125" bestFit="1" customWidth="1"/>
    <col min="8786" max="8786" width="3.42578125" bestFit="1" customWidth="1"/>
    <col min="8787" max="8787" width="4.42578125" bestFit="1" customWidth="1"/>
    <col min="8788" max="8788" width="3.5703125" bestFit="1" customWidth="1"/>
    <col min="8789" max="8789" width="4.42578125" bestFit="1" customWidth="1"/>
    <col min="8790" max="8791" width="3.85546875" bestFit="1" customWidth="1"/>
    <col min="8792" max="8792" width="3.7109375" bestFit="1" customWidth="1"/>
    <col min="8793" max="8793" width="3.5703125" bestFit="1" customWidth="1"/>
    <col min="8794" max="8795" width="3.42578125" bestFit="1" customWidth="1"/>
    <col min="8796" max="8796" width="4.42578125" bestFit="1" customWidth="1"/>
    <col min="8797" max="8797" width="3.7109375" bestFit="1" customWidth="1"/>
    <col min="8798" max="8798" width="3.42578125" bestFit="1" customWidth="1"/>
    <col min="8799" max="8799" width="7" bestFit="1" customWidth="1"/>
    <col min="8801" max="8801" width="1.7109375" customWidth="1"/>
    <col min="8802" max="8802" width="34.140625" bestFit="1" customWidth="1"/>
    <col min="8803" max="8803" width="3.5703125" bestFit="1" customWidth="1"/>
    <col min="8804" max="8804" width="3.42578125" bestFit="1" customWidth="1"/>
    <col min="8805" max="8805" width="4.28515625" bestFit="1" customWidth="1"/>
    <col min="8806" max="8806" width="3.5703125" bestFit="1" customWidth="1"/>
    <col min="8807" max="8807" width="3.7109375" bestFit="1" customWidth="1"/>
    <col min="8808" max="8808" width="3.42578125" bestFit="1" customWidth="1"/>
    <col min="8809" max="8809" width="3.7109375" bestFit="1" customWidth="1"/>
    <col min="8810" max="8810" width="3.42578125" bestFit="1" customWidth="1"/>
    <col min="8811" max="8811" width="4.140625" bestFit="1" customWidth="1"/>
    <col min="8812" max="8812" width="4.28515625" bestFit="1" customWidth="1"/>
    <col min="8813" max="8813" width="4.42578125" bestFit="1" customWidth="1"/>
    <col min="8814" max="8815" width="4.140625" bestFit="1" customWidth="1"/>
    <col min="8816" max="8817" width="3.5703125" bestFit="1" customWidth="1"/>
    <col min="8818" max="8819" width="3.42578125" bestFit="1" customWidth="1"/>
    <col min="8820" max="8820" width="3.5703125" bestFit="1" customWidth="1"/>
    <col min="8821" max="8821" width="3.42578125" bestFit="1" customWidth="1"/>
    <col min="8822" max="8823" width="3.85546875" bestFit="1" customWidth="1"/>
    <col min="8824" max="8824" width="3.7109375" bestFit="1" customWidth="1"/>
    <col min="8825" max="8825" width="3.5703125" bestFit="1" customWidth="1"/>
    <col min="8826" max="8827" width="3.42578125" bestFit="1" customWidth="1"/>
    <col min="8828" max="8828" width="4.42578125" bestFit="1" customWidth="1"/>
    <col min="8829" max="8829" width="3.7109375" bestFit="1" customWidth="1"/>
    <col min="8830" max="8830" width="3.85546875" bestFit="1" customWidth="1"/>
    <col min="8831" max="8831" width="7" bestFit="1" customWidth="1"/>
    <col min="8833" max="8833" width="2.42578125" customWidth="1"/>
    <col min="8834" max="8834" width="34.140625" bestFit="1" customWidth="1"/>
    <col min="8835" max="8835" width="3.42578125" bestFit="1" customWidth="1"/>
    <col min="8836" max="8836" width="3.140625" bestFit="1" customWidth="1"/>
    <col min="8837" max="8837" width="4.140625" bestFit="1" customWidth="1"/>
    <col min="8838" max="8838" width="3.42578125" bestFit="1" customWidth="1"/>
    <col min="8839" max="8839" width="4" bestFit="1" customWidth="1"/>
    <col min="8840" max="8840" width="3.42578125" bestFit="1" customWidth="1"/>
    <col min="8841" max="8841" width="3.7109375" bestFit="1" customWidth="1"/>
    <col min="8842" max="8842" width="3.42578125" bestFit="1" customWidth="1"/>
    <col min="8843" max="8843" width="4.140625" bestFit="1" customWidth="1"/>
    <col min="8844" max="8844" width="4.28515625" bestFit="1" customWidth="1"/>
    <col min="8845" max="8845" width="4.42578125" bestFit="1" customWidth="1"/>
    <col min="8846" max="8847" width="4.140625" bestFit="1" customWidth="1"/>
    <col min="8848" max="8849" width="3.5703125" bestFit="1" customWidth="1"/>
    <col min="8850" max="8851" width="3.42578125" bestFit="1" customWidth="1"/>
    <col min="8852" max="8852" width="3.5703125" bestFit="1" customWidth="1"/>
    <col min="8853" max="8853" width="4.42578125" bestFit="1" customWidth="1"/>
    <col min="8854" max="8855" width="3.85546875" bestFit="1" customWidth="1"/>
    <col min="8856" max="8856" width="3.7109375" bestFit="1" customWidth="1"/>
    <col min="8857" max="8857" width="3.5703125" bestFit="1" customWidth="1"/>
    <col min="8858" max="8859" width="3.42578125" bestFit="1" customWidth="1"/>
    <col min="8860" max="8860" width="4.42578125" bestFit="1" customWidth="1"/>
    <col min="8861" max="8861" width="3.7109375" bestFit="1" customWidth="1"/>
    <col min="8862" max="8862" width="4.42578125" bestFit="1" customWidth="1"/>
    <col min="8863" max="8863" width="7" bestFit="1" customWidth="1"/>
    <col min="8865" max="8865" width="1.7109375" customWidth="1"/>
    <col min="8866" max="8866" width="34.140625" bestFit="1" customWidth="1"/>
    <col min="8867" max="8867" width="3.42578125" bestFit="1" customWidth="1"/>
    <col min="8868" max="8868" width="3.140625" bestFit="1" customWidth="1"/>
    <col min="8869" max="8869" width="4.140625" bestFit="1" customWidth="1"/>
    <col min="8870" max="8870" width="3.5703125" bestFit="1" customWidth="1"/>
    <col min="8871" max="8871" width="4.42578125" bestFit="1" customWidth="1"/>
    <col min="8872" max="8872" width="3.140625" bestFit="1" customWidth="1"/>
    <col min="8873" max="8873" width="3.28515625" bestFit="1" customWidth="1"/>
    <col min="8874" max="8874" width="3" bestFit="1" customWidth="1"/>
    <col min="8875" max="8875" width="3.85546875" bestFit="1" customWidth="1"/>
    <col min="8876" max="8876" width="4.140625" bestFit="1" customWidth="1"/>
    <col min="8877" max="8877" width="4.28515625" bestFit="1" customWidth="1"/>
    <col min="8878" max="8879" width="3.85546875" bestFit="1" customWidth="1"/>
    <col min="8880" max="8880" width="3.42578125" bestFit="1" customWidth="1"/>
    <col min="8881" max="8881" width="3.28515625" bestFit="1" customWidth="1"/>
    <col min="8882" max="8882" width="3.140625" bestFit="1" customWidth="1"/>
    <col min="8883" max="8883" width="4" bestFit="1" customWidth="1"/>
    <col min="8884" max="8884" width="3.28515625" bestFit="1" customWidth="1"/>
    <col min="8885" max="8885" width="4.42578125" bestFit="1" customWidth="1"/>
    <col min="8886" max="8887" width="3.5703125" bestFit="1" customWidth="1"/>
    <col min="8888" max="8888" width="3.28515625" bestFit="1" customWidth="1"/>
    <col min="8889" max="8890" width="3.140625" bestFit="1" customWidth="1"/>
    <col min="8891" max="8891" width="3" bestFit="1" customWidth="1"/>
    <col min="8892" max="8892" width="4.42578125" bestFit="1" customWidth="1"/>
    <col min="8893" max="8893" width="3.7109375" bestFit="1" customWidth="1"/>
    <col min="8894" max="8894" width="3" bestFit="1" customWidth="1"/>
    <col min="8895" max="8895" width="6.5703125" bestFit="1" customWidth="1"/>
    <col min="8897" max="8897" width="1.7109375" customWidth="1"/>
    <col min="8898" max="8898" width="34.140625" bestFit="1" customWidth="1"/>
    <col min="8899" max="8899" width="3.42578125" bestFit="1" customWidth="1"/>
    <col min="8900" max="8900" width="3.140625" bestFit="1" customWidth="1"/>
    <col min="8901" max="8901" width="4.140625" bestFit="1" customWidth="1"/>
    <col min="8902" max="8902" width="3.42578125" bestFit="1" customWidth="1"/>
    <col min="8903" max="8903" width="4" bestFit="1" customWidth="1"/>
    <col min="8904" max="8904" width="4.42578125" bestFit="1" customWidth="1"/>
    <col min="8905" max="8905" width="3.28515625" bestFit="1" customWidth="1"/>
    <col min="8906" max="8906" width="3" bestFit="1" customWidth="1"/>
    <col min="8907" max="8907" width="3.85546875" bestFit="1" customWidth="1"/>
    <col min="8908" max="8908" width="4.140625" bestFit="1" customWidth="1"/>
    <col min="8909" max="8909" width="4.28515625" bestFit="1" customWidth="1"/>
    <col min="8910" max="8911" width="3.85546875" bestFit="1" customWidth="1"/>
    <col min="8912" max="8912" width="3.42578125" bestFit="1" customWidth="1"/>
    <col min="8913" max="8913" width="3.28515625" bestFit="1" customWidth="1"/>
    <col min="8914" max="8914" width="3.140625" bestFit="1" customWidth="1"/>
    <col min="8915" max="8915" width="4" bestFit="1" customWidth="1"/>
    <col min="8916" max="8916" width="3.28515625" bestFit="1" customWidth="1"/>
    <col min="8917" max="8917" width="4.42578125" bestFit="1" customWidth="1"/>
    <col min="8918" max="8919" width="3.5703125" bestFit="1" customWidth="1"/>
    <col min="8920" max="8920" width="3.28515625" bestFit="1" customWidth="1"/>
    <col min="8921" max="8922" width="3.140625" bestFit="1" customWidth="1"/>
    <col min="8923" max="8923" width="3" bestFit="1" customWidth="1"/>
    <col min="8924" max="8924" width="4.42578125" bestFit="1" customWidth="1"/>
    <col min="8925" max="8925" width="3.42578125" bestFit="1" customWidth="1"/>
    <col min="8926" max="8926" width="3" bestFit="1" customWidth="1"/>
    <col min="8927" max="8927" width="6.5703125" bestFit="1" customWidth="1"/>
    <col min="8929" max="8929" width="2" customWidth="1"/>
    <col min="8930" max="8930" width="34.140625" bestFit="1" customWidth="1"/>
    <col min="8931" max="8931" width="3.42578125" bestFit="1" customWidth="1"/>
    <col min="8932" max="8932" width="3.140625" bestFit="1" customWidth="1"/>
    <col min="8933" max="8933" width="4.140625" bestFit="1" customWidth="1"/>
    <col min="8934" max="8934" width="3.42578125" bestFit="1" customWidth="1"/>
    <col min="8935" max="8935" width="4" bestFit="1" customWidth="1"/>
    <col min="8936" max="8936" width="4.42578125" bestFit="1" customWidth="1"/>
    <col min="8937" max="8937" width="3.28515625" bestFit="1" customWidth="1"/>
    <col min="8938" max="8938" width="3" bestFit="1" customWidth="1"/>
    <col min="8939" max="8939" width="3.85546875" bestFit="1" customWidth="1"/>
    <col min="8940" max="8940" width="4.140625" bestFit="1" customWidth="1"/>
    <col min="8941" max="8941" width="4.28515625" bestFit="1" customWidth="1"/>
    <col min="8942" max="8943" width="3.85546875" bestFit="1" customWidth="1"/>
    <col min="8944" max="8944" width="3.42578125" bestFit="1" customWidth="1"/>
    <col min="8945" max="8945" width="3.28515625" bestFit="1" customWidth="1"/>
    <col min="8946" max="8946" width="3.140625" bestFit="1" customWidth="1"/>
    <col min="8947" max="8947" width="4" bestFit="1" customWidth="1"/>
    <col min="8948" max="8948" width="3.28515625" bestFit="1" customWidth="1"/>
    <col min="8949" max="8949" width="4.42578125" bestFit="1" customWidth="1"/>
    <col min="8950" max="8951" width="3.5703125" bestFit="1" customWidth="1"/>
    <col min="8952" max="8952" width="3.28515625" bestFit="1" customWidth="1"/>
    <col min="8953" max="8954" width="3.140625" bestFit="1" customWidth="1"/>
    <col min="8955" max="8955" width="3" bestFit="1" customWidth="1"/>
    <col min="8956" max="8956" width="4.42578125" bestFit="1" customWidth="1"/>
    <col min="8957" max="8957" width="3.42578125" bestFit="1" customWidth="1"/>
    <col min="8958" max="8958" width="3" bestFit="1" customWidth="1"/>
    <col min="8959" max="8959" width="6.5703125" bestFit="1" customWidth="1"/>
    <col min="8961" max="8961" width="2" customWidth="1"/>
    <col min="8962" max="8962" width="34.140625" bestFit="1" customWidth="1"/>
    <col min="8963" max="8963" width="3.42578125" bestFit="1" customWidth="1"/>
    <col min="8964" max="8964" width="3.140625" bestFit="1" customWidth="1"/>
    <col min="8965" max="8965" width="4.140625" bestFit="1" customWidth="1"/>
    <col min="8966" max="8967" width="3.42578125" bestFit="1" customWidth="1"/>
    <col min="8968" max="8968" width="3.140625" bestFit="1" customWidth="1"/>
    <col min="8969" max="8969" width="3.28515625" bestFit="1" customWidth="1"/>
    <col min="8970" max="8970" width="3" bestFit="1" customWidth="1"/>
    <col min="8971" max="8971" width="3.85546875" bestFit="1" customWidth="1"/>
    <col min="8972" max="8972" width="4.140625" bestFit="1" customWidth="1"/>
    <col min="8973" max="8973" width="4.28515625" bestFit="1" customWidth="1"/>
    <col min="8974" max="8975" width="3.85546875" bestFit="1" customWidth="1"/>
    <col min="8976" max="8976" width="3.42578125" bestFit="1" customWidth="1"/>
    <col min="8977" max="8977" width="3.28515625" bestFit="1" customWidth="1"/>
    <col min="8978" max="8978" width="3.42578125" bestFit="1" customWidth="1"/>
    <col min="8979" max="8979" width="4.42578125" bestFit="1" customWidth="1"/>
    <col min="8980" max="8980" width="3.28515625" bestFit="1" customWidth="1"/>
    <col min="8981" max="8981" width="3" bestFit="1" customWidth="1"/>
    <col min="8982" max="8983" width="3.5703125" bestFit="1" customWidth="1"/>
    <col min="8984" max="8984" width="3.28515625" bestFit="1" customWidth="1"/>
    <col min="8985" max="8986" width="3.140625" bestFit="1" customWidth="1"/>
    <col min="8987" max="8987" width="3" bestFit="1" customWidth="1"/>
    <col min="8988" max="8988" width="4.42578125" bestFit="1" customWidth="1"/>
    <col min="8989" max="8989" width="3.42578125" bestFit="1" customWidth="1"/>
    <col min="8990" max="8990" width="3.7109375" bestFit="1" customWidth="1"/>
    <col min="8991" max="8991" width="6.5703125" bestFit="1" customWidth="1"/>
    <col min="8993" max="8993" width="1.5703125" customWidth="1"/>
    <col min="8994" max="8994" width="34.140625" bestFit="1" customWidth="1"/>
    <col min="8995" max="8995" width="3.5703125" bestFit="1" customWidth="1"/>
    <col min="8996" max="8996" width="3.42578125" bestFit="1" customWidth="1"/>
    <col min="8997" max="8997" width="4.28515625" bestFit="1" customWidth="1"/>
    <col min="8998" max="8998" width="3.5703125" bestFit="1" customWidth="1"/>
    <col min="8999" max="9001" width="4.42578125" bestFit="1" customWidth="1"/>
    <col min="9002" max="9002" width="3.42578125" bestFit="1" customWidth="1"/>
    <col min="9003" max="9005" width="4.42578125" bestFit="1" customWidth="1"/>
    <col min="9006" max="9006" width="4.140625" bestFit="1" customWidth="1"/>
    <col min="9007" max="9010" width="4.42578125" bestFit="1" customWidth="1"/>
    <col min="9011" max="9011" width="3.42578125" bestFit="1" customWidth="1"/>
    <col min="9012" max="9013" width="4.42578125" bestFit="1" customWidth="1"/>
    <col min="9014" max="9015" width="3.85546875" bestFit="1" customWidth="1"/>
    <col min="9016" max="9016" width="3.7109375" bestFit="1" customWidth="1"/>
    <col min="9017" max="9017" width="4.42578125" bestFit="1" customWidth="1"/>
    <col min="9018" max="9019" width="3.42578125" bestFit="1" customWidth="1"/>
    <col min="9020" max="9020" width="4.42578125" bestFit="1" customWidth="1"/>
    <col min="9021" max="9021" width="3.7109375" bestFit="1" customWidth="1"/>
    <col min="9022" max="9022" width="3.85546875" bestFit="1" customWidth="1"/>
    <col min="9023" max="9023" width="7" bestFit="1" customWidth="1"/>
    <col min="9025" max="9025" width="1.5703125" customWidth="1"/>
    <col min="9026" max="9026" width="34.140625" bestFit="1" customWidth="1"/>
    <col min="9027" max="9027" width="3.5703125" bestFit="1" customWidth="1"/>
    <col min="9028" max="9028" width="3.42578125" bestFit="1" customWidth="1"/>
    <col min="9029" max="9029" width="4.28515625" bestFit="1" customWidth="1"/>
    <col min="9030" max="9030" width="3.5703125" bestFit="1" customWidth="1"/>
    <col min="9031" max="9031" width="4.42578125" bestFit="1" customWidth="1"/>
    <col min="9032" max="9032" width="3.42578125" bestFit="1" customWidth="1"/>
    <col min="9033" max="9033" width="3.7109375" bestFit="1" customWidth="1"/>
    <col min="9034" max="9034" width="3.42578125" bestFit="1" customWidth="1"/>
    <col min="9035" max="9035" width="4.140625" bestFit="1" customWidth="1"/>
    <col min="9036" max="9036" width="4.28515625" bestFit="1" customWidth="1"/>
    <col min="9037" max="9037" width="4.42578125" bestFit="1" customWidth="1"/>
    <col min="9038" max="9039" width="4.140625" bestFit="1" customWidth="1"/>
    <col min="9040" max="9041" width="3.5703125" bestFit="1" customWidth="1"/>
    <col min="9042" max="9042" width="3.42578125" bestFit="1" customWidth="1"/>
    <col min="9043" max="9043" width="4.42578125" bestFit="1" customWidth="1"/>
    <col min="9044" max="9044" width="3.5703125" bestFit="1" customWidth="1"/>
    <col min="9045" max="9045" width="4.42578125" bestFit="1" customWidth="1"/>
    <col min="9046" max="9047" width="3.85546875" bestFit="1" customWidth="1"/>
    <col min="9048" max="9048" width="3.7109375" bestFit="1" customWidth="1"/>
    <col min="9049" max="9049" width="3.5703125" bestFit="1" customWidth="1"/>
    <col min="9050" max="9051" width="3.42578125" bestFit="1" customWidth="1"/>
    <col min="9052" max="9052" width="4.42578125" bestFit="1" customWidth="1"/>
    <col min="9053" max="9053" width="3.7109375" bestFit="1" customWidth="1"/>
    <col min="9054" max="9054" width="3.42578125" bestFit="1" customWidth="1"/>
    <col min="9055" max="9055" width="7" bestFit="1" customWidth="1"/>
    <col min="9057" max="9057" width="1.7109375" customWidth="1"/>
    <col min="9058" max="9058" width="34.140625" bestFit="1" customWidth="1"/>
    <col min="9059" max="9059" width="3.5703125" bestFit="1" customWidth="1"/>
    <col min="9060" max="9060" width="3.42578125" bestFit="1" customWidth="1"/>
    <col min="9061" max="9061" width="4.28515625" bestFit="1" customWidth="1"/>
    <col min="9062" max="9062" width="3.5703125" bestFit="1" customWidth="1"/>
    <col min="9063" max="9063" width="3.7109375" bestFit="1" customWidth="1"/>
    <col min="9064" max="9064" width="3.42578125" bestFit="1" customWidth="1"/>
    <col min="9065" max="9065" width="3.7109375" bestFit="1" customWidth="1"/>
    <col min="9066" max="9066" width="3.42578125" bestFit="1" customWidth="1"/>
    <col min="9067" max="9067" width="4.140625" bestFit="1" customWidth="1"/>
    <col min="9068" max="9068" width="4.28515625" bestFit="1" customWidth="1"/>
    <col min="9069" max="9069" width="4.42578125" bestFit="1" customWidth="1"/>
    <col min="9070" max="9071" width="4.140625" bestFit="1" customWidth="1"/>
    <col min="9072" max="9073" width="3.5703125" bestFit="1" customWidth="1"/>
    <col min="9074" max="9075" width="3.42578125" bestFit="1" customWidth="1"/>
    <col min="9076" max="9076" width="3.5703125" bestFit="1" customWidth="1"/>
    <col min="9077" max="9077" width="3.42578125" bestFit="1" customWidth="1"/>
    <col min="9078" max="9079" width="3.85546875" bestFit="1" customWidth="1"/>
    <col min="9080" max="9080" width="3.7109375" bestFit="1" customWidth="1"/>
    <col min="9081" max="9081" width="3.5703125" bestFit="1" customWidth="1"/>
    <col min="9082" max="9083" width="3.42578125" bestFit="1" customWidth="1"/>
    <col min="9084" max="9084" width="4.42578125" bestFit="1" customWidth="1"/>
    <col min="9085" max="9085" width="3.7109375" bestFit="1" customWidth="1"/>
    <col min="9086" max="9086" width="3.85546875" bestFit="1" customWidth="1"/>
    <col min="9087" max="9087" width="7" bestFit="1" customWidth="1"/>
    <col min="9089" max="9089" width="2.42578125" customWidth="1"/>
    <col min="9090" max="9090" width="34.140625" bestFit="1" customWidth="1"/>
    <col min="9091" max="9091" width="3.42578125" bestFit="1" customWidth="1"/>
    <col min="9092" max="9092" width="3.140625" bestFit="1" customWidth="1"/>
    <col min="9093" max="9093" width="4.140625" bestFit="1" customWidth="1"/>
    <col min="9094" max="9094" width="3.42578125" bestFit="1" customWidth="1"/>
    <col min="9095" max="9095" width="4" bestFit="1" customWidth="1"/>
    <col min="9096" max="9096" width="3.42578125" bestFit="1" customWidth="1"/>
    <col min="9097" max="9097" width="3.7109375" bestFit="1" customWidth="1"/>
    <col min="9098" max="9098" width="3.42578125" bestFit="1" customWidth="1"/>
    <col min="9099" max="9099" width="4.140625" bestFit="1" customWidth="1"/>
    <col min="9100" max="9100" width="4.28515625" bestFit="1" customWidth="1"/>
    <col min="9101" max="9101" width="4.42578125" bestFit="1" customWidth="1"/>
    <col min="9102" max="9103" width="4.140625" bestFit="1" customWidth="1"/>
    <col min="9104" max="9105" width="3.5703125" bestFit="1" customWidth="1"/>
    <col min="9106" max="9107" width="3.42578125" bestFit="1" customWidth="1"/>
    <col min="9108" max="9108" width="3.5703125" bestFit="1" customWidth="1"/>
    <col min="9109" max="9109" width="4.42578125" bestFit="1" customWidth="1"/>
    <col min="9110" max="9111" width="3.85546875" bestFit="1" customWidth="1"/>
    <col min="9112" max="9112" width="3.7109375" bestFit="1" customWidth="1"/>
    <col min="9113" max="9113" width="3.5703125" bestFit="1" customWidth="1"/>
    <col min="9114" max="9115" width="3.42578125" bestFit="1" customWidth="1"/>
    <col min="9116" max="9116" width="4.42578125" bestFit="1" customWidth="1"/>
    <col min="9117" max="9117" width="3.7109375" bestFit="1" customWidth="1"/>
    <col min="9118" max="9118" width="4.42578125" bestFit="1" customWidth="1"/>
    <col min="9119" max="9119" width="7" bestFit="1" customWidth="1"/>
    <col min="9121" max="9121" width="1.7109375" customWidth="1"/>
    <col min="9122" max="9122" width="34.140625" bestFit="1" customWidth="1"/>
    <col min="9123" max="9123" width="3.42578125" bestFit="1" customWidth="1"/>
    <col min="9124" max="9124" width="3.140625" bestFit="1" customWidth="1"/>
    <col min="9125" max="9125" width="4.140625" bestFit="1" customWidth="1"/>
    <col min="9126" max="9126" width="3.5703125" bestFit="1" customWidth="1"/>
    <col min="9127" max="9127" width="4.42578125" bestFit="1" customWidth="1"/>
    <col min="9128" max="9128" width="3.140625" bestFit="1" customWidth="1"/>
    <col min="9129" max="9129" width="3.28515625" bestFit="1" customWidth="1"/>
    <col min="9130" max="9130" width="3" bestFit="1" customWidth="1"/>
    <col min="9131" max="9131" width="3.85546875" bestFit="1" customWidth="1"/>
    <col min="9132" max="9132" width="4.140625" bestFit="1" customWidth="1"/>
    <col min="9133" max="9133" width="4.28515625" bestFit="1" customWidth="1"/>
    <col min="9134" max="9135" width="3.85546875" bestFit="1" customWidth="1"/>
    <col min="9136" max="9136" width="3.42578125" bestFit="1" customWidth="1"/>
    <col min="9137" max="9137" width="3.28515625" bestFit="1" customWidth="1"/>
    <col min="9138" max="9138" width="3.140625" bestFit="1" customWidth="1"/>
    <col min="9139" max="9139" width="4" bestFit="1" customWidth="1"/>
    <col min="9140" max="9140" width="3.28515625" bestFit="1" customWidth="1"/>
    <col min="9141" max="9141" width="4.42578125" bestFit="1" customWidth="1"/>
    <col min="9142" max="9143" width="3.5703125" bestFit="1" customWidth="1"/>
    <col min="9144" max="9144" width="3.28515625" bestFit="1" customWidth="1"/>
    <col min="9145" max="9146" width="3.140625" bestFit="1" customWidth="1"/>
    <col min="9147" max="9147" width="3" bestFit="1" customWidth="1"/>
    <col min="9148" max="9148" width="4.42578125" bestFit="1" customWidth="1"/>
    <col min="9149" max="9149" width="3.7109375" bestFit="1" customWidth="1"/>
    <col min="9150" max="9150" width="3" bestFit="1" customWidth="1"/>
    <col min="9151" max="9151" width="6.5703125" bestFit="1" customWidth="1"/>
    <col min="9153" max="9153" width="1.7109375" customWidth="1"/>
    <col min="9154" max="9154" width="34.140625" bestFit="1" customWidth="1"/>
    <col min="9155" max="9155" width="3.42578125" bestFit="1" customWidth="1"/>
    <col min="9156" max="9156" width="3.140625" bestFit="1" customWidth="1"/>
    <col min="9157" max="9157" width="4.140625" bestFit="1" customWidth="1"/>
    <col min="9158" max="9158" width="3.42578125" bestFit="1" customWidth="1"/>
    <col min="9159" max="9159" width="4" bestFit="1" customWidth="1"/>
    <col min="9160" max="9160" width="4.42578125" bestFit="1" customWidth="1"/>
    <col min="9161" max="9161" width="3.28515625" bestFit="1" customWidth="1"/>
    <col min="9162" max="9162" width="3" bestFit="1" customWidth="1"/>
    <col min="9163" max="9163" width="3.85546875" bestFit="1" customWidth="1"/>
    <col min="9164" max="9164" width="4.140625" bestFit="1" customWidth="1"/>
    <col min="9165" max="9165" width="4.28515625" bestFit="1" customWidth="1"/>
    <col min="9166" max="9167" width="3.85546875" bestFit="1" customWidth="1"/>
    <col min="9168" max="9168" width="3.42578125" bestFit="1" customWidth="1"/>
    <col min="9169" max="9169" width="3.28515625" bestFit="1" customWidth="1"/>
    <col min="9170" max="9170" width="3.140625" bestFit="1" customWidth="1"/>
    <col min="9171" max="9171" width="4" bestFit="1" customWidth="1"/>
    <col min="9172" max="9172" width="3.28515625" bestFit="1" customWidth="1"/>
    <col min="9173" max="9173" width="4.42578125" bestFit="1" customWidth="1"/>
    <col min="9174" max="9175" width="3.5703125" bestFit="1" customWidth="1"/>
    <col min="9176" max="9176" width="3.28515625" bestFit="1" customWidth="1"/>
    <col min="9177" max="9178" width="3.140625" bestFit="1" customWidth="1"/>
    <col min="9179" max="9179" width="3" bestFit="1" customWidth="1"/>
    <col min="9180" max="9180" width="4.42578125" bestFit="1" customWidth="1"/>
    <col min="9181" max="9181" width="3.42578125" bestFit="1" customWidth="1"/>
    <col min="9182" max="9182" width="3" bestFit="1" customWidth="1"/>
    <col min="9183" max="9183" width="6.5703125" bestFit="1" customWidth="1"/>
    <col min="9185" max="9185" width="2" customWidth="1"/>
    <col min="9186" max="9186" width="34.140625" bestFit="1" customWidth="1"/>
    <col min="9187" max="9187" width="3.42578125" bestFit="1" customWidth="1"/>
    <col min="9188" max="9188" width="3.140625" bestFit="1" customWidth="1"/>
    <col min="9189" max="9189" width="4.140625" bestFit="1" customWidth="1"/>
    <col min="9190" max="9190" width="3.42578125" bestFit="1" customWidth="1"/>
    <col min="9191" max="9191" width="4" bestFit="1" customWidth="1"/>
    <col min="9192" max="9192" width="4.42578125" bestFit="1" customWidth="1"/>
    <col min="9193" max="9193" width="3.28515625" bestFit="1" customWidth="1"/>
    <col min="9194" max="9194" width="3" bestFit="1" customWidth="1"/>
    <col min="9195" max="9195" width="3.85546875" bestFit="1" customWidth="1"/>
    <col min="9196" max="9196" width="4.140625" bestFit="1" customWidth="1"/>
    <col min="9197" max="9197" width="4.28515625" bestFit="1" customWidth="1"/>
    <col min="9198" max="9199" width="3.85546875" bestFit="1" customWidth="1"/>
    <col min="9200" max="9200" width="3.42578125" bestFit="1" customWidth="1"/>
    <col min="9201" max="9201" width="3.28515625" bestFit="1" customWidth="1"/>
    <col min="9202" max="9202" width="3.140625" bestFit="1" customWidth="1"/>
    <col min="9203" max="9203" width="4" bestFit="1" customWidth="1"/>
    <col min="9204" max="9204" width="3.28515625" bestFit="1" customWidth="1"/>
    <col min="9205" max="9205" width="4.42578125" bestFit="1" customWidth="1"/>
    <col min="9206" max="9207" width="3.5703125" bestFit="1" customWidth="1"/>
    <col min="9208" max="9208" width="3.28515625" bestFit="1" customWidth="1"/>
    <col min="9209" max="9210" width="3.140625" bestFit="1" customWidth="1"/>
    <col min="9211" max="9211" width="3" bestFit="1" customWidth="1"/>
    <col min="9212" max="9212" width="4.42578125" bestFit="1" customWidth="1"/>
    <col min="9213" max="9213" width="3.42578125" bestFit="1" customWidth="1"/>
    <col min="9214" max="9214" width="3" bestFit="1" customWidth="1"/>
    <col min="9215" max="9215" width="6.5703125" bestFit="1" customWidth="1"/>
    <col min="9217" max="9217" width="2" customWidth="1"/>
    <col min="9218" max="9218" width="34.140625" bestFit="1" customWidth="1"/>
    <col min="9219" max="9219" width="3.42578125" bestFit="1" customWidth="1"/>
    <col min="9220" max="9220" width="3.140625" bestFit="1" customWidth="1"/>
    <col min="9221" max="9221" width="4.140625" bestFit="1" customWidth="1"/>
    <col min="9222" max="9223" width="3.42578125" bestFit="1" customWidth="1"/>
    <col min="9224" max="9224" width="3.140625" bestFit="1" customWidth="1"/>
    <col min="9225" max="9225" width="3.28515625" bestFit="1" customWidth="1"/>
    <col min="9226" max="9226" width="3" bestFit="1" customWidth="1"/>
    <col min="9227" max="9227" width="3.85546875" bestFit="1" customWidth="1"/>
    <col min="9228" max="9228" width="4.140625" bestFit="1" customWidth="1"/>
    <col min="9229" max="9229" width="4.28515625" bestFit="1" customWidth="1"/>
    <col min="9230" max="9231" width="3.85546875" bestFit="1" customWidth="1"/>
    <col min="9232" max="9232" width="3.42578125" bestFit="1" customWidth="1"/>
    <col min="9233" max="9233" width="3.28515625" bestFit="1" customWidth="1"/>
    <col min="9234" max="9234" width="3.42578125" bestFit="1" customWidth="1"/>
    <col min="9235" max="9235" width="4.42578125" bestFit="1" customWidth="1"/>
    <col min="9236" max="9236" width="3.28515625" bestFit="1" customWidth="1"/>
    <col min="9237" max="9237" width="3" bestFit="1" customWidth="1"/>
    <col min="9238" max="9239" width="3.5703125" bestFit="1" customWidth="1"/>
    <col min="9240" max="9240" width="3.28515625" bestFit="1" customWidth="1"/>
    <col min="9241" max="9242" width="3.140625" bestFit="1" customWidth="1"/>
    <col min="9243" max="9243" width="3" bestFit="1" customWidth="1"/>
    <col min="9244" max="9244" width="4.42578125" bestFit="1" customWidth="1"/>
    <col min="9245" max="9245" width="3.42578125" bestFit="1" customWidth="1"/>
    <col min="9246" max="9246" width="3.7109375" bestFit="1" customWidth="1"/>
    <col min="9247" max="9247" width="6.5703125" bestFit="1" customWidth="1"/>
    <col min="9249" max="9249" width="1.5703125" customWidth="1"/>
    <col min="9250" max="9250" width="34.140625" bestFit="1" customWidth="1"/>
    <col min="9251" max="9251" width="3.5703125" bestFit="1" customWidth="1"/>
    <col min="9252" max="9252" width="3.42578125" bestFit="1" customWidth="1"/>
    <col min="9253" max="9253" width="4.28515625" bestFit="1" customWidth="1"/>
    <col min="9254" max="9254" width="3.5703125" bestFit="1" customWidth="1"/>
    <col min="9255" max="9257" width="4.42578125" bestFit="1" customWidth="1"/>
    <col min="9258" max="9258" width="3.42578125" bestFit="1" customWidth="1"/>
    <col min="9259" max="9261" width="4.42578125" bestFit="1" customWidth="1"/>
    <col min="9262" max="9262" width="4.140625" bestFit="1" customWidth="1"/>
    <col min="9263" max="9266" width="4.42578125" bestFit="1" customWidth="1"/>
    <col min="9267" max="9267" width="3.42578125" bestFit="1" customWidth="1"/>
    <col min="9268" max="9269" width="4.42578125" bestFit="1" customWidth="1"/>
    <col min="9270" max="9271" width="3.85546875" bestFit="1" customWidth="1"/>
    <col min="9272" max="9272" width="3.7109375" bestFit="1" customWidth="1"/>
    <col min="9273" max="9273" width="4.42578125" bestFit="1" customWidth="1"/>
    <col min="9274" max="9275" width="3.42578125" bestFit="1" customWidth="1"/>
    <col min="9276" max="9276" width="4.42578125" bestFit="1" customWidth="1"/>
    <col min="9277" max="9277" width="3.7109375" bestFit="1" customWidth="1"/>
    <col min="9278" max="9278" width="3.85546875" bestFit="1" customWidth="1"/>
    <col min="9279" max="9279" width="7" bestFit="1" customWidth="1"/>
    <col min="9281" max="9281" width="1.5703125" customWidth="1"/>
    <col min="9282" max="9282" width="34.140625" bestFit="1" customWidth="1"/>
    <col min="9283" max="9283" width="3.5703125" bestFit="1" customWidth="1"/>
    <col min="9284" max="9284" width="3.42578125" bestFit="1" customWidth="1"/>
    <col min="9285" max="9285" width="4.28515625" bestFit="1" customWidth="1"/>
    <col min="9286" max="9286" width="3.5703125" bestFit="1" customWidth="1"/>
    <col min="9287" max="9287" width="4.42578125" bestFit="1" customWidth="1"/>
    <col min="9288" max="9288" width="3.42578125" bestFit="1" customWidth="1"/>
    <col min="9289" max="9289" width="3.7109375" bestFit="1" customWidth="1"/>
    <col min="9290" max="9290" width="3.42578125" bestFit="1" customWidth="1"/>
    <col min="9291" max="9291" width="4.140625" bestFit="1" customWidth="1"/>
    <col min="9292" max="9292" width="4.28515625" bestFit="1" customWidth="1"/>
    <col min="9293" max="9293" width="4.42578125" bestFit="1" customWidth="1"/>
    <col min="9294" max="9295" width="4.140625" bestFit="1" customWidth="1"/>
    <col min="9296" max="9297" width="3.5703125" bestFit="1" customWidth="1"/>
    <col min="9298" max="9298" width="3.42578125" bestFit="1" customWidth="1"/>
    <col min="9299" max="9299" width="4.42578125" bestFit="1" customWidth="1"/>
    <col min="9300" max="9300" width="3.5703125" bestFit="1" customWidth="1"/>
    <col min="9301" max="9301" width="4.42578125" bestFit="1" customWidth="1"/>
    <col min="9302" max="9303" width="3.85546875" bestFit="1" customWidth="1"/>
    <col min="9304" max="9304" width="3.7109375" bestFit="1" customWidth="1"/>
    <col min="9305" max="9305" width="3.5703125" bestFit="1" customWidth="1"/>
    <col min="9306" max="9307" width="3.42578125" bestFit="1" customWidth="1"/>
    <col min="9308" max="9308" width="4.42578125" bestFit="1" customWidth="1"/>
    <col min="9309" max="9309" width="3.7109375" bestFit="1" customWidth="1"/>
    <col min="9310" max="9310" width="3.42578125" bestFit="1" customWidth="1"/>
    <col min="9311" max="9311" width="7" bestFit="1" customWidth="1"/>
    <col min="9313" max="9313" width="1.7109375" customWidth="1"/>
    <col min="9314" max="9314" width="34.140625" bestFit="1" customWidth="1"/>
    <col min="9315" max="9315" width="3.5703125" bestFit="1" customWidth="1"/>
    <col min="9316" max="9316" width="3.42578125" bestFit="1" customWidth="1"/>
    <col min="9317" max="9317" width="4.28515625" bestFit="1" customWidth="1"/>
    <col min="9318" max="9318" width="3.5703125" bestFit="1" customWidth="1"/>
    <col min="9319" max="9319" width="3.7109375" bestFit="1" customWidth="1"/>
    <col min="9320" max="9320" width="3.42578125" bestFit="1" customWidth="1"/>
    <col min="9321" max="9321" width="3.7109375" bestFit="1" customWidth="1"/>
    <col min="9322" max="9322" width="3.42578125" bestFit="1" customWidth="1"/>
    <col min="9323" max="9323" width="4.140625" bestFit="1" customWidth="1"/>
    <col min="9324" max="9324" width="4.28515625" bestFit="1" customWidth="1"/>
    <col min="9325" max="9325" width="4.42578125" bestFit="1" customWidth="1"/>
    <col min="9326" max="9327" width="4.140625" bestFit="1" customWidth="1"/>
    <col min="9328" max="9329" width="3.5703125" bestFit="1" customWidth="1"/>
    <col min="9330" max="9331" width="3.42578125" bestFit="1" customWidth="1"/>
    <col min="9332" max="9332" width="3.5703125" bestFit="1" customWidth="1"/>
    <col min="9333" max="9333" width="3.42578125" bestFit="1" customWidth="1"/>
    <col min="9334" max="9335" width="3.85546875" bestFit="1" customWidth="1"/>
    <col min="9336" max="9336" width="3.7109375" bestFit="1" customWidth="1"/>
    <col min="9337" max="9337" width="3.5703125" bestFit="1" customWidth="1"/>
    <col min="9338" max="9339" width="3.42578125" bestFit="1" customWidth="1"/>
    <col min="9340" max="9340" width="4.42578125" bestFit="1" customWidth="1"/>
    <col min="9341" max="9341" width="3.7109375" bestFit="1" customWidth="1"/>
    <col min="9342" max="9342" width="3.85546875" bestFit="1" customWidth="1"/>
    <col min="9343" max="9343" width="7" bestFit="1" customWidth="1"/>
    <col min="9345" max="9345" width="2.42578125" customWidth="1"/>
    <col min="9346" max="9346" width="34.140625" bestFit="1" customWidth="1"/>
    <col min="9347" max="9347" width="3.42578125" bestFit="1" customWidth="1"/>
    <col min="9348" max="9348" width="3.140625" bestFit="1" customWidth="1"/>
    <col min="9349" max="9349" width="4.140625" bestFit="1" customWidth="1"/>
    <col min="9350" max="9350" width="3.42578125" bestFit="1" customWidth="1"/>
    <col min="9351" max="9351" width="4" bestFit="1" customWidth="1"/>
    <col min="9352" max="9352" width="3.42578125" bestFit="1" customWidth="1"/>
    <col min="9353" max="9353" width="3.7109375" bestFit="1" customWidth="1"/>
    <col min="9354" max="9354" width="3.42578125" bestFit="1" customWidth="1"/>
    <col min="9355" max="9355" width="4.140625" bestFit="1" customWidth="1"/>
    <col min="9356" max="9356" width="4.28515625" bestFit="1" customWidth="1"/>
    <col min="9357" max="9357" width="4.42578125" bestFit="1" customWidth="1"/>
    <col min="9358" max="9359" width="4.140625" bestFit="1" customWidth="1"/>
    <col min="9360" max="9361" width="3.5703125" bestFit="1" customWidth="1"/>
    <col min="9362" max="9363" width="3.42578125" bestFit="1" customWidth="1"/>
    <col min="9364" max="9364" width="3.5703125" bestFit="1" customWidth="1"/>
    <col min="9365" max="9365" width="4.42578125" bestFit="1" customWidth="1"/>
    <col min="9366" max="9367" width="3.85546875" bestFit="1" customWidth="1"/>
    <col min="9368" max="9368" width="3.7109375" bestFit="1" customWidth="1"/>
    <col min="9369" max="9369" width="3.5703125" bestFit="1" customWidth="1"/>
    <col min="9370" max="9371" width="3.42578125" bestFit="1" customWidth="1"/>
    <col min="9372" max="9372" width="4.42578125" bestFit="1" customWidth="1"/>
    <col min="9373" max="9373" width="3.7109375" bestFit="1" customWidth="1"/>
    <col min="9374" max="9374" width="4.42578125" bestFit="1" customWidth="1"/>
    <col min="9375" max="9375" width="7" bestFit="1" customWidth="1"/>
    <col min="9377" max="9377" width="1.7109375" customWidth="1"/>
    <col min="9378" max="9378" width="34.140625" bestFit="1" customWidth="1"/>
    <col min="9379" max="9379" width="3.42578125" bestFit="1" customWidth="1"/>
    <col min="9380" max="9380" width="3.140625" bestFit="1" customWidth="1"/>
    <col min="9381" max="9381" width="4.140625" bestFit="1" customWidth="1"/>
    <col min="9382" max="9382" width="3.5703125" bestFit="1" customWidth="1"/>
    <col min="9383" max="9383" width="4.42578125" bestFit="1" customWidth="1"/>
    <col min="9384" max="9384" width="3.140625" bestFit="1" customWidth="1"/>
    <col min="9385" max="9385" width="3.28515625" bestFit="1" customWidth="1"/>
    <col min="9386" max="9386" width="3" bestFit="1" customWidth="1"/>
    <col min="9387" max="9387" width="3.85546875" bestFit="1" customWidth="1"/>
    <col min="9388" max="9388" width="4.140625" bestFit="1" customWidth="1"/>
    <col min="9389" max="9389" width="4.28515625" bestFit="1" customWidth="1"/>
    <col min="9390" max="9391" width="3.85546875" bestFit="1" customWidth="1"/>
    <col min="9392" max="9392" width="3.42578125" bestFit="1" customWidth="1"/>
    <col min="9393" max="9393" width="3.28515625" bestFit="1" customWidth="1"/>
    <col min="9394" max="9394" width="3.140625" bestFit="1" customWidth="1"/>
    <col min="9395" max="9395" width="4" bestFit="1" customWidth="1"/>
    <col min="9396" max="9396" width="3.28515625" bestFit="1" customWidth="1"/>
    <col min="9397" max="9397" width="4.42578125" bestFit="1" customWidth="1"/>
    <col min="9398" max="9399" width="3.5703125" bestFit="1" customWidth="1"/>
    <col min="9400" max="9400" width="3.28515625" bestFit="1" customWidth="1"/>
    <col min="9401" max="9402" width="3.140625" bestFit="1" customWidth="1"/>
    <col min="9403" max="9403" width="3" bestFit="1" customWidth="1"/>
    <col min="9404" max="9404" width="4.42578125" bestFit="1" customWidth="1"/>
    <col min="9405" max="9405" width="3.7109375" bestFit="1" customWidth="1"/>
    <col min="9406" max="9406" width="3" bestFit="1" customWidth="1"/>
    <col min="9407" max="9407" width="6.5703125" bestFit="1" customWidth="1"/>
    <col min="9409" max="9409" width="1.7109375" customWidth="1"/>
    <col min="9410" max="9410" width="34.140625" bestFit="1" customWidth="1"/>
    <col min="9411" max="9411" width="3.42578125" bestFit="1" customWidth="1"/>
    <col min="9412" max="9412" width="3.140625" bestFit="1" customWidth="1"/>
    <col min="9413" max="9413" width="4.140625" bestFit="1" customWidth="1"/>
    <col min="9414" max="9414" width="3.42578125" bestFit="1" customWidth="1"/>
    <col min="9415" max="9415" width="4" bestFit="1" customWidth="1"/>
    <col min="9416" max="9416" width="4.42578125" bestFit="1" customWidth="1"/>
    <col min="9417" max="9417" width="3.28515625" bestFit="1" customWidth="1"/>
    <col min="9418" max="9418" width="3" bestFit="1" customWidth="1"/>
    <col min="9419" max="9419" width="3.85546875" bestFit="1" customWidth="1"/>
    <col min="9420" max="9420" width="4.140625" bestFit="1" customWidth="1"/>
    <col min="9421" max="9421" width="4.28515625" bestFit="1" customWidth="1"/>
    <col min="9422" max="9423" width="3.85546875" bestFit="1" customWidth="1"/>
    <col min="9424" max="9424" width="3.42578125" bestFit="1" customWidth="1"/>
    <col min="9425" max="9425" width="3.28515625" bestFit="1" customWidth="1"/>
    <col min="9426" max="9426" width="3.140625" bestFit="1" customWidth="1"/>
    <col min="9427" max="9427" width="4" bestFit="1" customWidth="1"/>
    <col min="9428" max="9428" width="3.28515625" bestFit="1" customWidth="1"/>
    <col min="9429" max="9429" width="4.42578125" bestFit="1" customWidth="1"/>
    <col min="9430" max="9431" width="3.5703125" bestFit="1" customWidth="1"/>
    <col min="9432" max="9432" width="3.28515625" bestFit="1" customWidth="1"/>
    <col min="9433" max="9434" width="3.140625" bestFit="1" customWidth="1"/>
    <col min="9435" max="9435" width="3" bestFit="1" customWidth="1"/>
    <col min="9436" max="9436" width="4.42578125" bestFit="1" customWidth="1"/>
    <col min="9437" max="9437" width="3.42578125" bestFit="1" customWidth="1"/>
    <col min="9438" max="9438" width="3" bestFit="1" customWidth="1"/>
    <col min="9439" max="9439" width="6.5703125" bestFit="1" customWidth="1"/>
    <col min="9441" max="9441" width="2" customWidth="1"/>
    <col min="9442" max="9442" width="34.140625" bestFit="1" customWidth="1"/>
    <col min="9443" max="9443" width="3.42578125" bestFit="1" customWidth="1"/>
    <col min="9444" max="9444" width="3.140625" bestFit="1" customWidth="1"/>
    <col min="9445" max="9445" width="4.140625" bestFit="1" customWidth="1"/>
    <col min="9446" max="9446" width="3.42578125" bestFit="1" customWidth="1"/>
    <col min="9447" max="9447" width="4" bestFit="1" customWidth="1"/>
    <col min="9448" max="9448" width="4.42578125" bestFit="1" customWidth="1"/>
    <col min="9449" max="9449" width="3.28515625" bestFit="1" customWidth="1"/>
    <col min="9450" max="9450" width="3" bestFit="1" customWidth="1"/>
    <col min="9451" max="9451" width="3.85546875" bestFit="1" customWidth="1"/>
    <col min="9452" max="9452" width="4.140625" bestFit="1" customWidth="1"/>
    <col min="9453" max="9453" width="4.28515625" bestFit="1" customWidth="1"/>
    <col min="9454" max="9455" width="3.85546875" bestFit="1" customWidth="1"/>
    <col min="9456" max="9456" width="3.42578125" bestFit="1" customWidth="1"/>
    <col min="9457" max="9457" width="3.28515625" bestFit="1" customWidth="1"/>
    <col min="9458" max="9458" width="3.140625" bestFit="1" customWidth="1"/>
    <col min="9459" max="9459" width="4" bestFit="1" customWidth="1"/>
    <col min="9460" max="9460" width="3.28515625" bestFit="1" customWidth="1"/>
    <col min="9461" max="9461" width="4.42578125" bestFit="1" customWidth="1"/>
    <col min="9462" max="9463" width="3.5703125" bestFit="1" customWidth="1"/>
    <col min="9464" max="9464" width="3.28515625" bestFit="1" customWidth="1"/>
    <col min="9465" max="9466" width="3.140625" bestFit="1" customWidth="1"/>
    <col min="9467" max="9467" width="3" bestFit="1" customWidth="1"/>
    <col min="9468" max="9468" width="4.42578125" bestFit="1" customWidth="1"/>
    <col min="9469" max="9469" width="3.42578125" bestFit="1" customWidth="1"/>
    <col min="9470" max="9470" width="3" bestFit="1" customWidth="1"/>
    <col min="9471" max="9471" width="6.5703125" bestFit="1" customWidth="1"/>
    <col min="9473" max="9473" width="2" customWidth="1"/>
    <col min="9474" max="9474" width="34.140625" bestFit="1" customWidth="1"/>
    <col min="9475" max="9475" width="3.42578125" bestFit="1" customWidth="1"/>
    <col min="9476" max="9476" width="3.140625" bestFit="1" customWidth="1"/>
    <col min="9477" max="9477" width="4.140625" bestFit="1" customWidth="1"/>
    <col min="9478" max="9479" width="3.42578125" bestFit="1" customWidth="1"/>
    <col min="9480" max="9480" width="3.140625" bestFit="1" customWidth="1"/>
    <col min="9481" max="9481" width="3.28515625" bestFit="1" customWidth="1"/>
    <col min="9482" max="9482" width="3" bestFit="1" customWidth="1"/>
    <col min="9483" max="9483" width="3.85546875" bestFit="1" customWidth="1"/>
    <col min="9484" max="9484" width="4.140625" bestFit="1" customWidth="1"/>
    <col min="9485" max="9485" width="4.28515625" bestFit="1" customWidth="1"/>
    <col min="9486" max="9487" width="3.85546875" bestFit="1" customWidth="1"/>
    <col min="9488" max="9488" width="3.42578125" bestFit="1" customWidth="1"/>
    <col min="9489" max="9489" width="3.28515625" bestFit="1" customWidth="1"/>
    <col min="9490" max="9490" width="3.42578125" bestFit="1" customWidth="1"/>
    <col min="9491" max="9491" width="4.42578125" bestFit="1" customWidth="1"/>
    <col min="9492" max="9492" width="3.28515625" bestFit="1" customWidth="1"/>
    <col min="9493" max="9493" width="3" bestFit="1" customWidth="1"/>
    <col min="9494" max="9495" width="3.5703125" bestFit="1" customWidth="1"/>
    <col min="9496" max="9496" width="3.28515625" bestFit="1" customWidth="1"/>
    <col min="9497" max="9498" width="3.140625" bestFit="1" customWidth="1"/>
    <col min="9499" max="9499" width="3" bestFit="1" customWidth="1"/>
    <col min="9500" max="9500" width="4.42578125" bestFit="1" customWidth="1"/>
    <col min="9501" max="9501" width="3.42578125" bestFit="1" customWidth="1"/>
    <col min="9502" max="9502" width="3.7109375" bestFit="1" customWidth="1"/>
    <col min="9503" max="9503" width="6.5703125" bestFit="1" customWidth="1"/>
    <col min="9505" max="9505" width="1.5703125" customWidth="1"/>
    <col min="9506" max="9506" width="34.140625" bestFit="1" customWidth="1"/>
    <col min="9507" max="9507" width="3.5703125" bestFit="1" customWidth="1"/>
    <col min="9508" max="9508" width="3.42578125" bestFit="1" customWidth="1"/>
    <col min="9509" max="9509" width="4.28515625" bestFit="1" customWidth="1"/>
    <col min="9510" max="9510" width="3.5703125" bestFit="1" customWidth="1"/>
    <col min="9511" max="9513" width="4.42578125" bestFit="1" customWidth="1"/>
    <col min="9514" max="9514" width="3.42578125" bestFit="1" customWidth="1"/>
    <col min="9515" max="9517" width="4.42578125" bestFit="1" customWidth="1"/>
    <col min="9518" max="9518" width="4.140625" bestFit="1" customWidth="1"/>
    <col min="9519" max="9522" width="4.42578125" bestFit="1" customWidth="1"/>
    <col min="9523" max="9523" width="3.42578125" bestFit="1" customWidth="1"/>
    <col min="9524" max="9525" width="4.42578125" bestFit="1" customWidth="1"/>
    <col min="9526" max="9527" width="3.85546875" bestFit="1" customWidth="1"/>
    <col min="9528" max="9528" width="3.7109375" bestFit="1" customWidth="1"/>
    <col min="9529" max="9529" width="4.42578125" bestFit="1" customWidth="1"/>
    <col min="9530" max="9531" width="3.42578125" bestFit="1" customWidth="1"/>
    <col min="9532" max="9532" width="4.42578125" bestFit="1" customWidth="1"/>
    <col min="9533" max="9533" width="3.7109375" bestFit="1" customWidth="1"/>
    <col min="9534" max="9534" width="3.85546875" bestFit="1" customWidth="1"/>
    <col min="9535" max="9535" width="7" bestFit="1" customWidth="1"/>
    <col min="9537" max="9537" width="1.5703125" customWidth="1"/>
    <col min="9538" max="9538" width="34.140625" bestFit="1" customWidth="1"/>
    <col min="9539" max="9539" width="3.5703125" bestFit="1" customWidth="1"/>
    <col min="9540" max="9540" width="3.42578125" bestFit="1" customWidth="1"/>
    <col min="9541" max="9541" width="4.28515625" bestFit="1" customWidth="1"/>
    <col min="9542" max="9542" width="3.5703125" bestFit="1" customWidth="1"/>
    <col min="9543" max="9543" width="4.42578125" bestFit="1" customWidth="1"/>
    <col min="9544" max="9544" width="3.42578125" bestFit="1" customWidth="1"/>
    <col min="9545" max="9545" width="3.7109375" bestFit="1" customWidth="1"/>
    <col min="9546" max="9546" width="3.42578125" bestFit="1" customWidth="1"/>
    <col min="9547" max="9547" width="4.140625" bestFit="1" customWidth="1"/>
    <col min="9548" max="9548" width="4.28515625" bestFit="1" customWidth="1"/>
    <col min="9549" max="9549" width="4.42578125" bestFit="1" customWidth="1"/>
    <col min="9550" max="9551" width="4.140625" bestFit="1" customWidth="1"/>
    <col min="9552" max="9553" width="3.5703125" bestFit="1" customWidth="1"/>
    <col min="9554" max="9554" width="3.42578125" bestFit="1" customWidth="1"/>
    <col min="9555" max="9555" width="4.42578125" bestFit="1" customWidth="1"/>
    <col min="9556" max="9556" width="3.5703125" bestFit="1" customWidth="1"/>
    <col min="9557" max="9557" width="4.42578125" bestFit="1" customWidth="1"/>
    <col min="9558" max="9559" width="3.85546875" bestFit="1" customWidth="1"/>
    <col min="9560" max="9560" width="3.7109375" bestFit="1" customWidth="1"/>
    <col min="9561" max="9561" width="3.5703125" bestFit="1" customWidth="1"/>
    <col min="9562" max="9563" width="3.42578125" bestFit="1" customWidth="1"/>
    <col min="9564" max="9564" width="4.42578125" bestFit="1" customWidth="1"/>
    <col min="9565" max="9565" width="3.7109375" bestFit="1" customWidth="1"/>
    <col min="9566" max="9566" width="3.42578125" bestFit="1" customWidth="1"/>
    <col min="9567" max="9567" width="7" bestFit="1" customWidth="1"/>
    <col min="9569" max="9569" width="1.7109375" customWidth="1"/>
    <col min="9570" max="9570" width="34.140625" bestFit="1" customWidth="1"/>
    <col min="9571" max="9571" width="3.5703125" bestFit="1" customWidth="1"/>
    <col min="9572" max="9572" width="3.42578125" bestFit="1" customWidth="1"/>
    <col min="9573" max="9573" width="4.28515625" bestFit="1" customWidth="1"/>
    <col min="9574" max="9574" width="3.5703125" bestFit="1" customWidth="1"/>
    <col min="9575" max="9575" width="3.7109375" bestFit="1" customWidth="1"/>
    <col min="9576" max="9576" width="3.42578125" bestFit="1" customWidth="1"/>
    <col min="9577" max="9577" width="3.7109375" bestFit="1" customWidth="1"/>
    <col min="9578" max="9578" width="3.42578125" bestFit="1" customWidth="1"/>
    <col min="9579" max="9579" width="4.140625" bestFit="1" customWidth="1"/>
    <col min="9580" max="9580" width="4.28515625" bestFit="1" customWidth="1"/>
    <col min="9581" max="9581" width="4.42578125" bestFit="1" customWidth="1"/>
    <col min="9582" max="9583" width="4.140625" bestFit="1" customWidth="1"/>
    <col min="9584" max="9585" width="3.5703125" bestFit="1" customWidth="1"/>
    <col min="9586" max="9587" width="3.42578125" bestFit="1" customWidth="1"/>
    <col min="9588" max="9588" width="3.5703125" bestFit="1" customWidth="1"/>
    <col min="9589" max="9589" width="3.42578125" bestFit="1" customWidth="1"/>
    <col min="9590" max="9591" width="3.85546875" bestFit="1" customWidth="1"/>
    <col min="9592" max="9592" width="3.7109375" bestFit="1" customWidth="1"/>
    <col min="9593" max="9593" width="3.5703125" bestFit="1" customWidth="1"/>
    <col min="9594" max="9595" width="3.42578125" bestFit="1" customWidth="1"/>
    <col min="9596" max="9596" width="4.42578125" bestFit="1" customWidth="1"/>
    <col min="9597" max="9597" width="3.7109375" bestFit="1" customWidth="1"/>
    <col min="9598" max="9598" width="3.85546875" bestFit="1" customWidth="1"/>
    <col min="9599" max="9599" width="7" bestFit="1" customWidth="1"/>
    <col min="9601" max="9601" width="2.42578125" customWidth="1"/>
    <col min="9602" max="9602" width="34.140625" bestFit="1" customWidth="1"/>
    <col min="9603" max="9603" width="3.42578125" bestFit="1" customWidth="1"/>
    <col min="9604" max="9604" width="3.140625" bestFit="1" customWidth="1"/>
    <col min="9605" max="9605" width="4.140625" bestFit="1" customWidth="1"/>
    <col min="9606" max="9606" width="3.42578125" bestFit="1" customWidth="1"/>
    <col min="9607" max="9607" width="4" bestFit="1" customWidth="1"/>
    <col min="9608" max="9608" width="3.42578125" bestFit="1" customWidth="1"/>
    <col min="9609" max="9609" width="3.7109375" bestFit="1" customWidth="1"/>
    <col min="9610" max="9610" width="3.42578125" bestFit="1" customWidth="1"/>
    <col min="9611" max="9611" width="4.140625" bestFit="1" customWidth="1"/>
    <col min="9612" max="9612" width="4.28515625" bestFit="1" customWidth="1"/>
    <col min="9613" max="9613" width="4.42578125" bestFit="1" customWidth="1"/>
    <col min="9614" max="9615" width="4.140625" bestFit="1" customWidth="1"/>
    <col min="9616" max="9617" width="3.5703125" bestFit="1" customWidth="1"/>
    <col min="9618" max="9619" width="3.42578125" bestFit="1" customWidth="1"/>
    <col min="9620" max="9620" width="3.5703125" bestFit="1" customWidth="1"/>
    <col min="9621" max="9621" width="4.42578125" bestFit="1" customWidth="1"/>
    <col min="9622" max="9623" width="3.85546875" bestFit="1" customWidth="1"/>
    <col min="9624" max="9624" width="3.7109375" bestFit="1" customWidth="1"/>
    <col min="9625" max="9625" width="3.5703125" bestFit="1" customWidth="1"/>
    <col min="9626" max="9627" width="3.42578125" bestFit="1" customWidth="1"/>
    <col min="9628" max="9628" width="4.42578125" bestFit="1" customWidth="1"/>
    <col min="9629" max="9629" width="3.7109375" bestFit="1" customWidth="1"/>
    <col min="9630" max="9630" width="4.42578125" bestFit="1" customWidth="1"/>
    <col min="9631" max="9631" width="7" bestFit="1" customWidth="1"/>
    <col min="9633" max="9633" width="1.7109375" customWidth="1"/>
    <col min="9634" max="9634" width="34.140625" bestFit="1" customWidth="1"/>
    <col min="9635" max="9635" width="3.42578125" bestFit="1" customWidth="1"/>
    <col min="9636" max="9636" width="3.140625" bestFit="1" customWidth="1"/>
    <col min="9637" max="9637" width="4.140625" bestFit="1" customWidth="1"/>
    <col min="9638" max="9638" width="3.5703125" bestFit="1" customWidth="1"/>
    <col min="9639" max="9639" width="4.42578125" bestFit="1" customWidth="1"/>
    <col min="9640" max="9640" width="3.140625" bestFit="1" customWidth="1"/>
    <col min="9641" max="9641" width="3.28515625" bestFit="1" customWidth="1"/>
    <col min="9642" max="9642" width="3" bestFit="1" customWidth="1"/>
    <col min="9643" max="9643" width="3.85546875" bestFit="1" customWidth="1"/>
    <col min="9644" max="9644" width="4.140625" bestFit="1" customWidth="1"/>
    <col min="9645" max="9645" width="4.28515625" bestFit="1" customWidth="1"/>
    <col min="9646" max="9647" width="3.85546875" bestFit="1" customWidth="1"/>
    <col min="9648" max="9648" width="3.42578125" bestFit="1" customWidth="1"/>
    <col min="9649" max="9649" width="3.28515625" bestFit="1" customWidth="1"/>
    <col min="9650" max="9650" width="3.140625" bestFit="1" customWidth="1"/>
    <col min="9651" max="9651" width="4" bestFit="1" customWidth="1"/>
    <col min="9652" max="9652" width="3.28515625" bestFit="1" customWidth="1"/>
    <col min="9653" max="9653" width="4.42578125" bestFit="1" customWidth="1"/>
    <col min="9654" max="9655" width="3.5703125" bestFit="1" customWidth="1"/>
    <col min="9656" max="9656" width="3.28515625" bestFit="1" customWidth="1"/>
    <col min="9657" max="9658" width="3.140625" bestFit="1" customWidth="1"/>
    <col min="9659" max="9659" width="3" bestFit="1" customWidth="1"/>
    <col min="9660" max="9660" width="4.42578125" bestFit="1" customWidth="1"/>
    <col min="9661" max="9661" width="3.7109375" bestFit="1" customWidth="1"/>
    <col min="9662" max="9662" width="3" bestFit="1" customWidth="1"/>
    <col min="9663" max="9663" width="6.5703125" bestFit="1" customWidth="1"/>
    <col min="9665" max="9665" width="1.7109375" customWidth="1"/>
    <col min="9666" max="9666" width="34.140625" bestFit="1" customWidth="1"/>
    <col min="9667" max="9667" width="3.42578125" bestFit="1" customWidth="1"/>
    <col min="9668" max="9668" width="3.140625" bestFit="1" customWidth="1"/>
    <col min="9669" max="9669" width="4.140625" bestFit="1" customWidth="1"/>
    <col min="9670" max="9670" width="3.42578125" bestFit="1" customWidth="1"/>
    <col min="9671" max="9671" width="4" bestFit="1" customWidth="1"/>
    <col min="9672" max="9672" width="4.42578125" bestFit="1" customWidth="1"/>
    <col min="9673" max="9673" width="3.28515625" bestFit="1" customWidth="1"/>
    <col min="9674" max="9674" width="3" bestFit="1" customWidth="1"/>
    <col min="9675" max="9675" width="3.85546875" bestFit="1" customWidth="1"/>
    <col min="9676" max="9676" width="4.140625" bestFit="1" customWidth="1"/>
    <col min="9677" max="9677" width="4.28515625" bestFit="1" customWidth="1"/>
    <col min="9678" max="9679" width="3.85546875" bestFit="1" customWidth="1"/>
    <col min="9680" max="9680" width="3.42578125" bestFit="1" customWidth="1"/>
    <col min="9681" max="9681" width="3.28515625" bestFit="1" customWidth="1"/>
    <col min="9682" max="9682" width="3.140625" bestFit="1" customWidth="1"/>
    <col min="9683" max="9683" width="4" bestFit="1" customWidth="1"/>
    <col min="9684" max="9684" width="3.28515625" bestFit="1" customWidth="1"/>
    <col min="9685" max="9685" width="4.42578125" bestFit="1" customWidth="1"/>
    <col min="9686" max="9687" width="3.5703125" bestFit="1" customWidth="1"/>
    <col min="9688" max="9688" width="3.28515625" bestFit="1" customWidth="1"/>
    <col min="9689" max="9690" width="3.140625" bestFit="1" customWidth="1"/>
    <col min="9691" max="9691" width="3" bestFit="1" customWidth="1"/>
    <col min="9692" max="9692" width="4.42578125" bestFit="1" customWidth="1"/>
    <col min="9693" max="9693" width="3.42578125" bestFit="1" customWidth="1"/>
    <col min="9694" max="9694" width="3" bestFit="1" customWidth="1"/>
    <col min="9695" max="9695" width="6.5703125" bestFit="1" customWidth="1"/>
    <col min="9697" max="9697" width="2" customWidth="1"/>
    <col min="9698" max="9698" width="34.140625" bestFit="1" customWidth="1"/>
    <col min="9699" max="9699" width="3.42578125" bestFit="1" customWidth="1"/>
    <col min="9700" max="9700" width="3.140625" bestFit="1" customWidth="1"/>
    <col min="9701" max="9701" width="4.140625" bestFit="1" customWidth="1"/>
    <col min="9702" max="9702" width="3.42578125" bestFit="1" customWidth="1"/>
    <col min="9703" max="9703" width="4" bestFit="1" customWidth="1"/>
    <col min="9704" max="9704" width="4.42578125" bestFit="1" customWidth="1"/>
    <col min="9705" max="9705" width="3.28515625" bestFit="1" customWidth="1"/>
    <col min="9706" max="9706" width="3" bestFit="1" customWidth="1"/>
    <col min="9707" max="9707" width="3.85546875" bestFit="1" customWidth="1"/>
    <col min="9708" max="9708" width="4.140625" bestFit="1" customWidth="1"/>
    <col min="9709" max="9709" width="4.28515625" bestFit="1" customWidth="1"/>
    <col min="9710" max="9711" width="3.85546875" bestFit="1" customWidth="1"/>
    <col min="9712" max="9712" width="3.42578125" bestFit="1" customWidth="1"/>
    <col min="9713" max="9713" width="3.28515625" bestFit="1" customWidth="1"/>
    <col min="9714" max="9714" width="3.140625" bestFit="1" customWidth="1"/>
    <col min="9715" max="9715" width="4" bestFit="1" customWidth="1"/>
    <col min="9716" max="9716" width="3.28515625" bestFit="1" customWidth="1"/>
    <col min="9717" max="9717" width="4.42578125" bestFit="1" customWidth="1"/>
    <col min="9718" max="9719" width="3.5703125" bestFit="1" customWidth="1"/>
    <col min="9720" max="9720" width="3.28515625" bestFit="1" customWidth="1"/>
    <col min="9721" max="9722" width="3.140625" bestFit="1" customWidth="1"/>
    <col min="9723" max="9723" width="3" bestFit="1" customWidth="1"/>
    <col min="9724" max="9724" width="4.42578125" bestFit="1" customWidth="1"/>
    <col min="9725" max="9725" width="3.42578125" bestFit="1" customWidth="1"/>
    <col min="9726" max="9726" width="3" bestFit="1" customWidth="1"/>
    <col min="9727" max="9727" width="6.5703125" bestFit="1" customWidth="1"/>
    <col min="9729" max="9729" width="2" customWidth="1"/>
    <col min="9730" max="9730" width="34.140625" bestFit="1" customWidth="1"/>
    <col min="9731" max="9731" width="3.42578125" bestFit="1" customWidth="1"/>
    <col min="9732" max="9732" width="3.140625" bestFit="1" customWidth="1"/>
    <col min="9733" max="9733" width="4.140625" bestFit="1" customWidth="1"/>
    <col min="9734" max="9735" width="3.42578125" bestFit="1" customWidth="1"/>
    <col min="9736" max="9736" width="3.140625" bestFit="1" customWidth="1"/>
    <col min="9737" max="9737" width="3.28515625" bestFit="1" customWidth="1"/>
    <col min="9738" max="9738" width="3" bestFit="1" customWidth="1"/>
    <col min="9739" max="9739" width="3.85546875" bestFit="1" customWidth="1"/>
    <col min="9740" max="9740" width="4.140625" bestFit="1" customWidth="1"/>
    <col min="9741" max="9741" width="4.28515625" bestFit="1" customWidth="1"/>
    <col min="9742" max="9743" width="3.85546875" bestFit="1" customWidth="1"/>
    <col min="9744" max="9744" width="3.42578125" bestFit="1" customWidth="1"/>
    <col min="9745" max="9745" width="3.28515625" bestFit="1" customWidth="1"/>
    <col min="9746" max="9746" width="3.42578125" bestFit="1" customWidth="1"/>
    <col min="9747" max="9747" width="4.42578125" bestFit="1" customWidth="1"/>
    <col min="9748" max="9748" width="3.28515625" bestFit="1" customWidth="1"/>
    <col min="9749" max="9749" width="3" bestFit="1" customWidth="1"/>
    <col min="9750" max="9751" width="3.5703125" bestFit="1" customWidth="1"/>
    <col min="9752" max="9752" width="3.28515625" bestFit="1" customWidth="1"/>
    <col min="9753" max="9754" width="3.140625" bestFit="1" customWidth="1"/>
    <col min="9755" max="9755" width="3" bestFit="1" customWidth="1"/>
    <col min="9756" max="9756" width="4.42578125" bestFit="1" customWidth="1"/>
    <col min="9757" max="9757" width="3.42578125" bestFit="1" customWidth="1"/>
    <col min="9758" max="9758" width="3.7109375" bestFit="1" customWidth="1"/>
    <col min="9759" max="9759" width="6.5703125" bestFit="1" customWidth="1"/>
    <col min="9761" max="9761" width="1.5703125" customWidth="1"/>
    <col min="9762" max="9762" width="34.140625" bestFit="1" customWidth="1"/>
    <col min="9763" max="9763" width="3.5703125" bestFit="1" customWidth="1"/>
    <col min="9764" max="9764" width="3.42578125" bestFit="1" customWidth="1"/>
    <col min="9765" max="9765" width="4.28515625" bestFit="1" customWidth="1"/>
    <col min="9766" max="9766" width="3.5703125" bestFit="1" customWidth="1"/>
    <col min="9767" max="9769" width="4.42578125" bestFit="1" customWidth="1"/>
    <col min="9770" max="9770" width="3.42578125" bestFit="1" customWidth="1"/>
    <col min="9771" max="9773" width="4.42578125" bestFit="1" customWidth="1"/>
    <col min="9774" max="9774" width="4.140625" bestFit="1" customWidth="1"/>
    <col min="9775" max="9778" width="4.42578125" bestFit="1" customWidth="1"/>
    <col min="9779" max="9779" width="3.42578125" bestFit="1" customWidth="1"/>
    <col min="9780" max="9781" width="4.42578125" bestFit="1" customWidth="1"/>
    <col min="9782" max="9783" width="3.85546875" bestFit="1" customWidth="1"/>
    <col min="9784" max="9784" width="3.7109375" bestFit="1" customWidth="1"/>
    <col min="9785" max="9785" width="4.42578125" bestFit="1" customWidth="1"/>
    <col min="9786" max="9787" width="3.42578125" bestFit="1" customWidth="1"/>
    <col min="9788" max="9788" width="4.42578125" bestFit="1" customWidth="1"/>
    <col min="9789" max="9789" width="3.7109375" bestFit="1" customWidth="1"/>
    <col min="9790" max="9790" width="3.85546875" bestFit="1" customWidth="1"/>
    <col min="9791" max="9791" width="7" bestFit="1" customWidth="1"/>
    <col min="9793" max="9793" width="1.5703125" customWidth="1"/>
    <col min="9794" max="9794" width="34.140625" bestFit="1" customWidth="1"/>
    <col min="9795" max="9795" width="3.5703125" bestFit="1" customWidth="1"/>
    <col min="9796" max="9796" width="3.42578125" bestFit="1" customWidth="1"/>
    <col min="9797" max="9797" width="4.28515625" bestFit="1" customWidth="1"/>
    <col min="9798" max="9798" width="3.5703125" bestFit="1" customWidth="1"/>
    <col min="9799" max="9799" width="4.42578125" bestFit="1" customWidth="1"/>
    <col min="9800" max="9800" width="3.42578125" bestFit="1" customWidth="1"/>
    <col min="9801" max="9801" width="3.7109375" bestFit="1" customWidth="1"/>
    <col min="9802" max="9802" width="3.42578125" bestFit="1" customWidth="1"/>
    <col min="9803" max="9803" width="4.140625" bestFit="1" customWidth="1"/>
    <col min="9804" max="9804" width="4.28515625" bestFit="1" customWidth="1"/>
    <col min="9805" max="9805" width="4.42578125" bestFit="1" customWidth="1"/>
    <col min="9806" max="9807" width="4.140625" bestFit="1" customWidth="1"/>
    <col min="9808" max="9809" width="3.5703125" bestFit="1" customWidth="1"/>
    <col min="9810" max="9810" width="3.42578125" bestFit="1" customWidth="1"/>
    <col min="9811" max="9811" width="4.42578125" bestFit="1" customWidth="1"/>
    <col min="9812" max="9812" width="3.5703125" bestFit="1" customWidth="1"/>
    <col min="9813" max="9813" width="4.42578125" bestFit="1" customWidth="1"/>
    <col min="9814" max="9815" width="3.85546875" bestFit="1" customWidth="1"/>
    <col min="9816" max="9816" width="3.7109375" bestFit="1" customWidth="1"/>
    <col min="9817" max="9817" width="3.5703125" bestFit="1" customWidth="1"/>
    <col min="9818" max="9819" width="3.42578125" bestFit="1" customWidth="1"/>
    <col min="9820" max="9820" width="4.42578125" bestFit="1" customWidth="1"/>
    <col min="9821" max="9821" width="3.7109375" bestFit="1" customWidth="1"/>
    <col min="9822" max="9822" width="3.42578125" bestFit="1" customWidth="1"/>
    <col min="9823" max="9823" width="7" bestFit="1" customWidth="1"/>
    <col min="9825" max="9825" width="1.7109375" customWidth="1"/>
    <col min="9826" max="9826" width="34.140625" bestFit="1" customWidth="1"/>
    <col min="9827" max="9827" width="3.5703125" bestFit="1" customWidth="1"/>
    <col min="9828" max="9828" width="3.42578125" bestFit="1" customWidth="1"/>
    <col min="9829" max="9829" width="4.28515625" bestFit="1" customWidth="1"/>
    <col min="9830" max="9830" width="3.5703125" bestFit="1" customWidth="1"/>
    <col min="9831" max="9831" width="3.7109375" bestFit="1" customWidth="1"/>
    <col min="9832" max="9832" width="3.42578125" bestFit="1" customWidth="1"/>
    <col min="9833" max="9833" width="3.7109375" bestFit="1" customWidth="1"/>
    <col min="9834" max="9834" width="3.42578125" bestFit="1" customWidth="1"/>
    <col min="9835" max="9835" width="4.140625" bestFit="1" customWidth="1"/>
    <col min="9836" max="9836" width="4.28515625" bestFit="1" customWidth="1"/>
    <col min="9837" max="9837" width="4.42578125" bestFit="1" customWidth="1"/>
    <col min="9838" max="9839" width="4.140625" bestFit="1" customWidth="1"/>
    <col min="9840" max="9841" width="3.5703125" bestFit="1" customWidth="1"/>
    <col min="9842" max="9843" width="3.42578125" bestFit="1" customWidth="1"/>
    <col min="9844" max="9844" width="3.5703125" bestFit="1" customWidth="1"/>
    <col min="9845" max="9845" width="3.42578125" bestFit="1" customWidth="1"/>
    <col min="9846" max="9847" width="3.85546875" bestFit="1" customWidth="1"/>
    <col min="9848" max="9848" width="3.7109375" bestFit="1" customWidth="1"/>
    <col min="9849" max="9849" width="3.5703125" bestFit="1" customWidth="1"/>
    <col min="9850" max="9851" width="3.42578125" bestFit="1" customWidth="1"/>
    <col min="9852" max="9852" width="4.42578125" bestFit="1" customWidth="1"/>
    <col min="9853" max="9853" width="3.7109375" bestFit="1" customWidth="1"/>
    <col min="9854" max="9854" width="3.85546875" bestFit="1" customWidth="1"/>
    <col min="9855" max="9855" width="7" bestFit="1" customWidth="1"/>
    <col min="9857" max="9857" width="2.42578125" customWidth="1"/>
    <col min="9858" max="9858" width="34.140625" bestFit="1" customWidth="1"/>
    <col min="9859" max="9859" width="3.42578125" bestFit="1" customWidth="1"/>
    <col min="9860" max="9860" width="3.140625" bestFit="1" customWidth="1"/>
    <col min="9861" max="9861" width="4.140625" bestFit="1" customWidth="1"/>
    <col min="9862" max="9862" width="3.42578125" bestFit="1" customWidth="1"/>
    <col min="9863" max="9863" width="4" bestFit="1" customWidth="1"/>
    <col min="9864" max="9864" width="3.42578125" bestFit="1" customWidth="1"/>
    <col min="9865" max="9865" width="3.7109375" bestFit="1" customWidth="1"/>
    <col min="9866" max="9866" width="3.42578125" bestFit="1" customWidth="1"/>
    <col min="9867" max="9867" width="4.140625" bestFit="1" customWidth="1"/>
    <col min="9868" max="9868" width="4.28515625" bestFit="1" customWidth="1"/>
    <col min="9869" max="9869" width="4.42578125" bestFit="1" customWidth="1"/>
    <col min="9870" max="9871" width="4.140625" bestFit="1" customWidth="1"/>
    <col min="9872" max="9873" width="3.5703125" bestFit="1" customWidth="1"/>
    <col min="9874" max="9875" width="3.42578125" bestFit="1" customWidth="1"/>
    <col min="9876" max="9876" width="3.5703125" bestFit="1" customWidth="1"/>
    <col min="9877" max="9877" width="4.42578125" bestFit="1" customWidth="1"/>
    <col min="9878" max="9879" width="3.85546875" bestFit="1" customWidth="1"/>
    <col min="9880" max="9880" width="3.7109375" bestFit="1" customWidth="1"/>
    <col min="9881" max="9881" width="3.5703125" bestFit="1" customWidth="1"/>
    <col min="9882" max="9883" width="3.42578125" bestFit="1" customWidth="1"/>
    <col min="9884" max="9884" width="4.42578125" bestFit="1" customWidth="1"/>
    <col min="9885" max="9885" width="3.7109375" bestFit="1" customWidth="1"/>
    <col min="9886" max="9886" width="4.42578125" bestFit="1" customWidth="1"/>
    <col min="9887" max="9887" width="7" bestFit="1" customWidth="1"/>
    <col min="9889" max="9889" width="1.7109375" customWidth="1"/>
    <col min="9890" max="9890" width="34.140625" bestFit="1" customWidth="1"/>
    <col min="9891" max="9891" width="3.42578125" bestFit="1" customWidth="1"/>
    <col min="9892" max="9892" width="3.140625" bestFit="1" customWidth="1"/>
    <col min="9893" max="9893" width="4.140625" bestFit="1" customWidth="1"/>
    <col min="9894" max="9894" width="3.5703125" bestFit="1" customWidth="1"/>
    <col min="9895" max="9895" width="4.42578125" bestFit="1" customWidth="1"/>
    <col min="9896" max="9896" width="3.140625" bestFit="1" customWidth="1"/>
    <col min="9897" max="9897" width="3.28515625" bestFit="1" customWidth="1"/>
    <col min="9898" max="9898" width="3" bestFit="1" customWidth="1"/>
    <col min="9899" max="9899" width="3.85546875" bestFit="1" customWidth="1"/>
    <col min="9900" max="9900" width="4.140625" bestFit="1" customWidth="1"/>
    <col min="9901" max="9901" width="4.28515625" bestFit="1" customWidth="1"/>
    <col min="9902" max="9903" width="3.85546875" bestFit="1" customWidth="1"/>
    <col min="9904" max="9904" width="3.42578125" bestFit="1" customWidth="1"/>
    <col min="9905" max="9905" width="3.28515625" bestFit="1" customWidth="1"/>
    <col min="9906" max="9906" width="3.140625" bestFit="1" customWidth="1"/>
    <col min="9907" max="9907" width="4" bestFit="1" customWidth="1"/>
    <col min="9908" max="9908" width="3.28515625" bestFit="1" customWidth="1"/>
    <col min="9909" max="9909" width="4.42578125" bestFit="1" customWidth="1"/>
    <col min="9910" max="9911" width="3.5703125" bestFit="1" customWidth="1"/>
    <col min="9912" max="9912" width="3.28515625" bestFit="1" customWidth="1"/>
    <col min="9913" max="9914" width="3.140625" bestFit="1" customWidth="1"/>
    <col min="9915" max="9915" width="3" bestFit="1" customWidth="1"/>
    <col min="9916" max="9916" width="4.42578125" bestFit="1" customWidth="1"/>
    <col min="9917" max="9917" width="3.7109375" bestFit="1" customWidth="1"/>
    <col min="9918" max="9918" width="3" bestFit="1" customWidth="1"/>
    <col min="9919" max="9919" width="6.5703125" bestFit="1" customWidth="1"/>
    <col min="9921" max="9921" width="1.7109375" customWidth="1"/>
    <col min="9922" max="9922" width="34.140625" bestFit="1" customWidth="1"/>
    <col min="9923" max="9923" width="3.42578125" bestFit="1" customWidth="1"/>
    <col min="9924" max="9924" width="3.140625" bestFit="1" customWidth="1"/>
    <col min="9925" max="9925" width="4.140625" bestFit="1" customWidth="1"/>
    <col min="9926" max="9926" width="3.42578125" bestFit="1" customWidth="1"/>
    <col min="9927" max="9927" width="4" bestFit="1" customWidth="1"/>
    <col min="9928" max="9928" width="4.42578125" bestFit="1" customWidth="1"/>
    <col min="9929" max="9929" width="3.28515625" bestFit="1" customWidth="1"/>
    <col min="9930" max="9930" width="3" bestFit="1" customWidth="1"/>
    <col min="9931" max="9931" width="3.85546875" bestFit="1" customWidth="1"/>
    <col min="9932" max="9932" width="4.140625" bestFit="1" customWidth="1"/>
    <col min="9933" max="9933" width="4.28515625" bestFit="1" customWidth="1"/>
    <col min="9934" max="9935" width="3.85546875" bestFit="1" customWidth="1"/>
    <col min="9936" max="9936" width="3.42578125" bestFit="1" customWidth="1"/>
    <col min="9937" max="9937" width="3.28515625" bestFit="1" customWidth="1"/>
    <col min="9938" max="9938" width="3.140625" bestFit="1" customWidth="1"/>
    <col min="9939" max="9939" width="4" bestFit="1" customWidth="1"/>
    <col min="9940" max="9940" width="3.28515625" bestFit="1" customWidth="1"/>
    <col min="9941" max="9941" width="4.42578125" bestFit="1" customWidth="1"/>
    <col min="9942" max="9943" width="3.5703125" bestFit="1" customWidth="1"/>
    <col min="9944" max="9944" width="3.28515625" bestFit="1" customWidth="1"/>
    <col min="9945" max="9946" width="3.140625" bestFit="1" customWidth="1"/>
    <col min="9947" max="9947" width="3" bestFit="1" customWidth="1"/>
    <col min="9948" max="9948" width="4.42578125" bestFit="1" customWidth="1"/>
    <col min="9949" max="9949" width="3.42578125" bestFit="1" customWidth="1"/>
    <col min="9950" max="9950" width="3" bestFit="1" customWidth="1"/>
    <col min="9951" max="9951" width="6.5703125" bestFit="1" customWidth="1"/>
    <col min="9953" max="9953" width="2" customWidth="1"/>
    <col min="9954" max="9954" width="34.140625" bestFit="1" customWidth="1"/>
    <col min="9955" max="9955" width="3.42578125" bestFit="1" customWidth="1"/>
    <col min="9956" max="9956" width="3.140625" bestFit="1" customWidth="1"/>
    <col min="9957" max="9957" width="4.140625" bestFit="1" customWidth="1"/>
    <col min="9958" max="9958" width="3.42578125" bestFit="1" customWidth="1"/>
    <col min="9959" max="9959" width="4" bestFit="1" customWidth="1"/>
    <col min="9960" max="9960" width="4.42578125" bestFit="1" customWidth="1"/>
    <col min="9961" max="9961" width="3.28515625" bestFit="1" customWidth="1"/>
    <col min="9962" max="9962" width="3" bestFit="1" customWidth="1"/>
    <col min="9963" max="9963" width="3.85546875" bestFit="1" customWidth="1"/>
    <col min="9964" max="9964" width="4.140625" bestFit="1" customWidth="1"/>
    <col min="9965" max="9965" width="4.28515625" bestFit="1" customWidth="1"/>
    <col min="9966" max="9967" width="3.85546875" bestFit="1" customWidth="1"/>
    <col min="9968" max="9968" width="3.42578125" bestFit="1" customWidth="1"/>
    <col min="9969" max="9969" width="3.28515625" bestFit="1" customWidth="1"/>
    <col min="9970" max="9970" width="3.140625" bestFit="1" customWidth="1"/>
    <col min="9971" max="9971" width="4" bestFit="1" customWidth="1"/>
    <col min="9972" max="9972" width="3.28515625" bestFit="1" customWidth="1"/>
    <col min="9973" max="9973" width="4.42578125" bestFit="1" customWidth="1"/>
    <col min="9974" max="9975" width="3.5703125" bestFit="1" customWidth="1"/>
    <col min="9976" max="9976" width="3.28515625" bestFit="1" customWidth="1"/>
    <col min="9977" max="9978" width="3.140625" bestFit="1" customWidth="1"/>
    <col min="9979" max="9979" width="3" bestFit="1" customWidth="1"/>
    <col min="9980" max="9980" width="4.42578125" bestFit="1" customWidth="1"/>
    <col min="9981" max="9981" width="3.42578125" bestFit="1" customWidth="1"/>
    <col min="9982" max="9982" width="3" bestFit="1" customWidth="1"/>
    <col min="9983" max="9983" width="6.5703125" bestFit="1" customWidth="1"/>
    <col min="9985" max="9985" width="2" customWidth="1"/>
    <col min="9986" max="9986" width="34.140625" bestFit="1" customWidth="1"/>
    <col min="9987" max="9987" width="3.42578125" bestFit="1" customWidth="1"/>
    <col min="9988" max="9988" width="3.140625" bestFit="1" customWidth="1"/>
    <col min="9989" max="9989" width="4.140625" bestFit="1" customWidth="1"/>
    <col min="9990" max="9991" width="3.42578125" bestFit="1" customWidth="1"/>
    <col min="9992" max="9992" width="3.140625" bestFit="1" customWidth="1"/>
    <col min="9993" max="9993" width="3.28515625" bestFit="1" customWidth="1"/>
    <col min="9994" max="9994" width="3" bestFit="1" customWidth="1"/>
    <col min="9995" max="9995" width="3.85546875" bestFit="1" customWidth="1"/>
    <col min="9996" max="9996" width="4.140625" bestFit="1" customWidth="1"/>
    <col min="9997" max="9997" width="4.28515625" bestFit="1" customWidth="1"/>
    <col min="9998" max="9999" width="3.85546875" bestFit="1" customWidth="1"/>
    <col min="10000" max="10000" width="3.42578125" bestFit="1" customWidth="1"/>
    <col min="10001" max="10001" width="3.28515625" bestFit="1" customWidth="1"/>
    <col min="10002" max="10002" width="3.42578125" bestFit="1" customWidth="1"/>
    <col min="10003" max="10003" width="4.42578125" bestFit="1" customWidth="1"/>
    <col min="10004" max="10004" width="3.28515625" bestFit="1" customWidth="1"/>
    <col min="10005" max="10005" width="3" bestFit="1" customWidth="1"/>
    <col min="10006" max="10007" width="3.5703125" bestFit="1" customWidth="1"/>
    <col min="10008" max="10008" width="3.28515625" bestFit="1" customWidth="1"/>
    <col min="10009" max="10010" width="3.140625" bestFit="1" customWidth="1"/>
    <col min="10011" max="10011" width="3" bestFit="1" customWidth="1"/>
    <col min="10012" max="10012" width="4.42578125" bestFit="1" customWidth="1"/>
    <col min="10013" max="10013" width="3.42578125" bestFit="1" customWidth="1"/>
    <col min="10014" max="10014" width="3.7109375" bestFit="1" customWidth="1"/>
    <col min="10015" max="10015" width="6.5703125" bestFit="1" customWidth="1"/>
    <col min="10017" max="10017" width="1.5703125" customWidth="1"/>
    <col min="10018" max="10018" width="34.140625" bestFit="1" customWidth="1"/>
    <col min="10019" max="10019" width="3.5703125" bestFit="1" customWidth="1"/>
    <col min="10020" max="10020" width="3.42578125" bestFit="1" customWidth="1"/>
    <col min="10021" max="10021" width="4.28515625" bestFit="1" customWidth="1"/>
    <col min="10022" max="10022" width="3.5703125" bestFit="1" customWidth="1"/>
    <col min="10023" max="10025" width="4.42578125" bestFit="1" customWidth="1"/>
    <col min="10026" max="10026" width="3.42578125" bestFit="1" customWidth="1"/>
    <col min="10027" max="10029" width="4.42578125" bestFit="1" customWidth="1"/>
    <col min="10030" max="10030" width="4.140625" bestFit="1" customWidth="1"/>
    <col min="10031" max="10034" width="4.42578125" bestFit="1" customWidth="1"/>
    <col min="10035" max="10035" width="3.42578125" bestFit="1" customWidth="1"/>
    <col min="10036" max="10037" width="4.42578125" bestFit="1" customWidth="1"/>
    <col min="10038" max="10039" width="3.85546875" bestFit="1" customWidth="1"/>
    <col min="10040" max="10040" width="3.7109375" bestFit="1" customWidth="1"/>
    <col min="10041" max="10041" width="4.42578125" bestFit="1" customWidth="1"/>
    <col min="10042" max="10043" width="3.42578125" bestFit="1" customWidth="1"/>
    <col min="10044" max="10044" width="4.42578125" bestFit="1" customWidth="1"/>
    <col min="10045" max="10045" width="3.7109375" bestFit="1" customWidth="1"/>
    <col min="10046" max="10046" width="3.85546875" bestFit="1" customWidth="1"/>
    <col min="10047" max="10047" width="7" bestFit="1" customWidth="1"/>
    <col min="10049" max="10049" width="1.5703125" customWidth="1"/>
    <col min="10050" max="10050" width="34.140625" bestFit="1" customWidth="1"/>
    <col min="10051" max="10051" width="3.5703125" bestFit="1" customWidth="1"/>
    <col min="10052" max="10052" width="3.42578125" bestFit="1" customWidth="1"/>
    <col min="10053" max="10053" width="4.28515625" bestFit="1" customWidth="1"/>
    <col min="10054" max="10054" width="3.5703125" bestFit="1" customWidth="1"/>
    <col min="10055" max="10055" width="4.42578125" bestFit="1" customWidth="1"/>
    <col min="10056" max="10056" width="3.42578125" bestFit="1" customWidth="1"/>
    <col min="10057" max="10057" width="3.7109375" bestFit="1" customWidth="1"/>
    <col min="10058" max="10058" width="3.42578125" bestFit="1" customWidth="1"/>
    <col min="10059" max="10059" width="4.140625" bestFit="1" customWidth="1"/>
    <col min="10060" max="10060" width="4.28515625" bestFit="1" customWidth="1"/>
    <col min="10061" max="10061" width="4.42578125" bestFit="1" customWidth="1"/>
    <col min="10062" max="10063" width="4.140625" bestFit="1" customWidth="1"/>
    <col min="10064" max="10065" width="3.5703125" bestFit="1" customWidth="1"/>
    <col min="10066" max="10066" width="3.42578125" bestFit="1" customWidth="1"/>
    <col min="10067" max="10067" width="4.42578125" bestFit="1" customWidth="1"/>
    <col min="10068" max="10068" width="3.5703125" bestFit="1" customWidth="1"/>
    <col min="10069" max="10069" width="4.42578125" bestFit="1" customWidth="1"/>
    <col min="10070" max="10071" width="3.85546875" bestFit="1" customWidth="1"/>
    <col min="10072" max="10072" width="3.7109375" bestFit="1" customWidth="1"/>
    <col min="10073" max="10073" width="3.5703125" bestFit="1" customWidth="1"/>
    <col min="10074" max="10075" width="3.42578125" bestFit="1" customWidth="1"/>
    <col min="10076" max="10076" width="4.42578125" bestFit="1" customWidth="1"/>
    <col min="10077" max="10077" width="3.7109375" bestFit="1" customWidth="1"/>
    <col min="10078" max="10078" width="3.42578125" bestFit="1" customWidth="1"/>
    <col min="10079" max="10079" width="7" bestFit="1" customWidth="1"/>
    <col min="10081" max="10081" width="1.7109375" customWidth="1"/>
    <col min="10082" max="10082" width="34.140625" bestFit="1" customWidth="1"/>
    <col min="10083" max="10083" width="3.5703125" bestFit="1" customWidth="1"/>
    <col min="10084" max="10084" width="3.42578125" bestFit="1" customWidth="1"/>
    <col min="10085" max="10085" width="4.28515625" bestFit="1" customWidth="1"/>
    <col min="10086" max="10086" width="3.5703125" bestFit="1" customWidth="1"/>
    <col min="10087" max="10087" width="3.7109375" bestFit="1" customWidth="1"/>
    <col min="10088" max="10088" width="3.42578125" bestFit="1" customWidth="1"/>
    <col min="10089" max="10089" width="3.7109375" bestFit="1" customWidth="1"/>
    <col min="10090" max="10090" width="3.42578125" bestFit="1" customWidth="1"/>
    <col min="10091" max="10091" width="4.140625" bestFit="1" customWidth="1"/>
    <col min="10092" max="10092" width="4.28515625" bestFit="1" customWidth="1"/>
    <col min="10093" max="10093" width="4.42578125" bestFit="1" customWidth="1"/>
    <col min="10094" max="10095" width="4.140625" bestFit="1" customWidth="1"/>
    <col min="10096" max="10097" width="3.5703125" bestFit="1" customWidth="1"/>
    <col min="10098" max="10099" width="3.42578125" bestFit="1" customWidth="1"/>
    <col min="10100" max="10100" width="3.5703125" bestFit="1" customWidth="1"/>
    <col min="10101" max="10101" width="3.42578125" bestFit="1" customWidth="1"/>
    <col min="10102" max="10103" width="3.85546875" bestFit="1" customWidth="1"/>
    <col min="10104" max="10104" width="3.7109375" bestFit="1" customWidth="1"/>
    <col min="10105" max="10105" width="3.5703125" bestFit="1" customWidth="1"/>
    <col min="10106" max="10107" width="3.42578125" bestFit="1" customWidth="1"/>
    <col min="10108" max="10108" width="4.42578125" bestFit="1" customWidth="1"/>
    <col min="10109" max="10109" width="3.7109375" bestFit="1" customWidth="1"/>
    <col min="10110" max="10110" width="3.85546875" bestFit="1" customWidth="1"/>
    <col min="10111" max="10111" width="7" bestFit="1" customWidth="1"/>
    <col min="10113" max="10113" width="2.42578125" customWidth="1"/>
    <col min="10114" max="10114" width="34.140625" bestFit="1" customWidth="1"/>
    <col min="10115" max="10115" width="3.42578125" bestFit="1" customWidth="1"/>
    <col min="10116" max="10116" width="3.140625" bestFit="1" customWidth="1"/>
    <col min="10117" max="10117" width="4.140625" bestFit="1" customWidth="1"/>
    <col min="10118" max="10118" width="3.42578125" bestFit="1" customWidth="1"/>
    <col min="10119" max="10119" width="4" bestFit="1" customWidth="1"/>
    <col min="10120" max="10120" width="3.42578125" bestFit="1" customWidth="1"/>
    <col min="10121" max="10121" width="3.7109375" bestFit="1" customWidth="1"/>
    <col min="10122" max="10122" width="3.42578125" bestFit="1" customWidth="1"/>
    <col min="10123" max="10123" width="4.140625" bestFit="1" customWidth="1"/>
    <col min="10124" max="10124" width="4.28515625" bestFit="1" customWidth="1"/>
    <col min="10125" max="10125" width="4.42578125" bestFit="1" customWidth="1"/>
    <col min="10126" max="10127" width="4.140625" bestFit="1" customWidth="1"/>
    <col min="10128" max="10129" width="3.5703125" bestFit="1" customWidth="1"/>
    <col min="10130" max="10131" width="3.42578125" bestFit="1" customWidth="1"/>
    <col min="10132" max="10132" width="3.5703125" bestFit="1" customWidth="1"/>
    <col min="10133" max="10133" width="4.42578125" bestFit="1" customWidth="1"/>
    <col min="10134" max="10135" width="3.85546875" bestFit="1" customWidth="1"/>
    <col min="10136" max="10136" width="3.7109375" bestFit="1" customWidth="1"/>
    <col min="10137" max="10137" width="3.5703125" bestFit="1" customWidth="1"/>
    <col min="10138" max="10139" width="3.42578125" bestFit="1" customWidth="1"/>
    <col min="10140" max="10140" width="4.42578125" bestFit="1" customWidth="1"/>
    <col min="10141" max="10141" width="3.7109375" bestFit="1" customWidth="1"/>
    <col min="10142" max="10142" width="4.42578125" bestFit="1" customWidth="1"/>
    <col min="10143" max="10143" width="7" bestFit="1" customWidth="1"/>
    <col min="10145" max="10145" width="1.7109375" customWidth="1"/>
    <col min="10146" max="10146" width="34.140625" bestFit="1" customWidth="1"/>
    <col min="10147" max="10147" width="3.42578125" bestFit="1" customWidth="1"/>
    <col min="10148" max="10148" width="3.140625" bestFit="1" customWidth="1"/>
    <col min="10149" max="10149" width="4.140625" bestFit="1" customWidth="1"/>
    <col min="10150" max="10150" width="3.5703125" bestFit="1" customWidth="1"/>
    <col min="10151" max="10151" width="4.42578125" bestFit="1" customWidth="1"/>
    <col min="10152" max="10152" width="3.140625" bestFit="1" customWidth="1"/>
    <col min="10153" max="10153" width="3.28515625" bestFit="1" customWidth="1"/>
    <col min="10154" max="10154" width="3" bestFit="1" customWidth="1"/>
    <col min="10155" max="10155" width="3.85546875" bestFit="1" customWidth="1"/>
    <col min="10156" max="10156" width="4.140625" bestFit="1" customWidth="1"/>
    <col min="10157" max="10157" width="4.28515625" bestFit="1" customWidth="1"/>
    <col min="10158" max="10159" width="3.85546875" bestFit="1" customWidth="1"/>
    <col min="10160" max="10160" width="3.42578125" bestFit="1" customWidth="1"/>
    <col min="10161" max="10161" width="3.28515625" bestFit="1" customWidth="1"/>
    <col min="10162" max="10162" width="3.140625" bestFit="1" customWidth="1"/>
    <col min="10163" max="10163" width="4" bestFit="1" customWidth="1"/>
    <col min="10164" max="10164" width="3.28515625" bestFit="1" customWidth="1"/>
    <col min="10165" max="10165" width="4.42578125" bestFit="1" customWidth="1"/>
    <col min="10166" max="10167" width="3.5703125" bestFit="1" customWidth="1"/>
    <col min="10168" max="10168" width="3.28515625" bestFit="1" customWidth="1"/>
    <col min="10169" max="10170" width="3.140625" bestFit="1" customWidth="1"/>
    <col min="10171" max="10171" width="3" bestFit="1" customWidth="1"/>
    <col min="10172" max="10172" width="4.42578125" bestFit="1" customWidth="1"/>
    <col min="10173" max="10173" width="3.7109375" bestFit="1" customWidth="1"/>
    <col min="10174" max="10174" width="3" bestFit="1" customWidth="1"/>
    <col min="10175" max="10175" width="6.5703125" bestFit="1" customWidth="1"/>
    <col min="10177" max="10177" width="1.7109375" customWidth="1"/>
    <col min="10178" max="10178" width="34.140625" bestFit="1" customWidth="1"/>
    <col min="10179" max="10179" width="3.42578125" bestFit="1" customWidth="1"/>
    <col min="10180" max="10180" width="3.140625" bestFit="1" customWidth="1"/>
    <col min="10181" max="10181" width="4.140625" bestFit="1" customWidth="1"/>
    <col min="10182" max="10182" width="3.42578125" bestFit="1" customWidth="1"/>
    <col min="10183" max="10183" width="4" bestFit="1" customWidth="1"/>
    <col min="10184" max="10184" width="4.42578125" bestFit="1" customWidth="1"/>
    <col min="10185" max="10185" width="3.28515625" bestFit="1" customWidth="1"/>
    <col min="10186" max="10186" width="3" bestFit="1" customWidth="1"/>
    <col min="10187" max="10187" width="3.85546875" bestFit="1" customWidth="1"/>
    <col min="10188" max="10188" width="4.140625" bestFit="1" customWidth="1"/>
    <col min="10189" max="10189" width="4.28515625" bestFit="1" customWidth="1"/>
    <col min="10190" max="10191" width="3.85546875" bestFit="1" customWidth="1"/>
    <col min="10192" max="10192" width="3.42578125" bestFit="1" customWidth="1"/>
    <col min="10193" max="10193" width="3.28515625" bestFit="1" customWidth="1"/>
    <col min="10194" max="10194" width="3.140625" bestFit="1" customWidth="1"/>
    <col min="10195" max="10195" width="4" bestFit="1" customWidth="1"/>
    <col min="10196" max="10196" width="3.28515625" bestFit="1" customWidth="1"/>
    <col min="10197" max="10197" width="4.42578125" bestFit="1" customWidth="1"/>
    <col min="10198" max="10199" width="3.5703125" bestFit="1" customWidth="1"/>
    <col min="10200" max="10200" width="3.28515625" bestFit="1" customWidth="1"/>
    <col min="10201" max="10202" width="3.140625" bestFit="1" customWidth="1"/>
    <col min="10203" max="10203" width="3" bestFit="1" customWidth="1"/>
    <col min="10204" max="10204" width="4.42578125" bestFit="1" customWidth="1"/>
    <col min="10205" max="10205" width="3.42578125" bestFit="1" customWidth="1"/>
    <col min="10206" max="10206" width="3" bestFit="1" customWidth="1"/>
    <col min="10207" max="10207" width="6.5703125" bestFit="1" customWidth="1"/>
    <col min="10209" max="10209" width="2" customWidth="1"/>
    <col min="10210" max="10210" width="34.140625" bestFit="1" customWidth="1"/>
    <col min="10211" max="10211" width="3.42578125" bestFit="1" customWidth="1"/>
    <col min="10212" max="10212" width="3.140625" bestFit="1" customWidth="1"/>
    <col min="10213" max="10213" width="4.140625" bestFit="1" customWidth="1"/>
    <col min="10214" max="10214" width="3.42578125" bestFit="1" customWidth="1"/>
    <col min="10215" max="10215" width="4" bestFit="1" customWidth="1"/>
    <col min="10216" max="10216" width="4.42578125" bestFit="1" customWidth="1"/>
    <col min="10217" max="10217" width="3.28515625" bestFit="1" customWidth="1"/>
    <col min="10218" max="10218" width="3" bestFit="1" customWidth="1"/>
    <col min="10219" max="10219" width="3.85546875" bestFit="1" customWidth="1"/>
    <col min="10220" max="10220" width="4.140625" bestFit="1" customWidth="1"/>
    <col min="10221" max="10221" width="4.28515625" bestFit="1" customWidth="1"/>
    <col min="10222" max="10223" width="3.85546875" bestFit="1" customWidth="1"/>
    <col min="10224" max="10224" width="3.42578125" bestFit="1" customWidth="1"/>
    <col min="10225" max="10225" width="3.28515625" bestFit="1" customWidth="1"/>
    <col min="10226" max="10226" width="3.140625" bestFit="1" customWidth="1"/>
    <col min="10227" max="10227" width="4" bestFit="1" customWidth="1"/>
    <col min="10228" max="10228" width="3.28515625" bestFit="1" customWidth="1"/>
    <col min="10229" max="10229" width="4.42578125" bestFit="1" customWidth="1"/>
    <col min="10230" max="10231" width="3.5703125" bestFit="1" customWidth="1"/>
    <col min="10232" max="10232" width="3.28515625" bestFit="1" customWidth="1"/>
    <col min="10233" max="10234" width="3.140625" bestFit="1" customWidth="1"/>
    <col min="10235" max="10235" width="3" bestFit="1" customWidth="1"/>
    <col min="10236" max="10236" width="4.42578125" bestFit="1" customWidth="1"/>
    <col min="10237" max="10237" width="3.42578125" bestFit="1" customWidth="1"/>
    <col min="10238" max="10238" width="3" bestFit="1" customWidth="1"/>
    <col min="10239" max="10239" width="6.5703125" bestFit="1" customWidth="1"/>
    <col min="10241" max="10241" width="2" customWidth="1"/>
    <col min="10242" max="10242" width="34.140625" bestFit="1" customWidth="1"/>
    <col min="10243" max="10243" width="3.42578125" bestFit="1" customWidth="1"/>
    <col min="10244" max="10244" width="3.140625" bestFit="1" customWidth="1"/>
    <col min="10245" max="10245" width="4.140625" bestFit="1" customWidth="1"/>
    <col min="10246" max="10247" width="3.42578125" bestFit="1" customWidth="1"/>
    <col min="10248" max="10248" width="3.140625" bestFit="1" customWidth="1"/>
    <col min="10249" max="10249" width="3.28515625" bestFit="1" customWidth="1"/>
    <col min="10250" max="10250" width="3" bestFit="1" customWidth="1"/>
    <col min="10251" max="10251" width="3.85546875" bestFit="1" customWidth="1"/>
    <col min="10252" max="10252" width="4.140625" bestFit="1" customWidth="1"/>
    <col min="10253" max="10253" width="4.28515625" bestFit="1" customWidth="1"/>
    <col min="10254" max="10255" width="3.85546875" bestFit="1" customWidth="1"/>
    <col min="10256" max="10256" width="3.42578125" bestFit="1" customWidth="1"/>
    <col min="10257" max="10257" width="3.28515625" bestFit="1" customWidth="1"/>
    <col min="10258" max="10258" width="3.42578125" bestFit="1" customWidth="1"/>
    <col min="10259" max="10259" width="4.42578125" bestFit="1" customWidth="1"/>
    <col min="10260" max="10260" width="3.28515625" bestFit="1" customWidth="1"/>
    <col min="10261" max="10261" width="3" bestFit="1" customWidth="1"/>
    <col min="10262" max="10263" width="3.5703125" bestFit="1" customWidth="1"/>
    <col min="10264" max="10264" width="3.28515625" bestFit="1" customWidth="1"/>
    <col min="10265" max="10266" width="3.140625" bestFit="1" customWidth="1"/>
    <col min="10267" max="10267" width="3" bestFit="1" customWidth="1"/>
    <col min="10268" max="10268" width="4.42578125" bestFit="1" customWidth="1"/>
    <col min="10269" max="10269" width="3.42578125" bestFit="1" customWidth="1"/>
    <col min="10270" max="10270" width="3.7109375" bestFit="1" customWidth="1"/>
    <col min="10271" max="10271" width="6.5703125" bestFit="1" customWidth="1"/>
    <col min="10273" max="10273" width="1.5703125" customWidth="1"/>
    <col min="10274" max="10274" width="34.140625" bestFit="1" customWidth="1"/>
    <col min="10275" max="10275" width="3.5703125" bestFit="1" customWidth="1"/>
    <col min="10276" max="10276" width="3.42578125" bestFit="1" customWidth="1"/>
    <col min="10277" max="10277" width="4.28515625" bestFit="1" customWidth="1"/>
    <col min="10278" max="10278" width="3.5703125" bestFit="1" customWidth="1"/>
    <col min="10279" max="10281" width="4.42578125" bestFit="1" customWidth="1"/>
    <col min="10282" max="10282" width="3.42578125" bestFit="1" customWidth="1"/>
    <col min="10283" max="10285" width="4.42578125" bestFit="1" customWidth="1"/>
    <col min="10286" max="10286" width="4.140625" bestFit="1" customWidth="1"/>
    <col min="10287" max="10290" width="4.42578125" bestFit="1" customWidth="1"/>
    <col min="10291" max="10291" width="3.42578125" bestFit="1" customWidth="1"/>
    <col min="10292" max="10293" width="4.42578125" bestFit="1" customWidth="1"/>
    <col min="10294" max="10295" width="3.85546875" bestFit="1" customWidth="1"/>
    <col min="10296" max="10296" width="3.7109375" bestFit="1" customWidth="1"/>
    <col min="10297" max="10297" width="4.42578125" bestFit="1" customWidth="1"/>
    <col min="10298" max="10299" width="3.42578125" bestFit="1" customWidth="1"/>
    <col min="10300" max="10300" width="4.42578125" bestFit="1" customWidth="1"/>
    <col min="10301" max="10301" width="3.7109375" bestFit="1" customWidth="1"/>
    <col min="10302" max="10302" width="3.85546875" bestFit="1" customWidth="1"/>
    <col min="10303" max="10303" width="7" bestFit="1" customWidth="1"/>
    <col min="10305" max="10305" width="1.5703125" customWidth="1"/>
    <col min="10306" max="10306" width="34.140625" bestFit="1" customWidth="1"/>
    <col min="10307" max="10307" width="3.5703125" bestFit="1" customWidth="1"/>
    <col min="10308" max="10308" width="3.42578125" bestFit="1" customWidth="1"/>
    <col min="10309" max="10309" width="4.28515625" bestFit="1" customWidth="1"/>
    <col min="10310" max="10310" width="3.5703125" bestFit="1" customWidth="1"/>
    <col min="10311" max="10311" width="4.42578125" bestFit="1" customWidth="1"/>
    <col min="10312" max="10312" width="3.42578125" bestFit="1" customWidth="1"/>
    <col min="10313" max="10313" width="3.7109375" bestFit="1" customWidth="1"/>
    <col min="10314" max="10314" width="3.42578125" bestFit="1" customWidth="1"/>
    <col min="10315" max="10315" width="4.140625" bestFit="1" customWidth="1"/>
    <col min="10316" max="10316" width="4.28515625" bestFit="1" customWidth="1"/>
    <col min="10317" max="10317" width="4.42578125" bestFit="1" customWidth="1"/>
    <col min="10318" max="10319" width="4.140625" bestFit="1" customWidth="1"/>
    <col min="10320" max="10321" width="3.5703125" bestFit="1" customWidth="1"/>
    <col min="10322" max="10322" width="3.42578125" bestFit="1" customWidth="1"/>
    <col min="10323" max="10323" width="4.42578125" bestFit="1" customWidth="1"/>
    <col min="10324" max="10324" width="3.5703125" bestFit="1" customWidth="1"/>
    <col min="10325" max="10325" width="4.42578125" bestFit="1" customWidth="1"/>
    <col min="10326" max="10327" width="3.85546875" bestFit="1" customWidth="1"/>
    <col min="10328" max="10328" width="3.7109375" bestFit="1" customWidth="1"/>
    <col min="10329" max="10329" width="3.5703125" bestFit="1" customWidth="1"/>
    <col min="10330" max="10331" width="3.42578125" bestFit="1" customWidth="1"/>
    <col min="10332" max="10332" width="4.42578125" bestFit="1" customWidth="1"/>
    <col min="10333" max="10333" width="3.7109375" bestFit="1" customWidth="1"/>
    <col min="10334" max="10334" width="3.42578125" bestFit="1" customWidth="1"/>
    <col min="10335" max="10335" width="7" bestFit="1" customWidth="1"/>
    <col min="10337" max="10337" width="1.7109375" customWidth="1"/>
    <col min="10338" max="10338" width="34.140625" bestFit="1" customWidth="1"/>
    <col min="10339" max="10339" width="3.5703125" bestFit="1" customWidth="1"/>
    <col min="10340" max="10340" width="3.42578125" bestFit="1" customWidth="1"/>
    <col min="10341" max="10341" width="4.28515625" bestFit="1" customWidth="1"/>
    <col min="10342" max="10342" width="3.5703125" bestFit="1" customWidth="1"/>
    <col min="10343" max="10343" width="3.7109375" bestFit="1" customWidth="1"/>
    <col min="10344" max="10344" width="3.42578125" bestFit="1" customWidth="1"/>
    <col min="10345" max="10345" width="3.7109375" bestFit="1" customWidth="1"/>
    <col min="10346" max="10346" width="3.42578125" bestFit="1" customWidth="1"/>
    <col min="10347" max="10347" width="4.140625" bestFit="1" customWidth="1"/>
    <col min="10348" max="10348" width="4.28515625" bestFit="1" customWidth="1"/>
    <col min="10349" max="10349" width="4.42578125" bestFit="1" customWidth="1"/>
    <col min="10350" max="10351" width="4.140625" bestFit="1" customWidth="1"/>
    <col min="10352" max="10353" width="3.5703125" bestFit="1" customWidth="1"/>
    <col min="10354" max="10355" width="3.42578125" bestFit="1" customWidth="1"/>
    <col min="10356" max="10356" width="3.5703125" bestFit="1" customWidth="1"/>
    <col min="10357" max="10357" width="3.42578125" bestFit="1" customWidth="1"/>
    <col min="10358" max="10359" width="3.85546875" bestFit="1" customWidth="1"/>
    <col min="10360" max="10360" width="3.7109375" bestFit="1" customWidth="1"/>
    <col min="10361" max="10361" width="3.5703125" bestFit="1" customWidth="1"/>
    <col min="10362" max="10363" width="3.42578125" bestFit="1" customWidth="1"/>
    <col min="10364" max="10364" width="4.42578125" bestFit="1" customWidth="1"/>
    <col min="10365" max="10365" width="3.7109375" bestFit="1" customWidth="1"/>
    <col min="10366" max="10366" width="3.85546875" bestFit="1" customWidth="1"/>
    <col min="10367" max="10367" width="7" bestFit="1" customWidth="1"/>
    <col min="10369" max="10369" width="2.42578125" customWidth="1"/>
    <col min="10370" max="10370" width="34.140625" bestFit="1" customWidth="1"/>
    <col min="10371" max="10371" width="3.42578125" bestFit="1" customWidth="1"/>
    <col min="10372" max="10372" width="3.140625" bestFit="1" customWidth="1"/>
    <col min="10373" max="10373" width="4.140625" bestFit="1" customWidth="1"/>
    <col min="10374" max="10374" width="3.42578125" bestFit="1" customWidth="1"/>
    <col min="10375" max="10375" width="4" bestFit="1" customWidth="1"/>
    <col min="10376" max="10376" width="3.42578125" bestFit="1" customWidth="1"/>
    <col min="10377" max="10377" width="3.7109375" bestFit="1" customWidth="1"/>
    <col min="10378" max="10378" width="3.42578125" bestFit="1" customWidth="1"/>
    <col min="10379" max="10379" width="4.140625" bestFit="1" customWidth="1"/>
    <col min="10380" max="10380" width="4.28515625" bestFit="1" customWidth="1"/>
    <col min="10381" max="10381" width="4.42578125" bestFit="1" customWidth="1"/>
    <col min="10382" max="10383" width="4.140625" bestFit="1" customWidth="1"/>
    <col min="10384" max="10385" width="3.5703125" bestFit="1" customWidth="1"/>
    <col min="10386" max="10387" width="3.42578125" bestFit="1" customWidth="1"/>
    <col min="10388" max="10388" width="3.5703125" bestFit="1" customWidth="1"/>
    <col min="10389" max="10389" width="4.42578125" bestFit="1" customWidth="1"/>
    <col min="10390" max="10391" width="3.85546875" bestFit="1" customWidth="1"/>
    <col min="10392" max="10392" width="3.7109375" bestFit="1" customWidth="1"/>
    <col min="10393" max="10393" width="3.5703125" bestFit="1" customWidth="1"/>
    <col min="10394" max="10395" width="3.42578125" bestFit="1" customWidth="1"/>
    <col min="10396" max="10396" width="4.42578125" bestFit="1" customWidth="1"/>
    <col min="10397" max="10397" width="3.7109375" bestFit="1" customWidth="1"/>
    <col min="10398" max="10398" width="4.42578125" bestFit="1" customWidth="1"/>
    <col min="10399" max="10399" width="7" bestFit="1" customWidth="1"/>
    <col min="10401" max="10401" width="1.7109375" customWidth="1"/>
    <col min="10402" max="10402" width="34.140625" bestFit="1" customWidth="1"/>
    <col min="10403" max="10403" width="3.42578125" bestFit="1" customWidth="1"/>
    <col min="10404" max="10404" width="3.140625" bestFit="1" customWidth="1"/>
    <col min="10405" max="10405" width="4.140625" bestFit="1" customWidth="1"/>
    <col min="10406" max="10406" width="3.5703125" bestFit="1" customWidth="1"/>
    <col min="10407" max="10407" width="4.42578125" bestFit="1" customWidth="1"/>
    <col min="10408" max="10408" width="3.140625" bestFit="1" customWidth="1"/>
    <col min="10409" max="10409" width="3.28515625" bestFit="1" customWidth="1"/>
    <col min="10410" max="10410" width="3" bestFit="1" customWidth="1"/>
    <col min="10411" max="10411" width="3.85546875" bestFit="1" customWidth="1"/>
    <col min="10412" max="10412" width="4.140625" bestFit="1" customWidth="1"/>
    <col min="10413" max="10413" width="4.28515625" bestFit="1" customWidth="1"/>
    <col min="10414" max="10415" width="3.85546875" bestFit="1" customWidth="1"/>
    <col min="10416" max="10416" width="3.42578125" bestFit="1" customWidth="1"/>
    <col min="10417" max="10417" width="3.28515625" bestFit="1" customWidth="1"/>
    <col min="10418" max="10418" width="3.140625" bestFit="1" customWidth="1"/>
    <col min="10419" max="10419" width="4" bestFit="1" customWidth="1"/>
    <col min="10420" max="10420" width="3.28515625" bestFit="1" customWidth="1"/>
    <col min="10421" max="10421" width="4.42578125" bestFit="1" customWidth="1"/>
    <col min="10422" max="10423" width="3.5703125" bestFit="1" customWidth="1"/>
    <col min="10424" max="10424" width="3.28515625" bestFit="1" customWidth="1"/>
    <col min="10425" max="10426" width="3.140625" bestFit="1" customWidth="1"/>
    <col min="10427" max="10427" width="3" bestFit="1" customWidth="1"/>
    <col min="10428" max="10428" width="4.42578125" bestFit="1" customWidth="1"/>
    <col min="10429" max="10429" width="3.7109375" bestFit="1" customWidth="1"/>
    <col min="10430" max="10430" width="3" bestFit="1" customWidth="1"/>
    <col min="10431" max="10431" width="6.5703125" bestFit="1" customWidth="1"/>
    <col min="10433" max="10433" width="1.7109375" customWidth="1"/>
    <col min="10434" max="10434" width="34.140625" bestFit="1" customWidth="1"/>
    <col min="10435" max="10435" width="3.42578125" bestFit="1" customWidth="1"/>
    <col min="10436" max="10436" width="3.140625" bestFit="1" customWidth="1"/>
    <col min="10437" max="10437" width="4.140625" bestFit="1" customWidth="1"/>
    <col min="10438" max="10438" width="3.42578125" bestFit="1" customWidth="1"/>
    <col min="10439" max="10439" width="4" bestFit="1" customWidth="1"/>
    <col min="10440" max="10440" width="4.42578125" bestFit="1" customWidth="1"/>
    <col min="10441" max="10441" width="3.28515625" bestFit="1" customWidth="1"/>
    <col min="10442" max="10442" width="3" bestFit="1" customWidth="1"/>
    <col min="10443" max="10443" width="3.85546875" bestFit="1" customWidth="1"/>
    <col min="10444" max="10444" width="4.140625" bestFit="1" customWidth="1"/>
    <col min="10445" max="10445" width="4.28515625" bestFit="1" customWidth="1"/>
    <col min="10446" max="10447" width="3.85546875" bestFit="1" customWidth="1"/>
    <col min="10448" max="10448" width="3.42578125" bestFit="1" customWidth="1"/>
    <col min="10449" max="10449" width="3.28515625" bestFit="1" customWidth="1"/>
    <col min="10450" max="10450" width="3.140625" bestFit="1" customWidth="1"/>
    <col min="10451" max="10451" width="4" bestFit="1" customWidth="1"/>
    <col min="10452" max="10452" width="3.28515625" bestFit="1" customWidth="1"/>
    <col min="10453" max="10453" width="4.42578125" bestFit="1" customWidth="1"/>
    <col min="10454" max="10455" width="3.5703125" bestFit="1" customWidth="1"/>
    <col min="10456" max="10456" width="3.28515625" bestFit="1" customWidth="1"/>
    <col min="10457" max="10458" width="3.140625" bestFit="1" customWidth="1"/>
    <col min="10459" max="10459" width="3" bestFit="1" customWidth="1"/>
    <col min="10460" max="10460" width="4.42578125" bestFit="1" customWidth="1"/>
    <col min="10461" max="10461" width="3.42578125" bestFit="1" customWidth="1"/>
    <col min="10462" max="10462" width="3" bestFit="1" customWidth="1"/>
    <col min="10463" max="10463" width="6.5703125" bestFit="1" customWidth="1"/>
    <col min="10465" max="10465" width="2" customWidth="1"/>
    <col min="10466" max="10466" width="34.140625" bestFit="1" customWidth="1"/>
    <col min="10467" max="10467" width="3.42578125" bestFit="1" customWidth="1"/>
    <col min="10468" max="10468" width="3.140625" bestFit="1" customWidth="1"/>
    <col min="10469" max="10469" width="4.140625" bestFit="1" customWidth="1"/>
    <col min="10470" max="10470" width="3.42578125" bestFit="1" customWidth="1"/>
    <col min="10471" max="10471" width="4" bestFit="1" customWidth="1"/>
    <col min="10472" max="10472" width="4.42578125" bestFit="1" customWidth="1"/>
    <col min="10473" max="10473" width="3.28515625" bestFit="1" customWidth="1"/>
    <col min="10474" max="10474" width="3" bestFit="1" customWidth="1"/>
    <col min="10475" max="10475" width="3.85546875" bestFit="1" customWidth="1"/>
    <col min="10476" max="10476" width="4.140625" bestFit="1" customWidth="1"/>
    <col min="10477" max="10477" width="4.28515625" bestFit="1" customWidth="1"/>
    <col min="10478" max="10479" width="3.85546875" bestFit="1" customWidth="1"/>
    <col min="10480" max="10480" width="3.42578125" bestFit="1" customWidth="1"/>
    <col min="10481" max="10481" width="3.28515625" bestFit="1" customWidth="1"/>
    <col min="10482" max="10482" width="3.140625" bestFit="1" customWidth="1"/>
    <col min="10483" max="10483" width="4" bestFit="1" customWidth="1"/>
    <col min="10484" max="10484" width="3.28515625" bestFit="1" customWidth="1"/>
    <col min="10485" max="10485" width="4.42578125" bestFit="1" customWidth="1"/>
    <col min="10486" max="10487" width="3.5703125" bestFit="1" customWidth="1"/>
    <col min="10488" max="10488" width="3.28515625" bestFit="1" customWidth="1"/>
    <col min="10489" max="10490" width="3.140625" bestFit="1" customWidth="1"/>
    <col min="10491" max="10491" width="3" bestFit="1" customWidth="1"/>
    <col min="10492" max="10492" width="4.42578125" bestFit="1" customWidth="1"/>
    <col min="10493" max="10493" width="3.42578125" bestFit="1" customWidth="1"/>
    <col min="10494" max="10494" width="3" bestFit="1" customWidth="1"/>
    <col min="10495" max="10495" width="6.5703125" bestFit="1" customWidth="1"/>
    <col min="10497" max="10497" width="2" customWidth="1"/>
    <col min="10498" max="10498" width="34.140625" bestFit="1" customWidth="1"/>
    <col min="10499" max="10499" width="3.42578125" bestFit="1" customWidth="1"/>
    <col min="10500" max="10500" width="3.140625" bestFit="1" customWidth="1"/>
    <col min="10501" max="10501" width="4.140625" bestFit="1" customWidth="1"/>
    <col min="10502" max="10503" width="3.42578125" bestFit="1" customWidth="1"/>
    <col min="10504" max="10504" width="3.140625" bestFit="1" customWidth="1"/>
    <col min="10505" max="10505" width="3.28515625" bestFit="1" customWidth="1"/>
    <col min="10506" max="10506" width="3" bestFit="1" customWidth="1"/>
    <col min="10507" max="10507" width="3.85546875" bestFit="1" customWidth="1"/>
    <col min="10508" max="10508" width="4.140625" bestFit="1" customWidth="1"/>
    <col min="10509" max="10509" width="4.28515625" bestFit="1" customWidth="1"/>
    <col min="10510" max="10511" width="3.85546875" bestFit="1" customWidth="1"/>
    <col min="10512" max="10512" width="3.42578125" bestFit="1" customWidth="1"/>
    <col min="10513" max="10513" width="3.28515625" bestFit="1" customWidth="1"/>
    <col min="10514" max="10514" width="3.42578125" bestFit="1" customWidth="1"/>
    <col min="10515" max="10515" width="4.42578125" bestFit="1" customWidth="1"/>
    <col min="10516" max="10516" width="3.28515625" bestFit="1" customWidth="1"/>
    <col min="10517" max="10517" width="3" bestFit="1" customWidth="1"/>
    <col min="10518" max="10519" width="3.5703125" bestFit="1" customWidth="1"/>
    <col min="10520" max="10520" width="3.28515625" bestFit="1" customWidth="1"/>
    <col min="10521" max="10522" width="3.140625" bestFit="1" customWidth="1"/>
    <col min="10523" max="10523" width="3" bestFit="1" customWidth="1"/>
    <col min="10524" max="10524" width="4.42578125" bestFit="1" customWidth="1"/>
    <col min="10525" max="10525" width="3.42578125" bestFit="1" customWidth="1"/>
    <col min="10526" max="10526" width="3.7109375" bestFit="1" customWidth="1"/>
    <col min="10527" max="10527" width="6.5703125" bestFit="1" customWidth="1"/>
    <col min="10529" max="10529" width="1.5703125" customWidth="1"/>
    <col min="10530" max="10530" width="34.140625" bestFit="1" customWidth="1"/>
    <col min="10531" max="10531" width="3.5703125" bestFit="1" customWidth="1"/>
    <col min="10532" max="10532" width="3.42578125" bestFit="1" customWidth="1"/>
    <col min="10533" max="10533" width="4.28515625" bestFit="1" customWidth="1"/>
    <col min="10534" max="10534" width="3.5703125" bestFit="1" customWidth="1"/>
    <col min="10535" max="10537" width="4.42578125" bestFit="1" customWidth="1"/>
    <col min="10538" max="10538" width="3.42578125" bestFit="1" customWidth="1"/>
    <col min="10539" max="10541" width="4.42578125" bestFit="1" customWidth="1"/>
    <col min="10542" max="10542" width="4.140625" bestFit="1" customWidth="1"/>
    <col min="10543" max="10546" width="4.42578125" bestFit="1" customWidth="1"/>
    <col min="10547" max="10547" width="3.42578125" bestFit="1" customWidth="1"/>
    <col min="10548" max="10549" width="4.42578125" bestFit="1" customWidth="1"/>
    <col min="10550" max="10551" width="3.85546875" bestFit="1" customWidth="1"/>
    <col min="10552" max="10552" width="3.7109375" bestFit="1" customWidth="1"/>
    <col min="10553" max="10553" width="4.42578125" bestFit="1" customWidth="1"/>
    <col min="10554" max="10555" width="3.42578125" bestFit="1" customWidth="1"/>
    <col min="10556" max="10556" width="4.42578125" bestFit="1" customWidth="1"/>
    <col min="10557" max="10557" width="3.7109375" bestFit="1" customWidth="1"/>
    <col min="10558" max="10558" width="3.85546875" bestFit="1" customWidth="1"/>
    <col min="10559" max="10559" width="7" bestFit="1" customWidth="1"/>
    <col min="10561" max="10561" width="1.5703125" customWidth="1"/>
    <col min="10562" max="10562" width="34.140625" bestFit="1" customWidth="1"/>
    <col min="10563" max="10563" width="3.5703125" bestFit="1" customWidth="1"/>
    <col min="10564" max="10564" width="3.42578125" bestFit="1" customWidth="1"/>
    <col min="10565" max="10565" width="4.28515625" bestFit="1" customWidth="1"/>
    <col min="10566" max="10566" width="3.5703125" bestFit="1" customWidth="1"/>
    <col min="10567" max="10567" width="4.42578125" bestFit="1" customWidth="1"/>
    <col min="10568" max="10568" width="3.42578125" bestFit="1" customWidth="1"/>
    <col min="10569" max="10569" width="3.7109375" bestFit="1" customWidth="1"/>
    <col min="10570" max="10570" width="3.42578125" bestFit="1" customWidth="1"/>
    <col min="10571" max="10571" width="4.140625" bestFit="1" customWidth="1"/>
    <col min="10572" max="10572" width="4.28515625" bestFit="1" customWidth="1"/>
    <col min="10573" max="10573" width="4.42578125" bestFit="1" customWidth="1"/>
    <col min="10574" max="10575" width="4.140625" bestFit="1" customWidth="1"/>
    <col min="10576" max="10577" width="3.5703125" bestFit="1" customWidth="1"/>
    <col min="10578" max="10578" width="3.42578125" bestFit="1" customWidth="1"/>
    <col min="10579" max="10579" width="4.42578125" bestFit="1" customWidth="1"/>
    <col min="10580" max="10580" width="3.5703125" bestFit="1" customWidth="1"/>
    <col min="10581" max="10581" width="4.42578125" bestFit="1" customWidth="1"/>
    <col min="10582" max="10583" width="3.85546875" bestFit="1" customWidth="1"/>
    <col min="10584" max="10584" width="3.7109375" bestFit="1" customWidth="1"/>
    <col min="10585" max="10585" width="3.5703125" bestFit="1" customWidth="1"/>
    <col min="10586" max="10587" width="3.42578125" bestFit="1" customWidth="1"/>
    <col min="10588" max="10588" width="4.42578125" bestFit="1" customWidth="1"/>
    <col min="10589" max="10589" width="3.7109375" bestFit="1" customWidth="1"/>
    <col min="10590" max="10590" width="3.42578125" bestFit="1" customWidth="1"/>
    <col min="10591" max="10591" width="7" bestFit="1" customWidth="1"/>
    <col min="10593" max="10593" width="1.7109375" customWidth="1"/>
    <col min="10594" max="10594" width="34.140625" bestFit="1" customWidth="1"/>
    <col min="10595" max="10595" width="3.5703125" bestFit="1" customWidth="1"/>
    <col min="10596" max="10596" width="3.42578125" bestFit="1" customWidth="1"/>
    <col min="10597" max="10597" width="4.28515625" bestFit="1" customWidth="1"/>
    <col min="10598" max="10598" width="3.5703125" bestFit="1" customWidth="1"/>
    <col min="10599" max="10599" width="3.7109375" bestFit="1" customWidth="1"/>
    <col min="10600" max="10600" width="3.42578125" bestFit="1" customWidth="1"/>
    <col min="10601" max="10601" width="3.7109375" bestFit="1" customWidth="1"/>
    <col min="10602" max="10602" width="3.42578125" bestFit="1" customWidth="1"/>
    <col min="10603" max="10603" width="4.140625" bestFit="1" customWidth="1"/>
    <col min="10604" max="10604" width="4.28515625" bestFit="1" customWidth="1"/>
    <col min="10605" max="10605" width="4.42578125" bestFit="1" customWidth="1"/>
    <col min="10606" max="10607" width="4.140625" bestFit="1" customWidth="1"/>
    <col min="10608" max="10609" width="3.5703125" bestFit="1" customWidth="1"/>
    <col min="10610" max="10611" width="3.42578125" bestFit="1" customWidth="1"/>
    <col min="10612" max="10612" width="3.5703125" bestFit="1" customWidth="1"/>
    <col min="10613" max="10613" width="3.42578125" bestFit="1" customWidth="1"/>
    <col min="10614" max="10615" width="3.85546875" bestFit="1" customWidth="1"/>
    <col min="10616" max="10616" width="3.7109375" bestFit="1" customWidth="1"/>
    <col min="10617" max="10617" width="3.5703125" bestFit="1" customWidth="1"/>
    <col min="10618" max="10619" width="3.42578125" bestFit="1" customWidth="1"/>
    <col min="10620" max="10620" width="4.42578125" bestFit="1" customWidth="1"/>
    <col min="10621" max="10621" width="3.7109375" bestFit="1" customWidth="1"/>
    <col min="10622" max="10622" width="3.85546875" bestFit="1" customWidth="1"/>
    <col min="10623" max="10623" width="7" bestFit="1" customWidth="1"/>
    <col min="10625" max="10625" width="2.42578125" customWidth="1"/>
    <col min="10626" max="10626" width="34.140625" bestFit="1" customWidth="1"/>
    <col min="10627" max="10627" width="3.42578125" bestFit="1" customWidth="1"/>
    <col min="10628" max="10628" width="3.140625" bestFit="1" customWidth="1"/>
    <col min="10629" max="10629" width="4.140625" bestFit="1" customWidth="1"/>
    <col min="10630" max="10630" width="3.42578125" bestFit="1" customWidth="1"/>
    <col min="10631" max="10631" width="4" bestFit="1" customWidth="1"/>
    <col min="10632" max="10632" width="3.42578125" bestFit="1" customWidth="1"/>
    <col min="10633" max="10633" width="3.7109375" bestFit="1" customWidth="1"/>
    <col min="10634" max="10634" width="3.42578125" bestFit="1" customWidth="1"/>
    <col min="10635" max="10635" width="4.140625" bestFit="1" customWidth="1"/>
    <col min="10636" max="10636" width="4.28515625" bestFit="1" customWidth="1"/>
    <col min="10637" max="10637" width="4.42578125" bestFit="1" customWidth="1"/>
    <col min="10638" max="10639" width="4.140625" bestFit="1" customWidth="1"/>
    <col min="10640" max="10641" width="3.5703125" bestFit="1" customWidth="1"/>
    <col min="10642" max="10643" width="3.42578125" bestFit="1" customWidth="1"/>
    <col min="10644" max="10644" width="3.5703125" bestFit="1" customWidth="1"/>
    <col min="10645" max="10645" width="4.42578125" bestFit="1" customWidth="1"/>
    <col min="10646" max="10647" width="3.85546875" bestFit="1" customWidth="1"/>
    <col min="10648" max="10648" width="3.7109375" bestFit="1" customWidth="1"/>
    <col min="10649" max="10649" width="3.5703125" bestFit="1" customWidth="1"/>
    <col min="10650" max="10651" width="3.42578125" bestFit="1" customWidth="1"/>
    <col min="10652" max="10652" width="4.42578125" bestFit="1" customWidth="1"/>
    <col min="10653" max="10653" width="3.7109375" bestFit="1" customWidth="1"/>
    <col min="10654" max="10654" width="4.42578125" bestFit="1" customWidth="1"/>
    <col min="10655" max="10655" width="7" bestFit="1" customWidth="1"/>
    <col min="10657" max="10657" width="1.7109375" customWidth="1"/>
    <col min="10658" max="10658" width="34.140625" bestFit="1" customWidth="1"/>
    <col min="10659" max="10659" width="3.42578125" bestFit="1" customWidth="1"/>
    <col min="10660" max="10660" width="3.140625" bestFit="1" customWidth="1"/>
    <col min="10661" max="10661" width="4.140625" bestFit="1" customWidth="1"/>
    <col min="10662" max="10662" width="3.5703125" bestFit="1" customWidth="1"/>
    <col min="10663" max="10663" width="4.42578125" bestFit="1" customWidth="1"/>
    <col min="10664" max="10664" width="3.140625" bestFit="1" customWidth="1"/>
    <col min="10665" max="10665" width="3.28515625" bestFit="1" customWidth="1"/>
    <col min="10666" max="10666" width="3" bestFit="1" customWidth="1"/>
    <col min="10667" max="10667" width="3.85546875" bestFit="1" customWidth="1"/>
    <col min="10668" max="10668" width="4.140625" bestFit="1" customWidth="1"/>
    <col min="10669" max="10669" width="4.28515625" bestFit="1" customWidth="1"/>
    <col min="10670" max="10671" width="3.85546875" bestFit="1" customWidth="1"/>
    <col min="10672" max="10672" width="3.42578125" bestFit="1" customWidth="1"/>
    <col min="10673" max="10673" width="3.28515625" bestFit="1" customWidth="1"/>
    <col min="10674" max="10674" width="3.140625" bestFit="1" customWidth="1"/>
    <col min="10675" max="10675" width="4" bestFit="1" customWidth="1"/>
    <col min="10676" max="10676" width="3.28515625" bestFit="1" customWidth="1"/>
    <col min="10677" max="10677" width="4.42578125" bestFit="1" customWidth="1"/>
    <col min="10678" max="10679" width="3.5703125" bestFit="1" customWidth="1"/>
    <col min="10680" max="10680" width="3.28515625" bestFit="1" customWidth="1"/>
    <col min="10681" max="10682" width="3.140625" bestFit="1" customWidth="1"/>
    <col min="10683" max="10683" width="3" bestFit="1" customWidth="1"/>
    <col min="10684" max="10684" width="4.42578125" bestFit="1" customWidth="1"/>
    <col min="10685" max="10685" width="3.7109375" bestFit="1" customWidth="1"/>
    <col min="10686" max="10686" width="3" bestFit="1" customWidth="1"/>
    <col min="10687" max="10687" width="6.5703125" bestFit="1" customWidth="1"/>
    <col min="10689" max="10689" width="1.7109375" customWidth="1"/>
    <col min="10690" max="10690" width="34.140625" bestFit="1" customWidth="1"/>
    <col min="10691" max="10691" width="3.42578125" bestFit="1" customWidth="1"/>
    <col min="10692" max="10692" width="3.140625" bestFit="1" customWidth="1"/>
    <col min="10693" max="10693" width="4.140625" bestFit="1" customWidth="1"/>
    <col min="10694" max="10694" width="3.42578125" bestFit="1" customWidth="1"/>
    <col min="10695" max="10695" width="4" bestFit="1" customWidth="1"/>
    <col min="10696" max="10696" width="4.42578125" bestFit="1" customWidth="1"/>
    <col min="10697" max="10697" width="3.28515625" bestFit="1" customWidth="1"/>
    <col min="10698" max="10698" width="3" bestFit="1" customWidth="1"/>
    <col min="10699" max="10699" width="3.85546875" bestFit="1" customWidth="1"/>
    <col min="10700" max="10700" width="4.140625" bestFit="1" customWidth="1"/>
    <col min="10701" max="10701" width="4.28515625" bestFit="1" customWidth="1"/>
    <col min="10702" max="10703" width="3.85546875" bestFit="1" customWidth="1"/>
    <col min="10704" max="10704" width="3.42578125" bestFit="1" customWidth="1"/>
    <col min="10705" max="10705" width="3.28515625" bestFit="1" customWidth="1"/>
    <col min="10706" max="10706" width="3.140625" bestFit="1" customWidth="1"/>
    <col min="10707" max="10707" width="4" bestFit="1" customWidth="1"/>
    <col min="10708" max="10708" width="3.28515625" bestFit="1" customWidth="1"/>
    <col min="10709" max="10709" width="4.42578125" bestFit="1" customWidth="1"/>
    <col min="10710" max="10711" width="3.5703125" bestFit="1" customWidth="1"/>
    <col min="10712" max="10712" width="3.28515625" bestFit="1" customWidth="1"/>
    <col min="10713" max="10714" width="3.140625" bestFit="1" customWidth="1"/>
    <col min="10715" max="10715" width="3" bestFit="1" customWidth="1"/>
    <col min="10716" max="10716" width="4.42578125" bestFit="1" customWidth="1"/>
    <col min="10717" max="10717" width="3.42578125" bestFit="1" customWidth="1"/>
    <col min="10718" max="10718" width="3" bestFit="1" customWidth="1"/>
    <col min="10719" max="10719" width="6.5703125" bestFit="1" customWidth="1"/>
    <col min="10721" max="10721" width="2" customWidth="1"/>
    <col min="10722" max="10722" width="34.140625" bestFit="1" customWidth="1"/>
    <col min="10723" max="10723" width="3.42578125" bestFit="1" customWidth="1"/>
    <col min="10724" max="10724" width="3.140625" bestFit="1" customWidth="1"/>
    <col min="10725" max="10725" width="4.140625" bestFit="1" customWidth="1"/>
    <col min="10726" max="10726" width="3.42578125" bestFit="1" customWidth="1"/>
    <col min="10727" max="10727" width="4" bestFit="1" customWidth="1"/>
    <col min="10728" max="10728" width="4.42578125" bestFit="1" customWidth="1"/>
    <col min="10729" max="10729" width="3.28515625" bestFit="1" customWidth="1"/>
    <col min="10730" max="10730" width="3" bestFit="1" customWidth="1"/>
    <col min="10731" max="10731" width="3.85546875" bestFit="1" customWidth="1"/>
    <col min="10732" max="10732" width="4.140625" bestFit="1" customWidth="1"/>
    <col min="10733" max="10733" width="4.28515625" bestFit="1" customWidth="1"/>
    <col min="10734" max="10735" width="3.85546875" bestFit="1" customWidth="1"/>
    <col min="10736" max="10736" width="3.42578125" bestFit="1" customWidth="1"/>
    <col min="10737" max="10737" width="3.28515625" bestFit="1" customWidth="1"/>
    <col min="10738" max="10738" width="3.140625" bestFit="1" customWidth="1"/>
    <col min="10739" max="10739" width="4" bestFit="1" customWidth="1"/>
    <col min="10740" max="10740" width="3.28515625" bestFit="1" customWidth="1"/>
    <col min="10741" max="10741" width="4.42578125" bestFit="1" customWidth="1"/>
    <col min="10742" max="10743" width="3.5703125" bestFit="1" customWidth="1"/>
    <col min="10744" max="10744" width="3.28515625" bestFit="1" customWidth="1"/>
    <col min="10745" max="10746" width="3.140625" bestFit="1" customWidth="1"/>
    <col min="10747" max="10747" width="3" bestFit="1" customWidth="1"/>
    <col min="10748" max="10748" width="4.42578125" bestFit="1" customWidth="1"/>
    <col min="10749" max="10749" width="3.42578125" bestFit="1" customWidth="1"/>
    <col min="10750" max="10750" width="3" bestFit="1" customWidth="1"/>
    <col min="10751" max="10751" width="6.5703125" bestFit="1" customWidth="1"/>
    <col min="10753" max="10753" width="2" customWidth="1"/>
    <col min="10754" max="10754" width="34.140625" bestFit="1" customWidth="1"/>
    <col min="10755" max="10755" width="3.42578125" bestFit="1" customWidth="1"/>
    <col min="10756" max="10756" width="3.140625" bestFit="1" customWidth="1"/>
    <col min="10757" max="10757" width="4.140625" bestFit="1" customWidth="1"/>
    <col min="10758" max="10759" width="3.42578125" bestFit="1" customWidth="1"/>
    <col min="10760" max="10760" width="3.140625" bestFit="1" customWidth="1"/>
    <col min="10761" max="10761" width="3.28515625" bestFit="1" customWidth="1"/>
    <col min="10762" max="10762" width="3" bestFit="1" customWidth="1"/>
    <col min="10763" max="10763" width="3.85546875" bestFit="1" customWidth="1"/>
    <col min="10764" max="10764" width="4.140625" bestFit="1" customWidth="1"/>
    <col min="10765" max="10765" width="4.28515625" bestFit="1" customWidth="1"/>
    <col min="10766" max="10767" width="3.85546875" bestFit="1" customWidth="1"/>
    <col min="10768" max="10768" width="3.42578125" bestFit="1" customWidth="1"/>
    <col min="10769" max="10769" width="3.28515625" bestFit="1" customWidth="1"/>
    <col min="10770" max="10770" width="3.42578125" bestFit="1" customWidth="1"/>
    <col min="10771" max="10771" width="4.42578125" bestFit="1" customWidth="1"/>
    <col min="10772" max="10772" width="3.28515625" bestFit="1" customWidth="1"/>
    <col min="10773" max="10773" width="3" bestFit="1" customWidth="1"/>
    <col min="10774" max="10775" width="3.5703125" bestFit="1" customWidth="1"/>
    <col min="10776" max="10776" width="3.28515625" bestFit="1" customWidth="1"/>
    <col min="10777" max="10778" width="3.140625" bestFit="1" customWidth="1"/>
    <col min="10779" max="10779" width="3" bestFit="1" customWidth="1"/>
    <col min="10780" max="10780" width="4.42578125" bestFit="1" customWidth="1"/>
    <col min="10781" max="10781" width="3.42578125" bestFit="1" customWidth="1"/>
    <col min="10782" max="10782" width="3.7109375" bestFit="1" customWidth="1"/>
    <col min="10783" max="10783" width="6.5703125" bestFit="1" customWidth="1"/>
    <col min="10785" max="10785" width="1.5703125" customWidth="1"/>
    <col min="10786" max="10786" width="34.140625" bestFit="1" customWidth="1"/>
    <col min="10787" max="10787" width="3.5703125" bestFit="1" customWidth="1"/>
    <col min="10788" max="10788" width="3.42578125" bestFit="1" customWidth="1"/>
    <col min="10789" max="10789" width="4.28515625" bestFit="1" customWidth="1"/>
    <col min="10790" max="10790" width="3.5703125" bestFit="1" customWidth="1"/>
    <col min="10791" max="10793" width="4.42578125" bestFit="1" customWidth="1"/>
    <col min="10794" max="10794" width="3.42578125" bestFit="1" customWidth="1"/>
    <col min="10795" max="10797" width="4.42578125" bestFit="1" customWidth="1"/>
    <col min="10798" max="10798" width="4.140625" bestFit="1" customWidth="1"/>
    <col min="10799" max="10802" width="4.42578125" bestFit="1" customWidth="1"/>
    <col min="10803" max="10803" width="3.42578125" bestFit="1" customWidth="1"/>
    <col min="10804" max="10805" width="4.42578125" bestFit="1" customWidth="1"/>
    <col min="10806" max="10807" width="3.85546875" bestFit="1" customWidth="1"/>
    <col min="10808" max="10808" width="3.7109375" bestFit="1" customWidth="1"/>
    <col min="10809" max="10809" width="4.42578125" bestFit="1" customWidth="1"/>
    <col min="10810" max="10811" width="3.42578125" bestFit="1" customWidth="1"/>
    <col min="10812" max="10812" width="4.42578125" bestFit="1" customWidth="1"/>
    <col min="10813" max="10813" width="3.7109375" bestFit="1" customWidth="1"/>
    <col min="10814" max="10814" width="3.85546875" bestFit="1" customWidth="1"/>
    <col min="10815" max="10815" width="7" bestFit="1" customWidth="1"/>
    <col min="10817" max="10817" width="1.5703125" customWidth="1"/>
    <col min="10818" max="10818" width="34.140625" bestFit="1" customWidth="1"/>
    <col min="10819" max="10819" width="3.5703125" bestFit="1" customWidth="1"/>
    <col min="10820" max="10820" width="3.42578125" bestFit="1" customWidth="1"/>
    <col min="10821" max="10821" width="4.28515625" bestFit="1" customWidth="1"/>
    <col min="10822" max="10822" width="3.5703125" bestFit="1" customWidth="1"/>
    <col min="10823" max="10823" width="4.42578125" bestFit="1" customWidth="1"/>
    <col min="10824" max="10824" width="3.42578125" bestFit="1" customWidth="1"/>
    <col min="10825" max="10825" width="3.7109375" bestFit="1" customWidth="1"/>
    <col min="10826" max="10826" width="3.42578125" bestFit="1" customWidth="1"/>
    <col min="10827" max="10827" width="4.140625" bestFit="1" customWidth="1"/>
    <col min="10828" max="10828" width="4.28515625" bestFit="1" customWidth="1"/>
    <col min="10829" max="10829" width="4.42578125" bestFit="1" customWidth="1"/>
    <col min="10830" max="10831" width="4.140625" bestFit="1" customWidth="1"/>
    <col min="10832" max="10833" width="3.5703125" bestFit="1" customWidth="1"/>
    <col min="10834" max="10834" width="3.42578125" bestFit="1" customWidth="1"/>
    <col min="10835" max="10835" width="4.42578125" bestFit="1" customWidth="1"/>
    <col min="10836" max="10836" width="3.5703125" bestFit="1" customWidth="1"/>
    <col min="10837" max="10837" width="4.42578125" bestFit="1" customWidth="1"/>
    <col min="10838" max="10839" width="3.85546875" bestFit="1" customWidth="1"/>
    <col min="10840" max="10840" width="3.7109375" bestFit="1" customWidth="1"/>
    <col min="10841" max="10841" width="3.5703125" bestFit="1" customWidth="1"/>
    <col min="10842" max="10843" width="3.42578125" bestFit="1" customWidth="1"/>
    <col min="10844" max="10844" width="4.42578125" bestFit="1" customWidth="1"/>
    <col min="10845" max="10845" width="3.7109375" bestFit="1" customWidth="1"/>
    <col min="10846" max="10846" width="3.42578125" bestFit="1" customWidth="1"/>
    <col min="10847" max="10847" width="7" bestFit="1" customWidth="1"/>
    <col min="10849" max="10849" width="1.7109375" customWidth="1"/>
    <col min="10850" max="10850" width="34.140625" bestFit="1" customWidth="1"/>
    <col min="10851" max="10851" width="3.5703125" bestFit="1" customWidth="1"/>
    <col min="10852" max="10852" width="3.42578125" bestFit="1" customWidth="1"/>
    <col min="10853" max="10853" width="4.28515625" bestFit="1" customWidth="1"/>
    <col min="10854" max="10854" width="3.5703125" bestFit="1" customWidth="1"/>
    <col min="10855" max="10855" width="3.7109375" bestFit="1" customWidth="1"/>
    <col min="10856" max="10856" width="3.42578125" bestFit="1" customWidth="1"/>
    <col min="10857" max="10857" width="3.7109375" bestFit="1" customWidth="1"/>
    <col min="10858" max="10858" width="3.42578125" bestFit="1" customWidth="1"/>
    <col min="10859" max="10859" width="4.140625" bestFit="1" customWidth="1"/>
    <col min="10860" max="10860" width="4.28515625" bestFit="1" customWidth="1"/>
    <col min="10861" max="10861" width="4.42578125" bestFit="1" customWidth="1"/>
    <col min="10862" max="10863" width="4.140625" bestFit="1" customWidth="1"/>
    <col min="10864" max="10865" width="3.5703125" bestFit="1" customWidth="1"/>
    <col min="10866" max="10867" width="3.42578125" bestFit="1" customWidth="1"/>
    <col min="10868" max="10868" width="3.5703125" bestFit="1" customWidth="1"/>
    <col min="10869" max="10869" width="3.42578125" bestFit="1" customWidth="1"/>
    <col min="10870" max="10871" width="3.85546875" bestFit="1" customWidth="1"/>
    <col min="10872" max="10872" width="3.7109375" bestFit="1" customWidth="1"/>
    <col min="10873" max="10873" width="3.5703125" bestFit="1" customWidth="1"/>
    <col min="10874" max="10875" width="3.42578125" bestFit="1" customWidth="1"/>
    <col min="10876" max="10876" width="4.42578125" bestFit="1" customWidth="1"/>
    <col min="10877" max="10877" width="3.7109375" bestFit="1" customWidth="1"/>
    <col min="10878" max="10878" width="3.85546875" bestFit="1" customWidth="1"/>
    <col min="10879" max="10879" width="7" bestFit="1" customWidth="1"/>
    <col min="10881" max="10881" width="2.42578125" customWidth="1"/>
    <col min="10882" max="10882" width="34.140625" bestFit="1" customWidth="1"/>
    <col min="10883" max="10883" width="3.42578125" bestFit="1" customWidth="1"/>
    <col min="10884" max="10884" width="3.140625" bestFit="1" customWidth="1"/>
    <col min="10885" max="10885" width="4.140625" bestFit="1" customWidth="1"/>
    <col min="10886" max="10886" width="3.42578125" bestFit="1" customWidth="1"/>
    <col min="10887" max="10887" width="4" bestFit="1" customWidth="1"/>
    <col min="10888" max="10888" width="3.42578125" bestFit="1" customWidth="1"/>
    <col min="10889" max="10889" width="3.7109375" bestFit="1" customWidth="1"/>
    <col min="10890" max="10890" width="3.42578125" bestFit="1" customWidth="1"/>
    <col min="10891" max="10891" width="4.140625" bestFit="1" customWidth="1"/>
    <col min="10892" max="10892" width="4.28515625" bestFit="1" customWidth="1"/>
    <col min="10893" max="10893" width="4.42578125" bestFit="1" customWidth="1"/>
    <col min="10894" max="10895" width="4.140625" bestFit="1" customWidth="1"/>
    <col min="10896" max="10897" width="3.5703125" bestFit="1" customWidth="1"/>
    <col min="10898" max="10899" width="3.42578125" bestFit="1" customWidth="1"/>
    <col min="10900" max="10900" width="3.5703125" bestFit="1" customWidth="1"/>
    <col min="10901" max="10901" width="4.42578125" bestFit="1" customWidth="1"/>
    <col min="10902" max="10903" width="3.85546875" bestFit="1" customWidth="1"/>
    <col min="10904" max="10904" width="3.7109375" bestFit="1" customWidth="1"/>
    <col min="10905" max="10905" width="3.5703125" bestFit="1" customWidth="1"/>
    <col min="10906" max="10907" width="3.42578125" bestFit="1" customWidth="1"/>
    <col min="10908" max="10908" width="4.42578125" bestFit="1" customWidth="1"/>
    <col min="10909" max="10909" width="3.7109375" bestFit="1" customWidth="1"/>
    <col min="10910" max="10910" width="4.42578125" bestFit="1" customWidth="1"/>
    <col min="10911" max="10911" width="7" bestFit="1" customWidth="1"/>
    <col min="10913" max="10913" width="1.7109375" customWidth="1"/>
    <col min="10914" max="10914" width="34.140625" bestFit="1" customWidth="1"/>
    <col min="10915" max="10915" width="3.42578125" bestFit="1" customWidth="1"/>
    <col min="10916" max="10916" width="3.140625" bestFit="1" customWidth="1"/>
    <col min="10917" max="10917" width="4.140625" bestFit="1" customWidth="1"/>
    <col min="10918" max="10918" width="3.5703125" bestFit="1" customWidth="1"/>
    <col min="10919" max="10919" width="4.42578125" bestFit="1" customWidth="1"/>
    <col min="10920" max="10920" width="3.140625" bestFit="1" customWidth="1"/>
    <col min="10921" max="10921" width="3.28515625" bestFit="1" customWidth="1"/>
    <col min="10922" max="10922" width="3" bestFit="1" customWidth="1"/>
    <col min="10923" max="10923" width="3.85546875" bestFit="1" customWidth="1"/>
    <col min="10924" max="10924" width="4.140625" bestFit="1" customWidth="1"/>
    <col min="10925" max="10925" width="4.28515625" bestFit="1" customWidth="1"/>
    <col min="10926" max="10927" width="3.85546875" bestFit="1" customWidth="1"/>
    <col min="10928" max="10928" width="3.42578125" bestFit="1" customWidth="1"/>
    <col min="10929" max="10929" width="3.28515625" bestFit="1" customWidth="1"/>
    <col min="10930" max="10930" width="3.140625" bestFit="1" customWidth="1"/>
    <col min="10931" max="10931" width="4" bestFit="1" customWidth="1"/>
    <col min="10932" max="10932" width="3.28515625" bestFit="1" customWidth="1"/>
    <col min="10933" max="10933" width="4.42578125" bestFit="1" customWidth="1"/>
    <col min="10934" max="10935" width="3.5703125" bestFit="1" customWidth="1"/>
    <col min="10936" max="10936" width="3.28515625" bestFit="1" customWidth="1"/>
    <col min="10937" max="10938" width="3.140625" bestFit="1" customWidth="1"/>
    <col min="10939" max="10939" width="3" bestFit="1" customWidth="1"/>
    <col min="10940" max="10940" width="4.42578125" bestFit="1" customWidth="1"/>
    <col min="10941" max="10941" width="3.7109375" bestFit="1" customWidth="1"/>
    <col min="10942" max="10942" width="3" bestFit="1" customWidth="1"/>
    <col min="10943" max="10943" width="6.5703125" bestFit="1" customWidth="1"/>
    <col min="10945" max="10945" width="1.7109375" customWidth="1"/>
    <col min="10946" max="10946" width="34.140625" bestFit="1" customWidth="1"/>
    <col min="10947" max="10947" width="3.42578125" bestFit="1" customWidth="1"/>
    <col min="10948" max="10948" width="3.140625" bestFit="1" customWidth="1"/>
    <col min="10949" max="10949" width="4.140625" bestFit="1" customWidth="1"/>
    <col min="10950" max="10950" width="3.42578125" bestFit="1" customWidth="1"/>
    <col min="10951" max="10951" width="4" bestFit="1" customWidth="1"/>
    <col min="10952" max="10952" width="4.42578125" bestFit="1" customWidth="1"/>
    <col min="10953" max="10953" width="3.28515625" bestFit="1" customWidth="1"/>
    <col min="10954" max="10954" width="3" bestFit="1" customWidth="1"/>
    <col min="10955" max="10955" width="3.85546875" bestFit="1" customWidth="1"/>
    <col min="10956" max="10956" width="4.140625" bestFit="1" customWidth="1"/>
    <col min="10957" max="10957" width="4.28515625" bestFit="1" customWidth="1"/>
    <col min="10958" max="10959" width="3.85546875" bestFit="1" customWidth="1"/>
    <col min="10960" max="10960" width="3.42578125" bestFit="1" customWidth="1"/>
    <col min="10961" max="10961" width="3.28515625" bestFit="1" customWidth="1"/>
    <col min="10962" max="10962" width="3.140625" bestFit="1" customWidth="1"/>
    <col min="10963" max="10963" width="4" bestFit="1" customWidth="1"/>
    <col min="10964" max="10964" width="3.28515625" bestFit="1" customWidth="1"/>
    <col min="10965" max="10965" width="4.42578125" bestFit="1" customWidth="1"/>
    <col min="10966" max="10967" width="3.5703125" bestFit="1" customWidth="1"/>
    <col min="10968" max="10968" width="3.28515625" bestFit="1" customWidth="1"/>
    <col min="10969" max="10970" width="3.140625" bestFit="1" customWidth="1"/>
    <col min="10971" max="10971" width="3" bestFit="1" customWidth="1"/>
    <col min="10972" max="10972" width="4.42578125" bestFit="1" customWidth="1"/>
    <col min="10973" max="10973" width="3.42578125" bestFit="1" customWidth="1"/>
    <col min="10974" max="10974" width="3" bestFit="1" customWidth="1"/>
    <col min="10975" max="10975" width="6.5703125" bestFit="1" customWidth="1"/>
    <col min="10977" max="10977" width="2" customWidth="1"/>
    <col min="10978" max="10978" width="34.140625" bestFit="1" customWidth="1"/>
    <col min="10979" max="10979" width="3.42578125" bestFit="1" customWidth="1"/>
    <col min="10980" max="10980" width="3.140625" bestFit="1" customWidth="1"/>
    <col min="10981" max="10981" width="4.140625" bestFit="1" customWidth="1"/>
    <col min="10982" max="10982" width="3.42578125" bestFit="1" customWidth="1"/>
    <col min="10983" max="10983" width="4" bestFit="1" customWidth="1"/>
    <col min="10984" max="10984" width="4.42578125" bestFit="1" customWidth="1"/>
    <col min="10985" max="10985" width="3.28515625" bestFit="1" customWidth="1"/>
    <col min="10986" max="10986" width="3" bestFit="1" customWidth="1"/>
    <col min="10987" max="10987" width="3.85546875" bestFit="1" customWidth="1"/>
    <col min="10988" max="10988" width="4.140625" bestFit="1" customWidth="1"/>
    <col min="10989" max="10989" width="4.28515625" bestFit="1" customWidth="1"/>
    <col min="10990" max="10991" width="3.85546875" bestFit="1" customWidth="1"/>
    <col min="10992" max="10992" width="3.42578125" bestFit="1" customWidth="1"/>
    <col min="10993" max="10993" width="3.28515625" bestFit="1" customWidth="1"/>
    <col min="10994" max="10994" width="3.140625" bestFit="1" customWidth="1"/>
    <col min="10995" max="10995" width="4" bestFit="1" customWidth="1"/>
    <col min="10996" max="10996" width="3.28515625" bestFit="1" customWidth="1"/>
    <col min="10997" max="10997" width="4.42578125" bestFit="1" customWidth="1"/>
    <col min="10998" max="10999" width="3.5703125" bestFit="1" customWidth="1"/>
    <col min="11000" max="11000" width="3.28515625" bestFit="1" customWidth="1"/>
    <col min="11001" max="11002" width="3.140625" bestFit="1" customWidth="1"/>
    <col min="11003" max="11003" width="3" bestFit="1" customWidth="1"/>
    <col min="11004" max="11004" width="4.42578125" bestFit="1" customWidth="1"/>
    <col min="11005" max="11005" width="3.42578125" bestFit="1" customWidth="1"/>
    <col min="11006" max="11006" width="3" bestFit="1" customWidth="1"/>
    <col min="11007" max="11007" width="6.5703125" bestFit="1" customWidth="1"/>
    <col min="11009" max="11009" width="2" customWidth="1"/>
    <col min="11010" max="11010" width="34.140625" bestFit="1" customWidth="1"/>
    <col min="11011" max="11011" width="3.42578125" bestFit="1" customWidth="1"/>
    <col min="11012" max="11012" width="3.140625" bestFit="1" customWidth="1"/>
    <col min="11013" max="11013" width="4.140625" bestFit="1" customWidth="1"/>
    <col min="11014" max="11015" width="3.42578125" bestFit="1" customWidth="1"/>
    <col min="11016" max="11016" width="3.140625" bestFit="1" customWidth="1"/>
    <col min="11017" max="11017" width="3.28515625" bestFit="1" customWidth="1"/>
    <col min="11018" max="11018" width="3" bestFit="1" customWidth="1"/>
    <col min="11019" max="11019" width="3.85546875" bestFit="1" customWidth="1"/>
    <col min="11020" max="11020" width="4.140625" bestFit="1" customWidth="1"/>
    <col min="11021" max="11021" width="4.28515625" bestFit="1" customWidth="1"/>
    <col min="11022" max="11023" width="3.85546875" bestFit="1" customWidth="1"/>
    <col min="11024" max="11024" width="3.42578125" bestFit="1" customWidth="1"/>
    <col min="11025" max="11025" width="3.28515625" bestFit="1" customWidth="1"/>
    <col min="11026" max="11026" width="3.42578125" bestFit="1" customWidth="1"/>
    <col min="11027" max="11027" width="4.42578125" bestFit="1" customWidth="1"/>
    <col min="11028" max="11028" width="3.28515625" bestFit="1" customWidth="1"/>
    <col min="11029" max="11029" width="3" bestFit="1" customWidth="1"/>
    <col min="11030" max="11031" width="3.5703125" bestFit="1" customWidth="1"/>
    <col min="11032" max="11032" width="3.28515625" bestFit="1" customWidth="1"/>
    <col min="11033" max="11034" width="3.140625" bestFit="1" customWidth="1"/>
    <col min="11035" max="11035" width="3" bestFit="1" customWidth="1"/>
    <col min="11036" max="11036" width="4.42578125" bestFit="1" customWidth="1"/>
    <col min="11037" max="11037" width="3.42578125" bestFit="1" customWidth="1"/>
    <col min="11038" max="11038" width="3.7109375" bestFit="1" customWidth="1"/>
    <col min="11039" max="11039" width="6.5703125" bestFit="1" customWidth="1"/>
    <col min="11041" max="11041" width="1.5703125" customWidth="1"/>
    <col min="11042" max="11042" width="34.140625" bestFit="1" customWidth="1"/>
    <col min="11043" max="11043" width="3.5703125" bestFit="1" customWidth="1"/>
    <col min="11044" max="11044" width="3.42578125" bestFit="1" customWidth="1"/>
    <col min="11045" max="11045" width="4.28515625" bestFit="1" customWidth="1"/>
    <col min="11046" max="11046" width="3.5703125" bestFit="1" customWidth="1"/>
    <col min="11047" max="11049" width="4.42578125" bestFit="1" customWidth="1"/>
    <col min="11050" max="11050" width="3.42578125" bestFit="1" customWidth="1"/>
    <col min="11051" max="11053" width="4.42578125" bestFit="1" customWidth="1"/>
    <col min="11054" max="11054" width="4.140625" bestFit="1" customWidth="1"/>
    <col min="11055" max="11058" width="4.42578125" bestFit="1" customWidth="1"/>
    <col min="11059" max="11059" width="3.42578125" bestFit="1" customWidth="1"/>
    <col min="11060" max="11061" width="4.42578125" bestFit="1" customWidth="1"/>
    <col min="11062" max="11063" width="3.85546875" bestFit="1" customWidth="1"/>
    <col min="11064" max="11064" width="3.7109375" bestFit="1" customWidth="1"/>
    <col min="11065" max="11065" width="4.42578125" bestFit="1" customWidth="1"/>
    <col min="11066" max="11067" width="3.42578125" bestFit="1" customWidth="1"/>
    <col min="11068" max="11068" width="4.42578125" bestFit="1" customWidth="1"/>
    <col min="11069" max="11069" width="3.7109375" bestFit="1" customWidth="1"/>
    <col min="11070" max="11070" width="3.85546875" bestFit="1" customWidth="1"/>
    <col min="11071" max="11071" width="7" bestFit="1" customWidth="1"/>
    <col min="11073" max="11073" width="1.5703125" customWidth="1"/>
    <col min="11074" max="11074" width="34.140625" bestFit="1" customWidth="1"/>
    <col min="11075" max="11075" width="3.5703125" bestFit="1" customWidth="1"/>
    <col min="11076" max="11076" width="3.42578125" bestFit="1" customWidth="1"/>
    <col min="11077" max="11077" width="4.28515625" bestFit="1" customWidth="1"/>
    <col min="11078" max="11078" width="3.5703125" bestFit="1" customWidth="1"/>
    <col min="11079" max="11079" width="4.42578125" bestFit="1" customWidth="1"/>
    <col min="11080" max="11080" width="3.42578125" bestFit="1" customWidth="1"/>
    <col min="11081" max="11081" width="3.7109375" bestFit="1" customWidth="1"/>
    <col min="11082" max="11082" width="3.42578125" bestFit="1" customWidth="1"/>
    <col min="11083" max="11083" width="4.140625" bestFit="1" customWidth="1"/>
    <col min="11084" max="11084" width="4.28515625" bestFit="1" customWidth="1"/>
    <col min="11085" max="11085" width="4.42578125" bestFit="1" customWidth="1"/>
    <col min="11086" max="11087" width="4.140625" bestFit="1" customWidth="1"/>
    <col min="11088" max="11089" width="3.5703125" bestFit="1" customWidth="1"/>
    <col min="11090" max="11090" width="3.42578125" bestFit="1" customWidth="1"/>
    <col min="11091" max="11091" width="4.42578125" bestFit="1" customWidth="1"/>
    <col min="11092" max="11092" width="3.5703125" bestFit="1" customWidth="1"/>
    <col min="11093" max="11093" width="4.42578125" bestFit="1" customWidth="1"/>
    <col min="11094" max="11095" width="3.85546875" bestFit="1" customWidth="1"/>
    <col min="11096" max="11096" width="3.7109375" bestFit="1" customWidth="1"/>
    <col min="11097" max="11097" width="3.5703125" bestFit="1" customWidth="1"/>
    <col min="11098" max="11099" width="3.42578125" bestFit="1" customWidth="1"/>
    <col min="11100" max="11100" width="4.42578125" bestFit="1" customWidth="1"/>
    <col min="11101" max="11101" width="3.7109375" bestFit="1" customWidth="1"/>
    <col min="11102" max="11102" width="3.42578125" bestFit="1" customWidth="1"/>
    <col min="11103" max="11103" width="7" bestFit="1" customWidth="1"/>
    <col min="11105" max="11105" width="1.7109375" customWidth="1"/>
    <col min="11106" max="11106" width="34.140625" bestFit="1" customWidth="1"/>
    <col min="11107" max="11107" width="3.5703125" bestFit="1" customWidth="1"/>
    <col min="11108" max="11108" width="3.42578125" bestFit="1" customWidth="1"/>
    <col min="11109" max="11109" width="4.28515625" bestFit="1" customWidth="1"/>
    <col min="11110" max="11110" width="3.5703125" bestFit="1" customWidth="1"/>
    <col min="11111" max="11111" width="3.7109375" bestFit="1" customWidth="1"/>
    <col min="11112" max="11112" width="3.42578125" bestFit="1" customWidth="1"/>
    <col min="11113" max="11113" width="3.7109375" bestFit="1" customWidth="1"/>
    <col min="11114" max="11114" width="3.42578125" bestFit="1" customWidth="1"/>
    <col min="11115" max="11115" width="4.140625" bestFit="1" customWidth="1"/>
    <col min="11116" max="11116" width="4.28515625" bestFit="1" customWidth="1"/>
    <col min="11117" max="11117" width="4.42578125" bestFit="1" customWidth="1"/>
    <col min="11118" max="11119" width="4.140625" bestFit="1" customWidth="1"/>
    <col min="11120" max="11121" width="3.5703125" bestFit="1" customWidth="1"/>
    <col min="11122" max="11123" width="3.42578125" bestFit="1" customWidth="1"/>
    <col min="11124" max="11124" width="3.5703125" bestFit="1" customWidth="1"/>
    <col min="11125" max="11125" width="3.42578125" bestFit="1" customWidth="1"/>
    <col min="11126" max="11127" width="3.85546875" bestFit="1" customWidth="1"/>
    <col min="11128" max="11128" width="3.7109375" bestFit="1" customWidth="1"/>
    <col min="11129" max="11129" width="3.5703125" bestFit="1" customWidth="1"/>
    <col min="11130" max="11131" width="3.42578125" bestFit="1" customWidth="1"/>
    <col min="11132" max="11132" width="4.42578125" bestFit="1" customWidth="1"/>
    <col min="11133" max="11133" width="3.7109375" bestFit="1" customWidth="1"/>
    <col min="11134" max="11134" width="3.85546875" bestFit="1" customWidth="1"/>
    <col min="11135" max="11135" width="7" bestFit="1" customWidth="1"/>
    <col min="11137" max="11137" width="2.42578125" customWidth="1"/>
    <col min="11138" max="11138" width="34.140625" bestFit="1" customWidth="1"/>
    <col min="11139" max="11139" width="3.42578125" bestFit="1" customWidth="1"/>
    <col min="11140" max="11140" width="3.140625" bestFit="1" customWidth="1"/>
    <col min="11141" max="11141" width="4.140625" bestFit="1" customWidth="1"/>
    <col min="11142" max="11142" width="3.42578125" bestFit="1" customWidth="1"/>
    <col min="11143" max="11143" width="4" bestFit="1" customWidth="1"/>
    <col min="11144" max="11144" width="3.42578125" bestFit="1" customWidth="1"/>
    <col min="11145" max="11145" width="3.7109375" bestFit="1" customWidth="1"/>
    <col min="11146" max="11146" width="3.42578125" bestFit="1" customWidth="1"/>
    <col min="11147" max="11147" width="4.140625" bestFit="1" customWidth="1"/>
    <col min="11148" max="11148" width="4.28515625" bestFit="1" customWidth="1"/>
    <col min="11149" max="11149" width="4.42578125" bestFit="1" customWidth="1"/>
    <col min="11150" max="11151" width="4.140625" bestFit="1" customWidth="1"/>
    <col min="11152" max="11153" width="3.5703125" bestFit="1" customWidth="1"/>
    <col min="11154" max="11155" width="3.42578125" bestFit="1" customWidth="1"/>
    <col min="11156" max="11156" width="3.5703125" bestFit="1" customWidth="1"/>
    <col min="11157" max="11157" width="4.42578125" bestFit="1" customWidth="1"/>
    <col min="11158" max="11159" width="3.85546875" bestFit="1" customWidth="1"/>
    <col min="11160" max="11160" width="3.7109375" bestFit="1" customWidth="1"/>
    <col min="11161" max="11161" width="3.5703125" bestFit="1" customWidth="1"/>
    <col min="11162" max="11163" width="3.42578125" bestFit="1" customWidth="1"/>
    <col min="11164" max="11164" width="4.42578125" bestFit="1" customWidth="1"/>
    <col min="11165" max="11165" width="3.7109375" bestFit="1" customWidth="1"/>
    <col min="11166" max="11166" width="4.42578125" bestFit="1" customWidth="1"/>
    <col min="11167" max="11167" width="7" bestFit="1" customWidth="1"/>
    <col min="11169" max="11169" width="1.7109375" customWidth="1"/>
    <col min="11170" max="11170" width="34.140625" bestFit="1" customWidth="1"/>
    <col min="11171" max="11171" width="3.42578125" bestFit="1" customWidth="1"/>
    <col min="11172" max="11172" width="3.140625" bestFit="1" customWidth="1"/>
    <col min="11173" max="11173" width="4.140625" bestFit="1" customWidth="1"/>
    <col min="11174" max="11174" width="3.5703125" bestFit="1" customWidth="1"/>
    <col min="11175" max="11175" width="4.42578125" bestFit="1" customWidth="1"/>
    <col min="11176" max="11176" width="3.140625" bestFit="1" customWidth="1"/>
    <col min="11177" max="11177" width="3.28515625" bestFit="1" customWidth="1"/>
    <col min="11178" max="11178" width="3" bestFit="1" customWidth="1"/>
    <col min="11179" max="11179" width="3.85546875" bestFit="1" customWidth="1"/>
    <col min="11180" max="11180" width="4.140625" bestFit="1" customWidth="1"/>
    <col min="11181" max="11181" width="4.28515625" bestFit="1" customWidth="1"/>
    <col min="11182" max="11183" width="3.85546875" bestFit="1" customWidth="1"/>
    <col min="11184" max="11184" width="3.42578125" bestFit="1" customWidth="1"/>
    <col min="11185" max="11185" width="3.28515625" bestFit="1" customWidth="1"/>
    <col min="11186" max="11186" width="3.140625" bestFit="1" customWidth="1"/>
    <col min="11187" max="11187" width="4" bestFit="1" customWidth="1"/>
    <col min="11188" max="11188" width="3.28515625" bestFit="1" customWidth="1"/>
    <col min="11189" max="11189" width="4.42578125" bestFit="1" customWidth="1"/>
    <col min="11190" max="11191" width="3.5703125" bestFit="1" customWidth="1"/>
    <col min="11192" max="11192" width="3.28515625" bestFit="1" customWidth="1"/>
    <col min="11193" max="11194" width="3.140625" bestFit="1" customWidth="1"/>
    <col min="11195" max="11195" width="3" bestFit="1" customWidth="1"/>
    <col min="11196" max="11196" width="4.42578125" bestFit="1" customWidth="1"/>
    <col min="11197" max="11197" width="3.7109375" bestFit="1" customWidth="1"/>
    <col min="11198" max="11198" width="3" bestFit="1" customWidth="1"/>
    <col min="11199" max="11199" width="6.5703125" bestFit="1" customWidth="1"/>
    <col min="11201" max="11201" width="1.7109375" customWidth="1"/>
    <col min="11202" max="11202" width="34.140625" bestFit="1" customWidth="1"/>
    <col min="11203" max="11203" width="3.42578125" bestFit="1" customWidth="1"/>
    <col min="11204" max="11204" width="3.140625" bestFit="1" customWidth="1"/>
    <col min="11205" max="11205" width="4.140625" bestFit="1" customWidth="1"/>
    <col min="11206" max="11206" width="3.42578125" bestFit="1" customWidth="1"/>
    <col min="11207" max="11207" width="4" bestFit="1" customWidth="1"/>
    <col min="11208" max="11208" width="4.42578125" bestFit="1" customWidth="1"/>
    <col min="11209" max="11209" width="3.28515625" bestFit="1" customWidth="1"/>
    <col min="11210" max="11210" width="3" bestFit="1" customWidth="1"/>
    <col min="11211" max="11211" width="3.85546875" bestFit="1" customWidth="1"/>
    <col min="11212" max="11212" width="4.140625" bestFit="1" customWidth="1"/>
    <col min="11213" max="11213" width="4.28515625" bestFit="1" customWidth="1"/>
    <col min="11214" max="11215" width="3.85546875" bestFit="1" customWidth="1"/>
    <col min="11216" max="11216" width="3.42578125" bestFit="1" customWidth="1"/>
    <col min="11217" max="11217" width="3.28515625" bestFit="1" customWidth="1"/>
    <col min="11218" max="11218" width="3.140625" bestFit="1" customWidth="1"/>
    <col min="11219" max="11219" width="4" bestFit="1" customWidth="1"/>
    <col min="11220" max="11220" width="3.28515625" bestFit="1" customWidth="1"/>
    <col min="11221" max="11221" width="4.42578125" bestFit="1" customWidth="1"/>
    <col min="11222" max="11223" width="3.5703125" bestFit="1" customWidth="1"/>
    <col min="11224" max="11224" width="3.28515625" bestFit="1" customWidth="1"/>
    <col min="11225" max="11226" width="3.140625" bestFit="1" customWidth="1"/>
    <col min="11227" max="11227" width="3" bestFit="1" customWidth="1"/>
    <col min="11228" max="11228" width="4.42578125" bestFit="1" customWidth="1"/>
    <col min="11229" max="11229" width="3.42578125" bestFit="1" customWidth="1"/>
    <col min="11230" max="11230" width="3" bestFit="1" customWidth="1"/>
    <col min="11231" max="11231" width="6.5703125" bestFit="1" customWidth="1"/>
    <col min="11233" max="11233" width="2" customWidth="1"/>
    <col min="11234" max="11234" width="34.140625" bestFit="1" customWidth="1"/>
    <col min="11235" max="11235" width="3.42578125" bestFit="1" customWidth="1"/>
    <col min="11236" max="11236" width="3.140625" bestFit="1" customWidth="1"/>
    <col min="11237" max="11237" width="4.140625" bestFit="1" customWidth="1"/>
    <col min="11238" max="11238" width="3.42578125" bestFit="1" customWidth="1"/>
    <col min="11239" max="11239" width="4" bestFit="1" customWidth="1"/>
    <col min="11240" max="11240" width="4.42578125" bestFit="1" customWidth="1"/>
    <col min="11241" max="11241" width="3.28515625" bestFit="1" customWidth="1"/>
    <col min="11242" max="11242" width="3" bestFit="1" customWidth="1"/>
    <col min="11243" max="11243" width="3.85546875" bestFit="1" customWidth="1"/>
    <col min="11244" max="11244" width="4.140625" bestFit="1" customWidth="1"/>
    <col min="11245" max="11245" width="4.28515625" bestFit="1" customWidth="1"/>
    <col min="11246" max="11247" width="3.85546875" bestFit="1" customWidth="1"/>
    <col min="11248" max="11248" width="3.42578125" bestFit="1" customWidth="1"/>
    <col min="11249" max="11249" width="3.28515625" bestFit="1" customWidth="1"/>
    <col min="11250" max="11250" width="3.140625" bestFit="1" customWidth="1"/>
    <col min="11251" max="11251" width="4" bestFit="1" customWidth="1"/>
    <col min="11252" max="11252" width="3.28515625" bestFit="1" customWidth="1"/>
    <col min="11253" max="11253" width="4.42578125" bestFit="1" customWidth="1"/>
    <col min="11254" max="11255" width="3.5703125" bestFit="1" customWidth="1"/>
    <col min="11256" max="11256" width="3.28515625" bestFit="1" customWidth="1"/>
    <col min="11257" max="11258" width="3.140625" bestFit="1" customWidth="1"/>
    <col min="11259" max="11259" width="3" bestFit="1" customWidth="1"/>
    <col min="11260" max="11260" width="4.42578125" bestFit="1" customWidth="1"/>
    <col min="11261" max="11261" width="3.42578125" bestFit="1" customWidth="1"/>
    <col min="11262" max="11262" width="3" bestFit="1" customWidth="1"/>
    <col min="11263" max="11263" width="6.5703125" bestFit="1" customWidth="1"/>
    <col min="11265" max="11265" width="2" customWidth="1"/>
    <col min="11266" max="11266" width="34.140625" bestFit="1" customWidth="1"/>
    <col min="11267" max="11267" width="3.42578125" bestFit="1" customWidth="1"/>
    <col min="11268" max="11268" width="3.140625" bestFit="1" customWidth="1"/>
    <col min="11269" max="11269" width="4.140625" bestFit="1" customWidth="1"/>
    <col min="11270" max="11271" width="3.42578125" bestFit="1" customWidth="1"/>
    <col min="11272" max="11272" width="3.140625" bestFit="1" customWidth="1"/>
    <col min="11273" max="11273" width="3.28515625" bestFit="1" customWidth="1"/>
    <col min="11274" max="11274" width="3" bestFit="1" customWidth="1"/>
    <col min="11275" max="11275" width="3.85546875" bestFit="1" customWidth="1"/>
    <col min="11276" max="11276" width="4.140625" bestFit="1" customWidth="1"/>
    <col min="11277" max="11277" width="4.28515625" bestFit="1" customWidth="1"/>
    <col min="11278" max="11279" width="3.85546875" bestFit="1" customWidth="1"/>
    <col min="11280" max="11280" width="3.42578125" bestFit="1" customWidth="1"/>
    <col min="11281" max="11281" width="3.28515625" bestFit="1" customWidth="1"/>
    <col min="11282" max="11282" width="3.42578125" bestFit="1" customWidth="1"/>
    <col min="11283" max="11283" width="4.42578125" bestFit="1" customWidth="1"/>
    <col min="11284" max="11284" width="3.28515625" bestFit="1" customWidth="1"/>
    <col min="11285" max="11285" width="3" bestFit="1" customWidth="1"/>
    <col min="11286" max="11287" width="3.5703125" bestFit="1" customWidth="1"/>
    <col min="11288" max="11288" width="3.28515625" bestFit="1" customWidth="1"/>
    <col min="11289" max="11290" width="3.140625" bestFit="1" customWidth="1"/>
    <col min="11291" max="11291" width="3" bestFit="1" customWidth="1"/>
    <col min="11292" max="11292" width="4.42578125" bestFit="1" customWidth="1"/>
    <col min="11293" max="11293" width="3.42578125" bestFit="1" customWidth="1"/>
    <col min="11294" max="11294" width="3.7109375" bestFit="1" customWidth="1"/>
    <col min="11295" max="11295" width="6.5703125" bestFit="1" customWidth="1"/>
    <col min="11297" max="11297" width="1.5703125" customWidth="1"/>
    <col min="11298" max="11298" width="34.140625" bestFit="1" customWidth="1"/>
    <col min="11299" max="11299" width="3.5703125" bestFit="1" customWidth="1"/>
    <col min="11300" max="11300" width="3.42578125" bestFit="1" customWidth="1"/>
    <col min="11301" max="11301" width="4.28515625" bestFit="1" customWidth="1"/>
    <col min="11302" max="11302" width="3.5703125" bestFit="1" customWidth="1"/>
    <col min="11303" max="11305" width="4.42578125" bestFit="1" customWidth="1"/>
    <col min="11306" max="11306" width="3.42578125" bestFit="1" customWidth="1"/>
    <col min="11307" max="11309" width="4.42578125" bestFit="1" customWidth="1"/>
    <col min="11310" max="11310" width="4.140625" bestFit="1" customWidth="1"/>
    <col min="11311" max="11314" width="4.42578125" bestFit="1" customWidth="1"/>
    <col min="11315" max="11315" width="3.42578125" bestFit="1" customWidth="1"/>
    <col min="11316" max="11317" width="4.42578125" bestFit="1" customWidth="1"/>
    <col min="11318" max="11319" width="3.85546875" bestFit="1" customWidth="1"/>
    <col min="11320" max="11320" width="3.7109375" bestFit="1" customWidth="1"/>
    <col min="11321" max="11321" width="4.42578125" bestFit="1" customWidth="1"/>
    <col min="11322" max="11323" width="3.42578125" bestFit="1" customWidth="1"/>
    <col min="11324" max="11324" width="4.42578125" bestFit="1" customWidth="1"/>
    <col min="11325" max="11325" width="3.7109375" bestFit="1" customWidth="1"/>
    <col min="11326" max="11326" width="3.85546875" bestFit="1" customWidth="1"/>
    <col min="11327" max="11327" width="7" bestFit="1" customWidth="1"/>
    <col min="11329" max="11329" width="1.5703125" customWidth="1"/>
    <col min="11330" max="11330" width="34.140625" bestFit="1" customWidth="1"/>
    <col min="11331" max="11331" width="3.5703125" bestFit="1" customWidth="1"/>
    <col min="11332" max="11332" width="3.42578125" bestFit="1" customWidth="1"/>
    <col min="11333" max="11333" width="4.28515625" bestFit="1" customWidth="1"/>
    <col min="11334" max="11334" width="3.5703125" bestFit="1" customWidth="1"/>
    <col min="11335" max="11335" width="4.42578125" bestFit="1" customWidth="1"/>
    <col min="11336" max="11336" width="3.42578125" bestFit="1" customWidth="1"/>
    <col min="11337" max="11337" width="3.7109375" bestFit="1" customWidth="1"/>
    <col min="11338" max="11338" width="3.42578125" bestFit="1" customWidth="1"/>
    <col min="11339" max="11339" width="4.140625" bestFit="1" customWidth="1"/>
    <col min="11340" max="11340" width="4.28515625" bestFit="1" customWidth="1"/>
    <col min="11341" max="11341" width="4.42578125" bestFit="1" customWidth="1"/>
    <col min="11342" max="11343" width="4.140625" bestFit="1" customWidth="1"/>
    <col min="11344" max="11345" width="3.5703125" bestFit="1" customWidth="1"/>
    <col min="11346" max="11346" width="3.42578125" bestFit="1" customWidth="1"/>
    <col min="11347" max="11347" width="4.42578125" bestFit="1" customWidth="1"/>
    <col min="11348" max="11348" width="3.5703125" bestFit="1" customWidth="1"/>
    <col min="11349" max="11349" width="4.42578125" bestFit="1" customWidth="1"/>
    <col min="11350" max="11351" width="3.85546875" bestFit="1" customWidth="1"/>
    <col min="11352" max="11352" width="3.7109375" bestFit="1" customWidth="1"/>
    <col min="11353" max="11353" width="3.5703125" bestFit="1" customWidth="1"/>
    <col min="11354" max="11355" width="3.42578125" bestFit="1" customWidth="1"/>
    <col min="11356" max="11356" width="4.42578125" bestFit="1" customWidth="1"/>
    <col min="11357" max="11357" width="3.7109375" bestFit="1" customWidth="1"/>
    <col min="11358" max="11358" width="3.42578125" bestFit="1" customWidth="1"/>
    <col min="11359" max="11359" width="7" bestFit="1" customWidth="1"/>
    <col min="11361" max="11361" width="1.7109375" customWidth="1"/>
    <col min="11362" max="11362" width="34.140625" bestFit="1" customWidth="1"/>
    <col min="11363" max="11363" width="3.5703125" bestFit="1" customWidth="1"/>
    <col min="11364" max="11364" width="3.42578125" bestFit="1" customWidth="1"/>
    <col min="11365" max="11365" width="4.28515625" bestFit="1" customWidth="1"/>
    <col min="11366" max="11366" width="3.5703125" bestFit="1" customWidth="1"/>
    <col min="11367" max="11367" width="3.7109375" bestFit="1" customWidth="1"/>
    <col min="11368" max="11368" width="3.42578125" bestFit="1" customWidth="1"/>
    <col min="11369" max="11369" width="3.7109375" bestFit="1" customWidth="1"/>
    <col min="11370" max="11370" width="3.42578125" bestFit="1" customWidth="1"/>
    <col min="11371" max="11371" width="4.140625" bestFit="1" customWidth="1"/>
    <col min="11372" max="11372" width="4.28515625" bestFit="1" customWidth="1"/>
    <col min="11373" max="11373" width="4.42578125" bestFit="1" customWidth="1"/>
    <col min="11374" max="11375" width="4.140625" bestFit="1" customWidth="1"/>
    <col min="11376" max="11377" width="3.5703125" bestFit="1" customWidth="1"/>
    <col min="11378" max="11379" width="3.42578125" bestFit="1" customWidth="1"/>
    <col min="11380" max="11380" width="3.5703125" bestFit="1" customWidth="1"/>
    <col min="11381" max="11381" width="3.42578125" bestFit="1" customWidth="1"/>
    <col min="11382" max="11383" width="3.85546875" bestFit="1" customWidth="1"/>
    <col min="11384" max="11384" width="3.7109375" bestFit="1" customWidth="1"/>
    <col min="11385" max="11385" width="3.5703125" bestFit="1" customWidth="1"/>
    <col min="11386" max="11387" width="3.42578125" bestFit="1" customWidth="1"/>
    <col min="11388" max="11388" width="4.42578125" bestFit="1" customWidth="1"/>
    <col min="11389" max="11389" width="3.7109375" bestFit="1" customWidth="1"/>
    <col min="11390" max="11390" width="3.85546875" bestFit="1" customWidth="1"/>
    <col min="11391" max="11391" width="7" bestFit="1" customWidth="1"/>
    <col min="11393" max="11393" width="2.42578125" customWidth="1"/>
    <col min="11394" max="11394" width="34.140625" bestFit="1" customWidth="1"/>
    <col min="11395" max="11395" width="3.42578125" bestFit="1" customWidth="1"/>
    <col min="11396" max="11396" width="3.140625" bestFit="1" customWidth="1"/>
    <col min="11397" max="11397" width="4.140625" bestFit="1" customWidth="1"/>
    <col min="11398" max="11398" width="3.42578125" bestFit="1" customWidth="1"/>
    <col min="11399" max="11399" width="4" bestFit="1" customWidth="1"/>
    <col min="11400" max="11400" width="3.42578125" bestFit="1" customWidth="1"/>
    <col min="11401" max="11401" width="3.7109375" bestFit="1" customWidth="1"/>
    <col min="11402" max="11402" width="3.42578125" bestFit="1" customWidth="1"/>
    <col min="11403" max="11403" width="4.140625" bestFit="1" customWidth="1"/>
    <col min="11404" max="11404" width="4.28515625" bestFit="1" customWidth="1"/>
    <col min="11405" max="11405" width="4.42578125" bestFit="1" customWidth="1"/>
    <col min="11406" max="11407" width="4.140625" bestFit="1" customWidth="1"/>
    <col min="11408" max="11409" width="3.5703125" bestFit="1" customWidth="1"/>
    <col min="11410" max="11411" width="3.42578125" bestFit="1" customWidth="1"/>
    <col min="11412" max="11412" width="3.5703125" bestFit="1" customWidth="1"/>
    <col min="11413" max="11413" width="4.42578125" bestFit="1" customWidth="1"/>
    <col min="11414" max="11415" width="3.85546875" bestFit="1" customWidth="1"/>
    <col min="11416" max="11416" width="3.7109375" bestFit="1" customWidth="1"/>
    <col min="11417" max="11417" width="3.5703125" bestFit="1" customWidth="1"/>
    <col min="11418" max="11419" width="3.42578125" bestFit="1" customWidth="1"/>
    <col min="11420" max="11420" width="4.42578125" bestFit="1" customWidth="1"/>
    <col min="11421" max="11421" width="3.7109375" bestFit="1" customWidth="1"/>
    <col min="11422" max="11422" width="4.42578125" bestFit="1" customWidth="1"/>
    <col min="11423" max="11423" width="7" bestFit="1" customWidth="1"/>
    <col min="11425" max="11425" width="1.7109375" customWidth="1"/>
    <col min="11426" max="11426" width="34.140625" bestFit="1" customWidth="1"/>
    <col min="11427" max="11427" width="3.42578125" bestFit="1" customWidth="1"/>
    <col min="11428" max="11428" width="3.140625" bestFit="1" customWidth="1"/>
    <col min="11429" max="11429" width="4.140625" bestFit="1" customWidth="1"/>
    <col min="11430" max="11430" width="3.5703125" bestFit="1" customWidth="1"/>
    <col min="11431" max="11431" width="4.42578125" bestFit="1" customWidth="1"/>
    <col min="11432" max="11432" width="3.140625" bestFit="1" customWidth="1"/>
    <col min="11433" max="11433" width="3.28515625" bestFit="1" customWidth="1"/>
    <col min="11434" max="11434" width="3" bestFit="1" customWidth="1"/>
    <col min="11435" max="11435" width="3.85546875" bestFit="1" customWidth="1"/>
    <col min="11436" max="11436" width="4.140625" bestFit="1" customWidth="1"/>
    <col min="11437" max="11437" width="4.28515625" bestFit="1" customWidth="1"/>
    <col min="11438" max="11439" width="3.85546875" bestFit="1" customWidth="1"/>
    <col min="11440" max="11440" width="3.42578125" bestFit="1" customWidth="1"/>
    <col min="11441" max="11441" width="3.28515625" bestFit="1" customWidth="1"/>
    <col min="11442" max="11442" width="3.140625" bestFit="1" customWidth="1"/>
    <col min="11443" max="11443" width="4" bestFit="1" customWidth="1"/>
    <col min="11444" max="11444" width="3.28515625" bestFit="1" customWidth="1"/>
    <col min="11445" max="11445" width="4.42578125" bestFit="1" customWidth="1"/>
    <col min="11446" max="11447" width="3.5703125" bestFit="1" customWidth="1"/>
    <col min="11448" max="11448" width="3.28515625" bestFit="1" customWidth="1"/>
    <col min="11449" max="11450" width="3.140625" bestFit="1" customWidth="1"/>
    <col min="11451" max="11451" width="3" bestFit="1" customWidth="1"/>
    <col min="11452" max="11452" width="4.42578125" bestFit="1" customWidth="1"/>
    <col min="11453" max="11453" width="3.7109375" bestFit="1" customWidth="1"/>
    <col min="11454" max="11454" width="3" bestFit="1" customWidth="1"/>
    <col min="11455" max="11455" width="6.5703125" bestFit="1" customWidth="1"/>
    <col min="11457" max="11457" width="1.7109375" customWidth="1"/>
    <col min="11458" max="11458" width="34.140625" bestFit="1" customWidth="1"/>
    <col min="11459" max="11459" width="3.42578125" bestFit="1" customWidth="1"/>
    <col min="11460" max="11460" width="3.140625" bestFit="1" customWidth="1"/>
    <col min="11461" max="11461" width="4.140625" bestFit="1" customWidth="1"/>
    <col min="11462" max="11462" width="3.42578125" bestFit="1" customWidth="1"/>
    <col min="11463" max="11463" width="4" bestFit="1" customWidth="1"/>
    <col min="11464" max="11464" width="4.42578125" bestFit="1" customWidth="1"/>
    <col min="11465" max="11465" width="3.28515625" bestFit="1" customWidth="1"/>
    <col min="11466" max="11466" width="3" bestFit="1" customWidth="1"/>
    <col min="11467" max="11467" width="3.85546875" bestFit="1" customWidth="1"/>
    <col min="11468" max="11468" width="4.140625" bestFit="1" customWidth="1"/>
    <col min="11469" max="11469" width="4.28515625" bestFit="1" customWidth="1"/>
    <col min="11470" max="11471" width="3.85546875" bestFit="1" customWidth="1"/>
    <col min="11472" max="11472" width="3.42578125" bestFit="1" customWidth="1"/>
    <col min="11473" max="11473" width="3.28515625" bestFit="1" customWidth="1"/>
    <col min="11474" max="11474" width="3.140625" bestFit="1" customWidth="1"/>
    <col min="11475" max="11475" width="4" bestFit="1" customWidth="1"/>
    <col min="11476" max="11476" width="3.28515625" bestFit="1" customWidth="1"/>
    <col min="11477" max="11477" width="4.42578125" bestFit="1" customWidth="1"/>
    <col min="11478" max="11479" width="3.5703125" bestFit="1" customWidth="1"/>
    <col min="11480" max="11480" width="3.28515625" bestFit="1" customWidth="1"/>
    <col min="11481" max="11482" width="3.140625" bestFit="1" customWidth="1"/>
    <col min="11483" max="11483" width="3" bestFit="1" customWidth="1"/>
    <col min="11484" max="11484" width="4.42578125" bestFit="1" customWidth="1"/>
    <col min="11485" max="11485" width="3.42578125" bestFit="1" customWidth="1"/>
    <col min="11486" max="11486" width="3" bestFit="1" customWidth="1"/>
    <col min="11487" max="11487" width="6.5703125" bestFit="1" customWidth="1"/>
    <col min="11489" max="11489" width="2" customWidth="1"/>
    <col min="11490" max="11490" width="34.140625" bestFit="1" customWidth="1"/>
    <col min="11491" max="11491" width="3.42578125" bestFit="1" customWidth="1"/>
    <col min="11492" max="11492" width="3.140625" bestFit="1" customWidth="1"/>
    <col min="11493" max="11493" width="4.140625" bestFit="1" customWidth="1"/>
    <col min="11494" max="11494" width="3.42578125" bestFit="1" customWidth="1"/>
    <col min="11495" max="11495" width="4" bestFit="1" customWidth="1"/>
    <col min="11496" max="11496" width="4.42578125" bestFit="1" customWidth="1"/>
    <col min="11497" max="11497" width="3.28515625" bestFit="1" customWidth="1"/>
    <col min="11498" max="11498" width="3" bestFit="1" customWidth="1"/>
    <col min="11499" max="11499" width="3.85546875" bestFit="1" customWidth="1"/>
    <col min="11500" max="11500" width="4.140625" bestFit="1" customWidth="1"/>
    <col min="11501" max="11501" width="4.28515625" bestFit="1" customWidth="1"/>
    <col min="11502" max="11503" width="3.85546875" bestFit="1" customWidth="1"/>
    <col min="11504" max="11504" width="3.42578125" bestFit="1" customWidth="1"/>
    <col min="11505" max="11505" width="3.28515625" bestFit="1" customWidth="1"/>
    <col min="11506" max="11506" width="3.140625" bestFit="1" customWidth="1"/>
    <col min="11507" max="11507" width="4" bestFit="1" customWidth="1"/>
    <col min="11508" max="11508" width="3.28515625" bestFit="1" customWidth="1"/>
    <col min="11509" max="11509" width="4.42578125" bestFit="1" customWidth="1"/>
    <col min="11510" max="11511" width="3.5703125" bestFit="1" customWidth="1"/>
    <col min="11512" max="11512" width="3.28515625" bestFit="1" customWidth="1"/>
    <col min="11513" max="11514" width="3.140625" bestFit="1" customWidth="1"/>
    <col min="11515" max="11515" width="3" bestFit="1" customWidth="1"/>
    <col min="11516" max="11516" width="4.42578125" bestFit="1" customWidth="1"/>
    <col min="11517" max="11517" width="3.42578125" bestFit="1" customWidth="1"/>
    <col min="11518" max="11518" width="3" bestFit="1" customWidth="1"/>
    <col min="11519" max="11519" width="6.5703125" bestFit="1" customWidth="1"/>
    <col min="11521" max="11521" width="2" customWidth="1"/>
    <col min="11522" max="11522" width="34.140625" bestFit="1" customWidth="1"/>
    <col min="11523" max="11523" width="3.42578125" bestFit="1" customWidth="1"/>
    <col min="11524" max="11524" width="3.140625" bestFit="1" customWidth="1"/>
    <col min="11525" max="11525" width="4.140625" bestFit="1" customWidth="1"/>
    <col min="11526" max="11527" width="3.42578125" bestFit="1" customWidth="1"/>
    <col min="11528" max="11528" width="3.140625" bestFit="1" customWidth="1"/>
    <col min="11529" max="11529" width="3.28515625" bestFit="1" customWidth="1"/>
    <col min="11530" max="11530" width="3" bestFit="1" customWidth="1"/>
    <col min="11531" max="11531" width="3.85546875" bestFit="1" customWidth="1"/>
    <col min="11532" max="11532" width="4.140625" bestFit="1" customWidth="1"/>
    <col min="11533" max="11533" width="4.28515625" bestFit="1" customWidth="1"/>
    <col min="11534" max="11535" width="3.85546875" bestFit="1" customWidth="1"/>
    <col min="11536" max="11536" width="3.42578125" bestFit="1" customWidth="1"/>
    <col min="11537" max="11537" width="3.28515625" bestFit="1" customWidth="1"/>
    <col min="11538" max="11538" width="3.42578125" bestFit="1" customWidth="1"/>
    <col min="11539" max="11539" width="4.42578125" bestFit="1" customWidth="1"/>
    <col min="11540" max="11540" width="3.28515625" bestFit="1" customWidth="1"/>
    <col min="11541" max="11541" width="3" bestFit="1" customWidth="1"/>
    <col min="11542" max="11543" width="3.5703125" bestFit="1" customWidth="1"/>
    <col min="11544" max="11544" width="3.28515625" bestFit="1" customWidth="1"/>
    <col min="11545" max="11546" width="3.140625" bestFit="1" customWidth="1"/>
    <col min="11547" max="11547" width="3" bestFit="1" customWidth="1"/>
    <col min="11548" max="11548" width="4.42578125" bestFit="1" customWidth="1"/>
    <col min="11549" max="11549" width="3.42578125" bestFit="1" customWidth="1"/>
    <col min="11550" max="11550" width="3.7109375" bestFit="1" customWidth="1"/>
    <col min="11551" max="11551" width="6.5703125" bestFit="1" customWidth="1"/>
    <col min="11553" max="11553" width="1.5703125" customWidth="1"/>
    <col min="11554" max="11554" width="34.140625" bestFit="1" customWidth="1"/>
    <col min="11555" max="11555" width="3.5703125" bestFit="1" customWidth="1"/>
    <col min="11556" max="11556" width="3.42578125" bestFit="1" customWidth="1"/>
    <col min="11557" max="11557" width="4.28515625" bestFit="1" customWidth="1"/>
    <col min="11558" max="11558" width="3.5703125" bestFit="1" customWidth="1"/>
    <col min="11559" max="11561" width="4.42578125" bestFit="1" customWidth="1"/>
    <col min="11562" max="11562" width="3.42578125" bestFit="1" customWidth="1"/>
    <col min="11563" max="11565" width="4.42578125" bestFit="1" customWidth="1"/>
    <col min="11566" max="11566" width="4.140625" bestFit="1" customWidth="1"/>
    <col min="11567" max="11570" width="4.42578125" bestFit="1" customWidth="1"/>
    <col min="11571" max="11571" width="3.42578125" bestFit="1" customWidth="1"/>
    <col min="11572" max="11573" width="4.42578125" bestFit="1" customWidth="1"/>
    <col min="11574" max="11575" width="3.85546875" bestFit="1" customWidth="1"/>
    <col min="11576" max="11576" width="3.7109375" bestFit="1" customWidth="1"/>
    <col min="11577" max="11577" width="4.42578125" bestFit="1" customWidth="1"/>
    <col min="11578" max="11579" width="3.42578125" bestFit="1" customWidth="1"/>
    <col min="11580" max="11580" width="4.42578125" bestFit="1" customWidth="1"/>
    <col min="11581" max="11581" width="3.7109375" bestFit="1" customWidth="1"/>
    <col min="11582" max="11582" width="3.85546875" bestFit="1" customWidth="1"/>
    <col min="11583" max="11583" width="7" bestFit="1" customWidth="1"/>
    <col min="11585" max="11585" width="1.5703125" customWidth="1"/>
    <col min="11586" max="11586" width="34.140625" bestFit="1" customWidth="1"/>
    <col min="11587" max="11587" width="3.5703125" bestFit="1" customWidth="1"/>
    <col min="11588" max="11588" width="3.42578125" bestFit="1" customWidth="1"/>
    <col min="11589" max="11589" width="4.28515625" bestFit="1" customWidth="1"/>
    <col min="11590" max="11590" width="3.5703125" bestFit="1" customWidth="1"/>
    <col min="11591" max="11591" width="4.42578125" bestFit="1" customWidth="1"/>
    <col min="11592" max="11592" width="3.42578125" bestFit="1" customWidth="1"/>
    <col min="11593" max="11593" width="3.7109375" bestFit="1" customWidth="1"/>
    <col min="11594" max="11594" width="3.42578125" bestFit="1" customWidth="1"/>
    <col min="11595" max="11595" width="4.140625" bestFit="1" customWidth="1"/>
    <col min="11596" max="11596" width="4.28515625" bestFit="1" customWidth="1"/>
    <col min="11597" max="11597" width="4.42578125" bestFit="1" customWidth="1"/>
    <col min="11598" max="11599" width="4.140625" bestFit="1" customWidth="1"/>
    <col min="11600" max="11601" width="3.5703125" bestFit="1" customWidth="1"/>
    <col min="11602" max="11602" width="3.42578125" bestFit="1" customWidth="1"/>
    <col min="11603" max="11603" width="4.42578125" bestFit="1" customWidth="1"/>
    <col min="11604" max="11604" width="3.5703125" bestFit="1" customWidth="1"/>
    <col min="11605" max="11605" width="4.42578125" bestFit="1" customWidth="1"/>
    <col min="11606" max="11607" width="3.85546875" bestFit="1" customWidth="1"/>
    <col min="11608" max="11608" width="3.7109375" bestFit="1" customWidth="1"/>
    <col min="11609" max="11609" width="3.5703125" bestFit="1" customWidth="1"/>
    <col min="11610" max="11611" width="3.42578125" bestFit="1" customWidth="1"/>
    <col min="11612" max="11612" width="4.42578125" bestFit="1" customWidth="1"/>
    <col min="11613" max="11613" width="3.7109375" bestFit="1" customWidth="1"/>
    <col min="11614" max="11614" width="3.42578125" bestFit="1" customWidth="1"/>
    <col min="11615" max="11615" width="7" bestFit="1" customWidth="1"/>
    <col min="11617" max="11617" width="1.7109375" customWidth="1"/>
    <col min="11618" max="11618" width="34.140625" bestFit="1" customWidth="1"/>
    <col min="11619" max="11619" width="3.5703125" bestFit="1" customWidth="1"/>
    <col min="11620" max="11620" width="3.42578125" bestFit="1" customWidth="1"/>
    <col min="11621" max="11621" width="4.28515625" bestFit="1" customWidth="1"/>
    <col min="11622" max="11622" width="3.5703125" bestFit="1" customWidth="1"/>
    <col min="11623" max="11623" width="3.7109375" bestFit="1" customWidth="1"/>
    <col min="11624" max="11624" width="3.42578125" bestFit="1" customWidth="1"/>
    <col min="11625" max="11625" width="3.7109375" bestFit="1" customWidth="1"/>
    <col min="11626" max="11626" width="3.42578125" bestFit="1" customWidth="1"/>
    <col min="11627" max="11627" width="4.140625" bestFit="1" customWidth="1"/>
    <col min="11628" max="11628" width="4.28515625" bestFit="1" customWidth="1"/>
    <col min="11629" max="11629" width="4.42578125" bestFit="1" customWidth="1"/>
    <col min="11630" max="11631" width="4.140625" bestFit="1" customWidth="1"/>
    <col min="11632" max="11633" width="3.5703125" bestFit="1" customWidth="1"/>
    <col min="11634" max="11635" width="3.42578125" bestFit="1" customWidth="1"/>
    <col min="11636" max="11636" width="3.5703125" bestFit="1" customWidth="1"/>
    <col min="11637" max="11637" width="3.42578125" bestFit="1" customWidth="1"/>
    <col min="11638" max="11639" width="3.85546875" bestFit="1" customWidth="1"/>
    <col min="11640" max="11640" width="3.7109375" bestFit="1" customWidth="1"/>
    <col min="11641" max="11641" width="3.5703125" bestFit="1" customWidth="1"/>
    <col min="11642" max="11643" width="3.42578125" bestFit="1" customWidth="1"/>
    <col min="11644" max="11644" width="4.42578125" bestFit="1" customWidth="1"/>
    <col min="11645" max="11645" width="3.7109375" bestFit="1" customWidth="1"/>
    <col min="11646" max="11646" width="3.85546875" bestFit="1" customWidth="1"/>
    <col min="11647" max="11647" width="7" bestFit="1" customWidth="1"/>
    <col min="11649" max="11649" width="2.42578125" customWidth="1"/>
    <col min="11650" max="11650" width="34.140625" bestFit="1" customWidth="1"/>
    <col min="11651" max="11651" width="3.42578125" bestFit="1" customWidth="1"/>
    <col min="11652" max="11652" width="3.140625" bestFit="1" customWidth="1"/>
    <col min="11653" max="11653" width="4.140625" bestFit="1" customWidth="1"/>
    <col min="11654" max="11654" width="3.42578125" bestFit="1" customWidth="1"/>
    <col min="11655" max="11655" width="4" bestFit="1" customWidth="1"/>
    <col min="11656" max="11656" width="3.42578125" bestFit="1" customWidth="1"/>
    <col min="11657" max="11657" width="3.7109375" bestFit="1" customWidth="1"/>
    <col min="11658" max="11658" width="3.42578125" bestFit="1" customWidth="1"/>
    <col min="11659" max="11659" width="4.140625" bestFit="1" customWidth="1"/>
    <col min="11660" max="11660" width="4.28515625" bestFit="1" customWidth="1"/>
    <col min="11661" max="11661" width="4.42578125" bestFit="1" customWidth="1"/>
    <col min="11662" max="11663" width="4.140625" bestFit="1" customWidth="1"/>
    <col min="11664" max="11665" width="3.5703125" bestFit="1" customWidth="1"/>
    <col min="11666" max="11667" width="3.42578125" bestFit="1" customWidth="1"/>
    <col min="11668" max="11668" width="3.5703125" bestFit="1" customWidth="1"/>
    <col min="11669" max="11669" width="4.42578125" bestFit="1" customWidth="1"/>
    <col min="11670" max="11671" width="3.85546875" bestFit="1" customWidth="1"/>
    <col min="11672" max="11672" width="3.7109375" bestFit="1" customWidth="1"/>
    <col min="11673" max="11673" width="3.5703125" bestFit="1" customWidth="1"/>
    <col min="11674" max="11675" width="3.42578125" bestFit="1" customWidth="1"/>
    <col min="11676" max="11676" width="4.42578125" bestFit="1" customWidth="1"/>
    <col min="11677" max="11677" width="3.7109375" bestFit="1" customWidth="1"/>
    <col min="11678" max="11678" width="4.42578125" bestFit="1" customWidth="1"/>
    <col min="11679" max="11679" width="7" bestFit="1" customWidth="1"/>
    <col min="11681" max="11681" width="1.7109375" customWidth="1"/>
    <col min="11682" max="11682" width="34.140625" bestFit="1" customWidth="1"/>
    <col min="11683" max="11683" width="3.42578125" bestFit="1" customWidth="1"/>
    <col min="11684" max="11684" width="3.140625" bestFit="1" customWidth="1"/>
    <col min="11685" max="11685" width="4.140625" bestFit="1" customWidth="1"/>
    <col min="11686" max="11686" width="3.5703125" bestFit="1" customWidth="1"/>
    <col min="11687" max="11687" width="4.42578125" bestFit="1" customWidth="1"/>
    <col min="11688" max="11688" width="3.140625" bestFit="1" customWidth="1"/>
    <col min="11689" max="11689" width="3.28515625" bestFit="1" customWidth="1"/>
    <col min="11690" max="11690" width="3" bestFit="1" customWidth="1"/>
    <col min="11691" max="11691" width="3.85546875" bestFit="1" customWidth="1"/>
    <col min="11692" max="11692" width="4.140625" bestFit="1" customWidth="1"/>
    <col min="11693" max="11693" width="4.28515625" bestFit="1" customWidth="1"/>
    <col min="11694" max="11695" width="3.85546875" bestFit="1" customWidth="1"/>
    <col min="11696" max="11696" width="3.42578125" bestFit="1" customWidth="1"/>
    <col min="11697" max="11697" width="3.28515625" bestFit="1" customWidth="1"/>
    <col min="11698" max="11698" width="3.140625" bestFit="1" customWidth="1"/>
    <col min="11699" max="11699" width="4" bestFit="1" customWidth="1"/>
    <col min="11700" max="11700" width="3.28515625" bestFit="1" customWidth="1"/>
    <col min="11701" max="11701" width="4.42578125" bestFit="1" customWidth="1"/>
    <col min="11702" max="11703" width="3.5703125" bestFit="1" customWidth="1"/>
    <col min="11704" max="11704" width="3.28515625" bestFit="1" customWidth="1"/>
    <col min="11705" max="11706" width="3.140625" bestFit="1" customWidth="1"/>
    <col min="11707" max="11707" width="3" bestFit="1" customWidth="1"/>
    <col min="11708" max="11708" width="4.42578125" bestFit="1" customWidth="1"/>
    <col min="11709" max="11709" width="3.7109375" bestFit="1" customWidth="1"/>
    <col min="11710" max="11710" width="3" bestFit="1" customWidth="1"/>
    <col min="11711" max="11711" width="6.5703125" bestFit="1" customWidth="1"/>
    <col min="11713" max="11713" width="1.7109375" customWidth="1"/>
    <col min="11714" max="11714" width="34.140625" bestFit="1" customWidth="1"/>
    <col min="11715" max="11715" width="3.42578125" bestFit="1" customWidth="1"/>
    <col min="11716" max="11716" width="3.140625" bestFit="1" customWidth="1"/>
    <col min="11717" max="11717" width="4.140625" bestFit="1" customWidth="1"/>
    <col min="11718" max="11718" width="3.42578125" bestFit="1" customWidth="1"/>
    <col min="11719" max="11719" width="4" bestFit="1" customWidth="1"/>
    <col min="11720" max="11720" width="4.42578125" bestFit="1" customWidth="1"/>
    <col min="11721" max="11721" width="3.28515625" bestFit="1" customWidth="1"/>
    <col min="11722" max="11722" width="3" bestFit="1" customWidth="1"/>
    <col min="11723" max="11723" width="3.85546875" bestFit="1" customWidth="1"/>
    <col min="11724" max="11724" width="4.140625" bestFit="1" customWidth="1"/>
    <col min="11725" max="11725" width="4.28515625" bestFit="1" customWidth="1"/>
    <col min="11726" max="11727" width="3.85546875" bestFit="1" customWidth="1"/>
    <col min="11728" max="11728" width="3.42578125" bestFit="1" customWidth="1"/>
    <col min="11729" max="11729" width="3.28515625" bestFit="1" customWidth="1"/>
    <col min="11730" max="11730" width="3.140625" bestFit="1" customWidth="1"/>
    <col min="11731" max="11731" width="4" bestFit="1" customWidth="1"/>
    <col min="11732" max="11732" width="3.28515625" bestFit="1" customWidth="1"/>
    <col min="11733" max="11733" width="4.42578125" bestFit="1" customWidth="1"/>
    <col min="11734" max="11735" width="3.5703125" bestFit="1" customWidth="1"/>
    <col min="11736" max="11736" width="3.28515625" bestFit="1" customWidth="1"/>
    <col min="11737" max="11738" width="3.140625" bestFit="1" customWidth="1"/>
    <col min="11739" max="11739" width="3" bestFit="1" customWidth="1"/>
    <col min="11740" max="11740" width="4.42578125" bestFit="1" customWidth="1"/>
    <col min="11741" max="11741" width="3.42578125" bestFit="1" customWidth="1"/>
    <col min="11742" max="11742" width="3" bestFit="1" customWidth="1"/>
    <col min="11743" max="11743" width="6.5703125" bestFit="1" customWidth="1"/>
    <col min="11745" max="11745" width="2" customWidth="1"/>
    <col min="11746" max="11746" width="34.140625" bestFit="1" customWidth="1"/>
    <col min="11747" max="11747" width="3.42578125" bestFit="1" customWidth="1"/>
    <col min="11748" max="11748" width="3.140625" bestFit="1" customWidth="1"/>
    <col min="11749" max="11749" width="4.140625" bestFit="1" customWidth="1"/>
    <col min="11750" max="11750" width="3.42578125" bestFit="1" customWidth="1"/>
    <col min="11751" max="11751" width="4" bestFit="1" customWidth="1"/>
    <col min="11752" max="11752" width="4.42578125" bestFit="1" customWidth="1"/>
    <col min="11753" max="11753" width="3.28515625" bestFit="1" customWidth="1"/>
    <col min="11754" max="11754" width="3" bestFit="1" customWidth="1"/>
    <col min="11755" max="11755" width="3.85546875" bestFit="1" customWidth="1"/>
    <col min="11756" max="11756" width="4.140625" bestFit="1" customWidth="1"/>
    <col min="11757" max="11757" width="4.28515625" bestFit="1" customWidth="1"/>
    <col min="11758" max="11759" width="3.85546875" bestFit="1" customWidth="1"/>
    <col min="11760" max="11760" width="3.42578125" bestFit="1" customWidth="1"/>
    <col min="11761" max="11761" width="3.28515625" bestFit="1" customWidth="1"/>
    <col min="11762" max="11762" width="3.140625" bestFit="1" customWidth="1"/>
    <col min="11763" max="11763" width="4" bestFit="1" customWidth="1"/>
    <col min="11764" max="11764" width="3.28515625" bestFit="1" customWidth="1"/>
    <col min="11765" max="11765" width="4.42578125" bestFit="1" customWidth="1"/>
    <col min="11766" max="11767" width="3.5703125" bestFit="1" customWidth="1"/>
    <col min="11768" max="11768" width="3.28515625" bestFit="1" customWidth="1"/>
    <col min="11769" max="11770" width="3.140625" bestFit="1" customWidth="1"/>
    <col min="11771" max="11771" width="3" bestFit="1" customWidth="1"/>
    <col min="11772" max="11772" width="4.42578125" bestFit="1" customWidth="1"/>
    <col min="11773" max="11773" width="3.42578125" bestFit="1" customWidth="1"/>
    <col min="11774" max="11774" width="3" bestFit="1" customWidth="1"/>
    <col min="11775" max="11775" width="6.5703125" bestFit="1" customWidth="1"/>
    <col min="11777" max="11777" width="2" customWidth="1"/>
    <col min="11778" max="11778" width="34.140625" bestFit="1" customWidth="1"/>
    <col min="11779" max="11779" width="3.42578125" bestFit="1" customWidth="1"/>
    <col min="11780" max="11780" width="3.140625" bestFit="1" customWidth="1"/>
    <col min="11781" max="11781" width="4.140625" bestFit="1" customWidth="1"/>
    <col min="11782" max="11783" width="3.42578125" bestFit="1" customWidth="1"/>
    <col min="11784" max="11784" width="3.140625" bestFit="1" customWidth="1"/>
    <col min="11785" max="11785" width="3.28515625" bestFit="1" customWidth="1"/>
    <col min="11786" max="11786" width="3" bestFit="1" customWidth="1"/>
    <col min="11787" max="11787" width="3.85546875" bestFit="1" customWidth="1"/>
    <col min="11788" max="11788" width="4.140625" bestFit="1" customWidth="1"/>
    <col min="11789" max="11789" width="4.28515625" bestFit="1" customWidth="1"/>
    <col min="11790" max="11791" width="3.85546875" bestFit="1" customWidth="1"/>
    <col min="11792" max="11792" width="3.42578125" bestFit="1" customWidth="1"/>
    <col min="11793" max="11793" width="3.28515625" bestFit="1" customWidth="1"/>
    <col min="11794" max="11794" width="3.42578125" bestFit="1" customWidth="1"/>
    <col min="11795" max="11795" width="4.42578125" bestFit="1" customWidth="1"/>
    <col min="11796" max="11796" width="3.28515625" bestFit="1" customWidth="1"/>
    <col min="11797" max="11797" width="3" bestFit="1" customWidth="1"/>
    <col min="11798" max="11799" width="3.5703125" bestFit="1" customWidth="1"/>
    <col min="11800" max="11800" width="3.28515625" bestFit="1" customWidth="1"/>
    <col min="11801" max="11802" width="3.140625" bestFit="1" customWidth="1"/>
    <col min="11803" max="11803" width="3" bestFit="1" customWidth="1"/>
    <col min="11804" max="11804" width="4.42578125" bestFit="1" customWidth="1"/>
    <col min="11805" max="11805" width="3.42578125" bestFit="1" customWidth="1"/>
    <col min="11806" max="11806" width="3.7109375" bestFit="1" customWidth="1"/>
    <col min="11807" max="11807" width="6.5703125" bestFit="1" customWidth="1"/>
    <col min="11809" max="11809" width="1.5703125" customWidth="1"/>
    <col min="11810" max="11810" width="34.140625" bestFit="1" customWidth="1"/>
    <col min="11811" max="11811" width="3.5703125" bestFit="1" customWidth="1"/>
    <col min="11812" max="11812" width="3.42578125" bestFit="1" customWidth="1"/>
    <col min="11813" max="11813" width="4.28515625" bestFit="1" customWidth="1"/>
    <col min="11814" max="11814" width="3.5703125" bestFit="1" customWidth="1"/>
    <col min="11815" max="11817" width="4.42578125" bestFit="1" customWidth="1"/>
    <col min="11818" max="11818" width="3.42578125" bestFit="1" customWidth="1"/>
    <col min="11819" max="11821" width="4.42578125" bestFit="1" customWidth="1"/>
    <col min="11822" max="11822" width="4.140625" bestFit="1" customWidth="1"/>
    <col min="11823" max="11826" width="4.42578125" bestFit="1" customWidth="1"/>
    <col min="11827" max="11827" width="3.42578125" bestFit="1" customWidth="1"/>
    <col min="11828" max="11829" width="4.42578125" bestFit="1" customWidth="1"/>
    <col min="11830" max="11831" width="3.85546875" bestFit="1" customWidth="1"/>
    <col min="11832" max="11832" width="3.7109375" bestFit="1" customWidth="1"/>
    <col min="11833" max="11833" width="4.42578125" bestFit="1" customWidth="1"/>
    <col min="11834" max="11835" width="3.42578125" bestFit="1" customWidth="1"/>
    <col min="11836" max="11836" width="4.42578125" bestFit="1" customWidth="1"/>
    <col min="11837" max="11837" width="3.7109375" bestFit="1" customWidth="1"/>
    <col min="11838" max="11838" width="3.85546875" bestFit="1" customWidth="1"/>
    <col min="11839" max="11839" width="7" bestFit="1" customWidth="1"/>
    <col min="11841" max="11841" width="1.5703125" customWidth="1"/>
    <col min="11842" max="11842" width="34.140625" bestFit="1" customWidth="1"/>
    <col min="11843" max="11843" width="3.5703125" bestFit="1" customWidth="1"/>
    <col min="11844" max="11844" width="3.42578125" bestFit="1" customWidth="1"/>
    <col min="11845" max="11845" width="4.28515625" bestFit="1" customWidth="1"/>
    <col min="11846" max="11846" width="3.5703125" bestFit="1" customWidth="1"/>
    <col min="11847" max="11847" width="4.42578125" bestFit="1" customWidth="1"/>
    <col min="11848" max="11848" width="3.42578125" bestFit="1" customWidth="1"/>
    <col min="11849" max="11849" width="3.7109375" bestFit="1" customWidth="1"/>
    <col min="11850" max="11850" width="3.42578125" bestFit="1" customWidth="1"/>
    <col min="11851" max="11851" width="4.140625" bestFit="1" customWidth="1"/>
    <col min="11852" max="11852" width="4.28515625" bestFit="1" customWidth="1"/>
    <col min="11853" max="11853" width="4.42578125" bestFit="1" customWidth="1"/>
    <col min="11854" max="11855" width="4.140625" bestFit="1" customWidth="1"/>
    <col min="11856" max="11857" width="3.5703125" bestFit="1" customWidth="1"/>
    <col min="11858" max="11858" width="3.42578125" bestFit="1" customWidth="1"/>
    <col min="11859" max="11859" width="4.42578125" bestFit="1" customWidth="1"/>
    <col min="11860" max="11860" width="3.5703125" bestFit="1" customWidth="1"/>
    <col min="11861" max="11861" width="4.42578125" bestFit="1" customWidth="1"/>
    <col min="11862" max="11863" width="3.85546875" bestFit="1" customWidth="1"/>
    <col min="11864" max="11864" width="3.7109375" bestFit="1" customWidth="1"/>
    <col min="11865" max="11865" width="3.5703125" bestFit="1" customWidth="1"/>
    <col min="11866" max="11867" width="3.42578125" bestFit="1" customWidth="1"/>
    <col min="11868" max="11868" width="4.42578125" bestFit="1" customWidth="1"/>
    <col min="11869" max="11869" width="3.7109375" bestFit="1" customWidth="1"/>
    <col min="11870" max="11870" width="3.42578125" bestFit="1" customWidth="1"/>
    <col min="11871" max="11871" width="7" bestFit="1" customWidth="1"/>
    <col min="11873" max="11873" width="1.7109375" customWidth="1"/>
    <col min="11874" max="11874" width="34.140625" bestFit="1" customWidth="1"/>
    <col min="11875" max="11875" width="3.5703125" bestFit="1" customWidth="1"/>
    <col min="11876" max="11876" width="3.42578125" bestFit="1" customWidth="1"/>
    <col min="11877" max="11877" width="4.28515625" bestFit="1" customWidth="1"/>
    <col min="11878" max="11878" width="3.5703125" bestFit="1" customWidth="1"/>
    <col min="11879" max="11879" width="3.7109375" bestFit="1" customWidth="1"/>
    <col min="11880" max="11880" width="3.42578125" bestFit="1" customWidth="1"/>
    <col min="11881" max="11881" width="3.7109375" bestFit="1" customWidth="1"/>
    <col min="11882" max="11882" width="3.42578125" bestFit="1" customWidth="1"/>
    <col min="11883" max="11883" width="4.140625" bestFit="1" customWidth="1"/>
    <col min="11884" max="11884" width="4.28515625" bestFit="1" customWidth="1"/>
    <col min="11885" max="11885" width="4.42578125" bestFit="1" customWidth="1"/>
    <col min="11886" max="11887" width="4.140625" bestFit="1" customWidth="1"/>
    <col min="11888" max="11889" width="3.5703125" bestFit="1" customWidth="1"/>
    <col min="11890" max="11891" width="3.42578125" bestFit="1" customWidth="1"/>
    <col min="11892" max="11892" width="3.5703125" bestFit="1" customWidth="1"/>
    <col min="11893" max="11893" width="3.42578125" bestFit="1" customWidth="1"/>
    <col min="11894" max="11895" width="3.85546875" bestFit="1" customWidth="1"/>
    <col min="11896" max="11896" width="3.7109375" bestFit="1" customWidth="1"/>
    <col min="11897" max="11897" width="3.5703125" bestFit="1" customWidth="1"/>
    <col min="11898" max="11899" width="3.42578125" bestFit="1" customWidth="1"/>
    <col min="11900" max="11900" width="4.42578125" bestFit="1" customWidth="1"/>
    <col min="11901" max="11901" width="3.7109375" bestFit="1" customWidth="1"/>
    <col min="11902" max="11902" width="3.85546875" bestFit="1" customWidth="1"/>
    <col min="11903" max="11903" width="7" bestFit="1" customWidth="1"/>
    <col min="11905" max="11905" width="2.42578125" customWidth="1"/>
    <col min="11906" max="11906" width="34.140625" bestFit="1" customWidth="1"/>
    <col min="11907" max="11907" width="3.42578125" bestFit="1" customWidth="1"/>
    <col min="11908" max="11908" width="3.140625" bestFit="1" customWidth="1"/>
    <col min="11909" max="11909" width="4.140625" bestFit="1" customWidth="1"/>
    <col min="11910" max="11910" width="3.42578125" bestFit="1" customWidth="1"/>
    <col min="11911" max="11911" width="4" bestFit="1" customWidth="1"/>
    <col min="11912" max="11912" width="3.42578125" bestFit="1" customWidth="1"/>
    <col min="11913" max="11913" width="3.7109375" bestFit="1" customWidth="1"/>
    <col min="11914" max="11914" width="3.42578125" bestFit="1" customWidth="1"/>
    <col min="11915" max="11915" width="4.140625" bestFit="1" customWidth="1"/>
    <col min="11916" max="11916" width="4.28515625" bestFit="1" customWidth="1"/>
    <col min="11917" max="11917" width="4.42578125" bestFit="1" customWidth="1"/>
    <col min="11918" max="11919" width="4.140625" bestFit="1" customWidth="1"/>
    <col min="11920" max="11921" width="3.5703125" bestFit="1" customWidth="1"/>
    <col min="11922" max="11923" width="3.42578125" bestFit="1" customWidth="1"/>
    <col min="11924" max="11924" width="3.5703125" bestFit="1" customWidth="1"/>
    <col min="11925" max="11925" width="4.42578125" bestFit="1" customWidth="1"/>
    <col min="11926" max="11927" width="3.85546875" bestFit="1" customWidth="1"/>
    <col min="11928" max="11928" width="3.7109375" bestFit="1" customWidth="1"/>
    <col min="11929" max="11929" width="3.5703125" bestFit="1" customWidth="1"/>
    <col min="11930" max="11931" width="3.42578125" bestFit="1" customWidth="1"/>
    <col min="11932" max="11932" width="4.42578125" bestFit="1" customWidth="1"/>
    <col min="11933" max="11933" width="3.7109375" bestFit="1" customWidth="1"/>
    <col min="11934" max="11934" width="4.42578125" bestFit="1" customWidth="1"/>
    <col min="11935" max="11935" width="7" bestFit="1" customWidth="1"/>
    <col min="11937" max="11937" width="1.7109375" customWidth="1"/>
    <col min="11938" max="11938" width="34.140625" bestFit="1" customWidth="1"/>
    <col min="11939" max="11939" width="3.42578125" bestFit="1" customWidth="1"/>
    <col min="11940" max="11940" width="3.140625" bestFit="1" customWidth="1"/>
    <col min="11941" max="11941" width="4.140625" bestFit="1" customWidth="1"/>
    <col min="11942" max="11942" width="3.5703125" bestFit="1" customWidth="1"/>
    <col min="11943" max="11943" width="4.42578125" bestFit="1" customWidth="1"/>
    <col min="11944" max="11944" width="3.140625" bestFit="1" customWidth="1"/>
    <col min="11945" max="11945" width="3.28515625" bestFit="1" customWidth="1"/>
    <col min="11946" max="11946" width="3" bestFit="1" customWidth="1"/>
    <col min="11947" max="11947" width="3.85546875" bestFit="1" customWidth="1"/>
    <col min="11948" max="11948" width="4.140625" bestFit="1" customWidth="1"/>
    <col min="11949" max="11949" width="4.28515625" bestFit="1" customWidth="1"/>
    <col min="11950" max="11951" width="3.85546875" bestFit="1" customWidth="1"/>
    <col min="11952" max="11952" width="3.42578125" bestFit="1" customWidth="1"/>
    <col min="11953" max="11953" width="3.28515625" bestFit="1" customWidth="1"/>
    <col min="11954" max="11954" width="3.140625" bestFit="1" customWidth="1"/>
    <col min="11955" max="11955" width="4" bestFit="1" customWidth="1"/>
    <col min="11956" max="11956" width="3.28515625" bestFit="1" customWidth="1"/>
    <col min="11957" max="11957" width="4.42578125" bestFit="1" customWidth="1"/>
    <col min="11958" max="11959" width="3.5703125" bestFit="1" customWidth="1"/>
    <col min="11960" max="11960" width="3.28515625" bestFit="1" customWidth="1"/>
    <col min="11961" max="11962" width="3.140625" bestFit="1" customWidth="1"/>
    <col min="11963" max="11963" width="3" bestFit="1" customWidth="1"/>
    <col min="11964" max="11964" width="4.42578125" bestFit="1" customWidth="1"/>
    <col min="11965" max="11965" width="3.7109375" bestFit="1" customWidth="1"/>
    <col min="11966" max="11966" width="3" bestFit="1" customWidth="1"/>
    <col min="11967" max="11967" width="6.5703125" bestFit="1" customWidth="1"/>
    <col min="11969" max="11969" width="1.7109375" customWidth="1"/>
    <col min="11970" max="11970" width="34.140625" bestFit="1" customWidth="1"/>
    <col min="11971" max="11971" width="3.42578125" bestFit="1" customWidth="1"/>
    <col min="11972" max="11972" width="3.140625" bestFit="1" customWidth="1"/>
    <col min="11973" max="11973" width="4.140625" bestFit="1" customWidth="1"/>
    <col min="11974" max="11974" width="3.42578125" bestFit="1" customWidth="1"/>
    <col min="11975" max="11975" width="4" bestFit="1" customWidth="1"/>
    <col min="11976" max="11976" width="4.42578125" bestFit="1" customWidth="1"/>
    <col min="11977" max="11977" width="3.28515625" bestFit="1" customWidth="1"/>
    <col min="11978" max="11978" width="3" bestFit="1" customWidth="1"/>
    <col min="11979" max="11979" width="3.85546875" bestFit="1" customWidth="1"/>
    <col min="11980" max="11980" width="4.140625" bestFit="1" customWidth="1"/>
    <col min="11981" max="11981" width="4.28515625" bestFit="1" customWidth="1"/>
    <col min="11982" max="11983" width="3.85546875" bestFit="1" customWidth="1"/>
    <col min="11984" max="11984" width="3.42578125" bestFit="1" customWidth="1"/>
    <col min="11985" max="11985" width="3.28515625" bestFit="1" customWidth="1"/>
    <col min="11986" max="11986" width="3.140625" bestFit="1" customWidth="1"/>
    <col min="11987" max="11987" width="4" bestFit="1" customWidth="1"/>
    <col min="11988" max="11988" width="3.28515625" bestFit="1" customWidth="1"/>
    <col min="11989" max="11989" width="4.42578125" bestFit="1" customWidth="1"/>
    <col min="11990" max="11991" width="3.5703125" bestFit="1" customWidth="1"/>
    <col min="11992" max="11992" width="3.28515625" bestFit="1" customWidth="1"/>
    <col min="11993" max="11994" width="3.140625" bestFit="1" customWidth="1"/>
    <col min="11995" max="11995" width="3" bestFit="1" customWidth="1"/>
    <col min="11996" max="11996" width="4.42578125" bestFit="1" customWidth="1"/>
    <col min="11997" max="11997" width="3.42578125" bestFit="1" customWidth="1"/>
    <col min="11998" max="11998" width="3" bestFit="1" customWidth="1"/>
    <col min="11999" max="11999" width="6.5703125" bestFit="1" customWidth="1"/>
    <col min="12001" max="12001" width="2" customWidth="1"/>
    <col min="12002" max="12002" width="34.140625" bestFit="1" customWidth="1"/>
    <col min="12003" max="12003" width="3.42578125" bestFit="1" customWidth="1"/>
    <col min="12004" max="12004" width="3.140625" bestFit="1" customWidth="1"/>
    <col min="12005" max="12005" width="4.140625" bestFit="1" customWidth="1"/>
    <col min="12006" max="12006" width="3.42578125" bestFit="1" customWidth="1"/>
    <col min="12007" max="12007" width="4" bestFit="1" customWidth="1"/>
    <col min="12008" max="12008" width="4.42578125" bestFit="1" customWidth="1"/>
    <col min="12009" max="12009" width="3.28515625" bestFit="1" customWidth="1"/>
    <col min="12010" max="12010" width="3" bestFit="1" customWidth="1"/>
    <col min="12011" max="12011" width="3.85546875" bestFit="1" customWidth="1"/>
    <col min="12012" max="12012" width="4.140625" bestFit="1" customWidth="1"/>
    <col min="12013" max="12013" width="4.28515625" bestFit="1" customWidth="1"/>
    <col min="12014" max="12015" width="3.85546875" bestFit="1" customWidth="1"/>
    <col min="12016" max="12016" width="3.42578125" bestFit="1" customWidth="1"/>
    <col min="12017" max="12017" width="3.28515625" bestFit="1" customWidth="1"/>
    <col min="12018" max="12018" width="3.140625" bestFit="1" customWidth="1"/>
    <col min="12019" max="12019" width="4" bestFit="1" customWidth="1"/>
    <col min="12020" max="12020" width="3.28515625" bestFit="1" customWidth="1"/>
    <col min="12021" max="12021" width="4.42578125" bestFit="1" customWidth="1"/>
    <col min="12022" max="12023" width="3.5703125" bestFit="1" customWidth="1"/>
    <col min="12024" max="12024" width="3.28515625" bestFit="1" customWidth="1"/>
    <col min="12025" max="12026" width="3.140625" bestFit="1" customWidth="1"/>
    <col min="12027" max="12027" width="3" bestFit="1" customWidth="1"/>
    <col min="12028" max="12028" width="4.42578125" bestFit="1" customWidth="1"/>
    <col min="12029" max="12029" width="3.42578125" bestFit="1" customWidth="1"/>
    <col min="12030" max="12030" width="3" bestFit="1" customWidth="1"/>
    <col min="12031" max="12031" width="6.5703125" bestFit="1" customWidth="1"/>
    <col min="12033" max="12033" width="2" customWidth="1"/>
    <col min="12034" max="12034" width="34.140625" bestFit="1" customWidth="1"/>
    <col min="12035" max="12035" width="3.42578125" bestFit="1" customWidth="1"/>
    <col min="12036" max="12036" width="3.140625" bestFit="1" customWidth="1"/>
    <col min="12037" max="12037" width="4.140625" bestFit="1" customWidth="1"/>
    <col min="12038" max="12039" width="3.42578125" bestFit="1" customWidth="1"/>
    <col min="12040" max="12040" width="3.140625" bestFit="1" customWidth="1"/>
    <col min="12041" max="12041" width="3.28515625" bestFit="1" customWidth="1"/>
    <col min="12042" max="12042" width="3" bestFit="1" customWidth="1"/>
    <col min="12043" max="12043" width="3.85546875" bestFit="1" customWidth="1"/>
    <col min="12044" max="12044" width="4.140625" bestFit="1" customWidth="1"/>
    <col min="12045" max="12045" width="4.28515625" bestFit="1" customWidth="1"/>
    <col min="12046" max="12047" width="3.85546875" bestFit="1" customWidth="1"/>
    <col min="12048" max="12048" width="3.42578125" bestFit="1" customWidth="1"/>
    <col min="12049" max="12049" width="3.28515625" bestFit="1" customWidth="1"/>
    <col min="12050" max="12050" width="3.42578125" bestFit="1" customWidth="1"/>
    <col min="12051" max="12051" width="4.42578125" bestFit="1" customWidth="1"/>
    <col min="12052" max="12052" width="3.28515625" bestFit="1" customWidth="1"/>
    <col min="12053" max="12053" width="3" bestFit="1" customWidth="1"/>
    <col min="12054" max="12055" width="3.5703125" bestFit="1" customWidth="1"/>
    <col min="12056" max="12056" width="3.28515625" bestFit="1" customWidth="1"/>
    <col min="12057" max="12058" width="3.140625" bestFit="1" customWidth="1"/>
    <col min="12059" max="12059" width="3" bestFit="1" customWidth="1"/>
    <col min="12060" max="12060" width="4.42578125" bestFit="1" customWidth="1"/>
    <col min="12061" max="12061" width="3.42578125" bestFit="1" customWidth="1"/>
    <col min="12062" max="12062" width="3.7109375" bestFit="1" customWidth="1"/>
    <col min="12063" max="12063" width="6.5703125" bestFit="1" customWidth="1"/>
    <col min="12065" max="12065" width="1.5703125" customWidth="1"/>
    <col min="12066" max="12066" width="34.140625" bestFit="1" customWidth="1"/>
    <col min="12067" max="12067" width="3.5703125" bestFit="1" customWidth="1"/>
    <col min="12068" max="12068" width="3.42578125" bestFit="1" customWidth="1"/>
    <col min="12069" max="12069" width="4.28515625" bestFit="1" customWidth="1"/>
    <col min="12070" max="12070" width="3.5703125" bestFit="1" customWidth="1"/>
    <col min="12071" max="12073" width="4.42578125" bestFit="1" customWidth="1"/>
    <col min="12074" max="12074" width="3.42578125" bestFit="1" customWidth="1"/>
    <col min="12075" max="12077" width="4.42578125" bestFit="1" customWidth="1"/>
    <col min="12078" max="12078" width="4.140625" bestFit="1" customWidth="1"/>
    <col min="12079" max="12082" width="4.42578125" bestFit="1" customWidth="1"/>
    <col min="12083" max="12083" width="3.42578125" bestFit="1" customWidth="1"/>
    <col min="12084" max="12085" width="4.42578125" bestFit="1" customWidth="1"/>
    <col min="12086" max="12087" width="3.85546875" bestFit="1" customWidth="1"/>
    <col min="12088" max="12088" width="3.7109375" bestFit="1" customWidth="1"/>
    <col min="12089" max="12089" width="4.42578125" bestFit="1" customWidth="1"/>
    <col min="12090" max="12091" width="3.42578125" bestFit="1" customWidth="1"/>
    <col min="12092" max="12092" width="4.42578125" bestFit="1" customWidth="1"/>
    <col min="12093" max="12093" width="3.7109375" bestFit="1" customWidth="1"/>
    <col min="12094" max="12094" width="3.85546875" bestFit="1" customWidth="1"/>
    <col min="12095" max="12095" width="7" bestFit="1" customWidth="1"/>
    <col min="12097" max="12097" width="1.5703125" customWidth="1"/>
    <col min="12098" max="12098" width="34.140625" bestFit="1" customWidth="1"/>
    <col min="12099" max="12099" width="3.5703125" bestFit="1" customWidth="1"/>
    <col min="12100" max="12100" width="3.42578125" bestFit="1" customWidth="1"/>
    <col min="12101" max="12101" width="4.28515625" bestFit="1" customWidth="1"/>
    <col min="12102" max="12102" width="3.5703125" bestFit="1" customWidth="1"/>
    <col min="12103" max="12103" width="4.42578125" bestFit="1" customWidth="1"/>
    <col min="12104" max="12104" width="3.42578125" bestFit="1" customWidth="1"/>
    <col min="12105" max="12105" width="3.7109375" bestFit="1" customWidth="1"/>
    <col min="12106" max="12106" width="3.42578125" bestFit="1" customWidth="1"/>
    <col min="12107" max="12107" width="4.140625" bestFit="1" customWidth="1"/>
    <col min="12108" max="12108" width="4.28515625" bestFit="1" customWidth="1"/>
    <col min="12109" max="12109" width="4.42578125" bestFit="1" customWidth="1"/>
    <col min="12110" max="12111" width="4.140625" bestFit="1" customWidth="1"/>
    <col min="12112" max="12113" width="3.5703125" bestFit="1" customWidth="1"/>
    <col min="12114" max="12114" width="3.42578125" bestFit="1" customWidth="1"/>
    <col min="12115" max="12115" width="4.42578125" bestFit="1" customWidth="1"/>
    <col min="12116" max="12116" width="3.5703125" bestFit="1" customWidth="1"/>
    <col min="12117" max="12117" width="4.42578125" bestFit="1" customWidth="1"/>
    <col min="12118" max="12119" width="3.85546875" bestFit="1" customWidth="1"/>
    <col min="12120" max="12120" width="3.7109375" bestFit="1" customWidth="1"/>
    <col min="12121" max="12121" width="3.5703125" bestFit="1" customWidth="1"/>
    <col min="12122" max="12123" width="3.42578125" bestFit="1" customWidth="1"/>
    <col min="12124" max="12124" width="4.42578125" bestFit="1" customWidth="1"/>
    <col min="12125" max="12125" width="3.7109375" bestFit="1" customWidth="1"/>
    <col min="12126" max="12126" width="3.42578125" bestFit="1" customWidth="1"/>
    <col min="12127" max="12127" width="7" bestFit="1" customWidth="1"/>
    <col min="12129" max="12129" width="1.7109375" customWidth="1"/>
    <col min="12130" max="12130" width="34.140625" bestFit="1" customWidth="1"/>
    <col min="12131" max="12131" width="3.5703125" bestFit="1" customWidth="1"/>
    <col min="12132" max="12132" width="3.42578125" bestFit="1" customWidth="1"/>
    <col min="12133" max="12133" width="4.28515625" bestFit="1" customWidth="1"/>
    <col min="12134" max="12134" width="3.5703125" bestFit="1" customWidth="1"/>
    <col min="12135" max="12135" width="3.7109375" bestFit="1" customWidth="1"/>
    <col min="12136" max="12136" width="3.42578125" bestFit="1" customWidth="1"/>
    <col min="12137" max="12137" width="3.7109375" bestFit="1" customWidth="1"/>
    <col min="12138" max="12138" width="3.42578125" bestFit="1" customWidth="1"/>
    <col min="12139" max="12139" width="4.140625" bestFit="1" customWidth="1"/>
    <col min="12140" max="12140" width="4.28515625" bestFit="1" customWidth="1"/>
    <col min="12141" max="12141" width="4.42578125" bestFit="1" customWidth="1"/>
    <col min="12142" max="12143" width="4.140625" bestFit="1" customWidth="1"/>
    <col min="12144" max="12145" width="3.5703125" bestFit="1" customWidth="1"/>
    <col min="12146" max="12147" width="3.42578125" bestFit="1" customWidth="1"/>
    <col min="12148" max="12148" width="3.5703125" bestFit="1" customWidth="1"/>
    <col min="12149" max="12149" width="3.42578125" bestFit="1" customWidth="1"/>
    <col min="12150" max="12151" width="3.85546875" bestFit="1" customWidth="1"/>
    <col min="12152" max="12152" width="3.7109375" bestFit="1" customWidth="1"/>
    <col min="12153" max="12153" width="3.5703125" bestFit="1" customWidth="1"/>
    <col min="12154" max="12155" width="3.42578125" bestFit="1" customWidth="1"/>
    <col min="12156" max="12156" width="4.42578125" bestFit="1" customWidth="1"/>
    <col min="12157" max="12157" width="3.7109375" bestFit="1" customWidth="1"/>
    <col min="12158" max="12158" width="3.85546875" bestFit="1" customWidth="1"/>
    <col min="12159" max="12159" width="7" bestFit="1" customWidth="1"/>
    <col min="12161" max="12161" width="2.42578125" customWidth="1"/>
    <col min="12162" max="12162" width="34.140625" bestFit="1" customWidth="1"/>
    <col min="12163" max="12163" width="3.42578125" bestFit="1" customWidth="1"/>
    <col min="12164" max="12164" width="3.140625" bestFit="1" customWidth="1"/>
    <col min="12165" max="12165" width="4.140625" bestFit="1" customWidth="1"/>
    <col min="12166" max="12166" width="3.42578125" bestFit="1" customWidth="1"/>
    <col min="12167" max="12167" width="4" bestFit="1" customWidth="1"/>
    <col min="12168" max="12168" width="3.42578125" bestFit="1" customWidth="1"/>
    <col min="12169" max="12169" width="3.7109375" bestFit="1" customWidth="1"/>
    <col min="12170" max="12170" width="3.42578125" bestFit="1" customWidth="1"/>
    <col min="12171" max="12171" width="4.140625" bestFit="1" customWidth="1"/>
    <col min="12172" max="12172" width="4.28515625" bestFit="1" customWidth="1"/>
    <col min="12173" max="12173" width="4.42578125" bestFit="1" customWidth="1"/>
    <col min="12174" max="12175" width="4.140625" bestFit="1" customWidth="1"/>
    <col min="12176" max="12177" width="3.5703125" bestFit="1" customWidth="1"/>
    <col min="12178" max="12179" width="3.42578125" bestFit="1" customWidth="1"/>
    <col min="12180" max="12180" width="3.5703125" bestFit="1" customWidth="1"/>
    <col min="12181" max="12181" width="4.42578125" bestFit="1" customWidth="1"/>
    <col min="12182" max="12183" width="3.85546875" bestFit="1" customWidth="1"/>
    <col min="12184" max="12184" width="3.7109375" bestFit="1" customWidth="1"/>
    <col min="12185" max="12185" width="3.5703125" bestFit="1" customWidth="1"/>
    <col min="12186" max="12187" width="3.42578125" bestFit="1" customWidth="1"/>
    <col min="12188" max="12188" width="4.42578125" bestFit="1" customWidth="1"/>
    <col min="12189" max="12189" width="3.7109375" bestFit="1" customWidth="1"/>
    <col min="12190" max="12190" width="4.42578125" bestFit="1" customWidth="1"/>
    <col min="12191" max="12191" width="7" bestFit="1" customWidth="1"/>
    <col min="12193" max="12193" width="1.7109375" customWidth="1"/>
    <col min="12194" max="12194" width="34.140625" bestFit="1" customWidth="1"/>
    <col min="12195" max="12195" width="3.42578125" bestFit="1" customWidth="1"/>
    <col min="12196" max="12196" width="3.140625" bestFit="1" customWidth="1"/>
    <col min="12197" max="12197" width="4.140625" bestFit="1" customWidth="1"/>
    <col min="12198" max="12198" width="3.5703125" bestFit="1" customWidth="1"/>
    <col min="12199" max="12199" width="4.42578125" bestFit="1" customWidth="1"/>
    <col min="12200" max="12200" width="3.140625" bestFit="1" customWidth="1"/>
    <col min="12201" max="12201" width="3.28515625" bestFit="1" customWidth="1"/>
    <col min="12202" max="12202" width="3" bestFit="1" customWidth="1"/>
    <col min="12203" max="12203" width="3.85546875" bestFit="1" customWidth="1"/>
    <col min="12204" max="12204" width="4.140625" bestFit="1" customWidth="1"/>
    <col min="12205" max="12205" width="4.28515625" bestFit="1" customWidth="1"/>
    <col min="12206" max="12207" width="3.85546875" bestFit="1" customWidth="1"/>
    <col min="12208" max="12208" width="3.42578125" bestFit="1" customWidth="1"/>
    <col min="12209" max="12209" width="3.28515625" bestFit="1" customWidth="1"/>
    <col min="12210" max="12210" width="3.140625" bestFit="1" customWidth="1"/>
    <col min="12211" max="12211" width="4" bestFit="1" customWidth="1"/>
    <col min="12212" max="12212" width="3.28515625" bestFit="1" customWidth="1"/>
    <col min="12213" max="12213" width="4.42578125" bestFit="1" customWidth="1"/>
    <col min="12214" max="12215" width="3.5703125" bestFit="1" customWidth="1"/>
    <col min="12216" max="12216" width="3.28515625" bestFit="1" customWidth="1"/>
    <col min="12217" max="12218" width="3.140625" bestFit="1" customWidth="1"/>
    <col min="12219" max="12219" width="3" bestFit="1" customWidth="1"/>
    <col min="12220" max="12220" width="4.42578125" bestFit="1" customWidth="1"/>
    <col min="12221" max="12221" width="3.7109375" bestFit="1" customWidth="1"/>
    <col min="12222" max="12222" width="3" bestFit="1" customWidth="1"/>
    <col min="12223" max="12223" width="6.5703125" bestFit="1" customWidth="1"/>
    <col min="12225" max="12225" width="1.7109375" customWidth="1"/>
    <col min="12226" max="12226" width="34.140625" bestFit="1" customWidth="1"/>
    <col min="12227" max="12227" width="3.42578125" bestFit="1" customWidth="1"/>
    <col min="12228" max="12228" width="3.140625" bestFit="1" customWidth="1"/>
    <col min="12229" max="12229" width="4.140625" bestFit="1" customWidth="1"/>
    <col min="12230" max="12230" width="3.42578125" bestFit="1" customWidth="1"/>
    <col min="12231" max="12231" width="4" bestFit="1" customWidth="1"/>
    <col min="12232" max="12232" width="4.42578125" bestFit="1" customWidth="1"/>
    <col min="12233" max="12233" width="3.28515625" bestFit="1" customWidth="1"/>
    <col min="12234" max="12234" width="3" bestFit="1" customWidth="1"/>
    <col min="12235" max="12235" width="3.85546875" bestFit="1" customWidth="1"/>
    <col min="12236" max="12236" width="4.140625" bestFit="1" customWidth="1"/>
    <col min="12237" max="12237" width="4.28515625" bestFit="1" customWidth="1"/>
    <col min="12238" max="12239" width="3.85546875" bestFit="1" customWidth="1"/>
    <col min="12240" max="12240" width="3.42578125" bestFit="1" customWidth="1"/>
    <col min="12241" max="12241" width="3.28515625" bestFit="1" customWidth="1"/>
    <col min="12242" max="12242" width="3.140625" bestFit="1" customWidth="1"/>
    <col min="12243" max="12243" width="4" bestFit="1" customWidth="1"/>
    <col min="12244" max="12244" width="3.28515625" bestFit="1" customWidth="1"/>
    <col min="12245" max="12245" width="4.42578125" bestFit="1" customWidth="1"/>
    <col min="12246" max="12247" width="3.5703125" bestFit="1" customWidth="1"/>
    <col min="12248" max="12248" width="3.28515625" bestFit="1" customWidth="1"/>
    <col min="12249" max="12250" width="3.140625" bestFit="1" customWidth="1"/>
    <col min="12251" max="12251" width="3" bestFit="1" customWidth="1"/>
    <col min="12252" max="12252" width="4.42578125" bestFit="1" customWidth="1"/>
    <col min="12253" max="12253" width="3.42578125" bestFit="1" customWidth="1"/>
    <col min="12254" max="12254" width="3" bestFit="1" customWidth="1"/>
    <col min="12255" max="12255" width="6.5703125" bestFit="1" customWidth="1"/>
    <col min="12257" max="12257" width="2" customWidth="1"/>
    <col min="12258" max="12258" width="34.140625" bestFit="1" customWidth="1"/>
    <col min="12259" max="12259" width="3.42578125" bestFit="1" customWidth="1"/>
    <col min="12260" max="12260" width="3.140625" bestFit="1" customWidth="1"/>
    <col min="12261" max="12261" width="4.140625" bestFit="1" customWidth="1"/>
    <col min="12262" max="12262" width="3.42578125" bestFit="1" customWidth="1"/>
    <col min="12263" max="12263" width="4" bestFit="1" customWidth="1"/>
    <col min="12264" max="12264" width="4.42578125" bestFit="1" customWidth="1"/>
    <col min="12265" max="12265" width="3.28515625" bestFit="1" customWidth="1"/>
    <col min="12266" max="12266" width="3" bestFit="1" customWidth="1"/>
    <col min="12267" max="12267" width="3.85546875" bestFit="1" customWidth="1"/>
    <col min="12268" max="12268" width="4.140625" bestFit="1" customWidth="1"/>
    <col min="12269" max="12269" width="4.28515625" bestFit="1" customWidth="1"/>
    <col min="12270" max="12271" width="3.85546875" bestFit="1" customWidth="1"/>
    <col min="12272" max="12272" width="3.42578125" bestFit="1" customWidth="1"/>
    <col min="12273" max="12273" width="3.28515625" bestFit="1" customWidth="1"/>
    <col min="12274" max="12274" width="3.140625" bestFit="1" customWidth="1"/>
    <col min="12275" max="12275" width="4" bestFit="1" customWidth="1"/>
    <col min="12276" max="12276" width="3.28515625" bestFit="1" customWidth="1"/>
    <col min="12277" max="12277" width="4.42578125" bestFit="1" customWidth="1"/>
    <col min="12278" max="12279" width="3.5703125" bestFit="1" customWidth="1"/>
    <col min="12280" max="12280" width="3.28515625" bestFit="1" customWidth="1"/>
    <col min="12281" max="12282" width="3.140625" bestFit="1" customWidth="1"/>
    <col min="12283" max="12283" width="3" bestFit="1" customWidth="1"/>
    <col min="12284" max="12284" width="4.42578125" bestFit="1" customWidth="1"/>
    <col min="12285" max="12285" width="3.42578125" bestFit="1" customWidth="1"/>
    <col min="12286" max="12286" width="3" bestFit="1" customWidth="1"/>
    <col min="12287" max="12287" width="6.5703125" bestFit="1" customWidth="1"/>
    <col min="12289" max="12289" width="2" customWidth="1"/>
    <col min="12290" max="12290" width="34.140625" bestFit="1" customWidth="1"/>
    <col min="12291" max="12291" width="3.42578125" bestFit="1" customWidth="1"/>
    <col min="12292" max="12292" width="3.140625" bestFit="1" customWidth="1"/>
    <col min="12293" max="12293" width="4.140625" bestFit="1" customWidth="1"/>
    <col min="12294" max="12295" width="3.42578125" bestFit="1" customWidth="1"/>
    <col min="12296" max="12296" width="3.140625" bestFit="1" customWidth="1"/>
    <col min="12297" max="12297" width="3.28515625" bestFit="1" customWidth="1"/>
    <col min="12298" max="12298" width="3" bestFit="1" customWidth="1"/>
    <col min="12299" max="12299" width="3.85546875" bestFit="1" customWidth="1"/>
    <col min="12300" max="12300" width="4.140625" bestFit="1" customWidth="1"/>
    <col min="12301" max="12301" width="4.28515625" bestFit="1" customWidth="1"/>
    <col min="12302" max="12303" width="3.85546875" bestFit="1" customWidth="1"/>
    <col min="12304" max="12304" width="3.42578125" bestFit="1" customWidth="1"/>
    <col min="12305" max="12305" width="3.28515625" bestFit="1" customWidth="1"/>
    <col min="12306" max="12306" width="3.42578125" bestFit="1" customWidth="1"/>
    <col min="12307" max="12307" width="4.42578125" bestFit="1" customWidth="1"/>
    <col min="12308" max="12308" width="3.28515625" bestFit="1" customWidth="1"/>
    <col min="12309" max="12309" width="3" bestFit="1" customWidth="1"/>
    <col min="12310" max="12311" width="3.5703125" bestFit="1" customWidth="1"/>
    <col min="12312" max="12312" width="3.28515625" bestFit="1" customWidth="1"/>
    <col min="12313" max="12314" width="3.140625" bestFit="1" customWidth="1"/>
    <col min="12315" max="12315" width="3" bestFit="1" customWidth="1"/>
    <col min="12316" max="12316" width="4.42578125" bestFit="1" customWidth="1"/>
    <col min="12317" max="12317" width="3.42578125" bestFit="1" customWidth="1"/>
    <col min="12318" max="12318" width="3.7109375" bestFit="1" customWidth="1"/>
    <col min="12319" max="12319" width="6.5703125" bestFit="1" customWidth="1"/>
    <col min="12321" max="12321" width="1.5703125" customWidth="1"/>
    <col min="12322" max="12322" width="34.140625" bestFit="1" customWidth="1"/>
    <col min="12323" max="12323" width="3.5703125" bestFit="1" customWidth="1"/>
    <col min="12324" max="12324" width="3.42578125" bestFit="1" customWidth="1"/>
    <col min="12325" max="12325" width="4.28515625" bestFit="1" customWidth="1"/>
    <col min="12326" max="12326" width="3.5703125" bestFit="1" customWidth="1"/>
    <col min="12327" max="12329" width="4.42578125" bestFit="1" customWidth="1"/>
    <col min="12330" max="12330" width="3.42578125" bestFit="1" customWidth="1"/>
    <col min="12331" max="12333" width="4.42578125" bestFit="1" customWidth="1"/>
    <col min="12334" max="12334" width="4.140625" bestFit="1" customWidth="1"/>
    <col min="12335" max="12338" width="4.42578125" bestFit="1" customWidth="1"/>
    <col min="12339" max="12339" width="3.42578125" bestFit="1" customWidth="1"/>
    <col min="12340" max="12341" width="4.42578125" bestFit="1" customWidth="1"/>
    <col min="12342" max="12343" width="3.85546875" bestFit="1" customWidth="1"/>
    <col min="12344" max="12344" width="3.7109375" bestFit="1" customWidth="1"/>
    <col min="12345" max="12345" width="4.42578125" bestFit="1" customWidth="1"/>
    <col min="12346" max="12347" width="3.42578125" bestFit="1" customWidth="1"/>
    <col min="12348" max="12348" width="4.42578125" bestFit="1" customWidth="1"/>
    <col min="12349" max="12349" width="3.7109375" bestFit="1" customWidth="1"/>
    <col min="12350" max="12350" width="3.85546875" bestFit="1" customWidth="1"/>
    <col min="12351" max="12351" width="7" bestFit="1" customWidth="1"/>
    <col min="12353" max="12353" width="1.5703125" customWidth="1"/>
    <col min="12354" max="12354" width="34.140625" bestFit="1" customWidth="1"/>
    <col min="12355" max="12355" width="3.5703125" bestFit="1" customWidth="1"/>
    <col min="12356" max="12356" width="3.42578125" bestFit="1" customWidth="1"/>
    <col min="12357" max="12357" width="4.28515625" bestFit="1" customWidth="1"/>
    <col min="12358" max="12358" width="3.5703125" bestFit="1" customWidth="1"/>
    <col min="12359" max="12359" width="4.42578125" bestFit="1" customWidth="1"/>
    <col min="12360" max="12360" width="3.42578125" bestFit="1" customWidth="1"/>
    <col min="12361" max="12361" width="3.7109375" bestFit="1" customWidth="1"/>
    <col min="12362" max="12362" width="3.42578125" bestFit="1" customWidth="1"/>
    <col min="12363" max="12363" width="4.140625" bestFit="1" customWidth="1"/>
    <col min="12364" max="12364" width="4.28515625" bestFit="1" customWidth="1"/>
    <col min="12365" max="12365" width="4.42578125" bestFit="1" customWidth="1"/>
    <col min="12366" max="12367" width="4.140625" bestFit="1" customWidth="1"/>
    <col min="12368" max="12369" width="3.5703125" bestFit="1" customWidth="1"/>
    <col min="12370" max="12370" width="3.42578125" bestFit="1" customWidth="1"/>
    <col min="12371" max="12371" width="4.42578125" bestFit="1" customWidth="1"/>
    <col min="12372" max="12372" width="3.5703125" bestFit="1" customWidth="1"/>
    <col min="12373" max="12373" width="4.42578125" bestFit="1" customWidth="1"/>
    <col min="12374" max="12375" width="3.85546875" bestFit="1" customWidth="1"/>
    <col min="12376" max="12376" width="3.7109375" bestFit="1" customWidth="1"/>
    <col min="12377" max="12377" width="3.5703125" bestFit="1" customWidth="1"/>
    <col min="12378" max="12379" width="3.42578125" bestFit="1" customWidth="1"/>
    <col min="12380" max="12380" width="4.42578125" bestFit="1" customWidth="1"/>
    <col min="12381" max="12381" width="3.7109375" bestFit="1" customWidth="1"/>
    <col min="12382" max="12382" width="3.42578125" bestFit="1" customWidth="1"/>
    <col min="12383" max="12383" width="7" bestFit="1" customWidth="1"/>
    <col min="12385" max="12385" width="1.7109375" customWidth="1"/>
    <col min="12386" max="12386" width="34.140625" bestFit="1" customWidth="1"/>
    <col min="12387" max="12387" width="3.5703125" bestFit="1" customWidth="1"/>
    <col min="12388" max="12388" width="3.42578125" bestFit="1" customWidth="1"/>
    <col min="12389" max="12389" width="4.28515625" bestFit="1" customWidth="1"/>
    <col min="12390" max="12390" width="3.5703125" bestFit="1" customWidth="1"/>
    <col min="12391" max="12391" width="3.7109375" bestFit="1" customWidth="1"/>
    <col min="12392" max="12392" width="3.42578125" bestFit="1" customWidth="1"/>
    <col min="12393" max="12393" width="3.7109375" bestFit="1" customWidth="1"/>
    <col min="12394" max="12394" width="3.42578125" bestFit="1" customWidth="1"/>
    <col min="12395" max="12395" width="4.140625" bestFit="1" customWidth="1"/>
    <col min="12396" max="12396" width="4.28515625" bestFit="1" customWidth="1"/>
    <col min="12397" max="12397" width="4.42578125" bestFit="1" customWidth="1"/>
    <col min="12398" max="12399" width="4.140625" bestFit="1" customWidth="1"/>
    <col min="12400" max="12401" width="3.5703125" bestFit="1" customWidth="1"/>
    <col min="12402" max="12403" width="3.42578125" bestFit="1" customWidth="1"/>
    <col min="12404" max="12404" width="3.5703125" bestFit="1" customWidth="1"/>
    <col min="12405" max="12405" width="3.42578125" bestFit="1" customWidth="1"/>
    <col min="12406" max="12407" width="3.85546875" bestFit="1" customWidth="1"/>
    <col min="12408" max="12408" width="3.7109375" bestFit="1" customWidth="1"/>
    <col min="12409" max="12409" width="3.5703125" bestFit="1" customWidth="1"/>
    <col min="12410" max="12411" width="3.42578125" bestFit="1" customWidth="1"/>
    <col min="12412" max="12412" width="4.42578125" bestFit="1" customWidth="1"/>
    <col min="12413" max="12413" width="3.7109375" bestFit="1" customWidth="1"/>
    <col min="12414" max="12414" width="3.85546875" bestFit="1" customWidth="1"/>
    <col min="12415" max="12415" width="7" bestFit="1" customWidth="1"/>
    <col min="12417" max="12417" width="2.42578125" customWidth="1"/>
    <col min="12418" max="12418" width="34.140625" bestFit="1" customWidth="1"/>
    <col min="12419" max="12419" width="3.42578125" bestFit="1" customWidth="1"/>
    <col min="12420" max="12420" width="3.140625" bestFit="1" customWidth="1"/>
    <col min="12421" max="12421" width="4.140625" bestFit="1" customWidth="1"/>
    <col min="12422" max="12422" width="3.42578125" bestFit="1" customWidth="1"/>
    <col min="12423" max="12423" width="4" bestFit="1" customWidth="1"/>
    <col min="12424" max="12424" width="3.42578125" bestFit="1" customWidth="1"/>
    <col min="12425" max="12425" width="3.7109375" bestFit="1" customWidth="1"/>
    <col min="12426" max="12426" width="3.42578125" bestFit="1" customWidth="1"/>
    <col min="12427" max="12427" width="4.140625" bestFit="1" customWidth="1"/>
    <col min="12428" max="12428" width="4.28515625" bestFit="1" customWidth="1"/>
    <col min="12429" max="12429" width="4.42578125" bestFit="1" customWidth="1"/>
    <col min="12430" max="12431" width="4.140625" bestFit="1" customWidth="1"/>
    <col min="12432" max="12433" width="3.5703125" bestFit="1" customWidth="1"/>
    <col min="12434" max="12435" width="3.42578125" bestFit="1" customWidth="1"/>
    <col min="12436" max="12436" width="3.5703125" bestFit="1" customWidth="1"/>
    <col min="12437" max="12437" width="4.42578125" bestFit="1" customWidth="1"/>
    <col min="12438" max="12439" width="3.85546875" bestFit="1" customWidth="1"/>
    <col min="12440" max="12440" width="3.7109375" bestFit="1" customWidth="1"/>
    <col min="12441" max="12441" width="3.5703125" bestFit="1" customWidth="1"/>
    <col min="12442" max="12443" width="3.42578125" bestFit="1" customWidth="1"/>
    <col min="12444" max="12444" width="4.42578125" bestFit="1" customWidth="1"/>
    <col min="12445" max="12445" width="3.7109375" bestFit="1" customWidth="1"/>
    <col min="12446" max="12446" width="4.42578125" bestFit="1" customWidth="1"/>
    <col min="12447" max="12447" width="7" bestFit="1" customWidth="1"/>
    <col min="12449" max="12449" width="1.7109375" customWidth="1"/>
    <col min="12450" max="12450" width="34.140625" bestFit="1" customWidth="1"/>
    <col min="12451" max="12451" width="3.42578125" bestFit="1" customWidth="1"/>
    <col min="12452" max="12452" width="3.140625" bestFit="1" customWidth="1"/>
    <col min="12453" max="12453" width="4.140625" bestFit="1" customWidth="1"/>
    <col min="12454" max="12454" width="3.5703125" bestFit="1" customWidth="1"/>
    <col min="12455" max="12455" width="4.42578125" bestFit="1" customWidth="1"/>
    <col min="12456" max="12456" width="3.140625" bestFit="1" customWidth="1"/>
    <col min="12457" max="12457" width="3.28515625" bestFit="1" customWidth="1"/>
    <col min="12458" max="12458" width="3" bestFit="1" customWidth="1"/>
    <col min="12459" max="12459" width="3.85546875" bestFit="1" customWidth="1"/>
    <col min="12460" max="12460" width="4.140625" bestFit="1" customWidth="1"/>
    <col min="12461" max="12461" width="4.28515625" bestFit="1" customWidth="1"/>
    <col min="12462" max="12463" width="3.85546875" bestFit="1" customWidth="1"/>
    <col min="12464" max="12464" width="3.42578125" bestFit="1" customWidth="1"/>
    <col min="12465" max="12465" width="3.28515625" bestFit="1" customWidth="1"/>
    <col min="12466" max="12466" width="3.140625" bestFit="1" customWidth="1"/>
    <col min="12467" max="12467" width="4" bestFit="1" customWidth="1"/>
    <col min="12468" max="12468" width="3.28515625" bestFit="1" customWidth="1"/>
    <col min="12469" max="12469" width="4.42578125" bestFit="1" customWidth="1"/>
    <col min="12470" max="12471" width="3.5703125" bestFit="1" customWidth="1"/>
    <col min="12472" max="12472" width="3.28515625" bestFit="1" customWidth="1"/>
    <col min="12473" max="12474" width="3.140625" bestFit="1" customWidth="1"/>
    <col min="12475" max="12475" width="3" bestFit="1" customWidth="1"/>
    <col min="12476" max="12476" width="4.42578125" bestFit="1" customWidth="1"/>
    <col min="12477" max="12477" width="3.7109375" bestFit="1" customWidth="1"/>
    <col min="12478" max="12478" width="3" bestFit="1" customWidth="1"/>
    <col min="12479" max="12479" width="6.5703125" bestFit="1" customWidth="1"/>
    <col min="12481" max="12481" width="1.7109375" customWidth="1"/>
    <col min="12482" max="12482" width="34.140625" bestFit="1" customWidth="1"/>
    <col min="12483" max="12483" width="3.42578125" bestFit="1" customWidth="1"/>
    <col min="12484" max="12484" width="3.140625" bestFit="1" customWidth="1"/>
    <col min="12485" max="12485" width="4.140625" bestFit="1" customWidth="1"/>
    <col min="12486" max="12486" width="3.42578125" bestFit="1" customWidth="1"/>
    <col min="12487" max="12487" width="4" bestFit="1" customWidth="1"/>
    <col min="12488" max="12488" width="4.42578125" bestFit="1" customWidth="1"/>
    <col min="12489" max="12489" width="3.28515625" bestFit="1" customWidth="1"/>
    <col min="12490" max="12490" width="3" bestFit="1" customWidth="1"/>
    <col min="12491" max="12491" width="3.85546875" bestFit="1" customWidth="1"/>
    <col min="12492" max="12492" width="4.140625" bestFit="1" customWidth="1"/>
    <col min="12493" max="12493" width="4.28515625" bestFit="1" customWidth="1"/>
    <col min="12494" max="12495" width="3.85546875" bestFit="1" customWidth="1"/>
    <col min="12496" max="12496" width="3.42578125" bestFit="1" customWidth="1"/>
    <col min="12497" max="12497" width="3.28515625" bestFit="1" customWidth="1"/>
    <col min="12498" max="12498" width="3.140625" bestFit="1" customWidth="1"/>
    <col min="12499" max="12499" width="4" bestFit="1" customWidth="1"/>
    <col min="12500" max="12500" width="3.28515625" bestFit="1" customWidth="1"/>
    <col min="12501" max="12501" width="4.42578125" bestFit="1" customWidth="1"/>
    <col min="12502" max="12503" width="3.5703125" bestFit="1" customWidth="1"/>
    <col min="12504" max="12504" width="3.28515625" bestFit="1" customWidth="1"/>
    <col min="12505" max="12506" width="3.140625" bestFit="1" customWidth="1"/>
    <col min="12507" max="12507" width="3" bestFit="1" customWidth="1"/>
    <col min="12508" max="12508" width="4.42578125" bestFit="1" customWidth="1"/>
    <col min="12509" max="12509" width="3.42578125" bestFit="1" customWidth="1"/>
    <col min="12510" max="12510" width="3" bestFit="1" customWidth="1"/>
    <col min="12511" max="12511" width="6.5703125" bestFit="1" customWidth="1"/>
    <col min="12513" max="12513" width="2" customWidth="1"/>
    <col min="12514" max="12514" width="34.140625" bestFit="1" customWidth="1"/>
    <col min="12515" max="12515" width="3.42578125" bestFit="1" customWidth="1"/>
    <col min="12516" max="12516" width="3.140625" bestFit="1" customWidth="1"/>
    <col min="12517" max="12517" width="4.140625" bestFit="1" customWidth="1"/>
    <col min="12518" max="12518" width="3.42578125" bestFit="1" customWidth="1"/>
    <col min="12519" max="12519" width="4" bestFit="1" customWidth="1"/>
    <col min="12520" max="12520" width="4.42578125" bestFit="1" customWidth="1"/>
    <col min="12521" max="12521" width="3.28515625" bestFit="1" customWidth="1"/>
    <col min="12522" max="12522" width="3" bestFit="1" customWidth="1"/>
    <col min="12523" max="12523" width="3.85546875" bestFit="1" customWidth="1"/>
    <col min="12524" max="12524" width="4.140625" bestFit="1" customWidth="1"/>
    <col min="12525" max="12525" width="4.28515625" bestFit="1" customWidth="1"/>
    <col min="12526" max="12527" width="3.85546875" bestFit="1" customWidth="1"/>
    <col min="12528" max="12528" width="3.42578125" bestFit="1" customWidth="1"/>
    <col min="12529" max="12529" width="3.28515625" bestFit="1" customWidth="1"/>
    <col min="12530" max="12530" width="3.140625" bestFit="1" customWidth="1"/>
    <col min="12531" max="12531" width="4" bestFit="1" customWidth="1"/>
    <col min="12532" max="12532" width="3.28515625" bestFit="1" customWidth="1"/>
    <col min="12533" max="12533" width="4.42578125" bestFit="1" customWidth="1"/>
    <col min="12534" max="12535" width="3.5703125" bestFit="1" customWidth="1"/>
    <col min="12536" max="12536" width="3.28515625" bestFit="1" customWidth="1"/>
    <col min="12537" max="12538" width="3.140625" bestFit="1" customWidth="1"/>
    <col min="12539" max="12539" width="3" bestFit="1" customWidth="1"/>
    <col min="12540" max="12540" width="4.42578125" bestFit="1" customWidth="1"/>
    <col min="12541" max="12541" width="3.42578125" bestFit="1" customWidth="1"/>
    <col min="12542" max="12542" width="3" bestFit="1" customWidth="1"/>
    <col min="12543" max="12543" width="6.5703125" bestFit="1" customWidth="1"/>
    <col min="12545" max="12545" width="2" customWidth="1"/>
    <col min="12546" max="12546" width="34.140625" bestFit="1" customWidth="1"/>
    <col min="12547" max="12547" width="3.42578125" bestFit="1" customWidth="1"/>
    <col min="12548" max="12548" width="3.140625" bestFit="1" customWidth="1"/>
    <col min="12549" max="12549" width="4.140625" bestFit="1" customWidth="1"/>
    <col min="12550" max="12551" width="3.42578125" bestFit="1" customWidth="1"/>
    <col min="12552" max="12552" width="3.140625" bestFit="1" customWidth="1"/>
    <col min="12553" max="12553" width="3.28515625" bestFit="1" customWidth="1"/>
    <col min="12554" max="12554" width="3" bestFit="1" customWidth="1"/>
    <col min="12555" max="12555" width="3.85546875" bestFit="1" customWidth="1"/>
    <col min="12556" max="12556" width="4.140625" bestFit="1" customWidth="1"/>
    <col min="12557" max="12557" width="4.28515625" bestFit="1" customWidth="1"/>
    <col min="12558" max="12559" width="3.85546875" bestFit="1" customWidth="1"/>
    <col min="12560" max="12560" width="3.42578125" bestFit="1" customWidth="1"/>
    <col min="12561" max="12561" width="3.28515625" bestFit="1" customWidth="1"/>
    <col min="12562" max="12562" width="3.42578125" bestFit="1" customWidth="1"/>
    <col min="12563" max="12563" width="4.42578125" bestFit="1" customWidth="1"/>
    <col min="12564" max="12564" width="3.28515625" bestFit="1" customWidth="1"/>
    <col min="12565" max="12565" width="3" bestFit="1" customWidth="1"/>
    <col min="12566" max="12567" width="3.5703125" bestFit="1" customWidth="1"/>
    <col min="12568" max="12568" width="3.28515625" bestFit="1" customWidth="1"/>
    <col min="12569" max="12570" width="3.140625" bestFit="1" customWidth="1"/>
    <col min="12571" max="12571" width="3" bestFit="1" customWidth="1"/>
    <col min="12572" max="12572" width="4.42578125" bestFit="1" customWidth="1"/>
    <col min="12573" max="12573" width="3.42578125" bestFit="1" customWidth="1"/>
    <col min="12574" max="12574" width="3.7109375" bestFit="1" customWidth="1"/>
    <col min="12575" max="12575" width="6.5703125" bestFit="1" customWidth="1"/>
    <col min="12577" max="12577" width="1.5703125" customWidth="1"/>
    <col min="12578" max="12578" width="34.140625" bestFit="1" customWidth="1"/>
    <col min="12579" max="12579" width="3.5703125" bestFit="1" customWidth="1"/>
    <col min="12580" max="12580" width="3.42578125" bestFit="1" customWidth="1"/>
    <col min="12581" max="12581" width="4.28515625" bestFit="1" customWidth="1"/>
    <col min="12582" max="12582" width="3.5703125" bestFit="1" customWidth="1"/>
    <col min="12583" max="12585" width="4.42578125" bestFit="1" customWidth="1"/>
    <col min="12586" max="12586" width="3.42578125" bestFit="1" customWidth="1"/>
    <col min="12587" max="12589" width="4.42578125" bestFit="1" customWidth="1"/>
    <col min="12590" max="12590" width="4.140625" bestFit="1" customWidth="1"/>
    <col min="12591" max="12594" width="4.42578125" bestFit="1" customWidth="1"/>
    <col min="12595" max="12595" width="3.42578125" bestFit="1" customWidth="1"/>
    <col min="12596" max="12597" width="4.42578125" bestFit="1" customWidth="1"/>
    <col min="12598" max="12599" width="3.85546875" bestFit="1" customWidth="1"/>
    <col min="12600" max="12600" width="3.7109375" bestFit="1" customWidth="1"/>
    <col min="12601" max="12601" width="4.42578125" bestFit="1" customWidth="1"/>
    <col min="12602" max="12603" width="3.42578125" bestFit="1" customWidth="1"/>
    <col min="12604" max="12604" width="4.42578125" bestFit="1" customWidth="1"/>
    <col min="12605" max="12605" width="3.7109375" bestFit="1" customWidth="1"/>
    <col min="12606" max="12606" width="3.85546875" bestFit="1" customWidth="1"/>
    <col min="12607" max="12607" width="7" bestFit="1" customWidth="1"/>
    <col min="12609" max="12609" width="1.5703125" customWidth="1"/>
    <col min="12610" max="12610" width="34.140625" bestFit="1" customWidth="1"/>
    <col min="12611" max="12611" width="3.5703125" bestFit="1" customWidth="1"/>
    <col min="12612" max="12612" width="3.42578125" bestFit="1" customWidth="1"/>
    <col min="12613" max="12613" width="4.28515625" bestFit="1" customWidth="1"/>
    <col min="12614" max="12614" width="3.5703125" bestFit="1" customWidth="1"/>
    <col min="12615" max="12615" width="4.42578125" bestFit="1" customWidth="1"/>
    <col min="12616" max="12616" width="3.42578125" bestFit="1" customWidth="1"/>
    <col min="12617" max="12617" width="3.7109375" bestFit="1" customWidth="1"/>
    <col min="12618" max="12618" width="3.42578125" bestFit="1" customWidth="1"/>
    <col min="12619" max="12619" width="4.140625" bestFit="1" customWidth="1"/>
    <col min="12620" max="12620" width="4.28515625" bestFit="1" customWidth="1"/>
    <col min="12621" max="12621" width="4.42578125" bestFit="1" customWidth="1"/>
    <col min="12622" max="12623" width="4.140625" bestFit="1" customWidth="1"/>
    <col min="12624" max="12625" width="3.5703125" bestFit="1" customWidth="1"/>
    <col min="12626" max="12626" width="3.42578125" bestFit="1" customWidth="1"/>
    <col min="12627" max="12627" width="4.42578125" bestFit="1" customWidth="1"/>
    <col min="12628" max="12628" width="3.5703125" bestFit="1" customWidth="1"/>
    <col min="12629" max="12629" width="4.42578125" bestFit="1" customWidth="1"/>
    <col min="12630" max="12631" width="3.85546875" bestFit="1" customWidth="1"/>
    <col min="12632" max="12632" width="3.7109375" bestFit="1" customWidth="1"/>
    <col min="12633" max="12633" width="3.5703125" bestFit="1" customWidth="1"/>
    <col min="12634" max="12635" width="3.42578125" bestFit="1" customWidth="1"/>
    <col min="12636" max="12636" width="4.42578125" bestFit="1" customWidth="1"/>
    <col min="12637" max="12637" width="3.7109375" bestFit="1" customWidth="1"/>
    <col min="12638" max="12638" width="3.42578125" bestFit="1" customWidth="1"/>
    <col min="12639" max="12639" width="7" bestFit="1" customWidth="1"/>
    <col min="12641" max="12641" width="1.7109375" customWidth="1"/>
    <col min="12642" max="12642" width="34.140625" bestFit="1" customWidth="1"/>
    <col min="12643" max="12643" width="3.5703125" bestFit="1" customWidth="1"/>
    <col min="12644" max="12644" width="3.42578125" bestFit="1" customWidth="1"/>
    <col min="12645" max="12645" width="4.28515625" bestFit="1" customWidth="1"/>
    <col min="12646" max="12646" width="3.5703125" bestFit="1" customWidth="1"/>
    <col min="12647" max="12647" width="3.7109375" bestFit="1" customWidth="1"/>
    <col min="12648" max="12648" width="3.42578125" bestFit="1" customWidth="1"/>
    <col min="12649" max="12649" width="3.7109375" bestFit="1" customWidth="1"/>
    <col min="12650" max="12650" width="3.42578125" bestFit="1" customWidth="1"/>
    <col min="12651" max="12651" width="4.140625" bestFit="1" customWidth="1"/>
    <col min="12652" max="12652" width="4.28515625" bestFit="1" customWidth="1"/>
    <col min="12653" max="12653" width="4.42578125" bestFit="1" customWidth="1"/>
    <col min="12654" max="12655" width="4.140625" bestFit="1" customWidth="1"/>
    <col min="12656" max="12657" width="3.5703125" bestFit="1" customWidth="1"/>
    <col min="12658" max="12659" width="3.42578125" bestFit="1" customWidth="1"/>
    <col min="12660" max="12660" width="3.5703125" bestFit="1" customWidth="1"/>
    <col min="12661" max="12661" width="3.42578125" bestFit="1" customWidth="1"/>
    <col min="12662" max="12663" width="3.85546875" bestFit="1" customWidth="1"/>
    <col min="12664" max="12664" width="3.7109375" bestFit="1" customWidth="1"/>
    <col min="12665" max="12665" width="3.5703125" bestFit="1" customWidth="1"/>
    <col min="12666" max="12667" width="3.42578125" bestFit="1" customWidth="1"/>
    <col min="12668" max="12668" width="4.42578125" bestFit="1" customWidth="1"/>
    <col min="12669" max="12669" width="3.7109375" bestFit="1" customWidth="1"/>
    <col min="12670" max="12670" width="3.85546875" bestFit="1" customWidth="1"/>
    <col min="12671" max="12671" width="7" bestFit="1" customWidth="1"/>
    <col min="12673" max="12673" width="2.42578125" customWidth="1"/>
    <col min="12674" max="12674" width="34.140625" bestFit="1" customWidth="1"/>
    <col min="12675" max="12675" width="3.42578125" bestFit="1" customWidth="1"/>
    <col min="12676" max="12676" width="3.140625" bestFit="1" customWidth="1"/>
    <col min="12677" max="12677" width="4.140625" bestFit="1" customWidth="1"/>
    <col min="12678" max="12678" width="3.42578125" bestFit="1" customWidth="1"/>
    <col min="12679" max="12679" width="4" bestFit="1" customWidth="1"/>
    <col min="12680" max="12680" width="3.42578125" bestFit="1" customWidth="1"/>
    <col min="12681" max="12681" width="3.7109375" bestFit="1" customWidth="1"/>
    <col min="12682" max="12682" width="3.42578125" bestFit="1" customWidth="1"/>
    <col min="12683" max="12683" width="4.140625" bestFit="1" customWidth="1"/>
    <col min="12684" max="12684" width="4.28515625" bestFit="1" customWidth="1"/>
    <col min="12685" max="12685" width="4.42578125" bestFit="1" customWidth="1"/>
    <col min="12686" max="12687" width="4.140625" bestFit="1" customWidth="1"/>
    <col min="12688" max="12689" width="3.5703125" bestFit="1" customWidth="1"/>
    <col min="12690" max="12691" width="3.42578125" bestFit="1" customWidth="1"/>
    <col min="12692" max="12692" width="3.5703125" bestFit="1" customWidth="1"/>
    <col min="12693" max="12693" width="4.42578125" bestFit="1" customWidth="1"/>
    <col min="12694" max="12695" width="3.85546875" bestFit="1" customWidth="1"/>
    <col min="12696" max="12696" width="3.7109375" bestFit="1" customWidth="1"/>
    <col min="12697" max="12697" width="3.5703125" bestFit="1" customWidth="1"/>
    <col min="12698" max="12699" width="3.42578125" bestFit="1" customWidth="1"/>
    <col min="12700" max="12700" width="4.42578125" bestFit="1" customWidth="1"/>
    <col min="12701" max="12701" width="3.7109375" bestFit="1" customWidth="1"/>
    <col min="12702" max="12702" width="4.42578125" bestFit="1" customWidth="1"/>
    <col min="12703" max="12703" width="7" bestFit="1" customWidth="1"/>
    <col min="12705" max="12705" width="1.7109375" customWidth="1"/>
    <col min="12706" max="12706" width="34.140625" bestFit="1" customWidth="1"/>
    <col min="12707" max="12707" width="3.42578125" bestFit="1" customWidth="1"/>
    <col min="12708" max="12708" width="3.140625" bestFit="1" customWidth="1"/>
    <col min="12709" max="12709" width="4.140625" bestFit="1" customWidth="1"/>
    <col min="12710" max="12710" width="3.5703125" bestFit="1" customWidth="1"/>
    <col min="12711" max="12711" width="4.42578125" bestFit="1" customWidth="1"/>
    <col min="12712" max="12712" width="3.140625" bestFit="1" customWidth="1"/>
    <col min="12713" max="12713" width="3.28515625" bestFit="1" customWidth="1"/>
    <col min="12714" max="12714" width="3" bestFit="1" customWidth="1"/>
    <col min="12715" max="12715" width="3.85546875" bestFit="1" customWidth="1"/>
    <col min="12716" max="12716" width="4.140625" bestFit="1" customWidth="1"/>
    <col min="12717" max="12717" width="4.28515625" bestFit="1" customWidth="1"/>
    <col min="12718" max="12719" width="3.85546875" bestFit="1" customWidth="1"/>
    <col min="12720" max="12720" width="3.42578125" bestFit="1" customWidth="1"/>
    <col min="12721" max="12721" width="3.28515625" bestFit="1" customWidth="1"/>
    <col min="12722" max="12722" width="3.140625" bestFit="1" customWidth="1"/>
    <col min="12723" max="12723" width="4" bestFit="1" customWidth="1"/>
    <col min="12724" max="12724" width="3.28515625" bestFit="1" customWidth="1"/>
    <col min="12725" max="12725" width="4.42578125" bestFit="1" customWidth="1"/>
    <col min="12726" max="12727" width="3.5703125" bestFit="1" customWidth="1"/>
    <col min="12728" max="12728" width="3.28515625" bestFit="1" customWidth="1"/>
    <col min="12729" max="12730" width="3.140625" bestFit="1" customWidth="1"/>
    <col min="12731" max="12731" width="3" bestFit="1" customWidth="1"/>
    <col min="12732" max="12732" width="4.42578125" bestFit="1" customWidth="1"/>
    <col min="12733" max="12733" width="3.7109375" bestFit="1" customWidth="1"/>
    <col min="12734" max="12734" width="3" bestFit="1" customWidth="1"/>
    <col min="12735" max="12735" width="6.5703125" bestFit="1" customWidth="1"/>
    <col min="12737" max="12737" width="1.7109375" customWidth="1"/>
    <col min="12738" max="12738" width="34.140625" bestFit="1" customWidth="1"/>
    <col min="12739" max="12739" width="3.42578125" bestFit="1" customWidth="1"/>
    <col min="12740" max="12740" width="3.140625" bestFit="1" customWidth="1"/>
    <col min="12741" max="12741" width="4.140625" bestFit="1" customWidth="1"/>
    <col min="12742" max="12742" width="3.42578125" bestFit="1" customWidth="1"/>
    <col min="12743" max="12743" width="4" bestFit="1" customWidth="1"/>
    <col min="12744" max="12744" width="4.42578125" bestFit="1" customWidth="1"/>
    <col min="12745" max="12745" width="3.28515625" bestFit="1" customWidth="1"/>
    <col min="12746" max="12746" width="3" bestFit="1" customWidth="1"/>
    <col min="12747" max="12747" width="3.85546875" bestFit="1" customWidth="1"/>
    <col min="12748" max="12748" width="4.140625" bestFit="1" customWidth="1"/>
    <col min="12749" max="12749" width="4.28515625" bestFit="1" customWidth="1"/>
    <col min="12750" max="12751" width="3.85546875" bestFit="1" customWidth="1"/>
    <col min="12752" max="12752" width="3.42578125" bestFit="1" customWidth="1"/>
    <col min="12753" max="12753" width="3.28515625" bestFit="1" customWidth="1"/>
    <col min="12754" max="12754" width="3.140625" bestFit="1" customWidth="1"/>
    <col min="12755" max="12755" width="4" bestFit="1" customWidth="1"/>
    <col min="12756" max="12756" width="3.28515625" bestFit="1" customWidth="1"/>
    <col min="12757" max="12757" width="4.42578125" bestFit="1" customWidth="1"/>
    <col min="12758" max="12759" width="3.5703125" bestFit="1" customWidth="1"/>
    <col min="12760" max="12760" width="3.28515625" bestFit="1" customWidth="1"/>
    <col min="12761" max="12762" width="3.140625" bestFit="1" customWidth="1"/>
    <col min="12763" max="12763" width="3" bestFit="1" customWidth="1"/>
    <col min="12764" max="12764" width="4.42578125" bestFit="1" customWidth="1"/>
    <col min="12765" max="12765" width="3.42578125" bestFit="1" customWidth="1"/>
    <col min="12766" max="12766" width="3" bestFit="1" customWidth="1"/>
    <col min="12767" max="12767" width="6.5703125" bestFit="1" customWidth="1"/>
    <col min="12769" max="12769" width="2" customWidth="1"/>
    <col min="12770" max="12770" width="34.140625" bestFit="1" customWidth="1"/>
    <col min="12771" max="12771" width="3.42578125" bestFit="1" customWidth="1"/>
    <col min="12772" max="12772" width="3.140625" bestFit="1" customWidth="1"/>
    <col min="12773" max="12773" width="4.140625" bestFit="1" customWidth="1"/>
    <col min="12774" max="12774" width="3.42578125" bestFit="1" customWidth="1"/>
    <col min="12775" max="12775" width="4" bestFit="1" customWidth="1"/>
    <col min="12776" max="12776" width="4.42578125" bestFit="1" customWidth="1"/>
    <col min="12777" max="12777" width="3.28515625" bestFit="1" customWidth="1"/>
    <col min="12778" max="12778" width="3" bestFit="1" customWidth="1"/>
    <col min="12779" max="12779" width="3.85546875" bestFit="1" customWidth="1"/>
    <col min="12780" max="12780" width="4.140625" bestFit="1" customWidth="1"/>
    <col min="12781" max="12781" width="4.28515625" bestFit="1" customWidth="1"/>
    <col min="12782" max="12783" width="3.85546875" bestFit="1" customWidth="1"/>
    <col min="12784" max="12784" width="3.42578125" bestFit="1" customWidth="1"/>
    <col min="12785" max="12785" width="3.28515625" bestFit="1" customWidth="1"/>
    <col min="12786" max="12786" width="3.140625" bestFit="1" customWidth="1"/>
    <col min="12787" max="12787" width="4" bestFit="1" customWidth="1"/>
    <col min="12788" max="12788" width="3.28515625" bestFit="1" customWidth="1"/>
    <col min="12789" max="12789" width="4.42578125" bestFit="1" customWidth="1"/>
    <col min="12790" max="12791" width="3.5703125" bestFit="1" customWidth="1"/>
    <col min="12792" max="12792" width="3.28515625" bestFit="1" customWidth="1"/>
    <col min="12793" max="12794" width="3.140625" bestFit="1" customWidth="1"/>
    <col min="12795" max="12795" width="3" bestFit="1" customWidth="1"/>
    <col min="12796" max="12796" width="4.42578125" bestFit="1" customWidth="1"/>
    <col min="12797" max="12797" width="3.42578125" bestFit="1" customWidth="1"/>
    <col min="12798" max="12798" width="3" bestFit="1" customWidth="1"/>
    <col min="12799" max="12799" width="6.5703125" bestFit="1" customWidth="1"/>
    <col min="12801" max="12801" width="2" customWidth="1"/>
    <col min="12802" max="12802" width="34.140625" bestFit="1" customWidth="1"/>
    <col min="12803" max="12803" width="3.42578125" bestFit="1" customWidth="1"/>
    <col min="12804" max="12804" width="3.140625" bestFit="1" customWidth="1"/>
    <col min="12805" max="12805" width="4.140625" bestFit="1" customWidth="1"/>
    <col min="12806" max="12807" width="3.42578125" bestFit="1" customWidth="1"/>
    <col min="12808" max="12808" width="3.140625" bestFit="1" customWidth="1"/>
    <col min="12809" max="12809" width="3.28515625" bestFit="1" customWidth="1"/>
    <col min="12810" max="12810" width="3" bestFit="1" customWidth="1"/>
    <col min="12811" max="12811" width="3.85546875" bestFit="1" customWidth="1"/>
    <col min="12812" max="12812" width="4.140625" bestFit="1" customWidth="1"/>
    <col min="12813" max="12813" width="4.28515625" bestFit="1" customWidth="1"/>
    <col min="12814" max="12815" width="3.85546875" bestFit="1" customWidth="1"/>
    <col min="12816" max="12816" width="3.42578125" bestFit="1" customWidth="1"/>
    <col min="12817" max="12817" width="3.28515625" bestFit="1" customWidth="1"/>
    <col min="12818" max="12818" width="3.42578125" bestFit="1" customWidth="1"/>
    <col min="12819" max="12819" width="4.42578125" bestFit="1" customWidth="1"/>
    <col min="12820" max="12820" width="3.28515625" bestFit="1" customWidth="1"/>
    <col min="12821" max="12821" width="3" bestFit="1" customWidth="1"/>
    <col min="12822" max="12823" width="3.5703125" bestFit="1" customWidth="1"/>
    <col min="12824" max="12824" width="3.28515625" bestFit="1" customWidth="1"/>
    <col min="12825" max="12826" width="3.140625" bestFit="1" customWidth="1"/>
    <col min="12827" max="12827" width="3" bestFit="1" customWidth="1"/>
    <col min="12828" max="12828" width="4.42578125" bestFit="1" customWidth="1"/>
    <col min="12829" max="12829" width="3.42578125" bestFit="1" customWidth="1"/>
    <col min="12830" max="12830" width="3.7109375" bestFit="1" customWidth="1"/>
    <col min="12831" max="12831" width="6.5703125" bestFit="1" customWidth="1"/>
    <col min="12833" max="12833" width="1.5703125" customWidth="1"/>
    <col min="12834" max="12834" width="34.140625" bestFit="1" customWidth="1"/>
    <col min="12835" max="12835" width="3.5703125" bestFit="1" customWidth="1"/>
    <col min="12836" max="12836" width="3.42578125" bestFit="1" customWidth="1"/>
    <col min="12837" max="12837" width="4.28515625" bestFit="1" customWidth="1"/>
    <col min="12838" max="12838" width="3.5703125" bestFit="1" customWidth="1"/>
    <col min="12839" max="12841" width="4.42578125" bestFit="1" customWidth="1"/>
    <col min="12842" max="12842" width="3.42578125" bestFit="1" customWidth="1"/>
    <col min="12843" max="12845" width="4.42578125" bestFit="1" customWidth="1"/>
    <col min="12846" max="12846" width="4.140625" bestFit="1" customWidth="1"/>
    <col min="12847" max="12850" width="4.42578125" bestFit="1" customWidth="1"/>
    <col min="12851" max="12851" width="3.42578125" bestFit="1" customWidth="1"/>
    <col min="12852" max="12853" width="4.42578125" bestFit="1" customWidth="1"/>
    <col min="12854" max="12855" width="3.85546875" bestFit="1" customWidth="1"/>
    <col min="12856" max="12856" width="3.7109375" bestFit="1" customWidth="1"/>
    <col min="12857" max="12857" width="4.42578125" bestFit="1" customWidth="1"/>
    <col min="12858" max="12859" width="3.42578125" bestFit="1" customWidth="1"/>
    <col min="12860" max="12860" width="4.42578125" bestFit="1" customWidth="1"/>
    <col min="12861" max="12861" width="3.7109375" bestFit="1" customWidth="1"/>
    <col min="12862" max="12862" width="3.85546875" bestFit="1" customWidth="1"/>
    <col min="12863" max="12863" width="7" bestFit="1" customWidth="1"/>
    <col min="12865" max="12865" width="1.5703125" customWidth="1"/>
    <col min="12866" max="12866" width="34.140625" bestFit="1" customWidth="1"/>
    <col min="12867" max="12867" width="3.5703125" bestFit="1" customWidth="1"/>
    <col min="12868" max="12868" width="3.42578125" bestFit="1" customWidth="1"/>
    <col min="12869" max="12869" width="4.28515625" bestFit="1" customWidth="1"/>
    <col min="12870" max="12870" width="3.5703125" bestFit="1" customWidth="1"/>
    <col min="12871" max="12871" width="4.42578125" bestFit="1" customWidth="1"/>
    <col min="12872" max="12872" width="3.42578125" bestFit="1" customWidth="1"/>
    <col min="12873" max="12873" width="3.7109375" bestFit="1" customWidth="1"/>
    <col min="12874" max="12874" width="3.42578125" bestFit="1" customWidth="1"/>
    <col min="12875" max="12875" width="4.140625" bestFit="1" customWidth="1"/>
    <col min="12876" max="12876" width="4.28515625" bestFit="1" customWidth="1"/>
    <col min="12877" max="12877" width="4.42578125" bestFit="1" customWidth="1"/>
    <col min="12878" max="12879" width="4.140625" bestFit="1" customWidth="1"/>
    <col min="12880" max="12881" width="3.5703125" bestFit="1" customWidth="1"/>
    <col min="12882" max="12882" width="3.42578125" bestFit="1" customWidth="1"/>
    <col min="12883" max="12883" width="4.42578125" bestFit="1" customWidth="1"/>
    <col min="12884" max="12884" width="3.5703125" bestFit="1" customWidth="1"/>
    <col min="12885" max="12885" width="4.42578125" bestFit="1" customWidth="1"/>
    <col min="12886" max="12887" width="3.85546875" bestFit="1" customWidth="1"/>
    <col min="12888" max="12888" width="3.7109375" bestFit="1" customWidth="1"/>
    <col min="12889" max="12889" width="3.5703125" bestFit="1" customWidth="1"/>
    <col min="12890" max="12891" width="3.42578125" bestFit="1" customWidth="1"/>
    <col min="12892" max="12892" width="4.42578125" bestFit="1" customWidth="1"/>
    <col min="12893" max="12893" width="3.7109375" bestFit="1" customWidth="1"/>
    <col min="12894" max="12894" width="3.42578125" bestFit="1" customWidth="1"/>
    <col min="12895" max="12895" width="7" bestFit="1" customWidth="1"/>
    <col min="12897" max="12897" width="1.7109375" customWidth="1"/>
    <col min="12898" max="12898" width="34.140625" bestFit="1" customWidth="1"/>
    <col min="12899" max="12899" width="3.5703125" bestFit="1" customWidth="1"/>
    <col min="12900" max="12900" width="3.42578125" bestFit="1" customWidth="1"/>
    <col min="12901" max="12901" width="4.28515625" bestFit="1" customWidth="1"/>
    <col min="12902" max="12902" width="3.5703125" bestFit="1" customWidth="1"/>
    <col min="12903" max="12903" width="3.7109375" bestFit="1" customWidth="1"/>
    <col min="12904" max="12904" width="3.42578125" bestFit="1" customWidth="1"/>
    <col min="12905" max="12905" width="3.7109375" bestFit="1" customWidth="1"/>
    <col min="12906" max="12906" width="3.42578125" bestFit="1" customWidth="1"/>
    <col min="12907" max="12907" width="4.140625" bestFit="1" customWidth="1"/>
    <col min="12908" max="12908" width="4.28515625" bestFit="1" customWidth="1"/>
    <col min="12909" max="12909" width="4.42578125" bestFit="1" customWidth="1"/>
    <col min="12910" max="12911" width="4.140625" bestFit="1" customWidth="1"/>
    <col min="12912" max="12913" width="3.5703125" bestFit="1" customWidth="1"/>
    <col min="12914" max="12915" width="3.42578125" bestFit="1" customWidth="1"/>
    <col min="12916" max="12916" width="3.5703125" bestFit="1" customWidth="1"/>
    <col min="12917" max="12917" width="3.42578125" bestFit="1" customWidth="1"/>
    <col min="12918" max="12919" width="3.85546875" bestFit="1" customWidth="1"/>
    <col min="12920" max="12920" width="3.7109375" bestFit="1" customWidth="1"/>
    <col min="12921" max="12921" width="3.5703125" bestFit="1" customWidth="1"/>
    <col min="12922" max="12923" width="3.42578125" bestFit="1" customWidth="1"/>
    <col min="12924" max="12924" width="4.42578125" bestFit="1" customWidth="1"/>
    <col min="12925" max="12925" width="3.7109375" bestFit="1" customWidth="1"/>
    <col min="12926" max="12926" width="3.85546875" bestFit="1" customWidth="1"/>
    <col min="12927" max="12927" width="7" bestFit="1" customWidth="1"/>
    <col min="12929" max="12929" width="2.42578125" customWidth="1"/>
    <col min="12930" max="12930" width="34.140625" bestFit="1" customWidth="1"/>
    <col min="12931" max="12931" width="3.42578125" bestFit="1" customWidth="1"/>
    <col min="12932" max="12932" width="3.140625" bestFit="1" customWidth="1"/>
    <col min="12933" max="12933" width="4.140625" bestFit="1" customWidth="1"/>
    <col min="12934" max="12934" width="3.42578125" bestFit="1" customWidth="1"/>
    <col min="12935" max="12935" width="4" bestFit="1" customWidth="1"/>
    <col min="12936" max="12936" width="3.42578125" bestFit="1" customWidth="1"/>
    <col min="12937" max="12937" width="3.7109375" bestFit="1" customWidth="1"/>
    <col min="12938" max="12938" width="3.42578125" bestFit="1" customWidth="1"/>
    <col min="12939" max="12939" width="4.140625" bestFit="1" customWidth="1"/>
    <col min="12940" max="12940" width="4.28515625" bestFit="1" customWidth="1"/>
    <col min="12941" max="12941" width="4.42578125" bestFit="1" customWidth="1"/>
    <col min="12942" max="12943" width="4.140625" bestFit="1" customWidth="1"/>
    <col min="12944" max="12945" width="3.5703125" bestFit="1" customWidth="1"/>
    <col min="12946" max="12947" width="3.42578125" bestFit="1" customWidth="1"/>
    <col min="12948" max="12948" width="3.5703125" bestFit="1" customWidth="1"/>
    <col min="12949" max="12949" width="4.42578125" bestFit="1" customWidth="1"/>
    <col min="12950" max="12951" width="3.85546875" bestFit="1" customWidth="1"/>
    <col min="12952" max="12952" width="3.7109375" bestFit="1" customWidth="1"/>
    <col min="12953" max="12953" width="3.5703125" bestFit="1" customWidth="1"/>
    <col min="12954" max="12955" width="3.42578125" bestFit="1" customWidth="1"/>
    <col min="12956" max="12956" width="4.42578125" bestFit="1" customWidth="1"/>
    <col min="12957" max="12957" width="3.7109375" bestFit="1" customWidth="1"/>
    <col min="12958" max="12958" width="4.42578125" bestFit="1" customWidth="1"/>
    <col min="12959" max="12959" width="7" bestFit="1" customWidth="1"/>
    <col min="12961" max="12961" width="1.7109375" customWidth="1"/>
    <col min="12962" max="12962" width="34.140625" bestFit="1" customWidth="1"/>
    <col min="12963" max="12963" width="3.42578125" bestFit="1" customWidth="1"/>
    <col min="12964" max="12964" width="3.140625" bestFit="1" customWidth="1"/>
    <col min="12965" max="12965" width="4.140625" bestFit="1" customWidth="1"/>
    <col min="12966" max="12966" width="3.5703125" bestFit="1" customWidth="1"/>
    <col min="12967" max="12967" width="4.42578125" bestFit="1" customWidth="1"/>
    <col min="12968" max="12968" width="3.140625" bestFit="1" customWidth="1"/>
    <col min="12969" max="12969" width="3.28515625" bestFit="1" customWidth="1"/>
    <col min="12970" max="12970" width="3" bestFit="1" customWidth="1"/>
    <col min="12971" max="12971" width="3.85546875" bestFit="1" customWidth="1"/>
    <col min="12972" max="12972" width="4.140625" bestFit="1" customWidth="1"/>
    <col min="12973" max="12973" width="4.28515625" bestFit="1" customWidth="1"/>
    <col min="12974" max="12975" width="3.85546875" bestFit="1" customWidth="1"/>
    <col min="12976" max="12976" width="3.42578125" bestFit="1" customWidth="1"/>
    <col min="12977" max="12977" width="3.28515625" bestFit="1" customWidth="1"/>
    <col min="12978" max="12978" width="3.140625" bestFit="1" customWidth="1"/>
    <col min="12979" max="12979" width="4" bestFit="1" customWidth="1"/>
    <col min="12980" max="12980" width="3.28515625" bestFit="1" customWidth="1"/>
    <col min="12981" max="12981" width="4.42578125" bestFit="1" customWidth="1"/>
    <col min="12982" max="12983" width="3.5703125" bestFit="1" customWidth="1"/>
    <col min="12984" max="12984" width="3.28515625" bestFit="1" customWidth="1"/>
    <col min="12985" max="12986" width="3.140625" bestFit="1" customWidth="1"/>
    <col min="12987" max="12987" width="3" bestFit="1" customWidth="1"/>
    <col min="12988" max="12988" width="4.42578125" bestFit="1" customWidth="1"/>
    <col min="12989" max="12989" width="3.7109375" bestFit="1" customWidth="1"/>
    <col min="12990" max="12990" width="3" bestFit="1" customWidth="1"/>
    <col min="12991" max="12991" width="6.5703125" bestFit="1" customWidth="1"/>
    <col min="12993" max="12993" width="1.7109375" customWidth="1"/>
    <col min="12994" max="12994" width="34.140625" bestFit="1" customWidth="1"/>
    <col min="12995" max="12995" width="3.42578125" bestFit="1" customWidth="1"/>
    <col min="12996" max="12996" width="3.140625" bestFit="1" customWidth="1"/>
    <col min="12997" max="12997" width="4.140625" bestFit="1" customWidth="1"/>
    <col min="12998" max="12998" width="3.42578125" bestFit="1" customWidth="1"/>
    <col min="12999" max="12999" width="4" bestFit="1" customWidth="1"/>
    <col min="13000" max="13000" width="4.42578125" bestFit="1" customWidth="1"/>
    <col min="13001" max="13001" width="3.28515625" bestFit="1" customWidth="1"/>
    <col min="13002" max="13002" width="3" bestFit="1" customWidth="1"/>
    <col min="13003" max="13003" width="3.85546875" bestFit="1" customWidth="1"/>
    <col min="13004" max="13004" width="4.140625" bestFit="1" customWidth="1"/>
    <col min="13005" max="13005" width="4.28515625" bestFit="1" customWidth="1"/>
    <col min="13006" max="13007" width="3.85546875" bestFit="1" customWidth="1"/>
    <col min="13008" max="13008" width="3.42578125" bestFit="1" customWidth="1"/>
    <col min="13009" max="13009" width="3.28515625" bestFit="1" customWidth="1"/>
    <col min="13010" max="13010" width="3.140625" bestFit="1" customWidth="1"/>
    <col min="13011" max="13011" width="4" bestFit="1" customWidth="1"/>
    <col min="13012" max="13012" width="3.28515625" bestFit="1" customWidth="1"/>
    <col min="13013" max="13013" width="4.42578125" bestFit="1" customWidth="1"/>
    <col min="13014" max="13015" width="3.5703125" bestFit="1" customWidth="1"/>
    <col min="13016" max="13016" width="3.28515625" bestFit="1" customWidth="1"/>
    <col min="13017" max="13018" width="3.140625" bestFit="1" customWidth="1"/>
    <col min="13019" max="13019" width="3" bestFit="1" customWidth="1"/>
    <col min="13020" max="13020" width="4.42578125" bestFit="1" customWidth="1"/>
    <col min="13021" max="13021" width="3.42578125" bestFit="1" customWidth="1"/>
    <col min="13022" max="13022" width="3" bestFit="1" customWidth="1"/>
    <col min="13023" max="13023" width="6.5703125" bestFit="1" customWidth="1"/>
    <col min="13025" max="13025" width="2" customWidth="1"/>
    <col min="13026" max="13026" width="34.140625" bestFit="1" customWidth="1"/>
    <col min="13027" max="13027" width="3.42578125" bestFit="1" customWidth="1"/>
    <col min="13028" max="13028" width="3.140625" bestFit="1" customWidth="1"/>
    <col min="13029" max="13029" width="4.140625" bestFit="1" customWidth="1"/>
    <col min="13030" max="13030" width="3.42578125" bestFit="1" customWidth="1"/>
    <col min="13031" max="13031" width="4" bestFit="1" customWidth="1"/>
    <col min="13032" max="13032" width="4.42578125" bestFit="1" customWidth="1"/>
    <col min="13033" max="13033" width="3.28515625" bestFit="1" customWidth="1"/>
    <col min="13034" max="13034" width="3" bestFit="1" customWidth="1"/>
    <col min="13035" max="13035" width="3.85546875" bestFit="1" customWidth="1"/>
    <col min="13036" max="13036" width="4.140625" bestFit="1" customWidth="1"/>
    <col min="13037" max="13037" width="4.28515625" bestFit="1" customWidth="1"/>
    <col min="13038" max="13039" width="3.85546875" bestFit="1" customWidth="1"/>
    <col min="13040" max="13040" width="3.42578125" bestFit="1" customWidth="1"/>
    <col min="13041" max="13041" width="3.28515625" bestFit="1" customWidth="1"/>
    <col min="13042" max="13042" width="3.140625" bestFit="1" customWidth="1"/>
    <col min="13043" max="13043" width="4" bestFit="1" customWidth="1"/>
    <col min="13044" max="13044" width="3.28515625" bestFit="1" customWidth="1"/>
    <col min="13045" max="13045" width="4.42578125" bestFit="1" customWidth="1"/>
    <col min="13046" max="13047" width="3.5703125" bestFit="1" customWidth="1"/>
    <col min="13048" max="13048" width="3.28515625" bestFit="1" customWidth="1"/>
    <col min="13049" max="13050" width="3.140625" bestFit="1" customWidth="1"/>
    <col min="13051" max="13051" width="3" bestFit="1" customWidth="1"/>
    <col min="13052" max="13052" width="4.42578125" bestFit="1" customWidth="1"/>
    <col min="13053" max="13053" width="3.42578125" bestFit="1" customWidth="1"/>
    <col min="13054" max="13054" width="3" bestFit="1" customWidth="1"/>
    <col min="13055" max="13055" width="6.5703125" bestFit="1" customWidth="1"/>
    <col min="13057" max="13057" width="2" customWidth="1"/>
    <col min="13058" max="13058" width="34.140625" bestFit="1" customWidth="1"/>
    <col min="13059" max="13059" width="3.42578125" bestFit="1" customWidth="1"/>
    <col min="13060" max="13060" width="3.140625" bestFit="1" customWidth="1"/>
    <col min="13061" max="13061" width="4.140625" bestFit="1" customWidth="1"/>
    <col min="13062" max="13063" width="3.42578125" bestFit="1" customWidth="1"/>
    <col min="13064" max="13064" width="3.140625" bestFit="1" customWidth="1"/>
    <col min="13065" max="13065" width="3.28515625" bestFit="1" customWidth="1"/>
    <col min="13066" max="13066" width="3" bestFit="1" customWidth="1"/>
    <col min="13067" max="13067" width="3.85546875" bestFit="1" customWidth="1"/>
    <col min="13068" max="13068" width="4.140625" bestFit="1" customWidth="1"/>
    <col min="13069" max="13069" width="4.28515625" bestFit="1" customWidth="1"/>
    <col min="13070" max="13071" width="3.85546875" bestFit="1" customWidth="1"/>
    <col min="13072" max="13072" width="3.42578125" bestFit="1" customWidth="1"/>
    <col min="13073" max="13073" width="3.28515625" bestFit="1" customWidth="1"/>
    <col min="13074" max="13074" width="3.42578125" bestFit="1" customWidth="1"/>
    <col min="13075" max="13075" width="4.42578125" bestFit="1" customWidth="1"/>
    <col min="13076" max="13076" width="3.28515625" bestFit="1" customWidth="1"/>
    <col min="13077" max="13077" width="3" bestFit="1" customWidth="1"/>
    <col min="13078" max="13079" width="3.5703125" bestFit="1" customWidth="1"/>
    <col min="13080" max="13080" width="3.28515625" bestFit="1" customWidth="1"/>
    <col min="13081" max="13082" width="3.140625" bestFit="1" customWidth="1"/>
    <col min="13083" max="13083" width="3" bestFit="1" customWidth="1"/>
    <col min="13084" max="13084" width="4.42578125" bestFit="1" customWidth="1"/>
    <col min="13085" max="13085" width="3.42578125" bestFit="1" customWidth="1"/>
    <col min="13086" max="13086" width="3.7109375" bestFit="1" customWidth="1"/>
    <col min="13087" max="13087" width="6.5703125" bestFit="1" customWidth="1"/>
    <col min="13089" max="13089" width="1.5703125" customWidth="1"/>
    <col min="13090" max="13090" width="34.140625" bestFit="1" customWidth="1"/>
    <col min="13091" max="13091" width="3.5703125" bestFit="1" customWidth="1"/>
    <col min="13092" max="13092" width="3.42578125" bestFit="1" customWidth="1"/>
    <col min="13093" max="13093" width="4.28515625" bestFit="1" customWidth="1"/>
    <col min="13094" max="13094" width="3.5703125" bestFit="1" customWidth="1"/>
    <col min="13095" max="13097" width="4.42578125" bestFit="1" customWidth="1"/>
    <col min="13098" max="13098" width="3.42578125" bestFit="1" customWidth="1"/>
    <col min="13099" max="13101" width="4.42578125" bestFit="1" customWidth="1"/>
    <col min="13102" max="13102" width="4.140625" bestFit="1" customWidth="1"/>
    <col min="13103" max="13106" width="4.42578125" bestFit="1" customWidth="1"/>
    <col min="13107" max="13107" width="3.42578125" bestFit="1" customWidth="1"/>
    <col min="13108" max="13109" width="4.42578125" bestFit="1" customWidth="1"/>
    <col min="13110" max="13111" width="3.85546875" bestFit="1" customWidth="1"/>
    <col min="13112" max="13112" width="3.7109375" bestFit="1" customWidth="1"/>
    <col min="13113" max="13113" width="4.42578125" bestFit="1" customWidth="1"/>
    <col min="13114" max="13115" width="3.42578125" bestFit="1" customWidth="1"/>
    <col min="13116" max="13116" width="4.42578125" bestFit="1" customWidth="1"/>
    <col min="13117" max="13117" width="3.7109375" bestFit="1" customWidth="1"/>
    <col min="13118" max="13118" width="3.85546875" bestFit="1" customWidth="1"/>
    <col min="13119" max="13119" width="7" bestFit="1" customWidth="1"/>
    <col min="13121" max="13121" width="1.5703125" customWidth="1"/>
    <col min="13122" max="13122" width="34.140625" bestFit="1" customWidth="1"/>
    <col min="13123" max="13123" width="3.5703125" bestFit="1" customWidth="1"/>
    <col min="13124" max="13124" width="3.42578125" bestFit="1" customWidth="1"/>
    <col min="13125" max="13125" width="4.28515625" bestFit="1" customWidth="1"/>
    <col min="13126" max="13126" width="3.5703125" bestFit="1" customWidth="1"/>
    <col min="13127" max="13127" width="4.42578125" bestFit="1" customWidth="1"/>
    <col min="13128" max="13128" width="3.42578125" bestFit="1" customWidth="1"/>
    <col min="13129" max="13129" width="3.7109375" bestFit="1" customWidth="1"/>
    <col min="13130" max="13130" width="3.42578125" bestFit="1" customWidth="1"/>
    <col min="13131" max="13131" width="4.140625" bestFit="1" customWidth="1"/>
    <col min="13132" max="13132" width="4.28515625" bestFit="1" customWidth="1"/>
    <col min="13133" max="13133" width="4.42578125" bestFit="1" customWidth="1"/>
    <col min="13134" max="13135" width="4.140625" bestFit="1" customWidth="1"/>
    <col min="13136" max="13137" width="3.5703125" bestFit="1" customWidth="1"/>
    <col min="13138" max="13138" width="3.42578125" bestFit="1" customWidth="1"/>
    <col min="13139" max="13139" width="4.42578125" bestFit="1" customWidth="1"/>
    <col min="13140" max="13140" width="3.5703125" bestFit="1" customWidth="1"/>
    <col min="13141" max="13141" width="4.42578125" bestFit="1" customWidth="1"/>
    <col min="13142" max="13143" width="3.85546875" bestFit="1" customWidth="1"/>
    <col min="13144" max="13144" width="3.7109375" bestFit="1" customWidth="1"/>
    <col min="13145" max="13145" width="3.5703125" bestFit="1" customWidth="1"/>
    <col min="13146" max="13147" width="3.42578125" bestFit="1" customWidth="1"/>
    <col min="13148" max="13148" width="4.42578125" bestFit="1" customWidth="1"/>
    <col min="13149" max="13149" width="3.7109375" bestFit="1" customWidth="1"/>
    <col min="13150" max="13150" width="3.42578125" bestFit="1" customWidth="1"/>
    <col min="13151" max="13151" width="7" bestFit="1" customWidth="1"/>
    <col min="13153" max="13153" width="1.7109375" customWidth="1"/>
    <col min="13154" max="13154" width="34.140625" bestFit="1" customWidth="1"/>
    <col min="13155" max="13155" width="3.5703125" bestFit="1" customWidth="1"/>
    <col min="13156" max="13156" width="3.42578125" bestFit="1" customWidth="1"/>
    <col min="13157" max="13157" width="4.28515625" bestFit="1" customWidth="1"/>
    <col min="13158" max="13158" width="3.5703125" bestFit="1" customWidth="1"/>
    <col min="13159" max="13159" width="3.7109375" bestFit="1" customWidth="1"/>
    <col min="13160" max="13160" width="3.42578125" bestFit="1" customWidth="1"/>
    <col min="13161" max="13161" width="3.7109375" bestFit="1" customWidth="1"/>
    <col min="13162" max="13162" width="3.42578125" bestFit="1" customWidth="1"/>
    <col min="13163" max="13163" width="4.140625" bestFit="1" customWidth="1"/>
    <col min="13164" max="13164" width="4.28515625" bestFit="1" customWidth="1"/>
    <col min="13165" max="13165" width="4.42578125" bestFit="1" customWidth="1"/>
    <col min="13166" max="13167" width="4.140625" bestFit="1" customWidth="1"/>
    <col min="13168" max="13169" width="3.5703125" bestFit="1" customWidth="1"/>
    <col min="13170" max="13171" width="3.42578125" bestFit="1" customWidth="1"/>
    <col min="13172" max="13172" width="3.5703125" bestFit="1" customWidth="1"/>
    <col min="13173" max="13173" width="3.42578125" bestFit="1" customWidth="1"/>
    <col min="13174" max="13175" width="3.85546875" bestFit="1" customWidth="1"/>
    <col min="13176" max="13176" width="3.7109375" bestFit="1" customWidth="1"/>
    <col min="13177" max="13177" width="3.5703125" bestFit="1" customWidth="1"/>
    <col min="13178" max="13179" width="3.42578125" bestFit="1" customWidth="1"/>
    <col min="13180" max="13180" width="4.42578125" bestFit="1" customWidth="1"/>
    <col min="13181" max="13181" width="3.7109375" bestFit="1" customWidth="1"/>
    <col min="13182" max="13182" width="3.85546875" bestFit="1" customWidth="1"/>
    <col min="13183" max="13183" width="7" bestFit="1" customWidth="1"/>
    <col min="13185" max="13185" width="2.42578125" customWidth="1"/>
    <col min="13186" max="13186" width="34.140625" bestFit="1" customWidth="1"/>
    <col min="13187" max="13187" width="3.42578125" bestFit="1" customWidth="1"/>
    <col min="13188" max="13188" width="3.140625" bestFit="1" customWidth="1"/>
    <col min="13189" max="13189" width="4.140625" bestFit="1" customWidth="1"/>
    <col min="13190" max="13190" width="3.42578125" bestFit="1" customWidth="1"/>
    <col min="13191" max="13191" width="4" bestFit="1" customWidth="1"/>
    <col min="13192" max="13192" width="3.42578125" bestFit="1" customWidth="1"/>
    <col min="13193" max="13193" width="3.7109375" bestFit="1" customWidth="1"/>
    <col min="13194" max="13194" width="3.42578125" bestFit="1" customWidth="1"/>
    <col min="13195" max="13195" width="4.140625" bestFit="1" customWidth="1"/>
    <col min="13196" max="13196" width="4.28515625" bestFit="1" customWidth="1"/>
    <col min="13197" max="13197" width="4.42578125" bestFit="1" customWidth="1"/>
    <col min="13198" max="13199" width="4.140625" bestFit="1" customWidth="1"/>
    <col min="13200" max="13201" width="3.5703125" bestFit="1" customWidth="1"/>
    <col min="13202" max="13203" width="3.42578125" bestFit="1" customWidth="1"/>
    <col min="13204" max="13204" width="3.5703125" bestFit="1" customWidth="1"/>
    <col min="13205" max="13205" width="4.42578125" bestFit="1" customWidth="1"/>
    <col min="13206" max="13207" width="3.85546875" bestFit="1" customWidth="1"/>
    <col min="13208" max="13208" width="3.7109375" bestFit="1" customWidth="1"/>
    <col min="13209" max="13209" width="3.5703125" bestFit="1" customWidth="1"/>
    <col min="13210" max="13211" width="3.42578125" bestFit="1" customWidth="1"/>
    <col min="13212" max="13212" width="4.42578125" bestFit="1" customWidth="1"/>
    <col min="13213" max="13213" width="3.7109375" bestFit="1" customWidth="1"/>
    <col min="13214" max="13214" width="4.42578125" bestFit="1" customWidth="1"/>
    <col min="13215" max="13215" width="7" bestFit="1" customWidth="1"/>
    <col min="13217" max="13217" width="1.7109375" customWidth="1"/>
    <col min="13218" max="13218" width="34.140625" bestFit="1" customWidth="1"/>
    <col min="13219" max="13219" width="3.42578125" bestFit="1" customWidth="1"/>
    <col min="13220" max="13220" width="3.140625" bestFit="1" customWidth="1"/>
    <col min="13221" max="13221" width="4.140625" bestFit="1" customWidth="1"/>
    <col min="13222" max="13222" width="3.5703125" bestFit="1" customWidth="1"/>
    <col min="13223" max="13223" width="4.42578125" bestFit="1" customWidth="1"/>
    <col min="13224" max="13224" width="3.140625" bestFit="1" customWidth="1"/>
    <col min="13225" max="13225" width="3.28515625" bestFit="1" customWidth="1"/>
    <col min="13226" max="13226" width="3" bestFit="1" customWidth="1"/>
    <col min="13227" max="13227" width="3.85546875" bestFit="1" customWidth="1"/>
    <col min="13228" max="13228" width="4.140625" bestFit="1" customWidth="1"/>
    <col min="13229" max="13229" width="4.28515625" bestFit="1" customWidth="1"/>
    <col min="13230" max="13231" width="3.85546875" bestFit="1" customWidth="1"/>
    <col min="13232" max="13232" width="3.42578125" bestFit="1" customWidth="1"/>
    <col min="13233" max="13233" width="3.28515625" bestFit="1" customWidth="1"/>
    <col min="13234" max="13234" width="3.140625" bestFit="1" customWidth="1"/>
    <col min="13235" max="13235" width="4" bestFit="1" customWidth="1"/>
    <col min="13236" max="13236" width="3.28515625" bestFit="1" customWidth="1"/>
    <col min="13237" max="13237" width="4.42578125" bestFit="1" customWidth="1"/>
    <col min="13238" max="13239" width="3.5703125" bestFit="1" customWidth="1"/>
    <col min="13240" max="13240" width="3.28515625" bestFit="1" customWidth="1"/>
    <col min="13241" max="13242" width="3.140625" bestFit="1" customWidth="1"/>
    <col min="13243" max="13243" width="3" bestFit="1" customWidth="1"/>
    <col min="13244" max="13244" width="4.42578125" bestFit="1" customWidth="1"/>
    <col min="13245" max="13245" width="3.7109375" bestFit="1" customWidth="1"/>
    <col min="13246" max="13246" width="3" bestFit="1" customWidth="1"/>
    <col min="13247" max="13247" width="6.5703125" bestFit="1" customWidth="1"/>
    <col min="13249" max="13249" width="1.7109375" customWidth="1"/>
    <col min="13250" max="13250" width="34.140625" bestFit="1" customWidth="1"/>
    <col min="13251" max="13251" width="3.42578125" bestFit="1" customWidth="1"/>
    <col min="13252" max="13252" width="3.140625" bestFit="1" customWidth="1"/>
    <col min="13253" max="13253" width="4.140625" bestFit="1" customWidth="1"/>
    <col min="13254" max="13254" width="3.42578125" bestFit="1" customWidth="1"/>
    <col min="13255" max="13255" width="4" bestFit="1" customWidth="1"/>
    <col min="13256" max="13256" width="4.42578125" bestFit="1" customWidth="1"/>
    <col min="13257" max="13257" width="3.28515625" bestFit="1" customWidth="1"/>
    <col min="13258" max="13258" width="3" bestFit="1" customWidth="1"/>
    <col min="13259" max="13259" width="3.85546875" bestFit="1" customWidth="1"/>
    <col min="13260" max="13260" width="4.140625" bestFit="1" customWidth="1"/>
    <col min="13261" max="13261" width="4.28515625" bestFit="1" customWidth="1"/>
    <col min="13262" max="13263" width="3.85546875" bestFit="1" customWidth="1"/>
    <col min="13264" max="13264" width="3.42578125" bestFit="1" customWidth="1"/>
    <col min="13265" max="13265" width="3.28515625" bestFit="1" customWidth="1"/>
    <col min="13266" max="13266" width="3.140625" bestFit="1" customWidth="1"/>
    <col min="13267" max="13267" width="4" bestFit="1" customWidth="1"/>
    <col min="13268" max="13268" width="3.28515625" bestFit="1" customWidth="1"/>
    <col min="13269" max="13269" width="4.42578125" bestFit="1" customWidth="1"/>
    <col min="13270" max="13271" width="3.5703125" bestFit="1" customWidth="1"/>
    <col min="13272" max="13272" width="3.28515625" bestFit="1" customWidth="1"/>
    <col min="13273" max="13274" width="3.140625" bestFit="1" customWidth="1"/>
    <col min="13275" max="13275" width="3" bestFit="1" customWidth="1"/>
    <col min="13276" max="13276" width="4.42578125" bestFit="1" customWidth="1"/>
    <col min="13277" max="13277" width="3.42578125" bestFit="1" customWidth="1"/>
    <col min="13278" max="13278" width="3" bestFit="1" customWidth="1"/>
    <col min="13279" max="13279" width="6.5703125" bestFit="1" customWidth="1"/>
    <col min="13281" max="13281" width="2" customWidth="1"/>
    <col min="13282" max="13282" width="34.140625" bestFit="1" customWidth="1"/>
    <col min="13283" max="13283" width="3.42578125" bestFit="1" customWidth="1"/>
    <col min="13284" max="13284" width="3.140625" bestFit="1" customWidth="1"/>
    <col min="13285" max="13285" width="4.140625" bestFit="1" customWidth="1"/>
    <col min="13286" max="13286" width="3.42578125" bestFit="1" customWidth="1"/>
    <col min="13287" max="13287" width="4" bestFit="1" customWidth="1"/>
    <col min="13288" max="13288" width="4.42578125" bestFit="1" customWidth="1"/>
    <col min="13289" max="13289" width="3.28515625" bestFit="1" customWidth="1"/>
    <col min="13290" max="13290" width="3" bestFit="1" customWidth="1"/>
    <col min="13291" max="13291" width="3.85546875" bestFit="1" customWidth="1"/>
    <col min="13292" max="13292" width="4.140625" bestFit="1" customWidth="1"/>
    <col min="13293" max="13293" width="4.28515625" bestFit="1" customWidth="1"/>
    <col min="13294" max="13295" width="3.85546875" bestFit="1" customWidth="1"/>
    <col min="13296" max="13296" width="3.42578125" bestFit="1" customWidth="1"/>
    <col min="13297" max="13297" width="3.28515625" bestFit="1" customWidth="1"/>
    <col min="13298" max="13298" width="3.140625" bestFit="1" customWidth="1"/>
    <col min="13299" max="13299" width="4" bestFit="1" customWidth="1"/>
    <col min="13300" max="13300" width="3.28515625" bestFit="1" customWidth="1"/>
    <col min="13301" max="13301" width="4.42578125" bestFit="1" customWidth="1"/>
    <col min="13302" max="13303" width="3.5703125" bestFit="1" customWidth="1"/>
    <col min="13304" max="13304" width="3.28515625" bestFit="1" customWidth="1"/>
    <col min="13305" max="13306" width="3.140625" bestFit="1" customWidth="1"/>
    <col min="13307" max="13307" width="3" bestFit="1" customWidth="1"/>
    <col min="13308" max="13308" width="4.42578125" bestFit="1" customWidth="1"/>
    <col min="13309" max="13309" width="3.42578125" bestFit="1" customWidth="1"/>
    <col min="13310" max="13310" width="3" bestFit="1" customWidth="1"/>
    <col min="13311" max="13311" width="6.5703125" bestFit="1" customWidth="1"/>
    <col min="13313" max="13313" width="2" customWidth="1"/>
    <col min="13314" max="13314" width="34.140625" bestFit="1" customWidth="1"/>
    <col min="13315" max="13315" width="3.42578125" bestFit="1" customWidth="1"/>
    <col min="13316" max="13316" width="3.140625" bestFit="1" customWidth="1"/>
    <col min="13317" max="13317" width="4.140625" bestFit="1" customWidth="1"/>
    <col min="13318" max="13319" width="3.42578125" bestFit="1" customWidth="1"/>
    <col min="13320" max="13320" width="3.140625" bestFit="1" customWidth="1"/>
    <col min="13321" max="13321" width="3.28515625" bestFit="1" customWidth="1"/>
    <col min="13322" max="13322" width="3" bestFit="1" customWidth="1"/>
    <col min="13323" max="13323" width="3.85546875" bestFit="1" customWidth="1"/>
    <col min="13324" max="13324" width="4.140625" bestFit="1" customWidth="1"/>
    <col min="13325" max="13325" width="4.28515625" bestFit="1" customWidth="1"/>
    <col min="13326" max="13327" width="3.85546875" bestFit="1" customWidth="1"/>
    <col min="13328" max="13328" width="3.42578125" bestFit="1" customWidth="1"/>
    <col min="13329" max="13329" width="3.28515625" bestFit="1" customWidth="1"/>
    <col min="13330" max="13330" width="3.42578125" bestFit="1" customWidth="1"/>
    <col min="13331" max="13331" width="4.42578125" bestFit="1" customWidth="1"/>
    <col min="13332" max="13332" width="3.28515625" bestFit="1" customWidth="1"/>
    <col min="13333" max="13333" width="3" bestFit="1" customWidth="1"/>
    <col min="13334" max="13335" width="3.5703125" bestFit="1" customWidth="1"/>
    <col min="13336" max="13336" width="3.28515625" bestFit="1" customWidth="1"/>
    <col min="13337" max="13338" width="3.140625" bestFit="1" customWidth="1"/>
    <col min="13339" max="13339" width="3" bestFit="1" customWidth="1"/>
    <col min="13340" max="13340" width="4.42578125" bestFit="1" customWidth="1"/>
    <col min="13341" max="13341" width="3.42578125" bestFit="1" customWidth="1"/>
    <col min="13342" max="13342" width="3.7109375" bestFit="1" customWidth="1"/>
    <col min="13343" max="13343" width="6.5703125" bestFit="1" customWidth="1"/>
    <col min="13345" max="13345" width="1.5703125" customWidth="1"/>
    <col min="13346" max="13346" width="34.140625" bestFit="1" customWidth="1"/>
    <col min="13347" max="13347" width="3.5703125" bestFit="1" customWidth="1"/>
    <col min="13348" max="13348" width="3.42578125" bestFit="1" customWidth="1"/>
    <col min="13349" max="13349" width="4.28515625" bestFit="1" customWidth="1"/>
    <col min="13350" max="13350" width="3.5703125" bestFit="1" customWidth="1"/>
    <col min="13351" max="13353" width="4.42578125" bestFit="1" customWidth="1"/>
    <col min="13354" max="13354" width="3.42578125" bestFit="1" customWidth="1"/>
    <col min="13355" max="13357" width="4.42578125" bestFit="1" customWidth="1"/>
    <col min="13358" max="13358" width="4.140625" bestFit="1" customWidth="1"/>
    <col min="13359" max="13362" width="4.42578125" bestFit="1" customWidth="1"/>
    <col min="13363" max="13363" width="3.42578125" bestFit="1" customWidth="1"/>
    <col min="13364" max="13365" width="4.42578125" bestFit="1" customWidth="1"/>
    <col min="13366" max="13367" width="3.85546875" bestFit="1" customWidth="1"/>
    <col min="13368" max="13368" width="3.7109375" bestFit="1" customWidth="1"/>
    <col min="13369" max="13369" width="4.42578125" bestFit="1" customWidth="1"/>
    <col min="13370" max="13371" width="3.42578125" bestFit="1" customWidth="1"/>
    <col min="13372" max="13372" width="4.42578125" bestFit="1" customWidth="1"/>
    <col min="13373" max="13373" width="3.7109375" bestFit="1" customWidth="1"/>
    <col min="13374" max="13374" width="3.85546875" bestFit="1" customWidth="1"/>
    <col min="13375" max="13375" width="7" bestFit="1" customWidth="1"/>
    <col min="13377" max="13377" width="1.5703125" customWidth="1"/>
    <col min="13378" max="13378" width="34.140625" bestFit="1" customWidth="1"/>
    <col min="13379" max="13379" width="3.5703125" bestFit="1" customWidth="1"/>
    <col min="13380" max="13380" width="3.42578125" bestFit="1" customWidth="1"/>
    <col min="13381" max="13381" width="4.28515625" bestFit="1" customWidth="1"/>
    <col min="13382" max="13382" width="3.5703125" bestFit="1" customWidth="1"/>
    <col min="13383" max="13383" width="4.42578125" bestFit="1" customWidth="1"/>
    <col min="13384" max="13384" width="3.42578125" bestFit="1" customWidth="1"/>
    <col min="13385" max="13385" width="3.7109375" bestFit="1" customWidth="1"/>
    <col min="13386" max="13386" width="3.42578125" bestFit="1" customWidth="1"/>
    <col min="13387" max="13387" width="4.140625" bestFit="1" customWidth="1"/>
    <col min="13388" max="13388" width="4.28515625" bestFit="1" customWidth="1"/>
    <col min="13389" max="13389" width="4.42578125" bestFit="1" customWidth="1"/>
    <col min="13390" max="13391" width="4.140625" bestFit="1" customWidth="1"/>
    <col min="13392" max="13393" width="3.5703125" bestFit="1" customWidth="1"/>
    <col min="13394" max="13394" width="3.42578125" bestFit="1" customWidth="1"/>
    <col min="13395" max="13395" width="4.42578125" bestFit="1" customWidth="1"/>
    <col min="13396" max="13396" width="3.5703125" bestFit="1" customWidth="1"/>
    <col min="13397" max="13397" width="4.42578125" bestFit="1" customWidth="1"/>
    <col min="13398" max="13399" width="3.85546875" bestFit="1" customWidth="1"/>
    <col min="13400" max="13400" width="3.7109375" bestFit="1" customWidth="1"/>
    <col min="13401" max="13401" width="3.5703125" bestFit="1" customWidth="1"/>
    <col min="13402" max="13403" width="3.42578125" bestFit="1" customWidth="1"/>
    <col min="13404" max="13404" width="4.42578125" bestFit="1" customWidth="1"/>
    <col min="13405" max="13405" width="3.7109375" bestFit="1" customWidth="1"/>
    <col min="13406" max="13406" width="3.42578125" bestFit="1" customWidth="1"/>
    <col min="13407" max="13407" width="7" bestFit="1" customWidth="1"/>
    <col min="13409" max="13409" width="1.7109375" customWidth="1"/>
    <col min="13410" max="13410" width="34.140625" bestFit="1" customWidth="1"/>
    <col min="13411" max="13411" width="3.5703125" bestFit="1" customWidth="1"/>
    <col min="13412" max="13412" width="3.42578125" bestFit="1" customWidth="1"/>
    <col min="13413" max="13413" width="4.28515625" bestFit="1" customWidth="1"/>
    <col min="13414" max="13414" width="3.5703125" bestFit="1" customWidth="1"/>
    <col min="13415" max="13415" width="3.7109375" bestFit="1" customWidth="1"/>
    <col min="13416" max="13416" width="3.42578125" bestFit="1" customWidth="1"/>
    <col min="13417" max="13417" width="3.7109375" bestFit="1" customWidth="1"/>
    <col min="13418" max="13418" width="3.42578125" bestFit="1" customWidth="1"/>
    <col min="13419" max="13419" width="4.140625" bestFit="1" customWidth="1"/>
    <col min="13420" max="13420" width="4.28515625" bestFit="1" customWidth="1"/>
    <col min="13421" max="13421" width="4.42578125" bestFit="1" customWidth="1"/>
    <col min="13422" max="13423" width="4.140625" bestFit="1" customWidth="1"/>
    <col min="13424" max="13425" width="3.5703125" bestFit="1" customWidth="1"/>
    <col min="13426" max="13427" width="3.42578125" bestFit="1" customWidth="1"/>
    <col min="13428" max="13428" width="3.5703125" bestFit="1" customWidth="1"/>
    <col min="13429" max="13429" width="3.42578125" bestFit="1" customWidth="1"/>
    <col min="13430" max="13431" width="3.85546875" bestFit="1" customWidth="1"/>
    <col min="13432" max="13432" width="3.7109375" bestFit="1" customWidth="1"/>
    <col min="13433" max="13433" width="3.5703125" bestFit="1" customWidth="1"/>
    <col min="13434" max="13435" width="3.42578125" bestFit="1" customWidth="1"/>
    <col min="13436" max="13436" width="4.42578125" bestFit="1" customWidth="1"/>
    <col min="13437" max="13437" width="3.7109375" bestFit="1" customWidth="1"/>
    <col min="13438" max="13438" width="3.85546875" bestFit="1" customWidth="1"/>
    <col min="13439" max="13439" width="7" bestFit="1" customWidth="1"/>
    <col min="13441" max="13441" width="2.42578125" customWidth="1"/>
    <col min="13442" max="13442" width="34.140625" bestFit="1" customWidth="1"/>
    <col min="13443" max="13443" width="3.42578125" bestFit="1" customWidth="1"/>
    <col min="13444" max="13444" width="3.140625" bestFit="1" customWidth="1"/>
    <col min="13445" max="13445" width="4.140625" bestFit="1" customWidth="1"/>
    <col min="13446" max="13446" width="3.42578125" bestFit="1" customWidth="1"/>
    <col min="13447" max="13447" width="4" bestFit="1" customWidth="1"/>
    <col min="13448" max="13448" width="3.42578125" bestFit="1" customWidth="1"/>
    <col min="13449" max="13449" width="3.7109375" bestFit="1" customWidth="1"/>
    <col min="13450" max="13450" width="3.42578125" bestFit="1" customWidth="1"/>
    <col min="13451" max="13451" width="4.140625" bestFit="1" customWidth="1"/>
    <col min="13452" max="13452" width="4.28515625" bestFit="1" customWidth="1"/>
    <col min="13453" max="13453" width="4.42578125" bestFit="1" customWidth="1"/>
    <col min="13454" max="13455" width="4.140625" bestFit="1" customWidth="1"/>
    <col min="13456" max="13457" width="3.5703125" bestFit="1" customWidth="1"/>
    <col min="13458" max="13459" width="3.42578125" bestFit="1" customWidth="1"/>
    <col min="13460" max="13460" width="3.5703125" bestFit="1" customWidth="1"/>
    <col min="13461" max="13461" width="4.42578125" bestFit="1" customWidth="1"/>
    <col min="13462" max="13463" width="3.85546875" bestFit="1" customWidth="1"/>
    <col min="13464" max="13464" width="3.7109375" bestFit="1" customWidth="1"/>
    <col min="13465" max="13465" width="3.5703125" bestFit="1" customWidth="1"/>
    <col min="13466" max="13467" width="3.42578125" bestFit="1" customWidth="1"/>
    <col min="13468" max="13468" width="4.42578125" bestFit="1" customWidth="1"/>
    <col min="13469" max="13469" width="3.7109375" bestFit="1" customWidth="1"/>
    <col min="13470" max="13470" width="4.42578125" bestFit="1" customWidth="1"/>
    <col min="13471" max="13471" width="7" bestFit="1" customWidth="1"/>
    <col min="13473" max="13473" width="1.7109375" customWidth="1"/>
    <col min="13474" max="13474" width="34.140625" bestFit="1" customWidth="1"/>
    <col min="13475" max="13475" width="3.42578125" bestFit="1" customWidth="1"/>
    <col min="13476" max="13476" width="3.140625" bestFit="1" customWidth="1"/>
    <col min="13477" max="13477" width="4.140625" bestFit="1" customWidth="1"/>
    <col min="13478" max="13478" width="3.5703125" bestFit="1" customWidth="1"/>
    <col min="13479" max="13479" width="4.42578125" bestFit="1" customWidth="1"/>
    <col min="13480" max="13480" width="3.140625" bestFit="1" customWidth="1"/>
    <col min="13481" max="13481" width="3.28515625" bestFit="1" customWidth="1"/>
    <col min="13482" max="13482" width="3" bestFit="1" customWidth="1"/>
    <col min="13483" max="13483" width="3.85546875" bestFit="1" customWidth="1"/>
    <col min="13484" max="13484" width="4.140625" bestFit="1" customWidth="1"/>
    <col min="13485" max="13485" width="4.28515625" bestFit="1" customWidth="1"/>
    <col min="13486" max="13487" width="3.85546875" bestFit="1" customWidth="1"/>
    <col min="13488" max="13488" width="3.42578125" bestFit="1" customWidth="1"/>
    <col min="13489" max="13489" width="3.28515625" bestFit="1" customWidth="1"/>
    <col min="13490" max="13490" width="3.140625" bestFit="1" customWidth="1"/>
    <col min="13491" max="13491" width="4" bestFit="1" customWidth="1"/>
    <col min="13492" max="13492" width="3.28515625" bestFit="1" customWidth="1"/>
    <col min="13493" max="13493" width="4.42578125" bestFit="1" customWidth="1"/>
    <col min="13494" max="13495" width="3.5703125" bestFit="1" customWidth="1"/>
    <col min="13496" max="13496" width="3.28515625" bestFit="1" customWidth="1"/>
    <col min="13497" max="13498" width="3.140625" bestFit="1" customWidth="1"/>
    <col min="13499" max="13499" width="3" bestFit="1" customWidth="1"/>
    <col min="13500" max="13500" width="4.42578125" bestFit="1" customWidth="1"/>
    <col min="13501" max="13501" width="3.7109375" bestFit="1" customWidth="1"/>
    <col min="13502" max="13502" width="3" bestFit="1" customWidth="1"/>
    <col min="13503" max="13503" width="6.5703125" bestFit="1" customWidth="1"/>
    <col min="13505" max="13505" width="1.7109375" customWidth="1"/>
    <col min="13506" max="13506" width="34.140625" bestFit="1" customWidth="1"/>
    <col min="13507" max="13507" width="3.42578125" bestFit="1" customWidth="1"/>
    <col min="13508" max="13508" width="3.140625" bestFit="1" customWidth="1"/>
    <col min="13509" max="13509" width="4.140625" bestFit="1" customWidth="1"/>
    <col min="13510" max="13510" width="3.42578125" bestFit="1" customWidth="1"/>
    <col min="13511" max="13511" width="4" bestFit="1" customWidth="1"/>
    <col min="13512" max="13512" width="4.42578125" bestFit="1" customWidth="1"/>
    <col min="13513" max="13513" width="3.28515625" bestFit="1" customWidth="1"/>
    <col min="13514" max="13514" width="3" bestFit="1" customWidth="1"/>
    <col min="13515" max="13515" width="3.85546875" bestFit="1" customWidth="1"/>
    <col min="13516" max="13516" width="4.140625" bestFit="1" customWidth="1"/>
    <col min="13517" max="13517" width="4.28515625" bestFit="1" customWidth="1"/>
    <col min="13518" max="13519" width="3.85546875" bestFit="1" customWidth="1"/>
    <col min="13520" max="13520" width="3.42578125" bestFit="1" customWidth="1"/>
    <col min="13521" max="13521" width="3.28515625" bestFit="1" customWidth="1"/>
    <col min="13522" max="13522" width="3.140625" bestFit="1" customWidth="1"/>
    <col min="13523" max="13523" width="4" bestFit="1" customWidth="1"/>
    <col min="13524" max="13524" width="3.28515625" bestFit="1" customWidth="1"/>
    <col min="13525" max="13525" width="4.42578125" bestFit="1" customWidth="1"/>
    <col min="13526" max="13527" width="3.5703125" bestFit="1" customWidth="1"/>
    <col min="13528" max="13528" width="3.28515625" bestFit="1" customWidth="1"/>
    <col min="13529" max="13530" width="3.140625" bestFit="1" customWidth="1"/>
    <col min="13531" max="13531" width="3" bestFit="1" customWidth="1"/>
    <col min="13532" max="13532" width="4.42578125" bestFit="1" customWidth="1"/>
    <col min="13533" max="13533" width="3.42578125" bestFit="1" customWidth="1"/>
    <col min="13534" max="13534" width="3" bestFit="1" customWidth="1"/>
    <col min="13535" max="13535" width="6.5703125" bestFit="1" customWidth="1"/>
    <col min="13537" max="13537" width="2" customWidth="1"/>
    <col min="13538" max="13538" width="34.140625" bestFit="1" customWidth="1"/>
    <col min="13539" max="13539" width="3.42578125" bestFit="1" customWidth="1"/>
    <col min="13540" max="13540" width="3.140625" bestFit="1" customWidth="1"/>
    <col min="13541" max="13541" width="4.140625" bestFit="1" customWidth="1"/>
    <col min="13542" max="13542" width="3.42578125" bestFit="1" customWidth="1"/>
    <col min="13543" max="13543" width="4" bestFit="1" customWidth="1"/>
    <col min="13544" max="13544" width="4.42578125" bestFit="1" customWidth="1"/>
    <col min="13545" max="13545" width="3.28515625" bestFit="1" customWidth="1"/>
    <col min="13546" max="13546" width="3" bestFit="1" customWidth="1"/>
    <col min="13547" max="13547" width="3.85546875" bestFit="1" customWidth="1"/>
    <col min="13548" max="13548" width="4.140625" bestFit="1" customWidth="1"/>
    <col min="13549" max="13549" width="4.28515625" bestFit="1" customWidth="1"/>
    <col min="13550" max="13551" width="3.85546875" bestFit="1" customWidth="1"/>
    <col min="13552" max="13552" width="3.42578125" bestFit="1" customWidth="1"/>
    <col min="13553" max="13553" width="3.28515625" bestFit="1" customWidth="1"/>
    <col min="13554" max="13554" width="3.140625" bestFit="1" customWidth="1"/>
    <col min="13555" max="13555" width="4" bestFit="1" customWidth="1"/>
    <col min="13556" max="13556" width="3.28515625" bestFit="1" customWidth="1"/>
    <col min="13557" max="13557" width="4.42578125" bestFit="1" customWidth="1"/>
    <col min="13558" max="13559" width="3.5703125" bestFit="1" customWidth="1"/>
    <col min="13560" max="13560" width="3.28515625" bestFit="1" customWidth="1"/>
    <col min="13561" max="13562" width="3.140625" bestFit="1" customWidth="1"/>
    <col min="13563" max="13563" width="3" bestFit="1" customWidth="1"/>
    <col min="13564" max="13564" width="4.42578125" bestFit="1" customWidth="1"/>
    <col min="13565" max="13565" width="3.42578125" bestFit="1" customWidth="1"/>
    <col min="13566" max="13566" width="3" bestFit="1" customWidth="1"/>
    <col min="13567" max="13567" width="6.5703125" bestFit="1" customWidth="1"/>
    <col min="13569" max="13569" width="2" customWidth="1"/>
    <col min="13570" max="13570" width="34.140625" bestFit="1" customWidth="1"/>
    <col min="13571" max="13571" width="3.42578125" bestFit="1" customWidth="1"/>
    <col min="13572" max="13572" width="3.140625" bestFit="1" customWidth="1"/>
    <col min="13573" max="13573" width="4.140625" bestFit="1" customWidth="1"/>
    <col min="13574" max="13575" width="3.42578125" bestFit="1" customWidth="1"/>
    <col min="13576" max="13576" width="3.140625" bestFit="1" customWidth="1"/>
    <col min="13577" max="13577" width="3.28515625" bestFit="1" customWidth="1"/>
    <col min="13578" max="13578" width="3" bestFit="1" customWidth="1"/>
    <col min="13579" max="13579" width="3.85546875" bestFit="1" customWidth="1"/>
    <col min="13580" max="13580" width="4.140625" bestFit="1" customWidth="1"/>
    <col min="13581" max="13581" width="4.28515625" bestFit="1" customWidth="1"/>
    <col min="13582" max="13583" width="3.85546875" bestFit="1" customWidth="1"/>
    <col min="13584" max="13584" width="3.42578125" bestFit="1" customWidth="1"/>
    <col min="13585" max="13585" width="3.28515625" bestFit="1" customWidth="1"/>
    <col min="13586" max="13586" width="3.42578125" bestFit="1" customWidth="1"/>
    <col min="13587" max="13587" width="4.42578125" bestFit="1" customWidth="1"/>
    <col min="13588" max="13588" width="3.28515625" bestFit="1" customWidth="1"/>
    <col min="13589" max="13589" width="3" bestFit="1" customWidth="1"/>
    <col min="13590" max="13591" width="3.5703125" bestFit="1" customWidth="1"/>
    <col min="13592" max="13592" width="3.28515625" bestFit="1" customWidth="1"/>
    <col min="13593" max="13594" width="3.140625" bestFit="1" customWidth="1"/>
    <col min="13595" max="13595" width="3" bestFit="1" customWidth="1"/>
    <col min="13596" max="13596" width="4.42578125" bestFit="1" customWidth="1"/>
    <col min="13597" max="13597" width="3.42578125" bestFit="1" customWidth="1"/>
    <col min="13598" max="13598" width="3.7109375" bestFit="1" customWidth="1"/>
    <col min="13599" max="13599" width="6.5703125" bestFit="1" customWidth="1"/>
    <col min="13601" max="13601" width="1.5703125" customWidth="1"/>
    <col min="13602" max="13602" width="34.140625" bestFit="1" customWidth="1"/>
    <col min="13603" max="13603" width="3.5703125" bestFit="1" customWidth="1"/>
    <col min="13604" max="13604" width="3.42578125" bestFit="1" customWidth="1"/>
    <col min="13605" max="13605" width="4.28515625" bestFit="1" customWidth="1"/>
    <col min="13606" max="13606" width="3.5703125" bestFit="1" customWidth="1"/>
    <col min="13607" max="13609" width="4.42578125" bestFit="1" customWidth="1"/>
    <col min="13610" max="13610" width="3.42578125" bestFit="1" customWidth="1"/>
    <col min="13611" max="13613" width="4.42578125" bestFit="1" customWidth="1"/>
    <col min="13614" max="13614" width="4.140625" bestFit="1" customWidth="1"/>
    <col min="13615" max="13618" width="4.42578125" bestFit="1" customWidth="1"/>
    <col min="13619" max="13619" width="3.42578125" bestFit="1" customWidth="1"/>
    <col min="13620" max="13621" width="4.42578125" bestFit="1" customWidth="1"/>
    <col min="13622" max="13623" width="3.85546875" bestFit="1" customWidth="1"/>
    <col min="13624" max="13624" width="3.7109375" bestFit="1" customWidth="1"/>
    <col min="13625" max="13625" width="4.42578125" bestFit="1" customWidth="1"/>
    <col min="13626" max="13627" width="3.42578125" bestFit="1" customWidth="1"/>
    <col min="13628" max="13628" width="4.42578125" bestFit="1" customWidth="1"/>
    <col min="13629" max="13629" width="3.7109375" bestFit="1" customWidth="1"/>
    <col min="13630" max="13630" width="3.85546875" bestFit="1" customWidth="1"/>
    <col min="13631" max="13631" width="7" bestFit="1" customWidth="1"/>
    <col min="13633" max="13633" width="1.5703125" customWidth="1"/>
    <col min="13634" max="13634" width="34.140625" bestFit="1" customWidth="1"/>
    <col min="13635" max="13635" width="3.5703125" bestFit="1" customWidth="1"/>
    <col min="13636" max="13636" width="3.42578125" bestFit="1" customWidth="1"/>
    <col min="13637" max="13637" width="4.28515625" bestFit="1" customWidth="1"/>
    <col min="13638" max="13638" width="3.5703125" bestFit="1" customWidth="1"/>
    <col min="13639" max="13639" width="4.42578125" bestFit="1" customWidth="1"/>
    <col min="13640" max="13640" width="3.42578125" bestFit="1" customWidth="1"/>
    <col min="13641" max="13641" width="3.7109375" bestFit="1" customWidth="1"/>
    <col min="13642" max="13642" width="3.42578125" bestFit="1" customWidth="1"/>
    <col min="13643" max="13643" width="4.140625" bestFit="1" customWidth="1"/>
    <col min="13644" max="13644" width="4.28515625" bestFit="1" customWidth="1"/>
    <col min="13645" max="13645" width="4.42578125" bestFit="1" customWidth="1"/>
    <col min="13646" max="13647" width="4.140625" bestFit="1" customWidth="1"/>
    <col min="13648" max="13649" width="3.5703125" bestFit="1" customWidth="1"/>
    <col min="13650" max="13650" width="3.42578125" bestFit="1" customWidth="1"/>
    <col min="13651" max="13651" width="4.42578125" bestFit="1" customWidth="1"/>
    <col min="13652" max="13652" width="3.5703125" bestFit="1" customWidth="1"/>
    <col min="13653" max="13653" width="4.42578125" bestFit="1" customWidth="1"/>
    <col min="13654" max="13655" width="3.85546875" bestFit="1" customWidth="1"/>
    <col min="13656" max="13656" width="3.7109375" bestFit="1" customWidth="1"/>
    <col min="13657" max="13657" width="3.5703125" bestFit="1" customWidth="1"/>
    <col min="13658" max="13659" width="3.42578125" bestFit="1" customWidth="1"/>
    <col min="13660" max="13660" width="4.42578125" bestFit="1" customWidth="1"/>
    <col min="13661" max="13661" width="3.7109375" bestFit="1" customWidth="1"/>
    <col min="13662" max="13662" width="3.42578125" bestFit="1" customWidth="1"/>
    <col min="13663" max="13663" width="7" bestFit="1" customWidth="1"/>
    <col min="13665" max="13665" width="1.7109375" customWidth="1"/>
    <col min="13666" max="13666" width="34.140625" bestFit="1" customWidth="1"/>
    <col min="13667" max="13667" width="3.5703125" bestFit="1" customWidth="1"/>
    <col min="13668" max="13668" width="3.42578125" bestFit="1" customWidth="1"/>
    <col min="13669" max="13669" width="4.28515625" bestFit="1" customWidth="1"/>
    <col min="13670" max="13670" width="3.5703125" bestFit="1" customWidth="1"/>
    <col min="13671" max="13671" width="3.7109375" bestFit="1" customWidth="1"/>
    <col min="13672" max="13672" width="3.42578125" bestFit="1" customWidth="1"/>
    <col min="13673" max="13673" width="3.7109375" bestFit="1" customWidth="1"/>
    <col min="13674" max="13674" width="3.42578125" bestFit="1" customWidth="1"/>
    <col min="13675" max="13675" width="4.140625" bestFit="1" customWidth="1"/>
    <col min="13676" max="13676" width="4.28515625" bestFit="1" customWidth="1"/>
    <col min="13677" max="13677" width="4.42578125" bestFit="1" customWidth="1"/>
    <col min="13678" max="13679" width="4.140625" bestFit="1" customWidth="1"/>
    <col min="13680" max="13681" width="3.5703125" bestFit="1" customWidth="1"/>
    <col min="13682" max="13683" width="3.42578125" bestFit="1" customWidth="1"/>
    <col min="13684" max="13684" width="3.5703125" bestFit="1" customWidth="1"/>
    <col min="13685" max="13685" width="3.42578125" bestFit="1" customWidth="1"/>
    <col min="13686" max="13687" width="3.85546875" bestFit="1" customWidth="1"/>
    <col min="13688" max="13688" width="3.7109375" bestFit="1" customWidth="1"/>
    <col min="13689" max="13689" width="3.5703125" bestFit="1" customWidth="1"/>
    <col min="13690" max="13691" width="3.42578125" bestFit="1" customWidth="1"/>
    <col min="13692" max="13692" width="4.42578125" bestFit="1" customWidth="1"/>
    <col min="13693" max="13693" width="3.7109375" bestFit="1" customWidth="1"/>
    <col min="13694" max="13694" width="3.85546875" bestFit="1" customWidth="1"/>
    <col min="13695" max="13695" width="7" bestFit="1" customWidth="1"/>
    <col min="13697" max="13697" width="2.42578125" customWidth="1"/>
    <col min="13698" max="13698" width="34.140625" bestFit="1" customWidth="1"/>
    <col min="13699" max="13699" width="3.42578125" bestFit="1" customWidth="1"/>
    <col min="13700" max="13700" width="3.140625" bestFit="1" customWidth="1"/>
    <col min="13701" max="13701" width="4.140625" bestFit="1" customWidth="1"/>
    <col min="13702" max="13702" width="3.42578125" bestFit="1" customWidth="1"/>
    <col min="13703" max="13703" width="4" bestFit="1" customWidth="1"/>
    <col min="13704" max="13704" width="3.42578125" bestFit="1" customWidth="1"/>
    <col min="13705" max="13705" width="3.7109375" bestFit="1" customWidth="1"/>
    <col min="13706" max="13706" width="3.42578125" bestFit="1" customWidth="1"/>
    <col min="13707" max="13707" width="4.140625" bestFit="1" customWidth="1"/>
    <col min="13708" max="13708" width="4.28515625" bestFit="1" customWidth="1"/>
    <col min="13709" max="13709" width="4.42578125" bestFit="1" customWidth="1"/>
    <col min="13710" max="13711" width="4.140625" bestFit="1" customWidth="1"/>
    <col min="13712" max="13713" width="3.5703125" bestFit="1" customWidth="1"/>
    <col min="13714" max="13715" width="3.42578125" bestFit="1" customWidth="1"/>
    <col min="13716" max="13716" width="3.5703125" bestFit="1" customWidth="1"/>
    <col min="13717" max="13717" width="4.42578125" bestFit="1" customWidth="1"/>
    <col min="13718" max="13719" width="3.85546875" bestFit="1" customWidth="1"/>
    <col min="13720" max="13720" width="3.7109375" bestFit="1" customWidth="1"/>
    <col min="13721" max="13721" width="3.5703125" bestFit="1" customWidth="1"/>
    <col min="13722" max="13723" width="3.42578125" bestFit="1" customWidth="1"/>
    <col min="13724" max="13724" width="4.42578125" bestFit="1" customWidth="1"/>
    <col min="13725" max="13725" width="3.7109375" bestFit="1" customWidth="1"/>
    <col min="13726" max="13726" width="4.42578125" bestFit="1" customWidth="1"/>
    <col min="13727" max="13727" width="7" bestFit="1" customWidth="1"/>
    <col min="13729" max="13729" width="1.7109375" customWidth="1"/>
    <col min="13730" max="13730" width="34.140625" bestFit="1" customWidth="1"/>
    <col min="13731" max="13731" width="3.42578125" bestFit="1" customWidth="1"/>
    <col min="13732" max="13732" width="3.140625" bestFit="1" customWidth="1"/>
    <col min="13733" max="13733" width="4.140625" bestFit="1" customWidth="1"/>
    <col min="13734" max="13734" width="3.5703125" bestFit="1" customWidth="1"/>
    <col min="13735" max="13735" width="4.42578125" bestFit="1" customWidth="1"/>
    <col min="13736" max="13736" width="3.140625" bestFit="1" customWidth="1"/>
    <col min="13737" max="13737" width="3.28515625" bestFit="1" customWidth="1"/>
    <col min="13738" max="13738" width="3" bestFit="1" customWidth="1"/>
    <col min="13739" max="13739" width="3.85546875" bestFit="1" customWidth="1"/>
    <col min="13740" max="13740" width="4.140625" bestFit="1" customWidth="1"/>
    <col min="13741" max="13741" width="4.28515625" bestFit="1" customWidth="1"/>
    <col min="13742" max="13743" width="3.85546875" bestFit="1" customWidth="1"/>
    <col min="13744" max="13744" width="3.42578125" bestFit="1" customWidth="1"/>
    <col min="13745" max="13745" width="3.28515625" bestFit="1" customWidth="1"/>
    <col min="13746" max="13746" width="3.140625" bestFit="1" customWidth="1"/>
    <col min="13747" max="13747" width="4" bestFit="1" customWidth="1"/>
    <col min="13748" max="13748" width="3.28515625" bestFit="1" customWidth="1"/>
    <col min="13749" max="13749" width="4.42578125" bestFit="1" customWidth="1"/>
    <col min="13750" max="13751" width="3.5703125" bestFit="1" customWidth="1"/>
    <col min="13752" max="13752" width="3.28515625" bestFit="1" customWidth="1"/>
    <col min="13753" max="13754" width="3.140625" bestFit="1" customWidth="1"/>
    <col min="13755" max="13755" width="3" bestFit="1" customWidth="1"/>
    <col min="13756" max="13756" width="4.42578125" bestFit="1" customWidth="1"/>
    <col min="13757" max="13757" width="3.7109375" bestFit="1" customWidth="1"/>
    <col min="13758" max="13758" width="3" bestFit="1" customWidth="1"/>
    <col min="13759" max="13759" width="6.5703125" bestFit="1" customWidth="1"/>
    <col min="13761" max="13761" width="1.7109375" customWidth="1"/>
    <col min="13762" max="13762" width="34.140625" bestFit="1" customWidth="1"/>
    <col min="13763" max="13763" width="3.42578125" bestFit="1" customWidth="1"/>
    <col min="13764" max="13764" width="3.140625" bestFit="1" customWidth="1"/>
    <col min="13765" max="13765" width="4.140625" bestFit="1" customWidth="1"/>
    <col min="13766" max="13766" width="3.42578125" bestFit="1" customWidth="1"/>
    <col min="13767" max="13767" width="4" bestFit="1" customWidth="1"/>
    <col min="13768" max="13768" width="4.42578125" bestFit="1" customWidth="1"/>
    <col min="13769" max="13769" width="3.28515625" bestFit="1" customWidth="1"/>
    <col min="13770" max="13770" width="3" bestFit="1" customWidth="1"/>
    <col min="13771" max="13771" width="3.85546875" bestFit="1" customWidth="1"/>
    <col min="13772" max="13772" width="4.140625" bestFit="1" customWidth="1"/>
    <col min="13773" max="13773" width="4.28515625" bestFit="1" customWidth="1"/>
    <col min="13774" max="13775" width="3.85546875" bestFit="1" customWidth="1"/>
    <col min="13776" max="13776" width="3.42578125" bestFit="1" customWidth="1"/>
    <col min="13777" max="13777" width="3.28515625" bestFit="1" customWidth="1"/>
    <col min="13778" max="13778" width="3.140625" bestFit="1" customWidth="1"/>
    <col min="13779" max="13779" width="4" bestFit="1" customWidth="1"/>
    <col min="13780" max="13780" width="3.28515625" bestFit="1" customWidth="1"/>
    <col min="13781" max="13781" width="4.42578125" bestFit="1" customWidth="1"/>
    <col min="13782" max="13783" width="3.5703125" bestFit="1" customWidth="1"/>
    <col min="13784" max="13784" width="3.28515625" bestFit="1" customWidth="1"/>
    <col min="13785" max="13786" width="3.140625" bestFit="1" customWidth="1"/>
    <col min="13787" max="13787" width="3" bestFit="1" customWidth="1"/>
    <col min="13788" max="13788" width="4.42578125" bestFit="1" customWidth="1"/>
    <col min="13789" max="13789" width="3.42578125" bestFit="1" customWidth="1"/>
    <col min="13790" max="13790" width="3" bestFit="1" customWidth="1"/>
    <col min="13791" max="13791" width="6.5703125" bestFit="1" customWidth="1"/>
    <col min="13793" max="13793" width="2" customWidth="1"/>
    <col min="13794" max="13794" width="34.140625" bestFit="1" customWidth="1"/>
    <col min="13795" max="13795" width="3.42578125" bestFit="1" customWidth="1"/>
    <col min="13796" max="13796" width="3.140625" bestFit="1" customWidth="1"/>
    <col min="13797" max="13797" width="4.140625" bestFit="1" customWidth="1"/>
    <col min="13798" max="13798" width="3.42578125" bestFit="1" customWidth="1"/>
    <col min="13799" max="13799" width="4" bestFit="1" customWidth="1"/>
    <col min="13800" max="13800" width="4.42578125" bestFit="1" customWidth="1"/>
    <col min="13801" max="13801" width="3.28515625" bestFit="1" customWidth="1"/>
    <col min="13802" max="13802" width="3" bestFit="1" customWidth="1"/>
    <col min="13803" max="13803" width="3.85546875" bestFit="1" customWidth="1"/>
    <col min="13804" max="13804" width="4.140625" bestFit="1" customWidth="1"/>
    <col min="13805" max="13805" width="4.28515625" bestFit="1" customWidth="1"/>
    <col min="13806" max="13807" width="3.85546875" bestFit="1" customWidth="1"/>
    <col min="13808" max="13808" width="3.42578125" bestFit="1" customWidth="1"/>
    <col min="13809" max="13809" width="3.28515625" bestFit="1" customWidth="1"/>
    <col min="13810" max="13810" width="3.140625" bestFit="1" customWidth="1"/>
    <col min="13811" max="13811" width="4" bestFit="1" customWidth="1"/>
    <col min="13812" max="13812" width="3.28515625" bestFit="1" customWidth="1"/>
    <col min="13813" max="13813" width="4.42578125" bestFit="1" customWidth="1"/>
    <col min="13814" max="13815" width="3.5703125" bestFit="1" customWidth="1"/>
    <col min="13816" max="13816" width="3.28515625" bestFit="1" customWidth="1"/>
    <col min="13817" max="13818" width="3.140625" bestFit="1" customWidth="1"/>
    <col min="13819" max="13819" width="3" bestFit="1" customWidth="1"/>
    <col min="13820" max="13820" width="4.42578125" bestFit="1" customWidth="1"/>
    <col min="13821" max="13821" width="3.42578125" bestFit="1" customWidth="1"/>
    <col min="13822" max="13822" width="3" bestFit="1" customWidth="1"/>
    <col min="13823" max="13823" width="6.5703125" bestFit="1" customWidth="1"/>
    <col min="13825" max="13825" width="2" customWidth="1"/>
    <col min="13826" max="13826" width="34.140625" bestFit="1" customWidth="1"/>
    <col min="13827" max="13827" width="3.42578125" bestFit="1" customWidth="1"/>
    <col min="13828" max="13828" width="3.140625" bestFit="1" customWidth="1"/>
    <col min="13829" max="13829" width="4.140625" bestFit="1" customWidth="1"/>
    <col min="13830" max="13831" width="3.42578125" bestFit="1" customWidth="1"/>
    <col min="13832" max="13832" width="3.140625" bestFit="1" customWidth="1"/>
    <col min="13833" max="13833" width="3.28515625" bestFit="1" customWidth="1"/>
    <col min="13834" max="13834" width="3" bestFit="1" customWidth="1"/>
    <col min="13835" max="13835" width="3.85546875" bestFit="1" customWidth="1"/>
    <col min="13836" max="13836" width="4.140625" bestFit="1" customWidth="1"/>
    <col min="13837" max="13837" width="4.28515625" bestFit="1" customWidth="1"/>
    <col min="13838" max="13839" width="3.85546875" bestFit="1" customWidth="1"/>
    <col min="13840" max="13840" width="3.42578125" bestFit="1" customWidth="1"/>
    <col min="13841" max="13841" width="3.28515625" bestFit="1" customWidth="1"/>
    <col min="13842" max="13842" width="3.42578125" bestFit="1" customWidth="1"/>
    <col min="13843" max="13843" width="4.42578125" bestFit="1" customWidth="1"/>
    <col min="13844" max="13844" width="3.28515625" bestFit="1" customWidth="1"/>
    <col min="13845" max="13845" width="3" bestFit="1" customWidth="1"/>
    <col min="13846" max="13847" width="3.5703125" bestFit="1" customWidth="1"/>
    <col min="13848" max="13848" width="3.28515625" bestFit="1" customWidth="1"/>
    <col min="13849" max="13850" width="3.140625" bestFit="1" customWidth="1"/>
    <col min="13851" max="13851" width="3" bestFit="1" customWidth="1"/>
    <col min="13852" max="13852" width="4.42578125" bestFit="1" customWidth="1"/>
    <col min="13853" max="13853" width="3.42578125" bestFit="1" customWidth="1"/>
    <col min="13854" max="13854" width="3.7109375" bestFit="1" customWidth="1"/>
    <col min="13855" max="13855" width="6.5703125" bestFit="1" customWidth="1"/>
    <col min="13857" max="13857" width="1.5703125" customWidth="1"/>
    <col min="13858" max="13858" width="34.140625" bestFit="1" customWidth="1"/>
    <col min="13859" max="13859" width="3.5703125" bestFit="1" customWidth="1"/>
    <col min="13860" max="13860" width="3.42578125" bestFit="1" customWidth="1"/>
    <col min="13861" max="13861" width="4.28515625" bestFit="1" customWidth="1"/>
    <col min="13862" max="13862" width="3.5703125" bestFit="1" customWidth="1"/>
    <col min="13863" max="13865" width="4.42578125" bestFit="1" customWidth="1"/>
    <col min="13866" max="13866" width="3.42578125" bestFit="1" customWidth="1"/>
    <col min="13867" max="13869" width="4.42578125" bestFit="1" customWidth="1"/>
    <col min="13870" max="13870" width="4.140625" bestFit="1" customWidth="1"/>
    <col min="13871" max="13874" width="4.42578125" bestFit="1" customWidth="1"/>
    <col min="13875" max="13875" width="3.42578125" bestFit="1" customWidth="1"/>
    <col min="13876" max="13877" width="4.42578125" bestFit="1" customWidth="1"/>
    <col min="13878" max="13879" width="3.85546875" bestFit="1" customWidth="1"/>
    <col min="13880" max="13880" width="3.7109375" bestFit="1" customWidth="1"/>
    <col min="13881" max="13881" width="4.42578125" bestFit="1" customWidth="1"/>
    <col min="13882" max="13883" width="3.42578125" bestFit="1" customWidth="1"/>
    <col min="13884" max="13884" width="4.42578125" bestFit="1" customWidth="1"/>
    <col min="13885" max="13885" width="3.7109375" bestFit="1" customWidth="1"/>
    <col min="13886" max="13886" width="3.85546875" bestFit="1" customWidth="1"/>
    <col min="13887" max="13887" width="7" bestFit="1" customWidth="1"/>
    <col min="13889" max="13889" width="1.5703125" customWidth="1"/>
    <col min="13890" max="13890" width="34.140625" bestFit="1" customWidth="1"/>
    <col min="13891" max="13891" width="3.5703125" bestFit="1" customWidth="1"/>
    <col min="13892" max="13892" width="3.42578125" bestFit="1" customWidth="1"/>
    <col min="13893" max="13893" width="4.28515625" bestFit="1" customWidth="1"/>
    <col min="13894" max="13894" width="3.5703125" bestFit="1" customWidth="1"/>
    <col min="13895" max="13895" width="4.42578125" bestFit="1" customWidth="1"/>
    <col min="13896" max="13896" width="3.42578125" bestFit="1" customWidth="1"/>
    <col min="13897" max="13897" width="3.7109375" bestFit="1" customWidth="1"/>
    <col min="13898" max="13898" width="3.42578125" bestFit="1" customWidth="1"/>
    <col min="13899" max="13899" width="4.140625" bestFit="1" customWidth="1"/>
    <col min="13900" max="13900" width="4.28515625" bestFit="1" customWidth="1"/>
    <col min="13901" max="13901" width="4.42578125" bestFit="1" customWidth="1"/>
    <col min="13902" max="13903" width="4.140625" bestFit="1" customWidth="1"/>
    <col min="13904" max="13905" width="3.5703125" bestFit="1" customWidth="1"/>
    <col min="13906" max="13906" width="3.42578125" bestFit="1" customWidth="1"/>
    <col min="13907" max="13907" width="4.42578125" bestFit="1" customWidth="1"/>
    <col min="13908" max="13908" width="3.5703125" bestFit="1" customWidth="1"/>
    <col min="13909" max="13909" width="4.42578125" bestFit="1" customWidth="1"/>
    <col min="13910" max="13911" width="3.85546875" bestFit="1" customWidth="1"/>
    <col min="13912" max="13912" width="3.7109375" bestFit="1" customWidth="1"/>
    <col min="13913" max="13913" width="3.5703125" bestFit="1" customWidth="1"/>
    <col min="13914" max="13915" width="3.42578125" bestFit="1" customWidth="1"/>
    <col min="13916" max="13916" width="4.42578125" bestFit="1" customWidth="1"/>
    <col min="13917" max="13917" width="3.7109375" bestFit="1" customWidth="1"/>
    <col min="13918" max="13918" width="3.42578125" bestFit="1" customWidth="1"/>
    <col min="13919" max="13919" width="7" bestFit="1" customWidth="1"/>
    <col min="13921" max="13921" width="1.7109375" customWidth="1"/>
    <col min="13922" max="13922" width="34.140625" bestFit="1" customWidth="1"/>
    <col min="13923" max="13923" width="3.5703125" bestFit="1" customWidth="1"/>
    <col min="13924" max="13924" width="3.42578125" bestFit="1" customWidth="1"/>
    <col min="13925" max="13925" width="4.28515625" bestFit="1" customWidth="1"/>
    <col min="13926" max="13926" width="3.5703125" bestFit="1" customWidth="1"/>
    <col min="13927" max="13927" width="3.7109375" bestFit="1" customWidth="1"/>
    <col min="13928" max="13928" width="3.42578125" bestFit="1" customWidth="1"/>
    <col min="13929" max="13929" width="3.7109375" bestFit="1" customWidth="1"/>
    <col min="13930" max="13930" width="3.42578125" bestFit="1" customWidth="1"/>
    <col min="13931" max="13931" width="4.140625" bestFit="1" customWidth="1"/>
    <col min="13932" max="13932" width="4.28515625" bestFit="1" customWidth="1"/>
    <col min="13933" max="13933" width="4.42578125" bestFit="1" customWidth="1"/>
    <col min="13934" max="13935" width="4.140625" bestFit="1" customWidth="1"/>
    <col min="13936" max="13937" width="3.5703125" bestFit="1" customWidth="1"/>
    <col min="13938" max="13939" width="3.42578125" bestFit="1" customWidth="1"/>
    <col min="13940" max="13940" width="3.5703125" bestFit="1" customWidth="1"/>
    <col min="13941" max="13941" width="3.42578125" bestFit="1" customWidth="1"/>
    <col min="13942" max="13943" width="3.85546875" bestFit="1" customWidth="1"/>
    <col min="13944" max="13944" width="3.7109375" bestFit="1" customWidth="1"/>
    <col min="13945" max="13945" width="3.5703125" bestFit="1" customWidth="1"/>
    <col min="13946" max="13947" width="3.42578125" bestFit="1" customWidth="1"/>
    <col min="13948" max="13948" width="4.42578125" bestFit="1" customWidth="1"/>
    <col min="13949" max="13949" width="3.7109375" bestFit="1" customWidth="1"/>
    <col min="13950" max="13950" width="3.85546875" bestFit="1" customWidth="1"/>
    <col min="13951" max="13951" width="7" bestFit="1" customWidth="1"/>
    <col min="13953" max="13953" width="2.42578125" customWidth="1"/>
    <col min="13954" max="13954" width="34.140625" bestFit="1" customWidth="1"/>
    <col min="13955" max="13955" width="3.42578125" bestFit="1" customWidth="1"/>
    <col min="13956" max="13956" width="3.140625" bestFit="1" customWidth="1"/>
    <col min="13957" max="13957" width="4.140625" bestFit="1" customWidth="1"/>
    <col min="13958" max="13958" width="3.42578125" bestFit="1" customWidth="1"/>
    <col min="13959" max="13959" width="4" bestFit="1" customWidth="1"/>
    <col min="13960" max="13960" width="3.42578125" bestFit="1" customWidth="1"/>
    <col min="13961" max="13961" width="3.7109375" bestFit="1" customWidth="1"/>
    <col min="13962" max="13962" width="3.42578125" bestFit="1" customWidth="1"/>
    <col min="13963" max="13963" width="4.140625" bestFit="1" customWidth="1"/>
    <col min="13964" max="13964" width="4.28515625" bestFit="1" customWidth="1"/>
    <col min="13965" max="13965" width="4.42578125" bestFit="1" customWidth="1"/>
    <col min="13966" max="13967" width="4.140625" bestFit="1" customWidth="1"/>
    <col min="13968" max="13969" width="3.5703125" bestFit="1" customWidth="1"/>
    <col min="13970" max="13971" width="3.42578125" bestFit="1" customWidth="1"/>
    <col min="13972" max="13972" width="3.5703125" bestFit="1" customWidth="1"/>
    <col min="13973" max="13973" width="4.42578125" bestFit="1" customWidth="1"/>
    <col min="13974" max="13975" width="3.85546875" bestFit="1" customWidth="1"/>
    <col min="13976" max="13976" width="3.7109375" bestFit="1" customWidth="1"/>
    <col min="13977" max="13977" width="3.5703125" bestFit="1" customWidth="1"/>
    <col min="13978" max="13979" width="3.42578125" bestFit="1" customWidth="1"/>
    <col min="13980" max="13980" width="4.42578125" bestFit="1" customWidth="1"/>
    <col min="13981" max="13981" width="3.7109375" bestFit="1" customWidth="1"/>
    <col min="13982" max="13982" width="4.42578125" bestFit="1" customWidth="1"/>
    <col min="13983" max="13983" width="7" bestFit="1" customWidth="1"/>
    <col min="13985" max="13985" width="1.7109375" customWidth="1"/>
    <col min="13986" max="13986" width="34.140625" bestFit="1" customWidth="1"/>
    <col min="13987" max="13987" width="3.42578125" bestFit="1" customWidth="1"/>
    <col min="13988" max="13988" width="3.140625" bestFit="1" customWidth="1"/>
    <col min="13989" max="13989" width="4.140625" bestFit="1" customWidth="1"/>
    <col min="13990" max="13990" width="3.5703125" bestFit="1" customWidth="1"/>
    <col min="13991" max="13991" width="4.42578125" bestFit="1" customWidth="1"/>
    <col min="13992" max="13992" width="3.140625" bestFit="1" customWidth="1"/>
    <col min="13993" max="13993" width="3.28515625" bestFit="1" customWidth="1"/>
    <col min="13994" max="13994" width="3" bestFit="1" customWidth="1"/>
    <col min="13995" max="13995" width="3.85546875" bestFit="1" customWidth="1"/>
    <col min="13996" max="13996" width="4.140625" bestFit="1" customWidth="1"/>
    <col min="13997" max="13997" width="4.28515625" bestFit="1" customWidth="1"/>
    <col min="13998" max="13999" width="3.85546875" bestFit="1" customWidth="1"/>
    <col min="14000" max="14000" width="3.42578125" bestFit="1" customWidth="1"/>
    <col min="14001" max="14001" width="3.28515625" bestFit="1" customWidth="1"/>
    <col min="14002" max="14002" width="3.140625" bestFit="1" customWidth="1"/>
    <col min="14003" max="14003" width="4" bestFit="1" customWidth="1"/>
    <col min="14004" max="14004" width="3.28515625" bestFit="1" customWidth="1"/>
    <col min="14005" max="14005" width="4.42578125" bestFit="1" customWidth="1"/>
    <col min="14006" max="14007" width="3.5703125" bestFit="1" customWidth="1"/>
    <col min="14008" max="14008" width="3.28515625" bestFit="1" customWidth="1"/>
    <col min="14009" max="14010" width="3.140625" bestFit="1" customWidth="1"/>
    <col min="14011" max="14011" width="3" bestFit="1" customWidth="1"/>
    <col min="14012" max="14012" width="4.42578125" bestFit="1" customWidth="1"/>
    <col min="14013" max="14013" width="3.7109375" bestFit="1" customWidth="1"/>
    <col min="14014" max="14014" width="3" bestFit="1" customWidth="1"/>
    <col min="14015" max="14015" width="6.5703125" bestFit="1" customWidth="1"/>
    <col min="14017" max="14017" width="1.7109375" customWidth="1"/>
    <col min="14018" max="14018" width="34.140625" bestFit="1" customWidth="1"/>
    <col min="14019" max="14019" width="3.42578125" bestFit="1" customWidth="1"/>
    <col min="14020" max="14020" width="3.140625" bestFit="1" customWidth="1"/>
    <col min="14021" max="14021" width="4.140625" bestFit="1" customWidth="1"/>
    <col min="14022" max="14022" width="3.42578125" bestFit="1" customWidth="1"/>
    <col min="14023" max="14023" width="4" bestFit="1" customWidth="1"/>
    <col min="14024" max="14024" width="4.42578125" bestFit="1" customWidth="1"/>
    <col min="14025" max="14025" width="3.28515625" bestFit="1" customWidth="1"/>
    <col min="14026" max="14026" width="3" bestFit="1" customWidth="1"/>
    <col min="14027" max="14027" width="3.85546875" bestFit="1" customWidth="1"/>
    <col min="14028" max="14028" width="4.140625" bestFit="1" customWidth="1"/>
    <col min="14029" max="14029" width="4.28515625" bestFit="1" customWidth="1"/>
    <col min="14030" max="14031" width="3.85546875" bestFit="1" customWidth="1"/>
    <col min="14032" max="14032" width="3.42578125" bestFit="1" customWidth="1"/>
    <col min="14033" max="14033" width="3.28515625" bestFit="1" customWidth="1"/>
    <col min="14034" max="14034" width="3.140625" bestFit="1" customWidth="1"/>
    <col min="14035" max="14035" width="4" bestFit="1" customWidth="1"/>
    <col min="14036" max="14036" width="3.28515625" bestFit="1" customWidth="1"/>
    <col min="14037" max="14037" width="4.42578125" bestFit="1" customWidth="1"/>
    <col min="14038" max="14039" width="3.5703125" bestFit="1" customWidth="1"/>
    <col min="14040" max="14040" width="3.28515625" bestFit="1" customWidth="1"/>
    <col min="14041" max="14042" width="3.140625" bestFit="1" customWidth="1"/>
    <col min="14043" max="14043" width="3" bestFit="1" customWidth="1"/>
    <col min="14044" max="14044" width="4.42578125" bestFit="1" customWidth="1"/>
    <col min="14045" max="14045" width="3.42578125" bestFit="1" customWidth="1"/>
    <col min="14046" max="14046" width="3" bestFit="1" customWidth="1"/>
    <col min="14047" max="14047" width="6.5703125" bestFit="1" customWidth="1"/>
    <col min="14049" max="14049" width="2" customWidth="1"/>
    <col min="14050" max="14050" width="34.140625" bestFit="1" customWidth="1"/>
    <col min="14051" max="14051" width="3.42578125" bestFit="1" customWidth="1"/>
    <col min="14052" max="14052" width="3.140625" bestFit="1" customWidth="1"/>
    <col min="14053" max="14053" width="4.140625" bestFit="1" customWidth="1"/>
    <col min="14054" max="14054" width="3.42578125" bestFit="1" customWidth="1"/>
    <col min="14055" max="14055" width="4" bestFit="1" customWidth="1"/>
    <col min="14056" max="14056" width="4.42578125" bestFit="1" customWidth="1"/>
    <col min="14057" max="14057" width="3.28515625" bestFit="1" customWidth="1"/>
    <col min="14058" max="14058" width="3" bestFit="1" customWidth="1"/>
    <col min="14059" max="14059" width="3.85546875" bestFit="1" customWidth="1"/>
    <col min="14060" max="14060" width="4.140625" bestFit="1" customWidth="1"/>
    <col min="14061" max="14061" width="4.28515625" bestFit="1" customWidth="1"/>
    <col min="14062" max="14063" width="3.85546875" bestFit="1" customWidth="1"/>
    <col min="14064" max="14064" width="3.42578125" bestFit="1" customWidth="1"/>
    <col min="14065" max="14065" width="3.28515625" bestFit="1" customWidth="1"/>
    <col min="14066" max="14066" width="3.140625" bestFit="1" customWidth="1"/>
    <col min="14067" max="14067" width="4" bestFit="1" customWidth="1"/>
    <col min="14068" max="14068" width="3.28515625" bestFit="1" customWidth="1"/>
    <col min="14069" max="14069" width="4.42578125" bestFit="1" customWidth="1"/>
    <col min="14070" max="14071" width="3.5703125" bestFit="1" customWidth="1"/>
    <col min="14072" max="14072" width="3.28515625" bestFit="1" customWidth="1"/>
    <col min="14073" max="14074" width="3.140625" bestFit="1" customWidth="1"/>
    <col min="14075" max="14075" width="3" bestFit="1" customWidth="1"/>
    <col min="14076" max="14076" width="4.42578125" bestFit="1" customWidth="1"/>
    <col min="14077" max="14077" width="3.42578125" bestFit="1" customWidth="1"/>
    <col min="14078" max="14078" width="3" bestFit="1" customWidth="1"/>
    <col min="14079" max="14079" width="6.5703125" bestFit="1" customWidth="1"/>
    <col min="14081" max="14081" width="2" customWidth="1"/>
    <col min="14082" max="14082" width="34.140625" bestFit="1" customWidth="1"/>
    <col min="14083" max="14083" width="3.42578125" bestFit="1" customWidth="1"/>
    <col min="14084" max="14084" width="3.140625" bestFit="1" customWidth="1"/>
    <col min="14085" max="14085" width="4.140625" bestFit="1" customWidth="1"/>
    <col min="14086" max="14087" width="3.42578125" bestFit="1" customWidth="1"/>
    <col min="14088" max="14088" width="3.140625" bestFit="1" customWidth="1"/>
    <col min="14089" max="14089" width="3.28515625" bestFit="1" customWidth="1"/>
    <col min="14090" max="14090" width="3" bestFit="1" customWidth="1"/>
    <col min="14091" max="14091" width="3.85546875" bestFit="1" customWidth="1"/>
    <col min="14092" max="14092" width="4.140625" bestFit="1" customWidth="1"/>
    <col min="14093" max="14093" width="4.28515625" bestFit="1" customWidth="1"/>
    <col min="14094" max="14095" width="3.85546875" bestFit="1" customWidth="1"/>
    <col min="14096" max="14096" width="3.42578125" bestFit="1" customWidth="1"/>
    <col min="14097" max="14097" width="3.28515625" bestFit="1" customWidth="1"/>
    <col min="14098" max="14098" width="3.42578125" bestFit="1" customWidth="1"/>
    <col min="14099" max="14099" width="4.42578125" bestFit="1" customWidth="1"/>
    <col min="14100" max="14100" width="3.28515625" bestFit="1" customWidth="1"/>
    <col min="14101" max="14101" width="3" bestFit="1" customWidth="1"/>
    <col min="14102" max="14103" width="3.5703125" bestFit="1" customWidth="1"/>
    <col min="14104" max="14104" width="3.28515625" bestFit="1" customWidth="1"/>
    <col min="14105" max="14106" width="3.140625" bestFit="1" customWidth="1"/>
    <col min="14107" max="14107" width="3" bestFit="1" customWidth="1"/>
    <col min="14108" max="14108" width="4.42578125" bestFit="1" customWidth="1"/>
    <col min="14109" max="14109" width="3.42578125" bestFit="1" customWidth="1"/>
    <col min="14110" max="14110" width="3.7109375" bestFit="1" customWidth="1"/>
    <col min="14111" max="14111" width="6.5703125" bestFit="1" customWidth="1"/>
    <col min="14113" max="14113" width="1.5703125" customWidth="1"/>
    <col min="14114" max="14114" width="34.140625" bestFit="1" customWidth="1"/>
    <col min="14115" max="14115" width="3.5703125" bestFit="1" customWidth="1"/>
    <col min="14116" max="14116" width="3.42578125" bestFit="1" customWidth="1"/>
    <col min="14117" max="14117" width="4.28515625" bestFit="1" customWidth="1"/>
    <col min="14118" max="14118" width="3.5703125" bestFit="1" customWidth="1"/>
    <col min="14119" max="14121" width="4.42578125" bestFit="1" customWidth="1"/>
    <col min="14122" max="14122" width="3.42578125" bestFit="1" customWidth="1"/>
    <col min="14123" max="14125" width="4.42578125" bestFit="1" customWidth="1"/>
    <col min="14126" max="14126" width="4.140625" bestFit="1" customWidth="1"/>
    <col min="14127" max="14130" width="4.42578125" bestFit="1" customWidth="1"/>
    <col min="14131" max="14131" width="3.42578125" bestFit="1" customWidth="1"/>
    <col min="14132" max="14133" width="4.42578125" bestFit="1" customWidth="1"/>
    <col min="14134" max="14135" width="3.85546875" bestFit="1" customWidth="1"/>
    <col min="14136" max="14136" width="3.7109375" bestFit="1" customWidth="1"/>
    <col min="14137" max="14137" width="4.42578125" bestFit="1" customWidth="1"/>
    <col min="14138" max="14139" width="3.42578125" bestFit="1" customWidth="1"/>
    <col min="14140" max="14140" width="4.42578125" bestFit="1" customWidth="1"/>
    <col min="14141" max="14141" width="3.7109375" bestFit="1" customWidth="1"/>
    <col min="14142" max="14142" width="3.85546875" bestFit="1" customWidth="1"/>
    <col min="14143" max="14143" width="7" bestFit="1" customWidth="1"/>
    <col min="14145" max="14145" width="1.5703125" customWidth="1"/>
    <col min="14146" max="14146" width="34.140625" bestFit="1" customWidth="1"/>
    <col min="14147" max="14147" width="3.5703125" bestFit="1" customWidth="1"/>
    <col min="14148" max="14148" width="3.42578125" bestFit="1" customWidth="1"/>
    <col min="14149" max="14149" width="4.28515625" bestFit="1" customWidth="1"/>
    <col min="14150" max="14150" width="3.5703125" bestFit="1" customWidth="1"/>
    <col min="14151" max="14151" width="4.42578125" bestFit="1" customWidth="1"/>
    <col min="14152" max="14152" width="3.42578125" bestFit="1" customWidth="1"/>
    <col min="14153" max="14153" width="3.7109375" bestFit="1" customWidth="1"/>
    <col min="14154" max="14154" width="3.42578125" bestFit="1" customWidth="1"/>
    <col min="14155" max="14155" width="4.140625" bestFit="1" customWidth="1"/>
    <col min="14156" max="14156" width="4.28515625" bestFit="1" customWidth="1"/>
    <col min="14157" max="14157" width="4.42578125" bestFit="1" customWidth="1"/>
    <col min="14158" max="14159" width="4.140625" bestFit="1" customWidth="1"/>
    <col min="14160" max="14161" width="3.5703125" bestFit="1" customWidth="1"/>
    <col min="14162" max="14162" width="3.42578125" bestFit="1" customWidth="1"/>
    <col min="14163" max="14163" width="4.42578125" bestFit="1" customWidth="1"/>
    <col min="14164" max="14164" width="3.5703125" bestFit="1" customWidth="1"/>
    <col min="14165" max="14165" width="4.42578125" bestFit="1" customWidth="1"/>
    <col min="14166" max="14167" width="3.85546875" bestFit="1" customWidth="1"/>
    <col min="14168" max="14168" width="3.7109375" bestFit="1" customWidth="1"/>
    <col min="14169" max="14169" width="3.5703125" bestFit="1" customWidth="1"/>
    <col min="14170" max="14171" width="3.42578125" bestFit="1" customWidth="1"/>
    <col min="14172" max="14172" width="4.42578125" bestFit="1" customWidth="1"/>
    <col min="14173" max="14173" width="3.7109375" bestFit="1" customWidth="1"/>
    <col min="14174" max="14174" width="3.42578125" bestFit="1" customWidth="1"/>
    <col min="14175" max="14175" width="7" bestFit="1" customWidth="1"/>
    <col min="14177" max="14177" width="1.7109375" customWidth="1"/>
    <col min="14178" max="14178" width="34.140625" bestFit="1" customWidth="1"/>
    <col min="14179" max="14179" width="3.5703125" bestFit="1" customWidth="1"/>
    <col min="14180" max="14180" width="3.42578125" bestFit="1" customWidth="1"/>
    <col min="14181" max="14181" width="4.28515625" bestFit="1" customWidth="1"/>
    <col min="14182" max="14182" width="3.5703125" bestFit="1" customWidth="1"/>
    <col min="14183" max="14183" width="3.7109375" bestFit="1" customWidth="1"/>
    <col min="14184" max="14184" width="3.42578125" bestFit="1" customWidth="1"/>
    <col min="14185" max="14185" width="3.7109375" bestFit="1" customWidth="1"/>
    <col min="14186" max="14186" width="3.42578125" bestFit="1" customWidth="1"/>
    <col min="14187" max="14187" width="4.140625" bestFit="1" customWidth="1"/>
    <col min="14188" max="14188" width="4.28515625" bestFit="1" customWidth="1"/>
    <col min="14189" max="14189" width="4.42578125" bestFit="1" customWidth="1"/>
    <col min="14190" max="14191" width="4.140625" bestFit="1" customWidth="1"/>
    <col min="14192" max="14193" width="3.5703125" bestFit="1" customWidth="1"/>
    <col min="14194" max="14195" width="3.42578125" bestFit="1" customWidth="1"/>
    <col min="14196" max="14196" width="3.5703125" bestFit="1" customWidth="1"/>
    <col min="14197" max="14197" width="3.42578125" bestFit="1" customWidth="1"/>
    <col min="14198" max="14199" width="3.85546875" bestFit="1" customWidth="1"/>
    <col min="14200" max="14200" width="3.7109375" bestFit="1" customWidth="1"/>
    <col min="14201" max="14201" width="3.5703125" bestFit="1" customWidth="1"/>
    <col min="14202" max="14203" width="3.42578125" bestFit="1" customWidth="1"/>
    <col min="14204" max="14204" width="4.42578125" bestFit="1" customWidth="1"/>
    <col min="14205" max="14205" width="3.7109375" bestFit="1" customWidth="1"/>
    <col min="14206" max="14206" width="3.85546875" bestFit="1" customWidth="1"/>
    <col min="14207" max="14207" width="7" bestFit="1" customWidth="1"/>
    <col min="14209" max="14209" width="2.42578125" customWidth="1"/>
    <col min="14210" max="14210" width="34.140625" bestFit="1" customWidth="1"/>
    <col min="14211" max="14211" width="3.42578125" bestFit="1" customWidth="1"/>
    <col min="14212" max="14212" width="3.140625" bestFit="1" customWidth="1"/>
    <col min="14213" max="14213" width="4.140625" bestFit="1" customWidth="1"/>
    <col min="14214" max="14214" width="3.42578125" bestFit="1" customWidth="1"/>
    <col min="14215" max="14215" width="4" bestFit="1" customWidth="1"/>
    <col min="14216" max="14216" width="3.42578125" bestFit="1" customWidth="1"/>
    <col min="14217" max="14217" width="3.7109375" bestFit="1" customWidth="1"/>
    <col min="14218" max="14218" width="3.42578125" bestFit="1" customWidth="1"/>
    <col min="14219" max="14219" width="4.140625" bestFit="1" customWidth="1"/>
    <col min="14220" max="14220" width="4.28515625" bestFit="1" customWidth="1"/>
    <col min="14221" max="14221" width="4.42578125" bestFit="1" customWidth="1"/>
    <col min="14222" max="14223" width="4.140625" bestFit="1" customWidth="1"/>
    <col min="14224" max="14225" width="3.5703125" bestFit="1" customWidth="1"/>
    <col min="14226" max="14227" width="3.42578125" bestFit="1" customWidth="1"/>
    <col min="14228" max="14228" width="3.5703125" bestFit="1" customWidth="1"/>
    <col min="14229" max="14229" width="4.42578125" bestFit="1" customWidth="1"/>
    <col min="14230" max="14231" width="3.85546875" bestFit="1" customWidth="1"/>
    <col min="14232" max="14232" width="3.7109375" bestFit="1" customWidth="1"/>
    <col min="14233" max="14233" width="3.5703125" bestFit="1" customWidth="1"/>
    <col min="14234" max="14235" width="3.42578125" bestFit="1" customWidth="1"/>
    <col min="14236" max="14236" width="4.42578125" bestFit="1" customWidth="1"/>
    <col min="14237" max="14237" width="3.7109375" bestFit="1" customWidth="1"/>
    <col min="14238" max="14238" width="4.42578125" bestFit="1" customWidth="1"/>
    <col min="14239" max="14239" width="7" bestFit="1" customWidth="1"/>
    <col min="14241" max="14241" width="1.7109375" customWidth="1"/>
    <col min="14242" max="14242" width="34.140625" bestFit="1" customWidth="1"/>
    <col min="14243" max="14243" width="3.42578125" bestFit="1" customWidth="1"/>
    <col min="14244" max="14244" width="3.140625" bestFit="1" customWidth="1"/>
    <col min="14245" max="14245" width="4.140625" bestFit="1" customWidth="1"/>
    <col min="14246" max="14246" width="3.5703125" bestFit="1" customWidth="1"/>
    <col min="14247" max="14247" width="4.42578125" bestFit="1" customWidth="1"/>
    <col min="14248" max="14248" width="3.140625" bestFit="1" customWidth="1"/>
    <col min="14249" max="14249" width="3.28515625" bestFit="1" customWidth="1"/>
    <col min="14250" max="14250" width="3" bestFit="1" customWidth="1"/>
    <col min="14251" max="14251" width="3.85546875" bestFit="1" customWidth="1"/>
    <col min="14252" max="14252" width="4.140625" bestFit="1" customWidth="1"/>
    <col min="14253" max="14253" width="4.28515625" bestFit="1" customWidth="1"/>
    <col min="14254" max="14255" width="3.85546875" bestFit="1" customWidth="1"/>
    <col min="14256" max="14256" width="3.42578125" bestFit="1" customWidth="1"/>
    <col min="14257" max="14257" width="3.28515625" bestFit="1" customWidth="1"/>
    <col min="14258" max="14258" width="3.140625" bestFit="1" customWidth="1"/>
    <col min="14259" max="14259" width="4" bestFit="1" customWidth="1"/>
    <col min="14260" max="14260" width="3.28515625" bestFit="1" customWidth="1"/>
    <col min="14261" max="14261" width="4.42578125" bestFit="1" customWidth="1"/>
    <col min="14262" max="14263" width="3.5703125" bestFit="1" customWidth="1"/>
    <col min="14264" max="14264" width="3.28515625" bestFit="1" customWidth="1"/>
    <col min="14265" max="14266" width="3.140625" bestFit="1" customWidth="1"/>
    <col min="14267" max="14267" width="3" bestFit="1" customWidth="1"/>
    <col min="14268" max="14268" width="4.42578125" bestFit="1" customWidth="1"/>
    <col min="14269" max="14269" width="3.7109375" bestFit="1" customWidth="1"/>
    <col min="14270" max="14270" width="3" bestFit="1" customWidth="1"/>
    <col min="14271" max="14271" width="6.5703125" bestFit="1" customWidth="1"/>
    <col min="14273" max="14273" width="1.7109375" customWidth="1"/>
    <col min="14274" max="14274" width="34.140625" bestFit="1" customWidth="1"/>
    <col min="14275" max="14275" width="3.42578125" bestFit="1" customWidth="1"/>
    <col min="14276" max="14276" width="3.140625" bestFit="1" customWidth="1"/>
    <col min="14277" max="14277" width="4.140625" bestFit="1" customWidth="1"/>
    <col min="14278" max="14278" width="3.42578125" bestFit="1" customWidth="1"/>
    <col min="14279" max="14279" width="4" bestFit="1" customWidth="1"/>
    <col min="14280" max="14280" width="4.42578125" bestFit="1" customWidth="1"/>
    <col min="14281" max="14281" width="3.28515625" bestFit="1" customWidth="1"/>
    <col min="14282" max="14282" width="3" bestFit="1" customWidth="1"/>
    <col min="14283" max="14283" width="3.85546875" bestFit="1" customWidth="1"/>
    <col min="14284" max="14284" width="4.140625" bestFit="1" customWidth="1"/>
    <col min="14285" max="14285" width="4.28515625" bestFit="1" customWidth="1"/>
    <col min="14286" max="14287" width="3.85546875" bestFit="1" customWidth="1"/>
    <col min="14288" max="14288" width="3.42578125" bestFit="1" customWidth="1"/>
    <col min="14289" max="14289" width="3.28515625" bestFit="1" customWidth="1"/>
    <col min="14290" max="14290" width="3.140625" bestFit="1" customWidth="1"/>
    <col min="14291" max="14291" width="4" bestFit="1" customWidth="1"/>
    <col min="14292" max="14292" width="3.28515625" bestFit="1" customWidth="1"/>
    <col min="14293" max="14293" width="4.42578125" bestFit="1" customWidth="1"/>
    <col min="14294" max="14295" width="3.5703125" bestFit="1" customWidth="1"/>
    <col min="14296" max="14296" width="3.28515625" bestFit="1" customWidth="1"/>
    <col min="14297" max="14298" width="3.140625" bestFit="1" customWidth="1"/>
    <col min="14299" max="14299" width="3" bestFit="1" customWidth="1"/>
    <col min="14300" max="14300" width="4.42578125" bestFit="1" customWidth="1"/>
    <col min="14301" max="14301" width="3.42578125" bestFit="1" customWidth="1"/>
    <col min="14302" max="14302" width="3" bestFit="1" customWidth="1"/>
    <col min="14303" max="14303" width="6.5703125" bestFit="1" customWidth="1"/>
    <col min="14305" max="14305" width="2" customWidth="1"/>
    <col min="14306" max="14306" width="34.140625" bestFit="1" customWidth="1"/>
    <col min="14307" max="14307" width="3.42578125" bestFit="1" customWidth="1"/>
    <col min="14308" max="14308" width="3.140625" bestFit="1" customWidth="1"/>
    <col min="14309" max="14309" width="4.140625" bestFit="1" customWidth="1"/>
    <col min="14310" max="14310" width="3.42578125" bestFit="1" customWidth="1"/>
    <col min="14311" max="14311" width="4" bestFit="1" customWidth="1"/>
    <col min="14312" max="14312" width="4.42578125" bestFit="1" customWidth="1"/>
    <col min="14313" max="14313" width="3.28515625" bestFit="1" customWidth="1"/>
    <col min="14314" max="14314" width="3" bestFit="1" customWidth="1"/>
    <col min="14315" max="14315" width="3.85546875" bestFit="1" customWidth="1"/>
    <col min="14316" max="14316" width="4.140625" bestFit="1" customWidth="1"/>
    <col min="14317" max="14317" width="4.28515625" bestFit="1" customWidth="1"/>
    <col min="14318" max="14319" width="3.85546875" bestFit="1" customWidth="1"/>
    <col min="14320" max="14320" width="3.42578125" bestFit="1" customWidth="1"/>
    <col min="14321" max="14321" width="3.28515625" bestFit="1" customWidth="1"/>
    <col min="14322" max="14322" width="3.140625" bestFit="1" customWidth="1"/>
    <col min="14323" max="14323" width="4" bestFit="1" customWidth="1"/>
    <col min="14324" max="14324" width="3.28515625" bestFit="1" customWidth="1"/>
    <col min="14325" max="14325" width="4.42578125" bestFit="1" customWidth="1"/>
    <col min="14326" max="14327" width="3.5703125" bestFit="1" customWidth="1"/>
    <col min="14328" max="14328" width="3.28515625" bestFit="1" customWidth="1"/>
    <col min="14329" max="14330" width="3.140625" bestFit="1" customWidth="1"/>
    <col min="14331" max="14331" width="3" bestFit="1" customWidth="1"/>
    <col min="14332" max="14332" width="4.42578125" bestFit="1" customWidth="1"/>
    <col min="14333" max="14333" width="3.42578125" bestFit="1" customWidth="1"/>
    <col min="14334" max="14334" width="3" bestFit="1" customWidth="1"/>
    <col min="14335" max="14335" width="6.5703125" bestFit="1" customWidth="1"/>
    <col min="14337" max="14337" width="2" customWidth="1"/>
    <col min="14338" max="14338" width="34.140625" bestFit="1" customWidth="1"/>
    <col min="14339" max="14339" width="3.42578125" bestFit="1" customWidth="1"/>
    <col min="14340" max="14340" width="3.140625" bestFit="1" customWidth="1"/>
    <col min="14341" max="14341" width="4.140625" bestFit="1" customWidth="1"/>
    <col min="14342" max="14343" width="3.42578125" bestFit="1" customWidth="1"/>
    <col min="14344" max="14344" width="3.140625" bestFit="1" customWidth="1"/>
    <col min="14345" max="14345" width="3.28515625" bestFit="1" customWidth="1"/>
    <col min="14346" max="14346" width="3" bestFit="1" customWidth="1"/>
    <col min="14347" max="14347" width="3.85546875" bestFit="1" customWidth="1"/>
    <col min="14348" max="14348" width="4.140625" bestFit="1" customWidth="1"/>
    <col min="14349" max="14349" width="4.28515625" bestFit="1" customWidth="1"/>
    <col min="14350" max="14351" width="3.85546875" bestFit="1" customWidth="1"/>
    <col min="14352" max="14352" width="3.42578125" bestFit="1" customWidth="1"/>
    <col min="14353" max="14353" width="3.28515625" bestFit="1" customWidth="1"/>
    <col min="14354" max="14354" width="3.42578125" bestFit="1" customWidth="1"/>
    <col min="14355" max="14355" width="4.42578125" bestFit="1" customWidth="1"/>
    <col min="14356" max="14356" width="3.28515625" bestFit="1" customWidth="1"/>
    <col min="14357" max="14357" width="3" bestFit="1" customWidth="1"/>
    <col min="14358" max="14359" width="3.5703125" bestFit="1" customWidth="1"/>
    <col min="14360" max="14360" width="3.28515625" bestFit="1" customWidth="1"/>
    <col min="14361" max="14362" width="3.140625" bestFit="1" customWidth="1"/>
    <col min="14363" max="14363" width="3" bestFit="1" customWidth="1"/>
    <col min="14364" max="14364" width="4.42578125" bestFit="1" customWidth="1"/>
    <col min="14365" max="14365" width="3.42578125" bestFit="1" customWidth="1"/>
    <col min="14366" max="14366" width="3.7109375" bestFit="1" customWidth="1"/>
    <col min="14367" max="14367" width="6.5703125" bestFit="1" customWidth="1"/>
    <col min="14369" max="14369" width="1.5703125" customWidth="1"/>
    <col min="14370" max="14370" width="34.140625" bestFit="1" customWidth="1"/>
    <col min="14371" max="14371" width="3.5703125" bestFit="1" customWidth="1"/>
    <col min="14372" max="14372" width="3.42578125" bestFit="1" customWidth="1"/>
    <col min="14373" max="14373" width="4.28515625" bestFit="1" customWidth="1"/>
    <col min="14374" max="14374" width="3.5703125" bestFit="1" customWidth="1"/>
    <col min="14375" max="14377" width="4.42578125" bestFit="1" customWidth="1"/>
    <col min="14378" max="14378" width="3.42578125" bestFit="1" customWidth="1"/>
    <col min="14379" max="14381" width="4.42578125" bestFit="1" customWidth="1"/>
    <col min="14382" max="14382" width="4.140625" bestFit="1" customWidth="1"/>
    <col min="14383" max="14386" width="4.42578125" bestFit="1" customWidth="1"/>
    <col min="14387" max="14387" width="3.42578125" bestFit="1" customWidth="1"/>
    <col min="14388" max="14389" width="4.42578125" bestFit="1" customWidth="1"/>
    <col min="14390" max="14391" width="3.85546875" bestFit="1" customWidth="1"/>
    <col min="14392" max="14392" width="3.7109375" bestFit="1" customWidth="1"/>
    <col min="14393" max="14393" width="4.42578125" bestFit="1" customWidth="1"/>
    <col min="14394" max="14395" width="3.42578125" bestFit="1" customWidth="1"/>
    <col min="14396" max="14396" width="4.42578125" bestFit="1" customWidth="1"/>
    <col min="14397" max="14397" width="3.7109375" bestFit="1" customWidth="1"/>
    <col min="14398" max="14398" width="3.85546875" bestFit="1" customWidth="1"/>
    <col min="14399" max="14399" width="7" bestFit="1" customWidth="1"/>
    <col min="14401" max="14401" width="1.5703125" customWidth="1"/>
    <col min="14402" max="14402" width="34.140625" bestFit="1" customWidth="1"/>
    <col min="14403" max="14403" width="3.5703125" bestFit="1" customWidth="1"/>
    <col min="14404" max="14404" width="3.42578125" bestFit="1" customWidth="1"/>
    <col min="14405" max="14405" width="4.28515625" bestFit="1" customWidth="1"/>
    <col min="14406" max="14406" width="3.5703125" bestFit="1" customWidth="1"/>
    <col min="14407" max="14407" width="4.42578125" bestFit="1" customWidth="1"/>
    <col min="14408" max="14408" width="3.42578125" bestFit="1" customWidth="1"/>
    <col min="14409" max="14409" width="3.7109375" bestFit="1" customWidth="1"/>
    <col min="14410" max="14410" width="3.42578125" bestFit="1" customWidth="1"/>
    <col min="14411" max="14411" width="4.140625" bestFit="1" customWidth="1"/>
    <col min="14412" max="14412" width="4.28515625" bestFit="1" customWidth="1"/>
    <col min="14413" max="14413" width="4.42578125" bestFit="1" customWidth="1"/>
    <col min="14414" max="14415" width="4.140625" bestFit="1" customWidth="1"/>
    <col min="14416" max="14417" width="3.5703125" bestFit="1" customWidth="1"/>
    <col min="14418" max="14418" width="3.42578125" bestFit="1" customWidth="1"/>
    <col min="14419" max="14419" width="4.42578125" bestFit="1" customWidth="1"/>
    <col min="14420" max="14420" width="3.5703125" bestFit="1" customWidth="1"/>
    <col min="14421" max="14421" width="4.42578125" bestFit="1" customWidth="1"/>
    <col min="14422" max="14423" width="3.85546875" bestFit="1" customWidth="1"/>
    <col min="14424" max="14424" width="3.7109375" bestFit="1" customWidth="1"/>
    <col min="14425" max="14425" width="3.5703125" bestFit="1" customWidth="1"/>
    <col min="14426" max="14427" width="3.42578125" bestFit="1" customWidth="1"/>
    <col min="14428" max="14428" width="4.42578125" bestFit="1" customWidth="1"/>
    <col min="14429" max="14429" width="3.7109375" bestFit="1" customWidth="1"/>
    <col min="14430" max="14430" width="3.42578125" bestFit="1" customWidth="1"/>
    <col min="14431" max="14431" width="7" bestFit="1" customWidth="1"/>
    <col min="14433" max="14433" width="1.7109375" customWidth="1"/>
    <col min="14434" max="14434" width="34.140625" bestFit="1" customWidth="1"/>
    <col min="14435" max="14435" width="3.5703125" bestFit="1" customWidth="1"/>
    <col min="14436" max="14436" width="3.42578125" bestFit="1" customWidth="1"/>
    <col min="14437" max="14437" width="4.28515625" bestFit="1" customWidth="1"/>
    <col min="14438" max="14438" width="3.5703125" bestFit="1" customWidth="1"/>
    <col min="14439" max="14439" width="3.7109375" bestFit="1" customWidth="1"/>
    <col min="14440" max="14440" width="3.42578125" bestFit="1" customWidth="1"/>
    <col min="14441" max="14441" width="3.7109375" bestFit="1" customWidth="1"/>
    <col min="14442" max="14442" width="3.42578125" bestFit="1" customWidth="1"/>
    <col min="14443" max="14443" width="4.140625" bestFit="1" customWidth="1"/>
    <col min="14444" max="14444" width="4.28515625" bestFit="1" customWidth="1"/>
    <col min="14445" max="14445" width="4.42578125" bestFit="1" customWidth="1"/>
    <col min="14446" max="14447" width="4.140625" bestFit="1" customWidth="1"/>
    <col min="14448" max="14449" width="3.5703125" bestFit="1" customWidth="1"/>
    <col min="14450" max="14451" width="3.42578125" bestFit="1" customWidth="1"/>
    <col min="14452" max="14452" width="3.5703125" bestFit="1" customWidth="1"/>
    <col min="14453" max="14453" width="3.42578125" bestFit="1" customWidth="1"/>
    <col min="14454" max="14455" width="3.85546875" bestFit="1" customWidth="1"/>
    <col min="14456" max="14456" width="3.7109375" bestFit="1" customWidth="1"/>
    <col min="14457" max="14457" width="3.5703125" bestFit="1" customWidth="1"/>
    <col min="14458" max="14459" width="3.42578125" bestFit="1" customWidth="1"/>
    <col min="14460" max="14460" width="4.42578125" bestFit="1" customWidth="1"/>
    <col min="14461" max="14461" width="3.7109375" bestFit="1" customWidth="1"/>
    <col min="14462" max="14462" width="3.85546875" bestFit="1" customWidth="1"/>
    <col min="14463" max="14463" width="7" bestFit="1" customWidth="1"/>
    <col min="14465" max="14465" width="2.42578125" customWidth="1"/>
    <col min="14466" max="14466" width="34.140625" bestFit="1" customWidth="1"/>
    <col min="14467" max="14467" width="3.42578125" bestFit="1" customWidth="1"/>
    <col min="14468" max="14468" width="3.140625" bestFit="1" customWidth="1"/>
    <col min="14469" max="14469" width="4.140625" bestFit="1" customWidth="1"/>
    <col min="14470" max="14470" width="3.42578125" bestFit="1" customWidth="1"/>
    <col min="14471" max="14471" width="4" bestFit="1" customWidth="1"/>
    <col min="14472" max="14472" width="3.42578125" bestFit="1" customWidth="1"/>
    <col min="14473" max="14473" width="3.7109375" bestFit="1" customWidth="1"/>
    <col min="14474" max="14474" width="3.42578125" bestFit="1" customWidth="1"/>
    <col min="14475" max="14475" width="4.140625" bestFit="1" customWidth="1"/>
    <col min="14476" max="14476" width="4.28515625" bestFit="1" customWidth="1"/>
    <col min="14477" max="14477" width="4.42578125" bestFit="1" customWidth="1"/>
    <col min="14478" max="14479" width="4.140625" bestFit="1" customWidth="1"/>
    <col min="14480" max="14481" width="3.5703125" bestFit="1" customWidth="1"/>
    <col min="14482" max="14483" width="3.42578125" bestFit="1" customWidth="1"/>
    <col min="14484" max="14484" width="3.5703125" bestFit="1" customWidth="1"/>
    <col min="14485" max="14485" width="4.42578125" bestFit="1" customWidth="1"/>
    <col min="14486" max="14487" width="3.85546875" bestFit="1" customWidth="1"/>
    <col min="14488" max="14488" width="3.7109375" bestFit="1" customWidth="1"/>
    <col min="14489" max="14489" width="3.5703125" bestFit="1" customWidth="1"/>
    <col min="14490" max="14491" width="3.42578125" bestFit="1" customWidth="1"/>
    <col min="14492" max="14492" width="4.42578125" bestFit="1" customWidth="1"/>
    <col min="14493" max="14493" width="3.7109375" bestFit="1" customWidth="1"/>
    <col min="14494" max="14494" width="4.42578125" bestFit="1" customWidth="1"/>
    <col min="14495" max="14495" width="7" bestFit="1" customWidth="1"/>
    <col min="14497" max="14497" width="1.7109375" customWidth="1"/>
    <col min="14498" max="14498" width="34.140625" bestFit="1" customWidth="1"/>
    <col min="14499" max="14499" width="3.42578125" bestFit="1" customWidth="1"/>
    <col min="14500" max="14500" width="3.140625" bestFit="1" customWidth="1"/>
    <col min="14501" max="14501" width="4.140625" bestFit="1" customWidth="1"/>
    <col min="14502" max="14502" width="3.5703125" bestFit="1" customWidth="1"/>
    <col min="14503" max="14503" width="4.42578125" bestFit="1" customWidth="1"/>
    <col min="14504" max="14504" width="3.140625" bestFit="1" customWidth="1"/>
    <col min="14505" max="14505" width="3.28515625" bestFit="1" customWidth="1"/>
    <col min="14506" max="14506" width="3" bestFit="1" customWidth="1"/>
    <col min="14507" max="14507" width="3.85546875" bestFit="1" customWidth="1"/>
    <col min="14508" max="14508" width="4.140625" bestFit="1" customWidth="1"/>
    <col min="14509" max="14509" width="4.28515625" bestFit="1" customWidth="1"/>
    <col min="14510" max="14511" width="3.85546875" bestFit="1" customWidth="1"/>
    <col min="14512" max="14512" width="3.42578125" bestFit="1" customWidth="1"/>
    <col min="14513" max="14513" width="3.28515625" bestFit="1" customWidth="1"/>
    <col min="14514" max="14514" width="3.140625" bestFit="1" customWidth="1"/>
    <col min="14515" max="14515" width="4" bestFit="1" customWidth="1"/>
    <col min="14516" max="14516" width="3.28515625" bestFit="1" customWidth="1"/>
    <col min="14517" max="14517" width="4.42578125" bestFit="1" customWidth="1"/>
    <col min="14518" max="14519" width="3.5703125" bestFit="1" customWidth="1"/>
    <col min="14520" max="14520" width="3.28515625" bestFit="1" customWidth="1"/>
    <col min="14521" max="14522" width="3.140625" bestFit="1" customWidth="1"/>
    <col min="14523" max="14523" width="3" bestFit="1" customWidth="1"/>
    <col min="14524" max="14524" width="4.42578125" bestFit="1" customWidth="1"/>
    <col min="14525" max="14525" width="3.7109375" bestFit="1" customWidth="1"/>
    <col min="14526" max="14526" width="3" bestFit="1" customWidth="1"/>
    <col min="14527" max="14527" width="6.5703125" bestFit="1" customWidth="1"/>
    <col min="14529" max="14529" width="1.7109375" customWidth="1"/>
    <col min="14530" max="14530" width="34.140625" bestFit="1" customWidth="1"/>
    <col min="14531" max="14531" width="3.42578125" bestFit="1" customWidth="1"/>
    <col min="14532" max="14532" width="3.140625" bestFit="1" customWidth="1"/>
    <col min="14533" max="14533" width="4.140625" bestFit="1" customWidth="1"/>
    <col min="14534" max="14534" width="3.42578125" bestFit="1" customWidth="1"/>
    <col min="14535" max="14535" width="4" bestFit="1" customWidth="1"/>
    <col min="14536" max="14536" width="4.42578125" bestFit="1" customWidth="1"/>
    <col min="14537" max="14537" width="3.28515625" bestFit="1" customWidth="1"/>
    <col min="14538" max="14538" width="3" bestFit="1" customWidth="1"/>
    <col min="14539" max="14539" width="3.85546875" bestFit="1" customWidth="1"/>
    <col min="14540" max="14540" width="4.140625" bestFit="1" customWidth="1"/>
    <col min="14541" max="14541" width="4.28515625" bestFit="1" customWidth="1"/>
    <col min="14542" max="14543" width="3.85546875" bestFit="1" customWidth="1"/>
    <col min="14544" max="14544" width="3.42578125" bestFit="1" customWidth="1"/>
    <col min="14545" max="14545" width="3.28515625" bestFit="1" customWidth="1"/>
    <col min="14546" max="14546" width="3.140625" bestFit="1" customWidth="1"/>
    <col min="14547" max="14547" width="4" bestFit="1" customWidth="1"/>
    <col min="14548" max="14548" width="3.28515625" bestFit="1" customWidth="1"/>
    <col min="14549" max="14549" width="4.42578125" bestFit="1" customWidth="1"/>
    <col min="14550" max="14551" width="3.5703125" bestFit="1" customWidth="1"/>
    <col min="14552" max="14552" width="3.28515625" bestFit="1" customWidth="1"/>
    <col min="14553" max="14554" width="3.140625" bestFit="1" customWidth="1"/>
    <col min="14555" max="14555" width="3" bestFit="1" customWidth="1"/>
    <col min="14556" max="14556" width="4.42578125" bestFit="1" customWidth="1"/>
    <col min="14557" max="14557" width="3.42578125" bestFit="1" customWidth="1"/>
    <col min="14558" max="14558" width="3" bestFit="1" customWidth="1"/>
    <col min="14559" max="14559" width="6.5703125" bestFit="1" customWidth="1"/>
    <col min="14561" max="14561" width="2" customWidth="1"/>
    <col min="14562" max="14562" width="34.140625" bestFit="1" customWidth="1"/>
    <col min="14563" max="14563" width="3.42578125" bestFit="1" customWidth="1"/>
    <col min="14564" max="14564" width="3.140625" bestFit="1" customWidth="1"/>
    <col min="14565" max="14565" width="4.140625" bestFit="1" customWidth="1"/>
    <col min="14566" max="14566" width="3.42578125" bestFit="1" customWidth="1"/>
    <col min="14567" max="14567" width="4" bestFit="1" customWidth="1"/>
    <col min="14568" max="14568" width="4.42578125" bestFit="1" customWidth="1"/>
    <col min="14569" max="14569" width="3.28515625" bestFit="1" customWidth="1"/>
    <col min="14570" max="14570" width="3" bestFit="1" customWidth="1"/>
    <col min="14571" max="14571" width="3.85546875" bestFit="1" customWidth="1"/>
    <col min="14572" max="14572" width="4.140625" bestFit="1" customWidth="1"/>
    <col min="14573" max="14573" width="4.28515625" bestFit="1" customWidth="1"/>
    <col min="14574" max="14575" width="3.85546875" bestFit="1" customWidth="1"/>
    <col min="14576" max="14576" width="3.42578125" bestFit="1" customWidth="1"/>
    <col min="14577" max="14577" width="3.28515625" bestFit="1" customWidth="1"/>
    <col min="14578" max="14578" width="3.140625" bestFit="1" customWidth="1"/>
    <col min="14579" max="14579" width="4" bestFit="1" customWidth="1"/>
    <col min="14580" max="14580" width="3.28515625" bestFit="1" customWidth="1"/>
    <col min="14581" max="14581" width="4.42578125" bestFit="1" customWidth="1"/>
    <col min="14582" max="14583" width="3.5703125" bestFit="1" customWidth="1"/>
    <col min="14584" max="14584" width="3.28515625" bestFit="1" customWidth="1"/>
    <col min="14585" max="14586" width="3.140625" bestFit="1" customWidth="1"/>
    <col min="14587" max="14587" width="3" bestFit="1" customWidth="1"/>
    <col min="14588" max="14588" width="4.42578125" bestFit="1" customWidth="1"/>
    <col min="14589" max="14589" width="3.42578125" bestFit="1" customWidth="1"/>
    <col min="14590" max="14590" width="3" bestFit="1" customWidth="1"/>
    <col min="14591" max="14591" width="6.5703125" bestFit="1" customWidth="1"/>
    <col min="14593" max="14593" width="2" customWidth="1"/>
    <col min="14594" max="14594" width="34.140625" bestFit="1" customWidth="1"/>
    <col min="14595" max="14595" width="3.42578125" bestFit="1" customWidth="1"/>
    <col min="14596" max="14596" width="3.140625" bestFit="1" customWidth="1"/>
    <col min="14597" max="14597" width="4.140625" bestFit="1" customWidth="1"/>
    <col min="14598" max="14599" width="3.42578125" bestFit="1" customWidth="1"/>
    <col min="14600" max="14600" width="3.140625" bestFit="1" customWidth="1"/>
    <col min="14601" max="14601" width="3.28515625" bestFit="1" customWidth="1"/>
    <col min="14602" max="14602" width="3" bestFit="1" customWidth="1"/>
    <col min="14603" max="14603" width="3.85546875" bestFit="1" customWidth="1"/>
    <col min="14604" max="14604" width="4.140625" bestFit="1" customWidth="1"/>
    <col min="14605" max="14605" width="4.28515625" bestFit="1" customWidth="1"/>
    <col min="14606" max="14607" width="3.85546875" bestFit="1" customWidth="1"/>
    <col min="14608" max="14608" width="3.42578125" bestFit="1" customWidth="1"/>
    <col min="14609" max="14609" width="3.28515625" bestFit="1" customWidth="1"/>
    <col min="14610" max="14610" width="3.42578125" bestFit="1" customWidth="1"/>
    <col min="14611" max="14611" width="4.42578125" bestFit="1" customWidth="1"/>
    <col min="14612" max="14612" width="3.28515625" bestFit="1" customWidth="1"/>
    <col min="14613" max="14613" width="3" bestFit="1" customWidth="1"/>
    <col min="14614" max="14615" width="3.5703125" bestFit="1" customWidth="1"/>
    <col min="14616" max="14616" width="3.28515625" bestFit="1" customWidth="1"/>
    <col min="14617" max="14618" width="3.140625" bestFit="1" customWidth="1"/>
    <col min="14619" max="14619" width="3" bestFit="1" customWidth="1"/>
    <col min="14620" max="14620" width="4.42578125" bestFit="1" customWidth="1"/>
    <col min="14621" max="14621" width="3.42578125" bestFit="1" customWidth="1"/>
    <col min="14622" max="14622" width="3.7109375" bestFit="1" customWidth="1"/>
    <col min="14623" max="14623" width="6.5703125" bestFit="1" customWidth="1"/>
    <col min="14625" max="14625" width="1.5703125" customWidth="1"/>
    <col min="14626" max="14626" width="34.140625" bestFit="1" customWidth="1"/>
    <col min="14627" max="14627" width="3.5703125" bestFit="1" customWidth="1"/>
    <col min="14628" max="14628" width="3.42578125" bestFit="1" customWidth="1"/>
    <col min="14629" max="14629" width="4.28515625" bestFit="1" customWidth="1"/>
    <col min="14630" max="14630" width="3.5703125" bestFit="1" customWidth="1"/>
    <col min="14631" max="14633" width="4.42578125" bestFit="1" customWidth="1"/>
    <col min="14634" max="14634" width="3.42578125" bestFit="1" customWidth="1"/>
    <col min="14635" max="14637" width="4.42578125" bestFit="1" customWidth="1"/>
    <col min="14638" max="14638" width="4.140625" bestFit="1" customWidth="1"/>
    <col min="14639" max="14642" width="4.42578125" bestFit="1" customWidth="1"/>
    <col min="14643" max="14643" width="3.42578125" bestFit="1" customWidth="1"/>
    <col min="14644" max="14645" width="4.42578125" bestFit="1" customWidth="1"/>
    <col min="14646" max="14647" width="3.85546875" bestFit="1" customWidth="1"/>
    <col min="14648" max="14648" width="3.7109375" bestFit="1" customWidth="1"/>
    <col min="14649" max="14649" width="4.42578125" bestFit="1" customWidth="1"/>
    <col min="14650" max="14651" width="3.42578125" bestFit="1" customWidth="1"/>
    <col min="14652" max="14652" width="4.42578125" bestFit="1" customWidth="1"/>
    <col min="14653" max="14653" width="3.7109375" bestFit="1" customWidth="1"/>
    <col min="14654" max="14654" width="3.85546875" bestFit="1" customWidth="1"/>
    <col min="14655" max="14655" width="7" bestFit="1" customWidth="1"/>
    <col min="14657" max="14657" width="1.5703125" customWidth="1"/>
    <col min="14658" max="14658" width="34.140625" bestFit="1" customWidth="1"/>
    <col min="14659" max="14659" width="3.5703125" bestFit="1" customWidth="1"/>
    <col min="14660" max="14660" width="3.42578125" bestFit="1" customWidth="1"/>
    <col min="14661" max="14661" width="4.28515625" bestFit="1" customWidth="1"/>
    <col min="14662" max="14662" width="3.5703125" bestFit="1" customWidth="1"/>
    <col min="14663" max="14663" width="4.42578125" bestFit="1" customWidth="1"/>
    <col min="14664" max="14664" width="3.42578125" bestFit="1" customWidth="1"/>
    <col min="14665" max="14665" width="3.7109375" bestFit="1" customWidth="1"/>
    <col min="14666" max="14666" width="3.42578125" bestFit="1" customWidth="1"/>
    <col min="14667" max="14667" width="4.140625" bestFit="1" customWidth="1"/>
    <col min="14668" max="14668" width="4.28515625" bestFit="1" customWidth="1"/>
    <col min="14669" max="14669" width="4.42578125" bestFit="1" customWidth="1"/>
    <col min="14670" max="14671" width="4.140625" bestFit="1" customWidth="1"/>
    <col min="14672" max="14673" width="3.5703125" bestFit="1" customWidth="1"/>
    <col min="14674" max="14674" width="3.42578125" bestFit="1" customWidth="1"/>
    <col min="14675" max="14675" width="4.42578125" bestFit="1" customWidth="1"/>
    <col min="14676" max="14676" width="3.5703125" bestFit="1" customWidth="1"/>
    <col min="14677" max="14677" width="4.42578125" bestFit="1" customWidth="1"/>
    <col min="14678" max="14679" width="3.85546875" bestFit="1" customWidth="1"/>
    <col min="14680" max="14680" width="3.7109375" bestFit="1" customWidth="1"/>
    <col min="14681" max="14681" width="3.5703125" bestFit="1" customWidth="1"/>
    <col min="14682" max="14683" width="3.42578125" bestFit="1" customWidth="1"/>
    <col min="14684" max="14684" width="4.42578125" bestFit="1" customWidth="1"/>
    <col min="14685" max="14685" width="3.7109375" bestFit="1" customWidth="1"/>
    <col min="14686" max="14686" width="3.42578125" bestFit="1" customWidth="1"/>
    <col min="14687" max="14687" width="7" bestFit="1" customWidth="1"/>
    <col min="14689" max="14689" width="1.7109375" customWidth="1"/>
    <col min="14690" max="14690" width="34.140625" bestFit="1" customWidth="1"/>
    <col min="14691" max="14691" width="3.5703125" bestFit="1" customWidth="1"/>
    <col min="14692" max="14692" width="3.42578125" bestFit="1" customWidth="1"/>
    <col min="14693" max="14693" width="4.28515625" bestFit="1" customWidth="1"/>
    <col min="14694" max="14694" width="3.5703125" bestFit="1" customWidth="1"/>
    <col min="14695" max="14695" width="3.7109375" bestFit="1" customWidth="1"/>
    <col min="14696" max="14696" width="3.42578125" bestFit="1" customWidth="1"/>
    <col min="14697" max="14697" width="3.7109375" bestFit="1" customWidth="1"/>
    <col min="14698" max="14698" width="3.42578125" bestFit="1" customWidth="1"/>
    <col min="14699" max="14699" width="4.140625" bestFit="1" customWidth="1"/>
    <col min="14700" max="14700" width="4.28515625" bestFit="1" customWidth="1"/>
    <col min="14701" max="14701" width="4.42578125" bestFit="1" customWidth="1"/>
    <col min="14702" max="14703" width="4.140625" bestFit="1" customWidth="1"/>
    <col min="14704" max="14705" width="3.5703125" bestFit="1" customWidth="1"/>
    <col min="14706" max="14707" width="3.42578125" bestFit="1" customWidth="1"/>
    <col min="14708" max="14708" width="3.5703125" bestFit="1" customWidth="1"/>
    <col min="14709" max="14709" width="3.42578125" bestFit="1" customWidth="1"/>
    <col min="14710" max="14711" width="3.85546875" bestFit="1" customWidth="1"/>
    <col min="14712" max="14712" width="3.7109375" bestFit="1" customWidth="1"/>
    <col min="14713" max="14713" width="3.5703125" bestFit="1" customWidth="1"/>
    <col min="14714" max="14715" width="3.42578125" bestFit="1" customWidth="1"/>
    <col min="14716" max="14716" width="4.42578125" bestFit="1" customWidth="1"/>
    <col min="14717" max="14717" width="3.7109375" bestFit="1" customWidth="1"/>
    <col min="14718" max="14718" width="3.85546875" bestFit="1" customWidth="1"/>
    <col min="14719" max="14719" width="7" bestFit="1" customWidth="1"/>
    <col min="14721" max="14721" width="2.42578125" customWidth="1"/>
    <col min="14722" max="14722" width="34.140625" bestFit="1" customWidth="1"/>
    <col min="14723" max="14723" width="3.42578125" bestFit="1" customWidth="1"/>
    <col min="14724" max="14724" width="3.140625" bestFit="1" customWidth="1"/>
    <col min="14725" max="14725" width="4.140625" bestFit="1" customWidth="1"/>
    <col min="14726" max="14726" width="3.42578125" bestFit="1" customWidth="1"/>
    <col min="14727" max="14727" width="4" bestFit="1" customWidth="1"/>
    <col min="14728" max="14728" width="3.42578125" bestFit="1" customWidth="1"/>
    <col min="14729" max="14729" width="3.7109375" bestFit="1" customWidth="1"/>
    <col min="14730" max="14730" width="3.42578125" bestFit="1" customWidth="1"/>
    <col min="14731" max="14731" width="4.140625" bestFit="1" customWidth="1"/>
    <col min="14732" max="14732" width="4.28515625" bestFit="1" customWidth="1"/>
    <col min="14733" max="14733" width="4.42578125" bestFit="1" customWidth="1"/>
    <col min="14734" max="14735" width="4.140625" bestFit="1" customWidth="1"/>
    <col min="14736" max="14737" width="3.5703125" bestFit="1" customWidth="1"/>
    <col min="14738" max="14739" width="3.42578125" bestFit="1" customWidth="1"/>
    <col min="14740" max="14740" width="3.5703125" bestFit="1" customWidth="1"/>
    <col min="14741" max="14741" width="4.42578125" bestFit="1" customWidth="1"/>
    <col min="14742" max="14743" width="3.85546875" bestFit="1" customWidth="1"/>
    <col min="14744" max="14744" width="3.7109375" bestFit="1" customWidth="1"/>
    <col min="14745" max="14745" width="3.5703125" bestFit="1" customWidth="1"/>
    <col min="14746" max="14747" width="3.42578125" bestFit="1" customWidth="1"/>
    <col min="14748" max="14748" width="4.42578125" bestFit="1" customWidth="1"/>
    <col min="14749" max="14749" width="3.7109375" bestFit="1" customWidth="1"/>
    <col min="14750" max="14750" width="4.42578125" bestFit="1" customWidth="1"/>
    <col min="14751" max="14751" width="7" bestFit="1" customWidth="1"/>
    <col min="14753" max="14753" width="1.7109375" customWidth="1"/>
    <col min="14754" max="14754" width="34.140625" bestFit="1" customWidth="1"/>
    <col min="14755" max="14755" width="3.42578125" bestFit="1" customWidth="1"/>
    <col min="14756" max="14756" width="3.140625" bestFit="1" customWidth="1"/>
    <col min="14757" max="14757" width="4.140625" bestFit="1" customWidth="1"/>
    <col min="14758" max="14758" width="3.5703125" bestFit="1" customWidth="1"/>
    <col min="14759" max="14759" width="4.42578125" bestFit="1" customWidth="1"/>
    <col min="14760" max="14760" width="3.140625" bestFit="1" customWidth="1"/>
    <col min="14761" max="14761" width="3.28515625" bestFit="1" customWidth="1"/>
    <col min="14762" max="14762" width="3" bestFit="1" customWidth="1"/>
    <col min="14763" max="14763" width="3.85546875" bestFit="1" customWidth="1"/>
    <col min="14764" max="14764" width="4.140625" bestFit="1" customWidth="1"/>
    <col min="14765" max="14765" width="4.28515625" bestFit="1" customWidth="1"/>
    <col min="14766" max="14767" width="3.85546875" bestFit="1" customWidth="1"/>
    <col min="14768" max="14768" width="3.42578125" bestFit="1" customWidth="1"/>
    <col min="14769" max="14769" width="3.28515625" bestFit="1" customWidth="1"/>
    <col min="14770" max="14770" width="3.140625" bestFit="1" customWidth="1"/>
    <col min="14771" max="14771" width="4" bestFit="1" customWidth="1"/>
    <col min="14772" max="14772" width="3.28515625" bestFit="1" customWidth="1"/>
    <col min="14773" max="14773" width="4.42578125" bestFit="1" customWidth="1"/>
    <col min="14774" max="14775" width="3.5703125" bestFit="1" customWidth="1"/>
    <col min="14776" max="14776" width="3.28515625" bestFit="1" customWidth="1"/>
    <col min="14777" max="14778" width="3.140625" bestFit="1" customWidth="1"/>
    <col min="14779" max="14779" width="3" bestFit="1" customWidth="1"/>
    <col min="14780" max="14780" width="4.42578125" bestFit="1" customWidth="1"/>
    <col min="14781" max="14781" width="3.7109375" bestFit="1" customWidth="1"/>
    <col min="14782" max="14782" width="3" bestFit="1" customWidth="1"/>
    <col min="14783" max="14783" width="6.5703125" bestFit="1" customWidth="1"/>
    <col min="14785" max="14785" width="1.7109375" customWidth="1"/>
    <col min="14786" max="14786" width="34.140625" bestFit="1" customWidth="1"/>
    <col min="14787" max="14787" width="3.42578125" bestFit="1" customWidth="1"/>
    <col min="14788" max="14788" width="3.140625" bestFit="1" customWidth="1"/>
    <col min="14789" max="14789" width="4.140625" bestFit="1" customWidth="1"/>
    <col min="14790" max="14790" width="3.42578125" bestFit="1" customWidth="1"/>
    <col min="14791" max="14791" width="4" bestFit="1" customWidth="1"/>
    <col min="14792" max="14792" width="4.42578125" bestFit="1" customWidth="1"/>
    <col min="14793" max="14793" width="3.28515625" bestFit="1" customWidth="1"/>
    <col min="14794" max="14794" width="3" bestFit="1" customWidth="1"/>
    <col min="14795" max="14795" width="3.85546875" bestFit="1" customWidth="1"/>
    <col min="14796" max="14796" width="4.140625" bestFit="1" customWidth="1"/>
    <col min="14797" max="14797" width="4.28515625" bestFit="1" customWidth="1"/>
    <col min="14798" max="14799" width="3.85546875" bestFit="1" customWidth="1"/>
    <col min="14800" max="14800" width="3.42578125" bestFit="1" customWidth="1"/>
    <col min="14801" max="14801" width="3.28515625" bestFit="1" customWidth="1"/>
    <col min="14802" max="14802" width="3.140625" bestFit="1" customWidth="1"/>
    <col min="14803" max="14803" width="4" bestFit="1" customWidth="1"/>
    <col min="14804" max="14804" width="3.28515625" bestFit="1" customWidth="1"/>
    <col min="14805" max="14805" width="4.42578125" bestFit="1" customWidth="1"/>
    <col min="14806" max="14807" width="3.5703125" bestFit="1" customWidth="1"/>
    <col min="14808" max="14808" width="3.28515625" bestFit="1" customWidth="1"/>
    <col min="14809" max="14810" width="3.140625" bestFit="1" customWidth="1"/>
    <col min="14811" max="14811" width="3" bestFit="1" customWidth="1"/>
    <col min="14812" max="14812" width="4.42578125" bestFit="1" customWidth="1"/>
    <col min="14813" max="14813" width="3.42578125" bestFit="1" customWidth="1"/>
    <col min="14814" max="14814" width="3" bestFit="1" customWidth="1"/>
    <col min="14815" max="14815" width="6.5703125" bestFit="1" customWidth="1"/>
    <col min="14817" max="14817" width="2" customWidth="1"/>
    <col min="14818" max="14818" width="34.140625" bestFit="1" customWidth="1"/>
    <col min="14819" max="14819" width="3.42578125" bestFit="1" customWidth="1"/>
    <col min="14820" max="14820" width="3.140625" bestFit="1" customWidth="1"/>
    <col min="14821" max="14821" width="4.140625" bestFit="1" customWidth="1"/>
    <col min="14822" max="14822" width="3.42578125" bestFit="1" customWidth="1"/>
    <col min="14823" max="14823" width="4" bestFit="1" customWidth="1"/>
    <col min="14824" max="14824" width="4.42578125" bestFit="1" customWidth="1"/>
    <col min="14825" max="14825" width="3.28515625" bestFit="1" customWidth="1"/>
    <col min="14826" max="14826" width="3" bestFit="1" customWidth="1"/>
    <col min="14827" max="14827" width="3.85546875" bestFit="1" customWidth="1"/>
    <col min="14828" max="14828" width="4.140625" bestFit="1" customWidth="1"/>
    <col min="14829" max="14829" width="4.28515625" bestFit="1" customWidth="1"/>
    <col min="14830" max="14831" width="3.85546875" bestFit="1" customWidth="1"/>
    <col min="14832" max="14832" width="3.42578125" bestFit="1" customWidth="1"/>
    <col min="14833" max="14833" width="3.28515625" bestFit="1" customWidth="1"/>
    <col min="14834" max="14834" width="3.140625" bestFit="1" customWidth="1"/>
    <col min="14835" max="14835" width="4" bestFit="1" customWidth="1"/>
    <col min="14836" max="14836" width="3.28515625" bestFit="1" customWidth="1"/>
    <col min="14837" max="14837" width="4.42578125" bestFit="1" customWidth="1"/>
    <col min="14838" max="14839" width="3.5703125" bestFit="1" customWidth="1"/>
    <col min="14840" max="14840" width="3.28515625" bestFit="1" customWidth="1"/>
    <col min="14841" max="14842" width="3.140625" bestFit="1" customWidth="1"/>
    <col min="14843" max="14843" width="3" bestFit="1" customWidth="1"/>
    <col min="14844" max="14844" width="4.42578125" bestFit="1" customWidth="1"/>
    <col min="14845" max="14845" width="3.42578125" bestFit="1" customWidth="1"/>
    <col min="14846" max="14846" width="3" bestFit="1" customWidth="1"/>
    <col min="14847" max="14847" width="6.5703125" bestFit="1" customWidth="1"/>
    <col min="14849" max="14849" width="2" customWidth="1"/>
    <col min="14850" max="14850" width="34.140625" bestFit="1" customWidth="1"/>
    <col min="14851" max="14851" width="3.42578125" bestFit="1" customWidth="1"/>
    <col min="14852" max="14852" width="3.140625" bestFit="1" customWidth="1"/>
    <col min="14853" max="14853" width="4.140625" bestFit="1" customWidth="1"/>
    <col min="14854" max="14855" width="3.42578125" bestFit="1" customWidth="1"/>
    <col min="14856" max="14856" width="3.140625" bestFit="1" customWidth="1"/>
    <col min="14857" max="14857" width="3.28515625" bestFit="1" customWidth="1"/>
    <col min="14858" max="14858" width="3" bestFit="1" customWidth="1"/>
    <col min="14859" max="14859" width="3.85546875" bestFit="1" customWidth="1"/>
    <col min="14860" max="14860" width="4.140625" bestFit="1" customWidth="1"/>
    <col min="14861" max="14861" width="4.28515625" bestFit="1" customWidth="1"/>
    <col min="14862" max="14863" width="3.85546875" bestFit="1" customWidth="1"/>
    <col min="14864" max="14864" width="3.42578125" bestFit="1" customWidth="1"/>
    <col min="14865" max="14865" width="3.28515625" bestFit="1" customWidth="1"/>
    <col min="14866" max="14866" width="3.42578125" bestFit="1" customWidth="1"/>
    <col min="14867" max="14867" width="4.42578125" bestFit="1" customWidth="1"/>
    <col min="14868" max="14868" width="3.28515625" bestFit="1" customWidth="1"/>
    <col min="14869" max="14869" width="3" bestFit="1" customWidth="1"/>
    <col min="14870" max="14871" width="3.5703125" bestFit="1" customWidth="1"/>
    <col min="14872" max="14872" width="3.28515625" bestFit="1" customWidth="1"/>
    <col min="14873" max="14874" width="3.140625" bestFit="1" customWidth="1"/>
    <col min="14875" max="14875" width="3" bestFit="1" customWidth="1"/>
    <col min="14876" max="14876" width="4.42578125" bestFit="1" customWidth="1"/>
    <col min="14877" max="14877" width="3.42578125" bestFit="1" customWidth="1"/>
    <col min="14878" max="14878" width="3.7109375" bestFit="1" customWidth="1"/>
    <col min="14879" max="14879" width="6.5703125" bestFit="1" customWidth="1"/>
    <col min="14881" max="14881" width="1.5703125" customWidth="1"/>
    <col min="14882" max="14882" width="34.140625" bestFit="1" customWidth="1"/>
    <col min="14883" max="14883" width="3.5703125" bestFit="1" customWidth="1"/>
    <col min="14884" max="14884" width="3.42578125" bestFit="1" customWidth="1"/>
    <col min="14885" max="14885" width="4.28515625" bestFit="1" customWidth="1"/>
    <col min="14886" max="14886" width="3.5703125" bestFit="1" customWidth="1"/>
    <col min="14887" max="14889" width="4.42578125" bestFit="1" customWidth="1"/>
    <col min="14890" max="14890" width="3.42578125" bestFit="1" customWidth="1"/>
    <col min="14891" max="14893" width="4.42578125" bestFit="1" customWidth="1"/>
    <col min="14894" max="14894" width="4.140625" bestFit="1" customWidth="1"/>
    <col min="14895" max="14898" width="4.42578125" bestFit="1" customWidth="1"/>
    <col min="14899" max="14899" width="3.42578125" bestFit="1" customWidth="1"/>
    <col min="14900" max="14901" width="4.42578125" bestFit="1" customWidth="1"/>
    <col min="14902" max="14903" width="3.85546875" bestFit="1" customWidth="1"/>
    <col min="14904" max="14904" width="3.7109375" bestFit="1" customWidth="1"/>
    <col min="14905" max="14905" width="4.42578125" bestFit="1" customWidth="1"/>
    <col min="14906" max="14907" width="3.42578125" bestFit="1" customWidth="1"/>
    <col min="14908" max="14908" width="4.42578125" bestFit="1" customWidth="1"/>
    <col min="14909" max="14909" width="3.7109375" bestFit="1" customWidth="1"/>
    <col min="14910" max="14910" width="3.85546875" bestFit="1" customWidth="1"/>
    <col min="14911" max="14911" width="7" bestFit="1" customWidth="1"/>
    <col min="14913" max="14913" width="1.5703125" customWidth="1"/>
    <col min="14914" max="14914" width="34.140625" bestFit="1" customWidth="1"/>
    <col min="14915" max="14915" width="3.5703125" bestFit="1" customWidth="1"/>
    <col min="14916" max="14916" width="3.42578125" bestFit="1" customWidth="1"/>
    <col min="14917" max="14917" width="4.28515625" bestFit="1" customWidth="1"/>
    <col min="14918" max="14918" width="3.5703125" bestFit="1" customWidth="1"/>
    <col min="14919" max="14919" width="4.42578125" bestFit="1" customWidth="1"/>
    <col min="14920" max="14920" width="3.42578125" bestFit="1" customWidth="1"/>
    <col min="14921" max="14921" width="3.7109375" bestFit="1" customWidth="1"/>
    <col min="14922" max="14922" width="3.42578125" bestFit="1" customWidth="1"/>
    <col min="14923" max="14923" width="4.140625" bestFit="1" customWidth="1"/>
    <col min="14924" max="14924" width="4.28515625" bestFit="1" customWidth="1"/>
    <col min="14925" max="14925" width="4.42578125" bestFit="1" customWidth="1"/>
    <col min="14926" max="14927" width="4.140625" bestFit="1" customWidth="1"/>
    <col min="14928" max="14929" width="3.5703125" bestFit="1" customWidth="1"/>
    <col min="14930" max="14930" width="3.42578125" bestFit="1" customWidth="1"/>
    <col min="14931" max="14931" width="4.42578125" bestFit="1" customWidth="1"/>
    <col min="14932" max="14932" width="3.5703125" bestFit="1" customWidth="1"/>
    <col min="14933" max="14933" width="4.42578125" bestFit="1" customWidth="1"/>
    <col min="14934" max="14935" width="3.85546875" bestFit="1" customWidth="1"/>
    <col min="14936" max="14936" width="3.7109375" bestFit="1" customWidth="1"/>
    <col min="14937" max="14937" width="3.5703125" bestFit="1" customWidth="1"/>
    <col min="14938" max="14939" width="3.42578125" bestFit="1" customWidth="1"/>
    <col min="14940" max="14940" width="4.42578125" bestFit="1" customWidth="1"/>
    <col min="14941" max="14941" width="3.7109375" bestFit="1" customWidth="1"/>
    <col min="14942" max="14942" width="3.42578125" bestFit="1" customWidth="1"/>
    <col min="14943" max="14943" width="7" bestFit="1" customWidth="1"/>
    <col min="14945" max="14945" width="1.7109375" customWidth="1"/>
    <col min="14946" max="14946" width="34.140625" bestFit="1" customWidth="1"/>
    <col min="14947" max="14947" width="3.5703125" bestFit="1" customWidth="1"/>
    <col min="14948" max="14948" width="3.42578125" bestFit="1" customWidth="1"/>
    <col min="14949" max="14949" width="4.28515625" bestFit="1" customWidth="1"/>
    <col min="14950" max="14950" width="3.5703125" bestFit="1" customWidth="1"/>
    <col min="14951" max="14951" width="3.7109375" bestFit="1" customWidth="1"/>
    <col min="14952" max="14952" width="3.42578125" bestFit="1" customWidth="1"/>
    <col min="14953" max="14953" width="3.7109375" bestFit="1" customWidth="1"/>
    <col min="14954" max="14954" width="3.42578125" bestFit="1" customWidth="1"/>
    <col min="14955" max="14955" width="4.140625" bestFit="1" customWidth="1"/>
    <col min="14956" max="14956" width="4.28515625" bestFit="1" customWidth="1"/>
    <col min="14957" max="14957" width="4.42578125" bestFit="1" customWidth="1"/>
    <col min="14958" max="14959" width="4.140625" bestFit="1" customWidth="1"/>
    <col min="14960" max="14961" width="3.5703125" bestFit="1" customWidth="1"/>
    <col min="14962" max="14963" width="3.42578125" bestFit="1" customWidth="1"/>
    <col min="14964" max="14964" width="3.5703125" bestFit="1" customWidth="1"/>
    <col min="14965" max="14965" width="3.42578125" bestFit="1" customWidth="1"/>
    <col min="14966" max="14967" width="3.85546875" bestFit="1" customWidth="1"/>
    <col min="14968" max="14968" width="3.7109375" bestFit="1" customWidth="1"/>
    <col min="14969" max="14969" width="3.5703125" bestFit="1" customWidth="1"/>
    <col min="14970" max="14971" width="3.42578125" bestFit="1" customWidth="1"/>
    <col min="14972" max="14972" width="4.42578125" bestFit="1" customWidth="1"/>
    <col min="14973" max="14973" width="3.7109375" bestFit="1" customWidth="1"/>
    <col min="14974" max="14974" width="3.85546875" bestFit="1" customWidth="1"/>
    <col min="14975" max="14975" width="7" bestFit="1" customWidth="1"/>
    <col min="14977" max="14977" width="2.42578125" customWidth="1"/>
    <col min="14978" max="14978" width="34.140625" bestFit="1" customWidth="1"/>
    <col min="14979" max="14979" width="3.42578125" bestFit="1" customWidth="1"/>
    <col min="14980" max="14980" width="3.140625" bestFit="1" customWidth="1"/>
    <col min="14981" max="14981" width="4.140625" bestFit="1" customWidth="1"/>
    <col min="14982" max="14982" width="3.42578125" bestFit="1" customWidth="1"/>
    <col min="14983" max="14983" width="4" bestFit="1" customWidth="1"/>
    <col min="14984" max="14984" width="3.42578125" bestFit="1" customWidth="1"/>
    <col min="14985" max="14985" width="3.7109375" bestFit="1" customWidth="1"/>
    <col min="14986" max="14986" width="3.42578125" bestFit="1" customWidth="1"/>
    <col min="14987" max="14987" width="4.140625" bestFit="1" customWidth="1"/>
    <col min="14988" max="14988" width="4.28515625" bestFit="1" customWidth="1"/>
    <col min="14989" max="14989" width="4.42578125" bestFit="1" customWidth="1"/>
    <col min="14990" max="14991" width="4.140625" bestFit="1" customWidth="1"/>
    <col min="14992" max="14993" width="3.5703125" bestFit="1" customWidth="1"/>
    <col min="14994" max="14995" width="3.42578125" bestFit="1" customWidth="1"/>
    <col min="14996" max="14996" width="3.5703125" bestFit="1" customWidth="1"/>
    <col min="14997" max="14997" width="4.42578125" bestFit="1" customWidth="1"/>
    <col min="14998" max="14999" width="3.85546875" bestFit="1" customWidth="1"/>
    <col min="15000" max="15000" width="3.7109375" bestFit="1" customWidth="1"/>
    <col min="15001" max="15001" width="3.5703125" bestFit="1" customWidth="1"/>
    <col min="15002" max="15003" width="3.42578125" bestFit="1" customWidth="1"/>
    <col min="15004" max="15004" width="4.42578125" bestFit="1" customWidth="1"/>
    <col min="15005" max="15005" width="3.7109375" bestFit="1" customWidth="1"/>
    <col min="15006" max="15006" width="4.42578125" bestFit="1" customWidth="1"/>
    <col min="15007" max="15007" width="7" bestFit="1" customWidth="1"/>
    <col min="15009" max="15009" width="1.7109375" customWidth="1"/>
    <col min="15010" max="15010" width="34.140625" bestFit="1" customWidth="1"/>
    <col min="15011" max="15011" width="3.42578125" bestFit="1" customWidth="1"/>
    <col min="15012" max="15012" width="3.140625" bestFit="1" customWidth="1"/>
    <col min="15013" max="15013" width="4.140625" bestFit="1" customWidth="1"/>
    <col min="15014" max="15014" width="3.5703125" bestFit="1" customWidth="1"/>
    <col min="15015" max="15015" width="4.42578125" bestFit="1" customWidth="1"/>
    <col min="15016" max="15016" width="3.140625" bestFit="1" customWidth="1"/>
    <col min="15017" max="15017" width="3.28515625" bestFit="1" customWidth="1"/>
    <col min="15018" max="15018" width="3" bestFit="1" customWidth="1"/>
    <col min="15019" max="15019" width="3.85546875" bestFit="1" customWidth="1"/>
    <col min="15020" max="15020" width="4.140625" bestFit="1" customWidth="1"/>
    <col min="15021" max="15021" width="4.28515625" bestFit="1" customWidth="1"/>
    <col min="15022" max="15023" width="3.85546875" bestFit="1" customWidth="1"/>
    <col min="15024" max="15024" width="3.42578125" bestFit="1" customWidth="1"/>
    <col min="15025" max="15025" width="3.28515625" bestFit="1" customWidth="1"/>
    <col min="15026" max="15026" width="3.140625" bestFit="1" customWidth="1"/>
    <col min="15027" max="15027" width="4" bestFit="1" customWidth="1"/>
    <col min="15028" max="15028" width="3.28515625" bestFit="1" customWidth="1"/>
    <col min="15029" max="15029" width="4.42578125" bestFit="1" customWidth="1"/>
    <col min="15030" max="15031" width="3.5703125" bestFit="1" customWidth="1"/>
    <col min="15032" max="15032" width="3.28515625" bestFit="1" customWidth="1"/>
    <col min="15033" max="15034" width="3.140625" bestFit="1" customWidth="1"/>
    <col min="15035" max="15035" width="3" bestFit="1" customWidth="1"/>
    <col min="15036" max="15036" width="4.42578125" bestFit="1" customWidth="1"/>
    <col min="15037" max="15037" width="3.7109375" bestFit="1" customWidth="1"/>
    <col min="15038" max="15038" width="3" bestFit="1" customWidth="1"/>
    <col min="15039" max="15039" width="6.5703125" bestFit="1" customWidth="1"/>
    <col min="15041" max="15041" width="1.7109375" customWidth="1"/>
    <col min="15042" max="15042" width="34.140625" bestFit="1" customWidth="1"/>
    <col min="15043" max="15043" width="3.42578125" bestFit="1" customWidth="1"/>
    <col min="15044" max="15044" width="3.140625" bestFit="1" customWidth="1"/>
    <col min="15045" max="15045" width="4.140625" bestFit="1" customWidth="1"/>
    <col min="15046" max="15046" width="3.42578125" bestFit="1" customWidth="1"/>
    <col min="15047" max="15047" width="4" bestFit="1" customWidth="1"/>
    <col min="15048" max="15048" width="4.42578125" bestFit="1" customWidth="1"/>
    <col min="15049" max="15049" width="3.28515625" bestFit="1" customWidth="1"/>
    <col min="15050" max="15050" width="3" bestFit="1" customWidth="1"/>
    <col min="15051" max="15051" width="3.85546875" bestFit="1" customWidth="1"/>
    <col min="15052" max="15052" width="4.140625" bestFit="1" customWidth="1"/>
    <col min="15053" max="15053" width="4.28515625" bestFit="1" customWidth="1"/>
    <col min="15054" max="15055" width="3.85546875" bestFit="1" customWidth="1"/>
    <col min="15056" max="15056" width="3.42578125" bestFit="1" customWidth="1"/>
    <col min="15057" max="15057" width="3.28515625" bestFit="1" customWidth="1"/>
    <col min="15058" max="15058" width="3.140625" bestFit="1" customWidth="1"/>
    <col min="15059" max="15059" width="4" bestFit="1" customWidth="1"/>
    <col min="15060" max="15060" width="3.28515625" bestFit="1" customWidth="1"/>
    <col min="15061" max="15061" width="4.42578125" bestFit="1" customWidth="1"/>
    <col min="15062" max="15063" width="3.5703125" bestFit="1" customWidth="1"/>
    <col min="15064" max="15064" width="3.28515625" bestFit="1" customWidth="1"/>
    <col min="15065" max="15066" width="3.140625" bestFit="1" customWidth="1"/>
    <col min="15067" max="15067" width="3" bestFit="1" customWidth="1"/>
    <col min="15068" max="15068" width="4.42578125" bestFit="1" customWidth="1"/>
    <col min="15069" max="15069" width="3.42578125" bestFit="1" customWidth="1"/>
    <col min="15070" max="15070" width="3" bestFit="1" customWidth="1"/>
    <col min="15071" max="15071" width="6.5703125" bestFit="1" customWidth="1"/>
    <col min="15073" max="15073" width="2" customWidth="1"/>
    <col min="15074" max="15074" width="34.140625" bestFit="1" customWidth="1"/>
    <col min="15075" max="15075" width="3.42578125" bestFit="1" customWidth="1"/>
    <col min="15076" max="15076" width="3.140625" bestFit="1" customWidth="1"/>
    <col min="15077" max="15077" width="4.140625" bestFit="1" customWidth="1"/>
    <col min="15078" max="15078" width="3.42578125" bestFit="1" customWidth="1"/>
    <col min="15079" max="15079" width="4" bestFit="1" customWidth="1"/>
    <col min="15080" max="15080" width="4.42578125" bestFit="1" customWidth="1"/>
    <col min="15081" max="15081" width="3.28515625" bestFit="1" customWidth="1"/>
    <col min="15082" max="15082" width="3" bestFit="1" customWidth="1"/>
    <col min="15083" max="15083" width="3.85546875" bestFit="1" customWidth="1"/>
    <col min="15084" max="15084" width="4.140625" bestFit="1" customWidth="1"/>
    <col min="15085" max="15085" width="4.28515625" bestFit="1" customWidth="1"/>
    <col min="15086" max="15087" width="3.85546875" bestFit="1" customWidth="1"/>
    <col min="15088" max="15088" width="3.42578125" bestFit="1" customWidth="1"/>
    <col min="15089" max="15089" width="3.28515625" bestFit="1" customWidth="1"/>
    <col min="15090" max="15090" width="3.140625" bestFit="1" customWidth="1"/>
    <col min="15091" max="15091" width="4" bestFit="1" customWidth="1"/>
    <col min="15092" max="15092" width="3.28515625" bestFit="1" customWidth="1"/>
    <col min="15093" max="15093" width="4.42578125" bestFit="1" customWidth="1"/>
    <col min="15094" max="15095" width="3.5703125" bestFit="1" customWidth="1"/>
    <col min="15096" max="15096" width="3.28515625" bestFit="1" customWidth="1"/>
    <col min="15097" max="15098" width="3.140625" bestFit="1" customWidth="1"/>
    <col min="15099" max="15099" width="3" bestFit="1" customWidth="1"/>
    <col min="15100" max="15100" width="4.42578125" bestFit="1" customWidth="1"/>
    <col min="15101" max="15101" width="3.42578125" bestFit="1" customWidth="1"/>
    <col min="15102" max="15102" width="3" bestFit="1" customWidth="1"/>
    <col min="15103" max="15103" width="6.5703125" bestFit="1" customWidth="1"/>
    <col min="15105" max="15105" width="2" customWidth="1"/>
    <col min="15106" max="15106" width="34.140625" bestFit="1" customWidth="1"/>
    <col min="15107" max="15107" width="3.42578125" bestFit="1" customWidth="1"/>
    <col min="15108" max="15108" width="3.140625" bestFit="1" customWidth="1"/>
    <col min="15109" max="15109" width="4.140625" bestFit="1" customWidth="1"/>
    <col min="15110" max="15111" width="3.42578125" bestFit="1" customWidth="1"/>
    <col min="15112" max="15112" width="3.140625" bestFit="1" customWidth="1"/>
    <col min="15113" max="15113" width="3.28515625" bestFit="1" customWidth="1"/>
    <col min="15114" max="15114" width="3" bestFit="1" customWidth="1"/>
    <col min="15115" max="15115" width="3.85546875" bestFit="1" customWidth="1"/>
    <col min="15116" max="15116" width="4.140625" bestFit="1" customWidth="1"/>
    <col min="15117" max="15117" width="4.28515625" bestFit="1" customWidth="1"/>
    <col min="15118" max="15119" width="3.85546875" bestFit="1" customWidth="1"/>
    <col min="15120" max="15120" width="3.42578125" bestFit="1" customWidth="1"/>
    <col min="15121" max="15121" width="3.28515625" bestFit="1" customWidth="1"/>
    <col min="15122" max="15122" width="3.42578125" bestFit="1" customWidth="1"/>
    <col min="15123" max="15123" width="4.42578125" bestFit="1" customWidth="1"/>
    <col min="15124" max="15124" width="3.28515625" bestFit="1" customWidth="1"/>
    <col min="15125" max="15125" width="3" bestFit="1" customWidth="1"/>
    <col min="15126" max="15127" width="3.5703125" bestFit="1" customWidth="1"/>
    <col min="15128" max="15128" width="3.28515625" bestFit="1" customWidth="1"/>
    <col min="15129" max="15130" width="3.140625" bestFit="1" customWidth="1"/>
    <col min="15131" max="15131" width="3" bestFit="1" customWidth="1"/>
    <col min="15132" max="15132" width="4.42578125" bestFit="1" customWidth="1"/>
    <col min="15133" max="15133" width="3.42578125" bestFit="1" customWidth="1"/>
    <col min="15134" max="15134" width="3.7109375" bestFit="1" customWidth="1"/>
    <col min="15135" max="15135" width="6.5703125" bestFit="1" customWidth="1"/>
    <col min="15137" max="15137" width="1.5703125" customWidth="1"/>
    <col min="15138" max="15138" width="34.140625" bestFit="1" customWidth="1"/>
    <col min="15139" max="15139" width="3.5703125" bestFit="1" customWidth="1"/>
    <col min="15140" max="15140" width="3.42578125" bestFit="1" customWidth="1"/>
    <col min="15141" max="15141" width="4.28515625" bestFit="1" customWidth="1"/>
    <col min="15142" max="15142" width="3.5703125" bestFit="1" customWidth="1"/>
    <col min="15143" max="15145" width="4.42578125" bestFit="1" customWidth="1"/>
    <col min="15146" max="15146" width="3.42578125" bestFit="1" customWidth="1"/>
    <col min="15147" max="15149" width="4.42578125" bestFit="1" customWidth="1"/>
    <col min="15150" max="15150" width="4.140625" bestFit="1" customWidth="1"/>
    <col min="15151" max="15154" width="4.42578125" bestFit="1" customWidth="1"/>
    <col min="15155" max="15155" width="3.42578125" bestFit="1" customWidth="1"/>
    <col min="15156" max="15157" width="4.42578125" bestFit="1" customWidth="1"/>
    <col min="15158" max="15159" width="3.85546875" bestFit="1" customWidth="1"/>
    <col min="15160" max="15160" width="3.7109375" bestFit="1" customWidth="1"/>
    <col min="15161" max="15161" width="4.42578125" bestFit="1" customWidth="1"/>
    <col min="15162" max="15163" width="3.42578125" bestFit="1" customWidth="1"/>
    <col min="15164" max="15164" width="4.42578125" bestFit="1" customWidth="1"/>
    <col min="15165" max="15165" width="3.7109375" bestFit="1" customWidth="1"/>
    <col min="15166" max="15166" width="3.85546875" bestFit="1" customWidth="1"/>
    <col min="15167" max="15167" width="7" bestFit="1" customWidth="1"/>
    <col min="15169" max="15169" width="1.5703125" customWidth="1"/>
    <col min="15170" max="15170" width="34.140625" bestFit="1" customWidth="1"/>
    <col min="15171" max="15171" width="3.5703125" bestFit="1" customWidth="1"/>
    <col min="15172" max="15172" width="3.42578125" bestFit="1" customWidth="1"/>
    <col min="15173" max="15173" width="4.28515625" bestFit="1" customWidth="1"/>
    <col min="15174" max="15174" width="3.5703125" bestFit="1" customWidth="1"/>
    <col min="15175" max="15175" width="4.42578125" bestFit="1" customWidth="1"/>
    <col min="15176" max="15176" width="3.42578125" bestFit="1" customWidth="1"/>
    <col min="15177" max="15177" width="3.7109375" bestFit="1" customWidth="1"/>
    <col min="15178" max="15178" width="3.42578125" bestFit="1" customWidth="1"/>
    <col min="15179" max="15179" width="4.140625" bestFit="1" customWidth="1"/>
    <col min="15180" max="15180" width="4.28515625" bestFit="1" customWidth="1"/>
    <col min="15181" max="15181" width="4.42578125" bestFit="1" customWidth="1"/>
    <col min="15182" max="15183" width="4.140625" bestFit="1" customWidth="1"/>
    <col min="15184" max="15185" width="3.5703125" bestFit="1" customWidth="1"/>
    <col min="15186" max="15186" width="3.42578125" bestFit="1" customWidth="1"/>
    <col min="15187" max="15187" width="4.42578125" bestFit="1" customWidth="1"/>
    <col min="15188" max="15188" width="3.5703125" bestFit="1" customWidth="1"/>
    <col min="15189" max="15189" width="4.42578125" bestFit="1" customWidth="1"/>
    <col min="15190" max="15191" width="3.85546875" bestFit="1" customWidth="1"/>
    <col min="15192" max="15192" width="3.7109375" bestFit="1" customWidth="1"/>
    <col min="15193" max="15193" width="3.5703125" bestFit="1" customWidth="1"/>
    <col min="15194" max="15195" width="3.42578125" bestFit="1" customWidth="1"/>
    <col min="15196" max="15196" width="4.42578125" bestFit="1" customWidth="1"/>
    <col min="15197" max="15197" width="3.7109375" bestFit="1" customWidth="1"/>
    <col min="15198" max="15198" width="3.42578125" bestFit="1" customWidth="1"/>
    <col min="15199" max="15199" width="7" bestFit="1" customWidth="1"/>
    <col min="15201" max="15201" width="1.7109375" customWidth="1"/>
    <col min="15202" max="15202" width="34.140625" bestFit="1" customWidth="1"/>
    <col min="15203" max="15203" width="3.5703125" bestFit="1" customWidth="1"/>
    <col min="15204" max="15204" width="3.42578125" bestFit="1" customWidth="1"/>
    <col min="15205" max="15205" width="4.28515625" bestFit="1" customWidth="1"/>
    <col min="15206" max="15206" width="3.5703125" bestFit="1" customWidth="1"/>
    <col min="15207" max="15207" width="3.7109375" bestFit="1" customWidth="1"/>
    <col min="15208" max="15208" width="3.42578125" bestFit="1" customWidth="1"/>
    <col min="15209" max="15209" width="3.7109375" bestFit="1" customWidth="1"/>
    <col min="15210" max="15210" width="3.42578125" bestFit="1" customWidth="1"/>
    <col min="15211" max="15211" width="4.140625" bestFit="1" customWidth="1"/>
    <col min="15212" max="15212" width="4.28515625" bestFit="1" customWidth="1"/>
    <col min="15213" max="15213" width="4.42578125" bestFit="1" customWidth="1"/>
    <col min="15214" max="15215" width="4.140625" bestFit="1" customWidth="1"/>
    <col min="15216" max="15217" width="3.5703125" bestFit="1" customWidth="1"/>
    <col min="15218" max="15219" width="3.42578125" bestFit="1" customWidth="1"/>
    <col min="15220" max="15220" width="3.5703125" bestFit="1" customWidth="1"/>
    <col min="15221" max="15221" width="3.42578125" bestFit="1" customWidth="1"/>
    <col min="15222" max="15223" width="3.85546875" bestFit="1" customWidth="1"/>
    <col min="15224" max="15224" width="3.7109375" bestFit="1" customWidth="1"/>
    <col min="15225" max="15225" width="3.5703125" bestFit="1" customWidth="1"/>
    <col min="15226" max="15227" width="3.42578125" bestFit="1" customWidth="1"/>
    <col min="15228" max="15228" width="4.42578125" bestFit="1" customWidth="1"/>
    <col min="15229" max="15229" width="3.7109375" bestFit="1" customWidth="1"/>
    <col min="15230" max="15230" width="3.85546875" bestFit="1" customWidth="1"/>
    <col min="15231" max="15231" width="7" bestFit="1" customWidth="1"/>
    <col min="15233" max="15233" width="2.42578125" customWidth="1"/>
    <col min="15234" max="15234" width="34.140625" bestFit="1" customWidth="1"/>
    <col min="15235" max="15235" width="3.42578125" bestFit="1" customWidth="1"/>
    <col min="15236" max="15236" width="3.140625" bestFit="1" customWidth="1"/>
    <col min="15237" max="15237" width="4.140625" bestFit="1" customWidth="1"/>
    <col min="15238" max="15238" width="3.42578125" bestFit="1" customWidth="1"/>
    <col min="15239" max="15239" width="4" bestFit="1" customWidth="1"/>
    <col min="15240" max="15240" width="3.42578125" bestFit="1" customWidth="1"/>
    <col min="15241" max="15241" width="3.7109375" bestFit="1" customWidth="1"/>
    <col min="15242" max="15242" width="3.42578125" bestFit="1" customWidth="1"/>
    <col min="15243" max="15243" width="4.140625" bestFit="1" customWidth="1"/>
    <col min="15244" max="15244" width="4.28515625" bestFit="1" customWidth="1"/>
    <col min="15245" max="15245" width="4.42578125" bestFit="1" customWidth="1"/>
    <col min="15246" max="15247" width="4.140625" bestFit="1" customWidth="1"/>
    <col min="15248" max="15249" width="3.5703125" bestFit="1" customWidth="1"/>
    <col min="15250" max="15251" width="3.42578125" bestFit="1" customWidth="1"/>
    <col min="15252" max="15252" width="3.5703125" bestFit="1" customWidth="1"/>
    <col min="15253" max="15253" width="4.42578125" bestFit="1" customWidth="1"/>
    <col min="15254" max="15255" width="3.85546875" bestFit="1" customWidth="1"/>
    <col min="15256" max="15256" width="3.7109375" bestFit="1" customWidth="1"/>
    <col min="15257" max="15257" width="3.5703125" bestFit="1" customWidth="1"/>
    <col min="15258" max="15259" width="3.42578125" bestFit="1" customWidth="1"/>
    <col min="15260" max="15260" width="4.42578125" bestFit="1" customWidth="1"/>
    <col min="15261" max="15261" width="3.7109375" bestFit="1" customWidth="1"/>
    <col min="15262" max="15262" width="4.42578125" bestFit="1" customWidth="1"/>
    <col min="15263" max="15263" width="7" bestFit="1" customWidth="1"/>
    <col min="15265" max="15265" width="1.7109375" customWidth="1"/>
    <col min="15266" max="15266" width="34.140625" bestFit="1" customWidth="1"/>
    <col min="15267" max="15267" width="3.42578125" bestFit="1" customWidth="1"/>
    <col min="15268" max="15268" width="3.140625" bestFit="1" customWidth="1"/>
    <col min="15269" max="15269" width="4.140625" bestFit="1" customWidth="1"/>
    <col min="15270" max="15270" width="3.5703125" bestFit="1" customWidth="1"/>
    <col min="15271" max="15271" width="4.42578125" bestFit="1" customWidth="1"/>
    <col min="15272" max="15272" width="3.140625" bestFit="1" customWidth="1"/>
    <col min="15273" max="15273" width="3.28515625" bestFit="1" customWidth="1"/>
    <col min="15274" max="15274" width="3" bestFit="1" customWidth="1"/>
    <col min="15275" max="15275" width="3.85546875" bestFit="1" customWidth="1"/>
    <col min="15276" max="15276" width="4.140625" bestFit="1" customWidth="1"/>
    <col min="15277" max="15277" width="4.28515625" bestFit="1" customWidth="1"/>
    <col min="15278" max="15279" width="3.85546875" bestFit="1" customWidth="1"/>
    <col min="15280" max="15280" width="3.42578125" bestFit="1" customWidth="1"/>
    <col min="15281" max="15281" width="3.28515625" bestFit="1" customWidth="1"/>
    <col min="15282" max="15282" width="3.140625" bestFit="1" customWidth="1"/>
    <col min="15283" max="15283" width="4" bestFit="1" customWidth="1"/>
    <col min="15284" max="15284" width="3.28515625" bestFit="1" customWidth="1"/>
    <col min="15285" max="15285" width="4.42578125" bestFit="1" customWidth="1"/>
    <col min="15286" max="15287" width="3.5703125" bestFit="1" customWidth="1"/>
    <col min="15288" max="15288" width="3.28515625" bestFit="1" customWidth="1"/>
    <col min="15289" max="15290" width="3.140625" bestFit="1" customWidth="1"/>
    <col min="15291" max="15291" width="3" bestFit="1" customWidth="1"/>
    <col min="15292" max="15292" width="4.42578125" bestFit="1" customWidth="1"/>
    <col min="15293" max="15293" width="3.7109375" bestFit="1" customWidth="1"/>
    <col min="15294" max="15294" width="3" bestFit="1" customWidth="1"/>
    <col min="15295" max="15295" width="6.5703125" bestFit="1" customWidth="1"/>
    <col min="15297" max="15297" width="1.7109375" customWidth="1"/>
    <col min="15298" max="15298" width="34.140625" bestFit="1" customWidth="1"/>
    <col min="15299" max="15299" width="3.42578125" bestFit="1" customWidth="1"/>
    <col min="15300" max="15300" width="3.140625" bestFit="1" customWidth="1"/>
    <col min="15301" max="15301" width="4.140625" bestFit="1" customWidth="1"/>
    <col min="15302" max="15302" width="3.42578125" bestFit="1" customWidth="1"/>
    <col min="15303" max="15303" width="4" bestFit="1" customWidth="1"/>
    <col min="15304" max="15304" width="4.42578125" bestFit="1" customWidth="1"/>
    <col min="15305" max="15305" width="3.28515625" bestFit="1" customWidth="1"/>
    <col min="15306" max="15306" width="3" bestFit="1" customWidth="1"/>
    <col min="15307" max="15307" width="3.85546875" bestFit="1" customWidth="1"/>
    <col min="15308" max="15308" width="4.140625" bestFit="1" customWidth="1"/>
    <col min="15309" max="15309" width="4.28515625" bestFit="1" customWidth="1"/>
    <col min="15310" max="15311" width="3.85546875" bestFit="1" customWidth="1"/>
    <col min="15312" max="15312" width="3.42578125" bestFit="1" customWidth="1"/>
    <col min="15313" max="15313" width="3.28515625" bestFit="1" customWidth="1"/>
    <col min="15314" max="15314" width="3.140625" bestFit="1" customWidth="1"/>
    <col min="15315" max="15315" width="4" bestFit="1" customWidth="1"/>
    <col min="15316" max="15316" width="3.28515625" bestFit="1" customWidth="1"/>
    <col min="15317" max="15317" width="4.42578125" bestFit="1" customWidth="1"/>
    <col min="15318" max="15319" width="3.5703125" bestFit="1" customWidth="1"/>
    <col min="15320" max="15320" width="3.28515625" bestFit="1" customWidth="1"/>
    <col min="15321" max="15322" width="3.140625" bestFit="1" customWidth="1"/>
    <col min="15323" max="15323" width="3" bestFit="1" customWidth="1"/>
    <col min="15324" max="15324" width="4.42578125" bestFit="1" customWidth="1"/>
    <col min="15325" max="15325" width="3.42578125" bestFit="1" customWidth="1"/>
    <col min="15326" max="15326" width="3" bestFit="1" customWidth="1"/>
    <col min="15327" max="15327" width="6.5703125" bestFit="1" customWidth="1"/>
    <col min="15329" max="15329" width="2" customWidth="1"/>
    <col min="15330" max="15330" width="34.140625" bestFit="1" customWidth="1"/>
    <col min="15331" max="15331" width="3.42578125" bestFit="1" customWidth="1"/>
    <col min="15332" max="15332" width="3.140625" bestFit="1" customWidth="1"/>
    <col min="15333" max="15333" width="4.140625" bestFit="1" customWidth="1"/>
    <col min="15334" max="15334" width="3.42578125" bestFit="1" customWidth="1"/>
    <col min="15335" max="15335" width="4" bestFit="1" customWidth="1"/>
    <col min="15336" max="15336" width="4.42578125" bestFit="1" customWidth="1"/>
    <col min="15337" max="15337" width="3.28515625" bestFit="1" customWidth="1"/>
    <col min="15338" max="15338" width="3" bestFit="1" customWidth="1"/>
    <col min="15339" max="15339" width="3.85546875" bestFit="1" customWidth="1"/>
    <col min="15340" max="15340" width="4.140625" bestFit="1" customWidth="1"/>
    <col min="15341" max="15341" width="4.28515625" bestFit="1" customWidth="1"/>
    <col min="15342" max="15343" width="3.85546875" bestFit="1" customWidth="1"/>
    <col min="15344" max="15344" width="3.42578125" bestFit="1" customWidth="1"/>
    <col min="15345" max="15345" width="3.28515625" bestFit="1" customWidth="1"/>
    <col min="15346" max="15346" width="3.140625" bestFit="1" customWidth="1"/>
    <col min="15347" max="15347" width="4" bestFit="1" customWidth="1"/>
    <col min="15348" max="15348" width="3.28515625" bestFit="1" customWidth="1"/>
    <col min="15349" max="15349" width="4.42578125" bestFit="1" customWidth="1"/>
    <col min="15350" max="15351" width="3.5703125" bestFit="1" customWidth="1"/>
    <col min="15352" max="15352" width="3.28515625" bestFit="1" customWidth="1"/>
    <col min="15353" max="15354" width="3.140625" bestFit="1" customWidth="1"/>
    <col min="15355" max="15355" width="3" bestFit="1" customWidth="1"/>
    <col min="15356" max="15356" width="4.42578125" bestFit="1" customWidth="1"/>
    <col min="15357" max="15357" width="3.42578125" bestFit="1" customWidth="1"/>
    <col min="15358" max="15358" width="3" bestFit="1" customWidth="1"/>
    <col min="15359" max="15359" width="6.5703125" bestFit="1" customWidth="1"/>
    <col min="15361" max="15361" width="2" customWidth="1"/>
    <col min="15362" max="15362" width="34.140625" bestFit="1" customWidth="1"/>
    <col min="15363" max="15363" width="3.42578125" bestFit="1" customWidth="1"/>
    <col min="15364" max="15364" width="3.140625" bestFit="1" customWidth="1"/>
    <col min="15365" max="15365" width="4.140625" bestFit="1" customWidth="1"/>
    <col min="15366" max="15367" width="3.42578125" bestFit="1" customWidth="1"/>
    <col min="15368" max="15368" width="3.140625" bestFit="1" customWidth="1"/>
    <col min="15369" max="15369" width="3.28515625" bestFit="1" customWidth="1"/>
    <col min="15370" max="15370" width="3" bestFit="1" customWidth="1"/>
    <col min="15371" max="15371" width="3.85546875" bestFit="1" customWidth="1"/>
    <col min="15372" max="15372" width="4.140625" bestFit="1" customWidth="1"/>
    <col min="15373" max="15373" width="4.28515625" bestFit="1" customWidth="1"/>
    <col min="15374" max="15375" width="3.85546875" bestFit="1" customWidth="1"/>
    <col min="15376" max="15376" width="3.42578125" bestFit="1" customWidth="1"/>
    <col min="15377" max="15377" width="3.28515625" bestFit="1" customWidth="1"/>
    <col min="15378" max="15378" width="3.42578125" bestFit="1" customWidth="1"/>
    <col min="15379" max="15379" width="4.42578125" bestFit="1" customWidth="1"/>
    <col min="15380" max="15380" width="3.28515625" bestFit="1" customWidth="1"/>
    <col min="15381" max="15381" width="3" bestFit="1" customWidth="1"/>
    <col min="15382" max="15383" width="3.5703125" bestFit="1" customWidth="1"/>
    <col min="15384" max="15384" width="3.28515625" bestFit="1" customWidth="1"/>
    <col min="15385" max="15386" width="3.140625" bestFit="1" customWidth="1"/>
    <col min="15387" max="15387" width="3" bestFit="1" customWidth="1"/>
    <col min="15388" max="15388" width="4.42578125" bestFit="1" customWidth="1"/>
    <col min="15389" max="15389" width="3.42578125" bestFit="1" customWidth="1"/>
    <col min="15390" max="15390" width="3.7109375" bestFit="1" customWidth="1"/>
    <col min="15391" max="15391" width="6.5703125" bestFit="1" customWidth="1"/>
    <col min="15393" max="15393" width="1.5703125" customWidth="1"/>
    <col min="15394" max="15394" width="34.140625" bestFit="1" customWidth="1"/>
    <col min="15395" max="15395" width="3.5703125" bestFit="1" customWidth="1"/>
    <col min="15396" max="15396" width="3.42578125" bestFit="1" customWidth="1"/>
    <col min="15397" max="15397" width="4.28515625" bestFit="1" customWidth="1"/>
    <col min="15398" max="15398" width="3.5703125" bestFit="1" customWidth="1"/>
    <col min="15399" max="15401" width="4.42578125" bestFit="1" customWidth="1"/>
    <col min="15402" max="15402" width="3.42578125" bestFit="1" customWidth="1"/>
    <col min="15403" max="15405" width="4.42578125" bestFit="1" customWidth="1"/>
    <col min="15406" max="15406" width="4.140625" bestFit="1" customWidth="1"/>
    <col min="15407" max="15410" width="4.42578125" bestFit="1" customWidth="1"/>
    <col min="15411" max="15411" width="3.42578125" bestFit="1" customWidth="1"/>
    <col min="15412" max="15413" width="4.42578125" bestFit="1" customWidth="1"/>
    <col min="15414" max="15415" width="3.85546875" bestFit="1" customWidth="1"/>
    <col min="15416" max="15416" width="3.7109375" bestFit="1" customWidth="1"/>
    <col min="15417" max="15417" width="4.42578125" bestFit="1" customWidth="1"/>
    <col min="15418" max="15419" width="3.42578125" bestFit="1" customWidth="1"/>
    <col min="15420" max="15420" width="4.42578125" bestFit="1" customWidth="1"/>
    <col min="15421" max="15421" width="3.7109375" bestFit="1" customWidth="1"/>
    <col min="15422" max="15422" width="3.85546875" bestFit="1" customWidth="1"/>
    <col min="15423" max="15423" width="7" bestFit="1" customWidth="1"/>
    <col min="15425" max="15425" width="1.5703125" customWidth="1"/>
    <col min="15426" max="15426" width="34.140625" bestFit="1" customWidth="1"/>
    <col min="15427" max="15427" width="3.5703125" bestFit="1" customWidth="1"/>
    <col min="15428" max="15428" width="3.42578125" bestFit="1" customWidth="1"/>
    <col min="15429" max="15429" width="4.28515625" bestFit="1" customWidth="1"/>
    <col min="15430" max="15430" width="3.5703125" bestFit="1" customWidth="1"/>
    <col min="15431" max="15431" width="4.42578125" bestFit="1" customWidth="1"/>
    <col min="15432" max="15432" width="3.42578125" bestFit="1" customWidth="1"/>
    <col min="15433" max="15433" width="3.7109375" bestFit="1" customWidth="1"/>
    <col min="15434" max="15434" width="3.42578125" bestFit="1" customWidth="1"/>
    <col min="15435" max="15435" width="4.140625" bestFit="1" customWidth="1"/>
    <col min="15436" max="15436" width="4.28515625" bestFit="1" customWidth="1"/>
    <col min="15437" max="15437" width="4.42578125" bestFit="1" customWidth="1"/>
    <col min="15438" max="15439" width="4.140625" bestFit="1" customWidth="1"/>
    <col min="15440" max="15441" width="3.5703125" bestFit="1" customWidth="1"/>
    <col min="15442" max="15442" width="3.42578125" bestFit="1" customWidth="1"/>
    <col min="15443" max="15443" width="4.42578125" bestFit="1" customWidth="1"/>
    <col min="15444" max="15444" width="3.5703125" bestFit="1" customWidth="1"/>
    <col min="15445" max="15445" width="4.42578125" bestFit="1" customWidth="1"/>
    <col min="15446" max="15447" width="3.85546875" bestFit="1" customWidth="1"/>
    <col min="15448" max="15448" width="3.7109375" bestFit="1" customWidth="1"/>
    <col min="15449" max="15449" width="3.5703125" bestFit="1" customWidth="1"/>
    <col min="15450" max="15451" width="3.42578125" bestFit="1" customWidth="1"/>
    <col min="15452" max="15452" width="4.42578125" bestFit="1" customWidth="1"/>
    <col min="15453" max="15453" width="3.7109375" bestFit="1" customWidth="1"/>
    <col min="15454" max="15454" width="3.42578125" bestFit="1" customWidth="1"/>
    <col min="15455" max="15455" width="7" bestFit="1" customWidth="1"/>
    <col min="15457" max="15457" width="1.7109375" customWidth="1"/>
    <col min="15458" max="15458" width="34.140625" bestFit="1" customWidth="1"/>
    <col min="15459" max="15459" width="3.5703125" bestFit="1" customWidth="1"/>
    <col min="15460" max="15460" width="3.42578125" bestFit="1" customWidth="1"/>
    <col min="15461" max="15461" width="4.28515625" bestFit="1" customWidth="1"/>
    <col min="15462" max="15462" width="3.5703125" bestFit="1" customWidth="1"/>
    <col min="15463" max="15463" width="3.7109375" bestFit="1" customWidth="1"/>
    <col min="15464" max="15464" width="3.42578125" bestFit="1" customWidth="1"/>
    <col min="15465" max="15465" width="3.7109375" bestFit="1" customWidth="1"/>
    <col min="15466" max="15466" width="3.42578125" bestFit="1" customWidth="1"/>
    <col min="15467" max="15467" width="4.140625" bestFit="1" customWidth="1"/>
    <col min="15468" max="15468" width="4.28515625" bestFit="1" customWidth="1"/>
    <col min="15469" max="15469" width="4.42578125" bestFit="1" customWidth="1"/>
    <col min="15470" max="15471" width="4.140625" bestFit="1" customWidth="1"/>
    <col min="15472" max="15473" width="3.5703125" bestFit="1" customWidth="1"/>
    <col min="15474" max="15475" width="3.42578125" bestFit="1" customWidth="1"/>
    <col min="15476" max="15476" width="3.5703125" bestFit="1" customWidth="1"/>
    <col min="15477" max="15477" width="3.42578125" bestFit="1" customWidth="1"/>
    <col min="15478" max="15479" width="3.85546875" bestFit="1" customWidth="1"/>
    <col min="15480" max="15480" width="3.7109375" bestFit="1" customWidth="1"/>
    <col min="15481" max="15481" width="3.5703125" bestFit="1" customWidth="1"/>
    <col min="15482" max="15483" width="3.42578125" bestFit="1" customWidth="1"/>
    <col min="15484" max="15484" width="4.42578125" bestFit="1" customWidth="1"/>
    <col min="15485" max="15485" width="3.7109375" bestFit="1" customWidth="1"/>
    <col min="15486" max="15486" width="3.85546875" bestFit="1" customWidth="1"/>
    <col min="15487" max="15487" width="7" bestFit="1" customWidth="1"/>
    <col min="15489" max="15489" width="2.42578125" customWidth="1"/>
    <col min="15490" max="15490" width="34.140625" bestFit="1" customWidth="1"/>
    <col min="15491" max="15491" width="3.42578125" bestFit="1" customWidth="1"/>
    <col min="15492" max="15492" width="3.140625" bestFit="1" customWidth="1"/>
    <col min="15493" max="15493" width="4.140625" bestFit="1" customWidth="1"/>
    <col min="15494" max="15494" width="3.42578125" bestFit="1" customWidth="1"/>
    <col min="15495" max="15495" width="4" bestFit="1" customWidth="1"/>
    <col min="15496" max="15496" width="3.42578125" bestFit="1" customWidth="1"/>
    <col min="15497" max="15497" width="3.7109375" bestFit="1" customWidth="1"/>
    <col min="15498" max="15498" width="3.42578125" bestFit="1" customWidth="1"/>
    <col min="15499" max="15499" width="4.140625" bestFit="1" customWidth="1"/>
    <col min="15500" max="15500" width="4.28515625" bestFit="1" customWidth="1"/>
    <col min="15501" max="15501" width="4.42578125" bestFit="1" customWidth="1"/>
    <col min="15502" max="15503" width="4.140625" bestFit="1" customWidth="1"/>
    <col min="15504" max="15505" width="3.5703125" bestFit="1" customWidth="1"/>
    <col min="15506" max="15507" width="3.42578125" bestFit="1" customWidth="1"/>
    <col min="15508" max="15508" width="3.5703125" bestFit="1" customWidth="1"/>
    <col min="15509" max="15509" width="4.42578125" bestFit="1" customWidth="1"/>
    <col min="15510" max="15511" width="3.85546875" bestFit="1" customWidth="1"/>
    <col min="15512" max="15512" width="3.7109375" bestFit="1" customWidth="1"/>
    <col min="15513" max="15513" width="3.5703125" bestFit="1" customWidth="1"/>
    <col min="15514" max="15515" width="3.42578125" bestFit="1" customWidth="1"/>
    <col min="15516" max="15516" width="4.42578125" bestFit="1" customWidth="1"/>
    <col min="15517" max="15517" width="3.7109375" bestFit="1" customWidth="1"/>
    <col min="15518" max="15518" width="4.42578125" bestFit="1" customWidth="1"/>
    <col min="15519" max="15519" width="7" bestFit="1" customWidth="1"/>
    <col min="15521" max="15521" width="1.7109375" customWidth="1"/>
    <col min="15522" max="15522" width="34.140625" bestFit="1" customWidth="1"/>
    <col min="15523" max="15523" width="3.42578125" bestFit="1" customWidth="1"/>
    <col min="15524" max="15524" width="3.140625" bestFit="1" customWidth="1"/>
    <col min="15525" max="15525" width="4.140625" bestFit="1" customWidth="1"/>
    <col min="15526" max="15526" width="3.5703125" bestFit="1" customWidth="1"/>
    <col min="15527" max="15527" width="4.42578125" bestFit="1" customWidth="1"/>
    <col min="15528" max="15528" width="3.140625" bestFit="1" customWidth="1"/>
    <col min="15529" max="15529" width="3.28515625" bestFit="1" customWidth="1"/>
    <col min="15530" max="15530" width="3" bestFit="1" customWidth="1"/>
    <col min="15531" max="15531" width="3.85546875" bestFit="1" customWidth="1"/>
    <col min="15532" max="15532" width="4.140625" bestFit="1" customWidth="1"/>
    <col min="15533" max="15533" width="4.28515625" bestFit="1" customWidth="1"/>
    <col min="15534" max="15535" width="3.85546875" bestFit="1" customWidth="1"/>
    <col min="15536" max="15536" width="3.42578125" bestFit="1" customWidth="1"/>
    <col min="15537" max="15537" width="3.28515625" bestFit="1" customWidth="1"/>
    <col min="15538" max="15538" width="3.140625" bestFit="1" customWidth="1"/>
    <col min="15539" max="15539" width="4" bestFit="1" customWidth="1"/>
    <col min="15540" max="15540" width="3.28515625" bestFit="1" customWidth="1"/>
    <col min="15541" max="15541" width="4.42578125" bestFit="1" customWidth="1"/>
    <col min="15542" max="15543" width="3.5703125" bestFit="1" customWidth="1"/>
    <col min="15544" max="15544" width="3.28515625" bestFit="1" customWidth="1"/>
    <col min="15545" max="15546" width="3.140625" bestFit="1" customWidth="1"/>
    <col min="15547" max="15547" width="3" bestFit="1" customWidth="1"/>
    <col min="15548" max="15548" width="4.42578125" bestFit="1" customWidth="1"/>
    <col min="15549" max="15549" width="3.7109375" bestFit="1" customWidth="1"/>
    <col min="15550" max="15550" width="3" bestFit="1" customWidth="1"/>
    <col min="15551" max="15551" width="6.5703125" bestFit="1" customWidth="1"/>
    <col min="15553" max="15553" width="1.7109375" customWidth="1"/>
    <col min="15554" max="15554" width="34.140625" bestFit="1" customWidth="1"/>
    <col min="15555" max="15555" width="3.42578125" bestFit="1" customWidth="1"/>
    <col min="15556" max="15556" width="3.140625" bestFit="1" customWidth="1"/>
    <col min="15557" max="15557" width="4.140625" bestFit="1" customWidth="1"/>
    <col min="15558" max="15558" width="3.42578125" bestFit="1" customWidth="1"/>
    <col min="15559" max="15559" width="4" bestFit="1" customWidth="1"/>
    <col min="15560" max="15560" width="4.42578125" bestFit="1" customWidth="1"/>
    <col min="15561" max="15561" width="3.28515625" bestFit="1" customWidth="1"/>
    <col min="15562" max="15562" width="3" bestFit="1" customWidth="1"/>
    <col min="15563" max="15563" width="3.85546875" bestFit="1" customWidth="1"/>
    <col min="15564" max="15564" width="4.140625" bestFit="1" customWidth="1"/>
    <col min="15565" max="15565" width="4.28515625" bestFit="1" customWidth="1"/>
    <col min="15566" max="15567" width="3.85546875" bestFit="1" customWidth="1"/>
    <col min="15568" max="15568" width="3.42578125" bestFit="1" customWidth="1"/>
    <col min="15569" max="15569" width="3.28515625" bestFit="1" customWidth="1"/>
    <col min="15570" max="15570" width="3.140625" bestFit="1" customWidth="1"/>
    <col min="15571" max="15571" width="4" bestFit="1" customWidth="1"/>
    <col min="15572" max="15572" width="3.28515625" bestFit="1" customWidth="1"/>
    <col min="15573" max="15573" width="4.42578125" bestFit="1" customWidth="1"/>
    <col min="15574" max="15575" width="3.5703125" bestFit="1" customWidth="1"/>
    <col min="15576" max="15576" width="3.28515625" bestFit="1" customWidth="1"/>
    <col min="15577" max="15578" width="3.140625" bestFit="1" customWidth="1"/>
    <col min="15579" max="15579" width="3" bestFit="1" customWidth="1"/>
    <col min="15580" max="15580" width="4.42578125" bestFit="1" customWidth="1"/>
    <col min="15581" max="15581" width="3.42578125" bestFit="1" customWidth="1"/>
    <col min="15582" max="15582" width="3" bestFit="1" customWidth="1"/>
    <col min="15583" max="15583" width="6.5703125" bestFit="1" customWidth="1"/>
    <col min="15585" max="15585" width="2" customWidth="1"/>
    <col min="15586" max="15586" width="34.140625" bestFit="1" customWidth="1"/>
    <col min="15587" max="15587" width="3.42578125" bestFit="1" customWidth="1"/>
    <col min="15588" max="15588" width="3.140625" bestFit="1" customWidth="1"/>
    <col min="15589" max="15589" width="4.140625" bestFit="1" customWidth="1"/>
    <col min="15590" max="15590" width="3.42578125" bestFit="1" customWidth="1"/>
    <col min="15591" max="15591" width="4" bestFit="1" customWidth="1"/>
    <col min="15592" max="15592" width="4.42578125" bestFit="1" customWidth="1"/>
    <col min="15593" max="15593" width="3.28515625" bestFit="1" customWidth="1"/>
    <col min="15594" max="15594" width="3" bestFit="1" customWidth="1"/>
    <col min="15595" max="15595" width="3.85546875" bestFit="1" customWidth="1"/>
    <col min="15596" max="15596" width="4.140625" bestFit="1" customWidth="1"/>
    <col min="15597" max="15597" width="4.28515625" bestFit="1" customWidth="1"/>
    <col min="15598" max="15599" width="3.85546875" bestFit="1" customWidth="1"/>
    <col min="15600" max="15600" width="3.42578125" bestFit="1" customWidth="1"/>
    <col min="15601" max="15601" width="3.28515625" bestFit="1" customWidth="1"/>
    <col min="15602" max="15602" width="3.140625" bestFit="1" customWidth="1"/>
    <col min="15603" max="15603" width="4" bestFit="1" customWidth="1"/>
    <col min="15604" max="15604" width="3.28515625" bestFit="1" customWidth="1"/>
    <col min="15605" max="15605" width="4.42578125" bestFit="1" customWidth="1"/>
    <col min="15606" max="15607" width="3.5703125" bestFit="1" customWidth="1"/>
    <col min="15608" max="15608" width="3.28515625" bestFit="1" customWidth="1"/>
    <col min="15609" max="15610" width="3.140625" bestFit="1" customWidth="1"/>
    <col min="15611" max="15611" width="3" bestFit="1" customWidth="1"/>
    <col min="15612" max="15612" width="4.42578125" bestFit="1" customWidth="1"/>
    <col min="15613" max="15613" width="3.42578125" bestFit="1" customWidth="1"/>
    <col min="15614" max="15614" width="3" bestFit="1" customWidth="1"/>
    <col min="15615" max="15615" width="6.5703125" bestFit="1" customWidth="1"/>
    <col min="15617" max="15617" width="2" customWidth="1"/>
    <col min="15618" max="15618" width="34.140625" bestFit="1" customWidth="1"/>
    <col min="15619" max="15619" width="3.42578125" bestFit="1" customWidth="1"/>
    <col min="15620" max="15620" width="3.140625" bestFit="1" customWidth="1"/>
    <col min="15621" max="15621" width="4.140625" bestFit="1" customWidth="1"/>
    <col min="15622" max="15623" width="3.42578125" bestFit="1" customWidth="1"/>
    <col min="15624" max="15624" width="3.140625" bestFit="1" customWidth="1"/>
    <col min="15625" max="15625" width="3.28515625" bestFit="1" customWidth="1"/>
    <col min="15626" max="15626" width="3" bestFit="1" customWidth="1"/>
    <col min="15627" max="15627" width="3.85546875" bestFit="1" customWidth="1"/>
    <col min="15628" max="15628" width="4.140625" bestFit="1" customWidth="1"/>
    <col min="15629" max="15629" width="4.28515625" bestFit="1" customWidth="1"/>
    <col min="15630" max="15631" width="3.85546875" bestFit="1" customWidth="1"/>
    <col min="15632" max="15632" width="3.42578125" bestFit="1" customWidth="1"/>
    <col min="15633" max="15633" width="3.28515625" bestFit="1" customWidth="1"/>
    <col min="15634" max="15634" width="3.42578125" bestFit="1" customWidth="1"/>
    <col min="15635" max="15635" width="4.42578125" bestFit="1" customWidth="1"/>
    <col min="15636" max="15636" width="3.28515625" bestFit="1" customWidth="1"/>
    <col min="15637" max="15637" width="3" bestFit="1" customWidth="1"/>
    <col min="15638" max="15639" width="3.5703125" bestFit="1" customWidth="1"/>
    <col min="15640" max="15640" width="3.28515625" bestFit="1" customWidth="1"/>
    <col min="15641" max="15642" width="3.140625" bestFit="1" customWidth="1"/>
    <col min="15643" max="15643" width="3" bestFit="1" customWidth="1"/>
    <col min="15644" max="15644" width="4.42578125" bestFit="1" customWidth="1"/>
    <col min="15645" max="15645" width="3.42578125" bestFit="1" customWidth="1"/>
    <col min="15646" max="15646" width="3.7109375" bestFit="1" customWidth="1"/>
    <col min="15647" max="15647" width="6.5703125" bestFit="1" customWidth="1"/>
    <col min="15649" max="15649" width="1.5703125" customWidth="1"/>
    <col min="15650" max="15650" width="34.140625" bestFit="1" customWidth="1"/>
    <col min="15651" max="15651" width="3.5703125" bestFit="1" customWidth="1"/>
    <col min="15652" max="15652" width="3.42578125" bestFit="1" customWidth="1"/>
    <col min="15653" max="15653" width="4.28515625" bestFit="1" customWidth="1"/>
    <col min="15654" max="15654" width="3.5703125" bestFit="1" customWidth="1"/>
    <col min="15655" max="15657" width="4.42578125" bestFit="1" customWidth="1"/>
    <col min="15658" max="15658" width="3.42578125" bestFit="1" customWidth="1"/>
    <col min="15659" max="15661" width="4.42578125" bestFit="1" customWidth="1"/>
    <col min="15662" max="15662" width="4.140625" bestFit="1" customWidth="1"/>
    <col min="15663" max="15666" width="4.42578125" bestFit="1" customWidth="1"/>
    <col min="15667" max="15667" width="3.42578125" bestFit="1" customWidth="1"/>
    <col min="15668" max="15669" width="4.42578125" bestFit="1" customWidth="1"/>
    <col min="15670" max="15671" width="3.85546875" bestFit="1" customWidth="1"/>
    <col min="15672" max="15672" width="3.7109375" bestFit="1" customWidth="1"/>
    <col min="15673" max="15673" width="4.42578125" bestFit="1" customWidth="1"/>
    <col min="15674" max="15675" width="3.42578125" bestFit="1" customWidth="1"/>
    <col min="15676" max="15676" width="4.42578125" bestFit="1" customWidth="1"/>
    <col min="15677" max="15677" width="3.7109375" bestFit="1" customWidth="1"/>
    <col min="15678" max="15678" width="3.85546875" bestFit="1" customWidth="1"/>
    <col min="15679" max="15679" width="7" bestFit="1" customWidth="1"/>
    <col min="15681" max="15681" width="1.5703125" customWidth="1"/>
    <col min="15682" max="15682" width="34.140625" bestFit="1" customWidth="1"/>
    <col min="15683" max="15683" width="3.5703125" bestFit="1" customWidth="1"/>
    <col min="15684" max="15684" width="3.42578125" bestFit="1" customWidth="1"/>
    <col min="15685" max="15685" width="4.28515625" bestFit="1" customWidth="1"/>
    <col min="15686" max="15686" width="3.5703125" bestFit="1" customWidth="1"/>
    <col min="15687" max="15687" width="4.42578125" bestFit="1" customWidth="1"/>
    <col min="15688" max="15688" width="3.42578125" bestFit="1" customWidth="1"/>
    <col min="15689" max="15689" width="3.7109375" bestFit="1" customWidth="1"/>
    <col min="15690" max="15690" width="3.42578125" bestFit="1" customWidth="1"/>
    <col min="15691" max="15691" width="4.140625" bestFit="1" customWidth="1"/>
    <col min="15692" max="15692" width="4.28515625" bestFit="1" customWidth="1"/>
    <col min="15693" max="15693" width="4.42578125" bestFit="1" customWidth="1"/>
    <col min="15694" max="15695" width="4.140625" bestFit="1" customWidth="1"/>
    <col min="15696" max="15697" width="3.5703125" bestFit="1" customWidth="1"/>
    <col min="15698" max="15698" width="3.42578125" bestFit="1" customWidth="1"/>
    <col min="15699" max="15699" width="4.42578125" bestFit="1" customWidth="1"/>
    <col min="15700" max="15700" width="3.5703125" bestFit="1" customWidth="1"/>
    <col min="15701" max="15701" width="4.42578125" bestFit="1" customWidth="1"/>
    <col min="15702" max="15703" width="3.85546875" bestFit="1" customWidth="1"/>
    <col min="15704" max="15704" width="3.7109375" bestFit="1" customWidth="1"/>
    <col min="15705" max="15705" width="3.5703125" bestFit="1" customWidth="1"/>
    <col min="15706" max="15707" width="3.42578125" bestFit="1" customWidth="1"/>
    <col min="15708" max="15708" width="4.42578125" bestFit="1" customWidth="1"/>
    <col min="15709" max="15709" width="3.7109375" bestFit="1" customWidth="1"/>
    <col min="15710" max="15710" width="3.42578125" bestFit="1" customWidth="1"/>
    <col min="15711" max="15711" width="7" bestFit="1" customWidth="1"/>
    <col min="15713" max="15713" width="1.7109375" customWidth="1"/>
    <col min="15714" max="15714" width="34.140625" bestFit="1" customWidth="1"/>
    <col min="15715" max="15715" width="3.5703125" bestFit="1" customWidth="1"/>
    <col min="15716" max="15716" width="3.42578125" bestFit="1" customWidth="1"/>
    <col min="15717" max="15717" width="4.28515625" bestFit="1" customWidth="1"/>
    <col min="15718" max="15718" width="3.5703125" bestFit="1" customWidth="1"/>
    <col min="15719" max="15719" width="3.7109375" bestFit="1" customWidth="1"/>
    <col min="15720" max="15720" width="3.42578125" bestFit="1" customWidth="1"/>
    <col min="15721" max="15721" width="3.7109375" bestFit="1" customWidth="1"/>
    <col min="15722" max="15722" width="3.42578125" bestFit="1" customWidth="1"/>
    <col min="15723" max="15723" width="4.140625" bestFit="1" customWidth="1"/>
    <col min="15724" max="15724" width="4.28515625" bestFit="1" customWidth="1"/>
    <col min="15725" max="15725" width="4.42578125" bestFit="1" customWidth="1"/>
    <col min="15726" max="15727" width="4.140625" bestFit="1" customWidth="1"/>
    <col min="15728" max="15729" width="3.5703125" bestFit="1" customWidth="1"/>
    <col min="15730" max="15731" width="3.42578125" bestFit="1" customWidth="1"/>
    <col min="15732" max="15732" width="3.5703125" bestFit="1" customWidth="1"/>
    <col min="15733" max="15733" width="3.42578125" bestFit="1" customWidth="1"/>
    <col min="15734" max="15735" width="3.85546875" bestFit="1" customWidth="1"/>
    <col min="15736" max="15736" width="3.7109375" bestFit="1" customWidth="1"/>
    <col min="15737" max="15737" width="3.5703125" bestFit="1" customWidth="1"/>
    <col min="15738" max="15739" width="3.42578125" bestFit="1" customWidth="1"/>
    <col min="15740" max="15740" width="4.42578125" bestFit="1" customWidth="1"/>
    <col min="15741" max="15741" width="3.7109375" bestFit="1" customWidth="1"/>
    <col min="15742" max="15742" width="3.85546875" bestFit="1" customWidth="1"/>
    <col min="15743" max="15743" width="7" bestFit="1" customWidth="1"/>
    <col min="15745" max="15745" width="2.42578125" customWidth="1"/>
    <col min="15746" max="15746" width="34.140625" bestFit="1" customWidth="1"/>
    <col min="15747" max="15747" width="3.42578125" bestFit="1" customWidth="1"/>
    <col min="15748" max="15748" width="3.140625" bestFit="1" customWidth="1"/>
    <col min="15749" max="15749" width="4.140625" bestFit="1" customWidth="1"/>
    <col min="15750" max="15750" width="3.42578125" bestFit="1" customWidth="1"/>
    <col min="15751" max="15751" width="4" bestFit="1" customWidth="1"/>
    <col min="15752" max="15752" width="3.42578125" bestFit="1" customWidth="1"/>
    <col min="15753" max="15753" width="3.7109375" bestFit="1" customWidth="1"/>
    <col min="15754" max="15754" width="3.42578125" bestFit="1" customWidth="1"/>
    <col min="15755" max="15755" width="4.140625" bestFit="1" customWidth="1"/>
    <col min="15756" max="15756" width="4.28515625" bestFit="1" customWidth="1"/>
    <col min="15757" max="15757" width="4.42578125" bestFit="1" customWidth="1"/>
    <col min="15758" max="15759" width="4.140625" bestFit="1" customWidth="1"/>
    <col min="15760" max="15761" width="3.5703125" bestFit="1" customWidth="1"/>
    <col min="15762" max="15763" width="3.42578125" bestFit="1" customWidth="1"/>
    <col min="15764" max="15764" width="3.5703125" bestFit="1" customWidth="1"/>
    <col min="15765" max="15765" width="4.42578125" bestFit="1" customWidth="1"/>
    <col min="15766" max="15767" width="3.85546875" bestFit="1" customWidth="1"/>
    <col min="15768" max="15768" width="3.7109375" bestFit="1" customWidth="1"/>
    <col min="15769" max="15769" width="3.5703125" bestFit="1" customWidth="1"/>
    <col min="15770" max="15771" width="3.42578125" bestFit="1" customWidth="1"/>
    <col min="15772" max="15772" width="4.42578125" bestFit="1" customWidth="1"/>
    <col min="15773" max="15773" width="3.7109375" bestFit="1" customWidth="1"/>
    <col min="15774" max="15774" width="4.42578125" bestFit="1" customWidth="1"/>
    <col min="15775" max="15775" width="7" bestFit="1" customWidth="1"/>
    <col min="15777" max="15777" width="1.7109375" customWidth="1"/>
    <col min="15778" max="15778" width="34.140625" bestFit="1" customWidth="1"/>
    <col min="15779" max="15779" width="3.42578125" bestFit="1" customWidth="1"/>
    <col min="15780" max="15780" width="3.140625" bestFit="1" customWidth="1"/>
    <col min="15781" max="15781" width="4.140625" bestFit="1" customWidth="1"/>
    <col min="15782" max="15782" width="3.5703125" bestFit="1" customWidth="1"/>
    <col min="15783" max="15783" width="4.42578125" bestFit="1" customWidth="1"/>
    <col min="15784" max="15784" width="3.140625" bestFit="1" customWidth="1"/>
    <col min="15785" max="15785" width="3.28515625" bestFit="1" customWidth="1"/>
    <col min="15786" max="15786" width="3" bestFit="1" customWidth="1"/>
    <col min="15787" max="15787" width="3.85546875" bestFit="1" customWidth="1"/>
    <col min="15788" max="15788" width="4.140625" bestFit="1" customWidth="1"/>
    <col min="15789" max="15789" width="4.28515625" bestFit="1" customWidth="1"/>
    <col min="15790" max="15791" width="3.85546875" bestFit="1" customWidth="1"/>
    <col min="15792" max="15792" width="3.42578125" bestFit="1" customWidth="1"/>
    <col min="15793" max="15793" width="3.28515625" bestFit="1" customWidth="1"/>
    <col min="15794" max="15794" width="3.140625" bestFit="1" customWidth="1"/>
    <col min="15795" max="15795" width="4" bestFit="1" customWidth="1"/>
    <col min="15796" max="15796" width="3.28515625" bestFit="1" customWidth="1"/>
    <col min="15797" max="15797" width="4.42578125" bestFit="1" customWidth="1"/>
    <col min="15798" max="15799" width="3.5703125" bestFit="1" customWidth="1"/>
    <col min="15800" max="15800" width="3.28515625" bestFit="1" customWidth="1"/>
    <col min="15801" max="15802" width="3.140625" bestFit="1" customWidth="1"/>
    <col min="15803" max="15803" width="3" bestFit="1" customWidth="1"/>
    <col min="15804" max="15804" width="4.42578125" bestFit="1" customWidth="1"/>
    <col min="15805" max="15805" width="3.7109375" bestFit="1" customWidth="1"/>
    <col min="15806" max="15806" width="3" bestFit="1" customWidth="1"/>
    <col min="15807" max="15807" width="6.5703125" bestFit="1" customWidth="1"/>
    <col min="15809" max="15809" width="1.7109375" customWidth="1"/>
    <col min="15810" max="15810" width="34.140625" bestFit="1" customWidth="1"/>
    <col min="15811" max="15811" width="3.42578125" bestFit="1" customWidth="1"/>
    <col min="15812" max="15812" width="3.140625" bestFit="1" customWidth="1"/>
    <col min="15813" max="15813" width="4.140625" bestFit="1" customWidth="1"/>
    <col min="15814" max="15814" width="3.42578125" bestFit="1" customWidth="1"/>
    <col min="15815" max="15815" width="4" bestFit="1" customWidth="1"/>
    <col min="15816" max="15816" width="4.42578125" bestFit="1" customWidth="1"/>
    <col min="15817" max="15817" width="3.28515625" bestFit="1" customWidth="1"/>
    <col min="15818" max="15818" width="3" bestFit="1" customWidth="1"/>
    <col min="15819" max="15819" width="3.85546875" bestFit="1" customWidth="1"/>
    <col min="15820" max="15820" width="4.140625" bestFit="1" customWidth="1"/>
    <col min="15821" max="15821" width="4.28515625" bestFit="1" customWidth="1"/>
    <col min="15822" max="15823" width="3.85546875" bestFit="1" customWidth="1"/>
    <col min="15824" max="15824" width="3.42578125" bestFit="1" customWidth="1"/>
    <col min="15825" max="15825" width="3.28515625" bestFit="1" customWidth="1"/>
    <col min="15826" max="15826" width="3.140625" bestFit="1" customWidth="1"/>
    <col min="15827" max="15827" width="4" bestFit="1" customWidth="1"/>
    <col min="15828" max="15828" width="3.28515625" bestFit="1" customWidth="1"/>
    <col min="15829" max="15829" width="4.42578125" bestFit="1" customWidth="1"/>
    <col min="15830" max="15831" width="3.5703125" bestFit="1" customWidth="1"/>
    <col min="15832" max="15832" width="3.28515625" bestFit="1" customWidth="1"/>
    <col min="15833" max="15834" width="3.140625" bestFit="1" customWidth="1"/>
    <col min="15835" max="15835" width="3" bestFit="1" customWidth="1"/>
    <col min="15836" max="15836" width="4.42578125" bestFit="1" customWidth="1"/>
    <col min="15837" max="15837" width="3.42578125" bestFit="1" customWidth="1"/>
    <col min="15838" max="15838" width="3" bestFit="1" customWidth="1"/>
    <col min="15839" max="15839" width="6.5703125" bestFit="1" customWidth="1"/>
    <col min="15841" max="15841" width="2" customWidth="1"/>
    <col min="15842" max="15842" width="34.140625" bestFit="1" customWidth="1"/>
    <col min="15843" max="15843" width="3.42578125" bestFit="1" customWidth="1"/>
    <col min="15844" max="15844" width="3.140625" bestFit="1" customWidth="1"/>
    <col min="15845" max="15845" width="4.140625" bestFit="1" customWidth="1"/>
    <col min="15846" max="15846" width="3.42578125" bestFit="1" customWidth="1"/>
    <col min="15847" max="15847" width="4" bestFit="1" customWidth="1"/>
    <col min="15848" max="15848" width="4.42578125" bestFit="1" customWidth="1"/>
    <col min="15849" max="15849" width="3.28515625" bestFit="1" customWidth="1"/>
    <col min="15850" max="15850" width="3" bestFit="1" customWidth="1"/>
    <col min="15851" max="15851" width="3.85546875" bestFit="1" customWidth="1"/>
    <col min="15852" max="15852" width="4.140625" bestFit="1" customWidth="1"/>
    <col min="15853" max="15853" width="4.28515625" bestFit="1" customWidth="1"/>
    <col min="15854" max="15855" width="3.85546875" bestFit="1" customWidth="1"/>
    <col min="15856" max="15856" width="3.42578125" bestFit="1" customWidth="1"/>
    <col min="15857" max="15857" width="3.28515625" bestFit="1" customWidth="1"/>
    <col min="15858" max="15858" width="3.140625" bestFit="1" customWidth="1"/>
    <col min="15859" max="15859" width="4" bestFit="1" customWidth="1"/>
    <col min="15860" max="15860" width="3.28515625" bestFit="1" customWidth="1"/>
    <col min="15861" max="15861" width="4.42578125" bestFit="1" customWidth="1"/>
    <col min="15862" max="15863" width="3.5703125" bestFit="1" customWidth="1"/>
    <col min="15864" max="15864" width="3.28515625" bestFit="1" customWidth="1"/>
    <col min="15865" max="15866" width="3.140625" bestFit="1" customWidth="1"/>
    <col min="15867" max="15867" width="3" bestFit="1" customWidth="1"/>
    <col min="15868" max="15868" width="4.42578125" bestFit="1" customWidth="1"/>
    <col min="15869" max="15869" width="3.42578125" bestFit="1" customWidth="1"/>
    <col min="15870" max="15870" width="3" bestFit="1" customWidth="1"/>
    <col min="15871" max="15871" width="6.5703125" bestFit="1" customWidth="1"/>
    <col min="15873" max="15873" width="2" customWidth="1"/>
    <col min="15874" max="15874" width="34.140625" bestFit="1" customWidth="1"/>
    <col min="15875" max="15875" width="3.42578125" bestFit="1" customWidth="1"/>
    <col min="15876" max="15876" width="3.140625" bestFit="1" customWidth="1"/>
    <col min="15877" max="15877" width="4.140625" bestFit="1" customWidth="1"/>
    <col min="15878" max="15879" width="3.42578125" bestFit="1" customWidth="1"/>
    <col min="15880" max="15880" width="3.140625" bestFit="1" customWidth="1"/>
    <col min="15881" max="15881" width="3.28515625" bestFit="1" customWidth="1"/>
    <col min="15882" max="15882" width="3" bestFit="1" customWidth="1"/>
    <col min="15883" max="15883" width="3.85546875" bestFit="1" customWidth="1"/>
    <col min="15884" max="15884" width="4.140625" bestFit="1" customWidth="1"/>
    <col min="15885" max="15885" width="4.28515625" bestFit="1" customWidth="1"/>
    <col min="15886" max="15887" width="3.85546875" bestFit="1" customWidth="1"/>
    <col min="15888" max="15888" width="3.42578125" bestFit="1" customWidth="1"/>
    <col min="15889" max="15889" width="3.28515625" bestFit="1" customWidth="1"/>
    <col min="15890" max="15890" width="3.42578125" bestFit="1" customWidth="1"/>
    <col min="15891" max="15891" width="4.42578125" bestFit="1" customWidth="1"/>
    <col min="15892" max="15892" width="3.28515625" bestFit="1" customWidth="1"/>
    <col min="15893" max="15893" width="3" bestFit="1" customWidth="1"/>
    <col min="15894" max="15895" width="3.5703125" bestFit="1" customWidth="1"/>
    <col min="15896" max="15896" width="3.28515625" bestFit="1" customWidth="1"/>
    <col min="15897" max="15898" width="3.140625" bestFit="1" customWidth="1"/>
    <col min="15899" max="15899" width="3" bestFit="1" customWidth="1"/>
    <col min="15900" max="15900" width="4.42578125" bestFit="1" customWidth="1"/>
    <col min="15901" max="15901" width="3.42578125" bestFit="1" customWidth="1"/>
    <col min="15902" max="15902" width="3.7109375" bestFit="1" customWidth="1"/>
    <col min="15903" max="15903" width="6.5703125" bestFit="1" customWidth="1"/>
    <col min="15905" max="15905" width="1.5703125" customWidth="1"/>
    <col min="15906" max="15906" width="34.140625" bestFit="1" customWidth="1"/>
    <col min="15907" max="15907" width="3.5703125" bestFit="1" customWidth="1"/>
    <col min="15908" max="15908" width="3.42578125" bestFit="1" customWidth="1"/>
    <col min="15909" max="15909" width="4.28515625" bestFit="1" customWidth="1"/>
    <col min="15910" max="15910" width="3.5703125" bestFit="1" customWidth="1"/>
    <col min="15911" max="15913" width="4.42578125" bestFit="1" customWidth="1"/>
    <col min="15914" max="15914" width="3.42578125" bestFit="1" customWidth="1"/>
    <col min="15915" max="15917" width="4.42578125" bestFit="1" customWidth="1"/>
    <col min="15918" max="15918" width="4.140625" bestFit="1" customWidth="1"/>
    <col min="15919" max="15922" width="4.42578125" bestFit="1" customWidth="1"/>
    <col min="15923" max="15923" width="3.42578125" bestFit="1" customWidth="1"/>
    <col min="15924" max="15925" width="4.42578125" bestFit="1" customWidth="1"/>
    <col min="15926" max="15927" width="3.85546875" bestFit="1" customWidth="1"/>
    <col min="15928" max="15928" width="3.7109375" bestFit="1" customWidth="1"/>
    <col min="15929" max="15929" width="4.42578125" bestFit="1" customWidth="1"/>
    <col min="15930" max="15931" width="3.42578125" bestFit="1" customWidth="1"/>
    <col min="15932" max="15932" width="4.42578125" bestFit="1" customWidth="1"/>
    <col min="15933" max="15933" width="3.7109375" bestFit="1" customWidth="1"/>
    <col min="15934" max="15934" width="3.85546875" bestFit="1" customWidth="1"/>
    <col min="15935" max="15935" width="7" bestFit="1" customWidth="1"/>
    <col min="15937" max="15937" width="1.5703125" customWidth="1"/>
    <col min="15938" max="15938" width="34.140625" bestFit="1" customWidth="1"/>
    <col min="15939" max="15939" width="3.5703125" bestFit="1" customWidth="1"/>
    <col min="15940" max="15940" width="3.42578125" bestFit="1" customWidth="1"/>
    <col min="15941" max="15941" width="4.28515625" bestFit="1" customWidth="1"/>
    <col min="15942" max="15942" width="3.5703125" bestFit="1" customWidth="1"/>
    <col min="15943" max="15943" width="4.42578125" bestFit="1" customWidth="1"/>
    <col min="15944" max="15944" width="3.42578125" bestFit="1" customWidth="1"/>
    <col min="15945" max="15945" width="3.7109375" bestFit="1" customWidth="1"/>
    <col min="15946" max="15946" width="3.42578125" bestFit="1" customWidth="1"/>
    <col min="15947" max="15947" width="4.140625" bestFit="1" customWidth="1"/>
    <col min="15948" max="15948" width="4.28515625" bestFit="1" customWidth="1"/>
    <col min="15949" max="15949" width="4.42578125" bestFit="1" customWidth="1"/>
    <col min="15950" max="15951" width="4.140625" bestFit="1" customWidth="1"/>
    <col min="15952" max="15953" width="3.5703125" bestFit="1" customWidth="1"/>
    <col min="15954" max="15954" width="3.42578125" bestFit="1" customWidth="1"/>
    <col min="15955" max="15955" width="4.42578125" bestFit="1" customWidth="1"/>
    <col min="15956" max="15956" width="3.5703125" bestFit="1" customWidth="1"/>
    <col min="15957" max="15957" width="4.42578125" bestFit="1" customWidth="1"/>
    <col min="15958" max="15959" width="3.85546875" bestFit="1" customWidth="1"/>
    <col min="15960" max="15960" width="3.7109375" bestFit="1" customWidth="1"/>
    <col min="15961" max="15961" width="3.5703125" bestFit="1" customWidth="1"/>
    <col min="15962" max="15963" width="3.42578125" bestFit="1" customWidth="1"/>
    <col min="15964" max="15964" width="4.42578125" bestFit="1" customWidth="1"/>
    <col min="15965" max="15965" width="3.7109375" bestFit="1" customWidth="1"/>
    <col min="15966" max="15966" width="3.42578125" bestFit="1" customWidth="1"/>
    <col min="15967" max="15967" width="7" bestFit="1" customWidth="1"/>
    <col min="15969" max="15969" width="1.7109375" customWidth="1"/>
    <col min="15970" max="15970" width="34.140625" bestFit="1" customWidth="1"/>
    <col min="15971" max="15971" width="3.5703125" bestFit="1" customWidth="1"/>
    <col min="15972" max="15972" width="3.42578125" bestFit="1" customWidth="1"/>
    <col min="15973" max="15973" width="4.28515625" bestFit="1" customWidth="1"/>
    <col min="15974" max="15974" width="3.5703125" bestFit="1" customWidth="1"/>
    <col min="15975" max="15975" width="3.7109375" bestFit="1" customWidth="1"/>
    <col min="15976" max="15976" width="3.42578125" bestFit="1" customWidth="1"/>
    <col min="15977" max="15977" width="3.7109375" bestFit="1" customWidth="1"/>
    <col min="15978" max="15978" width="3.42578125" bestFit="1" customWidth="1"/>
    <col min="15979" max="15979" width="4.140625" bestFit="1" customWidth="1"/>
    <col min="15980" max="15980" width="4.28515625" bestFit="1" customWidth="1"/>
    <col min="15981" max="15981" width="4.42578125" bestFit="1" customWidth="1"/>
    <col min="15982" max="15983" width="4.140625" bestFit="1" customWidth="1"/>
    <col min="15984" max="15985" width="3.5703125" bestFit="1" customWidth="1"/>
    <col min="15986" max="15987" width="3.42578125" bestFit="1" customWidth="1"/>
    <col min="15988" max="15988" width="3.5703125" bestFit="1" customWidth="1"/>
    <col min="15989" max="15989" width="3.42578125" bestFit="1" customWidth="1"/>
    <col min="15990" max="15991" width="3.85546875" bestFit="1" customWidth="1"/>
    <col min="15992" max="15992" width="3.7109375" bestFit="1" customWidth="1"/>
    <col min="15993" max="15993" width="3.5703125" bestFit="1" customWidth="1"/>
    <col min="15994" max="15995" width="3.42578125" bestFit="1" customWidth="1"/>
    <col min="15996" max="15996" width="4.42578125" bestFit="1" customWidth="1"/>
    <col min="15997" max="15997" width="3.7109375" bestFit="1" customWidth="1"/>
    <col min="15998" max="15998" width="3.85546875" bestFit="1" customWidth="1"/>
    <col min="15999" max="15999" width="7" bestFit="1" customWidth="1"/>
    <col min="16001" max="16001" width="2.42578125" customWidth="1"/>
    <col min="16002" max="16002" width="34.140625" bestFit="1" customWidth="1"/>
    <col min="16003" max="16003" width="3.42578125" bestFit="1" customWidth="1"/>
    <col min="16004" max="16004" width="3.140625" bestFit="1" customWidth="1"/>
    <col min="16005" max="16005" width="4.140625" bestFit="1" customWidth="1"/>
    <col min="16006" max="16006" width="3.42578125" bestFit="1" customWidth="1"/>
    <col min="16007" max="16007" width="4" bestFit="1" customWidth="1"/>
    <col min="16008" max="16008" width="3.42578125" bestFit="1" customWidth="1"/>
    <col min="16009" max="16009" width="3.7109375" bestFit="1" customWidth="1"/>
    <col min="16010" max="16010" width="3.42578125" bestFit="1" customWidth="1"/>
    <col min="16011" max="16011" width="4.140625" bestFit="1" customWidth="1"/>
    <col min="16012" max="16012" width="4.28515625" bestFit="1" customWidth="1"/>
    <col min="16013" max="16013" width="4.42578125" bestFit="1" customWidth="1"/>
    <col min="16014" max="16015" width="4.140625" bestFit="1" customWidth="1"/>
    <col min="16016" max="16017" width="3.5703125" bestFit="1" customWidth="1"/>
    <col min="16018" max="16019" width="3.42578125" bestFit="1" customWidth="1"/>
    <col min="16020" max="16020" width="3.5703125" bestFit="1" customWidth="1"/>
    <col min="16021" max="16021" width="4.42578125" bestFit="1" customWidth="1"/>
    <col min="16022" max="16023" width="3.85546875" bestFit="1" customWidth="1"/>
    <col min="16024" max="16024" width="3.7109375" bestFit="1" customWidth="1"/>
    <col min="16025" max="16025" width="3.5703125" bestFit="1" customWidth="1"/>
    <col min="16026" max="16027" width="3.42578125" bestFit="1" customWidth="1"/>
    <col min="16028" max="16028" width="4.42578125" bestFit="1" customWidth="1"/>
    <col min="16029" max="16029" width="3.7109375" bestFit="1" customWidth="1"/>
    <col min="16030" max="16030" width="4.42578125" bestFit="1" customWidth="1"/>
    <col min="16031" max="16031" width="7" bestFit="1" customWidth="1"/>
    <col min="16033" max="16033" width="1.7109375" customWidth="1"/>
    <col min="16034" max="16034" width="34.140625" bestFit="1" customWidth="1"/>
    <col min="16035" max="16035" width="3.42578125" bestFit="1" customWidth="1"/>
    <col min="16036" max="16036" width="3.140625" bestFit="1" customWidth="1"/>
    <col min="16037" max="16037" width="4.140625" bestFit="1" customWidth="1"/>
    <col min="16038" max="16038" width="3.5703125" bestFit="1" customWidth="1"/>
    <col min="16039" max="16039" width="4.42578125" bestFit="1" customWidth="1"/>
    <col min="16040" max="16040" width="3.140625" bestFit="1" customWidth="1"/>
    <col min="16041" max="16041" width="3.28515625" bestFit="1" customWidth="1"/>
    <col min="16042" max="16042" width="3" bestFit="1" customWidth="1"/>
    <col min="16043" max="16043" width="3.85546875" bestFit="1" customWidth="1"/>
    <col min="16044" max="16044" width="4.140625" bestFit="1" customWidth="1"/>
    <col min="16045" max="16045" width="4.28515625" bestFit="1" customWidth="1"/>
    <col min="16046" max="16047" width="3.85546875" bestFit="1" customWidth="1"/>
    <col min="16048" max="16048" width="3.42578125" bestFit="1" customWidth="1"/>
    <col min="16049" max="16049" width="3.28515625" bestFit="1" customWidth="1"/>
    <col min="16050" max="16050" width="3.140625" bestFit="1" customWidth="1"/>
    <col min="16051" max="16051" width="4" bestFit="1" customWidth="1"/>
    <col min="16052" max="16052" width="3.28515625" bestFit="1" customWidth="1"/>
    <col min="16053" max="16053" width="4.42578125" bestFit="1" customWidth="1"/>
    <col min="16054" max="16055" width="3.5703125" bestFit="1" customWidth="1"/>
    <col min="16056" max="16056" width="3.28515625" bestFit="1" customWidth="1"/>
    <col min="16057" max="16058" width="3.140625" bestFit="1" customWidth="1"/>
    <col min="16059" max="16059" width="3" bestFit="1" customWidth="1"/>
    <col min="16060" max="16060" width="4.42578125" bestFit="1" customWidth="1"/>
    <col min="16061" max="16061" width="3.7109375" bestFit="1" customWidth="1"/>
    <col min="16062" max="16062" width="3" bestFit="1" customWidth="1"/>
    <col min="16063" max="16063" width="6.5703125" bestFit="1" customWidth="1"/>
    <col min="16065" max="16065" width="1.7109375" customWidth="1"/>
    <col min="16066" max="16066" width="34.140625" bestFit="1" customWidth="1"/>
    <col min="16067" max="16067" width="3.42578125" bestFit="1" customWidth="1"/>
    <col min="16068" max="16068" width="3.140625" bestFit="1" customWidth="1"/>
    <col min="16069" max="16069" width="4.140625" bestFit="1" customWidth="1"/>
    <col min="16070" max="16070" width="3.42578125" bestFit="1" customWidth="1"/>
    <col min="16071" max="16071" width="4" bestFit="1" customWidth="1"/>
    <col min="16072" max="16072" width="4.42578125" bestFit="1" customWidth="1"/>
    <col min="16073" max="16073" width="3.28515625" bestFit="1" customWidth="1"/>
    <col min="16074" max="16074" width="3" bestFit="1" customWidth="1"/>
    <col min="16075" max="16075" width="3.85546875" bestFit="1" customWidth="1"/>
    <col min="16076" max="16076" width="4.140625" bestFit="1" customWidth="1"/>
    <col min="16077" max="16077" width="4.28515625" bestFit="1" customWidth="1"/>
    <col min="16078" max="16079" width="3.85546875" bestFit="1" customWidth="1"/>
    <col min="16080" max="16080" width="3.42578125" bestFit="1" customWidth="1"/>
    <col min="16081" max="16081" width="3.28515625" bestFit="1" customWidth="1"/>
    <col min="16082" max="16082" width="3.140625" bestFit="1" customWidth="1"/>
    <col min="16083" max="16083" width="4" bestFit="1" customWidth="1"/>
    <col min="16084" max="16084" width="3.28515625" bestFit="1" customWidth="1"/>
    <col min="16085" max="16085" width="4.42578125" bestFit="1" customWidth="1"/>
    <col min="16086" max="16087" width="3.5703125" bestFit="1" customWidth="1"/>
    <col min="16088" max="16088" width="3.28515625" bestFit="1" customWidth="1"/>
    <col min="16089" max="16090" width="3.140625" bestFit="1" customWidth="1"/>
    <col min="16091" max="16091" width="3" bestFit="1" customWidth="1"/>
    <col min="16092" max="16092" width="4.42578125" bestFit="1" customWidth="1"/>
    <col min="16093" max="16093" width="3.42578125" bestFit="1" customWidth="1"/>
    <col min="16094" max="16094" width="3" bestFit="1" customWidth="1"/>
    <col min="16095" max="16095" width="6.5703125" bestFit="1" customWidth="1"/>
    <col min="16097" max="16097" width="2" customWidth="1"/>
    <col min="16098" max="16098" width="34.140625" bestFit="1" customWidth="1"/>
    <col min="16099" max="16099" width="3.42578125" bestFit="1" customWidth="1"/>
    <col min="16100" max="16100" width="3.140625" bestFit="1" customWidth="1"/>
    <col min="16101" max="16101" width="4.140625" bestFit="1" customWidth="1"/>
    <col min="16102" max="16102" width="3.42578125" bestFit="1" customWidth="1"/>
    <col min="16103" max="16103" width="4" bestFit="1" customWidth="1"/>
    <col min="16104" max="16104" width="4.42578125" bestFit="1" customWidth="1"/>
    <col min="16105" max="16105" width="3.28515625" bestFit="1" customWidth="1"/>
    <col min="16106" max="16106" width="3" bestFit="1" customWidth="1"/>
    <col min="16107" max="16107" width="3.85546875" bestFit="1" customWidth="1"/>
    <col min="16108" max="16108" width="4.140625" bestFit="1" customWidth="1"/>
    <col min="16109" max="16109" width="4.28515625" bestFit="1" customWidth="1"/>
    <col min="16110" max="16111" width="3.85546875" bestFit="1" customWidth="1"/>
    <col min="16112" max="16112" width="3.42578125" bestFit="1" customWidth="1"/>
    <col min="16113" max="16113" width="3.28515625" bestFit="1" customWidth="1"/>
    <col min="16114" max="16114" width="3.140625" bestFit="1" customWidth="1"/>
    <col min="16115" max="16115" width="4" bestFit="1" customWidth="1"/>
    <col min="16116" max="16116" width="3.28515625" bestFit="1" customWidth="1"/>
    <col min="16117" max="16117" width="4.42578125" bestFit="1" customWidth="1"/>
    <col min="16118" max="16119" width="3.5703125" bestFit="1" customWidth="1"/>
    <col min="16120" max="16120" width="3.28515625" bestFit="1" customWidth="1"/>
    <col min="16121" max="16122" width="3.140625" bestFit="1" customWidth="1"/>
    <col min="16123" max="16123" width="3" bestFit="1" customWidth="1"/>
    <col min="16124" max="16124" width="4.42578125" bestFit="1" customWidth="1"/>
    <col min="16125" max="16125" width="3.42578125" bestFit="1" customWidth="1"/>
    <col min="16126" max="16126" width="3" bestFit="1" customWidth="1"/>
    <col min="16127" max="16127" width="6.5703125" bestFit="1" customWidth="1"/>
    <col min="16129" max="16129" width="2" customWidth="1"/>
    <col min="16130" max="16130" width="34.140625" bestFit="1" customWidth="1"/>
    <col min="16131" max="16131" width="3.42578125" bestFit="1" customWidth="1"/>
    <col min="16132" max="16132" width="3.140625" bestFit="1" customWidth="1"/>
    <col min="16133" max="16133" width="4.140625" bestFit="1" customWidth="1"/>
    <col min="16134" max="16135" width="3.42578125" bestFit="1" customWidth="1"/>
    <col min="16136" max="16136" width="3.140625" bestFit="1" customWidth="1"/>
    <col min="16137" max="16137" width="3.28515625" bestFit="1" customWidth="1"/>
    <col min="16138" max="16138" width="3" bestFit="1" customWidth="1"/>
    <col min="16139" max="16139" width="3.85546875" bestFit="1" customWidth="1"/>
    <col min="16140" max="16140" width="4.140625" bestFit="1" customWidth="1"/>
    <col min="16141" max="16141" width="4.28515625" bestFit="1" customWidth="1"/>
    <col min="16142" max="16143" width="3.85546875" bestFit="1" customWidth="1"/>
    <col min="16144" max="16144" width="3.42578125" bestFit="1" customWidth="1"/>
    <col min="16145" max="16145" width="3.28515625" bestFit="1" customWidth="1"/>
    <col min="16146" max="16146" width="3.42578125" bestFit="1" customWidth="1"/>
    <col min="16147" max="16147" width="4.42578125" bestFit="1" customWidth="1"/>
    <col min="16148" max="16148" width="3.28515625" bestFit="1" customWidth="1"/>
    <col min="16149" max="16149" width="3" bestFit="1" customWidth="1"/>
    <col min="16150" max="16151" width="3.5703125" bestFit="1" customWidth="1"/>
    <col min="16152" max="16152" width="3.28515625" bestFit="1" customWidth="1"/>
    <col min="16153" max="16154" width="3.140625" bestFit="1" customWidth="1"/>
    <col min="16155" max="16155" width="3" bestFit="1" customWidth="1"/>
    <col min="16156" max="16156" width="4.42578125" bestFit="1" customWidth="1"/>
    <col min="16157" max="16157" width="3.42578125" bestFit="1" customWidth="1"/>
    <col min="16158" max="16158" width="3.7109375" bestFit="1" customWidth="1"/>
    <col min="16159" max="16159" width="6.5703125" bestFit="1" customWidth="1"/>
    <col min="16161" max="16161" width="1.5703125" customWidth="1"/>
    <col min="16162" max="16162" width="34.140625" bestFit="1" customWidth="1"/>
    <col min="16163" max="16163" width="3.5703125" bestFit="1" customWidth="1"/>
    <col min="16164" max="16164" width="3.42578125" bestFit="1" customWidth="1"/>
    <col min="16165" max="16165" width="4.28515625" bestFit="1" customWidth="1"/>
    <col min="16166" max="16166" width="3.5703125" bestFit="1" customWidth="1"/>
    <col min="16167" max="16169" width="4.42578125" bestFit="1" customWidth="1"/>
    <col min="16170" max="16170" width="3.42578125" bestFit="1" customWidth="1"/>
    <col min="16171" max="16173" width="4.42578125" bestFit="1" customWidth="1"/>
    <col min="16174" max="16174" width="4.140625" bestFit="1" customWidth="1"/>
    <col min="16175" max="16178" width="4.42578125" bestFit="1" customWidth="1"/>
    <col min="16179" max="16179" width="3.42578125" bestFit="1" customWidth="1"/>
    <col min="16180" max="16181" width="4.42578125" bestFit="1" customWidth="1"/>
    <col min="16182" max="16183" width="3.85546875" bestFit="1" customWidth="1"/>
    <col min="16184" max="16184" width="3.7109375" bestFit="1" customWidth="1"/>
    <col min="16185" max="16185" width="4.42578125" bestFit="1" customWidth="1"/>
    <col min="16186" max="16187" width="3.42578125" bestFit="1" customWidth="1"/>
    <col min="16188" max="16188" width="4.42578125" bestFit="1" customWidth="1"/>
    <col min="16189" max="16189" width="3.7109375" bestFit="1" customWidth="1"/>
    <col min="16190" max="16190" width="3.85546875" bestFit="1" customWidth="1"/>
    <col min="16191" max="16191" width="7" bestFit="1" customWidth="1"/>
    <col min="16193" max="16193" width="1.5703125" customWidth="1"/>
    <col min="16194" max="16194" width="34.140625" bestFit="1" customWidth="1"/>
    <col min="16195" max="16195" width="3.5703125" bestFit="1" customWidth="1"/>
    <col min="16196" max="16196" width="3.42578125" bestFit="1" customWidth="1"/>
    <col min="16197" max="16197" width="4.28515625" bestFit="1" customWidth="1"/>
    <col min="16198" max="16198" width="3.5703125" bestFit="1" customWidth="1"/>
    <col min="16199" max="16199" width="4.42578125" bestFit="1" customWidth="1"/>
    <col min="16200" max="16200" width="3.42578125" bestFit="1" customWidth="1"/>
    <col min="16201" max="16201" width="3.7109375" bestFit="1" customWidth="1"/>
    <col min="16202" max="16202" width="3.42578125" bestFit="1" customWidth="1"/>
    <col min="16203" max="16203" width="4.140625" bestFit="1" customWidth="1"/>
    <col min="16204" max="16204" width="4.28515625" bestFit="1" customWidth="1"/>
    <col min="16205" max="16205" width="4.42578125" bestFit="1" customWidth="1"/>
    <col min="16206" max="16207" width="4.140625" bestFit="1" customWidth="1"/>
    <col min="16208" max="16209" width="3.5703125" bestFit="1" customWidth="1"/>
    <col min="16210" max="16210" width="3.42578125" bestFit="1" customWidth="1"/>
    <col min="16211" max="16211" width="4.42578125" bestFit="1" customWidth="1"/>
    <col min="16212" max="16212" width="3.5703125" bestFit="1" customWidth="1"/>
    <col min="16213" max="16213" width="4.42578125" bestFit="1" customWidth="1"/>
    <col min="16214" max="16215" width="3.85546875" bestFit="1" customWidth="1"/>
    <col min="16216" max="16216" width="3.7109375" bestFit="1" customWidth="1"/>
    <col min="16217" max="16217" width="3.5703125" bestFit="1" customWidth="1"/>
    <col min="16218" max="16219" width="3.42578125" bestFit="1" customWidth="1"/>
    <col min="16220" max="16220" width="4.42578125" bestFit="1" customWidth="1"/>
    <col min="16221" max="16221" width="3.7109375" bestFit="1" customWidth="1"/>
    <col min="16222" max="16222" width="3.42578125" bestFit="1" customWidth="1"/>
    <col min="16223" max="16223" width="7" bestFit="1" customWidth="1"/>
    <col min="16225" max="16225" width="1.7109375" customWidth="1"/>
    <col min="16226" max="16226" width="34.140625" bestFit="1" customWidth="1"/>
    <col min="16227" max="16227" width="3.5703125" bestFit="1" customWidth="1"/>
    <col min="16228" max="16228" width="3.42578125" bestFit="1" customWidth="1"/>
    <col min="16229" max="16229" width="4.28515625" bestFit="1" customWidth="1"/>
    <col min="16230" max="16230" width="3.5703125" bestFit="1" customWidth="1"/>
    <col min="16231" max="16231" width="3.7109375" bestFit="1" customWidth="1"/>
    <col min="16232" max="16232" width="3.42578125" bestFit="1" customWidth="1"/>
    <col min="16233" max="16233" width="3.7109375" bestFit="1" customWidth="1"/>
    <col min="16234" max="16234" width="3.42578125" bestFit="1" customWidth="1"/>
    <col min="16235" max="16235" width="4.140625" bestFit="1" customWidth="1"/>
    <col min="16236" max="16236" width="4.28515625" bestFit="1" customWidth="1"/>
    <col min="16237" max="16237" width="4.42578125" bestFit="1" customWidth="1"/>
    <col min="16238" max="16239" width="4.140625" bestFit="1" customWidth="1"/>
    <col min="16240" max="16241" width="3.5703125" bestFit="1" customWidth="1"/>
    <col min="16242" max="16243" width="3.42578125" bestFit="1" customWidth="1"/>
    <col min="16244" max="16244" width="3.5703125" bestFit="1" customWidth="1"/>
    <col min="16245" max="16245" width="3.42578125" bestFit="1" customWidth="1"/>
    <col min="16246" max="16247" width="3.85546875" bestFit="1" customWidth="1"/>
    <col min="16248" max="16248" width="3.7109375" bestFit="1" customWidth="1"/>
    <col min="16249" max="16249" width="3.5703125" bestFit="1" customWidth="1"/>
    <col min="16250" max="16251" width="3.42578125" bestFit="1" customWidth="1"/>
    <col min="16252" max="16252" width="4.42578125" bestFit="1" customWidth="1"/>
    <col min="16253" max="16253" width="3.7109375" bestFit="1" customWidth="1"/>
    <col min="16254" max="16254" width="3.85546875" bestFit="1" customWidth="1"/>
    <col min="16255" max="16255" width="7" bestFit="1" customWidth="1"/>
    <col min="16257" max="16257" width="2.42578125" customWidth="1"/>
    <col min="16258" max="16258" width="34.140625" bestFit="1" customWidth="1"/>
    <col min="16259" max="16259" width="3.42578125" bestFit="1" customWidth="1"/>
    <col min="16260" max="16260" width="3.140625" bestFit="1" customWidth="1"/>
    <col min="16261" max="16261" width="4.140625" bestFit="1" customWidth="1"/>
    <col min="16262" max="16262" width="3.42578125" bestFit="1" customWidth="1"/>
    <col min="16263" max="16263" width="4" bestFit="1" customWidth="1"/>
    <col min="16264" max="16264" width="3.42578125" bestFit="1" customWidth="1"/>
    <col min="16265" max="16265" width="3.7109375" bestFit="1" customWidth="1"/>
    <col min="16266" max="16266" width="3.42578125" bestFit="1" customWidth="1"/>
    <col min="16267" max="16267" width="4.140625" bestFit="1" customWidth="1"/>
    <col min="16268" max="16268" width="4.28515625" bestFit="1" customWidth="1"/>
    <col min="16269" max="16269" width="4.42578125" bestFit="1" customWidth="1"/>
    <col min="16270" max="16271" width="4.140625" bestFit="1" customWidth="1"/>
    <col min="16272" max="16273" width="3.5703125" bestFit="1" customWidth="1"/>
    <col min="16274" max="16275" width="3.42578125" bestFit="1" customWidth="1"/>
    <col min="16276" max="16276" width="3.5703125" bestFit="1" customWidth="1"/>
    <col min="16277" max="16277" width="4.42578125" bestFit="1" customWidth="1"/>
    <col min="16278" max="16279" width="3.85546875" bestFit="1" customWidth="1"/>
    <col min="16280" max="16280" width="3.7109375" bestFit="1" customWidth="1"/>
    <col min="16281" max="16281" width="3.5703125" bestFit="1" customWidth="1"/>
    <col min="16282" max="16283" width="3.42578125" bestFit="1" customWidth="1"/>
    <col min="16284" max="16284" width="4.42578125" bestFit="1" customWidth="1"/>
    <col min="16285" max="16285" width="3.7109375" bestFit="1" customWidth="1"/>
    <col min="16286" max="16286" width="4.42578125" bestFit="1" customWidth="1"/>
    <col min="16287" max="16287" width="7" bestFit="1" customWidth="1"/>
    <col min="16289" max="16289" width="1.7109375" customWidth="1"/>
    <col min="16290" max="16290" width="34.140625" bestFit="1" customWidth="1"/>
    <col min="16291" max="16291" width="3.42578125" bestFit="1" customWidth="1"/>
    <col min="16292" max="16292" width="3.140625" bestFit="1" customWidth="1"/>
    <col min="16293" max="16293" width="4.140625" bestFit="1" customWidth="1"/>
    <col min="16294" max="16294" width="3.5703125" bestFit="1" customWidth="1"/>
    <col min="16295" max="16295" width="4.42578125" bestFit="1" customWidth="1"/>
    <col min="16296" max="16296" width="3.140625" bestFit="1" customWidth="1"/>
    <col min="16297" max="16297" width="3.28515625" bestFit="1" customWidth="1"/>
    <col min="16298" max="16298" width="3" bestFit="1" customWidth="1"/>
    <col min="16299" max="16299" width="3.85546875" bestFit="1" customWidth="1"/>
    <col min="16300" max="16300" width="4.140625" bestFit="1" customWidth="1"/>
    <col min="16301" max="16301" width="4.28515625" bestFit="1" customWidth="1"/>
    <col min="16302" max="16303" width="3.85546875" bestFit="1" customWidth="1"/>
    <col min="16304" max="16304" width="3.42578125" bestFit="1" customWidth="1"/>
    <col min="16305" max="16305" width="3.28515625" bestFit="1" customWidth="1"/>
    <col min="16306" max="16306" width="3.140625" bestFit="1" customWidth="1"/>
    <col min="16307" max="16307" width="4" bestFit="1" customWidth="1"/>
    <col min="16308" max="16308" width="3.28515625" bestFit="1" customWidth="1"/>
    <col min="16309" max="16309" width="4.42578125" bestFit="1" customWidth="1"/>
    <col min="16310" max="16311" width="3.5703125" bestFit="1" customWidth="1"/>
    <col min="16312" max="16312" width="3.28515625" bestFit="1" customWidth="1"/>
    <col min="16313" max="16314" width="3.140625" bestFit="1" customWidth="1"/>
    <col min="16315" max="16315" width="3" bestFit="1" customWidth="1"/>
    <col min="16316" max="16316" width="4.42578125" bestFit="1" customWidth="1"/>
    <col min="16317" max="16317" width="3.7109375" bestFit="1" customWidth="1"/>
    <col min="16318" max="16318" width="3" bestFit="1" customWidth="1"/>
    <col min="16319" max="16319" width="6.5703125" bestFit="1" customWidth="1"/>
    <col min="16321" max="16321" width="1.7109375" customWidth="1"/>
    <col min="16322" max="16322" width="34.140625" bestFit="1" customWidth="1"/>
    <col min="16323" max="16323" width="3.42578125" bestFit="1" customWidth="1"/>
    <col min="16324" max="16324" width="3.140625" bestFit="1" customWidth="1"/>
    <col min="16325" max="16325" width="4.140625" bestFit="1" customWidth="1"/>
    <col min="16326" max="16326" width="3.42578125" bestFit="1" customWidth="1"/>
    <col min="16327" max="16327" width="4" bestFit="1" customWidth="1"/>
    <col min="16328" max="16328" width="4.42578125" bestFit="1" customWidth="1"/>
    <col min="16329" max="16329" width="3.28515625" bestFit="1" customWidth="1"/>
    <col min="16330" max="16330" width="3" bestFit="1" customWidth="1"/>
    <col min="16331" max="16331" width="3.85546875" bestFit="1" customWidth="1"/>
    <col min="16332" max="16332" width="4.140625" bestFit="1" customWidth="1"/>
    <col min="16333" max="16333" width="4.28515625" bestFit="1" customWidth="1"/>
    <col min="16334" max="16335" width="3.85546875" bestFit="1" customWidth="1"/>
    <col min="16336" max="16336" width="3.42578125" bestFit="1" customWidth="1"/>
    <col min="16337" max="16337" width="3.28515625" bestFit="1" customWidth="1"/>
    <col min="16338" max="16338" width="3.140625" bestFit="1" customWidth="1"/>
    <col min="16339" max="16339" width="4" bestFit="1" customWidth="1"/>
    <col min="16340" max="16340" width="3.28515625" bestFit="1" customWidth="1"/>
    <col min="16341" max="16341" width="4.42578125" bestFit="1" customWidth="1"/>
    <col min="16342" max="16343" width="3.5703125" bestFit="1" customWidth="1"/>
    <col min="16344" max="16344" width="3.28515625" bestFit="1" customWidth="1"/>
    <col min="16345" max="16346" width="3.140625" bestFit="1" customWidth="1"/>
    <col min="16347" max="16347" width="3" bestFit="1" customWidth="1"/>
    <col min="16348" max="16348" width="4.42578125" bestFit="1" customWidth="1"/>
    <col min="16349" max="16349" width="3.42578125" bestFit="1" customWidth="1"/>
    <col min="16350" max="16350" width="3" bestFit="1" customWidth="1"/>
    <col min="16351" max="16351" width="6.5703125" bestFit="1" customWidth="1"/>
    <col min="16353" max="16353" width="2" customWidth="1"/>
    <col min="16354" max="16354" width="34.140625" bestFit="1" customWidth="1"/>
    <col min="16355" max="16355" width="3.42578125" bestFit="1" customWidth="1"/>
    <col min="16356" max="16356" width="3.140625" bestFit="1" customWidth="1"/>
    <col min="16357" max="16357" width="4.140625" bestFit="1" customWidth="1"/>
    <col min="16358" max="16358" width="3.42578125" bestFit="1" customWidth="1"/>
    <col min="16359" max="16359" width="4" bestFit="1" customWidth="1"/>
    <col min="16360" max="16360" width="4.42578125" bestFit="1" customWidth="1"/>
    <col min="16361" max="16361" width="3.28515625" bestFit="1" customWidth="1"/>
    <col min="16362" max="16362" width="3" bestFit="1" customWidth="1"/>
    <col min="16363" max="16363" width="3.85546875" bestFit="1" customWidth="1"/>
    <col min="16364" max="16364" width="4.140625" bestFit="1" customWidth="1"/>
    <col min="16365" max="16365" width="4.28515625" bestFit="1" customWidth="1"/>
    <col min="16366" max="16367" width="3.85546875" bestFit="1" customWidth="1"/>
    <col min="16368" max="16368" width="3.42578125" bestFit="1" customWidth="1"/>
    <col min="16369" max="16369" width="3.28515625" bestFit="1" customWidth="1"/>
    <col min="16370" max="16370" width="3.140625" bestFit="1" customWidth="1"/>
    <col min="16371" max="16371" width="4" bestFit="1" customWidth="1"/>
    <col min="16372" max="16372" width="3.28515625" bestFit="1" customWidth="1"/>
    <col min="16373" max="16373" width="4.42578125" bestFit="1" customWidth="1"/>
    <col min="16374" max="16375" width="3.5703125" bestFit="1" customWidth="1"/>
    <col min="16376" max="16376" width="3.28515625" bestFit="1" customWidth="1"/>
    <col min="16377" max="16378" width="3.140625" bestFit="1" customWidth="1"/>
    <col min="16379" max="16379" width="3" bestFit="1" customWidth="1"/>
    <col min="16380" max="16380" width="4.42578125" bestFit="1" customWidth="1"/>
    <col min="16381" max="16381" width="3.42578125" bestFit="1" customWidth="1"/>
    <col min="16382" max="16382" width="3" bestFit="1" customWidth="1"/>
    <col min="16383" max="16383" width="6.5703125" bestFit="1" customWidth="1"/>
  </cols>
  <sheetData>
    <row r="1" spans="1:288" ht="15.75" thickBot="1" x14ac:dyDescent="0.3"/>
    <row r="2" spans="1:288" ht="15.75" thickTop="1" x14ac:dyDescent="0.25">
      <c r="B2" s="189" t="s">
        <v>421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1"/>
      <c r="AH2" s="189" t="s">
        <v>422</v>
      </c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1"/>
      <c r="BN2" s="189" t="s">
        <v>429</v>
      </c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1"/>
      <c r="CT2" s="189" t="s">
        <v>430</v>
      </c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0"/>
      <c r="DI2" s="190"/>
      <c r="DJ2" s="190"/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1"/>
      <c r="DZ2" s="189" t="s">
        <v>431</v>
      </c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0"/>
      <c r="EO2" s="190"/>
      <c r="EP2" s="190"/>
      <c r="EQ2" s="190"/>
      <c r="ER2" s="190"/>
      <c r="ES2" s="190"/>
      <c r="ET2" s="190"/>
      <c r="EU2" s="190"/>
      <c r="EV2" s="190"/>
      <c r="EW2" s="190"/>
      <c r="EX2" s="190"/>
      <c r="EY2" s="190"/>
      <c r="EZ2" s="190"/>
      <c r="FA2" s="190"/>
      <c r="FB2" s="190"/>
      <c r="FC2" s="190"/>
      <c r="FD2" s="191"/>
      <c r="FF2" s="189" t="s">
        <v>432</v>
      </c>
      <c r="FG2" s="190"/>
      <c r="FH2" s="190"/>
      <c r="FI2" s="190"/>
      <c r="FJ2" s="190"/>
      <c r="FK2" s="190"/>
      <c r="FL2" s="190"/>
      <c r="FM2" s="190"/>
      <c r="FN2" s="190"/>
      <c r="FO2" s="190"/>
      <c r="FP2" s="190"/>
      <c r="FQ2" s="190"/>
      <c r="FR2" s="190"/>
      <c r="FS2" s="190"/>
      <c r="FT2" s="190"/>
      <c r="FU2" s="190"/>
      <c r="FV2" s="190"/>
      <c r="FW2" s="190"/>
      <c r="FX2" s="190"/>
      <c r="FY2" s="190"/>
      <c r="FZ2" s="190"/>
      <c r="GA2" s="190"/>
      <c r="GB2" s="190"/>
      <c r="GC2" s="190"/>
      <c r="GD2" s="190"/>
      <c r="GE2" s="190"/>
      <c r="GF2" s="190"/>
      <c r="GG2" s="190"/>
      <c r="GH2" s="190"/>
      <c r="GI2" s="190"/>
      <c r="GJ2" s="191"/>
      <c r="GL2" s="189" t="s">
        <v>433</v>
      </c>
      <c r="GM2" s="190"/>
      <c r="GN2" s="190"/>
      <c r="GO2" s="190"/>
      <c r="GP2" s="190"/>
      <c r="GQ2" s="190"/>
      <c r="GR2" s="190"/>
      <c r="GS2" s="190"/>
      <c r="GT2" s="190"/>
      <c r="GU2" s="190"/>
      <c r="GV2" s="190"/>
      <c r="GW2" s="190"/>
      <c r="GX2" s="190"/>
      <c r="GY2" s="190"/>
      <c r="GZ2" s="190"/>
      <c r="HA2" s="190"/>
      <c r="HB2" s="190"/>
      <c r="HC2" s="190"/>
      <c r="HD2" s="190"/>
      <c r="HE2" s="190"/>
      <c r="HF2" s="190"/>
      <c r="HG2" s="190"/>
      <c r="HH2" s="190"/>
      <c r="HI2" s="190"/>
      <c r="HJ2" s="190"/>
      <c r="HK2" s="190"/>
      <c r="HL2" s="190"/>
      <c r="HM2" s="190"/>
      <c r="HN2" s="190"/>
      <c r="HO2" s="190"/>
      <c r="HP2" s="191"/>
      <c r="HR2" s="189" t="s">
        <v>434</v>
      </c>
      <c r="HS2" s="190"/>
      <c r="HT2" s="190"/>
      <c r="HU2" s="190"/>
      <c r="HV2" s="190"/>
      <c r="HW2" s="190"/>
      <c r="HX2" s="190"/>
      <c r="HY2" s="190"/>
      <c r="HZ2" s="190"/>
      <c r="IA2" s="190"/>
      <c r="IB2" s="190"/>
      <c r="IC2" s="190"/>
      <c r="ID2" s="190"/>
      <c r="IE2" s="190"/>
      <c r="IF2" s="190"/>
      <c r="IG2" s="190"/>
      <c r="IH2" s="190"/>
      <c r="II2" s="190"/>
      <c r="IJ2" s="190"/>
      <c r="IK2" s="190"/>
      <c r="IL2" s="190"/>
      <c r="IM2" s="190"/>
      <c r="IN2" s="190"/>
      <c r="IO2" s="190"/>
      <c r="IP2" s="190"/>
      <c r="IQ2" s="190"/>
      <c r="IR2" s="190"/>
      <c r="IS2" s="190"/>
      <c r="IT2" s="190"/>
      <c r="IU2" s="190"/>
      <c r="IV2" s="191"/>
      <c r="IX2" s="189" t="s">
        <v>482</v>
      </c>
      <c r="IY2" s="190"/>
      <c r="IZ2" s="190"/>
      <c r="JA2" s="190"/>
      <c r="JB2" s="190"/>
      <c r="JC2" s="190"/>
      <c r="JD2" s="190"/>
      <c r="JE2" s="190"/>
      <c r="JF2" s="190"/>
      <c r="JG2" s="190"/>
      <c r="JH2" s="190"/>
      <c r="JI2" s="190"/>
      <c r="JJ2" s="190"/>
      <c r="JK2" s="190"/>
      <c r="JL2" s="190"/>
      <c r="JM2" s="190"/>
      <c r="JN2" s="190"/>
      <c r="JO2" s="190"/>
      <c r="JP2" s="190"/>
      <c r="JQ2" s="190"/>
      <c r="JR2" s="190"/>
      <c r="JS2" s="190"/>
      <c r="JT2" s="190"/>
      <c r="JU2" s="190"/>
      <c r="JV2" s="190"/>
      <c r="JW2" s="190"/>
      <c r="JX2" s="190"/>
      <c r="JY2" s="190"/>
      <c r="JZ2" s="190"/>
      <c r="KA2" s="190"/>
      <c r="KB2" s="191"/>
    </row>
    <row r="3" spans="1:288" x14ac:dyDescent="0.25">
      <c r="B3" s="1" t="s">
        <v>373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16</v>
      </c>
      <c r="K3" s="2" t="s">
        <v>17</v>
      </c>
      <c r="L3" s="2" t="s">
        <v>18</v>
      </c>
      <c r="M3" s="2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 t="s">
        <v>24</v>
      </c>
      <c r="S3" s="2" t="s">
        <v>25</v>
      </c>
      <c r="T3" s="2" t="s">
        <v>26</v>
      </c>
      <c r="U3" s="2" t="s">
        <v>27</v>
      </c>
      <c r="V3" s="2" t="s">
        <v>28</v>
      </c>
      <c r="W3" s="2" t="s">
        <v>29</v>
      </c>
      <c r="X3" s="2" t="s">
        <v>30</v>
      </c>
      <c r="Y3" s="2" t="s">
        <v>31</v>
      </c>
      <c r="Z3" s="2" t="s">
        <v>32</v>
      </c>
      <c r="AA3" s="2" t="s">
        <v>33</v>
      </c>
      <c r="AB3" s="2" t="s">
        <v>34</v>
      </c>
      <c r="AC3" s="2" t="s">
        <v>35</v>
      </c>
      <c r="AD3" s="2" t="s">
        <v>36</v>
      </c>
      <c r="AE3" s="2" t="s">
        <v>37</v>
      </c>
      <c r="AF3" s="144" t="s">
        <v>38</v>
      </c>
      <c r="AH3" s="1" t="s">
        <v>373</v>
      </c>
      <c r="AI3" s="2" t="s">
        <v>9</v>
      </c>
      <c r="AJ3" s="2" t="s">
        <v>10</v>
      </c>
      <c r="AK3" s="2" t="s">
        <v>11</v>
      </c>
      <c r="AL3" s="2" t="s">
        <v>12</v>
      </c>
      <c r="AM3" s="2" t="s">
        <v>13</v>
      </c>
      <c r="AN3" s="2" t="s">
        <v>14</v>
      </c>
      <c r="AO3" s="2" t="s">
        <v>15</v>
      </c>
      <c r="AP3" s="2" t="s">
        <v>16</v>
      </c>
      <c r="AQ3" s="2" t="s">
        <v>17</v>
      </c>
      <c r="AR3" s="2" t="s">
        <v>18</v>
      </c>
      <c r="AS3" s="2" t="s">
        <v>19</v>
      </c>
      <c r="AT3" s="2" t="s">
        <v>20</v>
      </c>
      <c r="AU3" s="2" t="s">
        <v>21</v>
      </c>
      <c r="AV3" s="2" t="s">
        <v>22</v>
      </c>
      <c r="AW3" s="2" t="s">
        <v>23</v>
      </c>
      <c r="AX3" s="2" t="s">
        <v>24</v>
      </c>
      <c r="AY3" s="2" t="s">
        <v>25</v>
      </c>
      <c r="AZ3" s="2" t="s">
        <v>26</v>
      </c>
      <c r="BA3" s="2" t="s">
        <v>27</v>
      </c>
      <c r="BB3" s="2" t="s">
        <v>28</v>
      </c>
      <c r="BC3" s="2" t="s">
        <v>29</v>
      </c>
      <c r="BD3" s="2" t="s">
        <v>30</v>
      </c>
      <c r="BE3" s="2" t="s">
        <v>31</v>
      </c>
      <c r="BF3" s="2" t="s">
        <v>32</v>
      </c>
      <c r="BG3" s="2" t="s">
        <v>33</v>
      </c>
      <c r="BH3" s="2" t="s">
        <v>34</v>
      </c>
      <c r="BI3" s="2" t="s">
        <v>35</v>
      </c>
      <c r="BJ3" s="2" t="s">
        <v>36</v>
      </c>
      <c r="BK3" s="2" t="s">
        <v>37</v>
      </c>
      <c r="BL3" s="144" t="s">
        <v>38</v>
      </c>
      <c r="BN3" s="1" t="s">
        <v>373</v>
      </c>
      <c r="BO3" s="2" t="s">
        <v>9</v>
      </c>
      <c r="BP3" s="2" t="s">
        <v>10</v>
      </c>
      <c r="BQ3" s="2" t="s">
        <v>11</v>
      </c>
      <c r="BR3" s="2" t="s">
        <v>12</v>
      </c>
      <c r="BS3" s="2" t="s">
        <v>13</v>
      </c>
      <c r="BT3" s="2" t="s">
        <v>14</v>
      </c>
      <c r="BU3" s="2" t="s">
        <v>15</v>
      </c>
      <c r="BV3" s="2" t="s">
        <v>16</v>
      </c>
      <c r="BW3" s="2" t="s">
        <v>17</v>
      </c>
      <c r="BX3" s="2" t="s">
        <v>18</v>
      </c>
      <c r="BY3" s="2" t="s">
        <v>19</v>
      </c>
      <c r="BZ3" s="2" t="s">
        <v>20</v>
      </c>
      <c r="CA3" s="2" t="s">
        <v>21</v>
      </c>
      <c r="CB3" s="2" t="s">
        <v>22</v>
      </c>
      <c r="CC3" s="2" t="s">
        <v>23</v>
      </c>
      <c r="CD3" s="2" t="s">
        <v>24</v>
      </c>
      <c r="CE3" s="2" t="s">
        <v>25</v>
      </c>
      <c r="CF3" s="2" t="s">
        <v>26</v>
      </c>
      <c r="CG3" s="2" t="s">
        <v>27</v>
      </c>
      <c r="CH3" s="2" t="s">
        <v>28</v>
      </c>
      <c r="CI3" s="2" t="s">
        <v>29</v>
      </c>
      <c r="CJ3" s="2" t="s">
        <v>30</v>
      </c>
      <c r="CK3" s="2" t="s">
        <v>31</v>
      </c>
      <c r="CL3" s="2" t="s">
        <v>32</v>
      </c>
      <c r="CM3" s="2" t="s">
        <v>33</v>
      </c>
      <c r="CN3" s="2" t="s">
        <v>34</v>
      </c>
      <c r="CO3" s="2" t="s">
        <v>35</v>
      </c>
      <c r="CP3" s="2" t="s">
        <v>420</v>
      </c>
      <c r="CQ3" s="2" t="s">
        <v>37</v>
      </c>
      <c r="CR3" s="144" t="s">
        <v>38</v>
      </c>
      <c r="CT3" s="1" t="s">
        <v>373</v>
      </c>
      <c r="CU3" s="2" t="s">
        <v>9</v>
      </c>
      <c r="CV3" s="2" t="s">
        <v>10</v>
      </c>
      <c r="CW3" s="2" t="s">
        <v>11</v>
      </c>
      <c r="CX3" s="2" t="s">
        <v>12</v>
      </c>
      <c r="CY3" s="2" t="s">
        <v>13</v>
      </c>
      <c r="CZ3" s="2" t="s">
        <v>14</v>
      </c>
      <c r="DA3" s="2" t="s">
        <v>15</v>
      </c>
      <c r="DB3" s="2" t="s">
        <v>16</v>
      </c>
      <c r="DC3" s="2" t="s">
        <v>17</v>
      </c>
      <c r="DD3" s="2" t="s">
        <v>18</v>
      </c>
      <c r="DE3" s="2" t="s">
        <v>19</v>
      </c>
      <c r="DF3" s="2" t="s">
        <v>20</v>
      </c>
      <c r="DG3" s="2" t="s">
        <v>21</v>
      </c>
      <c r="DH3" s="2" t="s">
        <v>22</v>
      </c>
      <c r="DI3" s="2" t="s">
        <v>23</v>
      </c>
      <c r="DJ3" s="2" t="s">
        <v>24</v>
      </c>
      <c r="DK3" s="2" t="s">
        <v>25</v>
      </c>
      <c r="DL3" s="2" t="s">
        <v>26</v>
      </c>
      <c r="DM3" s="2" t="s">
        <v>27</v>
      </c>
      <c r="DN3" s="2" t="s">
        <v>28</v>
      </c>
      <c r="DO3" s="2" t="s">
        <v>29</v>
      </c>
      <c r="DP3" s="2" t="s">
        <v>30</v>
      </c>
      <c r="DQ3" s="2" t="s">
        <v>31</v>
      </c>
      <c r="DR3" s="2" t="s">
        <v>32</v>
      </c>
      <c r="DS3" s="2" t="s">
        <v>33</v>
      </c>
      <c r="DT3" s="2" t="s">
        <v>34</v>
      </c>
      <c r="DU3" s="2" t="s">
        <v>35</v>
      </c>
      <c r="DV3" s="2" t="s">
        <v>36</v>
      </c>
      <c r="DW3" s="2" t="s">
        <v>37</v>
      </c>
      <c r="DX3" s="144" t="s">
        <v>38</v>
      </c>
      <c r="DZ3" s="1" t="s">
        <v>373</v>
      </c>
      <c r="EA3" s="2" t="s">
        <v>9</v>
      </c>
      <c r="EB3" s="2" t="s">
        <v>10</v>
      </c>
      <c r="EC3" s="2" t="s">
        <v>11</v>
      </c>
      <c r="ED3" s="2" t="s">
        <v>12</v>
      </c>
      <c r="EE3" s="2" t="s">
        <v>13</v>
      </c>
      <c r="EF3" s="2" t="s">
        <v>14</v>
      </c>
      <c r="EG3" s="2" t="s">
        <v>15</v>
      </c>
      <c r="EH3" s="2" t="s">
        <v>16</v>
      </c>
      <c r="EI3" s="2" t="s">
        <v>17</v>
      </c>
      <c r="EJ3" s="2" t="s">
        <v>18</v>
      </c>
      <c r="EK3" s="2" t="s">
        <v>19</v>
      </c>
      <c r="EL3" s="2" t="s">
        <v>20</v>
      </c>
      <c r="EM3" s="2" t="s">
        <v>21</v>
      </c>
      <c r="EN3" s="2" t="s">
        <v>22</v>
      </c>
      <c r="EO3" s="2" t="s">
        <v>23</v>
      </c>
      <c r="EP3" s="2" t="s">
        <v>24</v>
      </c>
      <c r="EQ3" s="2" t="s">
        <v>25</v>
      </c>
      <c r="ER3" s="2" t="s">
        <v>26</v>
      </c>
      <c r="ES3" s="2" t="s">
        <v>27</v>
      </c>
      <c r="ET3" s="2" t="s">
        <v>28</v>
      </c>
      <c r="EU3" s="2" t="s">
        <v>29</v>
      </c>
      <c r="EV3" s="2" t="s">
        <v>30</v>
      </c>
      <c r="EW3" s="2" t="s">
        <v>31</v>
      </c>
      <c r="EX3" s="2" t="s">
        <v>32</v>
      </c>
      <c r="EY3" s="2" t="s">
        <v>33</v>
      </c>
      <c r="EZ3" s="2" t="s">
        <v>34</v>
      </c>
      <c r="FA3" s="2" t="s">
        <v>35</v>
      </c>
      <c r="FB3" s="2" t="s">
        <v>36</v>
      </c>
      <c r="FC3" s="2" t="s">
        <v>37</v>
      </c>
      <c r="FD3" s="144" t="s">
        <v>38</v>
      </c>
      <c r="FF3" s="1" t="s">
        <v>373</v>
      </c>
      <c r="FG3" s="2" t="s">
        <v>9</v>
      </c>
      <c r="FH3" s="2" t="s">
        <v>10</v>
      </c>
      <c r="FI3" s="2" t="s">
        <v>11</v>
      </c>
      <c r="FJ3" s="2" t="s">
        <v>12</v>
      </c>
      <c r="FK3" s="2" t="s">
        <v>13</v>
      </c>
      <c r="FL3" s="2" t="s">
        <v>14</v>
      </c>
      <c r="FM3" s="2" t="s">
        <v>15</v>
      </c>
      <c r="FN3" s="2" t="s">
        <v>16</v>
      </c>
      <c r="FO3" s="2" t="s">
        <v>17</v>
      </c>
      <c r="FP3" s="2" t="s">
        <v>18</v>
      </c>
      <c r="FQ3" s="2" t="s">
        <v>19</v>
      </c>
      <c r="FR3" s="2" t="s">
        <v>20</v>
      </c>
      <c r="FS3" s="2" t="s">
        <v>21</v>
      </c>
      <c r="FT3" s="2" t="s">
        <v>22</v>
      </c>
      <c r="FU3" s="2" t="s">
        <v>23</v>
      </c>
      <c r="FV3" s="2" t="s">
        <v>24</v>
      </c>
      <c r="FW3" s="2" t="s">
        <v>25</v>
      </c>
      <c r="FX3" s="2" t="s">
        <v>26</v>
      </c>
      <c r="FY3" s="2" t="s">
        <v>27</v>
      </c>
      <c r="FZ3" s="2" t="s">
        <v>28</v>
      </c>
      <c r="GA3" s="2" t="s">
        <v>29</v>
      </c>
      <c r="GB3" s="2" t="s">
        <v>30</v>
      </c>
      <c r="GC3" s="2" t="s">
        <v>31</v>
      </c>
      <c r="GD3" s="2" t="s">
        <v>32</v>
      </c>
      <c r="GE3" s="2" t="s">
        <v>33</v>
      </c>
      <c r="GF3" s="2" t="s">
        <v>34</v>
      </c>
      <c r="GG3" s="2" t="s">
        <v>35</v>
      </c>
      <c r="GH3" s="2" t="s">
        <v>36</v>
      </c>
      <c r="GI3" s="2" t="s">
        <v>37</v>
      </c>
      <c r="GJ3" s="144" t="s">
        <v>38</v>
      </c>
      <c r="GL3" s="1" t="s">
        <v>373</v>
      </c>
      <c r="GM3" s="2" t="s">
        <v>9</v>
      </c>
      <c r="GN3" s="2" t="s">
        <v>10</v>
      </c>
      <c r="GO3" s="2" t="s">
        <v>11</v>
      </c>
      <c r="GP3" s="2" t="s">
        <v>12</v>
      </c>
      <c r="GQ3" s="2" t="s">
        <v>13</v>
      </c>
      <c r="GR3" s="2" t="s">
        <v>14</v>
      </c>
      <c r="GS3" s="2" t="s">
        <v>15</v>
      </c>
      <c r="GT3" s="2" t="s">
        <v>16</v>
      </c>
      <c r="GU3" s="2" t="s">
        <v>17</v>
      </c>
      <c r="GV3" s="2" t="s">
        <v>18</v>
      </c>
      <c r="GW3" s="2" t="s">
        <v>19</v>
      </c>
      <c r="GX3" s="2" t="s">
        <v>20</v>
      </c>
      <c r="GY3" s="2" t="s">
        <v>21</v>
      </c>
      <c r="GZ3" s="2" t="s">
        <v>22</v>
      </c>
      <c r="HA3" s="2" t="s">
        <v>23</v>
      </c>
      <c r="HB3" s="2" t="s">
        <v>24</v>
      </c>
      <c r="HC3" s="2" t="s">
        <v>25</v>
      </c>
      <c r="HD3" s="2" t="s">
        <v>26</v>
      </c>
      <c r="HE3" s="2" t="s">
        <v>27</v>
      </c>
      <c r="HF3" s="2" t="s">
        <v>28</v>
      </c>
      <c r="HG3" s="2" t="s">
        <v>29</v>
      </c>
      <c r="HH3" s="2" t="s">
        <v>30</v>
      </c>
      <c r="HI3" s="2" t="s">
        <v>31</v>
      </c>
      <c r="HJ3" s="2" t="s">
        <v>32</v>
      </c>
      <c r="HK3" s="2" t="s">
        <v>33</v>
      </c>
      <c r="HL3" s="2" t="s">
        <v>34</v>
      </c>
      <c r="HM3" s="2" t="s">
        <v>35</v>
      </c>
      <c r="HN3" s="2" t="s">
        <v>36</v>
      </c>
      <c r="HO3" s="2" t="s">
        <v>37</v>
      </c>
      <c r="HP3" s="144" t="s">
        <v>38</v>
      </c>
      <c r="HR3" s="1" t="s">
        <v>373</v>
      </c>
      <c r="HS3" s="2" t="s">
        <v>9</v>
      </c>
      <c r="HT3" s="2" t="s">
        <v>10</v>
      </c>
      <c r="HU3" s="2" t="s">
        <v>11</v>
      </c>
      <c r="HV3" s="2" t="s">
        <v>12</v>
      </c>
      <c r="HW3" s="2" t="s">
        <v>13</v>
      </c>
      <c r="HX3" s="2" t="s">
        <v>14</v>
      </c>
      <c r="HY3" s="2" t="s">
        <v>15</v>
      </c>
      <c r="HZ3" s="2" t="s">
        <v>16</v>
      </c>
      <c r="IA3" s="2" t="s">
        <v>17</v>
      </c>
      <c r="IB3" s="2" t="s">
        <v>18</v>
      </c>
      <c r="IC3" s="2" t="s">
        <v>19</v>
      </c>
      <c r="ID3" s="2" t="s">
        <v>20</v>
      </c>
      <c r="IE3" s="2" t="s">
        <v>21</v>
      </c>
      <c r="IF3" s="2" t="s">
        <v>22</v>
      </c>
      <c r="IG3" s="2" t="s">
        <v>23</v>
      </c>
      <c r="IH3" s="2" t="s">
        <v>24</v>
      </c>
      <c r="II3" s="2" t="s">
        <v>25</v>
      </c>
      <c r="IJ3" s="2" t="s">
        <v>26</v>
      </c>
      <c r="IK3" s="2" t="s">
        <v>27</v>
      </c>
      <c r="IL3" s="2" t="s">
        <v>28</v>
      </c>
      <c r="IM3" s="2" t="s">
        <v>29</v>
      </c>
      <c r="IN3" s="2" t="s">
        <v>30</v>
      </c>
      <c r="IO3" s="2" t="s">
        <v>31</v>
      </c>
      <c r="IP3" s="2" t="s">
        <v>32</v>
      </c>
      <c r="IQ3" s="2" t="s">
        <v>33</v>
      </c>
      <c r="IR3" s="2" t="s">
        <v>34</v>
      </c>
      <c r="IS3" s="2" t="s">
        <v>35</v>
      </c>
      <c r="IT3" s="2" t="s">
        <v>36</v>
      </c>
      <c r="IU3" s="2" t="s">
        <v>37</v>
      </c>
      <c r="IV3" s="144" t="s">
        <v>38</v>
      </c>
      <c r="IX3" s="1" t="s">
        <v>373</v>
      </c>
      <c r="IY3" s="2" t="s">
        <v>9</v>
      </c>
      <c r="IZ3" s="2" t="s">
        <v>10</v>
      </c>
      <c r="JA3" s="2" t="s">
        <v>11</v>
      </c>
      <c r="JB3" s="2" t="s">
        <v>12</v>
      </c>
      <c r="JC3" s="2" t="s">
        <v>13</v>
      </c>
      <c r="JD3" s="2" t="s">
        <v>14</v>
      </c>
      <c r="JE3" s="2" t="s">
        <v>15</v>
      </c>
      <c r="JF3" s="2" t="s">
        <v>16</v>
      </c>
      <c r="JG3" s="2" t="s">
        <v>17</v>
      </c>
      <c r="JH3" s="2" t="s">
        <v>18</v>
      </c>
      <c r="JI3" s="2" t="s">
        <v>19</v>
      </c>
      <c r="JJ3" s="2" t="s">
        <v>20</v>
      </c>
      <c r="JK3" s="2" t="s">
        <v>21</v>
      </c>
      <c r="JL3" s="2" t="s">
        <v>22</v>
      </c>
      <c r="JM3" s="2" t="s">
        <v>23</v>
      </c>
      <c r="JN3" s="2" t="s">
        <v>24</v>
      </c>
      <c r="JO3" s="2" t="s">
        <v>25</v>
      </c>
      <c r="JP3" s="2" t="s">
        <v>26</v>
      </c>
      <c r="JQ3" s="2" t="s">
        <v>27</v>
      </c>
      <c r="JR3" s="2" t="s">
        <v>28</v>
      </c>
      <c r="JS3" s="2" t="s">
        <v>29</v>
      </c>
      <c r="JT3" s="2" t="s">
        <v>30</v>
      </c>
      <c r="JU3" s="2" t="s">
        <v>31</v>
      </c>
      <c r="JV3" s="2" t="s">
        <v>32</v>
      </c>
      <c r="JW3" s="2" t="s">
        <v>33</v>
      </c>
      <c r="JX3" s="2" t="s">
        <v>34</v>
      </c>
      <c r="JY3" s="2" t="s">
        <v>35</v>
      </c>
      <c r="JZ3" s="2" t="s">
        <v>36</v>
      </c>
      <c r="KA3" s="2" t="s">
        <v>37</v>
      </c>
      <c r="KB3" s="144" t="s">
        <v>38</v>
      </c>
    </row>
    <row r="4" spans="1:288" x14ac:dyDescent="0.25">
      <c r="A4" s="136"/>
      <c r="B4" s="141" t="s">
        <v>374</v>
      </c>
      <c r="C4" s="6"/>
      <c r="D4" s="6"/>
      <c r="E4" s="6">
        <v>1</v>
      </c>
      <c r="F4" s="6"/>
      <c r="G4" s="6">
        <v>14</v>
      </c>
      <c r="H4" s="6">
        <v>2</v>
      </c>
      <c r="I4" s="6">
        <v>3</v>
      </c>
      <c r="J4" s="6">
        <v>1</v>
      </c>
      <c r="K4" s="6">
        <v>1</v>
      </c>
      <c r="L4" s="6">
        <v>5</v>
      </c>
      <c r="M4" s="6">
        <v>5</v>
      </c>
      <c r="N4" s="6"/>
      <c r="O4" s="6"/>
      <c r="P4" s="6">
        <v>3</v>
      </c>
      <c r="Q4" s="6">
        <v>1</v>
      </c>
      <c r="R4" s="6">
        <v>1</v>
      </c>
      <c r="S4" s="6">
        <v>6</v>
      </c>
      <c r="T4" s="6">
        <v>5</v>
      </c>
      <c r="U4" s="6">
        <v>7</v>
      </c>
      <c r="V4" s="6">
        <v>1</v>
      </c>
      <c r="W4" s="6"/>
      <c r="X4" s="6"/>
      <c r="Y4" s="6">
        <v>4</v>
      </c>
      <c r="Z4" s="6">
        <v>1</v>
      </c>
      <c r="AA4" s="6"/>
      <c r="AB4" s="6">
        <v>6</v>
      </c>
      <c r="AC4" s="6"/>
      <c r="AD4" s="6"/>
      <c r="AE4" s="7">
        <f t="shared" ref="AE4:AE25" si="0">SUM(C4:AD4)</f>
        <v>67</v>
      </c>
      <c r="AF4" s="145">
        <f t="shared" ref="AF4:AF38" si="1">AE4/$AE$39</f>
        <v>5.6255247691015954E-2</v>
      </c>
      <c r="AH4" s="141" t="s">
        <v>374</v>
      </c>
      <c r="AI4" s="6">
        <v>1</v>
      </c>
      <c r="AJ4" s="6"/>
      <c r="AK4" s="6"/>
      <c r="AL4" s="6"/>
      <c r="AM4" s="6">
        <v>1</v>
      </c>
      <c r="AN4" s="6"/>
      <c r="AO4" s="6"/>
      <c r="AP4" s="6"/>
      <c r="AQ4" s="6"/>
      <c r="AR4" s="6"/>
      <c r="AS4" s="6">
        <v>2</v>
      </c>
      <c r="AT4" s="6">
        <v>2</v>
      </c>
      <c r="AU4" s="6"/>
      <c r="AV4" s="6"/>
      <c r="AW4" s="6">
        <v>2</v>
      </c>
      <c r="AX4" s="6"/>
      <c r="AY4" s="6"/>
      <c r="AZ4" s="6">
        <v>1</v>
      </c>
      <c r="BA4" s="6">
        <v>2</v>
      </c>
      <c r="BB4" s="6"/>
      <c r="BC4" s="6"/>
      <c r="BD4" s="6"/>
      <c r="BE4" s="6"/>
      <c r="BF4" s="6"/>
      <c r="BG4" s="6"/>
      <c r="BH4" s="6">
        <v>2</v>
      </c>
      <c r="BI4" s="6"/>
      <c r="BJ4" s="6"/>
      <c r="BK4" s="7">
        <f t="shared" ref="BK4:BK27" si="2">SUM(AI4:BJ4)</f>
        <v>13</v>
      </c>
      <c r="BL4" s="145">
        <f t="shared" ref="BL4:BL38" si="3">BK4/$BK$39</f>
        <v>3.7900874635568515E-3</v>
      </c>
      <c r="BN4" s="141" t="s">
        <v>374</v>
      </c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>
        <v>1</v>
      </c>
      <c r="CD4" s="6">
        <v>1</v>
      </c>
      <c r="CE4" s="6"/>
      <c r="CF4" s="6"/>
      <c r="CG4" s="6">
        <v>1</v>
      </c>
      <c r="CH4" s="6">
        <v>1</v>
      </c>
      <c r="CI4" s="6"/>
      <c r="CJ4" s="6"/>
      <c r="CK4" s="6">
        <v>1</v>
      </c>
      <c r="CL4" s="6"/>
      <c r="CM4" s="6"/>
      <c r="CN4" s="6"/>
      <c r="CO4" s="6"/>
      <c r="CP4" s="6"/>
      <c r="CQ4" s="7">
        <f t="shared" ref="CQ4:CQ38" si="4">SUM(BO4:CP4)</f>
        <v>5</v>
      </c>
      <c r="CR4" s="51">
        <f t="shared" ref="CR4:CR38" si="5">CQ4/$CQ$39</f>
        <v>2.5667351129363448E-3</v>
      </c>
      <c r="CT4" s="141" t="s">
        <v>374</v>
      </c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50"/>
      <c r="DW4" s="7">
        <f t="shared" ref="DW4:DW38" si="6">SUM(CU4:DV4)</f>
        <v>0</v>
      </c>
      <c r="DX4" s="51">
        <f t="shared" ref="DX4:DX38" si="7">DW4/$DW$39</f>
        <v>0</v>
      </c>
      <c r="DZ4" s="141" t="s">
        <v>374</v>
      </c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7">
        <f t="shared" ref="FC4:FC38" si="8">SUM(EA4:FB4)</f>
        <v>0</v>
      </c>
      <c r="FD4" s="51">
        <f t="shared" ref="FD4:FD38" si="9">FC4/$FC$39</f>
        <v>0</v>
      </c>
      <c r="FE4" s="136"/>
      <c r="FF4" s="141" t="s">
        <v>374</v>
      </c>
      <c r="FG4" s="6"/>
      <c r="FH4" s="6"/>
      <c r="FI4" s="6"/>
      <c r="FJ4" s="6"/>
      <c r="FK4" s="6"/>
      <c r="FL4" s="6"/>
      <c r="FM4" s="6"/>
      <c r="FN4" s="6">
        <v>1</v>
      </c>
      <c r="FO4" s="6"/>
      <c r="FP4" s="6"/>
      <c r="FQ4" s="6"/>
      <c r="FR4" s="6"/>
      <c r="FS4" s="6"/>
      <c r="FT4" s="6"/>
      <c r="FU4" s="6"/>
      <c r="FV4" s="6"/>
      <c r="FW4" s="6"/>
      <c r="FX4" s="6"/>
      <c r="FY4" s="6">
        <v>1</v>
      </c>
      <c r="FZ4" s="6"/>
      <c r="GA4" s="6"/>
      <c r="GB4" s="6"/>
      <c r="GC4" s="6"/>
      <c r="GD4" s="6"/>
      <c r="GE4" s="6"/>
      <c r="GF4" s="6"/>
      <c r="GG4" s="6"/>
      <c r="GH4" s="6"/>
      <c r="GI4" s="7">
        <f>SUM(FG4:GH4)</f>
        <v>2</v>
      </c>
      <c r="GJ4" s="51">
        <f t="shared" ref="GJ4:GJ38" si="10">GI4/$GI$39</f>
        <v>1.4892032762472078E-3</v>
      </c>
      <c r="GK4" s="136"/>
      <c r="GL4" s="141" t="s">
        <v>374</v>
      </c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>
        <v>1</v>
      </c>
      <c r="HE4" s="6"/>
      <c r="HF4" s="6"/>
      <c r="HG4" s="6"/>
      <c r="HH4" s="6"/>
      <c r="HI4" s="6"/>
      <c r="HJ4" s="6"/>
      <c r="HK4" s="6"/>
      <c r="HL4" s="6"/>
      <c r="HM4" s="6"/>
      <c r="HN4" s="6"/>
      <c r="HO4" s="7">
        <f>SUM(GM4:HN4)</f>
        <v>1</v>
      </c>
      <c r="HP4" s="51">
        <f>HO4/$HO$39</f>
        <v>6.6137566137566134E-4</v>
      </c>
      <c r="HR4" s="141" t="s">
        <v>374</v>
      </c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7">
        <f>SUM(HS4:IT4)</f>
        <v>0</v>
      </c>
      <c r="IV4" s="51">
        <f>IU4/$IU$39</f>
        <v>0</v>
      </c>
      <c r="IX4" s="141" t="s">
        <v>374</v>
      </c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7">
        <f>SUM(IY4:JZ4)</f>
        <v>0</v>
      </c>
      <c r="KB4" s="51">
        <f>KA4/$KA$39</f>
        <v>0</v>
      </c>
    </row>
    <row r="5" spans="1:288" x14ac:dyDescent="0.25">
      <c r="A5" s="136"/>
      <c r="B5" s="141" t="s">
        <v>375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7">
        <f t="shared" si="0"/>
        <v>0</v>
      </c>
      <c r="AF5" s="145">
        <f t="shared" si="1"/>
        <v>0</v>
      </c>
      <c r="AH5" s="141" t="s">
        <v>375</v>
      </c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7">
        <f t="shared" si="2"/>
        <v>0</v>
      </c>
      <c r="BL5" s="145">
        <f t="shared" si="3"/>
        <v>0</v>
      </c>
      <c r="BN5" s="141" t="s">
        <v>375</v>
      </c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50"/>
      <c r="CQ5" s="7">
        <f t="shared" si="4"/>
        <v>0</v>
      </c>
      <c r="CR5" s="51">
        <f t="shared" si="5"/>
        <v>0</v>
      </c>
      <c r="CT5" s="141" t="s">
        <v>375</v>
      </c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50"/>
      <c r="DW5" s="7">
        <f t="shared" si="6"/>
        <v>0</v>
      </c>
      <c r="DX5" s="51">
        <f t="shared" si="7"/>
        <v>0</v>
      </c>
      <c r="DZ5" s="141" t="s">
        <v>375</v>
      </c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50"/>
      <c r="FC5" s="7">
        <f t="shared" si="8"/>
        <v>0</v>
      </c>
      <c r="FD5" s="51">
        <f t="shared" si="9"/>
        <v>0</v>
      </c>
      <c r="FE5" s="136"/>
      <c r="FF5" s="141" t="s">
        <v>375</v>
      </c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7">
        <f t="shared" ref="GI5:GI12" si="11">SUM(FG5:GH5)</f>
        <v>0</v>
      </c>
      <c r="GJ5" s="51">
        <f t="shared" si="10"/>
        <v>0</v>
      </c>
      <c r="GK5" s="136"/>
      <c r="GL5" s="141" t="s">
        <v>375</v>
      </c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7">
        <f t="shared" ref="HO5:HO12" si="12">SUM(GM5:HN5)</f>
        <v>0</v>
      </c>
      <c r="HP5" s="51">
        <f t="shared" ref="HP5:HP38" si="13">HO5/$HO$39</f>
        <v>0</v>
      </c>
      <c r="HR5" s="141" t="s">
        <v>375</v>
      </c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7">
        <f t="shared" ref="IU5:IU12" si="14">SUM(HS5:IT5)</f>
        <v>0</v>
      </c>
      <c r="IV5" s="51">
        <f t="shared" ref="IV5:IV38" si="15">IU5/$IU$39</f>
        <v>0</v>
      </c>
      <c r="IX5" s="141" t="s">
        <v>375</v>
      </c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7">
        <f t="shared" ref="KA5:KA12" si="16">SUM(IY5:JZ5)</f>
        <v>0</v>
      </c>
      <c r="KB5" s="51">
        <f t="shared" ref="KB5:KB39" si="17">KA5/$KA$39</f>
        <v>0</v>
      </c>
    </row>
    <row r="6" spans="1:288" x14ac:dyDescent="0.25">
      <c r="A6" s="136"/>
      <c r="B6" s="141" t="s">
        <v>376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7">
        <f t="shared" si="0"/>
        <v>0</v>
      </c>
      <c r="AF6" s="145">
        <f t="shared" si="1"/>
        <v>0</v>
      </c>
      <c r="AH6" s="141" t="s">
        <v>376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7">
        <f t="shared" si="2"/>
        <v>0</v>
      </c>
      <c r="BL6" s="145">
        <f t="shared" si="3"/>
        <v>0</v>
      </c>
      <c r="BN6" s="141" t="s">
        <v>376</v>
      </c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7">
        <f t="shared" si="4"/>
        <v>0</v>
      </c>
      <c r="CR6" s="51">
        <f t="shared" si="5"/>
        <v>0</v>
      </c>
      <c r="CT6" s="141" t="s">
        <v>376</v>
      </c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50"/>
      <c r="DW6" s="7">
        <f t="shared" si="6"/>
        <v>0</v>
      </c>
      <c r="DX6" s="51">
        <f t="shared" si="7"/>
        <v>0</v>
      </c>
      <c r="DZ6" s="141" t="s">
        <v>376</v>
      </c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50"/>
      <c r="FC6" s="7">
        <f t="shared" si="8"/>
        <v>0</v>
      </c>
      <c r="FD6" s="51">
        <f t="shared" si="9"/>
        <v>0</v>
      </c>
      <c r="FE6" s="136"/>
      <c r="FF6" s="141" t="s">
        <v>376</v>
      </c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7">
        <f t="shared" si="11"/>
        <v>0</v>
      </c>
      <c r="GJ6" s="51">
        <f t="shared" si="10"/>
        <v>0</v>
      </c>
      <c r="GK6" s="136"/>
      <c r="GL6" s="141" t="s">
        <v>376</v>
      </c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7">
        <f t="shared" si="12"/>
        <v>0</v>
      </c>
      <c r="HP6" s="51">
        <f t="shared" si="13"/>
        <v>0</v>
      </c>
      <c r="HR6" s="141" t="s">
        <v>376</v>
      </c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7">
        <f t="shared" si="14"/>
        <v>0</v>
      </c>
      <c r="IV6" s="51">
        <f t="shared" si="15"/>
        <v>0</v>
      </c>
      <c r="IX6" s="141" t="s">
        <v>376</v>
      </c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7">
        <f t="shared" si="16"/>
        <v>0</v>
      </c>
      <c r="KB6" s="51">
        <f t="shared" si="17"/>
        <v>0</v>
      </c>
    </row>
    <row r="7" spans="1:288" x14ac:dyDescent="0.25">
      <c r="A7" s="136"/>
      <c r="B7" s="141" t="s">
        <v>377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7">
        <f t="shared" si="0"/>
        <v>0</v>
      </c>
      <c r="AF7" s="145">
        <f t="shared" si="1"/>
        <v>0</v>
      </c>
      <c r="AH7" s="141" t="s">
        <v>377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7">
        <f t="shared" si="2"/>
        <v>0</v>
      </c>
      <c r="BL7" s="145">
        <f t="shared" si="3"/>
        <v>0</v>
      </c>
      <c r="BN7" s="141" t="s">
        <v>377</v>
      </c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50"/>
      <c r="CQ7" s="7">
        <f t="shared" si="4"/>
        <v>0</v>
      </c>
      <c r="CR7" s="51">
        <f t="shared" si="5"/>
        <v>0</v>
      </c>
      <c r="CT7" s="141" t="s">
        <v>377</v>
      </c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50"/>
      <c r="DW7" s="7">
        <f t="shared" si="6"/>
        <v>0</v>
      </c>
      <c r="DX7" s="51">
        <f t="shared" si="7"/>
        <v>0</v>
      </c>
      <c r="DZ7" s="141" t="s">
        <v>377</v>
      </c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50"/>
      <c r="FC7" s="7">
        <f t="shared" si="8"/>
        <v>0</v>
      </c>
      <c r="FD7" s="51">
        <f t="shared" si="9"/>
        <v>0</v>
      </c>
      <c r="FE7" s="136"/>
      <c r="FF7" s="141" t="s">
        <v>377</v>
      </c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7">
        <f t="shared" si="11"/>
        <v>0</v>
      </c>
      <c r="GJ7" s="51">
        <f t="shared" si="10"/>
        <v>0</v>
      </c>
      <c r="GK7" s="136"/>
      <c r="GL7" s="141" t="s">
        <v>377</v>
      </c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7">
        <f t="shared" si="12"/>
        <v>0</v>
      </c>
      <c r="HP7" s="51">
        <f t="shared" si="13"/>
        <v>0</v>
      </c>
      <c r="HR7" s="141" t="s">
        <v>377</v>
      </c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7">
        <f t="shared" si="14"/>
        <v>0</v>
      </c>
      <c r="IV7" s="51">
        <f t="shared" si="15"/>
        <v>0</v>
      </c>
      <c r="IX7" s="141" t="s">
        <v>377</v>
      </c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7">
        <f t="shared" si="16"/>
        <v>0</v>
      </c>
      <c r="KB7" s="51">
        <f t="shared" si="17"/>
        <v>0</v>
      </c>
    </row>
    <row r="8" spans="1:288" x14ac:dyDescent="0.25">
      <c r="A8" s="136"/>
      <c r="B8" s="141" t="s">
        <v>378</v>
      </c>
      <c r="C8" s="6"/>
      <c r="D8" s="6"/>
      <c r="E8" s="6"/>
      <c r="F8" s="6"/>
      <c r="G8" s="6">
        <v>1</v>
      </c>
      <c r="H8" s="6">
        <v>1</v>
      </c>
      <c r="I8" s="6">
        <v>2</v>
      </c>
      <c r="J8" s="6"/>
      <c r="K8" s="6"/>
      <c r="L8" s="6">
        <v>1</v>
      </c>
      <c r="M8" s="6">
        <v>1</v>
      </c>
      <c r="N8" s="6"/>
      <c r="O8" s="6"/>
      <c r="P8" s="6">
        <v>1</v>
      </c>
      <c r="Q8" s="6"/>
      <c r="R8" s="6"/>
      <c r="S8" s="6"/>
      <c r="T8" s="6"/>
      <c r="U8" s="6">
        <v>3</v>
      </c>
      <c r="V8" s="6"/>
      <c r="W8" s="6"/>
      <c r="X8" s="6"/>
      <c r="Y8" s="6">
        <v>1</v>
      </c>
      <c r="Z8" s="6"/>
      <c r="AA8" s="6"/>
      <c r="AB8" s="6">
        <v>5</v>
      </c>
      <c r="AC8" s="6"/>
      <c r="AD8" s="6"/>
      <c r="AE8" s="7">
        <f t="shared" si="0"/>
        <v>16</v>
      </c>
      <c r="AF8" s="145">
        <f t="shared" si="1"/>
        <v>1.343408900083963E-2</v>
      </c>
      <c r="AH8" s="141" t="s">
        <v>378</v>
      </c>
      <c r="AI8" s="6"/>
      <c r="AJ8" s="6"/>
      <c r="AK8" s="6"/>
      <c r="AL8" s="6"/>
      <c r="AM8" s="6">
        <v>1</v>
      </c>
      <c r="AN8" s="6"/>
      <c r="AO8" s="6"/>
      <c r="AP8" s="6"/>
      <c r="AQ8" s="6"/>
      <c r="AR8" s="6"/>
      <c r="AS8" s="6">
        <v>1</v>
      </c>
      <c r="AT8" s="6"/>
      <c r="AU8" s="6"/>
      <c r="AV8" s="6">
        <v>1</v>
      </c>
      <c r="AW8" s="6"/>
      <c r="AX8" s="6"/>
      <c r="AY8" s="6">
        <v>1</v>
      </c>
      <c r="AZ8" s="6">
        <v>2</v>
      </c>
      <c r="BA8" s="6">
        <v>2</v>
      </c>
      <c r="BB8" s="6"/>
      <c r="BC8" s="6"/>
      <c r="BD8" s="6"/>
      <c r="BE8" s="6">
        <v>2</v>
      </c>
      <c r="BF8" s="6"/>
      <c r="BG8" s="6"/>
      <c r="BH8" s="6">
        <v>4</v>
      </c>
      <c r="BI8" s="6"/>
      <c r="BJ8" s="6"/>
      <c r="BK8" s="7">
        <f t="shared" si="2"/>
        <v>14</v>
      </c>
      <c r="BL8" s="145">
        <f t="shared" si="3"/>
        <v>4.0816326530612249E-3</v>
      </c>
      <c r="BN8" s="141" t="s">
        <v>378</v>
      </c>
      <c r="BO8" s="6"/>
      <c r="BP8" s="6"/>
      <c r="BQ8" s="6"/>
      <c r="BR8" s="6"/>
      <c r="BS8" s="6">
        <v>1</v>
      </c>
      <c r="BT8" s="6">
        <v>1</v>
      </c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>
        <v>1</v>
      </c>
      <c r="CH8" s="6"/>
      <c r="CI8" s="6"/>
      <c r="CJ8" s="6"/>
      <c r="CK8" s="6"/>
      <c r="CL8" s="6"/>
      <c r="CM8" s="6"/>
      <c r="CN8" s="6">
        <v>1</v>
      </c>
      <c r="CO8" s="6"/>
      <c r="CP8" s="50"/>
      <c r="CQ8" s="7">
        <f t="shared" si="4"/>
        <v>4</v>
      </c>
      <c r="CR8" s="51">
        <f t="shared" si="5"/>
        <v>2.0533880903490761E-3</v>
      </c>
      <c r="CT8" s="141" t="s">
        <v>378</v>
      </c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>
        <v>1</v>
      </c>
      <c r="DK8" s="6"/>
      <c r="DL8" s="6"/>
      <c r="DM8" s="6"/>
      <c r="DN8" s="6"/>
      <c r="DO8" s="6"/>
      <c r="DP8" s="6"/>
      <c r="DQ8" s="6"/>
      <c r="DR8" s="6"/>
      <c r="DS8" s="6"/>
      <c r="DT8" s="6">
        <v>1</v>
      </c>
      <c r="DU8" s="6"/>
      <c r="DV8" s="6"/>
      <c r="DW8" s="7">
        <f t="shared" si="6"/>
        <v>2</v>
      </c>
      <c r="DX8" s="51">
        <f t="shared" si="7"/>
        <v>1.693480101608806E-3</v>
      </c>
      <c r="DZ8" s="141" t="s">
        <v>378</v>
      </c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>
        <v>1</v>
      </c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7">
        <f t="shared" si="8"/>
        <v>1</v>
      </c>
      <c r="FD8" s="51">
        <f t="shared" si="9"/>
        <v>7.3909830007390983E-4</v>
      </c>
      <c r="FE8" s="136"/>
      <c r="FF8" s="141" t="s">
        <v>378</v>
      </c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7">
        <f t="shared" si="11"/>
        <v>0</v>
      </c>
      <c r="GJ8" s="51">
        <f t="shared" si="10"/>
        <v>0</v>
      </c>
      <c r="GK8" s="136"/>
      <c r="GL8" s="141" t="s">
        <v>378</v>
      </c>
      <c r="GM8" s="6"/>
      <c r="GN8" s="6"/>
      <c r="GO8" s="6"/>
      <c r="GP8" s="6"/>
      <c r="GQ8" s="6"/>
      <c r="GR8" s="6"/>
      <c r="GS8" s="6"/>
      <c r="GT8" s="6"/>
      <c r="GU8" s="6">
        <v>1</v>
      </c>
      <c r="GV8" s="6"/>
      <c r="GW8" s="6"/>
      <c r="GX8" s="6"/>
      <c r="GY8" s="6"/>
      <c r="GZ8" s="6"/>
      <c r="HA8" s="6"/>
      <c r="HB8" s="6"/>
      <c r="HC8" s="6"/>
      <c r="HD8" s="6"/>
      <c r="HE8" s="6">
        <v>1</v>
      </c>
      <c r="HF8" s="6"/>
      <c r="HG8" s="6"/>
      <c r="HH8" s="6"/>
      <c r="HI8" s="6"/>
      <c r="HJ8" s="6"/>
      <c r="HK8" s="6"/>
      <c r="HL8" s="6">
        <v>3</v>
      </c>
      <c r="HM8" s="6"/>
      <c r="HN8" s="6"/>
      <c r="HO8" s="7">
        <f t="shared" si="12"/>
        <v>5</v>
      </c>
      <c r="HP8" s="51">
        <f t="shared" si="13"/>
        <v>3.3068783068783067E-3</v>
      </c>
      <c r="HR8" s="141" t="s">
        <v>378</v>
      </c>
      <c r="HS8" s="6"/>
      <c r="HT8" s="6"/>
      <c r="HU8" s="6"/>
      <c r="HV8" s="6"/>
      <c r="HW8" s="6"/>
      <c r="HX8" s="6"/>
      <c r="HY8" s="6"/>
      <c r="HZ8" s="6"/>
      <c r="IA8" s="6"/>
      <c r="IB8" s="6"/>
      <c r="IC8" s="6">
        <v>2</v>
      </c>
      <c r="ID8" s="6"/>
      <c r="IE8" s="6"/>
      <c r="IF8" s="6"/>
      <c r="IG8" s="6"/>
      <c r="IH8" s="6"/>
      <c r="II8" s="6"/>
      <c r="IJ8" s="6"/>
      <c r="IK8" s="6">
        <v>1</v>
      </c>
      <c r="IL8" s="6"/>
      <c r="IM8" s="6"/>
      <c r="IN8" s="6"/>
      <c r="IO8" s="6"/>
      <c r="IP8" s="6"/>
      <c r="IQ8" s="6"/>
      <c r="IR8" s="6">
        <v>2</v>
      </c>
      <c r="IS8" s="6"/>
      <c r="IT8" s="6"/>
      <c r="IU8" s="7">
        <f t="shared" si="14"/>
        <v>5</v>
      </c>
      <c r="IV8" s="51">
        <f t="shared" si="15"/>
        <v>3.692762186115214E-3</v>
      </c>
      <c r="IX8" s="141" t="s">
        <v>378</v>
      </c>
      <c r="IY8" s="6"/>
      <c r="IZ8" s="6"/>
      <c r="JA8" s="6"/>
      <c r="JB8" s="6"/>
      <c r="JC8" s="6"/>
      <c r="JD8" s="6"/>
      <c r="JE8" s="6"/>
      <c r="JF8" s="6"/>
      <c r="JG8" s="6">
        <v>1</v>
      </c>
      <c r="JH8" s="6"/>
      <c r="JI8" s="6"/>
      <c r="JJ8" s="6"/>
      <c r="JK8" s="6"/>
      <c r="JL8" s="6"/>
      <c r="JM8" s="6"/>
      <c r="JN8" s="6"/>
      <c r="JO8" s="6"/>
      <c r="JP8" s="6"/>
      <c r="JQ8" s="6">
        <v>1</v>
      </c>
      <c r="JR8" s="6"/>
      <c r="JS8" s="6"/>
      <c r="JT8" s="6"/>
      <c r="JU8" s="6"/>
      <c r="JV8" s="6"/>
      <c r="JW8" s="6"/>
      <c r="JX8" s="6"/>
      <c r="JY8" s="6"/>
      <c r="JZ8" s="6"/>
      <c r="KA8" s="7">
        <f t="shared" si="16"/>
        <v>2</v>
      </c>
      <c r="KB8" s="51">
        <f t="shared" si="17"/>
        <v>4.3196544276457886E-3</v>
      </c>
    </row>
    <row r="9" spans="1:288" x14ac:dyDescent="0.25">
      <c r="A9" s="136"/>
      <c r="B9" s="141" t="s">
        <v>379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7">
        <f t="shared" si="0"/>
        <v>0</v>
      </c>
      <c r="AF9" s="145">
        <f t="shared" si="1"/>
        <v>0</v>
      </c>
      <c r="AH9" s="141" t="s">
        <v>379</v>
      </c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7">
        <f t="shared" si="2"/>
        <v>0</v>
      </c>
      <c r="BL9" s="145">
        <f t="shared" si="3"/>
        <v>0</v>
      </c>
      <c r="BN9" s="141" t="s">
        <v>379</v>
      </c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50"/>
      <c r="CQ9" s="7">
        <f t="shared" si="4"/>
        <v>0</v>
      </c>
      <c r="CR9" s="51">
        <f t="shared" si="5"/>
        <v>0</v>
      </c>
      <c r="CT9" s="141" t="s">
        <v>379</v>
      </c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50"/>
      <c r="DW9" s="7">
        <f t="shared" si="6"/>
        <v>0</v>
      </c>
      <c r="DX9" s="51">
        <f t="shared" si="7"/>
        <v>0</v>
      </c>
      <c r="DZ9" s="141" t="s">
        <v>379</v>
      </c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50"/>
      <c r="FC9" s="7">
        <f t="shared" si="8"/>
        <v>0</v>
      </c>
      <c r="FD9" s="51">
        <f t="shared" si="9"/>
        <v>0</v>
      </c>
      <c r="FE9" s="136"/>
      <c r="FF9" s="141" t="s">
        <v>379</v>
      </c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7">
        <f t="shared" si="11"/>
        <v>0</v>
      </c>
      <c r="GJ9" s="51">
        <f t="shared" si="10"/>
        <v>0</v>
      </c>
      <c r="GK9" s="136"/>
      <c r="GL9" s="141" t="s">
        <v>379</v>
      </c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7">
        <f t="shared" si="12"/>
        <v>0</v>
      </c>
      <c r="HP9" s="51">
        <f t="shared" si="13"/>
        <v>0</v>
      </c>
      <c r="HR9" s="141" t="s">
        <v>379</v>
      </c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7">
        <f t="shared" si="14"/>
        <v>0</v>
      </c>
      <c r="IV9" s="51">
        <f t="shared" si="15"/>
        <v>0</v>
      </c>
      <c r="IX9" s="141" t="s">
        <v>379</v>
      </c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7">
        <f t="shared" si="16"/>
        <v>0</v>
      </c>
      <c r="KB9" s="51">
        <f t="shared" si="17"/>
        <v>0</v>
      </c>
    </row>
    <row r="10" spans="1:288" x14ac:dyDescent="0.25">
      <c r="A10" s="136"/>
      <c r="B10" s="141" t="s">
        <v>380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7">
        <f t="shared" si="0"/>
        <v>0</v>
      </c>
      <c r="AF10" s="145">
        <f t="shared" si="1"/>
        <v>0</v>
      </c>
      <c r="AH10" s="141" t="s">
        <v>380</v>
      </c>
      <c r="AI10" s="6"/>
      <c r="AJ10" s="6"/>
      <c r="AK10" s="6"/>
      <c r="AL10" s="6"/>
      <c r="AM10" s="6"/>
      <c r="AN10" s="6"/>
      <c r="AO10" s="6">
        <v>1</v>
      </c>
      <c r="AP10" s="6"/>
      <c r="AQ10" s="6"/>
      <c r="AR10" s="6"/>
      <c r="AS10" s="6"/>
      <c r="AT10" s="6"/>
      <c r="AU10" s="6">
        <v>1</v>
      </c>
      <c r="AV10" s="6"/>
      <c r="AW10" s="6"/>
      <c r="AX10" s="6"/>
      <c r="AY10" s="6"/>
      <c r="AZ10" s="6">
        <v>1</v>
      </c>
      <c r="BA10" s="6"/>
      <c r="BB10" s="6"/>
      <c r="BC10" s="6"/>
      <c r="BD10" s="6"/>
      <c r="BE10" s="6"/>
      <c r="BF10" s="6"/>
      <c r="BG10" s="6"/>
      <c r="BH10" s="6">
        <v>2</v>
      </c>
      <c r="BI10" s="6"/>
      <c r="BJ10" s="6"/>
      <c r="BK10" s="7">
        <f t="shared" si="2"/>
        <v>5</v>
      </c>
      <c r="BL10" s="145">
        <f t="shared" si="3"/>
        <v>1.4577259475218659E-3</v>
      </c>
      <c r="BN10" s="141" t="s">
        <v>380</v>
      </c>
      <c r="BO10" s="6"/>
      <c r="BP10" s="6"/>
      <c r="BQ10" s="6"/>
      <c r="BR10" s="6"/>
      <c r="BS10" s="6">
        <v>1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>
        <v>2</v>
      </c>
      <c r="CF10" s="6"/>
      <c r="CG10" s="6"/>
      <c r="CH10" s="6"/>
      <c r="CI10" s="6"/>
      <c r="CJ10" s="6"/>
      <c r="CK10" s="6">
        <v>2</v>
      </c>
      <c r="CL10" s="6">
        <v>1</v>
      </c>
      <c r="CM10" s="6"/>
      <c r="CN10" s="6">
        <v>2</v>
      </c>
      <c r="CO10" s="6"/>
      <c r="CP10" s="6"/>
      <c r="CQ10" s="7">
        <f t="shared" si="4"/>
        <v>8</v>
      </c>
      <c r="CR10" s="51">
        <f t="shared" si="5"/>
        <v>4.1067761806981521E-3</v>
      </c>
      <c r="CT10" s="141" t="s">
        <v>380</v>
      </c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50"/>
      <c r="DW10" s="7">
        <f t="shared" si="6"/>
        <v>0</v>
      </c>
      <c r="DX10" s="51">
        <f t="shared" si="7"/>
        <v>0</v>
      </c>
      <c r="DZ10" s="141" t="s">
        <v>380</v>
      </c>
      <c r="EA10" s="6"/>
      <c r="EB10" s="6"/>
      <c r="EC10" s="6"/>
      <c r="ED10" s="6"/>
      <c r="EE10" s="6">
        <v>1</v>
      </c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7">
        <f t="shared" si="8"/>
        <v>1</v>
      </c>
      <c r="FD10" s="51">
        <f t="shared" si="9"/>
        <v>7.3909830007390983E-4</v>
      </c>
      <c r="FE10" s="136"/>
      <c r="FF10" s="141" t="s">
        <v>380</v>
      </c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>
        <v>1</v>
      </c>
      <c r="GE10" s="6"/>
      <c r="GF10" s="6"/>
      <c r="GG10" s="6"/>
      <c r="GH10" s="6"/>
      <c r="GI10" s="7">
        <f t="shared" si="11"/>
        <v>1</v>
      </c>
      <c r="GJ10" s="51">
        <f t="shared" si="10"/>
        <v>7.4460163812360388E-4</v>
      </c>
      <c r="GK10" s="136"/>
      <c r="GL10" s="141" t="s">
        <v>380</v>
      </c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7">
        <f t="shared" si="12"/>
        <v>0</v>
      </c>
      <c r="HP10" s="51">
        <f t="shared" si="13"/>
        <v>0</v>
      </c>
      <c r="HR10" s="141" t="s">
        <v>380</v>
      </c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>
        <v>1</v>
      </c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7">
        <f t="shared" si="14"/>
        <v>1</v>
      </c>
      <c r="IV10" s="51">
        <f t="shared" si="15"/>
        <v>7.3855243722304289E-4</v>
      </c>
      <c r="IX10" s="141" t="s">
        <v>380</v>
      </c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>
        <v>1</v>
      </c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7">
        <f t="shared" si="16"/>
        <v>1</v>
      </c>
      <c r="KB10" s="51">
        <f t="shared" si="17"/>
        <v>2.1598272138228943E-3</v>
      </c>
    </row>
    <row r="11" spans="1:288" x14ac:dyDescent="0.25">
      <c r="A11" s="136"/>
      <c r="B11" s="141" t="s">
        <v>381</v>
      </c>
      <c r="C11" s="6">
        <v>1</v>
      </c>
      <c r="D11" s="6">
        <v>2</v>
      </c>
      <c r="E11" s="6">
        <v>5</v>
      </c>
      <c r="F11" s="6"/>
      <c r="G11" s="6">
        <v>17</v>
      </c>
      <c r="H11" s="6">
        <v>14</v>
      </c>
      <c r="I11" s="6">
        <v>16</v>
      </c>
      <c r="J11" s="6">
        <v>8</v>
      </c>
      <c r="K11" s="6">
        <v>8</v>
      </c>
      <c r="L11" s="6">
        <v>15</v>
      </c>
      <c r="M11" s="6">
        <v>24</v>
      </c>
      <c r="N11" s="6">
        <v>3</v>
      </c>
      <c r="O11" s="6">
        <v>2</v>
      </c>
      <c r="P11" s="6">
        <v>14</v>
      </c>
      <c r="Q11" s="6">
        <v>11</v>
      </c>
      <c r="R11" s="6">
        <v>21</v>
      </c>
      <c r="S11" s="6">
        <v>35</v>
      </c>
      <c r="T11" s="6">
        <v>22</v>
      </c>
      <c r="U11" s="6">
        <v>32</v>
      </c>
      <c r="V11" s="6">
        <v>3</v>
      </c>
      <c r="W11" s="6">
        <v>1</v>
      </c>
      <c r="X11" s="6"/>
      <c r="Y11" s="6">
        <v>21</v>
      </c>
      <c r="Z11" s="6">
        <v>4</v>
      </c>
      <c r="AA11" s="6"/>
      <c r="AB11" s="6">
        <v>52</v>
      </c>
      <c r="AC11" s="6">
        <v>4</v>
      </c>
      <c r="AD11" s="6"/>
      <c r="AE11" s="7">
        <f t="shared" si="0"/>
        <v>335</v>
      </c>
      <c r="AF11" s="145">
        <f t="shared" si="1"/>
        <v>0.28127623845507976</v>
      </c>
      <c r="AH11" s="141" t="s">
        <v>381</v>
      </c>
      <c r="AI11" s="6">
        <v>6</v>
      </c>
      <c r="AJ11" s="6">
        <v>38</v>
      </c>
      <c r="AK11" s="6">
        <v>48</v>
      </c>
      <c r="AL11" s="6">
        <v>1</v>
      </c>
      <c r="AM11" s="6">
        <v>95</v>
      </c>
      <c r="AN11" s="6">
        <v>71</v>
      </c>
      <c r="AO11" s="6">
        <v>129</v>
      </c>
      <c r="AP11" s="6">
        <v>50</v>
      </c>
      <c r="AQ11" s="6">
        <v>51</v>
      </c>
      <c r="AR11" s="6">
        <v>65</v>
      </c>
      <c r="AS11" s="6">
        <v>146</v>
      </c>
      <c r="AT11" s="6">
        <v>28</v>
      </c>
      <c r="AU11" s="6">
        <v>63</v>
      </c>
      <c r="AV11" s="6">
        <v>45</v>
      </c>
      <c r="AW11" s="6">
        <v>58</v>
      </c>
      <c r="AX11" s="6">
        <v>57</v>
      </c>
      <c r="AY11" s="6">
        <v>40</v>
      </c>
      <c r="AZ11" s="6">
        <v>107</v>
      </c>
      <c r="BA11" s="6">
        <v>131</v>
      </c>
      <c r="BB11" s="6">
        <v>38</v>
      </c>
      <c r="BC11" s="6">
        <v>10</v>
      </c>
      <c r="BD11" s="6">
        <v>3</v>
      </c>
      <c r="BE11" s="6">
        <v>105</v>
      </c>
      <c r="BF11" s="6">
        <v>24</v>
      </c>
      <c r="BG11" s="6">
        <v>20</v>
      </c>
      <c r="BH11" s="6">
        <v>217</v>
      </c>
      <c r="BI11" s="6">
        <v>12</v>
      </c>
      <c r="BJ11" s="6">
        <v>2</v>
      </c>
      <c r="BK11" s="7">
        <f t="shared" si="2"/>
        <v>1660</v>
      </c>
      <c r="BL11" s="145">
        <f t="shared" si="3"/>
        <v>0.48396501457725949</v>
      </c>
      <c r="BN11" s="141" t="s">
        <v>381</v>
      </c>
      <c r="BO11" s="6">
        <v>3</v>
      </c>
      <c r="BP11" s="6">
        <v>7</v>
      </c>
      <c r="BQ11" s="6">
        <v>15</v>
      </c>
      <c r="BR11" s="6">
        <v>2</v>
      </c>
      <c r="BS11" s="6">
        <v>44</v>
      </c>
      <c r="BT11" s="6">
        <v>25</v>
      </c>
      <c r="BU11" s="6">
        <v>22</v>
      </c>
      <c r="BV11" s="6">
        <v>17</v>
      </c>
      <c r="BW11" s="6">
        <v>26</v>
      </c>
      <c r="BX11" s="6">
        <v>15</v>
      </c>
      <c r="BY11" s="6">
        <v>55</v>
      </c>
      <c r="BZ11" s="6">
        <v>6</v>
      </c>
      <c r="CA11" s="6">
        <v>4</v>
      </c>
      <c r="CB11" s="6">
        <v>15</v>
      </c>
      <c r="CC11" s="6">
        <v>12</v>
      </c>
      <c r="CD11" s="6">
        <v>21</v>
      </c>
      <c r="CE11" s="6">
        <v>53</v>
      </c>
      <c r="CF11" s="6">
        <v>22</v>
      </c>
      <c r="CG11" s="6">
        <v>69</v>
      </c>
      <c r="CH11" s="6">
        <v>20</v>
      </c>
      <c r="CI11" s="6">
        <v>6</v>
      </c>
      <c r="CJ11" s="6">
        <v>1</v>
      </c>
      <c r="CK11" s="6">
        <v>40</v>
      </c>
      <c r="CL11" s="6">
        <v>15</v>
      </c>
      <c r="CM11" s="6">
        <v>4</v>
      </c>
      <c r="CN11" s="6">
        <v>106</v>
      </c>
      <c r="CO11" s="6">
        <v>5</v>
      </c>
      <c r="CP11" s="6">
        <v>9</v>
      </c>
      <c r="CQ11" s="7">
        <f t="shared" si="4"/>
        <v>639</v>
      </c>
      <c r="CR11" s="51">
        <f t="shared" si="5"/>
        <v>0.32802874743326488</v>
      </c>
      <c r="CT11" s="141" t="s">
        <v>381</v>
      </c>
      <c r="CU11" s="6"/>
      <c r="CV11" s="6">
        <v>6</v>
      </c>
      <c r="CW11" s="6">
        <v>1</v>
      </c>
      <c r="CX11" s="6"/>
      <c r="CY11" s="6">
        <v>12</v>
      </c>
      <c r="CZ11" s="6">
        <v>4</v>
      </c>
      <c r="DA11" s="6">
        <v>6</v>
      </c>
      <c r="DB11" s="6">
        <v>3</v>
      </c>
      <c r="DC11" s="6">
        <v>6</v>
      </c>
      <c r="DD11" s="6">
        <v>4</v>
      </c>
      <c r="DE11" s="6">
        <v>10</v>
      </c>
      <c r="DF11" s="6">
        <v>2</v>
      </c>
      <c r="DG11" s="6"/>
      <c r="DH11" s="6">
        <v>1</v>
      </c>
      <c r="DI11" s="6">
        <v>11</v>
      </c>
      <c r="DJ11" s="6">
        <v>2</v>
      </c>
      <c r="DK11" s="6">
        <v>4</v>
      </c>
      <c r="DL11" s="6">
        <v>13</v>
      </c>
      <c r="DM11" s="6">
        <v>19</v>
      </c>
      <c r="DN11" s="6">
        <v>6</v>
      </c>
      <c r="DO11" s="6">
        <v>2</v>
      </c>
      <c r="DP11" s="6"/>
      <c r="DQ11" s="6">
        <v>9</v>
      </c>
      <c r="DR11" s="6">
        <v>4</v>
      </c>
      <c r="DS11" s="6">
        <v>4</v>
      </c>
      <c r="DT11" s="6">
        <v>44</v>
      </c>
      <c r="DU11" s="6"/>
      <c r="DV11" s="6">
        <v>5</v>
      </c>
      <c r="DW11" s="7">
        <f t="shared" si="6"/>
        <v>178</v>
      </c>
      <c r="DX11" s="51">
        <f t="shared" si="7"/>
        <v>0.15071972904318373</v>
      </c>
      <c r="DZ11" s="141" t="s">
        <v>381</v>
      </c>
      <c r="EA11" s="6"/>
      <c r="EB11" s="6">
        <v>2</v>
      </c>
      <c r="EC11" s="6">
        <v>2</v>
      </c>
      <c r="ED11" s="6"/>
      <c r="EE11" s="6">
        <v>6</v>
      </c>
      <c r="EF11" s="6">
        <v>8</v>
      </c>
      <c r="EG11" s="6">
        <v>4</v>
      </c>
      <c r="EH11" s="6">
        <v>1</v>
      </c>
      <c r="EI11" s="6">
        <v>9</v>
      </c>
      <c r="EJ11" s="6">
        <v>2</v>
      </c>
      <c r="EK11" s="6">
        <v>10</v>
      </c>
      <c r="EL11" s="6">
        <v>3</v>
      </c>
      <c r="EM11" s="6">
        <v>4</v>
      </c>
      <c r="EN11" s="6"/>
      <c r="EO11" s="6">
        <v>6</v>
      </c>
      <c r="EP11" s="6">
        <v>2</v>
      </c>
      <c r="EQ11" s="6">
        <v>5</v>
      </c>
      <c r="ER11" s="6">
        <v>3</v>
      </c>
      <c r="ES11" s="6">
        <v>11</v>
      </c>
      <c r="ET11" s="6">
        <v>1</v>
      </c>
      <c r="EU11" s="6"/>
      <c r="EV11" s="6">
        <v>1</v>
      </c>
      <c r="EW11" s="6">
        <v>4</v>
      </c>
      <c r="EX11" s="6">
        <v>6</v>
      </c>
      <c r="EY11" s="6">
        <v>2</v>
      </c>
      <c r="EZ11" s="6">
        <v>28</v>
      </c>
      <c r="FA11" s="6">
        <v>1</v>
      </c>
      <c r="FB11" s="6">
        <v>3</v>
      </c>
      <c r="FC11" s="7">
        <f t="shared" si="8"/>
        <v>124</v>
      </c>
      <c r="FD11" s="51">
        <f t="shared" si="9"/>
        <v>9.1648189209164815E-2</v>
      </c>
      <c r="FE11" s="136"/>
      <c r="FF11" s="141" t="s">
        <v>381</v>
      </c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>
        <v>1</v>
      </c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>
        <v>1</v>
      </c>
      <c r="GG11" s="6"/>
      <c r="GH11" s="6"/>
      <c r="GI11" s="7">
        <f t="shared" si="11"/>
        <v>2</v>
      </c>
      <c r="GJ11" s="51">
        <f t="shared" si="10"/>
        <v>1.4892032762472078E-3</v>
      </c>
      <c r="GK11" s="136"/>
      <c r="GL11" s="141" t="s">
        <v>381</v>
      </c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7">
        <f t="shared" si="12"/>
        <v>0</v>
      </c>
      <c r="HP11" s="51">
        <f t="shared" si="13"/>
        <v>0</v>
      </c>
      <c r="HR11" s="141" t="s">
        <v>381</v>
      </c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7">
        <f t="shared" si="14"/>
        <v>0</v>
      </c>
      <c r="IV11" s="51">
        <f t="shared" si="15"/>
        <v>0</v>
      </c>
      <c r="IX11" s="141" t="s">
        <v>381</v>
      </c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7">
        <f t="shared" si="16"/>
        <v>0</v>
      </c>
      <c r="KB11" s="51">
        <f t="shared" si="17"/>
        <v>0</v>
      </c>
    </row>
    <row r="12" spans="1:288" x14ac:dyDescent="0.25">
      <c r="A12" s="136"/>
      <c r="B12" s="141" t="s">
        <v>383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7">
        <f t="shared" si="0"/>
        <v>0</v>
      </c>
      <c r="AF12" s="145">
        <f t="shared" si="1"/>
        <v>0</v>
      </c>
      <c r="AH12" s="141" t="s">
        <v>382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7">
        <f t="shared" si="2"/>
        <v>0</v>
      </c>
      <c r="BL12" s="145">
        <f t="shared" si="3"/>
        <v>0</v>
      </c>
      <c r="BN12" s="141" t="s">
        <v>382</v>
      </c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>
        <v>1</v>
      </c>
      <c r="CM12" s="6"/>
      <c r="CN12" s="6">
        <v>1</v>
      </c>
      <c r="CO12" s="6"/>
      <c r="CP12" s="50"/>
      <c r="CQ12" s="7">
        <f t="shared" si="4"/>
        <v>2</v>
      </c>
      <c r="CR12" s="51">
        <f t="shared" si="5"/>
        <v>1.026694045174538E-3</v>
      </c>
      <c r="CT12" s="141" t="s">
        <v>382</v>
      </c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50"/>
      <c r="DW12" s="7">
        <f t="shared" si="6"/>
        <v>0</v>
      </c>
      <c r="DX12" s="51">
        <f t="shared" si="7"/>
        <v>0</v>
      </c>
      <c r="DZ12" s="141" t="s">
        <v>382</v>
      </c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>
        <v>1</v>
      </c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7">
        <f t="shared" si="8"/>
        <v>1</v>
      </c>
      <c r="FD12" s="51">
        <f t="shared" si="9"/>
        <v>7.3909830007390983E-4</v>
      </c>
      <c r="FE12" s="136"/>
      <c r="FF12" s="141" t="s">
        <v>382</v>
      </c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7">
        <f t="shared" si="11"/>
        <v>0</v>
      </c>
      <c r="GJ12" s="51">
        <f t="shared" si="10"/>
        <v>0</v>
      </c>
      <c r="GK12" s="136"/>
      <c r="GL12" s="141" t="s">
        <v>382</v>
      </c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7">
        <f t="shared" si="12"/>
        <v>0</v>
      </c>
      <c r="HP12" s="51">
        <f t="shared" si="13"/>
        <v>0</v>
      </c>
      <c r="HR12" s="141" t="s">
        <v>382</v>
      </c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7">
        <f t="shared" si="14"/>
        <v>0</v>
      </c>
      <c r="IV12" s="51">
        <f t="shared" si="15"/>
        <v>0</v>
      </c>
      <c r="IX12" s="141" t="s">
        <v>382</v>
      </c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7">
        <f t="shared" si="16"/>
        <v>0</v>
      </c>
      <c r="KB12" s="51">
        <f t="shared" si="17"/>
        <v>0</v>
      </c>
    </row>
    <row r="13" spans="1:288" x14ac:dyDescent="0.25">
      <c r="A13" s="136"/>
      <c r="B13" s="141" t="s">
        <v>383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7">
        <f t="shared" si="0"/>
        <v>0</v>
      </c>
      <c r="AF13" s="145">
        <f t="shared" si="1"/>
        <v>0</v>
      </c>
      <c r="AH13" s="141" t="s">
        <v>383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>
        <v>1</v>
      </c>
      <c r="BI13" s="6"/>
      <c r="BJ13" s="6"/>
      <c r="BK13" s="7">
        <f t="shared" si="2"/>
        <v>1</v>
      </c>
      <c r="BL13" s="145">
        <f t="shared" si="3"/>
        <v>2.9154518950437317E-4</v>
      </c>
      <c r="BN13" s="141" t="s">
        <v>383</v>
      </c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50"/>
      <c r="CQ13" s="7">
        <f t="shared" si="4"/>
        <v>0</v>
      </c>
      <c r="CR13" s="51">
        <f t="shared" si="5"/>
        <v>0</v>
      </c>
      <c r="CT13" s="141" t="s">
        <v>383</v>
      </c>
      <c r="CU13" s="6"/>
      <c r="CV13" s="6"/>
      <c r="CW13" s="6"/>
      <c r="CX13" s="6"/>
      <c r="CY13" s="6"/>
      <c r="CZ13" s="6"/>
      <c r="DA13" s="6"/>
      <c r="DB13" s="6"/>
      <c r="DC13" s="6">
        <v>1</v>
      </c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7">
        <f t="shared" si="6"/>
        <v>1</v>
      </c>
      <c r="DX13" s="51">
        <f t="shared" si="7"/>
        <v>8.4674005080440302E-4</v>
      </c>
      <c r="DZ13" s="141" t="s">
        <v>383</v>
      </c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7">
        <f t="shared" si="8"/>
        <v>0</v>
      </c>
      <c r="FD13" s="51">
        <f t="shared" si="9"/>
        <v>0</v>
      </c>
      <c r="FE13" s="136"/>
      <c r="FF13" s="141" t="s">
        <v>383</v>
      </c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50"/>
      <c r="GI13" s="7">
        <f>SUM(FG13:GH13)</f>
        <v>0</v>
      </c>
      <c r="GJ13" s="51">
        <f t="shared" si="10"/>
        <v>0</v>
      </c>
      <c r="GK13" s="136"/>
      <c r="GL13" s="141" t="s">
        <v>383</v>
      </c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50"/>
      <c r="HO13" s="7">
        <f>SUM(GM13:HN13)</f>
        <v>0</v>
      </c>
      <c r="HP13" s="51">
        <f t="shared" si="13"/>
        <v>0</v>
      </c>
      <c r="HR13" s="141" t="s">
        <v>383</v>
      </c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50"/>
      <c r="IU13" s="7">
        <f>SUM(HS13:IT13)</f>
        <v>0</v>
      </c>
      <c r="IV13" s="51">
        <f t="shared" si="15"/>
        <v>0</v>
      </c>
      <c r="IX13" s="141" t="s">
        <v>383</v>
      </c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50"/>
      <c r="KA13" s="7">
        <f>SUM(IY13:JZ13)</f>
        <v>0</v>
      </c>
      <c r="KB13" s="51">
        <f t="shared" si="17"/>
        <v>0</v>
      </c>
    </row>
    <row r="14" spans="1:288" x14ac:dyDescent="0.25">
      <c r="A14" s="136"/>
      <c r="B14" s="141" t="s">
        <v>384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>
        <v>1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7">
        <f t="shared" si="0"/>
        <v>1</v>
      </c>
      <c r="AF14" s="145">
        <f t="shared" si="1"/>
        <v>8.3963056255247689E-4</v>
      </c>
      <c r="AH14" s="141" t="s">
        <v>384</v>
      </c>
      <c r="AI14" s="6"/>
      <c r="AJ14" s="6">
        <v>1</v>
      </c>
      <c r="AK14" s="6"/>
      <c r="AL14" s="6"/>
      <c r="AM14" s="6">
        <v>1</v>
      </c>
      <c r="AN14" s="6">
        <v>1</v>
      </c>
      <c r="AO14" s="6">
        <v>2</v>
      </c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>
        <v>1</v>
      </c>
      <c r="BB14" s="6"/>
      <c r="BC14" s="6"/>
      <c r="BD14" s="6"/>
      <c r="BE14" s="6">
        <v>2</v>
      </c>
      <c r="BF14" s="6"/>
      <c r="BG14" s="6"/>
      <c r="BH14" s="6">
        <v>1</v>
      </c>
      <c r="BI14" s="6"/>
      <c r="BJ14" s="6"/>
      <c r="BK14" s="7">
        <f t="shared" si="2"/>
        <v>9</v>
      </c>
      <c r="BL14" s="145">
        <f t="shared" si="3"/>
        <v>2.6239067055393588E-3</v>
      </c>
      <c r="BN14" s="141" t="s">
        <v>384</v>
      </c>
      <c r="BO14" s="6"/>
      <c r="BP14" s="6"/>
      <c r="BQ14" s="6"/>
      <c r="BR14" s="6"/>
      <c r="BS14" s="6">
        <v>1</v>
      </c>
      <c r="BT14" s="6"/>
      <c r="BU14" s="6"/>
      <c r="BV14" s="6"/>
      <c r="BW14" s="6"/>
      <c r="BX14" s="6">
        <v>2</v>
      </c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50"/>
      <c r="CQ14" s="7">
        <f t="shared" si="4"/>
        <v>3</v>
      </c>
      <c r="CR14" s="51">
        <f t="shared" si="5"/>
        <v>1.540041067761807E-3</v>
      </c>
      <c r="CT14" s="141" t="s">
        <v>384</v>
      </c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>
        <v>1</v>
      </c>
      <c r="DR14" s="6"/>
      <c r="DS14" s="6"/>
      <c r="DT14" s="6"/>
      <c r="DU14" s="6"/>
      <c r="DV14" s="6"/>
      <c r="DW14" s="7">
        <f t="shared" si="6"/>
        <v>1</v>
      </c>
      <c r="DX14" s="51">
        <f t="shared" si="7"/>
        <v>8.4674005080440302E-4</v>
      </c>
      <c r="DZ14" s="141" t="s">
        <v>384</v>
      </c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7">
        <f t="shared" si="8"/>
        <v>0</v>
      </c>
      <c r="FD14" s="51">
        <f t="shared" si="9"/>
        <v>0</v>
      </c>
      <c r="FE14" s="136"/>
      <c r="FF14" s="141" t="s">
        <v>384</v>
      </c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50"/>
      <c r="GI14" s="7">
        <f t="shared" ref="GI14:GI27" si="18">SUM(FG14:GH14)</f>
        <v>0</v>
      </c>
      <c r="GJ14" s="51">
        <f t="shared" si="10"/>
        <v>0</v>
      </c>
      <c r="GK14" s="136"/>
      <c r="GL14" s="141" t="s">
        <v>384</v>
      </c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50"/>
      <c r="HO14" s="7">
        <f t="shared" ref="HO14:HO27" si="19">SUM(GM14:HN14)</f>
        <v>0</v>
      </c>
      <c r="HP14" s="51">
        <f t="shared" si="13"/>
        <v>0</v>
      </c>
      <c r="HR14" s="141" t="s">
        <v>384</v>
      </c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50"/>
      <c r="IU14" s="7">
        <f t="shared" ref="IU14:IU27" si="20">SUM(HS14:IT14)</f>
        <v>0</v>
      </c>
      <c r="IV14" s="51">
        <f t="shared" si="15"/>
        <v>0</v>
      </c>
      <c r="IX14" s="141" t="s">
        <v>384</v>
      </c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50"/>
      <c r="KA14" s="7">
        <f t="shared" ref="KA14:KA27" si="21">SUM(IY14:JZ14)</f>
        <v>0</v>
      </c>
      <c r="KB14" s="51">
        <f t="shared" si="17"/>
        <v>0</v>
      </c>
    </row>
    <row r="15" spans="1:288" x14ac:dyDescent="0.25">
      <c r="A15" s="136"/>
      <c r="B15" s="141" t="s">
        <v>385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7">
        <f t="shared" si="0"/>
        <v>0</v>
      </c>
      <c r="AF15" s="145">
        <f t="shared" si="1"/>
        <v>0</v>
      </c>
      <c r="AH15" s="141" t="s">
        <v>385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7">
        <f t="shared" si="2"/>
        <v>0</v>
      </c>
      <c r="BL15" s="145">
        <f t="shared" si="3"/>
        <v>0</v>
      </c>
      <c r="BN15" s="141" t="s">
        <v>385</v>
      </c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>
        <v>1</v>
      </c>
      <c r="CG15" s="6"/>
      <c r="CH15" s="6"/>
      <c r="CI15" s="6"/>
      <c r="CJ15" s="6"/>
      <c r="CK15" s="6"/>
      <c r="CL15" s="6"/>
      <c r="CM15" s="6"/>
      <c r="CN15" s="6"/>
      <c r="CO15" s="6"/>
      <c r="CP15" s="50"/>
      <c r="CQ15" s="7">
        <f t="shared" si="4"/>
        <v>1</v>
      </c>
      <c r="CR15" s="51">
        <f t="shared" si="5"/>
        <v>5.1334702258726901E-4</v>
      </c>
      <c r="CT15" s="141" t="s">
        <v>385</v>
      </c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50"/>
      <c r="DW15" s="7">
        <f t="shared" si="6"/>
        <v>0</v>
      </c>
      <c r="DX15" s="51">
        <f t="shared" si="7"/>
        <v>0</v>
      </c>
      <c r="DZ15" s="141" t="s">
        <v>385</v>
      </c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50"/>
      <c r="FC15" s="7">
        <f t="shared" si="8"/>
        <v>0</v>
      </c>
      <c r="FD15" s="51">
        <f t="shared" si="9"/>
        <v>0</v>
      </c>
      <c r="FE15" s="136"/>
      <c r="FF15" s="141" t="s">
        <v>385</v>
      </c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50"/>
      <c r="GI15" s="7">
        <f t="shared" si="18"/>
        <v>0</v>
      </c>
      <c r="GJ15" s="51">
        <f t="shared" si="10"/>
        <v>0</v>
      </c>
      <c r="GK15" s="136"/>
      <c r="GL15" s="141" t="s">
        <v>385</v>
      </c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50"/>
      <c r="HO15" s="7">
        <f t="shared" si="19"/>
        <v>0</v>
      </c>
      <c r="HP15" s="51">
        <f t="shared" si="13"/>
        <v>0</v>
      </c>
      <c r="HR15" s="141" t="s">
        <v>385</v>
      </c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50"/>
      <c r="IU15" s="7">
        <f t="shared" si="20"/>
        <v>0</v>
      </c>
      <c r="IV15" s="51">
        <f t="shared" si="15"/>
        <v>0</v>
      </c>
      <c r="IX15" s="141" t="s">
        <v>385</v>
      </c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50"/>
      <c r="KA15" s="7">
        <f t="shared" si="21"/>
        <v>0</v>
      </c>
      <c r="KB15" s="51">
        <f t="shared" si="17"/>
        <v>0</v>
      </c>
    </row>
    <row r="16" spans="1:288" x14ac:dyDescent="0.25">
      <c r="A16" s="136"/>
      <c r="B16" s="141" t="s">
        <v>386</v>
      </c>
      <c r="C16" s="6"/>
      <c r="D16" s="6"/>
      <c r="E16" s="6"/>
      <c r="F16" s="6"/>
      <c r="G16" s="6"/>
      <c r="H16" s="6">
        <v>1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7">
        <f t="shared" si="0"/>
        <v>1</v>
      </c>
      <c r="AF16" s="145">
        <f t="shared" si="1"/>
        <v>8.3963056255247689E-4</v>
      </c>
      <c r="AH16" s="141" t="s">
        <v>386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>
        <v>1</v>
      </c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7">
        <f t="shared" si="2"/>
        <v>1</v>
      </c>
      <c r="BL16" s="145">
        <f t="shared" si="3"/>
        <v>2.9154518950437317E-4</v>
      </c>
      <c r="BN16" s="141" t="s">
        <v>386</v>
      </c>
      <c r="BO16" s="6"/>
      <c r="BP16" s="6"/>
      <c r="BQ16" s="6">
        <v>1</v>
      </c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50"/>
      <c r="CQ16" s="7">
        <f t="shared" si="4"/>
        <v>1</v>
      </c>
      <c r="CR16" s="51">
        <f t="shared" si="5"/>
        <v>5.1334702258726901E-4</v>
      </c>
      <c r="CT16" s="141" t="s">
        <v>386</v>
      </c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>
        <v>1</v>
      </c>
      <c r="DU16" s="6"/>
      <c r="DV16" s="50"/>
      <c r="DW16" s="7">
        <f t="shared" si="6"/>
        <v>1</v>
      </c>
      <c r="DX16" s="51">
        <f t="shared" si="7"/>
        <v>8.4674005080440302E-4</v>
      </c>
      <c r="DZ16" s="141" t="s">
        <v>386</v>
      </c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50"/>
      <c r="FC16" s="7">
        <f t="shared" si="8"/>
        <v>0</v>
      </c>
      <c r="FD16" s="51">
        <f t="shared" si="9"/>
        <v>0</v>
      </c>
      <c r="FE16" s="136"/>
      <c r="FF16" s="141" t="s">
        <v>386</v>
      </c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50"/>
      <c r="GI16" s="7">
        <f t="shared" si="18"/>
        <v>0</v>
      </c>
      <c r="GJ16" s="51">
        <f t="shared" si="10"/>
        <v>0</v>
      </c>
      <c r="GK16" s="136"/>
      <c r="GL16" s="141" t="s">
        <v>386</v>
      </c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50"/>
      <c r="HO16" s="7">
        <f t="shared" si="19"/>
        <v>0</v>
      </c>
      <c r="HP16" s="51">
        <f t="shared" si="13"/>
        <v>0</v>
      </c>
      <c r="HR16" s="141" t="s">
        <v>386</v>
      </c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50"/>
      <c r="IU16" s="7">
        <f t="shared" si="20"/>
        <v>0</v>
      </c>
      <c r="IV16" s="51">
        <f t="shared" si="15"/>
        <v>0</v>
      </c>
      <c r="IX16" s="141" t="s">
        <v>386</v>
      </c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50"/>
      <c r="KA16" s="7">
        <f t="shared" si="21"/>
        <v>0</v>
      </c>
      <c r="KB16" s="51">
        <f t="shared" si="17"/>
        <v>0</v>
      </c>
    </row>
    <row r="17" spans="1:288" x14ac:dyDescent="0.25">
      <c r="A17" s="136"/>
      <c r="B17" s="141" t="s">
        <v>387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>
        <v>1</v>
      </c>
      <c r="U17" s="6"/>
      <c r="V17" s="6"/>
      <c r="W17" s="6"/>
      <c r="X17" s="6"/>
      <c r="Y17" s="6"/>
      <c r="Z17" s="6"/>
      <c r="AA17" s="6"/>
      <c r="AB17" s="6"/>
      <c r="AC17" s="6"/>
      <c r="AD17" s="6"/>
      <c r="AE17" s="7">
        <f t="shared" si="0"/>
        <v>1</v>
      </c>
      <c r="AF17" s="145">
        <f t="shared" si="1"/>
        <v>8.3963056255247689E-4</v>
      </c>
      <c r="AH17" s="141" t="s">
        <v>387</v>
      </c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>
        <v>1</v>
      </c>
      <c r="AV17" s="6"/>
      <c r="AW17" s="6"/>
      <c r="AX17" s="6"/>
      <c r="AY17" s="6"/>
      <c r="AZ17" s="6">
        <v>1</v>
      </c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7">
        <f t="shared" si="2"/>
        <v>2</v>
      </c>
      <c r="BL17" s="145">
        <f t="shared" si="3"/>
        <v>5.8309037900874635E-4</v>
      </c>
      <c r="BN17" s="141" t="s">
        <v>387</v>
      </c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>
        <v>3</v>
      </c>
      <c r="CO17" s="6"/>
      <c r="CP17" s="50"/>
      <c r="CQ17" s="7">
        <f t="shared" si="4"/>
        <v>3</v>
      </c>
      <c r="CR17" s="51">
        <f t="shared" si="5"/>
        <v>1.540041067761807E-3</v>
      </c>
      <c r="CT17" s="141" t="s">
        <v>387</v>
      </c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>
        <v>1</v>
      </c>
      <c r="DO17" s="6"/>
      <c r="DP17" s="6"/>
      <c r="DQ17" s="6"/>
      <c r="DR17" s="6"/>
      <c r="DS17" s="6"/>
      <c r="DT17" s="6"/>
      <c r="DU17" s="6"/>
      <c r="DV17" s="50"/>
      <c r="DW17" s="7">
        <f t="shared" si="6"/>
        <v>1</v>
      </c>
      <c r="DX17" s="51">
        <f t="shared" si="7"/>
        <v>8.4674005080440302E-4</v>
      </c>
      <c r="DZ17" s="141" t="s">
        <v>387</v>
      </c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50"/>
      <c r="FC17" s="7">
        <f t="shared" si="8"/>
        <v>0</v>
      </c>
      <c r="FD17" s="51">
        <f t="shared" si="9"/>
        <v>0</v>
      </c>
      <c r="FE17" s="136"/>
      <c r="FF17" s="141" t="s">
        <v>387</v>
      </c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50"/>
      <c r="GI17" s="7">
        <f t="shared" si="18"/>
        <v>0</v>
      </c>
      <c r="GJ17" s="51">
        <f t="shared" si="10"/>
        <v>0</v>
      </c>
      <c r="GK17" s="136"/>
      <c r="GL17" s="141" t="s">
        <v>387</v>
      </c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>
        <v>1</v>
      </c>
      <c r="HF17" s="6"/>
      <c r="HG17" s="6"/>
      <c r="HH17" s="6"/>
      <c r="HI17" s="6"/>
      <c r="HJ17" s="6"/>
      <c r="HK17" s="6"/>
      <c r="HL17" s="6"/>
      <c r="HM17" s="6"/>
      <c r="HN17" s="50"/>
      <c r="HO17" s="7">
        <f t="shared" si="19"/>
        <v>1</v>
      </c>
      <c r="HP17" s="51">
        <f t="shared" si="13"/>
        <v>6.6137566137566134E-4</v>
      </c>
      <c r="HR17" s="141" t="s">
        <v>387</v>
      </c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>
        <v>2</v>
      </c>
      <c r="IL17" s="6"/>
      <c r="IM17" s="6"/>
      <c r="IN17" s="6"/>
      <c r="IO17" s="6"/>
      <c r="IP17" s="6"/>
      <c r="IQ17" s="6"/>
      <c r="IR17" s="6"/>
      <c r="IS17" s="6"/>
      <c r="IT17" s="50"/>
      <c r="IU17" s="7">
        <f t="shared" si="20"/>
        <v>2</v>
      </c>
      <c r="IV17" s="51">
        <f t="shared" si="15"/>
        <v>1.4771048744460858E-3</v>
      </c>
      <c r="IX17" s="141" t="s">
        <v>387</v>
      </c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50"/>
      <c r="KA17" s="7">
        <f t="shared" si="21"/>
        <v>0</v>
      </c>
      <c r="KB17" s="51">
        <f t="shared" si="17"/>
        <v>0</v>
      </c>
    </row>
    <row r="18" spans="1:288" x14ac:dyDescent="0.25">
      <c r="A18" s="136"/>
      <c r="B18" s="141" t="s">
        <v>388</v>
      </c>
      <c r="C18" s="6"/>
      <c r="D18" s="6">
        <v>1</v>
      </c>
      <c r="E18" s="6"/>
      <c r="F18" s="6"/>
      <c r="G18" s="6"/>
      <c r="H18" s="6"/>
      <c r="I18" s="6"/>
      <c r="J18" s="6">
        <v>1</v>
      </c>
      <c r="K18" s="6"/>
      <c r="L18" s="6">
        <v>1</v>
      </c>
      <c r="M18" s="6"/>
      <c r="N18" s="6"/>
      <c r="O18" s="6"/>
      <c r="P18" s="6"/>
      <c r="Q18" s="6">
        <v>1</v>
      </c>
      <c r="R18" s="6"/>
      <c r="S18" s="6"/>
      <c r="T18" s="6">
        <v>1</v>
      </c>
      <c r="U18" s="6"/>
      <c r="V18" s="6"/>
      <c r="W18" s="6"/>
      <c r="X18" s="6"/>
      <c r="Y18" s="6"/>
      <c r="Z18" s="6"/>
      <c r="AA18" s="6"/>
      <c r="AB18" s="6">
        <v>1</v>
      </c>
      <c r="AC18" s="6"/>
      <c r="AD18" s="6"/>
      <c r="AE18" s="7">
        <f t="shared" si="0"/>
        <v>6</v>
      </c>
      <c r="AF18" s="145">
        <f t="shared" si="1"/>
        <v>5.0377833753148613E-3</v>
      </c>
      <c r="AH18" s="141" t="s">
        <v>388</v>
      </c>
      <c r="AI18" s="6"/>
      <c r="AJ18" s="6"/>
      <c r="AK18" s="6"/>
      <c r="AL18" s="6"/>
      <c r="AM18" s="6">
        <v>1</v>
      </c>
      <c r="AN18" s="6"/>
      <c r="AO18" s="6"/>
      <c r="AP18" s="6"/>
      <c r="AQ18" s="6"/>
      <c r="AR18" s="6"/>
      <c r="AS18" s="6">
        <v>1</v>
      </c>
      <c r="AT18" s="6"/>
      <c r="AU18" s="6"/>
      <c r="AV18" s="6">
        <v>2</v>
      </c>
      <c r="AW18" s="6"/>
      <c r="AX18" s="6"/>
      <c r="AY18" s="6"/>
      <c r="AZ18" s="6"/>
      <c r="BA18" s="6"/>
      <c r="BB18" s="6"/>
      <c r="BC18" s="6"/>
      <c r="BD18" s="6"/>
      <c r="BE18" s="6">
        <v>1</v>
      </c>
      <c r="BF18" s="6"/>
      <c r="BG18" s="6"/>
      <c r="BH18" s="6"/>
      <c r="BI18" s="6"/>
      <c r="BJ18" s="6"/>
      <c r="BK18" s="7">
        <f t="shared" si="2"/>
        <v>5</v>
      </c>
      <c r="BL18" s="145">
        <f t="shared" si="3"/>
        <v>1.4577259475218659E-3</v>
      </c>
      <c r="BN18" s="141" t="s">
        <v>388</v>
      </c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>
        <v>1</v>
      </c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>
        <v>1</v>
      </c>
      <c r="CL18" s="6"/>
      <c r="CM18" s="6"/>
      <c r="CN18" s="6"/>
      <c r="CO18" s="6"/>
      <c r="CP18" s="50"/>
      <c r="CQ18" s="7">
        <f t="shared" si="4"/>
        <v>2</v>
      </c>
      <c r="CR18" s="51">
        <f t="shared" si="5"/>
        <v>1.026694045174538E-3</v>
      </c>
      <c r="CT18" s="141" t="s">
        <v>388</v>
      </c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50"/>
      <c r="DW18" s="7">
        <f t="shared" si="6"/>
        <v>0</v>
      </c>
      <c r="DX18" s="51">
        <f t="shared" si="7"/>
        <v>0</v>
      </c>
      <c r="DZ18" s="141" t="s">
        <v>388</v>
      </c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50"/>
      <c r="FC18" s="7">
        <f t="shared" si="8"/>
        <v>0</v>
      </c>
      <c r="FD18" s="51">
        <f t="shared" si="9"/>
        <v>0</v>
      </c>
      <c r="FE18" s="136"/>
      <c r="FF18" s="141" t="s">
        <v>388</v>
      </c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>
        <v>1</v>
      </c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>
        <v>1</v>
      </c>
      <c r="GD18" s="6"/>
      <c r="GE18" s="6"/>
      <c r="GF18" s="6"/>
      <c r="GG18" s="6"/>
      <c r="GH18" s="50"/>
      <c r="GI18" s="7">
        <f t="shared" si="18"/>
        <v>2</v>
      </c>
      <c r="GJ18" s="51">
        <f t="shared" si="10"/>
        <v>1.4892032762472078E-3</v>
      </c>
      <c r="GK18" s="136"/>
      <c r="GL18" s="141" t="s">
        <v>388</v>
      </c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50"/>
      <c r="HO18" s="7">
        <f t="shared" si="19"/>
        <v>0</v>
      </c>
      <c r="HP18" s="51">
        <f t="shared" si="13"/>
        <v>0</v>
      </c>
      <c r="HR18" s="141" t="s">
        <v>388</v>
      </c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50"/>
      <c r="IU18" s="7">
        <f t="shared" si="20"/>
        <v>0</v>
      </c>
      <c r="IV18" s="51">
        <f t="shared" si="15"/>
        <v>0</v>
      </c>
      <c r="IX18" s="141" t="s">
        <v>388</v>
      </c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50"/>
      <c r="KA18" s="7">
        <f t="shared" si="21"/>
        <v>0</v>
      </c>
      <c r="KB18" s="51">
        <f t="shared" si="17"/>
        <v>0</v>
      </c>
    </row>
    <row r="19" spans="1:288" x14ac:dyDescent="0.25">
      <c r="A19" s="136"/>
      <c r="B19" s="141" t="s">
        <v>389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7">
        <f t="shared" si="0"/>
        <v>0</v>
      </c>
      <c r="AF19" s="145">
        <f t="shared" si="1"/>
        <v>0</v>
      </c>
      <c r="AH19" s="141" t="s">
        <v>389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>
        <v>1</v>
      </c>
      <c r="BF19" s="6"/>
      <c r="BG19" s="6"/>
      <c r="BH19" s="6"/>
      <c r="BI19" s="6"/>
      <c r="BJ19" s="6"/>
      <c r="BK19" s="7">
        <f t="shared" si="2"/>
        <v>1</v>
      </c>
      <c r="BL19" s="145">
        <f t="shared" si="3"/>
        <v>2.9154518950437317E-4</v>
      </c>
      <c r="BN19" s="141" t="s">
        <v>389</v>
      </c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50"/>
      <c r="CQ19" s="7">
        <f t="shared" si="4"/>
        <v>0</v>
      </c>
      <c r="CR19" s="51">
        <f t="shared" si="5"/>
        <v>0</v>
      </c>
      <c r="CT19" s="141" t="s">
        <v>389</v>
      </c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50"/>
      <c r="DW19" s="7">
        <f t="shared" si="6"/>
        <v>0</v>
      </c>
      <c r="DX19" s="51">
        <f t="shared" si="7"/>
        <v>0</v>
      </c>
      <c r="DZ19" s="141" t="s">
        <v>389</v>
      </c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50"/>
      <c r="FC19" s="7">
        <f t="shared" si="8"/>
        <v>0</v>
      </c>
      <c r="FD19" s="51">
        <f t="shared" si="9"/>
        <v>0</v>
      </c>
      <c r="FE19" s="136"/>
      <c r="FF19" s="141" t="s">
        <v>389</v>
      </c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50"/>
      <c r="GI19" s="7">
        <f t="shared" si="18"/>
        <v>0</v>
      </c>
      <c r="GJ19" s="51">
        <f t="shared" si="10"/>
        <v>0</v>
      </c>
      <c r="GK19" s="136"/>
      <c r="GL19" s="141" t="s">
        <v>389</v>
      </c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50"/>
      <c r="HO19" s="7">
        <f t="shared" si="19"/>
        <v>0</v>
      </c>
      <c r="HP19" s="51">
        <f t="shared" si="13"/>
        <v>0</v>
      </c>
      <c r="HR19" s="141" t="s">
        <v>389</v>
      </c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50"/>
      <c r="IU19" s="7">
        <f t="shared" si="20"/>
        <v>0</v>
      </c>
      <c r="IV19" s="51">
        <f t="shared" si="15"/>
        <v>0</v>
      </c>
      <c r="IX19" s="141" t="s">
        <v>389</v>
      </c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50"/>
      <c r="KA19" s="7">
        <f t="shared" si="21"/>
        <v>0</v>
      </c>
      <c r="KB19" s="51">
        <f t="shared" si="17"/>
        <v>0</v>
      </c>
    </row>
    <row r="20" spans="1:288" x14ac:dyDescent="0.25">
      <c r="A20" s="136"/>
      <c r="B20" s="141" t="s">
        <v>390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7">
        <f t="shared" si="0"/>
        <v>0</v>
      </c>
      <c r="AF20" s="145">
        <f t="shared" si="1"/>
        <v>0</v>
      </c>
      <c r="AH20" s="141" t="s">
        <v>390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>
        <v>1</v>
      </c>
      <c r="BB20" s="6"/>
      <c r="BC20" s="6"/>
      <c r="BD20" s="6"/>
      <c r="BE20" s="6"/>
      <c r="BF20" s="6"/>
      <c r="BG20" s="6"/>
      <c r="BH20" s="6"/>
      <c r="BI20" s="6"/>
      <c r="BJ20" s="6"/>
      <c r="BK20" s="7">
        <f t="shared" si="2"/>
        <v>1</v>
      </c>
      <c r="BL20" s="145">
        <f t="shared" si="3"/>
        <v>2.9154518950437317E-4</v>
      </c>
      <c r="BN20" s="141" t="s">
        <v>390</v>
      </c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>
        <v>1</v>
      </c>
      <c r="CI20" s="6"/>
      <c r="CJ20" s="6"/>
      <c r="CK20" s="6"/>
      <c r="CL20" s="6"/>
      <c r="CM20" s="6"/>
      <c r="CN20" s="6"/>
      <c r="CO20" s="6"/>
      <c r="CP20" s="50"/>
      <c r="CQ20" s="7">
        <f t="shared" si="4"/>
        <v>1</v>
      </c>
      <c r="CR20" s="51">
        <f t="shared" si="5"/>
        <v>5.1334702258726901E-4</v>
      </c>
      <c r="CT20" s="141" t="s">
        <v>390</v>
      </c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50"/>
      <c r="DW20" s="7">
        <f t="shared" si="6"/>
        <v>0</v>
      </c>
      <c r="DX20" s="51">
        <f t="shared" si="7"/>
        <v>0</v>
      </c>
      <c r="DZ20" s="141" t="s">
        <v>390</v>
      </c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50"/>
      <c r="FC20" s="7">
        <f t="shared" si="8"/>
        <v>0</v>
      </c>
      <c r="FD20" s="51">
        <f t="shared" si="9"/>
        <v>0</v>
      </c>
      <c r="FE20" s="136"/>
      <c r="FF20" s="141" t="s">
        <v>390</v>
      </c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50"/>
      <c r="GI20" s="7">
        <f t="shared" si="18"/>
        <v>0</v>
      </c>
      <c r="GJ20" s="51">
        <f t="shared" si="10"/>
        <v>0</v>
      </c>
      <c r="GK20" s="136"/>
      <c r="GL20" s="141" t="s">
        <v>390</v>
      </c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50"/>
      <c r="HO20" s="7">
        <f t="shared" si="19"/>
        <v>0</v>
      </c>
      <c r="HP20" s="51">
        <f t="shared" si="13"/>
        <v>0</v>
      </c>
      <c r="HR20" s="141" t="s">
        <v>390</v>
      </c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50"/>
      <c r="IU20" s="7">
        <f t="shared" si="20"/>
        <v>0</v>
      </c>
      <c r="IV20" s="51">
        <f t="shared" si="15"/>
        <v>0</v>
      </c>
      <c r="IX20" s="141" t="s">
        <v>390</v>
      </c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50"/>
      <c r="KA20" s="7">
        <f t="shared" si="21"/>
        <v>0</v>
      </c>
      <c r="KB20" s="51">
        <f t="shared" si="17"/>
        <v>0</v>
      </c>
    </row>
    <row r="21" spans="1:288" x14ac:dyDescent="0.25">
      <c r="A21" s="136"/>
      <c r="B21" s="141" t="s">
        <v>391</v>
      </c>
      <c r="C21" s="6"/>
      <c r="D21" s="6"/>
      <c r="E21" s="6"/>
      <c r="F21" s="6"/>
      <c r="G21" s="6">
        <v>1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>
        <v>1</v>
      </c>
      <c r="U21" s="6"/>
      <c r="V21" s="6"/>
      <c r="W21" s="6"/>
      <c r="X21" s="6"/>
      <c r="Y21" s="6"/>
      <c r="Z21" s="6"/>
      <c r="AA21" s="6"/>
      <c r="AB21" s="6"/>
      <c r="AC21" s="6"/>
      <c r="AD21" s="6"/>
      <c r="AE21" s="7">
        <f t="shared" si="0"/>
        <v>2</v>
      </c>
      <c r="AF21" s="145">
        <f t="shared" si="1"/>
        <v>1.6792611251049538E-3</v>
      </c>
      <c r="AH21" s="141" t="s">
        <v>391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>
        <v>1</v>
      </c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7">
        <f t="shared" si="2"/>
        <v>1</v>
      </c>
      <c r="BL21" s="145">
        <f t="shared" si="3"/>
        <v>2.9154518950437317E-4</v>
      </c>
      <c r="BN21" s="141" t="s">
        <v>391</v>
      </c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>
        <v>1</v>
      </c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50"/>
      <c r="CQ21" s="7">
        <f t="shared" si="4"/>
        <v>1</v>
      </c>
      <c r="CR21" s="51">
        <f t="shared" si="5"/>
        <v>5.1334702258726901E-4</v>
      </c>
      <c r="CT21" s="141" t="s">
        <v>391</v>
      </c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7">
        <f t="shared" si="6"/>
        <v>0</v>
      </c>
      <c r="DX21" s="51">
        <f t="shared" si="7"/>
        <v>0</v>
      </c>
      <c r="DZ21" s="141" t="s">
        <v>391</v>
      </c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7">
        <f t="shared" si="8"/>
        <v>0</v>
      </c>
      <c r="FD21" s="51">
        <f t="shared" si="9"/>
        <v>0</v>
      </c>
      <c r="FE21" s="136"/>
      <c r="FF21" s="141" t="s">
        <v>391</v>
      </c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50"/>
      <c r="GI21" s="7">
        <f t="shared" si="18"/>
        <v>0</v>
      </c>
      <c r="GJ21" s="51">
        <f t="shared" si="10"/>
        <v>0</v>
      </c>
      <c r="GK21" s="136"/>
      <c r="GL21" s="141" t="s">
        <v>391</v>
      </c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50"/>
      <c r="HO21" s="7">
        <f t="shared" si="19"/>
        <v>0</v>
      </c>
      <c r="HP21" s="51">
        <f t="shared" si="13"/>
        <v>0</v>
      </c>
      <c r="HR21" s="141" t="s">
        <v>391</v>
      </c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50"/>
      <c r="IU21" s="7">
        <f t="shared" si="20"/>
        <v>0</v>
      </c>
      <c r="IV21" s="51">
        <f t="shared" si="15"/>
        <v>0</v>
      </c>
      <c r="IX21" s="141" t="s">
        <v>391</v>
      </c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50"/>
      <c r="KA21" s="7">
        <f t="shared" si="21"/>
        <v>0</v>
      </c>
      <c r="KB21" s="51">
        <f t="shared" si="17"/>
        <v>0</v>
      </c>
    </row>
    <row r="22" spans="1:288" x14ac:dyDescent="0.25">
      <c r="A22" s="136"/>
      <c r="B22" s="141" t="s">
        <v>392</v>
      </c>
      <c r="C22" s="6"/>
      <c r="D22" s="6"/>
      <c r="E22" s="6"/>
      <c r="F22" s="6"/>
      <c r="G22" s="6">
        <v>1</v>
      </c>
      <c r="H22" s="6"/>
      <c r="I22" s="6"/>
      <c r="J22" s="6"/>
      <c r="K22" s="6"/>
      <c r="L22" s="6"/>
      <c r="M22" s="6">
        <v>3</v>
      </c>
      <c r="N22" s="6"/>
      <c r="O22" s="6"/>
      <c r="P22" s="6">
        <v>2</v>
      </c>
      <c r="Q22" s="6"/>
      <c r="R22" s="6">
        <v>1</v>
      </c>
      <c r="S22" s="6"/>
      <c r="T22" s="6">
        <v>2</v>
      </c>
      <c r="U22" s="6"/>
      <c r="V22" s="6"/>
      <c r="W22" s="6"/>
      <c r="X22" s="6"/>
      <c r="Y22" s="6"/>
      <c r="Z22" s="6">
        <v>1</v>
      </c>
      <c r="AA22" s="6"/>
      <c r="AB22" s="6">
        <v>2</v>
      </c>
      <c r="AC22" s="6"/>
      <c r="AD22" s="6"/>
      <c r="AE22" s="7">
        <f t="shared" si="0"/>
        <v>12</v>
      </c>
      <c r="AF22" s="145">
        <f t="shared" si="1"/>
        <v>1.0075566750629723E-2</v>
      </c>
      <c r="AH22" s="141" t="s">
        <v>392</v>
      </c>
      <c r="AI22" s="6"/>
      <c r="AJ22" s="6"/>
      <c r="AK22" s="6">
        <v>1</v>
      </c>
      <c r="AL22" s="6"/>
      <c r="AM22" s="6">
        <v>2</v>
      </c>
      <c r="AN22" s="6">
        <v>2</v>
      </c>
      <c r="AO22" s="6">
        <v>1</v>
      </c>
      <c r="AP22" s="6">
        <v>3</v>
      </c>
      <c r="AQ22" s="6"/>
      <c r="AR22" s="6"/>
      <c r="AS22" s="6">
        <v>2</v>
      </c>
      <c r="AT22" s="6">
        <v>1</v>
      </c>
      <c r="AU22" s="6"/>
      <c r="AV22" s="6">
        <v>1</v>
      </c>
      <c r="AW22" s="6"/>
      <c r="AX22" s="6"/>
      <c r="AY22" s="6"/>
      <c r="AZ22" s="6"/>
      <c r="BA22" s="6">
        <v>2</v>
      </c>
      <c r="BB22" s="6">
        <v>3</v>
      </c>
      <c r="BC22" s="6"/>
      <c r="BD22" s="6"/>
      <c r="BE22" s="6"/>
      <c r="BF22" s="6"/>
      <c r="BG22" s="6"/>
      <c r="BH22" s="6">
        <v>3</v>
      </c>
      <c r="BI22" s="6"/>
      <c r="BJ22" s="6"/>
      <c r="BK22" s="7">
        <f t="shared" si="2"/>
        <v>21</v>
      </c>
      <c r="BL22" s="145">
        <f t="shared" si="3"/>
        <v>6.1224489795918364E-3</v>
      </c>
      <c r="BN22" s="141" t="s">
        <v>392</v>
      </c>
      <c r="BO22" s="6"/>
      <c r="BP22" s="6"/>
      <c r="BQ22" s="6">
        <v>1</v>
      </c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>
        <v>1</v>
      </c>
      <c r="CG22" s="6">
        <v>2</v>
      </c>
      <c r="CH22" s="6"/>
      <c r="CI22" s="6"/>
      <c r="CJ22" s="6"/>
      <c r="CK22" s="6"/>
      <c r="CL22" s="6">
        <v>1</v>
      </c>
      <c r="CM22" s="6">
        <v>1</v>
      </c>
      <c r="CN22" s="6">
        <v>6</v>
      </c>
      <c r="CO22" s="6"/>
      <c r="CP22" s="6"/>
      <c r="CQ22" s="7">
        <f t="shared" si="4"/>
        <v>12</v>
      </c>
      <c r="CR22" s="51">
        <f t="shared" si="5"/>
        <v>6.1601642710472282E-3</v>
      </c>
      <c r="CT22" s="141" t="s">
        <v>392</v>
      </c>
      <c r="CU22" s="6"/>
      <c r="CV22" s="6">
        <v>1</v>
      </c>
      <c r="CW22" s="6"/>
      <c r="CX22" s="6"/>
      <c r="CY22" s="6"/>
      <c r="CZ22" s="6"/>
      <c r="DA22" s="6"/>
      <c r="DB22" s="6">
        <v>1</v>
      </c>
      <c r="DC22" s="6"/>
      <c r="DD22" s="6"/>
      <c r="DE22" s="6">
        <v>1</v>
      </c>
      <c r="DF22" s="6"/>
      <c r="DG22" s="6"/>
      <c r="DH22" s="6"/>
      <c r="DI22" s="6"/>
      <c r="DJ22" s="6"/>
      <c r="DK22" s="6"/>
      <c r="DL22" s="6"/>
      <c r="DM22" s="6"/>
      <c r="DN22" s="6">
        <v>1</v>
      </c>
      <c r="DO22" s="6"/>
      <c r="DP22" s="6"/>
      <c r="DQ22" s="6"/>
      <c r="DR22" s="6"/>
      <c r="DS22" s="6"/>
      <c r="DT22" s="6"/>
      <c r="DU22" s="6"/>
      <c r="DV22" s="6"/>
      <c r="DW22" s="7">
        <f t="shared" si="6"/>
        <v>4</v>
      </c>
      <c r="DX22" s="51">
        <f t="shared" si="7"/>
        <v>3.3869602032176121E-3</v>
      </c>
      <c r="DZ22" s="141" t="s">
        <v>392</v>
      </c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50"/>
      <c r="FC22" s="7">
        <f t="shared" si="8"/>
        <v>0</v>
      </c>
      <c r="FD22" s="51">
        <f t="shared" si="9"/>
        <v>0</v>
      </c>
      <c r="FE22" s="136"/>
      <c r="FF22" s="141" t="s">
        <v>392</v>
      </c>
      <c r="FG22" s="6"/>
      <c r="FH22" s="6"/>
      <c r="FI22" s="6"/>
      <c r="FJ22" s="6"/>
      <c r="FK22" s="6"/>
      <c r="FL22" s="6"/>
      <c r="FM22" s="6"/>
      <c r="FN22" s="6">
        <v>1</v>
      </c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50"/>
      <c r="GI22" s="7">
        <f t="shared" si="18"/>
        <v>1</v>
      </c>
      <c r="GJ22" s="51">
        <f t="shared" si="10"/>
        <v>7.4460163812360388E-4</v>
      </c>
      <c r="GK22" s="136"/>
      <c r="GL22" s="141" t="s">
        <v>392</v>
      </c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50"/>
      <c r="HO22" s="7">
        <f t="shared" si="19"/>
        <v>0</v>
      </c>
      <c r="HP22" s="51">
        <f t="shared" si="13"/>
        <v>0</v>
      </c>
      <c r="HR22" s="141" t="s">
        <v>392</v>
      </c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50"/>
      <c r="IU22" s="7">
        <f t="shared" si="20"/>
        <v>0</v>
      </c>
      <c r="IV22" s="51">
        <f t="shared" si="15"/>
        <v>0</v>
      </c>
      <c r="IX22" s="141" t="s">
        <v>392</v>
      </c>
      <c r="IY22" s="6"/>
      <c r="IZ22" s="6"/>
      <c r="JA22" s="6"/>
      <c r="JB22" s="6"/>
      <c r="JC22" s="6">
        <v>1</v>
      </c>
      <c r="JD22" s="6"/>
      <c r="JE22" s="6"/>
      <c r="JF22" s="6"/>
      <c r="JG22" s="6"/>
      <c r="JH22" s="6"/>
      <c r="JI22" s="6">
        <v>1</v>
      </c>
      <c r="JJ22" s="6"/>
      <c r="JK22" s="6"/>
      <c r="JL22" s="6"/>
      <c r="JM22" s="6"/>
      <c r="JN22" s="6"/>
      <c r="JO22" s="6"/>
      <c r="JP22" s="6"/>
      <c r="JQ22" s="6"/>
      <c r="JR22" s="6">
        <v>1</v>
      </c>
      <c r="JS22" s="6"/>
      <c r="JT22" s="6"/>
      <c r="JU22" s="6"/>
      <c r="JV22" s="6"/>
      <c r="JW22" s="6"/>
      <c r="JX22" s="6"/>
      <c r="JY22" s="6"/>
      <c r="JZ22" s="50"/>
      <c r="KA22" s="7">
        <f t="shared" si="21"/>
        <v>3</v>
      </c>
      <c r="KB22" s="51">
        <f t="shared" si="17"/>
        <v>6.4794816414686825E-3</v>
      </c>
    </row>
    <row r="23" spans="1:288" x14ac:dyDescent="0.25">
      <c r="A23" s="136"/>
      <c r="B23" s="141" t="s">
        <v>393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7">
        <f t="shared" si="0"/>
        <v>0</v>
      </c>
      <c r="AF23" s="145">
        <f t="shared" si="1"/>
        <v>0</v>
      </c>
      <c r="AH23" s="141" t="s">
        <v>393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>
        <v>2</v>
      </c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7">
        <f t="shared" si="2"/>
        <v>2</v>
      </c>
      <c r="BL23" s="145">
        <f t="shared" si="3"/>
        <v>5.8309037900874635E-4</v>
      </c>
      <c r="BN23" s="141" t="s">
        <v>393</v>
      </c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7">
        <f t="shared" si="4"/>
        <v>0</v>
      </c>
      <c r="CR23" s="51">
        <f t="shared" si="5"/>
        <v>0</v>
      </c>
      <c r="CT23" s="141" t="s">
        <v>393</v>
      </c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7">
        <f t="shared" si="6"/>
        <v>0</v>
      </c>
      <c r="DX23" s="51">
        <f t="shared" si="7"/>
        <v>0</v>
      </c>
      <c r="DZ23" s="141" t="s">
        <v>393</v>
      </c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7">
        <f t="shared" si="8"/>
        <v>0</v>
      </c>
      <c r="FD23" s="51">
        <f t="shared" si="9"/>
        <v>0</v>
      </c>
      <c r="FE23" s="136"/>
      <c r="FF23" s="141" t="s">
        <v>393</v>
      </c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50"/>
      <c r="GI23" s="7">
        <f t="shared" si="18"/>
        <v>0</v>
      </c>
      <c r="GJ23" s="51">
        <f t="shared" si="10"/>
        <v>0</v>
      </c>
      <c r="GK23" s="136"/>
      <c r="GL23" s="141" t="s">
        <v>393</v>
      </c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50"/>
      <c r="HO23" s="7">
        <f t="shared" si="19"/>
        <v>0</v>
      </c>
      <c r="HP23" s="51">
        <f t="shared" si="13"/>
        <v>0</v>
      </c>
      <c r="HR23" s="141" t="s">
        <v>393</v>
      </c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50"/>
      <c r="IU23" s="7">
        <f t="shared" si="20"/>
        <v>0</v>
      </c>
      <c r="IV23" s="51">
        <f t="shared" si="15"/>
        <v>0</v>
      </c>
      <c r="IX23" s="141" t="s">
        <v>393</v>
      </c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50"/>
      <c r="KA23" s="7">
        <f t="shared" si="21"/>
        <v>0</v>
      </c>
      <c r="KB23" s="51">
        <f t="shared" si="17"/>
        <v>0</v>
      </c>
    </row>
    <row r="24" spans="1:288" x14ac:dyDescent="0.25">
      <c r="A24" s="136"/>
      <c r="B24" s="141" t="s">
        <v>394</v>
      </c>
      <c r="C24" s="6"/>
      <c r="D24" s="6"/>
      <c r="E24" s="6"/>
      <c r="F24" s="6"/>
      <c r="G24" s="6">
        <v>3</v>
      </c>
      <c r="H24" s="6">
        <v>1</v>
      </c>
      <c r="I24" s="6">
        <v>2</v>
      </c>
      <c r="J24" s="6"/>
      <c r="K24" s="6">
        <v>1</v>
      </c>
      <c r="L24" s="6"/>
      <c r="M24" s="6">
        <v>2</v>
      </c>
      <c r="N24" s="6"/>
      <c r="O24" s="6"/>
      <c r="P24" s="6">
        <v>2</v>
      </c>
      <c r="Q24" s="6">
        <v>1</v>
      </c>
      <c r="R24" s="6">
        <v>2</v>
      </c>
      <c r="S24" s="6"/>
      <c r="T24" s="6"/>
      <c r="U24" s="6">
        <v>1</v>
      </c>
      <c r="V24" s="6"/>
      <c r="W24" s="6"/>
      <c r="X24" s="6"/>
      <c r="Y24" s="6"/>
      <c r="Z24" s="6"/>
      <c r="AA24" s="6"/>
      <c r="AB24" s="6">
        <v>3</v>
      </c>
      <c r="AC24" s="6"/>
      <c r="AD24" s="6"/>
      <c r="AE24" s="7">
        <f t="shared" si="0"/>
        <v>18</v>
      </c>
      <c r="AF24" s="145">
        <f t="shared" si="1"/>
        <v>1.5113350125944584E-2</v>
      </c>
      <c r="AH24" s="141" t="s">
        <v>394</v>
      </c>
      <c r="AI24" s="6"/>
      <c r="AJ24" s="6"/>
      <c r="AK24" s="6"/>
      <c r="AL24" s="6">
        <v>1</v>
      </c>
      <c r="AM24" s="6">
        <v>2</v>
      </c>
      <c r="AN24" s="6"/>
      <c r="AO24" s="6"/>
      <c r="AP24" s="6">
        <v>1</v>
      </c>
      <c r="AQ24" s="6">
        <v>1</v>
      </c>
      <c r="AR24" s="6"/>
      <c r="AS24" s="6">
        <v>2</v>
      </c>
      <c r="AT24" s="6"/>
      <c r="AU24" s="6">
        <v>1</v>
      </c>
      <c r="AV24" s="6">
        <v>1</v>
      </c>
      <c r="AW24" s="6"/>
      <c r="AX24" s="6"/>
      <c r="AY24" s="6"/>
      <c r="AZ24" s="6">
        <v>2</v>
      </c>
      <c r="BA24" s="6">
        <v>2</v>
      </c>
      <c r="BB24" s="6"/>
      <c r="BC24" s="6"/>
      <c r="BD24" s="6"/>
      <c r="BE24" s="6"/>
      <c r="BF24" s="6"/>
      <c r="BG24" s="6"/>
      <c r="BH24" s="6">
        <v>5</v>
      </c>
      <c r="BI24" s="6"/>
      <c r="BJ24" s="6"/>
      <c r="BK24" s="7">
        <f t="shared" si="2"/>
        <v>18</v>
      </c>
      <c r="BL24" s="145">
        <f t="shared" si="3"/>
        <v>5.2478134110787176E-3</v>
      </c>
      <c r="BN24" s="141" t="s">
        <v>394</v>
      </c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>
        <v>1</v>
      </c>
      <c r="CD24" s="6">
        <v>1</v>
      </c>
      <c r="CE24" s="6">
        <v>1</v>
      </c>
      <c r="CF24" s="6"/>
      <c r="CG24" s="6"/>
      <c r="CH24" s="6"/>
      <c r="CI24" s="6"/>
      <c r="CJ24" s="6"/>
      <c r="CK24" s="6"/>
      <c r="CL24" s="6"/>
      <c r="CM24" s="6">
        <v>1</v>
      </c>
      <c r="CN24" s="6">
        <v>3</v>
      </c>
      <c r="CO24" s="6"/>
      <c r="CP24" s="6"/>
      <c r="CQ24" s="7">
        <f t="shared" si="4"/>
        <v>7</v>
      </c>
      <c r="CR24" s="51">
        <f t="shared" si="5"/>
        <v>3.5934291581108829E-3</v>
      </c>
      <c r="CT24" s="141" t="s">
        <v>394</v>
      </c>
      <c r="CU24" s="6"/>
      <c r="CV24" s="6"/>
      <c r="CW24" s="6"/>
      <c r="CX24" s="6">
        <v>1</v>
      </c>
      <c r="CY24" s="6"/>
      <c r="CZ24" s="6"/>
      <c r="DA24" s="6"/>
      <c r="DB24" s="6"/>
      <c r="DC24" s="6">
        <v>1</v>
      </c>
      <c r="DD24" s="6"/>
      <c r="DE24" s="6"/>
      <c r="DF24" s="6"/>
      <c r="DG24" s="6"/>
      <c r="DH24" s="6"/>
      <c r="DI24" s="6"/>
      <c r="DJ24" s="6"/>
      <c r="DK24" s="6"/>
      <c r="DL24" s="6"/>
      <c r="DM24" s="6">
        <v>1</v>
      </c>
      <c r="DN24" s="6"/>
      <c r="DO24" s="6"/>
      <c r="DP24" s="6"/>
      <c r="DQ24" s="6"/>
      <c r="DR24" s="6"/>
      <c r="DS24" s="6"/>
      <c r="DT24" s="6"/>
      <c r="DU24" s="6"/>
      <c r="DV24" s="6"/>
      <c r="DW24" s="7">
        <f t="shared" si="6"/>
        <v>3</v>
      </c>
      <c r="DX24" s="51">
        <f t="shared" si="7"/>
        <v>2.5402201524132089E-3</v>
      </c>
      <c r="DZ24" s="141" t="s">
        <v>394</v>
      </c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50"/>
      <c r="FC24" s="7">
        <f t="shared" si="8"/>
        <v>0</v>
      </c>
      <c r="FD24" s="51">
        <f t="shared" si="9"/>
        <v>0</v>
      </c>
      <c r="FE24" s="136"/>
      <c r="FF24" s="141" t="s">
        <v>394</v>
      </c>
      <c r="FG24" s="6"/>
      <c r="FH24" s="6"/>
      <c r="FI24" s="6"/>
      <c r="FJ24" s="6"/>
      <c r="FK24" s="6"/>
      <c r="FL24" s="6"/>
      <c r="FM24" s="6"/>
      <c r="FN24" s="6">
        <v>1</v>
      </c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>
        <v>1</v>
      </c>
      <c r="FZ24" s="6"/>
      <c r="GA24" s="6"/>
      <c r="GB24" s="6"/>
      <c r="GC24" s="6"/>
      <c r="GD24" s="6"/>
      <c r="GE24" s="6"/>
      <c r="GF24" s="6"/>
      <c r="GG24" s="6"/>
      <c r="GH24" s="50"/>
      <c r="GI24" s="7">
        <f t="shared" si="18"/>
        <v>2</v>
      </c>
      <c r="GJ24" s="51">
        <f t="shared" si="10"/>
        <v>1.4892032762472078E-3</v>
      </c>
      <c r="GK24" s="136"/>
      <c r="GL24" s="141" t="s">
        <v>394</v>
      </c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50"/>
      <c r="HO24" s="7">
        <f t="shared" si="19"/>
        <v>0</v>
      </c>
      <c r="HP24" s="51">
        <f t="shared" si="13"/>
        <v>0</v>
      </c>
      <c r="HR24" s="141" t="s">
        <v>394</v>
      </c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>
        <v>1</v>
      </c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50"/>
      <c r="IU24" s="7">
        <f t="shared" si="20"/>
        <v>1</v>
      </c>
      <c r="IV24" s="51">
        <f t="shared" si="15"/>
        <v>7.3855243722304289E-4</v>
      </c>
      <c r="IX24" s="141" t="s">
        <v>394</v>
      </c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>
        <v>1</v>
      </c>
      <c r="JR24" s="6"/>
      <c r="JS24" s="6"/>
      <c r="JT24" s="6"/>
      <c r="JU24" s="6"/>
      <c r="JV24" s="6"/>
      <c r="JW24" s="6"/>
      <c r="JX24" s="6"/>
      <c r="JY24" s="6"/>
      <c r="JZ24" s="50"/>
      <c r="KA24" s="7">
        <f t="shared" si="21"/>
        <v>1</v>
      </c>
      <c r="KB24" s="51">
        <f t="shared" si="17"/>
        <v>2.1598272138228943E-3</v>
      </c>
    </row>
    <row r="25" spans="1:288" x14ac:dyDescent="0.25">
      <c r="A25" s="136"/>
      <c r="B25" s="141" t="s">
        <v>397</v>
      </c>
      <c r="C25" s="6"/>
      <c r="D25" s="6"/>
      <c r="E25" s="6"/>
      <c r="F25" s="6"/>
      <c r="G25" s="6"/>
      <c r="H25" s="6"/>
      <c r="I25" s="6"/>
      <c r="J25" s="6"/>
      <c r="K25" s="6">
        <v>1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>
        <v>1</v>
      </c>
      <c r="AC25" s="6"/>
      <c r="AD25" s="6"/>
      <c r="AE25" s="7">
        <f t="shared" si="0"/>
        <v>2</v>
      </c>
      <c r="AF25" s="145">
        <f t="shared" si="1"/>
        <v>1.6792611251049538E-3</v>
      </c>
      <c r="AH25" s="141" t="s">
        <v>397</v>
      </c>
      <c r="AI25" s="6"/>
      <c r="AJ25" s="6"/>
      <c r="AK25" s="6"/>
      <c r="AL25" s="6"/>
      <c r="AM25" s="6"/>
      <c r="AN25" s="6"/>
      <c r="AO25" s="6"/>
      <c r="AP25" s="6"/>
      <c r="AQ25" s="6">
        <v>1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7">
        <f t="shared" si="2"/>
        <v>1</v>
      </c>
      <c r="BL25" s="145">
        <f t="shared" si="3"/>
        <v>2.9154518950437317E-4</v>
      </c>
      <c r="BN25" s="141" t="s">
        <v>397</v>
      </c>
      <c r="BO25" s="6"/>
      <c r="BP25" s="6"/>
      <c r="BQ25" s="6"/>
      <c r="BR25" s="6"/>
      <c r="BS25" s="6">
        <v>1</v>
      </c>
      <c r="BT25" s="6"/>
      <c r="BU25" s="6"/>
      <c r="BV25" s="6"/>
      <c r="BW25" s="6"/>
      <c r="BX25" s="6"/>
      <c r="BY25" s="6"/>
      <c r="BZ25" s="6"/>
      <c r="CA25" s="6"/>
      <c r="CB25" s="6">
        <v>1</v>
      </c>
      <c r="CC25" s="6"/>
      <c r="CD25" s="6"/>
      <c r="CE25" s="6"/>
      <c r="CF25" s="6"/>
      <c r="CG25" s="6">
        <v>1</v>
      </c>
      <c r="CH25" s="6"/>
      <c r="CI25" s="6"/>
      <c r="CJ25" s="6"/>
      <c r="CK25" s="6"/>
      <c r="CL25" s="6"/>
      <c r="CM25" s="6"/>
      <c r="CN25" s="6"/>
      <c r="CO25" s="6"/>
      <c r="CP25" s="50"/>
      <c r="CQ25" s="7">
        <f t="shared" si="4"/>
        <v>3</v>
      </c>
      <c r="CR25" s="51">
        <f t="shared" si="5"/>
        <v>1.540041067761807E-3</v>
      </c>
      <c r="CT25" s="141" t="s">
        <v>397</v>
      </c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>
        <v>1</v>
      </c>
      <c r="DU25" s="6"/>
      <c r="DV25" s="50"/>
      <c r="DW25" s="7">
        <f t="shared" si="6"/>
        <v>1</v>
      </c>
      <c r="DX25" s="51">
        <f t="shared" si="7"/>
        <v>8.4674005080440302E-4</v>
      </c>
      <c r="DZ25" s="141" t="s">
        <v>397</v>
      </c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50"/>
      <c r="FC25" s="7">
        <f t="shared" si="8"/>
        <v>0</v>
      </c>
      <c r="FD25" s="51">
        <f t="shared" si="9"/>
        <v>0</v>
      </c>
      <c r="FE25" s="136"/>
      <c r="FF25" s="141" t="s">
        <v>399</v>
      </c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>
        <v>1</v>
      </c>
      <c r="GG25" s="6"/>
      <c r="GH25" s="50"/>
      <c r="GI25" s="7">
        <f t="shared" si="18"/>
        <v>1</v>
      </c>
      <c r="GJ25" s="51">
        <f t="shared" si="10"/>
        <v>7.4460163812360388E-4</v>
      </c>
      <c r="GK25" s="136"/>
      <c r="GL25" s="141" t="s">
        <v>399</v>
      </c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>
        <v>1</v>
      </c>
      <c r="HC25" s="6"/>
      <c r="HD25" s="6"/>
      <c r="HE25" s="6">
        <v>1</v>
      </c>
      <c r="HF25" s="6"/>
      <c r="HG25" s="6"/>
      <c r="HH25" s="6"/>
      <c r="HI25" s="6"/>
      <c r="HJ25" s="6"/>
      <c r="HK25" s="6"/>
      <c r="HL25" s="6">
        <v>1</v>
      </c>
      <c r="HM25" s="6"/>
      <c r="HN25" s="50"/>
      <c r="HO25" s="7">
        <f t="shared" si="19"/>
        <v>3</v>
      </c>
      <c r="HP25" s="51">
        <f t="shared" si="13"/>
        <v>1.984126984126984E-3</v>
      </c>
      <c r="HR25" s="141" t="s">
        <v>399</v>
      </c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50"/>
      <c r="IU25" s="7">
        <f t="shared" si="20"/>
        <v>0</v>
      </c>
      <c r="IV25" s="51">
        <f t="shared" si="15"/>
        <v>0</v>
      </c>
      <c r="IX25" s="141" t="s">
        <v>399</v>
      </c>
      <c r="IY25" s="6"/>
      <c r="IZ25" s="6"/>
      <c r="JA25" s="6"/>
      <c r="JB25" s="6"/>
      <c r="JC25" s="6">
        <v>1</v>
      </c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50"/>
      <c r="KA25" s="7">
        <f t="shared" si="21"/>
        <v>1</v>
      </c>
      <c r="KB25" s="51">
        <f t="shared" si="17"/>
        <v>2.1598272138228943E-3</v>
      </c>
    </row>
    <row r="26" spans="1:288" x14ac:dyDescent="0.25">
      <c r="A26" s="136"/>
      <c r="B26" s="141" t="s">
        <v>398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/>
      <c r="AF26" s="145">
        <f t="shared" si="1"/>
        <v>0</v>
      </c>
      <c r="AH26" s="141" t="s">
        <v>398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7">
        <f t="shared" si="2"/>
        <v>0</v>
      </c>
      <c r="BL26" s="145">
        <f t="shared" si="3"/>
        <v>0</v>
      </c>
      <c r="BN26" s="141" t="s">
        <v>398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>
        <v>1</v>
      </c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50"/>
      <c r="CQ26" s="7">
        <f t="shared" si="4"/>
        <v>1</v>
      </c>
      <c r="CR26" s="51">
        <f t="shared" si="5"/>
        <v>5.1334702258726901E-4</v>
      </c>
      <c r="CT26" s="141" t="s">
        <v>398</v>
      </c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7">
        <f t="shared" si="6"/>
        <v>0</v>
      </c>
      <c r="DX26" s="51">
        <f t="shared" si="7"/>
        <v>0</v>
      </c>
      <c r="DZ26" s="141" t="s">
        <v>398</v>
      </c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50"/>
      <c r="FC26" s="7">
        <f t="shared" si="8"/>
        <v>0</v>
      </c>
      <c r="FD26" s="51">
        <f t="shared" si="9"/>
        <v>0</v>
      </c>
      <c r="FE26" s="136"/>
      <c r="FF26" s="141" t="s">
        <v>398</v>
      </c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50"/>
      <c r="GI26" s="7">
        <f t="shared" si="18"/>
        <v>0</v>
      </c>
      <c r="GJ26" s="51">
        <f t="shared" si="10"/>
        <v>0</v>
      </c>
      <c r="GK26" s="136"/>
      <c r="GL26" s="141" t="s">
        <v>398</v>
      </c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50"/>
      <c r="HO26" s="7">
        <f t="shared" si="19"/>
        <v>0</v>
      </c>
      <c r="HP26" s="51">
        <f t="shared" si="13"/>
        <v>0</v>
      </c>
      <c r="HR26" s="141" t="s">
        <v>398</v>
      </c>
      <c r="HS26" s="6"/>
      <c r="HT26" s="6"/>
      <c r="HU26" s="6"/>
      <c r="HV26" s="6"/>
      <c r="HW26" s="6"/>
      <c r="HX26" s="6"/>
      <c r="HY26" s="6"/>
      <c r="HZ26" s="6"/>
      <c r="IA26" s="6">
        <v>2</v>
      </c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50"/>
      <c r="IU26" s="7">
        <f t="shared" si="20"/>
        <v>2</v>
      </c>
      <c r="IV26" s="51">
        <f t="shared" si="15"/>
        <v>1.4771048744460858E-3</v>
      </c>
      <c r="IX26" s="141" t="s">
        <v>398</v>
      </c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50"/>
      <c r="KA26" s="7">
        <f t="shared" si="21"/>
        <v>0</v>
      </c>
      <c r="KB26" s="51">
        <f t="shared" si="17"/>
        <v>0</v>
      </c>
    </row>
    <row r="27" spans="1:288" x14ac:dyDescent="0.25">
      <c r="A27" s="136"/>
      <c r="B27" s="141" t="s">
        <v>399</v>
      </c>
      <c r="C27" s="6"/>
      <c r="D27" s="6"/>
      <c r="E27" s="6"/>
      <c r="F27" s="6"/>
      <c r="G27" s="6">
        <v>1</v>
      </c>
      <c r="H27" s="6">
        <v>3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>
        <v>2</v>
      </c>
      <c r="AC27" s="6"/>
      <c r="AD27" s="6"/>
      <c r="AE27" s="7">
        <f>SUM(C27:AD27)</f>
        <v>6</v>
      </c>
      <c r="AF27" s="145">
        <f t="shared" si="1"/>
        <v>5.0377833753148613E-3</v>
      </c>
      <c r="AH27" s="141" t="s">
        <v>399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>
        <v>2</v>
      </c>
      <c r="AU27" s="6"/>
      <c r="AV27" s="6"/>
      <c r="AW27" s="6"/>
      <c r="AX27" s="6">
        <v>1</v>
      </c>
      <c r="AY27" s="6">
        <v>1</v>
      </c>
      <c r="AZ27" s="6"/>
      <c r="BA27" s="6"/>
      <c r="BB27" s="6"/>
      <c r="BC27" s="6"/>
      <c r="BD27" s="6"/>
      <c r="BE27" s="6"/>
      <c r="BF27" s="6">
        <v>1</v>
      </c>
      <c r="BG27" s="6">
        <v>1</v>
      </c>
      <c r="BH27" s="6">
        <v>2</v>
      </c>
      <c r="BI27" s="6"/>
      <c r="BJ27" s="6"/>
      <c r="BK27" s="7">
        <f t="shared" si="2"/>
        <v>8</v>
      </c>
      <c r="BL27" s="145">
        <f t="shared" si="3"/>
        <v>2.3323615160349854E-3</v>
      </c>
      <c r="BN27" s="141" t="s">
        <v>399</v>
      </c>
      <c r="BO27" s="6"/>
      <c r="BP27" s="6"/>
      <c r="BQ27" s="6"/>
      <c r="BR27" s="6"/>
      <c r="BS27" s="6"/>
      <c r="BT27" s="6">
        <v>1</v>
      </c>
      <c r="BU27" s="6"/>
      <c r="BV27" s="6"/>
      <c r="BW27" s="6"/>
      <c r="BX27" s="6"/>
      <c r="BY27" s="6"/>
      <c r="BZ27" s="6">
        <v>1</v>
      </c>
      <c r="CA27" s="6"/>
      <c r="CB27" s="6"/>
      <c r="CC27" s="6"/>
      <c r="CD27" s="6"/>
      <c r="CE27" s="6">
        <v>1</v>
      </c>
      <c r="CF27" s="6"/>
      <c r="CG27" s="6"/>
      <c r="CH27" s="6">
        <v>1</v>
      </c>
      <c r="CI27" s="6"/>
      <c r="CJ27" s="6"/>
      <c r="CK27" s="6"/>
      <c r="CL27" s="6"/>
      <c r="CM27" s="6"/>
      <c r="CN27" s="6"/>
      <c r="CO27" s="6"/>
      <c r="CP27" s="50"/>
      <c r="CQ27" s="7">
        <f t="shared" si="4"/>
        <v>4</v>
      </c>
      <c r="CR27" s="51">
        <f t="shared" si="5"/>
        <v>2.0533880903490761E-3</v>
      </c>
      <c r="CT27" s="141" t="s">
        <v>399</v>
      </c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7">
        <f t="shared" si="6"/>
        <v>0</v>
      </c>
      <c r="DX27" s="51">
        <f t="shared" si="7"/>
        <v>0</v>
      </c>
      <c r="DZ27" s="141" t="s">
        <v>399</v>
      </c>
      <c r="EA27" s="6"/>
      <c r="EB27" s="6"/>
      <c r="EC27" s="6"/>
      <c r="ED27" s="6"/>
      <c r="EE27" s="6">
        <v>1</v>
      </c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>
        <v>1</v>
      </c>
      <c r="ES27" s="6"/>
      <c r="ET27" s="6"/>
      <c r="EU27" s="6"/>
      <c r="EV27" s="6"/>
      <c r="EW27" s="6"/>
      <c r="EX27" s="6"/>
      <c r="EY27" s="6"/>
      <c r="EZ27" s="6">
        <v>1</v>
      </c>
      <c r="FA27" s="6"/>
      <c r="FB27" s="6"/>
      <c r="FC27" s="7">
        <f t="shared" si="8"/>
        <v>3</v>
      </c>
      <c r="FD27" s="51">
        <f t="shared" si="9"/>
        <v>2.2172949002217295E-3</v>
      </c>
      <c r="FE27" s="136"/>
      <c r="FF27" s="141" t="s">
        <v>399</v>
      </c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50"/>
      <c r="GI27" s="7">
        <f t="shared" si="18"/>
        <v>0</v>
      </c>
      <c r="GJ27" s="51">
        <f t="shared" si="10"/>
        <v>0</v>
      </c>
      <c r="GK27" s="136"/>
      <c r="GL27" s="141" t="s">
        <v>399</v>
      </c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50"/>
      <c r="HO27" s="7">
        <f t="shared" si="19"/>
        <v>0</v>
      </c>
      <c r="HP27" s="51">
        <f t="shared" si="13"/>
        <v>0</v>
      </c>
      <c r="HR27" s="141" t="s">
        <v>399</v>
      </c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50"/>
      <c r="IU27" s="7">
        <f t="shared" si="20"/>
        <v>0</v>
      </c>
      <c r="IV27" s="51">
        <f t="shared" si="15"/>
        <v>0</v>
      </c>
      <c r="IX27" s="141" t="s">
        <v>399</v>
      </c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50"/>
      <c r="KA27" s="7">
        <f t="shared" si="21"/>
        <v>0</v>
      </c>
      <c r="KB27" s="51">
        <f t="shared" si="17"/>
        <v>0</v>
      </c>
    </row>
    <row r="28" spans="1:288" x14ac:dyDescent="0.25">
      <c r="A28" s="136"/>
      <c r="B28" s="141" t="s">
        <v>41</v>
      </c>
      <c r="C28" s="6">
        <v>0</v>
      </c>
      <c r="D28" s="6">
        <v>1</v>
      </c>
      <c r="E28" s="6">
        <v>1</v>
      </c>
      <c r="F28" s="6">
        <v>0</v>
      </c>
      <c r="G28" s="6">
        <v>9</v>
      </c>
      <c r="H28" s="6">
        <v>4</v>
      </c>
      <c r="I28" s="6">
        <v>1</v>
      </c>
      <c r="J28" s="6">
        <v>0</v>
      </c>
      <c r="K28" s="6">
        <v>0</v>
      </c>
      <c r="L28" s="6">
        <v>5</v>
      </c>
      <c r="M28" s="6">
        <v>3</v>
      </c>
      <c r="N28" s="6">
        <v>0</v>
      </c>
      <c r="O28" s="6">
        <v>0</v>
      </c>
      <c r="P28" s="6">
        <v>0</v>
      </c>
      <c r="Q28" s="6">
        <v>1</v>
      </c>
      <c r="R28" s="6">
        <v>0</v>
      </c>
      <c r="S28" s="6">
        <v>3</v>
      </c>
      <c r="T28" s="6">
        <v>4</v>
      </c>
      <c r="U28" s="6">
        <v>4</v>
      </c>
      <c r="V28" s="6">
        <v>1</v>
      </c>
      <c r="W28" s="6">
        <v>0</v>
      </c>
      <c r="X28" s="6">
        <v>0</v>
      </c>
      <c r="Y28" s="6">
        <v>3</v>
      </c>
      <c r="Z28" s="6">
        <v>1</v>
      </c>
      <c r="AA28" s="6">
        <v>3</v>
      </c>
      <c r="AB28" s="6">
        <v>8</v>
      </c>
      <c r="AC28" s="6">
        <v>0</v>
      </c>
      <c r="AD28" s="6">
        <v>0</v>
      </c>
      <c r="AE28" s="7"/>
      <c r="AF28" s="145">
        <f t="shared" si="1"/>
        <v>0</v>
      </c>
      <c r="AH28" s="141" t="s">
        <v>41</v>
      </c>
      <c r="AI28" s="6">
        <v>3</v>
      </c>
      <c r="AJ28" s="6">
        <v>27</v>
      </c>
      <c r="AK28" s="6">
        <v>20</v>
      </c>
      <c r="AL28" s="6">
        <v>5</v>
      </c>
      <c r="AM28" s="6">
        <v>79</v>
      </c>
      <c r="AN28" s="6">
        <v>60</v>
      </c>
      <c r="AO28" s="6">
        <v>99</v>
      </c>
      <c r="AP28" s="6">
        <v>20</v>
      </c>
      <c r="AQ28" s="6">
        <v>55</v>
      </c>
      <c r="AR28" s="6">
        <v>40</v>
      </c>
      <c r="AS28" s="6">
        <v>89</v>
      </c>
      <c r="AT28" s="6">
        <v>14</v>
      </c>
      <c r="AU28" s="6">
        <v>49</v>
      </c>
      <c r="AV28" s="6">
        <v>46</v>
      </c>
      <c r="AW28" s="6">
        <v>31</v>
      </c>
      <c r="AX28" s="6">
        <v>60</v>
      </c>
      <c r="AY28" s="6">
        <v>28</v>
      </c>
      <c r="AZ28" s="6">
        <v>73</v>
      </c>
      <c r="BA28" s="6">
        <v>105</v>
      </c>
      <c r="BB28" s="6">
        <v>37</v>
      </c>
      <c r="BC28" s="6">
        <v>3</v>
      </c>
      <c r="BD28" s="6">
        <v>4</v>
      </c>
      <c r="BE28" s="6">
        <v>91</v>
      </c>
      <c r="BF28" s="6">
        <v>29</v>
      </c>
      <c r="BG28" s="6">
        <v>8</v>
      </c>
      <c r="BH28" s="6">
        <v>161</v>
      </c>
      <c r="BI28" s="6">
        <v>4</v>
      </c>
      <c r="BJ28" s="6">
        <v>5</v>
      </c>
      <c r="BK28" s="7">
        <v>1245</v>
      </c>
      <c r="BL28" s="145">
        <f t="shared" si="3"/>
        <v>0.36297376093294459</v>
      </c>
      <c r="BN28" s="141" t="s">
        <v>41</v>
      </c>
      <c r="BO28" s="6">
        <v>1</v>
      </c>
      <c r="BP28" s="6">
        <v>11</v>
      </c>
      <c r="BQ28" s="6">
        <v>16</v>
      </c>
      <c r="BR28" s="6">
        <v>1</v>
      </c>
      <c r="BS28" s="6">
        <v>64</v>
      </c>
      <c r="BT28" s="6">
        <v>51</v>
      </c>
      <c r="BU28" s="6">
        <v>38</v>
      </c>
      <c r="BV28" s="6">
        <v>41</v>
      </c>
      <c r="BW28" s="6">
        <v>60</v>
      </c>
      <c r="BX28" s="6">
        <v>24</v>
      </c>
      <c r="BY28" s="6">
        <v>86</v>
      </c>
      <c r="BZ28" s="6">
        <v>16</v>
      </c>
      <c r="CA28" s="6">
        <v>9</v>
      </c>
      <c r="CB28" s="6">
        <v>15</v>
      </c>
      <c r="CC28" s="6">
        <v>53</v>
      </c>
      <c r="CD28" s="6">
        <v>32</v>
      </c>
      <c r="CE28" s="6">
        <v>57</v>
      </c>
      <c r="CF28" s="6">
        <v>50</v>
      </c>
      <c r="CG28" s="6">
        <v>100</v>
      </c>
      <c r="CH28" s="6">
        <v>23</v>
      </c>
      <c r="CI28" s="6">
        <v>1</v>
      </c>
      <c r="CJ28" s="6">
        <v>1</v>
      </c>
      <c r="CK28" s="6">
        <v>50</v>
      </c>
      <c r="CL28" s="6">
        <v>18</v>
      </c>
      <c r="CM28" s="6">
        <v>5</v>
      </c>
      <c r="CN28" s="6">
        <v>213</v>
      </c>
      <c r="CO28" s="6">
        <v>2</v>
      </c>
      <c r="CP28" s="6">
        <v>11</v>
      </c>
      <c r="CQ28" s="7">
        <f t="shared" si="4"/>
        <v>1049</v>
      </c>
      <c r="CR28" s="51">
        <f t="shared" si="5"/>
        <v>0.5385010266940452</v>
      </c>
      <c r="CT28" s="141" t="s">
        <v>41</v>
      </c>
      <c r="CU28" s="6">
        <v>7</v>
      </c>
      <c r="CV28" s="6">
        <v>44</v>
      </c>
      <c r="CW28" s="6">
        <v>9</v>
      </c>
      <c r="CX28" s="6">
        <v>1</v>
      </c>
      <c r="CY28" s="6">
        <v>45</v>
      </c>
      <c r="CZ28" s="6">
        <v>28</v>
      </c>
      <c r="DA28" s="6">
        <v>41</v>
      </c>
      <c r="DB28" s="6">
        <v>23</v>
      </c>
      <c r="DC28" s="6">
        <v>38</v>
      </c>
      <c r="DD28" s="6">
        <v>14</v>
      </c>
      <c r="DE28" s="6">
        <v>79</v>
      </c>
      <c r="DF28" s="6">
        <v>11</v>
      </c>
      <c r="DG28" s="6">
        <v>5</v>
      </c>
      <c r="DH28" s="6">
        <v>21</v>
      </c>
      <c r="DI28" s="6">
        <v>37</v>
      </c>
      <c r="DJ28" s="6">
        <v>28</v>
      </c>
      <c r="DK28" s="6">
        <v>29</v>
      </c>
      <c r="DL28" s="6">
        <v>53</v>
      </c>
      <c r="DM28" s="6">
        <v>64</v>
      </c>
      <c r="DN28" s="6">
        <v>22</v>
      </c>
      <c r="DO28" s="6">
        <v>5</v>
      </c>
      <c r="DP28" s="6"/>
      <c r="DQ28" s="6">
        <v>44</v>
      </c>
      <c r="DR28" s="6">
        <v>12</v>
      </c>
      <c r="DS28" s="6">
        <v>8</v>
      </c>
      <c r="DT28" s="6">
        <v>218</v>
      </c>
      <c r="DU28" s="6">
        <v>3</v>
      </c>
      <c r="DV28" s="6">
        <v>18</v>
      </c>
      <c r="DW28" s="7">
        <f t="shared" si="6"/>
        <v>907</v>
      </c>
      <c r="DX28" s="51">
        <f t="shared" si="7"/>
        <v>0.76799322607959353</v>
      </c>
      <c r="DZ28" s="141" t="s">
        <v>41</v>
      </c>
      <c r="EA28" s="6">
        <v>3</v>
      </c>
      <c r="EB28" s="6">
        <v>16</v>
      </c>
      <c r="EC28" s="6">
        <v>18</v>
      </c>
      <c r="ED28" s="6">
        <v>2</v>
      </c>
      <c r="EE28" s="6">
        <v>74</v>
      </c>
      <c r="EF28" s="6">
        <v>78</v>
      </c>
      <c r="EG28" s="6">
        <v>43</v>
      </c>
      <c r="EH28" s="6">
        <v>38</v>
      </c>
      <c r="EI28" s="6">
        <v>41</v>
      </c>
      <c r="EJ28" s="6">
        <v>16</v>
      </c>
      <c r="EK28" s="6">
        <v>68</v>
      </c>
      <c r="EL28" s="6">
        <v>13</v>
      </c>
      <c r="EM28" s="6">
        <v>12</v>
      </c>
      <c r="EN28" s="6">
        <v>31</v>
      </c>
      <c r="EO28" s="6">
        <v>32</v>
      </c>
      <c r="EP28" s="6">
        <v>46</v>
      </c>
      <c r="EQ28" s="6">
        <v>25</v>
      </c>
      <c r="ER28" s="6">
        <v>56</v>
      </c>
      <c r="ES28" s="6">
        <v>104</v>
      </c>
      <c r="ET28" s="6">
        <v>37</v>
      </c>
      <c r="EU28" s="6">
        <v>3</v>
      </c>
      <c r="EV28" s="6">
        <v>7</v>
      </c>
      <c r="EW28" s="6">
        <v>45</v>
      </c>
      <c r="EX28" s="6">
        <v>18</v>
      </c>
      <c r="EY28" s="6">
        <v>7</v>
      </c>
      <c r="EZ28" s="6">
        <v>226</v>
      </c>
      <c r="FA28" s="6">
        <v>0</v>
      </c>
      <c r="FB28" s="6">
        <v>96</v>
      </c>
      <c r="FC28" s="7">
        <f t="shared" si="8"/>
        <v>1155</v>
      </c>
      <c r="FD28" s="51">
        <f t="shared" si="9"/>
        <v>0.85365853658536583</v>
      </c>
      <c r="FE28" s="136"/>
      <c r="FF28" s="141" t="s">
        <v>41</v>
      </c>
      <c r="FG28" s="6">
        <v>5</v>
      </c>
      <c r="FH28" s="6">
        <v>19</v>
      </c>
      <c r="FI28" s="6">
        <v>14</v>
      </c>
      <c r="FJ28" s="6">
        <v>3</v>
      </c>
      <c r="FK28" s="6">
        <v>92</v>
      </c>
      <c r="FL28" s="6">
        <v>55</v>
      </c>
      <c r="FM28" s="6">
        <v>39</v>
      </c>
      <c r="FN28" s="6">
        <v>23</v>
      </c>
      <c r="FO28" s="6">
        <v>43</v>
      </c>
      <c r="FP28" s="6">
        <v>36</v>
      </c>
      <c r="FQ28" s="6">
        <v>91</v>
      </c>
      <c r="FR28" s="6">
        <v>11</v>
      </c>
      <c r="FS28" s="6">
        <v>11</v>
      </c>
      <c r="FT28" s="6">
        <v>21</v>
      </c>
      <c r="FU28" s="6">
        <v>35</v>
      </c>
      <c r="FV28" s="6">
        <v>64</v>
      </c>
      <c r="FW28" s="6">
        <v>22</v>
      </c>
      <c r="FX28" s="6">
        <v>48</v>
      </c>
      <c r="FY28" s="6">
        <v>129</v>
      </c>
      <c r="FZ28" s="6">
        <v>27</v>
      </c>
      <c r="GA28" s="6">
        <v>2</v>
      </c>
      <c r="GB28" s="6">
        <v>0</v>
      </c>
      <c r="GC28" s="6">
        <v>49</v>
      </c>
      <c r="GD28" s="6">
        <v>27</v>
      </c>
      <c r="GE28" s="6">
        <v>7</v>
      </c>
      <c r="GF28" s="6">
        <v>248</v>
      </c>
      <c r="GG28" s="6">
        <v>4</v>
      </c>
      <c r="GH28" s="50">
        <v>6</v>
      </c>
      <c r="GI28" s="7">
        <f>SUM(FG28:GH28)</f>
        <v>1131</v>
      </c>
      <c r="GJ28" s="51">
        <f t="shared" si="10"/>
        <v>0.84214445271779603</v>
      </c>
      <c r="GK28" s="136"/>
      <c r="GL28" s="141" t="s">
        <v>41</v>
      </c>
      <c r="GM28" s="6">
        <v>1</v>
      </c>
      <c r="GN28" s="6">
        <v>21</v>
      </c>
      <c r="GO28" s="6">
        <v>14</v>
      </c>
      <c r="GP28" s="6">
        <v>1</v>
      </c>
      <c r="GQ28" s="6">
        <v>43</v>
      </c>
      <c r="GR28" s="6">
        <v>71</v>
      </c>
      <c r="GS28" s="6">
        <v>37</v>
      </c>
      <c r="GT28" s="6">
        <v>23</v>
      </c>
      <c r="GU28" s="6">
        <v>30</v>
      </c>
      <c r="GV28" s="6">
        <v>18</v>
      </c>
      <c r="GW28" s="6">
        <v>73</v>
      </c>
      <c r="GX28" s="6">
        <v>18</v>
      </c>
      <c r="GY28" s="6">
        <v>15</v>
      </c>
      <c r="GZ28" s="6">
        <v>26</v>
      </c>
      <c r="HA28" s="6">
        <v>33</v>
      </c>
      <c r="HB28" s="6">
        <v>42</v>
      </c>
      <c r="HC28" s="6">
        <v>11</v>
      </c>
      <c r="HD28" s="6">
        <v>33</v>
      </c>
      <c r="HE28" s="6">
        <v>105</v>
      </c>
      <c r="HF28" s="6">
        <v>9</v>
      </c>
      <c r="HG28" s="6">
        <v>7</v>
      </c>
      <c r="HH28" s="6">
        <v>2</v>
      </c>
      <c r="HI28" s="6">
        <v>25</v>
      </c>
      <c r="HJ28" s="6">
        <v>14</v>
      </c>
      <c r="HK28" s="6">
        <v>7</v>
      </c>
      <c r="HL28" s="6">
        <v>188</v>
      </c>
      <c r="HM28" s="6">
        <v>7</v>
      </c>
      <c r="HN28" s="50">
        <v>5</v>
      </c>
      <c r="HO28" s="7">
        <f>SUM(GM28:HN28)</f>
        <v>879</v>
      </c>
      <c r="HP28" s="51">
        <f t="shared" si="13"/>
        <v>0.58134920634920639</v>
      </c>
      <c r="HR28" s="141" t="s">
        <v>41</v>
      </c>
      <c r="HS28" s="6">
        <v>2</v>
      </c>
      <c r="HT28" s="6">
        <v>10</v>
      </c>
      <c r="HU28" s="6">
        <v>20</v>
      </c>
      <c r="HV28" s="6">
        <v>1</v>
      </c>
      <c r="HW28" s="6">
        <v>54</v>
      </c>
      <c r="HX28" s="6">
        <v>32</v>
      </c>
      <c r="HY28" s="6">
        <v>30</v>
      </c>
      <c r="HZ28" s="6">
        <v>11</v>
      </c>
      <c r="IA28" s="6">
        <v>49</v>
      </c>
      <c r="IB28" s="6">
        <v>15</v>
      </c>
      <c r="IC28" s="6">
        <v>67</v>
      </c>
      <c r="ID28" s="6">
        <v>9</v>
      </c>
      <c r="IE28" s="6">
        <v>14</v>
      </c>
      <c r="IF28" s="6">
        <v>24</v>
      </c>
      <c r="IG28" s="6">
        <v>44</v>
      </c>
      <c r="IH28" s="6">
        <v>36</v>
      </c>
      <c r="II28" s="6">
        <v>18</v>
      </c>
      <c r="IJ28" s="6">
        <v>33</v>
      </c>
      <c r="IK28" s="6">
        <v>110</v>
      </c>
      <c r="IL28" s="6">
        <v>17</v>
      </c>
      <c r="IM28" s="6">
        <v>7</v>
      </c>
      <c r="IN28" s="6">
        <v>2</v>
      </c>
      <c r="IO28" s="6">
        <v>32</v>
      </c>
      <c r="IP28" s="6">
        <v>20</v>
      </c>
      <c r="IQ28" s="6">
        <v>7</v>
      </c>
      <c r="IR28" s="6">
        <v>187</v>
      </c>
      <c r="IS28" s="6">
        <v>6</v>
      </c>
      <c r="IT28" s="50">
        <v>33</v>
      </c>
      <c r="IU28" s="7">
        <f>SUM(HS28:IT28)</f>
        <v>890</v>
      </c>
      <c r="IV28" s="51">
        <f t="shared" si="15"/>
        <v>0.65731166912850814</v>
      </c>
      <c r="IX28" s="141" t="s">
        <v>41</v>
      </c>
      <c r="IY28" s="6"/>
      <c r="IZ28" s="6">
        <v>6</v>
      </c>
      <c r="JA28" s="6">
        <v>1</v>
      </c>
      <c r="JB28" s="6">
        <v>1</v>
      </c>
      <c r="JC28" s="6">
        <v>19</v>
      </c>
      <c r="JD28" s="6">
        <v>17</v>
      </c>
      <c r="JE28" s="6">
        <v>18</v>
      </c>
      <c r="JF28" s="6">
        <v>7</v>
      </c>
      <c r="JG28" s="6">
        <v>8</v>
      </c>
      <c r="JH28" s="6">
        <v>7</v>
      </c>
      <c r="JI28" s="6">
        <v>17</v>
      </c>
      <c r="JJ28" s="6">
        <v>1</v>
      </c>
      <c r="JK28" s="6">
        <v>5</v>
      </c>
      <c r="JL28" s="6">
        <v>6</v>
      </c>
      <c r="JM28" s="6">
        <v>24</v>
      </c>
      <c r="JN28" s="6">
        <v>13</v>
      </c>
      <c r="JO28" s="6">
        <v>3</v>
      </c>
      <c r="JP28" s="6">
        <v>17</v>
      </c>
      <c r="JQ28" s="6">
        <v>46</v>
      </c>
      <c r="JR28" s="6">
        <v>3</v>
      </c>
      <c r="JS28" s="6">
        <v>1</v>
      </c>
      <c r="JT28" s="6"/>
      <c r="JU28" s="6">
        <v>10</v>
      </c>
      <c r="JV28" s="6">
        <v>5</v>
      </c>
      <c r="JW28" s="6"/>
      <c r="JX28" s="6">
        <v>128</v>
      </c>
      <c r="JY28" s="6"/>
      <c r="JZ28" s="50"/>
      <c r="KA28" s="7">
        <f>SUM(IY28:JZ28)</f>
        <v>363</v>
      </c>
      <c r="KB28" s="51">
        <f t="shared" si="17"/>
        <v>0.78401727861771053</v>
      </c>
    </row>
    <row r="29" spans="1:288" x14ac:dyDescent="0.25">
      <c r="A29" s="136"/>
      <c r="B29" s="141" t="s">
        <v>400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>
        <v>1</v>
      </c>
      <c r="AC29" s="6"/>
      <c r="AD29" s="6"/>
      <c r="AE29" s="7">
        <f t="shared" ref="AE29:AE38" si="22">SUM(C29:AD29)</f>
        <v>1</v>
      </c>
      <c r="AF29" s="145">
        <f t="shared" si="1"/>
        <v>8.3963056255247689E-4</v>
      </c>
      <c r="AH29" s="141" t="s">
        <v>400</v>
      </c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7">
        <f t="shared" ref="BK29:BK38" si="23">SUM(AI29:BJ29)</f>
        <v>0</v>
      </c>
      <c r="BL29" s="145">
        <f t="shared" si="3"/>
        <v>0</v>
      </c>
      <c r="BN29" s="141" t="s">
        <v>400</v>
      </c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7">
        <f t="shared" si="4"/>
        <v>0</v>
      </c>
      <c r="CR29" s="51">
        <f t="shared" si="5"/>
        <v>0</v>
      </c>
      <c r="CT29" s="141" t="s">
        <v>400</v>
      </c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7">
        <f t="shared" si="6"/>
        <v>0</v>
      </c>
      <c r="DX29" s="51">
        <f t="shared" si="7"/>
        <v>0</v>
      </c>
      <c r="DZ29" s="141" t="s">
        <v>400</v>
      </c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7">
        <f t="shared" si="8"/>
        <v>0</v>
      </c>
      <c r="FD29" s="51">
        <f t="shared" si="9"/>
        <v>0</v>
      </c>
      <c r="FE29" s="136"/>
      <c r="FF29" s="141" t="s">
        <v>400</v>
      </c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7">
        <f>SUM(FG29:GH29)</f>
        <v>0</v>
      </c>
      <c r="GJ29" s="51">
        <f t="shared" si="10"/>
        <v>0</v>
      </c>
      <c r="GK29" s="136"/>
      <c r="GL29" s="141" t="s">
        <v>400</v>
      </c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7">
        <f>SUM(GM29:HN29)</f>
        <v>0</v>
      </c>
      <c r="HP29" s="51">
        <f t="shared" si="13"/>
        <v>0</v>
      </c>
      <c r="HR29" s="141" t="s">
        <v>400</v>
      </c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7">
        <f>SUM(HS29:IT29)</f>
        <v>0</v>
      </c>
      <c r="IV29" s="51">
        <f t="shared" si="15"/>
        <v>0</v>
      </c>
      <c r="IX29" s="141" t="s">
        <v>400</v>
      </c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  <c r="KA29" s="7">
        <f>SUM(IY29:JZ29)</f>
        <v>0</v>
      </c>
      <c r="KB29" s="51">
        <f t="shared" si="17"/>
        <v>0</v>
      </c>
    </row>
    <row r="30" spans="1:288" x14ac:dyDescent="0.25">
      <c r="A30" s="136"/>
      <c r="B30" s="141" t="s">
        <v>403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>
        <v>1</v>
      </c>
      <c r="Z30" s="6">
        <v>1</v>
      </c>
      <c r="AA30" s="6"/>
      <c r="AB30" s="6"/>
      <c r="AC30" s="6"/>
      <c r="AD30" s="6"/>
      <c r="AE30" s="7">
        <f t="shared" si="22"/>
        <v>2</v>
      </c>
      <c r="AF30" s="145">
        <f t="shared" si="1"/>
        <v>1.6792611251049538E-3</v>
      </c>
      <c r="AH30" s="141" t="s">
        <v>403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7">
        <f t="shared" si="23"/>
        <v>0</v>
      </c>
      <c r="BL30" s="145">
        <f t="shared" si="3"/>
        <v>0</v>
      </c>
      <c r="BN30" s="141" t="s">
        <v>403</v>
      </c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50"/>
      <c r="CQ30" s="7">
        <f t="shared" si="4"/>
        <v>0</v>
      </c>
      <c r="CR30" s="51">
        <f t="shared" si="5"/>
        <v>0</v>
      </c>
      <c r="CT30" s="141" t="s">
        <v>403</v>
      </c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7">
        <f t="shared" si="6"/>
        <v>0</v>
      </c>
      <c r="DX30" s="51">
        <f t="shared" si="7"/>
        <v>0</v>
      </c>
      <c r="DZ30" s="141" t="s">
        <v>403</v>
      </c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7">
        <f t="shared" si="8"/>
        <v>0</v>
      </c>
      <c r="FD30" s="51">
        <f t="shared" si="9"/>
        <v>0</v>
      </c>
      <c r="FE30" s="136"/>
      <c r="FF30" s="141" t="s">
        <v>403</v>
      </c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7">
        <f t="shared" ref="GI30:GI38" si="24">SUM(FG30:GH30)</f>
        <v>0</v>
      </c>
      <c r="GJ30" s="51">
        <f t="shared" si="10"/>
        <v>0</v>
      </c>
      <c r="GK30" s="136"/>
      <c r="GL30" s="141" t="s">
        <v>403</v>
      </c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7">
        <f>SUM(GM30:HN30)</f>
        <v>0</v>
      </c>
      <c r="HP30" s="51">
        <f t="shared" si="13"/>
        <v>0</v>
      </c>
      <c r="HR30" s="141" t="s">
        <v>403</v>
      </c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7">
        <f>SUM(HS30:IT30)</f>
        <v>0</v>
      </c>
      <c r="IV30" s="51">
        <f t="shared" si="15"/>
        <v>0</v>
      </c>
      <c r="IX30" s="141" t="s">
        <v>403</v>
      </c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  <c r="KA30" s="7">
        <f>SUM(IY30:JZ30)</f>
        <v>0</v>
      </c>
      <c r="KB30" s="51">
        <f t="shared" si="17"/>
        <v>0</v>
      </c>
    </row>
    <row r="31" spans="1:288" s="13" customFormat="1" x14ac:dyDescent="0.25">
      <c r="A31" s="136"/>
      <c r="B31" s="141" t="s">
        <v>404</v>
      </c>
      <c r="C31" s="6"/>
      <c r="D31" s="6">
        <v>1</v>
      </c>
      <c r="E31" s="6"/>
      <c r="F31" s="6"/>
      <c r="G31" s="6"/>
      <c r="H31" s="6"/>
      <c r="I31" s="6"/>
      <c r="J31" s="6">
        <v>1</v>
      </c>
      <c r="K31" s="6"/>
      <c r="L31" s="6"/>
      <c r="M31" s="6">
        <v>2</v>
      </c>
      <c r="N31" s="6"/>
      <c r="O31" s="6"/>
      <c r="P31" s="6">
        <v>1</v>
      </c>
      <c r="Q31" s="6"/>
      <c r="R31" s="6">
        <v>1</v>
      </c>
      <c r="S31" s="6"/>
      <c r="T31" s="6"/>
      <c r="U31" s="6">
        <v>1</v>
      </c>
      <c r="V31" s="6">
        <v>1</v>
      </c>
      <c r="W31" s="6"/>
      <c r="X31" s="6"/>
      <c r="Y31" s="6"/>
      <c r="Z31" s="6"/>
      <c r="AA31" s="6"/>
      <c r="AB31" s="6"/>
      <c r="AC31" s="6"/>
      <c r="AD31" s="6"/>
      <c r="AE31" s="7">
        <f t="shared" si="22"/>
        <v>8</v>
      </c>
      <c r="AF31" s="145">
        <f t="shared" si="1"/>
        <v>6.7170445004198151E-3</v>
      </c>
      <c r="AH31" s="141" t="s">
        <v>404</v>
      </c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>
        <v>1</v>
      </c>
      <c r="AY31" s="6"/>
      <c r="AZ31" s="6"/>
      <c r="BA31" s="6"/>
      <c r="BB31" s="6"/>
      <c r="BC31" s="6"/>
      <c r="BD31" s="6"/>
      <c r="BE31" s="6"/>
      <c r="BF31" s="6"/>
      <c r="BG31" s="6"/>
      <c r="BH31" s="6">
        <v>1</v>
      </c>
      <c r="BI31" s="6"/>
      <c r="BJ31" s="6"/>
      <c r="BK31" s="7">
        <f t="shared" si="23"/>
        <v>2</v>
      </c>
      <c r="BL31" s="145">
        <f t="shared" si="3"/>
        <v>5.8309037900874635E-4</v>
      </c>
      <c r="BN31" s="141" t="s">
        <v>404</v>
      </c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50"/>
      <c r="CQ31" s="7">
        <f t="shared" si="4"/>
        <v>0</v>
      </c>
      <c r="CR31" s="51">
        <f t="shared" si="5"/>
        <v>0</v>
      </c>
      <c r="CT31" s="141" t="s">
        <v>404</v>
      </c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>
        <v>1</v>
      </c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50"/>
      <c r="DW31" s="7">
        <f t="shared" si="6"/>
        <v>1</v>
      </c>
      <c r="DX31" s="51">
        <f t="shared" si="7"/>
        <v>8.4674005080440302E-4</v>
      </c>
      <c r="DZ31" s="141" t="s">
        <v>404</v>
      </c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50"/>
      <c r="FC31" s="7">
        <f t="shared" si="8"/>
        <v>0</v>
      </c>
      <c r="FD31" s="51">
        <f t="shared" si="9"/>
        <v>0</v>
      </c>
      <c r="FE31" s="136"/>
      <c r="FF31" s="141" t="s">
        <v>404</v>
      </c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50"/>
      <c r="GI31" s="7">
        <f t="shared" si="24"/>
        <v>0</v>
      </c>
      <c r="GJ31" s="51">
        <f t="shared" si="10"/>
        <v>0</v>
      </c>
      <c r="GK31" s="136"/>
      <c r="GL31" s="141" t="s">
        <v>404</v>
      </c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50"/>
      <c r="HO31" s="7">
        <f>SUM(GM31:HN31)</f>
        <v>0</v>
      </c>
      <c r="HP31" s="51">
        <f t="shared" si="13"/>
        <v>0</v>
      </c>
      <c r="HR31" s="141" t="s">
        <v>404</v>
      </c>
      <c r="HS31" s="6"/>
      <c r="HT31" s="6"/>
      <c r="HU31" s="6"/>
      <c r="HV31" s="6"/>
      <c r="HW31" s="6"/>
      <c r="HX31" s="6"/>
      <c r="HY31" s="6"/>
      <c r="HZ31" s="6"/>
      <c r="IA31" s="6">
        <v>1</v>
      </c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50"/>
      <c r="IU31" s="7">
        <f>SUM(HS31:IT31)</f>
        <v>1</v>
      </c>
      <c r="IV31" s="51">
        <f t="shared" si="15"/>
        <v>7.3855243722304289E-4</v>
      </c>
      <c r="IX31" s="141" t="s">
        <v>404</v>
      </c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50"/>
      <c r="KA31" s="7">
        <f>SUM(IY31:JZ31)</f>
        <v>0</v>
      </c>
      <c r="KB31" s="51">
        <f t="shared" si="17"/>
        <v>0</v>
      </c>
    </row>
    <row r="32" spans="1:288" s="13" customFormat="1" x14ac:dyDescent="0.25">
      <c r="A32" s="136"/>
      <c r="B32" s="141" t="s">
        <v>405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7">
        <f>SUM(C32:AD32)</f>
        <v>0</v>
      </c>
      <c r="AF32" s="145">
        <f t="shared" si="1"/>
        <v>0</v>
      </c>
      <c r="AH32" s="141" t="s">
        <v>405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7">
        <f>SUM(AI32:BJ32)</f>
        <v>0</v>
      </c>
      <c r="BL32" s="145">
        <f t="shared" si="3"/>
        <v>0</v>
      </c>
      <c r="BN32" s="141" t="s">
        <v>405</v>
      </c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50"/>
      <c r="CQ32" s="7">
        <f>SUM(BO32:CP32)</f>
        <v>0</v>
      </c>
      <c r="CR32" s="51">
        <f t="shared" si="5"/>
        <v>0</v>
      </c>
      <c r="CT32" s="141" t="s">
        <v>405</v>
      </c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50"/>
      <c r="DW32" s="7">
        <f>SUM(CU32:DV32)</f>
        <v>0</v>
      </c>
      <c r="DX32" s="51">
        <f t="shared" si="7"/>
        <v>0</v>
      </c>
      <c r="DZ32" s="141" t="s">
        <v>405</v>
      </c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50"/>
      <c r="FC32" s="7">
        <f>SUM(EA32:FB32)</f>
        <v>0</v>
      </c>
      <c r="FD32" s="51">
        <f t="shared" si="9"/>
        <v>0</v>
      </c>
      <c r="FE32" s="136"/>
      <c r="FF32" s="141" t="s">
        <v>405</v>
      </c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>
        <v>1</v>
      </c>
      <c r="FZ32" s="6"/>
      <c r="GA32" s="6"/>
      <c r="GB32" s="6"/>
      <c r="GC32" s="6"/>
      <c r="GD32" s="6"/>
      <c r="GE32" s="6"/>
      <c r="GF32" s="6"/>
      <c r="GG32" s="6"/>
      <c r="GH32" s="50"/>
      <c r="GI32" s="7">
        <f>SUM(FG32:GH32)</f>
        <v>1</v>
      </c>
      <c r="GJ32" s="51">
        <f t="shared" si="10"/>
        <v>7.4460163812360388E-4</v>
      </c>
      <c r="GK32" s="136"/>
      <c r="GL32" s="141" t="s">
        <v>405</v>
      </c>
      <c r="GM32" s="6"/>
      <c r="GN32" s="6"/>
      <c r="GO32" s="6"/>
      <c r="GP32" s="6"/>
      <c r="GQ32" s="6"/>
      <c r="GR32" s="6"/>
      <c r="GS32" s="6"/>
      <c r="GT32" s="6"/>
      <c r="GU32" s="6"/>
      <c r="GV32" s="6">
        <v>1</v>
      </c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50"/>
      <c r="HO32" s="7">
        <f>SUM(GM32:HN32)</f>
        <v>1</v>
      </c>
      <c r="HP32" s="51">
        <f t="shared" si="13"/>
        <v>6.6137566137566134E-4</v>
      </c>
      <c r="HR32" s="141" t="s">
        <v>405</v>
      </c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50"/>
      <c r="IU32" s="7">
        <f>SUM(HS32:IT32)</f>
        <v>0</v>
      </c>
      <c r="IV32" s="51">
        <f t="shared" si="15"/>
        <v>0</v>
      </c>
      <c r="IX32" s="141" t="s">
        <v>405</v>
      </c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50"/>
      <c r="KA32" s="7">
        <f>SUM(IY32:JZ32)</f>
        <v>0</v>
      </c>
      <c r="KB32" s="51">
        <f t="shared" si="17"/>
        <v>0</v>
      </c>
    </row>
    <row r="33" spans="1:288" x14ac:dyDescent="0.25">
      <c r="A33" s="136"/>
      <c r="B33" s="141" t="s">
        <v>406</v>
      </c>
      <c r="C33" s="6">
        <v>1</v>
      </c>
      <c r="D33" s="6">
        <v>11</v>
      </c>
      <c r="E33" s="6">
        <v>6</v>
      </c>
      <c r="F33" s="6"/>
      <c r="G33" s="6">
        <v>47</v>
      </c>
      <c r="H33" s="6">
        <v>41</v>
      </c>
      <c r="I33" s="6">
        <v>25</v>
      </c>
      <c r="J33" s="6">
        <v>13</v>
      </c>
      <c r="K33" s="6">
        <v>18</v>
      </c>
      <c r="L33" s="6">
        <v>39</v>
      </c>
      <c r="M33" s="6">
        <v>60</v>
      </c>
      <c r="N33" s="6">
        <v>9</v>
      </c>
      <c r="O33" s="6">
        <v>5</v>
      </c>
      <c r="P33" s="6">
        <v>15</v>
      </c>
      <c r="Q33" s="6">
        <v>12</v>
      </c>
      <c r="R33" s="6">
        <v>28</v>
      </c>
      <c r="S33" s="6">
        <v>55</v>
      </c>
      <c r="T33" s="6">
        <v>37</v>
      </c>
      <c r="U33" s="6">
        <v>33</v>
      </c>
      <c r="V33" s="6">
        <v>15</v>
      </c>
      <c r="W33" s="6">
        <v>1</v>
      </c>
      <c r="X33" s="6"/>
      <c r="Y33" s="6">
        <v>36</v>
      </c>
      <c r="Z33" s="6">
        <v>19</v>
      </c>
      <c r="AA33" s="6">
        <v>4</v>
      </c>
      <c r="AB33" s="6">
        <v>125</v>
      </c>
      <c r="AC33" s="6">
        <v>2</v>
      </c>
      <c r="AD33" s="6"/>
      <c r="AE33" s="7">
        <f t="shared" si="22"/>
        <v>657</v>
      </c>
      <c r="AF33" s="145">
        <f t="shared" si="1"/>
        <v>0.55163727959697728</v>
      </c>
      <c r="AH33" s="141" t="s">
        <v>406</v>
      </c>
      <c r="AI33" s="6"/>
      <c r="AJ33" s="6">
        <v>6</v>
      </c>
      <c r="AK33" s="6">
        <v>9</v>
      </c>
      <c r="AL33" s="6"/>
      <c r="AM33" s="6">
        <v>23</v>
      </c>
      <c r="AN33" s="6">
        <v>18</v>
      </c>
      <c r="AO33" s="6">
        <v>17</v>
      </c>
      <c r="AP33" s="6">
        <v>10</v>
      </c>
      <c r="AQ33" s="6">
        <v>10</v>
      </c>
      <c r="AR33" s="6">
        <v>9</v>
      </c>
      <c r="AS33" s="6">
        <v>30</v>
      </c>
      <c r="AT33" s="6">
        <v>4</v>
      </c>
      <c r="AU33" s="6">
        <v>17</v>
      </c>
      <c r="AV33" s="6">
        <v>10</v>
      </c>
      <c r="AW33" s="6">
        <v>14</v>
      </c>
      <c r="AX33" s="6">
        <v>9</v>
      </c>
      <c r="AY33" s="6">
        <v>5</v>
      </c>
      <c r="AZ33" s="6">
        <v>18</v>
      </c>
      <c r="BA33" s="6">
        <v>37</v>
      </c>
      <c r="BB33" s="6">
        <v>5</v>
      </c>
      <c r="BC33" s="6">
        <v>1</v>
      </c>
      <c r="BD33" s="6"/>
      <c r="BE33" s="6">
        <v>30</v>
      </c>
      <c r="BF33" s="6">
        <v>8</v>
      </c>
      <c r="BG33" s="6">
        <v>5</v>
      </c>
      <c r="BH33" s="6">
        <v>66</v>
      </c>
      <c r="BI33" s="6"/>
      <c r="BJ33" s="6"/>
      <c r="BK33" s="7">
        <f t="shared" si="23"/>
        <v>361</v>
      </c>
      <c r="BL33" s="145">
        <f t="shared" si="3"/>
        <v>0.10524781341107872</v>
      </c>
      <c r="BN33" s="141" t="s">
        <v>406</v>
      </c>
      <c r="BO33" s="6"/>
      <c r="BP33" s="6">
        <v>1</v>
      </c>
      <c r="BQ33" s="6">
        <v>3</v>
      </c>
      <c r="BR33" s="6">
        <v>1</v>
      </c>
      <c r="BS33" s="6">
        <v>14</v>
      </c>
      <c r="BT33" s="6">
        <v>9</v>
      </c>
      <c r="BU33" s="6">
        <v>3</v>
      </c>
      <c r="BV33" s="6">
        <v>2</v>
      </c>
      <c r="BW33" s="6">
        <v>7</v>
      </c>
      <c r="BX33" s="6">
        <v>4</v>
      </c>
      <c r="BY33" s="6">
        <v>20</v>
      </c>
      <c r="BZ33" s="6"/>
      <c r="CA33" s="6">
        <v>4</v>
      </c>
      <c r="CB33" s="6">
        <v>6</v>
      </c>
      <c r="CC33" s="6">
        <v>7</v>
      </c>
      <c r="CD33" s="6">
        <v>8</v>
      </c>
      <c r="CE33" s="6">
        <v>7</v>
      </c>
      <c r="CF33" s="6">
        <v>10</v>
      </c>
      <c r="CG33" s="6">
        <v>28</v>
      </c>
      <c r="CH33" s="6">
        <v>4</v>
      </c>
      <c r="CI33" s="6">
        <v>2</v>
      </c>
      <c r="CJ33" s="6"/>
      <c r="CK33" s="6">
        <v>1</v>
      </c>
      <c r="CL33" s="6">
        <v>2</v>
      </c>
      <c r="CM33" s="6">
        <v>3</v>
      </c>
      <c r="CN33" s="6">
        <v>31</v>
      </c>
      <c r="CO33" s="6"/>
      <c r="CP33" s="6"/>
      <c r="CQ33" s="7">
        <f>SUM(BO33:CP33)</f>
        <v>177</v>
      </c>
      <c r="CR33" s="51">
        <f t="shared" si="5"/>
        <v>9.0862422997946612E-2</v>
      </c>
      <c r="CT33" s="141" t="s">
        <v>406</v>
      </c>
      <c r="CU33" s="6"/>
      <c r="CV33" s="6">
        <v>2</v>
      </c>
      <c r="CW33" s="6"/>
      <c r="CX33" s="6"/>
      <c r="CY33" s="6">
        <v>4</v>
      </c>
      <c r="CZ33" s="6">
        <v>3</v>
      </c>
      <c r="DA33" s="6">
        <v>2</v>
      </c>
      <c r="DB33" s="6">
        <v>1</v>
      </c>
      <c r="DC33" s="6">
        <v>4</v>
      </c>
      <c r="DD33" s="6">
        <v>2</v>
      </c>
      <c r="DE33" s="6">
        <v>1</v>
      </c>
      <c r="DF33" s="6">
        <v>1</v>
      </c>
      <c r="DG33" s="6"/>
      <c r="DH33" s="6">
        <v>1</v>
      </c>
      <c r="DI33" s="6">
        <v>2</v>
      </c>
      <c r="DJ33" s="6">
        <v>4</v>
      </c>
      <c r="DK33" s="6">
        <v>7</v>
      </c>
      <c r="DL33" s="6">
        <v>5</v>
      </c>
      <c r="DM33" s="6">
        <v>10</v>
      </c>
      <c r="DN33" s="6">
        <v>3</v>
      </c>
      <c r="DO33" s="6"/>
      <c r="DP33" s="6"/>
      <c r="DQ33" s="6">
        <v>4</v>
      </c>
      <c r="DR33" s="6">
        <v>2</v>
      </c>
      <c r="DS33" s="6">
        <v>1</v>
      </c>
      <c r="DT33" s="6">
        <v>18</v>
      </c>
      <c r="DU33" s="6"/>
      <c r="DV33" s="6"/>
      <c r="DW33" s="7">
        <f>SUM(CU33:DV33)</f>
        <v>77</v>
      </c>
      <c r="DX33" s="51">
        <f t="shared" si="7"/>
        <v>6.519898391193904E-2</v>
      </c>
      <c r="DZ33" s="141" t="s">
        <v>406</v>
      </c>
      <c r="EA33" s="6"/>
      <c r="EB33" s="6"/>
      <c r="EC33" s="6">
        <v>1</v>
      </c>
      <c r="ED33" s="6"/>
      <c r="EE33" s="6">
        <v>6</v>
      </c>
      <c r="EF33" s="6">
        <v>1</v>
      </c>
      <c r="EG33" s="6">
        <v>2</v>
      </c>
      <c r="EH33" s="6"/>
      <c r="EI33" s="6">
        <v>3</v>
      </c>
      <c r="EJ33" s="6">
        <v>1</v>
      </c>
      <c r="EK33" s="6">
        <v>7</v>
      </c>
      <c r="EL33" s="6"/>
      <c r="EM33" s="6">
        <v>1</v>
      </c>
      <c r="EN33" s="6">
        <v>2</v>
      </c>
      <c r="EO33" s="6">
        <v>4</v>
      </c>
      <c r="EP33" s="6">
        <v>2</v>
      </c>
      <c r="EQ33" s="6">
        <v>1</v>
      </c>
      <c r="ER33" s="6">
        <v>2</v>
      </c>
      <c r="ES33" s="6">
        <v>5</v>
      </c>
      <c r="ET33" s="6"/>
      <c r="EU33" s="6"/>
      <c r="EV33" s="6"/>
      <c r="EW33" s="6">
        <v>1</v>
      </c>
      <c r="EX33" s="6">
        <v>1</v>
      </c>
      <c r="EY33" s="6"/>
      <c r="EZ33" s="6">
        <v>22</v>
      </c>
      <c r="FA33" s="6"/>
      <c r="FB33" s="6">
        <v>1</v>
      </c>
      <c r="FC33" s="7">
        <f t="shared" si="8"/>
        <v>63</v>
      </c>
      <c r="FD33" s="51">
        <f t="shared" si="9"/>
        <v>4.6563192904656318E-2</v>
      </c>
      <c r="FE33" s="136"/>
      <c r="FF33" s="141" t="s">
        <v>406</v>
      </c>
      <c r="FG33" s="6"/>
      <c r="FH33" s="6">
        <v>4</v>
      </c>
      <c r="FI33" s="6">
        <v>2</v>
      </c>
      <c r="FJ33" s="6"/>
      <c r="FK33" s="6">
        <v>10</v>
      </c>
      <c r="FL33" s="6">
        <v>15</v>
      </c>
      <c r="FM33" s="6">
        <v>12</v>
      </c>
      <c r="FN33" s="6">
        <v>2</v>
      </c>
      <c r="FO33" s="6">
        <v>5</v>
      </c>
      <c r="FP33" s="6">
        <v>7</v>
      </c>
      <c r="FQ33" s="6">
        <v>16</v>
      </c>
      <c r="FR33" s="6">
        <v>2</v>
      </c>
      <c r="FS33" s="6">
        <v>5</v>
      </c>
      <c r="FT33" s="6">
        <v>4</v>
      </c>
      <c r="FU33" s="6">
        <v>11</v>
      </c>
      <c r="FV33" s="6">
        <v>6</v>
      </c>
      <c r="FW33" s="6">
        <v>4</v>
      </c>
      <c r="FX33" s="6">
        <v>6</v>
      </c>
      <c r="FY33" s="6">
        <v>10</v>
      </c>
      <c r="FZ33" s="6">
        <v>6</v>
      </c>
      <c r="GA33" s="6">
        <v>1</v>
      </c>
      <c r="GB33" s="6"/>
      <c r="GC33" s="6">
        <v>9</v>
      </c>
      <c r="GD33" s="6"/>
      <c r="GE33" s="6">
        <v>1</v>
      </c>
      <c r="GF33" s="6">
        <v>50</v>
      </c>
      <c r="GG33" s="6"/>
      <c r="GH33" s="50"/>
      <c r="GI33" s="7">
        <f t="shared" si="24"/>
        <v>188</v>
      </c>
      <c r="GJ33" s="51">
        <f t="shared" si="10"/>
        <v>0.13998510796723754</v>
      </c>
      <c r="GK33" s="136"/>
      <c r="GL33" s="141" t="s">
        <v>406</v>
      </c>
      <c r="GM33" s="6"/>
      <c r="GN33" s="6">
        <v>13</v>
      </c>
      <c r="GO33" s="6">
        <v>8</v>
      </c>
      <c r="GP33" s="6"/>
      <c r="GQ33" s="6">
        <v>34</v>
      </c>
      <c r="GR33" s="6">
        <v>50</v>
      </c>
      <c r="GS33" s="6">
        <v>25</v>
      </c>
      <c r="GT33" s="6">
        <v>15</v>
      </c>
      <c r="GU33" s="6">
        <v>19</v>
      </c>
      <c r="GV33" s="6">
        <v>18</v>
      </c>
      <c r="GW33" s="6">
        <v>54</v>
      </c>
      <c r="GX33" s="6">
        <v>7</v>
      </c>
      <c r="GY33" s="6">
        <v>6</v>
      </c>
      <c r="GZ33" s="6">
        <v>11</v>
      </c>
      <c r="HA33" s="6">
        <v>16</v>
      </c>
      <c r="HB33" s="6">
        <v>27</v>
      </c>
      <c r="HC33" s="6">
        <v>11</v>
      </c>
      <c r="HD33" s="6">
        <v>30</v>
      </c>
      <c r="HE33" s="6">
        <v>99</v>
      </c>
      <c r="HF33" s="6">
        <v>16</v>
      </c>
      <c r="HG33" s="6"/>
      <c r="HH33" s="6"/>
      <c r="HI33" s="6">
        <v>24</v>
      </c>
      <c r="HJ33" s="6">
        <v>12</v>
      </c>
      <c r="HK33" s="6">
        <v>6</v>
      </c>
      <c r="HL33" s="6">
        <v>114</v>
      </c>
      <c r="HM33" s="6">
        <v>5</v>
      </c>
      <c r="HN33" s="50">
        <v>1</v>
      </c>
      <c r="HO33" s="7">
        <f t="shared" ref="HO33:HO38" si="25">SUM(GM33:HN33)</f>
        <v>621</v>
      </c>
      <c r="HP33" s="51">
        <f t="shared" si="13"/>
        <v>0.4107142857142857</v>
      </c>
      <c r="HR33" s="141" t="s">
        <v>406</v>
      </c>
      <c r="HS33" s="6"/>
      <c r="HT33" s="6">
        <v>8</v>
      </c>
      <c r="HU33" s="6">
        <v>5</v>
      </c>
      <c r="HV33" s="6"/>
      <c r="HW33" s="6">
        <v>19</v>
      </c>
      <c r="HX33" s="6">
        <v>20</v>
      </c>
      <c r="HY33" s="6">
        <v>11</v>
      </c>
      <c r="HZ33" s="6">
        <v>5</v>
      </c>
      <c r="IA33" s="6">
        <v>16</v>
      </c>
      <c r="IB33" s="6">
        <v>5</v>
      </c>
      <c r="IC33" s="6">
        <v>41</v>
      </c>
      <c r="ID33" s="6">
        <v>3</v>
      </c>
      <c r="IE33" s="6">
        <v>8</v>
      </c>
      <c r="IF33" s="6">
        <v>10</v>
      </c>
      <c r="IG33" s="6">
        <v>22</v>
      </c>
      <c r="IH33" s="6">
        <v>22</v>
      </c>
      <c r="II33" s="6">
        <v>11</v>
      </c>
      <c r="IJ33" s="6">
        <v>17</v>
      </c>
      <c r="IK33" s="6">
        <v>57</v>
      </c>
      <c r="IL33" s="6">
        <v>10</v>
      </c>
      <c r="IM33" s="6">
        <v>4</v>
      </c>
      <c r="IN33" s="6"/>
      <c r="IO33" s="6">
        <v>21</v>
      </c>
      <c r="IP33" s="6">
        <v>7</v>
      </c>
      <c r="IQ33" s="6">
        <v>3</v>
      </c>
      <c r="IR33" s="6">
        <v>125</v>
      </c>
      <c r="IS33" s="6">
        <v>1</v>
      </c>
      <c r="IT33" s="50"/>
      <c r="IU33" s="7">
        <f t="shared" ref="IU33:IU38" si="26">SUM(HS33:IT33)</f>
        <v>451</v>
      </c>
      <c r="IV33" s="51">
        <f t="shared" si="15"/>
        <v>0.3330871491875923</v>
      </c>
      <c r="IX33" s="141" t="s">
        <v>406</v>
      </c>
      <c r="IY33" s="6"/>
      <c r="IZ33" s="6">
        <v>3</v>
      </c>
      <c r="JA33" s="6">
        <v>2</v>
      </c>
      <c r="JB33" s="6"/>
      <c r="JC33" s="6">
        <v>4</v>
      </c>
      <c r="JD33" s="6">
        <v>1</v>
      </c>
      <c r="JE33" s="6"/>
      <c r="JF33" s="6">
        <v>5</v>
      </c>
      <c r="JG33" s="6">
        <v>6</v>
      </c>
      <c r="JH33" s="6">
        <v>5</v>
      </c>
      <c r="JI33" s="6">
        <v>3</v>
      </c>
      <c r="JJ33" s="6">
        <v>1</v>
      </c>
      <c r="JK33" s="6">
        <v>1</v>
      </c>
      <c r="JL33" s="6">
        <v>1</v>
      </c>
      <c r="JM33" s="6">
        <v>2</v>
      </c>
      <c r="JN33" s="6">
        <v>4</v>
      </c>
      <c r="JO33" s="6">
        <v>3</v>
      </c>
      <c r="JP33" s="6">
        <v>6</v>
      </c>
      <c r="JQ33" s="6">
        <v>14</v>
      </c>
      <c r="JR33" s="6">
        <v>3</v>
      </c>
      <c r="JS33" s="6"/>
      <c r="JT33" s="6"/>
      <c r="JU33" s="6">
        <v>1</v>
      </c>
      <c r="JV33" s="6">
        <v>1</v>
      </c>
      <c r="JW33" s="6">
        <v>1</v>
      </c>
      <c r="JX33" s="6">
        <v>22</v>
      </c>
      <c r="JY33" s="6"/>
      <c r="JZ33" s="50"/>
      <c r="KA33" s="7">
        <f t="shared" ref="KA33:KA38" si="27">SUM(IY33:JZ33)</f>
        <v>89</v>
      </c>
      <c r="KB33" s="51">
        <f t="shared" si="17"/>
        <v>0.19222462203023757</v>
      </c>
    </row>
    <row r="34" spans="1:288" x14ac:dyDescent="0.25">
      <c r="A34" s="136"/>
      <c r="B34" s="141" t="s">
        <v>407</v>
      </c>
      <c r="C34" s="6"/>
      <c r="D34" s="6">
        <v>1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>
        <v>1</v>
      </c>
      <c r="V34" s="6"/>
      <c r="W34" s="6"/>
      <c r="X34" s="6"/>
      <c r="Y34" s="6"/>
      <c r="Z34" s="6"/>
      <c r="AA34" s="6">
        <v>1</v>
      </c>
      <c r="AB34" s="6">
        <v>3</v>
      </c>
      <c r="AC34" s="6"/>
      <c r="AD34" s="6"/>
      <c r="AE34" s="7">
        <f t="shared" si="22"/>
        <v>6</v>
      </c>
      <c r="AF34" s="145">
        <f t="shared" si="1"/>
        <v>5.0377833753148613E-3</v>
      </c>
      <c r="AH34" s="141" t="s">
        <v>407</v>
      </c>
      <c r="AI34" s="6"/>
      <c r="AJ34" s="6"/>
      <c r="AK34" s="6"/>
      <c r="AL34" s="6"/>
      <c r="AM34" s="6"/>
      <c r="AN34" s="6"/>
      <c r="AO34" s="6">
        <v>2</v>
      </c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>
        <v>1</v>
      </c>
      <c r="BB34" s="6"/>
      <c r="BC34" s="6"/>
      <c r="BD34" s="6"/>
      <c r="BE34" s="6"/>
      <c r="BF34" s="6"/>
      <c r="BG34" s="6"/>
      <c r="BH34" s="6">
        <v>1</v>
      </c>
      <c r="BI34" s="6"/>
      <c r="BJ34" s="6"/>
      <c r="BK34" s="7">
        <f t="shared" si="23"/>
        <v>4</v>
      </c>
      <c r="BL34" s="145">
        <f t="shared" si="3"/>
        <v>1.1661807580174927E-3</v>
      </c>
      <c r="BN34" s="141" t="s">
        <v>407</v>
      </c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>
        <v>1</v>
      </c>
      <c r="CE34" s="6">
        <v>2</v>
      </c>
      <c r="CF34" s="6"/>
      <c r="CG34" s="6">
        <v>1</v>
      </c>
      <c r="CH34" s="6"/>
      <c r="CI34" s="6"/>
      <c r="CJ34" s="6"/>
      <c r="CK34" s="6"/>
      <c r="CL34" s="6"/>
      <c r="CM34" s="6"/>
      <c r="CN34" s="6">
        <v>1</v>
      </c>
      <c r="CO34" s="6"/>
      <c r="CP34" s="6"/>
      <c r="CQ34" s="7">
        <f t="shared" si="4"/>
        <v>5</v>
      </c>
      <c r="CR34" s="51">
        <f t="shared" si="5"/>
        <v>2.5667351129363448E-3</v>
      </c>
      <c r="CT34" s="141" t="s">
        <v>407</v>
      </c>
      <c r="CU34" s="6"/>
      <c r="CV34" s="6"/>
      <c r="CW34" s="6"/>
      <c r="CX34" s="6"/>
      <c r="CY34" s="6"/>
      <c r="CZ34" s="6"/>
      <c r="DA34" s="6"/>
      <c r="DB34" s="6"/>
      <c r="DC34" s="6"/>
      <c r="DD34" s="6">
        <v>1</v>
      </c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50"/>
      <c r="DW34" s="7">
        <f t="shared" si="6"/>
        <v>1</v>
      </c>
      <c r="DX34" s="51">
        <f t="shared" si="7"/>
        <v>8.4674005080440302E-4</v>
      </c>
      <c r="DZ34" s="141" t="s">
        <v>407</v>
      </c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>
        <v>1</v>
      </c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50"/>
      <c r="FC34" s="7">
        <f t="shared" si="8"/>
        <v>1</v>
      </c>
      <c r="FD34" s="51">
        <f t="shared" si="9"/>
        <v>7.3909830007390983E-4</v>
      </c>
      <c r="FE34" s="136"/>
      <c r="FF34" s="141" t="s">
        <v>407</v>
      </c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>
        <v>1</v>
      </c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50"/>
      <c r="GI34" s="7">
        <f t="shared" si="24"/>
        <v>1</v>
      </c>
      <c r="GJ34" s="51">
        <f t="shared" si="10"/>
        <v>7.4460163812360388E-4</v>
      </c>
      <c r="GK34" s="136"/>
      <c r="GL34" s="141" t="s">
        <v>407</v>
      </c>
      <c r="GM34" s="6"/>
      <c r="GN34" s="6">
        <v>1</v>
      </c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50"/>
      <c r="HO34" s="7">
        <f t="shared" si="25"/>
        <v>1</v>
      </c>
      <c r="HP34" s="51">
        <f t="shared" si="13"/>
        <v>6.6137566137566134E-4</v>
      </c>
      <c r="HR34" s="141" t="s">
        <v>407</v>
      </c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50"/>
      <c r="IU34" s="7">
        <f t="shared" si="26"/>
        <v>0</v>
      </c>
      <c r="IV34" s="51">
        <f t="shared" si="15"/>
        <v>0</v>
      </c>
      <c r="IX34" s="141" t="s">
        <v>407</v>
      </c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50"/>
      <c r="KA34" s="7">
        <f t="shared" si="27"/>
        <v>0</v>
      </c>
      <c r="KB34" s="51">
        <f t="shared" si="17"/>
        <v>0</v>
      </c>
    </row>
    <row r="35" spans="1:288" x14ac:dyDescent="0.25">
      <c r="A35" s="136"/>
      <c r="B35" s="141" t="s">
        <v>408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7">
        <f t="shared" si="22"/>
        <v>0</v>
      </c>
      <c r="AF35" s="145">
        <f t="shared" si="1"/>
        <v>0</v>
      </c>
      <c r="AH35" s="141" t="s">
        <v>408</v>
      </c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7">
        <f t="shared" si="23"/>
        <v>0</v>
      </c>
      <c r="BL35" s="145">
        <f t="shared" si="3"/>
        <v>0</v>
      </c>
      <c r="BN35" s="141" t="s">
        <v>408</v>
      </c>
      <c r="BO35" s="6"/>
      <c r="BP35" s="6"/>
      <c r="BQ35" s="6"/>
      <c r="BR35" s="6"/>
      <c r="BS35" s="6">
        <v>1</v>
      </c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50"/>
      <c r="CQ35" s="7">
        <f t="shared" si="4"/>
        <v>1</v>
      </c>
      <c r="CR35" s="51">
        <f t="shared" si="5"/>
        <v>5.1334702258726901E-4</v>
      </c>
      <c r="CT35" s="141" t="s">
        <v>408</v>
      </c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7">
        <f t="shared" si="6"/>
        <v>0</v>
      </c>
      <c r="DX35" s="51">
        <f t="shared" si="7"/>
        <v>0</v>
      </c>
      <c r="DZ35" s="141" t="s">
        <v>408</v>
      </c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7">
        <f t="shared" si="8"/>
        <v>0</v>
      </c>
      <c r="FD35" s="51">
        <f t="shared" si="9"/>
        <v>0</v>
      </c>
      <c r="FE35" s="136"/>
      <c r="FF35" s="141" t="s">
        <v>408</v>
      </c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50"/>
      <c r="GI35" s="7">
        <f t="shared" si="24"/>
        <v>0</v>
      </c>
      <c r="GJ35" s="51">
        <f t="shared" si="10"/>
        <v>0</v>
      </c>
      <c r="GK35" s="136"/>
      <c r="GL35" s="141" t="s">
        <v>408</v>
      </c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50"/>
      <c r="HO35" s="7">
        <f t="shared" si="25"/>
        <v>0</v>
      </c>
      <c r="HP35" s="51">
        <f t="shared" si="13"/>
        <v>0</v>
      </c>
      <c r="HR35" s="141" t="s">
        <v>408</v>
      </c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50"/>
      <c r="IU35" s="7">
        <f t="shared" si="26"/>
        <v>0</v>
      </c>
      <c r="IV35" s="51">
        <f t="shared" si="15"/>
        <v>0</v>
      </c>
      <c r="IX35" s="141" t="s">
        <v>408</v>
      </c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50"/>
      <c r="KA35" s="7">
        <f t="shared" si="27"/>
        <v>0</v>
      </c>
      <c r="KB35" s="51">
        <f t="shared" si="17"/>
        <v>0</v>
      </c>
    </row>
    <row r="36" spans="1:288" x14ac:dyDescent="0.25">
      <c r="A36" s="136"/>
      <c r="B36" s="141" t="s">
        <v>409</v>
      </c>
      <c r="C36" s="6"/>
      <c r="D36" s="6"/>
      <c r="E36" s="6"/>
      <c r="F36" s="6"/>
      <c r="G36" s="6"/>
      <c r="H36" s="6"/>
      <c r="I36" s="6"/>
      <c r="J36" s="6">
        <v>1</v>
      </c>
      <c r="K36" s="6"/>
      <c r="L36" s="6"/>
      <c r="M36" s="6">
        <v>1</v>
      </c>
      <c r="N36" s="6"/>
      <c r="O36" s="6"/>
      <c r="P36" s="6"/>
      <c r="Q36" s="6"/>
      <c r="R36" s="6"/>
      <c r="S36" s="6">
        <v>2</v>
      </c>
      <c r="T36" s="6"/>
      <c r="U36" s="6"/>
      <c r="V36" s="6"/>
      <c r="W36" s="6"/>
      <c r="X36" s="6"/>
      <c r="Y36" s="6">
        <v>2</v>
      </c>
      <c r="Z36" s="6"/>
      <c r="AA36" s="6"/>
      <c r="AB36" s="6">
        <v>3</v>
      </c>
      <c r="AC36" s="6"/>
      <c r="AD36" s="6"/>
      <c r="AE36" s="7">
        <f t="shared" si="22"/>
        <v>9</v>
      </c>
      <c r="AF36" s="145">
        <f t="shared" si="1"/>
        <v>7.556675062972292E-3</v>
      </c>
      <c r="AH36" s="141" t="s">
        <v>409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>
        <v>1</v>
      </c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>
        <v>1</v>
      </c>
      <c r="BI36" s="6"/>
      <c r="BJ36" s="6"/>
      <c r="BK36" s="7">
        <f t="shared" si="23"/>
        <v>2</v>
      </c>
      <c r="BL36" s="145">
        <f t="shared" si="3"/>
        <v>5.8309037900874635E-4</v>
      </c>
      <c r="BN36" s="141" t="s">
        <v>409</v>
      </c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>
        <v>1</v>
      </c>
      <c r="CO36" s="6"/>
      <c r="CP36" s="50"/>
      <c r="CQ36" s="7">
        <f t="shared" si="4"/>
        <v>1</v>
      </c>
      <c r="CR36" s="51">
        <f t="shared" si="5"/>
        <v>5.1334702258726901E-4</v>
      </c>
      <c r="CT36" s="141" t="s">
        <v>409</v>
      </c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7">
        <f t="shared" si="6"/>
        <v>0</v>
      </c>
      <c r="DX36" s="51">
        <f t="shared" si="7"/>
        <v>0</v>
      </c>
      <c r="DZ36" s="141" t="s">
        <v>409</v>
      </c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7">
        <f t="shared" si="8"/>
        <v>0</v>
      </c>
      <c r="FD36" s="51">
        <f t="shared" si="9"/>
        <v>0</v>
      </c>
      <c r="FE36" s="136"/>
      <c r="FF36" s="141" t="s">
        <v>409</v>
      </c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50"/>
      <c r="GI36" s="7">
        <f t="shared" si="24"/>
        <v>0</v>
      </c>
      <c r="GJ36" s="51">
        <f t="shared" si="10"/>
        <v>0</v>
      </c>
      <c r="GK36" s="136"/>
      <c r="GL36" s="141" t="s">
        <v>409</v>
      </c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50"/>
      <c r="HO36" s="7">
        <f t="shared" si="25"/>
        <v>0</v>
      </c>
      <c r="HP36" s="51">
        <f t="shared" si="13"/>
        <v>0</v>
      </c>
      <c r="HR36" s="141" t="s">
        <v>409</v>
      </c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50"/>
      <c r="IU36" s="7">
        <f t="shared" si="26"/>
        <v>0</v>
      </c>
      <c r="IV36" s="51">
        <f t="shared" si="15"/>
        <v>0</v>
      </c>
      <c r="IX36" s="141" t="s">
        <v>409</v>
      </c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50"/>
      <c r="KA36" s="7">
        <f t="shared" si="27"/>
        <v>0</v>
      </c>
      <c r="KB36" s="51">
        <f t="shared" si="17"/>
        <v>0</v>
      </c>
    </row>
    <row r="37" spans="1:288" x14ac:dyDescent="0.25">
      <c r="A37" s="136"/>
      <c r="B37" s="141" t="s">
        <v>410</v>
      </c>
      <c r="C37" s="6"/>
      <c r="D37" s="6"/>
      <c r="E37" s="6"/>
      <c r="F37" s="6"/>
      <c r="G37" s="6"/>
      <c r="H37" s="6"/>
      <c r="I37" s="6"/>
      <c r="J37" s="6"/>
      <c r="K37" s="6"/>
      <c r="L37" s="6">
        <v>1</v>
      </c>
      <c r="M37" s="6"/>
      <c r="N37" s="6"/>
      <c r="O37" s="6"/>
      <c r="P37" s="6"/>
      <c r="Q37" s="6"/>
      <c r="R37" s="6"/>
      <c r="S37" s="6"/>
      <c r="T37" s="6">
        <v>1</v>
      </c>
      <c r="U37" s="6"/>
      <c r="V37" s="6"/>
      <c r="W37" s="6"/>
      <c r="X37" s="6"/>
      <c r="Y37" s="6"/>
      <c r="Z37" s="6"/>
      <c r="AA37" s="6"/>
      <c r="AB37" s="6"/>
      <c r="AC37" s="6"/>
      <c r="AD37" s="6"/>
      <c r="AE37" s="7">
        <f t="shared" si="22"/>
        <v>2</v>
      </c>
      <c r="AF37" s="145">
        <f t="shared" si="1"/>
        <v>1.6792611251049538E-3</v>
      </c>
      <c r="AH37" s="141" t="s">
        <v>410</v>
      </c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7">
        <f t="shared" si="23"/>
        <v>0</v>
      </c>
      <c r="BL37" s="145">
        <f t="shared" si="3"/>
        <v>0</v>
      </c>
      <c r="BN37" s="141" t="s">
        <v>410</v>
      </c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50"/>
      <c r="CQ37" s="7">
        <f t="shared" si="4"/>
        <v>0</v>
      </c>
      <c r="CR37" s="51">
        <f t="shared" si="5"/>
        <v>0</v>
      </c>
      <c r="CT37" s="141" t="s">
        <v>410</v>
      </c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7">
        <f t="shared" si="6"/>
        <v>0</v>
      </c>
      <c r="DX37" s="51">
        <f t="shared" si="7"/>
        <v>0</v>
      </c>
      <c r="DZ37" s="141" t="s">
        <v>410</v>
      </c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7">
        <f t="shared" si="8"/>
        <v>0</v>
      </c>
      <c r="FD37" s="51">
        <f t="shared" si="9"/>
        <v>0</v>
      </c>
      <c r="FE37" s="136"/>
      <c r="FF37" s="141" t="s">
        <v>410</v>
      </c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50"/>
      <c r="GI37" s="7">
        <f t="shared" si="24"/>
        <v>0</v>
      </c>
      <c r="GJ37" s="51">
        <f t="shared" si="10"/>
        <v>0</v>
      </c>
      <c r="GK37" s="136"/>
      <c r="GL37" s="141" t="s">
        <v>410</v>
      </c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50"/>
      <c r="HO37" s="7">
        <f t="shared" si="25"/>
        <v>0</v>
      </c>
      <c r="HP37" s="51">
        <f t="shared" si="13"/>
        <v>0</v>
      </c>
      <c r="HR37" s="141" t="s">
        <v>410</v>
      </c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50"/>
      <c r="IU37" s="7">
        <f t="shared" si="26"/>
        <v>0</v>
      </c>
      <c r="IV37" s="51">
        <f t="shared" si="15"/>
        <v>0</v>
      </c>
      <c r="IX37" s="141" t="s">
        <v>410</v>
      </c>
      <c r="IY37" s="6"/>
      <c r="IZ37" s="6"/>
      <c r="JA37" s="6">
        <v>1</v>
      </c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50"/>
      <c r="KA37" s="7">
        <f t="shared" si="27"/>
        <v>1</v>
      </c>
      <c r="KB37" s="51">
        <f t="shared" si="17"/>
        <v>2.1598272138228943E-3</v>
      </c>
    </row>
    <row r="38" spans="1:288" ht="15.75" thickBot="1" x14ac:dyDescent="0.3">
      <c r="A38" s="136"/>
      <c r="B38" s="138" t="s">
        <v>411</v>
      </c>
      <c r="C38" s="137"/>
      <c r="D38" s="137">
        <v>1</v>
      </c>
      <c r="E38" s="137">
        <v>1</v>
      </c>
      <c r="F38" s="137"/>
      <c r="G38" s="137">
        <v>3</v>
      </c>
      <c r="H38" s="137">
        <v>2</v>
      </c>
      <c r="I38" s="137">
        <v>1</v>
      </c>
      <c r="J38" s="137">
        <v>1</v>
      </c>
      <c r="K38" s="137">
        <v>1</v>
      </c>
      <c r="L38" s="137">
        <v>3</v>
      </c>
      <c r="M38" s="137">
        <v>1</v>
      </c>
      <c r="N38" s="137">
        <v>1</v>
      </c>
      <c r="O38" s="137"/>
      <c r="P38" s="137">
        <v>1</v>
      </c>
      <c r="Q38" s="137">
        <v>2</v>
      </c>
      <c r="R38" s="137"/>
      <c r="S38" s="137">
        <v>9</v>
      </c>
      <c r="T38" s="137"/>
      <c r="U38" s="137">
        <v>5</v>
      </c>
      <c r="V38" s="137">
        <v>1</v>
      </c>
      <c r="W38" s="137"/>
      <c r="X38" s="137"/>
      <c r="Y38" s="137">
        <v>2</v>
      </c>
      <c r="Z38" s="137"/>
      <c r="AA38" s="137"/>
      <c r="AB38" s="137">
        <v>3</v>
      </c>
      <c r="AC38" s="137">
        <v>1</v>
      </c>
      <c r="AD38" s="137"/>
      <c r="AE38" s="11">
        <f t="shared" si="22"/>
        <v>39</v>
      </c>
      <c r="AF38" s="145">
        <f t="shared" si="1"/>
        <v>3.2745591939546598E-2</v>
      </c>
      <c r="AH38" s="138" t="s">
        <v>411</v>
      </c>
      <c r="AI38" s="137"/>
      <c r="AJ38" s="137">
        <v>1</v>
      </c>
      <c r="AK38" s="137">
        <v>2</v>
      </c>
      <c r="AL38" s="137"/>
      <c r="AM38" s="137">
        <v>4</v>
      </c>
      <c r="AN38" s="137">
        <v>3</v>
      </c>
      <c r="AO38" s="137">
        <v>4</v>
      </c>
      <c r="AP38" s="137"/>
      <c r="AQ38" s="137">
        <v>2</v>
      </c>
      <c r="AR38" s="137">
        <v>2</v>
      </c>
      <c r="AS38" s="137">
        <v>3</v>
      </c>
      <c r="AT38" s="137">
        <v>3</v>
      </c>
      <c r="AU38" s="137">
        <v>2</v>
      </c>
      <c r="AV38" s="137">
        <v>1</v>
      </c>
      <c r="AW38" s="137">
        <v>4</v>
      </c>
      <c r="AX38" s="137">
        <v>7</v>
      </c>
      <c r="AY38" s="137">
        <v>1</v>
      </c>
      <c r="AZ38" s="137">
        <v>2</v>
      </c>
      <c r="BA38" s="137">
        <v>3</v>
      </c>
      <c r="BB38" s="137">
        <v>2</v>
      </c>
      <c r="BC38" s="137"/>
      <c r="BD38" s="137"/>
      <c r="BE38" s="137">
        <v>2</v>
      </c>
      <c r="BF38" s="137"/>
      <c r="BG38" s="137">
        <v>1</v>
      </c>
      <c r="BH38" s="137">
        <v>4</v>
      </c>
      <c r="BI38" s="137"/>
      <c r="BJ38" s="137"/>
      <c r="BK38" s="11">
        <f t="shared" si="23"/>
        <v>53</v>
      </c>
      <c r="BL38" s="146">
        <f t="shared" si="3"/>
        <v>1.5451895043731779E-2</v>
      </c>
      <c r="BN38" s="138" t="s">
        <v>411</v>
      </c>
      <c r="BO38" s="137"/>
      <c r="BP38" s="137"/>
      <c r="BQ38" s="137">
        <v>1</v>
      </c>
      <c r="BR38" s="137"/>
      <c r="BS38" s="137">
        <v>1</v>
      </c>
      <c r="BT38" s="137"/>
      <c r="BU38" s="137"/>
      <c r="BV38" s="137">
        <v>1</v>
      </c>
      <c r="BW38" s="137"/>
      <c r="BX38" s="137"/>
      <c r="BY38" s="137"/>
      <c r="BZ38" s="137"/>
      <c r="CA38" s="137"/>
      <c r="CB38" s="137">
        <v>1</v>
      </c>
      <c r="CC38" s="137"/>
      <c r="CD38" s="137">
        <v>1</v>
      </c>
      <c r="CE38" s="137">
        <v>2</v>
      </c>
      <c r="CF38" s="137">
        <v>2</v>
      </c>
      <c r="CG38" s="137">
        <v>3</v>
      </c>
      <c r="CH38" s="137">
        <v>1</v>
      </c>
      <c r="CI38" s="137"/>
      <c r="CJ38" s="137"/>
      <c r="CK38" s="137">
        <v>4</v>
      </c>
      <c r="CL38" s="137"/>
      <c r="CM38" s="137"/>
      <c r="CN38" s="137">
        <v>1</v>
      </c>
      <c r="CO38" s="137"/>
      <c r="CP38" s="137"/>
      <c r="CQ38" s="7">
        <f t="shared" si="4"/>
        <v>18</v>
      </c>
      <c r="CR38" s="51">
        <f t="shared" si="5"/>
        <v>9.2402464065708418E-3</v>
      </c>
      <c r="CT38" s="138" t="s">
        <v>411</v>
      </c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>
        <v>1</v>
      </c>
      <c r="DF38" s="137"/>
      <c r="DG38" s="137"/>
      <c r="DH38" s="137">
        <v>2</v>
      </c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1">
        <f t="shared" si="6"/>
        <v>3</v>
      </c>
      <c r="DX38" s="51">
        <f t="shared" si="7"/>
        <v>2.5402201524132089E-3</v>
      </c>
      <c r="DZ38" s="138" t="s">
        <v>411</v>
      </c>
      <c r="EA38" s="137"/>
      <c r="EB38" s="137"/>
      <c r="EC38" s="137">
        <v>1</v>
      </c>
      <c r="ED38" s="137"/>
      <c r="EE38" s="137"/>
      <c r="EF38" s="137"/>
      <c r="EG38" s="137"/>
      <c r="EH38" s="137"/>
      <c r="EI38" s="137"/>
      <c r="EJ38" s="137">
        <v>1</v>
      </c>
      <c r="EK38" s="137"/>
      <c r="EL38" s="137"/>
      <c r="EM38" s="137"/>
      <c r="EN38" s="137"/>
      <c r="EO38" s="137"/>
      <c r="EP38" s="137"/>
      <c r="EQ38" s="137">
        <v>1</v>
      </c>
      <c r="ER38" s="137"/>
      <c r="ES38" s="137"/>
      <c r="ET38" s="137"/>
      <c r="EU38" s="137"/>
      <c r="EV38" s="137"/>
      <c r="EW38" s="137"/>
      <c r="EX38" s="137"/>
      <c r="EY38" s="137"/>
      <c r="EZ38" s="137">
        <v>1</v>
      </c>
      <c r="FA38" s="137"/>
      <c r="FB38" s="137"/>
      <c r="FC38" s="11">
        <f t="shared" si="8"/>
        <v>4</v>
      </c>
      <c r="FD38" s="51">
        <f t="shared" si="9"/>
        <v>2.9563932002956393E-3</v>
      </c>
      <c r="FE38" s="136"/>
      <c r="FF38" s="141" t="s">
        <v>411</v>
      </c>
      <c r="FG38" s="6"/>
      <c r="FH38" s="6"/>
      <c r="FI38" s="6">
        <v>1</v>
      </c>
      <c r="FJ38" s="6"/>
      <c r="FK38" s="6"/>
      <c r="FL38" s="6"/>
      <c r="FM38" s="6"/>
      <c r="FN38" s="6"/>
      <c r="FO38" s="6">
        <v>1</v>
      </c>
      <c r="FP38" s="6"/>
      <c r="FQ38" s="6"/>
      <c r="FR38" s="6"/>
      <c r="FS38" s="6"/>
      <c r="FT38" s="6"/>
      <c r="FU38" s="6"/>
      <c r="FV38" s="6">
        <v>4</v>
      </c>
      <c r="FW38" s="6"/>
      <c r="FX38" s="6"/>
      <c r="FY38" s="6">
        <v>1</v>
      </c>
      <c r="FZ38" s="6"/>
      <c r="GA38" s="6"/>
      <c r="GB38" s="6"/>
      <c r="GC38" s="6"/>
      <c r="GD38" s="6"/>
      <c r="GE38" s="6"/>
      <c r="GF38" s="6">
        <v>4</v>
      </c>
      <c r="GG38" s="6"/>
      <c r="GH38" s="50"/>
      <c r="GI38" s="7">
        <f t="shared" si="24"/>
        <v>11</v>
      </c>
      <c r="GJ38" s="51">
        <f t="shared" si="10"/>
        <v>8.1906180193596426E-3</v>
      </c>
      <c r="GK38" s="136"/>
      <c r="GL38" s="141" t="s">
        <v>411</v>
      </c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50"/>
      <c r="HO38" s="7">
        <f t="shared" si="25"/>
        <v>0</v>
      </c>
      <c r="HP38" s="51">
        <f t="shared" si="13"/>
        <v>0</v>
      </c>
      <c r="HR38" s="141" t="s">
        <v>411</v>
      </c>
      <c r="HS38" s="6"/>
      <c r="HT38" s="6"/>
      <c r="HU38" s="6">
        <v>1</v>
      </c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50"/>
      <c r="IU38" s="7">
        <f t="shared" si="26"/>
        <v>1</v>
      </c>
      <c r="IV38" s="51">
        <f t="shared" si="15"/>
        <v>7.3855243722304289E-4</v>
      </c>
      <c r="IX38" s="141" t="s">
        <v>411</v>
      </c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>
        <v>2</v>
      </c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50"/>
      <c r="KA38" s="7">
        <f t="shared" si="27"/>
        <v>2</v>
      </c>
      <c r="KB38" s="51">
        <f t="shared" si="17"/>
        <v>4.3196544276457886E-3</v>
      </c>
    </row>
    <row r="39" spans="1:288" ht="16.5" thickTop="1" thickBot="1" x14ac:dyDescent="0.3">
      <c r="B39" s="138" t="s">
        <v>42</v>
      </c>
      <c r="C39" s="11">
        <f>SUM(C4:C38)</f>
        <v>2</v>
      </c>
      <c r="D39" s="11">
        <f t="shared" ref="D39:AE39" si="28">SUM(D4:D38)</f>
        <v>18</v>
      </c>
      <c r="E39" s="11">
        <f t="shared" si="28"/>
        <v>14</v>
      </c>
      <c r="F39" s="11">
        <f t="shared" si="28"/>
        <v>0</v>
      </c>
      <c r="G39" s="11">
        <f t="shared" si="28"/>
        <v>97</v>
      </c>
      <c r="H39" s="11">
        <f t="shared" si="28"/>
        <v>69</v>
      </c>
      <c r="I39" s="11">
        <f t="shared" si="28"/>
        <v>50</v>
      </c>
      <c r="J39" s="11">
        <f t="shared" si="28"/>
        <v>26</v>
      </c>
      <c r="K39" s="11">
        <f t="shared" si="28"/>
        <v>30</v>
      </c>
      <c r="L39" s="11">
        <f t="shared" si="28"/>
        <v>70</v>
      </c>
      <c r="M39" s="11">
        <f t="shared" si="28"/>
        <v>103</v>
      </c>
      <c r="N39" s="11">
        <f t="shared" si="28"/>
        <v>13</v>
      </c>
      <c r="O39" s="11">
        <f t="shared" si="28"/>
        <v>7</v>
      </c>
      <c r="P39" s="11">
        <f t="shared" si="28"/>
        <v>39</v>
      </c>
      <c r="Q39" s="11">
        <f t="shared" si="28"/>
        <v>29</v>
      </c>
      <c r="R39" s="11">
        <f t="shared" si="28"/>
        <v>54</v>
      </c>
      <c r="S39" s="11">
        <f t="shared" si="28"/>
        <v>110</v>
      </c>
      <c r="T39" s="11">
        <f t="shared" si="28"/>
        <v>74</v>
      </c>
      <c r="U39" s="11">
        <f t="shared" si="28"/>
        <v>87</v>
      </c>
      <c r="V39" s="11">
        <f t="shared" si="28"/>
        <v>22</v>
      </c>
      <c r="W39" s="11">
        <f t="shared" si="28"/>
        <v>2</v>
      </c>
      <c r="X39" s="11">
        <f t="shared" si="28"/>
        <v>0</v>
      </c>
      <c r="Y39" s="11">
        <f t="shared" si="28"/>
        <v>70</v>
      </c>
      <c r="Z39" s="11">
        <f t="shared" si="28"/>
        <v>27</v>
      </c>
      <c r="AA39" s="11">
        <f t="shared" si="28"/>
        <v>8</v>
      </c>
      <c r="AB39" s="11">
        <f t="shared" si="28"/>
        <v>215</v>
      </c>
      <c r="AC39" s="11">
        <f t="shared" si="28"/>
        <v>7</v>
      </c>
      <c r="AD39" s="11">
        <f t="shared" si="28"/>
        <v>0</v>
      </c>
      <c r="AE39" s="11">
        <f t="shared" si="28"/>
        <v>1191</v>
      </c>
      <c r="AF39" s="147">
        <f>SUM(AF4:AF38)</f>
        <v>1</v>
      </c>
      <c r="AH39" s="138" t="s">
        <v>42</v>
      </c>
      <c r="AI39" s="11">
        <f>SUM(AI4:AI38)</f>
        <v>10</v>
      </c>
      <c r="AJ39" s="11">
        <f t="shared" ref="AJ39:BK39" si="29">SUM(AJ4:AJ38)</f>
        <v>73</v>
      </c>
      <c r="AK39" s="11">
        <f t="shared" si="29"/>
        <v>80</v>
      </c>
      <c r="AL39" s="11">
        <f t="shared" si="29"/>
        <v>7</v>
      </c>
      <c r="AM39" s="11">
        <f t="shared" si="29"/>
        <v>209</v>
      </c>
      <c r="AN39" s="11">
        <f t="shared" si="29"/>
        <v>155</v>
      </c>
      <c r="AO39" s="11">
        <f t="shared" si="29"/>
        <v>255</v>
      </c>
      <c r="AP39" s="11">
        <f t="shared" si="29"/>
        <v>84</v>
      </c>
      <c r="AQ39" s="11">
        <f t="shared" si="29"/>
        <v>120</v>
      </c>
      <c r="AR39" s="11">
        <f t="shared" si="29"/>
        <v>116</v>
      </c>
      <c r="AS39" s="11">
        <f t="shared" si="29"/>
        <v>277</v>
      </c>
      <c r="AT39" s="11">
        <f t="shared" si="29"/>
        <v>55</v>
      </c>
      <c r="AU39" s="11">
        <f t="shared" si="29"/>
        <v>136</v>
      </c>
      <c r="AV39" s="11">
        <f t="shared" si="29"/>
        <v>107</v>
      </c>
      <c r="AW39" s="11">
        <f t="shared" si="29"/>
        <v>109</v>
      </c>
      <c r="AX39" s="11">
        <f t="shared" si="29"/>
        <v>136</v>
      </c>
      <c r="AY39" s="11">
        <f t="shared" si="29"/>
        <v>76</v>
      </c>
      <c r="AZ39" s="11">
        <f t="shared" si="29"/>
        <v>207</v>
      </c>
      <c r="BA39" s="11">
        <f t="shared" si="29"/>
        <v>287</v>
      </c>
      <c r="BB39" s="11">
        <f t="shared" si="29"/>
        <v>85</v>
      </c>
      <c r="BC39" s="11">
        <f t="shared" si="29"/>
        <v>14</v>
      </c>
      <c r="BD39" s="11">
        <f t="shared" si="29"/>
        <v>7</v>
      </c>
      <c r="BE39" s="11">
        <f t="shared" si="29"/>
        <v>234</v>
      </c>
      <c r="BF39" s="11">
        <f t="shared" si="29"/>
        <v>62</v>
      </c>
      <c r="BG39" s="11">
        <f t="shared" si="29"/>
        <v>35</v>
      </c>
      <c r="BH39" s="11">
        <f t="shared" si="29"/>
        <v>471</v>
      </c>
      <c r="BI39" s="11">
        <f t="shared" si="29"/>
        <v>16</v>
      </c>
      <c r="BJ39" s="11">
        <f t="shared" si="29"/>
        <v>7</v>
      </c>
      <c r="BK39" s="11">
        <f t="shared" si="29"/>
        <v>3430</v>
      </c>
      <c r="BL39" s="147">
        <f>SUM(BL4:BL38)</f>
        <v>0.99999999999999978</v>
      </c>
      <c r="BN39" s="138" t="s">
        <v>42</v>
      </c>
      <c r="BO39" s="11">
        <f>SUM(BO4:BO38)</f>
        <v>4</v>
      </c>
      <c r="BP39" s="11">
        <f t="shared" ref="BP39:CP39" si="30">SUM(BP4:BP38)</f>
        <v>19</v>
      </c>
      <c r="BQ39" s="11">
        <f t="shared" si="30"/>
        <v>37</v>
      </c>
      <c r="BR39" s="11">
        <f t="shared" si="30"/>
        <v>4</v>
      </c>
      <c r="BS39" s="11">
        <f t="shared" si="30"/>
        <v>128</v>
      </c>
      <c r="BT39" s="11">
        <f t="shared" si="30"/>
        <v>87</v>
      </c>
      <c r="BU39" s="11">
        <f t="shared" si="30"/>
        <v>63</v>
      </c>
      <c r="BV39" s="11">
        <f t="shared" si="30"/>
        <v>61</v>
      </c>
      <c r="BW39" s="11">
        <f t="shared" si="30"/>
        <v>93</v>
      </c>
      <c r="BX39" s="11">
        <f t="shared" si="30"/>
        <v>45</v>
      </c>
      <c r="BY39" s="11">
        <f t="shared" si="30"/>
        <v>162</v>
      </c>
      <c r="BZ39" s="11">
        <f t="shared" si="30"/>
        <v>23</v>
      </c>
      <c r="CA39" s="11">
        <f t="shared" si="30"/>
        <v>17</v>
      </c>
      <c r="CB39" s="11">
        <f t="shared" si="30"/>
        <v>38</v>
      </c>
      <c r="CC39" s="11">
        <f t="shared" si="30"/>
        <v>74</v>
      </c>
      <c r="CD39" s="11">
        <f t="shared" si="30"/>
        <v>65</v>
      </c>
      <c r="CE39" s="11">
        <f t="shared" si="30"/>
        <v>127</v>
      </c>
      <c r="CF39" s="11">
        <f t="shared" si="30"/>
        <v>86</v>
      </c>
      <c r="CG39" s="11">
        <f t="shared" si="30"/>
        <v>206</v>
      </c>
      <c r="CH39" s="11">
        <f t="shared" si="30"/>
        <v>51</v>
      </c>
      <c r="CI39" s="11">
        <f t="shared" si="30"/>
        <v>9</v>
      </c>
      <c r="CJ39" s="11">
        <f t="shared" si="30"/>
        <v>2</v>
      </c>
      <c r="CK39" s="11">
        <f t="shared" si="30"/>
        <v>99</v>
      </c>
      <c r="CL39" s="11">
        <f t="shared" si="30"/>
        <v>38</v>
      </c>
      <c r="CM39" s="11">
        <f t="shared" si="30"/>
        <v>14</v>
      </c>
      <c r="CN39" s="11">
        <f t="shared" si="30"/>
        <v>369</v>
      </c>
      <c r="CO39" s="11">
        <f t="shared" si="30"/>
        <v>7</v>
      </c>
      <c r="CP39" s="11">
        <f t="shared" si="30"/>
        <v>20</v>
      </c>
      <c r="CQ39" s="11">
        <f>SUM(CQ4:CQ38)</f>
        <v>1948</v>
      </c>
      <c r="CR39" s="12">
        <f>SUM(CR4:CR38)</f>
        <v>1</v>
      </c>
      <c r="CT39" s="138" t="s">
        <v>42</v>
      </c>
      <c r="CU39" s="11">
        <f>SUM(CU4:CU38)</f>
        <v>7</v>
      </c>
      <c r="CV39" s="11">
        <f t="shared" ref="CV39:DW39" si="31">SUM(CV4:CV38)</f>
        <v>53</v>
      </c>
      <c r="CW39" s="11">
        <f t="shared" si="31"/>
        <v>10</v>
      </c>
      <c r="CX39" s="11">
        <f t="shared" si="31"/>
        <v>2</v>
      </c>
      <c r="CY39" s="11">
        <f t="shared" si="31"/>
        <v>61</v>
      </c>
      <c r="CZ39" s="11">
        <f t="shared" si="31"/>
        <v>35</v>
      </c>
      <c r="DA39" s="11">
        <f t="shared" si="31"/>
        <v>49</v>
      </c>
      <c r="DB39" s="11">
        <f t="shared" si="31"/>
        <v>28</v>
      </c>
      <c r="DC39" s="11">
        <f t="shared" si="31"/>
        <v>50</v>
      </c>
      <c r="DD39" s="11">
        <f t="shared" si="31"/>
        <v>21</v>
      </c>
      <c r="DE39" s="11">
        <f t="shared" si="31"/>
        <v>92</v>
      </c>
      <c r="DF39" s="11">
        <f t="shared" si="31"/>
        <v>14</v>
      </c>
      <c r="DG39" s="11">
        <f t="shared" si="31"/>
        <v>5</v>
      </c>
      <c r="DH39" s="11">
        <f t="shared" si="31"/>
        <v>25</v>
      </c>
      <c r="DI39" s="11">
        <f t="shared" si="31"/>
        <v>51</v>
      </c>
      <c r="DJ39" s="11">
        <f t="shared" si="31"/>
        <v>35</v>
      </c>
      <c r="DK39" s="11">
        <f t="shared" si="31"/>
        <v>40</v>
      </c>
      <c r="DL39" s="11">
        <f t="shared" si="31"/>
        <v>71</v>
      </c>
      <c r="DM39" s="11">
        <f t="shared" si="31"/>
        <v>94</v>
      </c>
      <c r="DN39" s="11">
        <f t="shared" si="31"/>
        <v>33</v>
      </c>
      <c r="DO39" s="11">
        <f t="shared" si="31"/>
        <v>7</v>
      </c>
      <c r="DP39" s="11">
        <f t="shared" si="31"/>
        <v>0</v>
      </c>
      <c r="DQ39" s="11">
        <f t="shared" si="31"/>
        <v>58</v>
      </c>
      <c r="DR39" s="11">
        <f t="shared" si="31"/>
        <v>18</v>
      </c>
      <c r="DS39" s="11">
        <f t="shared" si="31"/>
        <v>13</v>
      </c>
      <c r="DT39" s="11">
        <f t="shared" si="31"/>
        <v>283</v>
      </c>
      <c r="DU39" s="11">
        <f t="shared" si="31"/>
        <v>3</v>
      </c>
      <c r="DV39" s="11">
        <f t="shared" si="31"/>
        <v>23</v>
      </c>
      <c r="DW39" s="11">
        <f t="shared" si="31"/>
        <v>1181</v>
      </c>
      <c r="DX39" s="12">
        <f>SUM(DX4:DX38)</f>
        <v>0.99999999999999989</v>
      </c>
      <c r="DZ39" s="138" t="s">
        <v>42</v>
      </c>
      <c r="EA39" s="11">
        <f>SUM(EA4:EA38)</f>
        <v>3</v>
      </c>
      <c r="EB39" s="11">
        <f t="shared" ref="EB39:FB39" si="32">SUM(EB4:EB38)</f>
        <v>18</v>
      </c>
      <c r="EC39" s="11">
        <f t="shared" si="32"/>
        <v>22</v>
      </c>
      <c r="ED39" s="11">
        <f t="shared" si="32"/>
        <v>2</v>
      </c>
      <c r="EE39" s="11">
        <f t="shared" si="32"/>
        <v>88</v>
      </c>
      <c r="EF39" s="11">
        <f t="shared" si="32"/>
        <v>87</v>
      </c>
      <c r="EG39" s="11">
        <f t="shared" si="32"/>
        <v>49</v>
      </c>
      <c r="EH39" s="11">
        <f t="shared" si="32"/>
        <v>39</v>
      </c>
      <c r="EI39" s="11">
        <f t="shared" si="32"/>
        <v>53</v>
      </c>
      <c r="EJ39" s="11">
        <f t="shared" si="32"/>
        <v>20</v>
      </c>
      <c r="EK39" s="11">
        <f t="shared" si="32"/>
        <v>86</v>
      </c>
      <c r="EL39" s="11">
        <f t="shared" si="32"/>
        <v>16</v>
      </c>
      <c r="EM39" s="11">
        <f t="shared" si="32"/>
        <v>17</v>
      </c>
      <c r="EN39" s="11">
        <f t="shared" si="32"/>
        <v>33</v>
      </c>
      <c r="EO39" s="11">
        <f t="shared" si="32"/>
        <v>42</v>
      </c>
      <c r="EP39" s="11">
        <f t="shared" si="32"/>
        <v>51</v>
      </c>
      <c r="EQ39" s="11">
        <f t="shared" si="32"/>
        <v>32</v>
      </c>
      <c r="ER39" s="11">
        <f t="shared" si="32"/>
        <v>63</v>
      </c>
      <c r="ES39" s="11">
        <f t="shared" si="32"/>
        <v>120</v>
      </c>
      <c r="ET39" s="11">
        <f t="shared" si="32"/>
        <v>38</v>
      </c>
      <c r="EU39" s="11">
        <f t="shared" si="32"/>
        <v>3</v>
      </c>
      <c r="EV39" s="11">
        <f t="shared" si="32"/>
        <v>8</v>
      </c>
      <c r="EW39" s="11">
        <f t="shared" si="32"/>
        <v>50</v>
      </c>
      <c r="EX39" s="11">
        <f t="shared" si="32"/>
        <v>25</v>
      </c>
      <c r="EY39" s="11">
        <f t="shared" si="32"/>
        <v>9</v>
      </c>
      <c r="EZ39" s="11">
        <f t="shared" si="32"/>
        <v>278</v>
      </c>
      <c r="FA39" s="11">
        <f t="shared" si="32"/>
        <v>1</v>
      </c>
      <c r="FB39" s="11">
        <f t="shared" si="32"/>
        <v>100</v>
      </c>
      <c r="FC39" s="11">
        <f>SUM(FC4:FC38)</f>
        <v>1353</v>
      </c>
      <c r="FD39" s="12">
        <f>SUM(FD4:FD38)</f>
        <v>0.99999999999999989</v>
      </c>
      <c r="FF39" s="138" t="s">
        <v>42</v>
      </c>
      <c r="FG39" s="11">
        <f>SUM(FG4:FG38)</f>
        <v>5</v>
      </c>
      <c r="FH39" s="11">
        <f t="shared" ref="FH39:GI39" si="33">SUM(FH4:FH38)</f>
        <v>23</v>
      </c>
      <c r="FI39" s="11">
        <f t="shared" si="33"/>
        <v>17</v>
      </c>
      <c r="FJ39" s="11">
        <f t="shared" si="33"/>
        <v>3</v>
      </c>
      <c r="FK39" s="11">
        <f t="shared" si="33"/>
        <v>102</v>
      </c>
      <c r="FL39" s="11">
        <f t="shared" si="33"/>
        <v>70</v>
      </c>
      <c r="FM39" s="11">
        <f t="shared" si="33"/>
        <v>51</v>
      </c>
      <c r="FN39" s="11">
        <f t="shared" si="33"/>
        <v>28</v>
      </c>
      <c r="FO39" s="11">
        <f t="shared" si="33"/>
        <v>49</v>
      </c>
      <c r="FP39" s="11">
        <f t="shared" si="33"/>
        <v>43</v>
      </c>
      <c r="FQ39" s="11">
        <f t="shared" si="33"/>
        <v>108</v>
      </c>
      <c r="FR39" s="11">
        <f t="shared" si="33"/>
        <v>13</v>
      </c>
      <c r="FS39" s="11">
        <f t="shared" si="33"/>
        <v>16</v>
      </c>
      <c r="FT39" s="11">
        <f t="shared" si="33"/>
        <v>26</v>
      </c>
      <c r="FU39" s="11">
        <f t="shared" si="33"/>
        <v>47</v>
      </c>
      <c r="FV39" s="11">
        <f t="shared" si="33"/>
        <v>74</v>
      </c>
      <c r="FW39" s="11">
        <f t="shared" si="33"/>
        <v>26</v>
      </c>
      <c r="FX39" s="11">
        <f t="shared" si="33"/>
        <v>54</v>
      </c>
      <c r="FY39" s="11">
        <f t="shared" si="33"/>
        <v>143</v>
      </c>
      <c r="FZ39" s="11">
        <f t="shared" si="33"/>
        <v>33</v>
      </c>
      <c r="GA39" s="11">
        <f t="shared" si="33"/>
        <v>3</v>
      </c>
      <c r="GB39" s="11">
        <f t="shared" si="33"/>
        <v>0</v>
      </c>
      <c r="GC39" s="11">
        <f t="shared" si="33"/>
        <v>59</v>
      </c>
      <c r="GD39" s="11">
        <f t="shared" si="33"/>
        <v>28</v>
      </c>
      <c r="GE39" s="11">
        <f t="shared" si="33"/>
        <v>8</v>
      </c>
      <c r="GF39" s="11">
        <f t="shared" si="33"/>
        <v>304</v>
      </c>
      <c r="GG39" s="11">
        <f t="shared" si="33"/>
        <v>4</v>
      </c>
      <c r="GH39" s="11">
        <f t="shared" si="33"/>
        <v>6</v>
      </c>
      <c r="GI39" s="11">
        <f t="shared" si="33"/>
        <v>1343</v>
      </c>
      <c r="GJ39" s="12">
        <f>SUM(GJ4:GJ38)</f>
        <v>1</v>
      </c>
      <c r="GL39" s="138" t="s">
        <v>42</v>
      </c>
      <c r="GM39" s="11">
        <f>SUM(GM4:GM38)</f>
        <v>1</v>
      </c>
      <c r="GN39" s="11">
        <f t="shared" ref="GN39:HO39" si="34">SUM(GN4:GN38)</f>
        <v>35</v>
      </c>
      <c r="GO39" s="11">
        <f t="shared" si="34"/>
        <v>22</v>
      </c>
      <c r="GP39" s="11">
        <f t="shared" si="34"/>
        <v>1</v>
      </c>
      <c r="GQ39" s="11">
        <f t="shared" si="34"/>
        <v>77</v>
      </c>
      <c r="GR39" s="11">
        <f t="shared" si="34"/>
        <v>121</v>
      </c>
      <c r="GS39" s="11">
        <f t="shared" si="34"/>
        <v>62</v>
      </c>
      <c r="GT39" s="11">
        <f t="shared" si="34"/>
        <v>38</v>
      </c>
      <c r="GU39" s="11">
        <f t="shared" si="34"/>
        <v>50</v>
      </c>
      <c r="GV39" s="11">
        <f t="shared" si="34"/>
        <v>37</v>
      </c>
      <c r="GW39" s="11">
        <f t="shared" si="34"/>
        <v>127</v>
      </c>
      <c r="GX39" s="11">
        <f t="shared" si="34"/>
        <v>25</v>
      </c>
      <c r="GY39" s="11">
        <f t="shared" si="34"/>
        <v>21</v>
      </c>
      <c r="GZ39" s="11">
        <f t="shared" si="34"/>
        <v>37</v>
      </c>
      <c r="HA39" s="11">
        <f t="shared" si="34"/>
        <v>49</v>
      </c>
      <c r="HB39" s="11">
        <f t="shared" si="34"/>
        <v>70</v>
      </c>
      <c r="HC39" s="11">
        <f t="shared" si="34"/>
        <v>22</v>
      </c>
      <c r="HD39" s="11">
        <f t="shared" si="34"/>
        <v>64</v>
      </c>
      <c r="HE39" s="11">
        <f t="shared" si="34"/>
        <v>207</v>
      </c>
      <c r="HF39" s="11">
        <f t="shared" si="34"/>
        <v>25</v>
      </c>
      <c r="HG39" s="11">
        <f t="shared" si="34"/>
        <v>7</v>
      </c>
      <c r="HH39" s="11">
        <f t="shared" si="34"/>
        <v>2</v>
      </c>
      <c r="HI39" s="11">
        <f t="shared" si="34"/>
        <v>49</v>
      </c>
      <c r="HJ39" s="11">
        <f t="shared" si="34"/>
        <v>26</v>
      </c>
      <c r="HK39" s="11">
        <f t="shared" si="34"/>
        <v>13</v>
      </c>
      <c r="HL39" s="11">
        <f t="shared" si="34"/>
        <v>306</v>
      </c>
      <c r="HM39" s="11">
        <f t="shared" si="34"/>
        <v>12</v>
      </c>
      <c r="HN39" s="11">
        <f t="shared" si="34"/>
        <v>6</v>
      </c>
      <c r="HO39" s="11">
        <f t="shared" si="34"/>
        <v>1512</v>
      </c>
      <c r="HP39" s="12">
        <f>SUM(HP4:HP38)</f>
        <v>1</v>
      </c>
      <c r="HR39" s="138" t="s">
        <v>42</v>
      </c>
      <c r="HS39" s="11">
        <f>SUM(HS4:HS38)</f>
        <v>2</v>
      </c>
      <c r="HT39" s="11">
        <f t="shared" ref="HT39:IU39" si="35">SUM(HT4:HT38)</f>
        <v>18</v>
      </c>
      <c r="HU39" s="11">
        <f t="shared" si="35"/>
        <v>26</v>
      </c>
      <c r="HV39" s="11">
        <f t="shared" si="35"/>
        <v>1</v>
      </c>
      <c r="HW39" s="11">
        <f t="shared" si="35"/>
        <v>73</v>
      </c>
      <c r="HX39" s="11">
        <f t="shared" si="35"/>
        <v>52</v>
      </c>
      <c r="HY39" s="11">
        <f t="shared" si="35"/>
        <v>41</v>
      </c>
      <c r="HZ39" s="11">
        <f t="shared" si="35"/>
        <v>16</v>
      </c>
      <c r="IA39" s="11">
        <f t="shared" si="35"/>
        <v>68</v>
      </c>
      <c r="IB39" s="11">
        <f t="shared" si="35"/>
        <v>20</v>
      </c>
      <c r="IC39" s="11">
        <f t="shared" si="35"/>
        <v>112</v>
      </c>
      <c r="ID39" s="11">
        <f t="shared" si="35"/>
        <v>12</v>
      </c>
      <c r="IE39" s="11">
        <f t="shared" si="35"/>
        <v>22</v>
      </c>
      <c r="IF39" s="11">
        <f t="shared" si="35"/>
        <v>34</v>
      </c>
      <c r="IG39" s="11">
        <f t="shared" si="35"/>
        <v>66</v>
      </c>
      <c r="IH39" s="11">
        <f t="shared" si="35"/>
        <v>58</v>
      </c>
      <c r="II39" s="11">
        <f t="shared" si="35"/>
        <v>29</v>
      </c>
      <c r="IJ39" s="11">
        <f t="shared" si="35"/>
        <v>50</v>
      </c>
      <c r="IK39" s="11">
        <f t="shared" si="35"/>
        <v>170</v>
      </c>
      <c r="IL39" s="11">
        <f t="shared" si="35"/>
        <v>27</v>
      </c>
      <c r="IM39" s="11">
        <f t="shared" si="35"/>
        <v>11</v>
      </c>
      <c r="IN39" s="11">
        <f t="shared" si="35"/>
        <v>2</v>
      </c>
      <c r="IO39" s="11">
        <f t="shared" si="35"/>
        <v>53</v>
      </c>
      <c r="IP39" s="11">
        <f t="shared" si="35"/>
        <v>27</v>
      </c>
      <c r="IQ39" s="11">
        <f t="shared" si="35"/>
        <v>10</v>
      </c>
      <c r="IR39" s="11">
        <f t="shared" si="35"/>
        <v>314</v>
      </c>
      <c r="IS39" s="11">
        <f t="shared" si="35"/>
        <v>7</v>
      </c>
      <c r="IT39" s="11">
        <f t="shared" si="35"/>
        <v>33</v>
      </c>
      <c r="IU39" s="11">
        <f t="shared" si="35"/>
        <v>1354</v>
      </c>
      <c r="IV39" s="12">
        <f>SUM(IV4:IV38)</f>
        <v>1</v>
      </c>
      <c r="IX39" s="138" t="s">
        <v>42</v>
      </c>
      <c r="IY39" s="11">
        <f>SUM(IY4:IY38)</f>
        <v>0</v>
      </c>
      <c r="IZ39" s="11">
        <f t="shared" ref="IZ39:KA39" si="36">SUM(IZ4:IZ38)</f>
        <v>9</v>
      </c>
      <c r="JA39" s="11">
        <f t="shared" si="36"/>
        <v>4</v>
      </c>
      <c r="JB39" s="11">
        <f t="shared" si="36"/>
        <v>1</v>
      </c>
      <c r="JC39" s="11">
        <f t="shared" si="36"/>
        <v>25</v>
      </c>
      <c r="JD39" s="11">
        <f t="shared" si="36"/>
        <v>18</v>
      </c>
      <c r="JE39" s="11">
        <f t="shared" si="36"/>
        <v>18</v>
      </c>
      <c r="JF39" s="11">
        <f t="shared" si="36"/>
        <v>12</v>
      </c>
      <c r="JG39" s="11">
        <f t="shared" si="36"/>
        <v>15</v>
      </c>
      <c r="JH39" s="11">
        <f t="shared" si="36"/>
        <v>12</v>
      </c>
      <c r="JI39" s="11">
        <f t="shared" si="36"/>
        <v>21</v>
      </c>
      <c r="JJ39" s="11">
        <f t="shared" si="36"/>
        <v>2</v>
      </c>
      <c r="JK39" s="11">
        <f t="shared" si="36"/>
        <v>6</v>
      </c>
      <c r="JL39" s="11">
        <f t="shared" si="36"/>
        <v>7</v>
      </c>
      <c r="JM39" s="11">
        <f t="shared" si="36"/>
        <v>26</v>
      </c>
      <c r="JN39" s="11">
        <f t="shared" si="36"/>
        <v>20</v>
      </c>
      <c r="JO39" s="11">
        <f t="shared" si="36"/>
        <v>6</v>
      </c>
      <c r="JP39" s="11">
        <f t="shared" si="36"/>
        <v>23</v>
      </c>
      <c r="JQ39" s="11">
        <f t="shared" si="36"/>
        <v>62</v>
      </c>
      <c r="JR39" s="11">
        <f t="shared" si="36"/>
        <v>7</v>
      </c>
      <c r="JS39" s="11">
        <f t="shared" si="36"/>
        <v>1</v>
      </c>
      <c r="JT39" s="11">
        <f t="shared" si="36"/>
        <v>0</v>
      </c>
      <c r="JU39" s="11">
        <f t="shared" si="36"/>
        <v>11</v>
      </c>
      <c r="JV39" s="11">
        <f t="shared" si="36"/>
        <v>6</v>
      </c>
      <c r="JW39" s="11">
        <f t="shared" si="36"/>
        <v>1</v>
      </c>
      <c r="JX39" s="11">
        <f t="shared" si="36"/>
        <v>150</v>
      </c>
      <c r="JY39" s="11">
        <f t="shared" si="36"/>
        <v>0</v>
      </c>
      <c r="JZ39" s="11">
        <f t="shared" si="36"/>
        <v>0</v>
      </c>
      <c r="KA39" s="11">
        <f t="shared" si="36"/>
        <v>463</v>
      </c>
      <c r="KB39" s="12">
        <f t="shared" si="17"/>
        <v>1</v>
      </c>
    </row>
    <row r="40" spans="1:288" ht="15.75" thickTop="1" x14ac:dyDescent="0.25"/>
  </sheetData>
  <mergeCells count="9">
    <mergeCell ref="GL2:HP2"/>
    <mergeCell ref="HR2:IV2"/>
    <mergeCell ref="IX2:KB2"/>
    <mergeCell ref="B2:AF2"/>
    <mergeCell ref="AH2:BL2"/>
    <mergeCell ref="BN2:CR2"/>
    <mergeCell ref="CT2:DX2"/>
    <mergeCell ref="DZ2:FD2"/>
    <mergeCell ref="FF2:GJ2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90577-5768-4C1F-89DA-9AF388C0A0B2}">
  <sheetPr>
    <tabColor theme="9" tint="-0.249977111117893"/>
  </sheetPr>
  <dimension ref="A1:EN33"/>
  <sheetViews>
    <sheetView showGridLines="0" showRowColHeaders="0" zoomScale="80" zoomScaleNormal="80" workbookViewId="0"/>
  </sheetViews>
  <sheetFormatPr defaultRowHeight="15" x14ac:dyDescent="0.25"/>
  <cols>
    <col min="1" max="1" width="1.5703125" customWidth="1"/>
    <col min="2" max="2" width="52.5703125" style="13" customWidth="1"/>
    <col min="3" max="3" width="5.42578125" customWidth="1"/>
    <col min="4" max="4" width="4.285156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140625" bestFit="1" customWidth="1"/>
    <col min="14" max="14" width="4.28515625" bestFit="1" customWidth="1"/>
    <col min="15" max="15" width="6.5703125" style="13" bestFit="1" customWidth="1"/>
    <col min="16" max="16" width="8.7109375" style="16" bestFit="1" customWidth="1"/>
    <col min="17" max="17" width="2.42578125" customWidth="1"/>
    <col min="18" max="18" width="56.85546875" style="13" customWidth="1"/>
    <col min="19" max="19" width="4.42578125" bestFit="1" customWidth="1"/>
    <col min="20" max="20" width="4.28515625" bestFit="1" customWidth="1"/>
    <col min="21" max="21" width="5.28515625" bestFit="1" customWidth="1"/>
    <col min="22" max="22" width="4.5703125" bestFit="1" customWidth="1"/>
    <col min="23" max="23" width="4.7109375" bestFit="1" customWidth="1"/>
    <col min="24" max="24" width="4.5703125" bestFit="1" customWidth="1"/>
    <col min="25" max="25" width="4.42578125" bestFit="1" customWidth="1"/>
    <col min="26" max="26" width="5.140625" bestFit="1" customWidth="1"/>
    <col min="27" max="27" width="4.42578125" bestFit="1" customWidth="1"/>
    <col min="28" max="28" width="4.85546875" bestFit="1" customWidth="1"/>
    <col min="29" max="29" width="5.140625" bestFit="1" customWidth="1"/>
    <col min="30" max="30" width="4.28515625" bestFit="1" customWidth="1"/>
    <col min="31" max="31" width="6.5703125" style="13" bestFit="1" customWidth="1"/>
    <col min="32" max="32" width="8.7109375" style="16" bestFit="1" customWidth="1"/>
    <col min="33" max="33" width="2.140625" customWidth="1"/>
    <col min="34" max="34" width="55" style="13" customWidth="1"/>
    <col min="35" max="36" width="4.5703125" bestFit="1" customWidth="1"/>
    <col min="37" max="37" width="5.5703125" bestFit="1" customWidth="1"/>
    <col min="38" max="38" width="5" bestFit="1" customWidth="1"/>
    <col min="39" max="40" width="4.85546875" bestFit="1" customWidth="1"/>
    <col min="41" max="41" width="4.42578125" bestFit="1" customWidth="1"/>
    <col min="42" max="42" width="5.28515625" bestFit="1" customWidth="1"/>
    <col min="43" max="43" width="4.42578125" bestFit="1" customWidth="1"/>
    <col min="44" max="44" width="5.140625" bestFit="1" customWidth="1"/>
    <col min="45" max="45" width="5.28515625" bestFit="1" customWidth="1"/>
    <col min="46" max="46" width="4.85546875" bestFit="1" customWidth="1"/>
    <col min="47" max="47" width="7" style="13" bestFit="1" customWidth="1"/>
    <col min="48" max="48" width="8.7109375" style="16" bestFit="1" customWidth="1"/>
    <col min="49" max="49" width="1.85546875" customWidth="1"/>
    <col min="50" max="50" width="52.7109375" customWidth="1"/>
    <col min="51" max="51" width="4.42578125" bestFit="1" customWidth="1"/>
    <col min="52" max="52" width="4.28515625" bestFit="1" customWidth="1"/>
    <col min="53" max="53" width="5.28515625" bestFit="1" customWidth="1"/>
    <col min="54" max="54" width="4.5703125" bestFit="1" customWidth="1"/>
    <col min="55" max="55" width="4.7109375" bestFit="1" customWidth="1"/>
    <col min="56" max="56" width="4.5703125" bestFit="1" customWidth="1"/>
    <col min="57" max="57" width="4" bestFit="1" customWidth="1"/>
    <col min="58" max="58" width="5.140625" bestFit="1" customWidth="1"/>
    <col min="59" max="59" width="4.42578125" bestFit="1" customWidth="1"/>
    <col min="60" max="60" width="4.85546875" bestFit="1" customWidth="1"/>
    <col min="61" max="61" width="5.140625" bestFit="1" customWidth="1"/>
    <col min="62" max="62" width="4.28515625" bestFit="1" customWidth="1"/>
    <col min="63" max="63" width="6.5703125" bestFit="1" customWidth="1"/>
    <col min="64" max="64" width="8.7109375" bestFit="1" customWidth="1"/>
    <col min="65" max="65" width="1.7109375" customWidth="1"/>
    <col min="66" max="66" width="54.7109375" customWidth="1"/>
    <col min="67" max="67" width="4.42578125" bestFit="1" customWidth="1"/>
    <col min="68" max="68" width="4.28515625" bestFit="1" customWidth="1"/>
    <col min="69" max="69" width="5.28515625" bestFit="1" customWidth="1"/>
    <col min="70" max="70" width="4.5703125" bestFit="1" customWidth="1"/>
    <col min="71" max="71" width="4.7109375" bestFit="1" customWidth="1"/>
    <col min="72" max="72" width="4.5703125" bestFit="1" customWidth="1"/>
    <col min="73" max="73" width="4" bestFit="1" customWidth="1"/>
    <col min="74" max="74" width="5.140625" bestFit="1" customWidth="1"/>
    <col min="75" max="75" width="4" bestFit="1" customWidth="1"/>
    <col min="76" max="76" width="4.85546875" bestFit="1" customWidth="1"/>
    <col min="77" max="77" width="5.140625" bestFit="1" customWidth="1"/>
    <col min="78" max="78" width="4.28515625" bestFit="1" customWidth="1"/>
    <col min="79" max="79" width="6.5703125" bestFit="1" customWidth="1"/>
    <col min="80" max="80" width="8.7109375" bestFit="1" customWidth="1"/>
    <col min="81" max="81" width="3" customWidth="1"/>
    <col min="82" max="82" width="62.28515625" bestFit="1" customWidth="1"/>
    <col min="83" max="83" width="4.42578125" bestFit="1" customWidth="1"/>
    <col min="84" max="84" width="4.28515625" bestFit="1" customWidth="1"/>
    <col min="85" max="85" width="5.28515625" bestFit="1" customWidth="1"/>
    <col min="86" max="86" width="4.5703125" bestFit="1" customWidth="1"/>
    <col min="87" max="87" width="4.7109375" bestFit="1" customWidth="1"/>
    <col min="88" max="88" width="4.5703125" bestFit="1" customWidth="1"/>
    <col min="89" max="89" width="4" bestFit="1" customWidth="1"/>
    <col min="90" max="90" width="5.140625" bestFit="1" customWidth="1"/>
    <col min="91" max="91" width="4" bestFit="1" customWidth="1"/>
    <col min="92" max="92" width="4.85546875" bestFit="1" customWidth="1"/>
    <col min="93" max="93" width="5.140625" bestFit="1" customWidth="1"/>
    <col min="94" max="94" width="4.28515625" bestFit="1" customWidth="1"/>
    <col min="95" max="95" width="6.5703125" bestFit="1" customWidth="1"/>
    <col min="96" max="96" width="8.7109375" bestFit="1" customWidth="1"/>
    <col min="97" max="97" width="2.42578125" customWidth="1"/>
    <col min="98" max="98" width="53" customWidth="1"/>
    <col min="99" max="99" width="4.42578125" bestFit="1" customWidth="1"/>
    <col min="100" max="100" width="4.28515625" bestFit="1" customWidth="1"/>
    <col min="101" max="101" width="5.28515625" bestFit="1" customWidth="1"/>
    <col min="102" max="102" width="4.5703125" bestFit="1" customWidth="1"/>
    <col min="103" max="103" width="4.7109375" bestFit="1" customWidth="1"/>
    <col min="104" max="104" width="4.5703125" bestFit="1" customWidth="1"/>
    <col min="105" max="105" width="4.42578125" bestFit="1" customWidth="1"/>
    <col min="106" max="106" width="5.140625" bestFit="1" customWidth="1"/>
    <col min="107" max="107" width="4.42578125" bestFit="1" customWidth="1"/>
    <col min="108" max="108" width="4.85546875" bestFit="1" customWidth="1"/>
    <col min="109" max="109" width="5.140625" bestFit="1" customWidth="1"/>
    <col min="110" max="110" width="4.28515625" bestFit="1" customWidth="1"/>
    <col min="111" max="111" width="6.5703125" bestFit="1" customWidth="1"/>
    <col min="112" max="112" width="8.42578125" bestFit="1" customWidth="1"/>
    <col min="113" max="113" width="2.140625" customWidth="1"/>
    <col min="114" max="114" width="53" customWidth="1"/>
    <col min="115" max="115" width="4.42578125" bestFit="1" customWidth="1"/>
    <col min="116" max="116" width="4.28515625" bestFit="1" customWidth="1"/>
    <col min="117" max="117" width="5.28515625" bestFit="1" customWidth="1"/>
    <col min="118" max="118" width="4.5703125" bestFit="1" customWidth="1"/>
    <col min="119" max="119" width="4.7109375" bestFit="1" customWidth="1"/>
    <col min="120" max="120" width="4.5703125" bestFit="1" customWidth="1"/>
    <col min="121" max="121" width="4.42578125" bestFit="1" customWidth="1"/>
    <col min="122" max="122" width="5.140625" bestFit="1" customWidth="1"/>
    <col min="123" max="123" width="4.42578125" bestFit="1" customWidth="1"/>
    <col min="124" max="124" width="4.85546875" bestFit="1" customWidth="1"/>
    <col min="125" max="125" width="5.140625" bestFit="1" customWidth="1"/>
    <col min="126" max="126" width="4.28515625" bestFit="1" customWidth="1"/>
    <col min="127" max="127" width="6.5703125" bestFit="1" customWidth="1"/>
    <col min="128" max="128" width="8.42578125" bestFit="1" customWidth="1"/>
    <col min="129" max="129" width="2.140625" customWidth="1"/>
    <col min="130" max="130" width="53" customWidth="1"/>
    <col min="131" max="131" width="4.42578125" bestFit="1" customWidth="1"/>
    <col min="132" max="132" width="4.28515625" bestFit="1" customWidth="1"/>
    <col min="133" max="133" width="5.28515625" bestFit="1" customWidth="1"/>
    <col min="134" max="134" width="4.5703125" bestFit="1" customWidth="1"/>
    <col min="135" max="135" width="4.7109375" bestFit="1" customWidth="1"/>
    <col min="136" max="136" width="4.5703125" bestFit="1" customWidth="1"/>
    <col min="137" max="137" width="4.42578125" bestFit="1" customWidth="1"/>
    <col min="138" max="138" width="5.140625" bestFit="1" customWidth="1"/>
    <col min="139" max="139" width="4.42578125" bestFit="1" customWidth="1"/>
    <col min="140" max="140" width="4.85546875" bestFit="1" customWidth="1"/>
    <col min="141" max="141" width="5.140625" bestFit="1" customWidth="1"/>
    <col min="142" max="142" width="4.28515625" bestFit="1" customWidth="1"/>
    <col min="143" max="143" width="6.5703125" bestFit="1" customWidth="1"/>
    <col min="144" max="144" width="8.42578125" bestFit="1" customWidth="1"/>
    <col min="257" max="257" width="1.5703125" customWidth="1"/>
    <col min="258" max="258" width="52.5703125" customWidth="1"/>
    <col min="259" max="259" width="5.42578125" customWidth="1"/>
    <col min="260" max="260" width="4.285156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140625" bestFit="1" customWidth="1"/>
    <col min="270" max="270" width="4.28515625" bestFit="1" customWidth="1"/>
    <col min="271" max="271" width="6.5703125" bestFit="1" customWidth="1"/>
    <col min="272" max="272" width="8.7109375" bestFit="1" customWidth="1"/>
    <col min="273" max="273" width="2.42578125" customWidth="1"/>
    <col min="274" max="274" width="56.85546875" customWidth="1"/>
    <col min="275" max="275" width="4.42578125" bestFit="1" customWidth="1"/>
    <col min="276" max="276" width="4.28515625" bestFit="1" customWidth="1"/>
    <col min="277" max="277" width="5.28515625" bestFit="1" customWidth="1"/>
    <col min="278" max="278" width="4.5703125" bestFit="1" customWidth="1"/>
    <col min="279" max="279" width="4.7109375" bestFit="1" customWidth="1"/>
    <col min="280" max="280" width="4.5703125" bestFit="1" customWidth="1"/>
    <col min="281" max="281" width="4.42578125" bestFit="1" customWidth="1"/>
    <col min="282" max="282" width="5.140625" bestFit="1" customWidth="1"/>
    <col min="283" max="283" width="4.42578125" bestFit="1" customWidth="1"/>
    <col min="284" max="284" width="4.85546875" bestFit="1" customWidth="1"/>
    <col min="285" max="285" width="5.140625" bestFit="1" customWidth="1"/>
    <col min="286" max="286" width="4.28515625" bestFit="1" customWidth="1"/>
    <col min="287" max="287" width="6.5703125" bestFit="1" customWidth="1"/>
    <col min="288" max="288" width="8.7109375" bestFit="1" customWidth="1"/>
    <col min="289" max="289" width="2.140625" customWidth="1"/>
    <col min="290" max="290" width="55" customWidth="1"/>
    <col min="291" max="292" width="4.5703125" bestFit="1" customWidth="1"/>
    <col min="293" max="293" width="5.5703125" bestFit="1" customWidth="1"/>
    <col min="294" max="294" width="5" bestFit="1" customWidth="1"/>
    <col min="295" max="296" width="4.85546875" bestFit="1" customWidth="1"/>
    <col min="297" max="297" width="4.42578125" bestFit="1" customWidth="1"/>
    <col min="298" max="298" width="5.28515625" bestFit="1" customWidth="1"/>
    <col min="299" max="299" width="4.42578125" bestFit="1" customWidth="1"/>
    <col min="300" max="300" width="5.140625" bestFit="1" customWidth="1"/>
    <col min="301" max="301" width="5.28515625" bestFit="1" customWidth="1"/>
    <col min="302" max="302" width="4.85546875" bestFit="1" customWidth="1"/>
    <col min="303" max="303" width="7" bestFit="1" customWidth="1"/>
    <col min="304" max="304" width="8.7109375" bestFit="1" customWidth="1"/>
    <col min="305" max="305" width="1.85546875" customWidth="1"/>
    <col min="306" max="306" width="52.7109375" customWidth="1"/>
    <col min="307" max="307" width="4.42578125" bestFit="1" customWidth="1"/>
    <col min="308" max="308" width="4.28515625" bestFit="1" customWidth="1"/>
    <col min="309" max="309" width="5.28515625" bestFit="1" customWidth="1"/>
    <col min="310" max="310" width="4.5703125" bestFit="1" customWidth="1"/>
    <col min="311" max="311" width="4.7109375" bestFit="1" customWidth="1"/>
    <col min="312" max="312" width="4.5703125" bestFit="1" customWidth="1"/>
    <col min="313" max="313" width="4" bestFit="1" customWidth="1"/>
    <col min="314" max="314" width="5.140625" bestFit="1" customWidth="1"/>
    <col min="315" max="315" width="4.42578125" bestFit="1" customWidth="1"/>
    <col min="316" max="316" width="4.85546875" bestFit="1" customWidth="1"/>
    <col min="317" max="317" width="5.140625" bestFit="1" customWidth="1"/>
    <col min="318" max="318" width="4.28515625" bestFit="1" customWidth="1"/>
    <col min="319" max="319" width="6.5703125" bestFit="1" customWidth="1"/>
    <col min="320" max="320" width="8.7109375" bestFit="1" customWidth="1"/>
    <col min="321" max="321" width="1.7109375" customWidth="1"/>
    <col min="322" max="322" width="54.7109375" customWidth="1"/>
    <col min="323" max="323" width="4.42578125" bestFit="1" customWidth="1"/>
    <col min="324" max="324" width="4.28515625" bestFit="1" customWidth="1"/>
    <col min="325" max="325" width="5.28515625" bestFit="1" customWidth="1"/>
    <col min="326" max="326" width="4.5703125" bestFit="1" customWidth="1"/>
    <col min="327" max="327" width="4.7109375" bestFit="1" customWidth="1"/>
    <col min="328" max="328" width="4.5703125" bestFit="1" customWidth="1"/>
    <col min="329" max="329" width="4" bestFit="1" customWidth="1"/>
    <col min="330" max="330" width="5.140625" bestFit="1" customWidth="1"/>
    <col min="331" max="331" width="4" bestFit="1" customWidth="1"/>
    <col min="332" max="332" width="4.85546875" bestFit="1" customWidth="1"/>
    <col min="333" max="333" width="5.140625" bestFit="1" customWidth="1"/>
    <col min="334" max="334" width="4.28515625" bestFit="1" customWidth="1"/>
    <col min="335" max="335" width="6.5703125" bestFit="1" customWidth="1"/>
    <col min="336" max="336" width="8.7109375" bestFit="1" customWidth="1"/>
    <col min="337" max="337" width="3" customWidth="1"/>
    <col min="338" max="338" width="62.28515625" bestFit="1" customWidth="1"/>
    <col min="339" max="339" width="4.42578125" bestFit="1" customWidth="1"/>
    <col min="340" max="340" width="4.28515625" bestFit="1" customWidth="1"/>
    <col min="341" max="341" width="5.28515625" bestFit="1" customWidth="1"/>
    <col min="342" max="342" width="4.5703125" bestFit="1" customWidth="1"/>
    <col min="343" max="343" width="4.7109375" bestFit="1" customWidth="1"/>
    <col min="344" max="344" width="4.5703125" bestFit="1" customWidth="1"/>
    <col min="345" max="345" width="4" bestFit="1" customWidth="1"/>
    <col min="346" max="346" width="5.140625" bestFit="1" customWidth="1"/>
    <col min="347" max="347" width="4" bestFit="1" customWidth="1"/>
    <col min="348" max="348" width="4.85546875" bestFit="1" customWidth="1"/>
    <col min="349" max="349" width="5.140625" bestFit="1" customWidth="1"/>
    <col min="350" max="350" width="4.28515625" bestFit="1" customWidth="1"/>
    <col min="351" max="351" width="6.5703125" bestFit="1" customWidth="1"/>
    <col min="352" max="352" width="8.7109375" bestFit="1" customWidth="1"/>
    <col min="353" max="353" width="2.42578125" customWidth="1"/>
    <col min="354" max="354" width="53" customWidth="1"/>
    <col min="355" max="355" width="4.42578125" bestFit="1" customWidth="1"/>
    <col min="356" max="356" width="4.28515625" bestFit="1" customWidth="1"/>
    <col min="357" max="357" width="5.28515625" bestFit="1" customWidth="1"/>
    <col min="358" max="358" width="4.5703125" bestFit="1" customWidth="1"/>
    <col min="359" max="359" width="4.7109375" bestFit="1" customWidth="1"/>
    <col min="360" max="360" width="4.5703125" bestFit="1" customWidth="1"/>
    <col min="361" max="361" width="4.42578125" bestFit="1" customWidth="1"/>
    <col min="362" max="362" width="5.140625" bestFit="1" customWidth="1"/>
    <col min="363" max="363" width="4.42578125" bestFit="1" customWidth="1"/>
    <col min="364" max="364" width="4.85546875" bestFit="1" customWidth="1"/>
    <col min="365" max="365" width="5.140625" bestFit="1" customWidth="1"/>
    <col min="366" max="366" width="4.28515625" bestFit="1" customWidth="1"/>
    <col min="367" max="367" width="6.5703125" bestFit="1" customWidth="1"/>
    <col min="368" max="368" width="8.42578125" bestFit="1" customWidth="1"/>
    <col min="369" max="369" width="2.140625" customWidth="1"/>
    <col min="370" max="370" width="53" customWidth="1"/>
    <col min="371" max="371" width="4.42578125" bestFit="1" customWidth="1"/>
    <col min="372" max="372" width="4.28515625" bestFit="1" customWidth="1"/>
    <col min="373" max="373" width="5.28515625" bestFit="1" customWidth="1"/>
    <col min="374" max="374" width="4.5703125" bestFit="1" customWidth="1"/>
    <col min="375" max="375" width="4.7109375" bestFit="1" customWidth="1"/>
    <col min="376" max="376" width="4.5703125" bestFit="1" customWidth="1"/>
    <col min="377" max="377" width="4.42578125" bestFit="1" customWidth="1"/>
    <col min="378" max="378" width="5.140625" bestFit="1" customWidth="1"/>
    <col min="379" max="379" width="4.42578125" bestFit="1" customWidth="1"/>
    <col min="380" max="380" width="4.85546875" bestFit="1" customWidth="1"/>
    <col min="381" max="381" width="5.140625" bestFit="1" customWidth="1"/>
    <col min="382" max="382" width="4.28515625" bestFit="1" customWidth="1"/>
    <col min="383" max="383" width="6.5703125" bestFit="1" customWidth="1"/>
    <col min="384" max="384" width="8.42578125" bestFit="1" customWidth="1"/>
    <col min="513" max="513" width="1.5703125" customWidth="1"/>
    <col min="514" max="514" width="52.5703125" customWidth="1"/>
    <col min="515" max="515" width="5.42578125" customWidth="1"/>
    <col min="516" max="516" width="4.285156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140625" bestFit="1" customWidth="1"/>
    <col min="526" max="526" width="4.28515625" bestFit="1" customWidth="1"/>
    <col min="527" max="527" width="6.5703125" bestFit="1" customWidth="1"/>
    <col min="528" max="528" width="8.7109375" bestFit="1" customWidth="1"/>
    <col min="529" max="529" width="2.42578125" customWidth="1"/>
    <col min="530" max="530" width="56.85546875" customWidth="1"/>
    <col min="531" max="531" width="4.42578125" bestFit="1" customWidth="1"/>
    <col min="532" max="532" width="4.28515625" bestFit="1" customWidth="1"/>
    <col min="533" max="533" width="5.28515625" bestFit="1" customWidth="1"/>
    <col min="534" max="534" width="4.5703125" bestFit="1" customWidth="1"/>
    <col min="535" max="535" width="4.7109375" bestFit="1" customWidth="1"/>
    <col min="536" max="536" width="4.5703125" bestFit="1" customWidth="1"/>
    <col min="537" max="537" width="4.42578125" bestFit="1" customWidth="1"/>
    <col min="538" max="538" width="5.140625" bestFit="1" customWidth="1"/>
    <col min="539" max="539" width="4.42578125" bestFit="1" customWidth="1"/>
    <col min="540" max="540" width="4.85546875" bestFit="1" customWidth="1"/>
    <col min="541" max="541" width="5.140625" bestFit="1" customWidth="1"/>
    <col min="542" max="542" width="4.28515625" bestFit="1" customWidth="1"/>
    <col min="543" max="543" width="6.5703125" bestFit="1" customWidth="1"/>
    <col min="544" max="544" width="8.7109375" bestFit="1" customWidth="1"/>
    <col min="545" max="545" width="2.140625" customWidth="1"/>
    <col min="546" max="546" width="55" customWidth="1"/>
    <col min="547" max="548" width="4.5703125" bestFit="1" customWidth="1"/>
    <col min="549" max="549" width="5.5703125" bestFit="1" customWidth="1"/>
    <col min="550" max="550" width="5" bestFit="1" customWidth="1"/>
    <col min="551" max="552" width="4.85546875" bestFit="1" customWidth="1"/>
    <col min="553" max="553" width="4.42578125" bestFit="1" customWidth="1"/>
    <col min="554" max="554" width="5.28515625" bestFit="1" customWidth="1"/>
    <col min="555" max="555" width="4.42578125" bestFit="1" customWidth="1"/>
    <col min="556" max="556" width="5.140625" bestFit="1" customWidth="1"/>
    <col min="557" max="557" width="5.28515625" bestFit="1" customWidth="1"/>
    <col min="558" max="558" width="4.85546875" bestFit="1" customWidth="1"/>
    <col min="559" max="559" width="7" bestFit="1" customWidth="1"/>
    <col min="560" max="560" width="8.7109375" bestFit="1" customWidth="1"/>
    <col min="561" max="561" width="1.85546875" customWidth="1"/>
    <col min="562" max="562" width="52.7109375" customWidth="1"/>
    <col min="563" max="563" width="4.42578125" bestFit="1" customWidth="1"/>
    <col min="564" max="564" width="4.28515625" bestFit="1" customWidth="1"/>
    <col min="565" max="565" width="5.28515625" bestFit="1" customWidth="1"/>
    <col min="566" max="566" width="4.5703125" bestFit="1" customWidth="1"/>
    <col min="567" max="567" width="4.7109375" bestFit="1" customWidth="1"/>
    <col min="568" max="568" width="4.5703125" bestFit="1" customWidth="1"/>
    <col min="569" max="569" width="4" bestFit="1" customWidth="1"/>
    <col min="570" max="570" width="5.140625" bestFit="1" customWidth="1"/>
    <col min="571" max="571" width="4.42578125" bestFit="1" customWidth="1"/>
    <col min="572" max="572" width="4.85546875" bestFit="1" customWidth="1"/>
    <col min="573" max="573" width="5.140625" bestFit="1" customWidth="1"/>
    <col min="574" max="574" width="4.28515625" bestFit="1" customWidth="1"/>
    <col min="575" max="575" width="6.5703125" bestFit="1" customWidth="1"/>
    <col min="576" max="576" width="8.7109375" bestFit="1" customWidth="1"/>
    <col min="577" max="577" width="1.7109375" customWidth="1"/>
    <col min="578" max="578" width="54.7109375" customWidth="1"/>
    <col min="579" max="579" width="4.42578125" bestFit="1" customWidth="1"/>
    <col min="580" max="580" width="4.28515625" bestFit="1" customWidth="1"/>
    <col min="581" max="581" width="5.28515625" bestFit="1" customWidth="1"/>
    <col min="582" max="582" width="4.5703125" bestFit="1" customWidth="1"/>
    <col min="583" max="583" width="4.7109375" bestFit="1" customWidth="1"/>
    <col min="584" max="584" width="4.5703125" bestFit="1" customWidth="1"/>
    <col min="585" max="585" width="4" bestFit="1" customWidth="1"/>
    <col min="586" max="586" width="5.140625" bestFit="1" customWidth="1"/>
    <col min="587" max="587" width="4" bestFit="1" customWidth="1"/>
    <col min="588" max="588" width="4.85546875" bestFit="1" customWidth="1"/>
    <col min="589" max="589" width="5.140625" bestFit="1" customWidth="1"/>
    <col min="590" max="590" width="4.28515625" bestFit="1" customWidth="1"/>
    <col min="591" max="591" width="6.5703125" bestFit="1" customWidth="1"/>
    <col min="592" max="592" width="8.7109375" bestFit="1" customWidth="1"/>
    <col min="593" max="593" width="3" customWidth="1"/>
    <col min="594" max="594" width="62.28515625" bestFit="1" customWidth="1"/>
    <col min="595" max="595" width="4.42578125" bestFit="1" customWidth="1"/>
    <col min="596" max="596" width="4.28515625" bestFit="1" customWidth="1"/>
    <col min="597" max="597" width="5.28515625" bestFit="1" customWidth="1"/>
    <col min="598" max="598" width="4.5703125" bestFit="1" customWidth="1"/>
    <col min="599" max="599" width="4.7109375" bestFit="1" customWidth="1"/>
    <col min="600" max="600" width="4.5703125" bestFit="1" customWidth="1"/>
    <col min="601" max="601" width="4" bestFit="1" customWidth="1"/>
    <col min="602" max="602" width="5.140625" bestFit="1" customWidth="1"/>
    <col min="603" max="603" width="4" bestFit="1" customWidth="1"/>
    <col min="604" max="604" width="4.85546875" bestFit="1" customWidth="1"/>
    <col min="605" max="605" width="5.140625" bestFit="1" customWidth="1"/>
    <col min="606" max="606" width="4.28515625" bestFit="1" customWidth="1"/>
    <col min="607" max="607" width="6.5703125" bestFit="1" customWidth="1"/>
    <col min="608" max="608" width="8.7109375" bestFit="1" customWidth="1"/>
    <col min="609" max="609" width="2.42578125" customWidth="1"/>
    <col min="610" max="610" width="53" customWidth="1"/>
    <col min="611" max="611" width="4.42578125" bestFit="1" customWidth="1"/>
    <col min="612" max="612" width="4.28515625" bestFit="1" customWidth="1"/>
    <col min="613" max="613" width="5.28515625" bestFit="1" customWidth="1"/>
    <col min="614" max="614" width="4.5703125" bestFit="1" customWidth="1"/>
    <col min="615" max="615" width="4.7109375" bestFit="1" customWidth="1"/>
    <col min="616" max="616" width="4.5703125" bestFit="1" customWidth="1"/>
    <col min="617" max="617" width="4.42578125" bestFit="1" customWidth="1"/>
    <col min="618" max="618" width="5.140625" bestFit="1" customWidth="1"/>
    <col min="619" max="619" width="4.42578125" bestFit="1" customWidth="1"/>
    <col min="620" max="620" width="4.85546875" bestFit="1" customWidth="1"/>
    <col min="621" max="621" width="5.140625" bestFit="1" customWidth="1"/>
    <col min="622" max="622" width="4.28515625" bestFit="1" customWidth="1"/>
    <col min="623" max="623" width="6.5703125" bestFit="1" customWidth="1"/>
    <col min="624" max="624" width="8.42578125" bestFit="1" customWidth="1"/>
    <col min="625" max="625" width="2.140625" customWidth="1"/>
    <col min="626" max="626" width="53" customWidth="1"/>
    <col min="627" max="627" width="4.42578125" bestFit="1" customWidth="1"/>
    <col min="628" max="628" width="4.28515625" bestFit="1" customWidth="1"/>
    <col min="629" max="629" width="5.28515625" bestFit="1" customWidth="1"/>
    <col min="630" max="630" width="4.5703125" bestFit="1" customWidth="1"/>
    <col min="631" max="631" width="4.7109375" bestFit="1" customWidth="1"/>
    <col min="632" max="632" width="4.5703125" bestFit="1" customWidth="1"/>
    <col min="633" max="633" width="4.42578125" bestFit="1" customWidth="1"/>
    <col min="634" max="634" width="5.140625" bestFit="1" customWidth="1"/>
    <col min="635" max="635" width="4.42578125" bestFit="1" customWidth="1"/>
    <col min="636" max="636" width="4.85546875" bestFit="1" customWidth="1"/>
    <col min="637" max="637" width="5.140625" bestFit="1" customWidth="1"/>
    <col min="638" max="638" width="4.28515625" bestFit="1" customWidth="1"/>
    <col min="639" max="639" width="6.5703125" bestFit="1" customWidth="1"/>
    <col min="640" max="640" width="8.42578125" bestFit="1" customWidth="1"/>
    <col min="769" max="769" width="1.5703125" customWidth="1"/>
    <col min="770" max="770" width="52.5703125" customWidth="1"/>
    <col min="771" max="771" width="5.42578125" customWidth="1"/>
    <col min="772" max="772" width="4.285156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140625" bestFit="1" customWidth="1"/>
    <col min="782" max="782" width="4.28515625" bestFit="1" customWidth="1"/>
    <col min="783" max="783" width="6.5703125" bestFit="1" customWidth="1"/>
    <col min="784" max="784" width="8.7109375" bestFit="1" customWidth="1"/>
    <col min="785" max="785" width="2.42578125" customWidth="1"/>
    <col min="786" max="786" width="56.85546875" customWidth="1"/>
    <col min="787" max="787" width="4.42578125" bestFit="1" customWidth="1"/>
    <col min="788" max="788" width="4.28515625" bestFit="1" customWidth="1"/>
    <col min="789" max="789" width="5.28515625" bestFit="1" customWidth="1"/>
    <col min="790" max="790" width="4.5703125" bestFit="1" customWidth="1"/>
    <col min="791" max="791" width="4.7109375" bestFit="1" customWidth="1"/>
    <col min="792" max="792" width="4.5703125" bestFit="1" customWidth="1"/>
    <col min="793" max="793" width="4.42578125" bestFit="1" customWidth="1"/>
    <col min="794" max="794" width="5.140625" bestFit="1" customWidth="1"/>
    <col min="795" max="795" width="4.42578125" bestFit="1" customWidth="1"/>
    <col min="796" max="796" width="4.85546875" bestFit="1" customWidth="1"/>
    <col min="797" max="797" width="5.140625" bestFit="1" customWidth="1"/>
    <col min="798" max="798" width="4.28515625" bestFit="1" customWidth="1"/>
    <col min="799" max="799" width="6.5703125" bestFit="1" customWidth="1"/>
    <col min="800" max="800" width="8.7109375" bestFit="1" customWidth="1"/>
    <col min="801" max="801" width="2.140625" customWidth="1"/>
    <col min="802" max="802" width="55" customWidth="1"/>
    <col min="803" max="804" width="4.5703125" bestFit="1" customWidth="1"/>
    <col min="805" max="805" width="5.5703125" bestFit="1" customWidth="1"/>
    <col min="806" max="806" width="5" bestFit="1" customWidth="1"/>
    <col min="807" max="808" width="4.85546875" bestFit="1" customWidth="1"/>
    <col min="809" max="809" width="4.42578125" bestFit="1" customWidth="1"/>
    <col min="810" max="810" width="5.28515625" bestFit="1" customWidth="1"/>
    <col min="811" max="811" width="4.42578125" bestFit="1" customWidth="1"/>
    <col min="812" max="812" width="5.140625" bestFit="1" customWidth="1"/>
    <col min="813" max="813" width="5.28515625" bestFit="1" customWidth="1"/>
    <col min="814" max="814" width="4.85546875" bestFit="1" customWidth="1"/>
    <col min="815" max="815" width="7" bestFit="1" customWidth="1"/>
    <col min="816" max="816" width="8.7109375" bestFit="1" customWidth="1"/>
    <col min="817" max="817" width="1.85546875" customWidth="1"/>
    <col min="818" max="818" width="52.7109375" customWidth="1"/>
    <col min="819" max="819" width="4.42578125" bestFit="1" customWidth="1"/>
    <col min="820" max="820" width="4.28515625" bestFit="1" customWidth="1"/>
    <col min="821" max="821" width="5.28515625" bestFit="1" customWidth="1"/>
    <col min="822" max="822" width="4.5703125" bestFit="1" customWidth="1"/>
    <col min="823" max="823" width="4.7109375" bestFit="1" customWidth="1"/>
    <col min="824" max="824" width="4.5703125" bestFit="1" customWidth="1"/>
    <col min="825" max="825" width="4" bestFit="1" customWidth="1"/>
    <col min="826" max="826" width="5.140625" bestFit="1" customWidth="1"/>
    <col min="827" max="827" width="4.42578125" bestFit="1" customWidth="1"/>
    <col min="828" max="828" width="4.85546875" bestFit="1" customWidth="1"/>
    <col min="829" max="829" width="5.140625" bestFit="1" customWidth="1"/>
    <col min="830" max="830" width="4.28515625" bestFit="1" customWidth="1"/>
    <col min="831" max="831" width="6.5703125" bestFit="1" customWidth="1"/>
    <col min="832" max="832" width="8.7109375" bestFit="1" customWidth="1"/>
    <col min="833" max="833" width="1.7109375" customWidth="1"/>
    <col min="834" max="834" width="54.7109375" customWidth="1"/>
    <col min="835" max="835" width="4.42578125" bestFit="1" customWidth="1"/>
    <col min="836" max="836" width="4.28515625" bestFit="1" customWidth="1"/>
    <col min="837" max="837" width="5.28515625" bestFit="1" customWidth="1"/>
    <col min="838" max="838" width="4.5703125" bestFit="1" customWidth="1"/>
    <col min="839" max="839" width="4.7109375" bestFit="1" customWidth="1"/>
    <col min="840" max="840" width="4.5703125" bestFit="1" customWidth="1"/>
    <col min="841" max="841" width="4" bestFit="1" customWidth="1"/>
    <col min="842" max="842" width="5.140625" bestFit="1" customWidth="1"/>
    <col min="843" max="843" width="4" bestFit="1" customWidth="1"/>
    <col min="844" max="844" width="4.85546875" bestFit="1" customWidth="1"/>
    <col min="845" max="845" width="5.140625" bestFit="1" customWidth="1"/>
    <col min="846" max="846" width="4.28515625" bestFit="1" customWidth="1"/>
    <col min="847" max="847" width="6.5703125" bestFit="1" customWidth="1"/>
    <col min="848" max="848" width="8.7109375" bestFit="1" customWidth="1"/>
    <col min="849" max="849" width="3" customWidth="1"/>
    <col min="850" max="850" width="62.28515625" bestFit="1" customWidth="1"/>
    <col min="851" max="851" width="4.42578125" bestFit="1" customWidth="1"/>
    <col min="852" max="852" width="4.28515625" bestFit="1" customWidth="1"/>
    <col min="853" max="853" width="5.28515625" bestFit="1" customWidth="1"/>
    <col min="854" max="854" width="4.5703125" bestFit="1" customWidth="1"/>
    <col min="855" max="855" width="4.7109375" bestFit="1" customWidth="1"/>
    <col min="856" max="856" width="4.5703125" bestFit="1" customWidth="1"/>
    <col min="857" max="857" width="4" bestFit="1" customWidth="1"/>
    <col min="858" max="858" width="5.140625" bestFit="1" customWidth="1"/>
    <col min="859" max="859" width="4" bestFit="1" customWidth="1"/>
    <col min="860" max="860" width="4.85546875" bestFit="1" customWidth="1"/>
    <col min="861" max="861" width="5.140625" bestFit="1" customWidth="1"/>
    <col min="862" max="862" width="4.28515625" bestFit="1" customWidth="1"/>
    <col min="863" max="863" width="6.5703125" bestFit="1" customWidth="1"/>
    <col min="864" max="864" width="8.7109375" bestFit="1" customWidth="1"/>
    <col min="865" max="865" width="2.42578125" customWidth="1"/>
    <col min="866" max="866" width="53" customWidth="1"/>
    <col min="867" max="867" width="4.42578125" bestFit="1" customWidth="1"/>
    <col min="868" max="868" width="4.28515625" bestFit="1" customWidth="1"/>
    <col min="869" max="869" width="5.28515625" bestFit="1" customWidth="1"/>
    <col min="870" max="870" width="4.5703125" bestFit="1" customWidth="1"/>
    <col min="871" max="871" width="4.7109375" bestFit="1" customWidth="1"/>
    <col min="872" max="872" width="4.5703125" bestFit="1" customWidth="1"/>
    <col min="873" max="873" width="4.42578125" bestFit="1" customWidth="1"/>
    <col min="874" max="874" width="5.140625" bestFit="1" customWidth="1"/>
    <col min="875" max="875" width="4.42578125" bestFit="1" customWidth="1"/>
    <col min="876" max="876" width="4.85546875" bestFit="1" customWidth="1"/>
    <col min="877" max="877" width="5.140625" bestFit="1" customWidth="1"/>
    <col min="878" max="878" width="4.28515625" bestFit="1" customWidth="1"/>
    <col min="879" max="879" width="6.5703125" bestFit="1" customWidth="1"/>
    <col min="880" max="880" width="8.42578125" bestFit="1" customWidth="1"/>
    <col min="881" max="881" width="2.140625" customWidth="1"/>
    <col min="882" max="882" width="53" customWidth="1"/>
    <col min="883" max="883" width="4.42578125" bestFit="1" customWidth="1"/>
    <col min="884" max="884" width="4.28515625" bestFit="1" customWidth="1"/>
    <col min="885" max="885" width="5.28515625" bestFit="1" customWidth="1"/>
    <col min="886" max="886" width="4.5703125" bestFit="1" customWidth="1"/>
    <col min="887" max="887" width="4.7109375" bestFit="1" customWidth="1"/>
    <col min="888" max="888" width="4.5703125" bestFit="1" customWidth="1"/>
    <col min="889" max="889" width="4.42578125" bestFit="1" customWidth="1"/>
    <col min="890" max="890" width="5.140625" bestFit="1" customWidth="1"/>
    <col min="891" max="891" width="4.42578125" bestFit="1" customWidth="1"/>
    <col min="892" max="892" width="4.85546875" bestFit="1" customWidth="1"/>
    <col min="893" max="893" width="5.140625" bestFit="1" customWidth="1"/>
    <col min="894" max="894" width="4.28515625" bestFit="1" customWidth="1"/>
    <col min="895" max="895" width="6.5703125" bestFit="1" customWidth="1"/>
    <col min="896" max="896" width="8.42578125" bestFit="1" customWidth="1"/>
    <col min="1025" max="1025" width="1.5703125" customWidth="1"/>
    <col min="1026" max="1026" width="52.5703125" customWidth="1"/>
    <col min="1027" max="1027" width="5.42578125" customWidth="1"/>
    <col min="1028" max="1028" width="4.285156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140625" bestFit="1" customWidth="1"/>
    <col min="1038" max="1038" width="4.28515625" bestFit="1" customWidth="1"/>
    <col min="1039" max="1039" width="6.5703125" bestFit="1" customWidth="1"/>
    <col min="1040" max="1040" width="8.7109375" bestFit="1" customWidth="1"/>
    <col min="1041" max="1041" width="2.42578125" customWidth="1"/>
    <col min="1042" max="1042" width="56.85546875" customWidth="1"/>
    <col min="1043" max="1043" width="4.42578125" bestFit="1" customWidth="1"/>
    <col min="1044" max="1044" width="4.28515625" bestFit="1" customWidth="1"/>
    <col min="1045" max="1045" width="5.28515625" bestFit="1" customWidth="1"/>
    <col min="1046" max="1046" width="4.5703125" bestFit="1" customWidth="1"/>
    <col min="1047" max="1047" width="4.7109375" bestFit="1" customWidth="1"/>
    <col min="1048" max="1048" width="4.5703125" bestFit="1" customWidth="1"/>
    <col min="1049" max="1049" width="4.42578125" bestFit="1" customWidth="1"/>
    <col min="1050" max="1050" width="5.140625" bestFit="1" customWidth="1"/>
    <col min="1051" max="1051" width="4.42578125" bestFit="1" customWidth="1"/>
    <col min="1052" max="1052" width="4.85546875" bestFit="1" customWidth="1"/>
    <col min="1053" max="1053" width="5.140625" bestFit="1" customWidth="1"/>
    <col min="1054" max="1054" width="4.28515625" bestFit="1" customWidth="1"/>
    <col min="1055" max="1055" width="6.5703125" bestFit="1" customWidth="1"/>
    <col min="1056" max="1056" width="8.7109375" bestFit="1" customWidth="1"/>
    <col min="1057" max="1057" width="2.140625" customWidth="1"/>
    <col min="1058" max="1058" width="55" customWidth="1"/>
    <col min="1059" max="1060" width="4.5703125" bestFit="1" customWidth="1"/>
    <col min="1061" max="1061" width="5.5703125" bestFit="1" customWidth="1"/>
    <col min="1062" max="1062" width="5" bestFit="1" customWidth="1"/>
    <col min="1063" max="1064" width="4.85546875" bestFit="1" customWidth="1"/>
    <col min="1065" max="1065" width="4.42578125" bestFit="1" customWidth="1"/>
    <col min="1066" max="1066" width="5.28515625" bestFit="1" customWidth="1"/>
    <col min="1067" max="1067" width="4.42578125" bestFit="1" customWidth="1"/>
    <col min="1068" max="1068" width="5.140625" bestFit="1" customWidth="1"/>
    <col min="1069" max="1069" width="5.28515625" bestFit="1" customWidth="1"/>
    <col min="1070" max="1070" width="4.85546875" bestFit="1" customWidth="1"/>
    <col min="1071" max="1071" width="7" bestFit="1" customWidth="1"/>
    <col min="1072" max="1072" width="8.7109375" bestFit="1" customWidth="1"/>
    <col min="1073" max="1073" width="1.85546875" customWidth="1"/>
    <col min="1074" max="1074" width="52.7109375" customWidth="1"/>
    <col min="1075" max="1075" width="4.42578125" bestFit="1" customWidth="1"/>
    <col min="1076" max="1076" width="4.28515625" bestFit="1" customWidth="1"/>
    <col min="1077" max="1077" width="5.28515625" bestFit="1" customWidth="1"/>
    <col min="1078" max="1078" width="4.5703125" bestFit="1" customWidth="1"/>
    <col min="1079" max="1079" width="4.7109375" bestFit="1" customWidth="1"/>
    <col min="1080" max="1080" width="4.5703125" bestFit="1" customWidth="1"/>
    <col min="1081" max="1081" width="4" bestFit="1" customWidth="1"/>
    <col min="1082" max="1082" width="5.140625" bestFit="1" customWidth="1"/>
    <col min="1083" max="1083" width="4.42578125" bestFit="1" customWidth="1"/>
    <col min="1084" max="1084" width="4.85546875" bestFit="1" customWidth="1"/>
    <col min="1085" max="1085" width="5.140625" bestFit="1" customWidth="1"/>
    <col min="1086" max="1086" width="4.28515625" bestFit="1" customWidth="1"/>
    <col min="1087" max="1087" width="6.5703125" bestFit="1" customWidth="1"/>
    <col min="1088" max="1088" width="8.7109375" bestFit="1" customWidth="1"/>
    <col min="1089" max="1089" width="1.7109375" customWidth="1"/>
    <col min="1090" max="1090" width="54.7109375" customWidth="1"/>
    <col min="1091" max="1091" width="4.42578125" bestFit="1" customWidth="1"/>
    <col min="1092" max="1092" width="4.28515625" bestFit="1" customWidth="1"/>
    <col min="1093" max="1093" width="5.28515625" bestFit="1" customWidth="1"/>
    <col min="1094" max="1094" width="4.5703125" bestFit="1" customWidth="1"/>
    <col min="1095" max="1095" width="4.7109375" bestFit="1" customWidth="1"/>
    <col min="1096" max="1096" width="4.5703125" bestFit="1" customWidth="1"/>
    <col min="1097" max="1097" width="4" bestFit="1" customWidth="1"/>
    <col min="1098" max="1098" width="5.140625" bestFit="1" customWidth="1"/>
    <col min="1099" max="1099" width="4" bestFit="1" customWidth="1"/>
    <col min="1100" max="1100" width="4.85546875" bestFit="1" customWidth="1"/>
    <col min="1101" max="1101" width="5.140625" bestFit="1" customWidth="1"/>
    <col min="1102" max="1102" width="4.28515625" bestFit="1" customWidth="1"/>
    <col min="1103" max="1103" width="6.5703125" bestFit="1" customWidth="1"/>
    <col min="1104" max="1104" width="8.7109375" bestFit="1" customWidth="1"/>
    <col min="1105" max="1105" width="3" customWidth="1"/>
    <col min="1106" max="1106" width="62.28515625" bestFit="1" customWidth="1"/>
    <col min="1107" max="1107" width="4.42578125" bestFit="1" customWidth="1"/>
    <col min="1108" max="1108" width="4.28515625" bestFit="1" customWidth="1"/>
    <col min="1109" max="1109" width="5.28515625" bestFit="1" customWidth="1"/>
    <col min="1110" max="1110" width="4.5703125" bestFit="1" customWidth="1"/>
    <col min="1111" max="1111" width="4.7109375" bestFit="1" customWidth="1"/>
    <col min="1112" max="1112" width="4.5703125" bestFit="1" customWidth="1"/>
    <col min="1113" max="1113" width="4" bestFit="1" customWidth="1"/>
    <col min="1114" max="1114" width="5.140625" bestFit="1" customWidth="1"/>
    <col min="1115" max="1115" width="4" bestFit="1" customWidth="1"/>
    <col min="1116" max="1116" width="4.85546875" bestFit="1" customWidth="1"/>
    <col min="1117" max="1117" width="5.140625" bestFit="1" customWidth="1"/>
    <col min="1118" max="1118" width="4.28515625" bestFit="1" customWidth="1"/>
    <col min="1119" max="1119" width="6.5703125" bestFit="1" customWidth="1"/>
    <col min="1120" max="1120" width="8.7109375" bestFit="1" customWidth="1"/>
    <col min="1121" max="1121" width="2.42578125" customWidth="1"/>
    <col min="1122" max="1122" width="53" customWidth="1"/>
    <col min="1123" max="1123" width="4.42578125" bestFit="1" customWidth="1"/>
    <col min="1124" max="1124" width="4.28515625" bestFit="1" customWidth="1"/>
    <col min="1125" max="1125" width="5.28515625" bestFit="1" customWidth="1"/>
    <col min="1126" max="1126" width="4.5703125" bestFit="1" customWidth="1"/>
    <col min="1127" max="1127" width="4.7109375" bestFit="1" customWidth="1"/>
    <col min="1128" max="1128" width="4.5703125" bestFit="1" customWidth="1"/>
    <col min="1129" max="1129" width="4.42578125" bestFit="1" customWidth="1"/>
    <col min="1130" max="1130" width="5.140625" bestFit="1" customWidth="1"/>
    <col min="1131" max="1131" width="4.42578125" bestFit="1" customWidth="1"/>
    <col min="1132" max="1132" width="4.85546875" bestFit="1" customWidth="1"/>
    <col min="1133" max="1133" width="5.140625" bestFit="1" customWidth="1"/>
    <col min="1134" max="1134" width="4.28515625" bestFit="1" customWidth="1"/>
    <col min="1135" max="1135" width="6.5703125" bestFit="1" customWidth="1"/>
    <col min="1136" max="1136" width="8.42578125" bestFit="1" customWidth="1"/>
    <col min="1137" max="1137" width="2.140625" customWidth="1"/>
    <col min="1138" max="1138" width="53" customWidth="1"/>
    <col min="1139" max="1139" width="4.42578125" bestFit="1" customWidth="1"/>
    <col min="1140" max="1140" width="4.28515625" bestFit="1" customWidth="1"/>
    <col min="1141" max="1141" width="5.28515625" bestFit="1" customWidth="1"/>
    <col min="1142" max="1142" width="4.5703125" bestFit="1" customWidth="1"/>
    <col min="1143" max="1143" width="4.7109375" bestFit="1" customWidth="1"/>
    <col min="1144" max="1144" width="4.5703125" bestFit="1" customWidth="1"/>
    <col min="1145" max="1145" width="4.42578125" bestFit="1" customWidth="1"/>
    <col min="1146" max="1146" width="5.140625" bestFit="1" customWidth="1"/>
    <col min="1147" max="1147" width="4.42578125" bestFit="1" customWidth="1"/>
    <col min="1148" max="1148" width="4.85546875" bestFit="1" customWidth="1"/>
    <col min="1149" max="1149" width="5.140625" bestFit="1" customWidth="1"/>
    <col min="1150" max="1150" width="4.28515625" bestFit="1" customWidth="1"/>
    <col min="1151" max="1151" width="6.5703125" bestFit="1" customWidth="1"/>
    <col min="1152" max="1152" width="8.42578125" bestFit="1" customWidth="1"/>
    <col min="1281" max="1281" width="1.5703125" customWidth="1"/>
    <col min="1282" max="1282" width="52.5703125" customWidth="1"/>
    <col min="1283" max="1283" width="5.42578125" customWidth="1"/>
    <col min="1284" max="1284" width="4.285156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140625" bestFit="1" customWidth="1"/>
    <col min="1294" max="1294" width="4.28515625" bestFit="1" customWidth="1"/>
    <col min="1295" max="1295" width="6.5703125" bestFit="1" customWidth="1"/>
    <col min="1296" max="1296" width="8.7109375" bestFit="1" customWidth="1"/>
    <col min="1297" max="1297" width="2.42578125" customWidth="1"/>
    <col min="1298" max="1298" width="56.85546875" customWidth="1"/>
    <col min="1299" max="1299" width="4.42578125" bestFit="1" customWidth="1"/>
    <col min="1300" max="1300" width="4.28515625" bestFit="1" customWidth="1"/>
    <col min="1301" max="1301" width="5.28515625" bestFit="1" customWidth="1"/>
    <col min="1302" max="1302" width="4.5703125" bestFit="1" customWidth="1"/>
    <col min="1303" max="1303" width="4.7109375" bestFit="1" customWidth="1"/>
    <col min="1304" max="1304" width="4.5703125" bestFit="1" customWidth="1"/>
    <col min="1305" max="1305" width="4.42578125" bestFit="1" customWidth="1"/>
    <col min="1306" max="1306" width="5.140625" bestFit="1" customWidth="1"/>
    <col min="1307" max="1307" width="4.42578125" bestFit="1" customWidth="1"/>
    <col min="1308" max="1308" width="4.85546875" bestFit="1" customWidth="1"/>
    <col min="1309" max="1309" width="5.140625" bestFit="1" customWidth="1"/>
    <col min="1310" max="1310" width="4.28515625" bestFit="1" customWidth="1"/>
    <col min="1311" max="1311" width="6.5703125" bestFit="1" customWidth="1"/>
    <col min="1312" max="1312" width="8.7109375" bestFit="1" customWidth="1"/>
    <col min="1313" max="1313" width="2.140625" customWidth="1"/>
    <col min="1314" max="1314" width="55" customWidth="1"/>
    <col min="1315" max="1316" width="4.5703125" bestFit="1" customWidth="1"/>
    <col min="1317" max="1317" width="5.5703125" bestFit="1" customWidth="1"/>
    <col min="1318" max="1318" width="5" bestFit="1" customWidth="1"/>
    <col min="1319" max="1320" width="4.85546875" bestFit="1" customWidth="1"/>
    <col min="1321" max="1321" width="4.42578125" bestFit="1" customWidth="1"/>
    <col min="1322" max="1322" width="5.28515625" bestFit="1" customWidth="1"/>
    <col min="1323" max="1323" width="4.42578125" bestFit="1" customWidth="1"/>
    <col min="1324" max="1324" width="5.140625" bestFit="1" customWidth="1"/>
    <col min="1325" max="1325" width="5.28515625" bestFit="1" customWidth="1"/>
    <col min="1326" max="1326" width="4.85546875" bestFit="1" customWidth="1"/>
    <col min="1327" max="1327" width="7" bestFit="1" customWidth="1"/>
    <col min="1328" max="1328" width="8.7109375" bestFit="1" customWidth="1"/>
    <col min="1329" max="1329" width="1.85546875" customWidth="1"/>
    <col min="1330" max="1330" width="52.7109375" customWidth="1"/>
    <col min="1331" max="1331" width="4.42578125" bestFit="1" customWidth="1"/>
    <col min="1332" max="1332" width="4.28515625" bestFit="1" customWidth="1"/>
    <col min="1333" max="1333" width="5.28515625" bestFit="1" customWidth="1"/>
    <col min="1334" max="1334" width="4.5703125" bestFit="1" customWidth="1"/>
    <col min="1335" max="1335" width="4.7109375" bestFit="1" customWidth="1"/>
    <col min="1336" max="1336" width="4.5703125" bestFit="1" customWidth="1"/>
    <col min="1337" max="1337" width="4" bestFit="1" customWidth="1"/>
    <col min="1338" max="1338" width="5.140625" bestFit="1" customWidth="1"/>
    <col min="1339" max="1339" width="4.42578125" bestFit="1" customWidth="1"/>
    <col min="1340" max="1340" width="4.85546875" bestFit="1" customWidth="1"/>
    <col min="1341" max="1341" width="5.140625" bestFit="1" customWidth="1"/>
    <col min="1342" max="1342" width="4.28515625" bestFit="1" customWidth="1"/>
    <col min="1343" max="1343" width="6.5703125" bestFit="1" customWidth="1"/>
    <col min="1344" max="1344" width="8.7109375" bestFit="1" customWidth="1"/>
    <col min="1345" max="1345" width="1.7109375" customWidth="1"/>
    <col min="1346" max="1346" width="54.7109375" customWidth="1"/>
    <col min="1347" max="1347" width="4.42578125" bestFit="1" customWidth="1"/>
    <col min="1348" max="1348" width="4.28515625" bestFit="1" customWidth="1"/>
    <col min="1349" max="1349" width="5.28515625" bestFit="1" customWidth="1"/>
    <col min="1350" max="1350" width="4.5703125" bestFit="1" customWidth="1"/>
    <col min="1351" max="1351" width="4.7109375" bestFit="1" customWidth="1"/>
    <col min="1352" max="1352" width="4.5703125" bestFit="1" customWidth="1"/>
    <col min="1353" max="1353" width="4" bestFit="1" customWidth="1"/>
    <col min="1354" max="1354" width="5.140625" bestFit="1" customWidth="1"/>
    <col min="1355" max="1355" width="4" bestFit="1" customWidth="1"/>
    <col min="1356" max="1356" width="4.85546875" bestFit="1" customWidth="1"/>
    <col min="1357" max="1357" width="5.140625" bestFit="1" customWidth="1"/>
    <col min="1358" max="1358" width="4.28515625" bestFit="1" customWidth="1"/>
    <col min="1359" max="1359" width="6.5703125" bestFit="1" customWidth="1"/>
    <col min="1360" max="1360" width="8.7109375" bestFit="1" customWidth="1"/>
    <col min="1361" max="1361" width="3" customWidth="1"/>
    <col min="1362" max="1362" width="62.28515625" bestFit="1" customWidth="1"/>
    <col min="1363" max="1363" width="4.42578125" bestFit="1" customWidth="1"/>
    <col min="1364" max="1364" width="4.28515625" bestFit="1" customWidth="1"/>
    <col min="1365" max="1365" width="5.28515625" bestFit="1" customWidth="1"/>
    <col min="1366" max="1366" width="4.5703125" bestFit="1" customWidth="1"/>
    <col min="1367" max="1367" width="4.7109375" bestFit="1" customWidth="1"/>
    <col min="1368" max="1368" width="4.5703125" bestFit="1" customWidth="1"/>
    <col min="1369" max="1369" width="4" bestFit="1" customWidth="1"/>
    <col min="1370" max="1370" width="5.140625" bestFit="1" customWidth="1"/>
    <col min="1371" max="1371" width="4" bestFit="1" customWidth="1"/>
    <col min="1372" max="1372" width="4.85546875" bestFit="1" customWidth="1"/>
    <col min="1373" max="1373" width="5.140625" bestFit="1" customWidth="1"/>
    <col min="1374" max="1374" width="4.28515625" bestFit="1" customWidth="1"/>
    <col min="1375" max="1375" width="6.5703125" bestFit="1" customWidth="1"/>
    <col min="1376" max="1376" width="8.7109375" bestFit="1" customWidth="1"/>
    <col min="1377" max="1377" width="2.42578125" customWidth="1"/>
    <col min="1378" max="1378" width="53" customWidth="1"/>
    <col min="1379" max="1379" width="4.42578125" bestFit="1" customWidth="1"/>
    <col min="1380" max="1380" width="4.28515625" bestFit="1" customWidth="1"/>
    <col min="1381" max="1381" width="5.28515625" bestFit="1" customWidth="1"/>
    <col min="1382" max="1382" width="4.5703125" bestFit="1" customWidth="1"/>
    <col min="1383" max="1383" width="4.7109375" bestFit="1" customWidth="1"/>
    <col min="1384" max="1384" width="4.5703125" bestFit="1" customWidth="1"/>
    <col min="1385" max="1385" width="4.42578125" bestFit="1" customWidth="1"/>
    <col min="1386" max="1386" width="5.140625" bestFit="1" customWidth="1"/>
    <col min="1387" max="1387" width="4.42578125" bestFit="1" customWidth="1"/>
    <col min="1388" max="1388" width="4.85546875" bestFit="1" customWidth="1"/>
    <col min="1389" max="1389" width="5.140625" bestFit="1" customWidth="1"/>
    <col min="1390" max="1390" width="4.28515625" bestFit="1" customWidth="1"/>
    <col min="1391" max="1391" width="6.5703125" bestFit="1" customWidth="1"/>
    <col min="1392" max="1392" width="8.42578125" bestFit="1" customWidth="1"/>
    <col min="1393" max="1393" width="2.140625" customWidth="1"/>
    <col min="1394" max="1394" width="53" customWidth="1"/>
    <col min="1395" max="1395" width="4.42578125" bestFit="1" customWidth="1"/>
    <col min="1396" max="1396" width="4.28515625" bestFit="1" customWidth="1"/>
    <col min="1397" max="1397" width="5.28515625" bestFit="1" customWidth="1"/>
    <col min="1398" max="1398" width="4.5703125" bestFit="1" customWidth="1"/>
    <col min="1399" max="1399" width="4.7109375" bestFit="1" customWidth="1"/>
    <col min="1400" max="1400" width="4.5703125" bestFit="1" customWidth="1"/>
    <col min="1401" max="1401" width="4.42578125" bestFit="1" customWidth="1"/>
    <col min="1402" max="1402" width="5.140625" bestFit="1" customWidth="1"/>
    <col min="1403" max="1403" width="4.42578125" bestFit="1" customWidth="1"/>
    <col min="1404" max="1404" width="4.85546875" bestFit="1" customWidth="1"/>
    <col min="1405" max="1405" width="5.140625" bestFit="1" customWidth="1"/>
    <col min="1406" max="1406" width="4.28515625" bestFit="1" customWidth="1"/>
    <col min="1407" max="1407" width="6.5703125" bestFit="1" customWidth="1"/>
    <col min="1408" max="1408" width="8.42578125" bestFit="1" customWidth="1"/>
    <col min="1537" max="1537" width="1.5703125" customWidth="1"/>
    <col min="1538" max="1538" width="52.5703125" customWidth="1"/>
    <col min="1539" max="1539" width="5.42578125" customWidth="1"/>
    <col min="1540" max="1540" width="4.285156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140625" bestFit="1" customWidth="1"/>
    <col min="1550" max="1550" width="4.28515625" bestFit="1" customWidth="1"/>
    <col min="1551" max="1551" width="6.5703125" bestFit="1" customWidth="1"/>
    <col min="1552" max="1552" width="8.7109375" bestFit="1" customWidth="1"/>
    <col min="1553" max="1553" width="2.42578125" customWidth="1"/>
    <col min="1554" max="1554" width="56.85546875" customWidth="1"/>
    <col min="1555" max="1555" width="4.42578125" bestFit="1" customWidth="1"/>
    <col min="1556" max="1556" width="4.28515625" bestFit="1" customWidth="1"/>
    <col min="1557" max="1557" width="5.28515625" bestFit="1" customWidth="1"/>
    <col min="1558" max="1558" width="4.5703125" bestFit="1" customWidth="1"/>
    <col min="1559" max="1559" width="4.7109375" bestFit="1" customWidth="1"/>
    <col min="1560" max="1560" width="4.5703125" bestFit="1" customWidth="1"/>
    <col min="1561" max="1561" width="4.42578125" bestFit="1" customWidth="1"/>
    <col min="1562" max="1562" width="5.140625" bestFit="1" customWidth="1"/>
    <col min="1563" max="1563" width="4.42578125" bestFit="1" customWidth="1"/>
    <col min="1564" max="1564" width="4.85546875" bestFit="1" customWidth="1"/>
    <col min="1565" max="1565" width="5.140625" bestFit="1" customWidth="1"/>
    <col min="1566" max="1566" width="4.28515625" bestFit="1" customWidth="1"/>
    <col min="1567" max="1567" width="6.5703125" bestFit="1" customWidth="1"/>
    <col min="1568" max="1568" width="8.7109375" bestFit="1" customWidth="1"/>
    <col min="1569" max="1569" width="2.140625" customWidth="1"/>
    <col min="1570" max="1570" width="55" customWidth="1"/>
    <col min="1571" max="1572" width="4.5703125" bestFit="1" customWidth="1"/>
    <col min="1573" max="1573" width="5.5703125" bestFit="1" customWidth="1"/>
    <col min="1574" max="1574" width="5" bestFit="1" customWidth="1"/>
    <col min="1575" max="1576" width="4.85546875" bestFit="1" customWidth="1"/>
    <col min="1577" max="1577" width="4.42578125" bestFit="1" customWidth="1"/>
    <col min="1578" max="1578" width="5.28515625" bestFit="1" customWidth="1"/>
    <col min="1579" max="1579" width="4.42578125" bestFit="1" customWidth="1"/>
    <col min="1580" max="1580" width="5.140625" bestFit="1" customWidth="1"/>
    <col min="1581" max="1581" width="5.28515625" bestFit="1" customWidth="1"/>
    <col min="1582" max="1582" width="4.85546875" bestFit="1" customWidth="1"/>
    <col min="1583" max="1583" width="7" bestFit="1" customWidth="1"/>
    <col min="1584" max="1584" width="8.7109375" bestFit="1" customWidth="1"/>
    <col min="1585" max="1585" width="1.85546875" customWidth="1"/>
    <col min="1586" max="1586" width="52.7109375" customWidth="1"/>
    <col min="1587" max="1587" width="4.42578125" bestFit="1" customWidth="1"/>
    <col min="1588" max="1588" width="4.28515625" bestFit="1" customWidth="1"/>
    <col min="1589" max="1589" width="5.28515625" bestFit="1" customWidth="1"/>
    <col min="1590" max="1590" width="4.5703125" bestFit="1" customWidth="1"/>
    <col min="1591" max="1591" width="4.7109375" bestFit="1" customWidth="1"/>
    <col min="1592" max="1592" width="4.5703125" bestFit="1" customWidth="1"/>
    <col min="1593" max="1593" width="4" bestFit="1" customWidth="1"/>
    <col min="1594" max="1594" width="5.140625" bestFit="1" customWidth="1"/>
    <col min="1595" max="1595" width="4.42578125" bestFit="1" customWidth="1"/>
    <col min="1596" max="1596" width="4.85546875" bestFit="1" customWidth="1"/>
    <col min="1597" max="1597" width="5.140625" bestFit="1" customWidth="1"/>
    <col min="1598" max="1598" width="4.28515625" bestFit="1" customWidth="1"/>
    <col min="1599" max="1599" width="6.5703125" bestFit="1" customWidth="1"/>
    <col min="1600" max="1600" width="8.7109375" bestFit="1" customWidth="1"/>
    <col min="1601" max="1601" width="1.7109375" customWidth="1"/>
    <col min="1602" max="1602" width="54.7109375" customWidth="1"/>
    <col min="1603" max="1603" width="4.42578125" bestFit="1" customWidth="1"/>
    <col min="1604" max="1604" width="4.28515625" bestFit="1" customWidth="1"/>
    <col min="1605" max="1605" width="5.28515625" bestFit="1" customWidth="1"/>
    <col min="1606" max="1606" width="4.5703125" bestFit="1" customWidth="1"/>
    <col min="1607" max="1607" width="4.7109375" bestFit="1" customWidth="1"/>
    <col min="1608" max="1608" width="4.5703125" bestFit="1" customWidth="1"/>
    <col min="1609" max="1609" width="4" bestFit="1" customWidth="1"/>
    <col min="1610" max="1610" width="5.140625" bestFit="1" customWidth="1"/>
    <col min="1611" max="1611" width="4" bestFit="1" customWidth="1"/>
    <col min="1612" max="1612" width="4.85546875" bestFit="1" customWidth="1"/>
    <col min="1613" max="1613" width="5.140625" bestFit="1" customWidth="1"/>
    <col min="1614" max="1614" width="4.28515625" bestFit="1" customWidth="1"/>
    <col min="1615" max="1615" width="6.5703125" bestFit="1" customWidth="1"/>
    <col min="1616" max="1616" width="8.7109375" bestFit="1" customWidth="1"/>
    <col min="1617" max="1617" width="3" customWidth="1"/>
    <col min="1618" max="1618" width="62.28515625" bestFit="1" customWidth="1"/>
    <col min="1619" max="1619" width="4.42578125" bestFit="1" customWidth="1"/>
    <col min="1620" max="1620" width="4.28515625" bestFit="1" customWidth="1"/>
    <col min="1621" max="1621" width="5.28515625" bestFit="1" customWidth="1"/>
    <col min="1622" max="1622" width="4.5703125" bestFit="1" customWidth="1"/>
    <col min="1623" max="1623" width="4.7109375" bestFit="1" customWidth="1"/>
    <col min="1624" max="1624" width="4.5703125" bestFit="1" customWidth="1"/>
    <col min="1625" max="1625" width="4" bestFit="1" customWidth="1"/>
    <col min="1626" max="1626" width="5.140625" bestFit="1" customWidth="1"/>
    <col min="1627" max="1627" width="4" bestFit="1" customWidth="1"/>
    <col min="1628" max="1628" width="4.85546875" bestFit="1" customWidth="1"/>
    <col min="1629" max="1629" width="5.140625" bestFit="1" customWidth="1"/>
    <col min="1630" max="1630" width="4.28515625" bestFit="1" customWidth="1"/>
    <col min="1631" max="1631" width="6.5703125" bestFit="1" customWidth="1"/>
    <col min="1632" max="1632" width="8.7109375" bestFit="1" customWidth="1"/>
    <col min="1633" max="1633" width="2.42578125" customWidth="1"/>
    <col min="1634" max="1634" width="53" customWidth="1"/>
    <col min="1635" max="1635" width="4.42578125" bestFit="1" customWidth="1"/>
    <col min="1636" max="1636" width="4.28515625" bestFit="1" customWidth="1"/>
    <col min="1637" max="1637" width="5.28515625" bestFit="1" customWidth="1"/>
    <col min="1638" max="1638" width="4.5703125" bestFit="1" customWidth="1"/>
    <col min="1639" max="1639" width="4.7109375" bestFit="1" customWidth="1"/>
    <col min="1640" max="1640" width="4.5703125" bestFit="1" customWidth="1"/>
    <col min="1641" max="1641" width="4.42578125" bestFit="1" customWidth="1"/>
    <col min="1642" max="1642" width="5.140625" bestFit="1" customWidth="1"/>
    <col min="1643" max="1643" width="4.42578125" bestFit="1" customWidth="1"/>
    <col min="1644" max="1644" width="4.85546875" bestFit="1" customWidth="1"/>
    <col min="1645" max="1645" width="5.140625" bestFit="1" customWidth="1"/>
    <col min="1646" max="1646" width="4.28515625" bestFit="1" customWidth="1"/>
    <col min="1647" max="1647" width="6.5703125" bestFit="1" customWidth="1"/>
    <col min="1648" max="1648" width="8.42578125" bestFit="1" customWidth="1"/>
    <col min="1649" max="1649" width="2.140625" customWidth="1"/>
    <col min="1650" max="1650" width="53" customWidth="1"/>
    <col min="1651" max="1651" width="4.42578125" bestFit="1" customWidth="1"/>
    <col min="1652" max="1652" width="4.28515625" bestFit="1" customWidth="1"/>
    <col min="1653" max="1653" width="5.28515625" bestFit="1" customWidth="1"/>
    <col min="1654" max="1654" width="4.5703125" bestFit="1" customWidth="1"/>
    <col min="1655" max="1655" width="4.7109375" bestFit="1" customWidth="1"/>
    <col min="1656" max="1656" width="4.5703125" bestFit="1" customWidth="1"/>
    <col min="1657" max="1657" width="4.42578125" bestFit="1" customWidth="1"/>
    <col min="1658" max="1658" width="5.140625" bestFit="1" customWidth="1"/>
    <col min="1659" max="1659" width="4.42578125" bestFit="1" customWidth="1"/>
    <col min="1660" max="1660" width="4.85546875" bestFit="1" customWidth="1"/>
    <col min="1661" max="1661" width="5.140625" bestFit="1" customWidth="1"/>
    <col min="1662" max="1662" width="4.28515625" bestFit="1" customWidth="1"/>
    <col min="1663" max="1663" width="6.5703125" bestFit="1" customWidth="1"/>
    <col min="1664" max="1664" width="8.42578125" bestFit="1" customWidth="1"/>
    <col min="1793" max="1793" width="1.5703125" customWidth="1"/>
    <col min="1794" max="1794" width="52.5703125" customWidth="1"/>
    <col min="1795" max="1795" width="5.42578125" customWidth="1"/>
    <col min="1796" max="1796" width="4.285156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140625" bestFit="1" customWidth="1"/>
    <col min="1806" max="1806" width="4.28515625" bestFit="1" customWidth="1"/>
    <col min="1807" max="1807" width="6.5703125" bestFit="1" customWidth="1"/>
    <col min="1808" max="1808" width="8.7109375" bestFit="1" customWidth="1"/>
    <col min="1809" max="1809" width="2.42578125" customWidth="1"/>
    <col min="1810" max="1810" width="56.85546875" customWidth="1"/>
    <col min="1811" max="1811" width="4.42578125" bestFit="1" customWidth="1"/>
    <col min="1812" max="1812" width="4.28515625" bestFit="1" customWidth="1"/>
    <col min="1813" max="1813" width="5.28515625" bestFit="1" customWidth="1"/>
    <col min="1814" max="1814" width="4.5703125" bestFit="1" customWidth="1"/>
    <col min="1815" max="1815" width="4.7109375" bestFit="1" customWidth="1"/>
    <col min="1816" max="1816" width="4.5703125" bestFit="1" customWidth="1"/>
    <col min="1817" max="1817" width="4.42578125" bestFit="1" customWidth="1"/>
    <col min="1818" max="1818" width="5.140625" bestFit="1" customWidth="1"/>
    <col min="1819" max="1819" width="4.42578125" bestFit="1" customWidth="1"/>
    <col min="1820" max="1820" width="4.85546875" bestFit="1" customWidth="1"/>
    <col min="1821" max="1821" width="5.140625" bestFit="1" customWidth="1"/>
    <col min="1822" max="1822" width="4.28515625" bestFit="1" customWidth="1"/>
    <col min="1823" max="1823" width="6.5703125" bestFit="1" customWidth="1"/>
    <col min="1824" max="1824" width="8.7109375" bestFit="1" customWidth="1"/>
    <col min="1825" max="1825" width="2.140625" customWidth="1"/>
    <col min="1826" max="1826" width="55" customWidth="1"/>
    <col min="1827" max="1828" width="4.5703125" bestFit="1" customWidth="1"/>
    <col min="1829" max="1829" width="5.5703125" bestFit="1" customWidth="1"/>
    <col min="1830" max="1830" width="5" bestFit="1" customWidth="1"/>
    <col min="1831" max="1832" width="4.85546875" bestFit="1" customWidth="1"/>
    <col min="1833" max="1833" width="4.42578125" bestFit="1" customWidth="1"/>
    <col min="1834" max="1834" width="5.28515625" bestFit="1" customWidth="1"/>
    <col min="1835" max="1835" width="4.42578125" bestFit="1" customWidth="1"/>
    <col min="1836" max="1836" width="5.140625" bestFit="1" customWidth="1"/>
    <col min="1837" max="1837" width="5.28515625" bestFit="1" customWidth="1"/>
    <col min="1838" max="1838" width="4.85546875" bestFit="1" customWidth="1"/>
    <col min="1839" max="1839" width="7" bestFit="1" customWidth="1"/>
    <col min="1840" max="1840" width="8.7109375" bestFit="1" customWidth="1"/>
    <col min="1841" max="1841" width="1.85546875" customWidth="1"/>
    <col min="1842" max="1842" width="52.7109375" customWidth="1"/>
    <col min="1843" max="1843" width="4.42578125" bestFit="1" customWidth="1"/>
    <col min="1844" max="1844" width="4.28515625" bestFit="1" customWidth="1"/>
    <col min="1845" max="1845" width="5.28515625" bestFit="1" customWidth="1"/>
    <col min="1846" max="1846" width="4.5703125" bestFit="1" customWidth="1"/>
    <col min="1847" max="1847" width="4.7109375" bestFit="1" customWidth="1"/>
    <col min="1848" max="1848" width="4.5703125" bestFit="1" customWidth="1"/>
    <col min="1849" max="1849" width="4" bestFit="1" customWidth="1"/>
    <col min="1850" max="1850" width="5.140625" bestFit="1" customWidth="1"/>
    <col min="1851" max="1851" width="4.42578125" bestFit="1" customWidth="1"/>
    <col min="1852" max="1852" width="4.85546875" bestFit="1" customWidth="1"/>
    <col min="1853" max="1853" width="5.140625" bestFit="1" customWidth="1"/>
    <col min="1854" max="1854" width="4.28515625" bestFit="1" customWidth="1"/>
    <col min="1855" max="1855" width="6.5703125" bestFit="1" customWidth="1"/>
    <col min="1856" max="1856" width="8.7109375" bestFit="1" customWidth="1"/>
    <col min="1857" max="1857" width="1.7109375" customWidth="1"/>
    <col min="1858" max="1858" width="54.7109375" customWidth="1"/>
    <col min="1859" max="1859" width="4.42578125" bestFit="1" customWidth="1"/>
    <col min="1860" max="1860" width="4.28515625" bestFit="1" customWidth="1"/>
    <col min="1861" max="1861" width="5.28515625" bestFit="1" customWidth="1"/>
    <col min="1862" max="1862" width="4.5703125" bestFit="1" customWidth="1"/>
    <col min="1863" max="1863" width="4.7109375" bestFit="1" customWidth="1"/>
    <col min="1864" max="1864" width="4.5703125" bestFit="1" customWidth="1"/>
    <col min="1865" max="1865" width="4" bestFit="1" customWidth="1"/>
    <col min="1866" max="1866" width="5.140625" bestFit="1" customWidth="1"/>
    <col min="1867" max="1867" width="4" bestFit="1" customWidth="1"/>
    <col min="1868" max="1868" width="4.85546875" bestFit="1" customWidth="1"/>
    <col min="1869" max="1869" width="5.140625" bestFit="1" customWidth="1"/>
    <col min="1870" max="1870" width="4.28515625" bestFit="1" customWidth="1"/>
    <col min="1871" max="1871" width="6.5703125" bestFit="1" customWidth="1"/>
    <col min="1872" max="1872" width="8.7109375" bestFit="1" customWidth="1"/>
    <col min="1873" max="1873" width="3" customWidth="1"/>
    <col min="1874" max="1874" width="62.28515625" bestFit="1" customWidth="1"/>
    <col min="1875" max="1875" width="4.42578125" bestFit="1" customWidth="1"/>
    <col min="1876" max="1876" width="4.28515625" bestFit="1" customWidth="1"/>
    <col min="1877" max="1877" width="5.28515625" bestFit="1" customWidth="1"/>
    <col min="1878" max="1878" width="4.5703125" bestFit="1" customWidth="1"/>
    <col min="1879" max="1879" width="4.7109375" bestFit="1" customWidth="1"/>
    <col min="1880" max="1880" width="4.5703125" bestFit="1" customWidth="1"/>
    <col min="1881" max="1881" width="4" bestFit="1" customWidth="1"/>
    <col min="1882" max="1882" width="5.140625" bestFit="1" customWidth="1"/>
    <col min="1883" max="1883" width="4" bestFit="1" customWidth="1"/>
    <col min="1884" max="1884" width="4.85546875" bestFit="1" customWidth="1"/>
    <col min="1885" max="1885" width="5.140625" bestFit="1" customWidth="1"/>
    <col min="1886" max="1886" width="4.28515625" bestFit="1" customWidth="1"/>
    <col min="1887" max="1887" width="6.5703125" bestFit="1" customWidth="1"/>
    <col min="1888" max="1888" width="8.7109375" bestFit="1" customWidth="1"/>
    <col min="1889" max="1889" width="2.42578125" customWidth="1"/>
    <col min="1890" max="1890" width="53" customWidth="1"/>
    <col min="1891" max="1891" width="4.42578125" bestFit="1" customWidth="1"/>
    <col min="1892" max="1892" width="4.28515625" bestFit="1" customWidth="1"/>
    <col min="1893" max="1893" width="5.28515625" bestFit="1" customWidth="1"/>
    <col min="1894" max="1894" width="4.5703125" bestFit="1" customWidth="1"/>
    <col min="1895" max="1895" width="4.7109375" bestFit="1" customWidth="1"/>
    <col min="1896" max="1896" width="4.5703125" bestFit="1" customWidth="1"/>
    <col min="1897" max="1897" width="4.42578125" bestFit="1" customWidth="1"/>
    <col min="1898" max="1898" width="5.140625" bestFit="1" customWidth="1"/>
    <col min="1899" max="1899" width="4.42578125" bestFit="1" customWidth="1"/>
    <col min="1900" max="1900" width="4.85546875" bestFit="1" customWidth="1"/>
    <col min="1901" max="1901" width="5.140625" bestFit="1" customWidth="1"/>
    <col min="1902" max="1902" width="4.28515625" bestFit="1" customWidth="1"/>
    <col min="1903" max="1903" width="6.5703125" bestFit="1" customWidth="1"/>
    <col min="1904" max="1904" width="8.42578125" bestFit="1" customWidth="1"/>
    <col min="1905" max="1905" width="2.140625" customWidth="1"/>
    <col min="1906" max="1906" width="53" customWidth="1"/>
    <col min="1907" max="1907" width="4.42578125" bestFit="1" customWidth="1"/>
    <col min="1908" max="1908" width="4.28515625" bestFit="1" customWidth="1"/>
    <col min="1909" max="1909" width="5.28515625" bestFit="1" customWidth="1"/>
    <col min="1910" max="1910" width="4.5703125" bestFit="1" customWidth="1"/>
    <col min="1911" max="1911" width="4.7109375" bestFit="1" customWidth="1"/>
    <col min="1912" max="1912" width="4.5703125" bestFit="1" customWidth="1"/>
    <col min="1913" max="1913" width="4.42578125" bestFit="1" customWidth="1"/>
    <col min="1914" max="1914" width="5.140625" bestFit="1" customWidth="1"/>
    <col min="1915" max="1915" width="4.42578125" bestFit="1" customWidth="1"/>
    <col min="1916" max="1916" width="4.85546875" bestFit="1" customWidth="1"/>
    <col min="1917" max="1917" width="5.140625" bestFit="1" customWidth="1"/>
    <col min="1918" max="1918" width="4.28515625" bestFit="1" customWidth="1"/>
    <col min="1919" max="1919" width="6.5703125" bestFit="1" customWidth="1"/>
    <col min="1920" max="1920" width="8.42578125" bestFit="1" customWidth="1"/>
    <col min="2049" max="2049" width="1.5703125" customWidth="1"/>
    <col min="2050" max="2050" width="52.5703125" customWidth="1"/>
    <col min="2051" max="2051" width="5.42578125" customWidth="1"/>
    <col min="2052" max="2052" width="4.285156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140625" bestFit="1" customWidth="1"/>
    <col min="2062" max="2062" width="4.28515625" bestFit="1" customWidth="1"/>
    <col min="2063" max="2063" width="6.5703125" bestFit="1" customWidth="1"/>
    <col min="2064" max="2064" width="8.7109375" bestFit="1" customWidth="1"/>
    <col min="2065" max="2065" width="2.42578125" customWidth="1"/>
    <col min="2066" max="2066" width="56.85546875" customWidth="1"/>
    <col min="2067" max="2067" width="4.42578125" bestFit="1" customWidth="1"/>
    <col min="2068" max="2068" width="4.28515625" bestFit="1" customWidth="1"/>
    <col min="2069" max="2069" width="5.28515625" bestFit="1" customWidth="1"/>
    <col min="2070" max="2070" width="4.5703125" bestFit="1" customWidth="1"/>
    <col min="2071" max="2071" width="4.7109375" bestFit="1" customWidth="1"/>
    <col min="2072" max="2072" width="4.5703125" bestFit="1" customWidth="1"/>
    <col min="2073" max="2073" width="4.42578125" bestFit="1" customWidth="1"/>
    <col min="2074" max="2074" width="5.140625" bestFit="1" customWidth="1"/>
    <col min="2075" max="2075" width="4.42578125" bestFit="1" customWidth="1"/>
    <col min="2076" max="2076" width="4.85546875" bestFit="1" customWidth="1"/>
    <col min="2077" max="2077" width="5.140625" bestFit="1" customWidth="1"/>
    <col min="2078" max="2078" width="4.28515625" bestFit="1" customWidth="1"/>
    <col min="2079" max="2079" width="6.5703125" bestFit="1" customWidth="1"/>
    <col min="2080" max="2080" width="8.7109375" bestFit="1" customWidth="1"/>
    <col min="2081" max="2081" width="2.140625" customWidth="1"/>
    <col min="2082" max="2082" width="55" customWidth="1"/>
    <col min="2083" max="2084" width="4.5703125" bestFit="1" customWidth="1"/>
    <col min="2085" max="2085" width="5.5703125" bestFit="1" customWidth="1"/>
    <col min="2086" max="2086" width="5" bestFit="1" customWidth="1"/>
    <col min="2087" max="2088" width="4.85546875" bestFit="1" customWidth="1"/>
    <col min="2089" max="2089" width="4.42578125" bestFit="1" customWidth="1"/>
    <col min="2090" max="2090" width="5.28515625" bestFit="1" customWidth="1"/>
    <col min="2091" max="2091" width="4.42578125" bestFit="1" customWidth="1"/>
    <col min="2092" max="2092" width="5.140625" bestFit="1" customWidth="1"/>
    <col min="2093" max="2093" width="5.28515625" bestFit="1" customWidth="1"/>
    <col min="2094" max="2094" width="4.85546875" bestFit="1" customWidth="1"/>
    <col min="2095" max="2095" width="7" bestFit="1" customWidth="1"/>
    <col min="2096" max="2096" width="8.7109375" bestFit="1" customWidth="1"/>
    <col min="2097" max="2097" width="1.85546875" customWidth="1"/>
    <col min="2098" max="2098" width="52.7109375" customWidth="1"/>
    <col min="2099" max="2099" width="4.42578125" bestFit="1" customWidth="1"/>
    <col min="2100" max="2100" width="4.28515625" bestFit="1" customWidth="1"/>
    <col min="2101" max="2101" width="5.28515625" bestFit="1" customWidth="1"/>
    <col min="2102" max="2102" width="4.5703125" bestFit="1" customWidth="1"/>
    <col min="2103" max="2103" width="4.7109375" bestFit="1" customWidth="1"/>
    <col min="2104" max="2104" width="4.5703125" bestFit="1" customWidth="1"/>
    <col min="2105" max="2105" width="4" bestFit="1" customWidth="1"/>
    <col min="2106" max="2106" width="5.140625" bestFit="1" customWidth="1"/>
    <col min="2107" max="2107" width="4.42578125" bestFit="1" customWidth="1"/>
    <col min="2108" max="2108" width="4.85546875" bestFit="1" customWidth="1"/>
    <col min="2109" max="2109" width="5.140625" bestFit="1" customWidth="1"/>
    <col min="2110" max="2110" width="4.28515625" bestFit="1" customWidth="1"/>
    <col min="2111" max="2111" width="6.5703125" bestFit="1" customWidth="1"/>
    <col min="2112" max="2112" width="8.7109375" bestFit="1" customWidth="1"/>
    <col min="2113" max="2113" width="1.7109375" customWidth="1"/>
    <col min="2114" max="2114" width="54.7109375" customWidth="1"/>
    <col min="2115" max="2115" width="4.42578125" bestFit="1" customWidth="1"/>
    <col min="2116" max="2116" width="4.28515625" bestFit="1" customWidth="1"/>
    <col min="2117" max="2117" width="5.28515625" bestFit="1" customWidth="1"/>
    <col min="2118" max="2118" width="4.5703125" bestFit="1" customWidth="1"/>
    <col min="2119" max="2119" width="4.7109375" bestFit="1" customWidth="1"/>
    <col min="2120" max="2120" width="4.5703125" bestFit="1" customWidth="1"/>
    <col min="2121" max="2121" width="4" bestFit="1" customWidth="1"/>
    <col min="2122" max="2122" width="5.140625" bestFit="1" customWidth="1"/>
    <col min="2123" max="2123" width="4" bestFit="1" customWidth="1"/>
    <col min="2124" max="2124" width="4.85546875" bestFit="1" customWidth="1"/>
    <col min="2125" max="2125" width="5.140625" bestFit="1" customWidth="1"/>
    <col min="2126" max="2126" width="4.28515625" bestFit="1" customWidth="1"/>
    <col min="2127" max="2127" width="6.5703125" bestFit="1" customWidth="1"/>
    <col min="2128" max="2128" width="8.7109375" bestFit="1" customWidth="1"/>
    <col min="2129" max="2129" width="3" customWidth="1"/>
    <col min="2130" max="2130" width="62.28515625" bestFit="1" customWidth="1"/>
    <col min="2131" max="2131" width="4.42578125" bestFit="1" customWidth="1"/>
    <col min="2132" max="2132" width="4.28515625" bestFit="1" customWidth="1"/>
    <col min="2133" max="2133" width="5.28515625" bestFit="1" customWidth="1"/>
    <col min="2134" max="2134" width="4.5703125" bestFit="1" customWidth="1"/>
    <col min="2135" max="2135" width="4.7109375" bestFit="1" customWidth="1"/>
    <col min="2136" max="2136" width="4.5703125" bestFit="1" customWidth="1"/>
    <col min="2137" max="2137" width="4" bestFit="1" customWidth="1"/>
    <col min="2138" max="2138" width="5.140625" bestFit="1" customWidth="1"/>
    <col min="2139" max="2139" width="4" bestFit="1" customWidth="1"/>
    <col min="2140" max="2140" width="4.85546875" bestFit="1" customWidth="1"/>
    <col min="2141" max="2141" width="5.140625" bestFit="1" customWidth="1"/>
    <col min="2142" max="2142" width="4.28515625" bestFit="1" customWidth="1"/>
    <col min="2143" max="2143" width="6.5703125" bestFit="1" customWidth="1"/>
    <col min="2144" max="2144" width="8.7109375" bestFit="1" customWidth="1"/>
    <col min="2145" max="2145" width="2.42578125" customWidth="1"/>
    <col min="2146" max="2146" width="53" customWidth="1"/>
    <col min="2147" max="2147" width="4.42578125" bestFit="1" customWidth="1"/>
    <col min="2148" max="2148" width="4.28515625" bestFit="1" customWidth="1"/>
    <col min="2149" max="2149" width="5.28515625" bestFit="1" customWidth="1"/>
    <col min="2150" max="2150" width="4.5703125" bestFit="1" customWidth="1"/>
    <col min="2151" max="2151" width="4.7109375" bestFit="1" customWidth="1"/>
    <col min="2152" max="2152" width="4.5703125" bestFit="1" customWidth="1"/>
    <col min="2153" max="2153" width="4.42578125" bestFit="1" customWidth="1"/>
    <col min="2154" max="2154" width="5.140625" bestFit="1" customWidth="1"/>
    <col min="2155" max="2155" width="4.42578125" bestFit="1" customWidth="1"/>
    <col min="2156" max="2156" width="4.85546875" bestFit="1" customWidth="1"/>
    <col min="2157" max="2157" width="5.140625" bestFit="1" customWidth="1"/>
    <col min="2158" max="2158" width="4.28515625" bestFit="1" customWidth="1"/>
    <col min="2159" max="2159" width="6.5703125" bestFit="1" customWidth="1"/>
    <col min="2160" max="2160" width="8.42578125" bestFit="1" customWidth="1"/>
    <col min="2161" max="2161" width="2.140625" customWidth="1"/>
    <col min="2162" max="2162" width="53" customWidth="1"/>
    <col min="2163" max="2163" width="4.42578125" bestFit="1" customWidth="1"/>
    <col min="2164" max="2164" width="4.28515625" bestFit="1" customWidth="1"/>
    <col min="2165" max="2165" width="5.28515625" bestFit="1" customWidth="1"/>
    <col min="2166" max="2166" width="4.5703125" bestFit="1" customWidth="1"/>
    <col min="2167" max="2167" width="4.7109375" bestFit="1" customWidth="1"/>
    <col min="2168" max="2168" width="4.5703125" bestFit="1" customWidth="1"/>
    <col min="2169" max="2169" width="4.42578125" bestFit="1" customWidth="1"/>
    <col min="2170" max="2170" width="5.140625" bestFit="1" customWidth="1"/>
    <col min="2171" max="2171" width="4.42578125" bestFit="1" customWidth="1"/>
    <col min="2172" max="2172" width="4.85546875" bestFit="1" customWidth="1"/>
    <col min="2173" max="2173" width="5.140625" bestFit="1" customWidth="1"/>
    <col min="2174" max="2174" width="4.28515625" bestFit="1" customWidth="1"/>
    <col min="2175" max="2175" width="6.5703125" bestFit="1" customWidth="1"/>
    <col min="2176" max="2176" width="8.42578125" bestFit="1" customWidth="1"/>
    <col min="2305" max="2305" width="1.5703125" customWidth="1"/>
    <col min="2306" max="2306" width="52.5703125" customWidth="1"/>
    <col min="2307" max="2307" width="5.42578125" customWidth="1"/>
    <col min="2308" max="2308" width="4.285156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140625" bestFit="1" customWidth="1"/>
    <col min="2318" max="2318" width="4.28515625" bestFit="1" customWidth="1"/>
    <col min="2319" max="2319" width="6.5703125" bestFit="1" customWidth="1"/>
    <col min="2320" max="2320" width="8.7109375" bestFit="1" customWidth="1"/>
    <col min="2321" max="2321" width="2.42578125" customWidth="1"/>
    <col min="2322" max="2322" width="56.85546875" customWidth="1"/>
    <col min="2323" max="2323" width="4.42578125" bestFit="1" customWidth="1"/>
    <col min="2324" max="2324" width="4.28515625" bestFit="1" customWidth="1"/>
    <col min="2325" max="2325" width="5.28515625" bestFit="1" customWidth="1"/>
    <col min="2326" max="2326" width="4.5703125" bestFit="1" customWidth="1"/>
    <col min="2327" max="2327" width="4.7109375" bestFit="1" customWidth="1"/>
    <col min="2328" max="2328" width="4.5703125" bestFit="1" customWidth="1"/>
    <col min="2329" max="2329" width="4.42578125" bestFit="1" customWidth="1"/>
    <col min="2330" max="2330" width="5.140625" bestFit="1" customWidth="1"/>
    <col min="2331" max="2331" width="4.42578125" bestFit="1" customWidth="1"/>
    <col min="2332" max="2332" width="4.85546875" bestFit="1" customWidth="1"/>
    <col min="2333" max="2333" width="5.140625" bestFit="1" customWidth="1"/>
    <col min="2334" max="2334" width="4.28515625" bestFit="1" customWidth="1"/>
    <col min="2335" max="2335" width="6.5703125" bestFit="1" customWidth="1"/>
    <col min="2336" max="2336" width="8.7109375" bestFit="1" customWidth="1"/>
    <col min="2337" max="2337" width="2.140625" customWidth="1"/>
    <col min="2338" max="2338" width="55" customWidth="1"/>
    <col min="2339" max="2340" width="4.5703125" bestFit="1" customWidth="1"/>
    <col min="2341" max="2341" width="5.5703125" bestFit="1" customWidth="1"/>
    <col min="2342" max="2342" width="5" bestFit="1" customWidth="1"/>
    <col min="2343" max="2344" width="4.85546875" bestFit="1" customWidth="1"/>
    <col min="2345" max="2345" width="4.42578125" bestFit="1" customWidth="1"/>
    <col min="2346" max="2346" width="5.28515625" bestFit="1" customWidth="1"/>
    <col min="2347" max="2347" width="4.42578125" bestFit="1" customWidth="1"/>
    <col min="2348" max="2348" width="5.140625" bestFit="1" customWidth="1"/>
    <col min="2349" max="2349" width="5.28515625" bestFit="1" customWidth="1"/>
    <col min="2350" max="2350" width="4.85546875" bestFit="1" customWidth="1"/>
    <col min="2351" max="2351" width="7" bestFit="1" customWidth="1"/>
    <col min="2352" max="2352" width="8.7109375" bestFit="1" customWidth="1"/>
    <col min="2353" max="2353" width="1.85546875" customWidth="1"/>
    <col min="2354" max="2354" width="52.7109375" customWidth="1"/>
    <col min="2355" max="2355" width="4.42578125" bestFit="1" customWidth="1"/>
    <col min="2356" max="2356" width="4.28515625" bestFit="1" customWidth="1"/>
    <col min="2357" max="2357" width="5.28515625" bestFit="1" customWidth="1"/>
    <col min="2358" max="2358" width="4.5703125" bestFit="1" customWidth="1"/>
    <col min="2359" max="2359" width="4.7109375" bestFit="1" customWidth="1"/>
    <col min="2360" max="2360" width="4.5703125" bestFit="1" customWidth="1"/>
    <col min="2361" max="2361" width="4" bestFit="1" customWidth="1"/>
    <col min="2362" max="2362" width="5.140625" bestFit="1" customWidth="1"/>
    <col min="2363" max="2363" width="4.42578125" bestFit="1" customWidth="1"/>
    <col min="2364" max="2364" width="4.85546875" bestFit="1" customWidth="1"/>
    <col min="2365" max="2365" width="5.140625" bestFit="1" customWidth="1"/>
    <col min="2366" max="2366" width="4.28515625" bestFit="1" customWidth="1"/>
    <col min="2367" max="2367" width="6.5703125" bestFit="1" customWidth="1"/>
    <col min="2368" max="2368" width="8.7109375" bestFit="1" customWidth="1"/>
    <col min="2369" max="2369" width="1.7109375" customWidth="1"/>
    <col min="2370" max="2370" width="54.7109375" customWidth="1"/>
    <col min="2371" max="2371" width="4.42578125" bestFit="1" customWidth="1"/>
    <col min="2372" max="2372" width="4.28515625" bestFit="1" customWidth="1"/>
    <col min="2373" max="2373" width="5.28515625" bestFit="1" customWidth="1"/>
    <col min="2374" max="2374" width="4.5703125" bestFit="1" customWidth="1"/>
    <col min="2375" max="2375" width="4.7109375" bestFit="1" customWidth="1"/>
    <col min="2376" max="2376" width="4.5703125" bestFit="1" customWidth="1"/>
    <col min="2377" max="2377" width="4" bestFit="1" customWidth="1"/>
    <col min="2378" max="2378" width="5.140625" bestFit="1" customWidth="1"/>
    <col min="2379" max="2379" width="4" bestFit="1" customWidth="1"/>
    <col min="2380" max="2380" width="4.85546875" bestFit="1" customWidth="1"/>
    <col min="2381" max="2381" width="5.140625" bestFit="1" customWidth="1"/>
    <col min="2382" max="2382" width="4.28515625" bestFit="1" customWidth="1"/>
    <col min="2383" max="2383" width="6.5703125" bestFit="1" customWidth="1"/>
    <col min="2384" max="2384" width="8.7109375" bestFit="1" customWidth="1"/>
    <col min="2385" max="2385" width="3" customWidth="1"/>
    <col min="2386" max="2386" width="62.28515625" bestFit="1" customWidth="1"/>
    <col min="2387" max="2387" width="4.42578125" bestFit="1" customWidth="1"/>
    <col min="2388" max="2388" width="4.28515625" bestFit="1" customWidth="1"/>
    <col min="2389" max="2389" width="5.28515625" bestFit="1" customWidth="1"/>
    <col min="2390" max="2390" width="4.5703125" bestFit="1" customWidth="1"/>
    <col min="2391" max="2391" width="4.7109375" bestFit="1" customWidth="1"/>
    <col min="2392" max="2392" width="4.5703125" bestFit="1" customWidth="1"/>
    <col min="2393" max="2393" width="4" bestFit="1" customWidth="1"/>
    <col min="2394" max="2394" width="5.140625" bestFit="1" customWidth="1"/>
    <col min="2395" max="2395" width="4" bestFit="1" customWidth="1"/>
    <col min="2396" max="2396" width="4.85546875" bestFit="1" customWidth="1"/>
    <col min="2397" max="2397" width="5.140625" bestFit="1" customWidth="1"/>
    <col min="2398" max="2398" width="4.28515625" bestFit="1" customWidth="1"/>
    <col min="2399" max="2399" width="6.5703125" bestFit="1" customWidth="1"/>
    <col min="2400" max="2400" width="8.7109375" bestFit="1" customWidth="1"/>
    <col min="2401" max="2401" width="2.42578125" customWidth="1"/>
    <col min="2402" max="2402" width="53" customWidth="1"/>
    <col min="2403" max="2403" width="4.42578125" bestFit="1" customWidth="1"/>
    <col min="2404" max="2404" width="4.28515625" bestFit="1" customWidth="1"/>
    <col min="2405" max="2405" width="5.28515625" bestFit="1" customWidth="1"/>
    <col min="2406" max="2406" width="4.5703125" bestFit="1" customWidth="1"/>
    <col min="2407" max="2407" width="4.7109375" bestFit="1" customWidth="1"/>
    <col min="2408" max="2408" width="4.5703125" bestFit="1" customWidth="1"/>
    <col min="2409" max="2409" width="4.42578125" bestFit="1" customWidth="1"/>
    <col min="2410" max="2410" width="5.140625" bestFit="1" customWidth="1"/>
    <col min="2411" max="2411" width="4.42578125" bestFit="1" customWidth="1"/>
    <col min="2412" max="2412" width="4.85546875" bestFit="1" customWidth="1"/>
    <col min="2413" max="2413" width="5.140625" bestFit="1" customWidth="1"/>
    <col min="2414" max="2414" width="4.28515625" bestFit="1" customWidth="1"/>
    <col min="2415" max="2415" width="6.5703125" bestFit="1" customWidth="1"/>
    <col min="2416" max="2416" width="8.42578125" bestFit="1" customWidth="1"/>
    <col min="2417" max="2417" width="2.140625" customWidth="1"/>
    <col min="2418" max="2418" width="53" customWidth="1"/>
    <col min="2419" max="2419" width="4.42578125" bestFit="1" customWidth="1"/>
    <col min="2420" max="2420" width="4.28515625" bestFit="1" customWidth="1"/>
    <col min="2421" max="2421" width="5.28515625" bestFit="1" customWidth="1"/>
    <col min="2422" max="2422" width="4.5703125" bestFit="1" customWidth="1"/>
    <col min="2423" max="2423" width="4.7109375" bestFit="1" customWidth="1"/>
    <col min="2424" max="2424" width="4.5703125" bestFit="1" customWidth="1"/>
    <col min="2425" max="2425" width="4.42578125" bestFit="1" customWidth="1"/>
    <col min="2426" max="2426" width="5.140625" bestFit="1" customWidth="1"/>
    <col min="2427" max="2427" width="4.42578125" bestFit="1" customWidth="1"/>
    <col min="2428" max="2428" width="4.85546875" bestFit="1" customWidth="1"/>
    <col min="2429" max="2429" width="5.140625" bestFit="1" customWidth="1"/>
    <col min="2430" max="2430" width="4.28515625" bestFit="1" customWidth="1"/>
    <col min="2431" max="2431" width="6.5703125" bestFit="1" customWidth="1"/>
    <col min="2432" max="2432" width="8.42578125" bestFit="1" customWidth="1"/>
    <col min="2561" max="2561" width="1.5703125" customWidth="1"/>
    <col min="2562" max="2562" width="52.5703125" customWidth="1"/>
    <col min="2563" max="2563" width="5.42578125" customWidth="1"/>
    <col min="2564" max="2564" width="4.285156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140625" bestFit="1" customWidth="1"/>
    <col min="2574" max="2574" width="4.28515625" bestFit="1" customWidth="1"/>
    <col min="2575" max="2575" width="6.5703125" bestFit="1" customWidth="1"/>
    <col min="2576" max="2576" width="8.7109375" bestFit="1" customWidth="1"/>
    <col min="2577" max="2577" width="2.42578125" customWidth="1"/>
    <col min="2578" max="2578" width="56.85546875" customWidth="1"/>
    <col min="2579" max="2579" width="4.42578125" bestFit="1" customWidth="1"/>
    <col min="2580" max="2580" width="4.28515625" bestFit="1" customWidth="1"/>
    <col min="2581" max="2581" width="5.28515625" bestFit="1" customWidth="1"/>
    <col min="2582" max="2582" width="4.5703125" bestFit="1" customWidth="1"/>
    <col min="2583" max="2583" width="4.7109375" bestFit="1" customWidth="1"/>
    <col min="2584" max="2584" width="4.5703125" bestFit="1" customWidth="1"/>
    <col min="2585" max="2585" width="4.42578125" bestFit="1" customWidth="1"/>
    <col min="2586" max="2586" width="5.140625" bestFit="1" customWidth="1"/>
    <col min="2587" max="2587" width="4.42578125" bestFit="1" customWidth="1"/>
    <col min="2588" max="2588" width="4.85546875" bestFit="1" customWidth="1"/>
    <col min="2589" max="2589" width="5.140625" bestFit="1" customWidth="1"/>
    <col min="2590" max="2590" width="4.28515625" bestFit="1" customWidth="1"/>
    <col min="2591" max="2591" width="6.5703125" bestFit="1" customWidth="1"/>
    <col min="2592" max="2592" width="8.7109375" bestFit="1" customWidth="1"/>
    <col min="2593" max="2593" width="2.140625" customWidth="1"/>
    <col min="2594" max="2594" width="55" customWidth="1"/>
    <col min="2595" max="2596" width="4.5703125" bestFit="1" customWidth="1"/>
    <col min="2597" max="2597" width="5.5703125" bestFit="1" customWidth="1"/>
    <col min="2598" max="2598" width="5" bestFit="1" customWidth="1"/>
    <col min="2599" max="2600" width="4.85546875" bestFit="1" customWidth="1"/>
    <col min="2601" max="2601" width="4.42578125" bestFit="1" customWidth="1"/>
    <col min="2602" max="2602" width="5.28515625" bestFit="1" customWidth="1"/>
    <col min="2603" max="2603" width="4.42578125" bestFit="1" customWidth="1"/>
    <col min="2604" max="2604" width="5.140625" bestFit="1" customWidth="1"/>
    <col min="2605" max="2605" width="5.28515625" bestFit="1" customWidth="1"/>
    <col min="2606" max="2606" width="4.85546875" bestFit="1" customWidth="1"/>
    <col min="2607" max="2607" width="7" bestFit="1" customWidth="1"/>
    <col min="2608" max="2608" width="8.7109375" bestFit="1" customWidth="1"/>
    <col min="2609" max="2609" width="1.85546875" customWidth="1"/>
    <col min="2610" max="2610" width="52.7109375" customWidth="1"/>
    <col min="2611" max="2611" width="4.42578125" bestFit="1" customWidth="1"/>
    <col min="2612" max="2612" width="4.28515625" bestFit="1" customWidth="1"/>
    <col min="2613" max="2613" width="5.28515625" bestFit="1" customWidth="1"/>
    <col min="2614" max="2614" width="4.5703125" bestFit="1" customWidth="1"/>
    <col min="2615" max="2615" width="4.7109375" bestFit="1" customWidth="1"/>
    <col min="2616" max="2616" width="4.5703125" bestFit="1" customWidth="1"/>
    <col min="2617" max="2617" width="4" bestFit="1" customWidth="1"/>
    <col min="2618" max="2618" width="5.140625" bestFit="1" customWidth="1"/>
    <col min="2619" max="2619" width="4.42578125" bestFit="1" customWidth="1"/>
    <col min="2620" max="2620" width="4.85546875" bestFit="1" customWidth="1"/>
    <col min="2621" max="2621" width="5.140625" bestFit="1" customWidth="1"/>
    <col min="2622" max="2622" width="4.28515625" bestFit="1" customWidth="1"/>
    <col min="2623" max="2623" width="6.5703125" bestFit="1" customWidth="1"/>
    <col min="2624" max="2624" width="8.7109375" bestFit="1" customWidth="1"/>
    <col min="2625" max="2625" width="1.7109375" customWidth="1"/>
    <col min="2626" max="2626" width="54.7109375" customWidth="1"/>
    <col min="2627" max="2627" width="4.42578125" bestFit="1" customWidth="1"/>
    <col min="2628" max="2628" width="4.28515625" bestFit="1" customWidth="1"/>
    <col min="2629" max="2629" width="5.28515625" bestFit="1" customWidth="1"/>
    <col min="2630" max="2630" width="4.5703125" bestFit="1" customWidth="1"/>
    <col min="2631" max="2631" width="4.7109375" bestFit="1" customWidth="1"/>
    <col min="2632" max="2632" width="4.5703125" bestFit="1" customWidth="1"/>
    <col min="2633" max="2633" width="4" bestFit="1" customWidth="1"/>
    <col min="2634" max="2634" width="5.140625" bestFit="1" customWidth="1"/>
    <col min="2635" max="2635" width="4" bestFit="1" customWidth="1"/>
    <col min="2636" max="2636" width="4.85546875" bestFit="1" customWidth="1"/>
    <col min="2637" max="2637" width="5.140625" bestFit="1" customWidth="1"/>
    <col min="2638" max="2638" width="4.28515625" bestFit="1" customWidth="1"/>
    <col min="2639" max="2639" width="6.5703125" bestFit="1" customWidth="1"/>
    <col min="2640" max="2640" width="8.7109375" bestFit="1" customWidth="1"/>
    <col min="2641" max="2641" width="3" customWidth="1"/>
    <col min="2642" max="2642" width="62.28515625" bestFit="1" customWidth="1"/>
    <col min="2643" max="2643" width="4.42578125" bestFit="1" customWidth="1"/>
    <col min="2644" max="2644" width="4.28515625" bestFit="1" customWidth="1"/>
    <col min="2645" max="2645" width="5.28515625" bestFit="1" customWidth="1"/>
    <col min="2646" max="2646" width="4.5703125" bestFit="1" customWidth="1"/>
    <col min="2647" max="2647" width="4.7109375" bestFit="1" customWidth="1"/>
    <col min="2648" max="2648" width="4.5703125" bestFit="1" customWidth="1"/>
    <col min="2649" max="2649" width="4" bestFit="1" customWidth="1"/>
    <col min="2650" max="2650" width="5.140625" bestFit="1" customWidth="1"/>
    <col min="2651" max="2651" width="4" bestFit="1" customWidth="1"/>
    <col min="2652" max="2652" width="4.85546875" bestFit="1" customWidth="1"/>
    <col min="2653" max="2653" width="5.140625" bestFit="1" customWidth="1"/>
    <col min="2654" max="2654" width="4.28515625" bestFit="1" customWidth="1"/>
    <col min="2655" max="2655" width="6.5703125" bestFit="1" customWidth="1"/>
    <col min="2656" max="2656" width="8.7109375" bestFit="1" customWidth="1"/>
    <col min="2657" max="2657" width="2.42578125" customWidth="1"/>
    <col min="2658" max="2658" width="53" customWidth="1"/>
    <col min="2659" max="2659" width="4.42578125" bestFit="1" customWidth="1"/>
    <col min="2660" max="2660" width="4.28515625" bestFit="1" customWidth="1"/>
    <col min="2661" max="2661" width="5.28515625" bestFit="1" customWidth="1"/>
    <col min="2662" max="2662" width="4.5703125" bestFit="1" customWidth="1"/>
    <col min="2663" max="2663" width="4.7109375" bestFit="1" customWidth="1"/>
    <col min="2664" max="2664" width="4.5703125" bestFit="1" customWidth="1"/>
    <col min="2665" max="2665" width="4.42578125" bestFit="1" customWidth="1"/>
    <col min="2666" max="2666" width="5.140625" bestFit="1" customWidth="1"/>
    <col min="2667" max="2667" width="4.42578125" bestFit="1" customWidth="1"/>
    <col min="2668" max="2668" width="4.85546875" bestFit="1" customWidth="1"/>
    <col min="2669" max="2669" width="5.140625" bestFit="1" customWidth="1"/>
    <col min="2670" max="2670" width="4.28515625" bestFit="1" customWidth="1"/>
    <col min="2671" max="2671" width="6.5703125" bestFit="1" customWidth="1"/>
    <col min="2672" max="2672" width="8.42578125" bestFit="1" customWidth="1"/>
    <col min="2673" max="2673" width="2.140625" customWidth="1"/>
    <col min="2674" max="2674" width="53" customWidth="1"/>
    <col min="2675" max="2675" width="4.42578125" bestFit="1" customWidth="1"/>
    <col min="2676" max="2676" width="4.28515625" bestFit="1" customWidth="1"/>
    <col min="2677" max="2677" width="5.28515625" bestFit="1" customWidth="1"/>
    <col min="2678" max="2678" width="4.5703125" bestFit="1" customWidth="1"/>
    <col min="2679" max="2679" width="4.7109375" bestFit="1" customWidth="1"/>
    <col min="2680" max="2680" width="4.5703125" bestFit="1" customWidth="1"/>
    <col min="2681" max="2681" width="4.42578125" bestFit="1" customWidth="1"/>
    <col min="2682" max="2682" width="5.140625" bestFit="1" customWidth="1"/>
    <col min="2683" max="2683" width="4.42578125" bestFit="1" customWidth="1"/>
    <col min="2684" max="2684" width="4.85546875" bestFit="1" customWidth="1"/>
    <col min="2685" max="2685" width="5.140625" bestFit="1" customWidth="1"/>
    <col min="2686" max="2686" width="4.28515625" bestFit="1" customWidth="1"/>
    <col min="2687" max="2687" width="6.5703125" bestFit="1" customWidth="1"/>
    <col min="2688" max="2688" width="8.42578125" bestFit="1" customWidth="1"/>
    <col min="2817" max="2817" width="1.5703125" customWidth="1"/>
    <col min="2818" max="2818" width="52.5703125" customWidth="1"/>
    <col min="2819" max="2819" width="5.42578125" customWidth="1"/>
    <col min="2820" max="2820" width="4.285156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140625" bestFit="1" customWidth="1"/>
    <col min="2830" max="2830" width="4.28515625" bestFit="1" customWidth="1"/>
    <col min="2831" max="2831" width="6.5703125" bestFit="1" customWidth="1"/>
    <col min="2832" max="2832" width="8.7109375" bestFit="1" customWidth="1"/>
    <col min="2833" max="2833" width="2.42578125" customWidth="1"/>
    <col min="2834" max="2834" width="56.85546875" customWidth="1"/>
    <col min="2835" max="2835" width="4.42578125" bestFit="1" customWidth="1"/>
    <col min="2836" max="2836" width="4.28515625" bestFit="1" customWidth="1"/>
    <col min="2837" max="2837" width="5.28515625" bestFit="1" customWidth="1"/>
    <col min="2838" max="2838" width="4.5703125" bestFit="1" customWidth="1"/>
    <col min="2839" max="2839" width="4.7109375" bestFit="1" customWidth="1"/>
    <col min="2840" max="2840" width="4.5703125" bestFit="1" customWidth="1"/>
    <col min="2841" max="2841" width="4.42578125" bestFit="1" customWidth="1"/>
    <col min="2842" max="2842" width="5.140625" bestFit="1" customWidth="1"/>
    <col min="2843" max="2843" width="4.42578125" bestFit="1" customWidth="1"/>
    <col min="2844" max="2844" width="4.85546875" bestFit="1" customWidth="1"/>
    <col min="2845" max="2845" width="5.140625" bestFit="1" customWidth="1"/>
    <col min="2846" max="2846" width="4.28515625" bestFit="1" customWidth="1"/>
    <col min="2847" max="2847" width="6.5703125" bestFit="1" customWidth="1"/>
    <col min="2848" max="2848" width="8.7109375" bestFit="1" customWidth="1"/>
    <col min="2849" max="2849" width="2.140625" customWidth="1"/>
    <col min="2850" max="2850" width="55" customWidth="1"/>
    <col min="2851" max="2852" width="4.5703125" bestFit="1" customWidth="1"/>
    <col min="2853" max="2853" width="5.5703125" bestFit="1" customWidth="1"/>
    <col min="2854" max="2854" width="5" bestFit="1" customWidth="1"/>
    <col min="2855" max="2856" width="4.85546875" bestFit="1" customWidth="1"/>
    <col min="2857" max="2857" width="4.42578125" bestFit="1" customWidth="1"/>
    <col min="2858" max="2858" width="5.28515625" bestFit="1" customWidth="1"/>
    <col min="2859" max="2859" width="4.42578125" bestFit="1" customWidth="1"/>
    <col min="2860" max="2860" width="5.140625" bestFit="1" customWidth="1"/>
    <col min="2861" max="2861" width="5.28515625" bestFit="1" customWidth="1"/>
    <col min="2862" max="2862" width="4.85546875" bestFit="1" customWidth="1"/>
    <col min="2863" max="2863" width="7" bestFit="1" customWidth="1"/>
    <col min="2864" max="2864" width="8.7109375" bestFit="1" customWidth="1"/>
    <col min="2865" max="2865" width="1.85546875" customWidth="1"/>
    <col min="2866" max="2866" width="52.7109375" customWidth="1"/>
    <col min="2867" max="2867" width="4.42578125" bestFit="1" customWidth="1"/>
    <col min="2868" max="2868" width="4.28515625" bestFit="1" customWidth="1"/>
    <col min="2869" max="2869" width="5.28515625" bestFit="1" customWidth="1"/>
    <col min="2870" max="2870" width="4.5703125" bestFit="1" customWidth="1"/>
    <col min="2871" max="2871" width="4.7109375" bestFit="1" customWidth="1"/>
    <col min="2872" max="2872" width="4.5703125" bestFit="1" customWidth="1"/>
    <col min="2873" max="2873" width="4" bestFit="1" customWidth="1"/>
    <col min="2874" max="2874" width="5.140625" bestFit="1" customWidth="1"/>
    <col min="2875" max="2875" width="4.42578125" bestFit="1" customWidth="1"/>
    <col min="2876" max="2876" width="4.85546875" bestFit="1" customWidth="1"/>
    <col min="2877" max="2877" width="5.140625" bestFit="1" customWidth="1"/>
    <col min="2878" max="2878" width="4.28515625" bestFit="1" customWidth="1"/>
    <col min="2879" max="2879" width="6.5703125" bestFit="1" customWidth="1"/>
    <col min="2880" max="2880" width="8.7109375" bestFit="1" customWidth="1"/>
    <col min="2881" max="2881" width="1.7109375" customWidth="1"/>
    <col min="2882" max="2882" width="54.7109375" customWidth="1"/>
    <col min="2883" max="2883" width="4.42578125" bestFit="1" customWidth="1"/>
    <col min="2884" max="2884" width="4.28515625" bestFit="1" customWidth="1"/>
    <col min="2885" max="2885" width="5.28515625" bestFit="1" customWidth="1"/>
    <col min="2886" max="2886" width="4.5703125" bestFit="1" customWidth="1"/>
    <col min="2887" max="2887" width="4.7109375" bestFit="1" customWidth="1"/>
    <col min="2888" max="2888" width="4.5703125" bestFit="1" customWidth="1"/>
    <col min="2889" max="2889" width="4" bestFit="1" customWidth="1"/>
    <col min="2890" max="2890" width="5.140625" bestFit="1" customWidth="1"/>
    <col min="2891" max="2891" width="4" bestFit="1" customWidth="1"/>
    <col min="2892" max="2892" width="4.85546875" bestFit="1" customWidth="1"/>
    <col min="2893" max="2893" width="5.140625" bestFit="1" customWidth="1"/>
    <col min="2894" max="2894" width="4.28515625" bestFit="1" customWidth="1"/>
    <col min="2895" max="2895" width="6.5703125" bestFit="1" customWidth="1"/>
    <col min="2896" max="2896" width="8.7109375" bestFit="1" customWidth="1"/>
    <col min="2897" max="2897" width="3" customWidth="1"/>
    <col min="2898" max="2898" width="62.28515625" bestFit="1" customWidth="1"/>
    <col min="2899" max="2899" width="4.42578125" bestFit="1" customWidth="1"/>
    <col min="2900" max="2900" width="4.28515625" bestFit="1" customWidth="1"/>
    <col min="2901" max="2901" width="5.28515625" bestFit="1" customWidth="1"/>
    <col min="2902" max="2902" width="4.5703125" bestFit="1" customWidth="1"/>
    <col min="2903" max="2903" width="4.7109375" bestFit="1" customWidth="1"/>
    <col min="2904" max="2904" width="4.5703125" bestFit="1" customWidth="1"/>
    <col min="2905" max="2905" width="4" bestFit="1" customWidth="1"/>
    <col min="2906" max="2906" width="5.140625" bestFit="1" customWidth="1"/>
    <col min="2907" max="2907" width="4" bestFit="1" customWidth="1"/>
    <col min="2908" max="2908" width="4.85546875" bestFit="1" customWidth="1"/>
    <col min="2909" max="2909" width="5.140625" bestFit="1" customWidth="1"/>
    <col min="2910" max="2910" width="4.28515625" bestFit="1" customWidth="1"/>
    <col min="2911" max="2911" width="6.5703125" bestFit="1" customWidth="1"/>
    <col min="2912" max="2912" width="8.7109375" bestFit="1" customWidth="1"/>
    <col min="2913" max="2913" width="2.42578125" customWidth="1"/>
    <col min="2914" max="2914" width="53" customWidth="1"/>
    <col min="2915" max="2915" width="4.42578125" bestFit="1" customWidth="1"/>
    <col min="2916" max="2916" width="4.28515625" bestFit="1" customWidth="1"/>
    <col min="2917" max="2917" width="5.28515625" bestFit="1" customWidth="1"/>
    <col min="2918" max="2918" width="4.5703125" bestFit="1" customWidth="1"/>
    <col min="2919" max="2919" width="4.7109375" bestFit="1" customWidth="1"/>
    <col min="2920" max="2920" width="4.5703125" bestFit="1" customWidth="1"/>
    <col min="2921" max="2921" width="4.42578125" bestFit="1" customWidth="1"/>
    <col min="2922" max="2922" width="5.140625" bestFit="1" customWidth="1"/>
    <col min="2923" max="2923" width="4.42578125" bestFit="1" customWidth="1"/>
    <col min="2924" max="2924" width="4.85546875" bestFit="1" customWidth="1"/>
    <col min="2925" max="2925" width="5.140625" bestFit="1" customWidth="1"/>
    <col min="2926" max="2926" width="4.28515625" bestFit="1" customWidth="1"/>
    <col min="2927" max="2927" width="6.5703125" bestFit="1" customWidth="1"/>
    <col min="2928" max="2928" width="8.42578125" bestFit="1" customWidth="1"/>
    <col min="2929" max="2929" width="2.140625" customWidth="1"/>
    <col min="2930" max="2930" width="53" customWidth="1"/>
    <col min="2931" max="2931" width="4.42578125" bestFit="1" customWidth="1"/>
    <col min="2932" max="2932" width="4.28515625" bestFit="1" customWidth="1"/>
    <col min="2933" max="2933" width="5.28515625" bestFit="1" customWidth="1"/>
    <col min="2934" max="2934" width="4.5703125" bestFit="1" customWidth="1"/>
    <col min="2935" max="2935" width="4.7109375" bestFit="1" customWidth="1"/>
    <col min="2936" max="2936" width="4.5703125" bestFit="1" customWidth="1"/>
    <col min="2937" max="2937" width="4.42578125" bestFit="1" customWidth="1"/>
    <col min="2938" max="2938" width="5.140625" bestFit="1" customWidth="1"/>
    <col min="2939" max="2939" width="4.42578125" bestFit="1" customWidth="1"/>
    <col min="2940" max="2940" width="4.85546875" bestFit="1" customWidth="1"/>
    <col min="2941" max="2941" width="5.140625" bestFit="1" customWidth="1"/>
    <col min="2942" max="2942" width="4.28515625" bestFit="1" customWidth="1"/>
    <col min="2943" max="2943" width="6.5703125" bestFit="1" customWidth="1"/>
    <col min="2944" max="2944" width="8.42578125" bestFit="1" customWidth="1"/>
    <col min="3073" max="3073" width="1.5703125" customWidth="1"/>
    <col min="3074" max="3074" width="52.5703125" customWidth="1"/>
    <col min="3075" max="3075" width="5.42578125" customWidth="1"/>
    <col min="3076" max="3076" width="4.285156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140625" bestFit="1" customWidth="1"/>
    <col min="3086" max="3086" width="4.28515625" bestFit="1" customWidth="1"/>
    <col min="3087" max="3087" width="6.5703125" bestFit="1" customWidth="1"/>
    <col min="3088" max="3088" width="8.7109375" bestFit="1" customWidth="1"/>
    <col min="3089" max="3089" width="2.42578125" customWidth="1"/>
    <col min="3090" max="3090" width="56.85546875" customWidth="1"/>
    <col min="3091" max="3091" width="4.42578125" bestFit="1" customWidth="1"/>
    <col min="3092" max="3092" width="4.28515625" bestFit="1" customWidth="1"/>
    <col min="3093" max="3093" width="5.28515625" bestFit="1" customWidth="1"/>
    <col min="3094" max="3094" width="4.5703125" bestFit="1" customWidth="1"/>
    <col min="3095" max="3095" width="4.7109375" bestFit="1" customWidth="1"/>
    <col min="3096" max="3096" width="4.5703125" bestFit="1" customWidth="1"/>
    <col min="3097" max="3097" width="4.42578125" bestFit="1" customWidth="1"/>
    <col min="3098" max="3098" width="5.140625" bestFit="1" customWidth="1"/>
    <col min="3099" max="3099" width="4.42578125" bestFit="1" customWidth="1"/>
    <col min="3100" max="3100" width="4.85546875" bestFit="1" customWidth="1"/>
    <col min="3101" max="3101" width="5.140625" bestFit="1" customWidth="1"/>
    <col min="3102" max="3102" width="4.28515625" bestFit="1" customWidth="1"/>
    <col min="3103" max="3103" width="6.5703125" bestFit="1" customWidth="1"/>
    <col min="3104" max="3104" width="8.7109375" bestFit="1" customWidth="1"/>
    <col min="3105" max="3105" width="2.140625" customWidth="1"/>
    <col min="3106" max="3106" width="55" customWidth="1"/>
    <col min="3107" max="3108" width="4.5703125" bestFit="1" customWidth="1"/>
    <col min="3109" max="3109" width="5.5703125" bestFit="1" customWidth="1"/>
    <col min="3110" max="3110" width="5" bestFit="1" customWidth="1"/>
    <col min="3111" max="3112" width="4.85546875" bestFit="1" customWidth="1"/>
    <col min="3113" max="3113" width="4.42578125" bestFit="1" customWidth="1"/>
    <col min="3114" max="3114" width="5.28515625" bestFit="1" customWidth="1"/>
    <col min="3115" max="3115" width="4.42578125" bestFit="1" customWidth="1"/>
    <col min="3116" max="3116" width="5.140625" bestFit="1" customWidth="1"/>
    <col min="3117" max="3117" width="5.28515625" bestFit="1" customWidth="1"/>
    <col min="3118" max="3118" width="4.85546875" bestFit="1" customWidth="1"/>
    <col min="3119" max="3119" width="7" bestFit="1" customWidth="1"/>
    <col min="3120" max="3120" width="8.7109375" bestFit="1" customWidth="1"/>
    <col min="3121" max="3121" width="1.85546875" customWidth="1"/>
    <col min="3122" max="3122" width="52.7109375" customWidth="1"/>
    <col min="3123" max="3123" width="4.42578125" bestFit="1" customWidth="1"/>
    <col min="3124" max="3124" width="4.28515625" bestFit="1" customWidth="1"/>
    <col min="3125" max="3125" width="5.28515625" bestFit="1" customWidth="1"/>
    <col min="3126" max="3126" width="4.5703125" bestFit="1" customWidth="1"/>
    <col min="3127" max="3127" width="4.7109375" bestFit="1" customWidth="1"/>
    <col min="3128" max="3128" width="4.5703125" bestFit="1" customWidth="1"/>
    <col min="3129" max="3129" width="4" bestFit="1" customWidth="1"/>
    <col min="3130" max="3130" width="5.140625" bestFit="1" customWidth="1"/>
    <col min="3131" max="3131" width="4.42578125" bestFit="1" customWidth="1"/>
    <col min="3132" max="3132" width="4.85546875" bestFit="1" customWidth="1"/>
    <col min="3133" max="3133" width="5.140625" bestFit="1" customWidth="1"/>
    <col min="3134" max="3134" width="4.28515625" bestFit="1" customWidth="1"/>
    <col min="3135" max="3135" width="6.5703125" bestFit="1" customWidth="1"/>
    <col min="3136" max="3136" width="8.7109375" bestFit="1" customWidth="1"/>
    <col min="3137" max="3137" width="1.7109375" customWidth="1"/>
    <col min="3138" max="3138" width="54.7109375" customWidth="1"/>
    <col min="3139" max="3139" width="4.42578125" bestFit="1" customWidth="1"/>
    <col min="3140" max="3140" width="4.28515625" bestFit="1" customWidth="1"/>
    <col min="3141" max="3141" width="5.28515625" bestFit="1" customWidth="1"/>
    <col min="3142" max="3142" width="4.5703125" bestFit="1" customWidth="1"/>
    <col min="3143" max="3143" width="4.7109375" bestFit="1" customWidth="1"/>
    <col min="3144" max="3144" width="4.5703125" bestFit="1" customWidth="1"/>
    <col min="3145" max="3145" width="4" bestFit="1" customWidth="1"/>
    <col min="3146" max="3146" width="5.140625" bestFit="1" customWidth="1"/>
    <col min="3147" max="3147" width="4" bestFit="1" customWidth="1"/>
    <col min="3148" max="3148" width="4.85546875" bestFit="1" customWidth="1"/>
    <col min="3149" max="3149" width="5.140625" bestFit="1" customWidth="1"/>
    <col min="3150" max="3150" width="4.28515625" bestFit="1" customWidth="1"/>
    <col min="3151" max="3151" width="6.5703125" bestFit="1" customWidth="1"/>
    <col min="3152" max="3152" width="8.7109375" bestFit="1" customWidth="1"/>
    <col min="3153" max="3153" width="3" customWidth="1"/>
    <col min="3154" max="3154" width="62.28515625" bestFit="1" customWidth="1"/>
    <col min="3155" max="3155" width="4.42578125" bestFit="1" customWidth="1"/>
    <col min="3156" max="3156" width="4.28515625" bestFit="1" customWidth="1"/>
    <col min="3157" max="3157" width="5.28515625" bestFit="1" customWidth="1"/>
    <col min="3158" max="3158" width="4.5703125" bestFit="1" customWidth="1"/>
    <col min="3159" max="3159" width="4.7109375" bestFit="1" customWidth="1"/>
    <col min="3160" max="3160" width="4.5703125" bestFit="1" customWidth="1"/>
    <col min="3161" max="3161" width="4" bestFit="1" customWidth="1"/>
    <col min="3162" max="3162" width="5.140625" bestFit="1" customWidth="1"/>
    <col min="3163" max="3163" width="4" bestFit="1" customWidth="1"/>
    <col min="3164" max="3164" width="4.85546875" bestFit="1" customWidth="1"/>
    <col min="3165" max="3165" width="5.140625" bestFit="1" customWidth="1"/>
    <col min="3166" max="3166" width="4.28515625" bestFit="1" customWidth="1"/>
    <col min="3167" max="3167" width="6.5703125" bestFit="1" customWidth="1"/>
    <col min="3168" max="3168" width="8.7109375" bestFit="1" customWidth="1"/>
    <col min="3169" max="3169" width="2.42578125" customWidth="1"/>
    <col min="3170" max="3170" width="53" customWidth="1"/>
    <col min="3171" max="3171" width="4.42578125" bestFit="1" customWidth="1"/>
    <col min="3172" max="3172" width="4.28515625" bestFit="1" customWidth="1"/>
    <col min="3173" max="3173" width="5.28515625" bestFit="1" customWidth="1"/>
    <col min="3174" max="3174" width="4.5703125" bestFit="1" customWidth="1"/>
    <col min="3175" max="3175" width="4.7109375" bestFit="1" customWidth="1"/>
    <col min="3176" max="3176" width="4.5703125" bestFit="1" customWidth="1"/>
    <col min="3177" max="3177" width="4.42578125" bestFit="1" customWidth="1"/>
    <col min="3178" max="3178" width="5.140625" bestFit="1" customWidth="1"/>
    <col min="3179" max="3179" width="4.42578125" bestFit="1" customWidth="1"/>
    <col min="3180" max="3180" width="4.85546875" bestFit="1" customWidth="1"/>
    <col min="3181" max="3181" width="5.140625" bestFit="1" customWidth="1"/>
    <col min="3182" max="3182" width="4.28515625" bestFit="1" customWidth="1"/>
    <col min="3183" max="3183" width="6.5703125" bestFit="1" customWidth="1"/>
    <col min="3184" max="3184" width="8.42578125" bestFit="1" customWidth="1"/>
    <col min="3185" max="3185" width="2.140625" customWidth="1"/>
    <col min="3186" max="3186" width="53" customWidth="1"/>
    <col min="3187" max="3187" width="4.42578125" bestFit="1" customWidth="1"/>
    <col min="3188" max="3188" width="4.28515625" bestFit="1" customWidth="1"/>
    <col min="3189" max="3189" width="5.28515625" bestFit="1" customWidth="1"/>
    <col min="3190" max="3190" width="4.5703125" bestFit="1" customWidth="1"/>
    <col min="3191" max="3191" width="4.7109375" bestFit="1" customWidth="1"/>
    <col min="3192" max="3192" width="4.5703125" bestFit="1" customWidth="1"/>
    <col min="3193" max="3193" width="4.42578125" bestFit="1" customWidth="1"/>
    <col min="3194" max="3194" width="5.140625" bestFit="1" customWidth="1"/>
    <col min="3195" max="3195" width="4.42578125" bestFit="1" customWidth="1"/>
    <col min="3196" max="3196" width="4.85546875" bestFit="1" customWidth="1"/>
    <col min="3197" max="3197" width="5.140625" bestFit="1" customWidth="1"/>
    <col min="3198" max="3198" width="4.28515625" bestFit="1" customWidth="1"/>
    <col min="3199" max="3199" width="6.5703125" bestFit="1" customWidth="1"/>
    <col min="3200" max="3200" width="8.42578125" bestFit="1" customWidth="1"/>
    <col min="3329" max="3329" width="1.5703125" customWidth="1"/>
    <col min="3330" max="3330" width="52.5703125" customWidth="1"/>
    <col min="3331" max="3331" width="5.42578125" customWidth="1"/>
    <col min="3332" max="3332" width="4.285156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140625" bestFit="1" customWidth="1"/>
    <col min="3342" max="3342" width="4.28515625" bestFit="1" customWidth="1"/>
    <col min="3343" max="3343" width="6.5703125" bestFit="1" customWidth="1"/>
    <col min="3344" max="3344" width="8.7109375" bestFit="1" customWidth="1"/>
    <col min="3345" max="3345" width="2.42578125" customWidth="1"/>
    <col min="3346" max="3346" width="56.85546875" customWidth="1"/>
    <col min="3347" max="3347" width="4.42578125" bestFit="1" customWidth="1"/>
    <col min="3348" max="3348" width="4.28515625" bestFit="1" customWidth="1"/>
    <col min="3349" max="3349" width="5.28515625" bestFit="1" customWidth="1"/>
    <col min="3350" max="3350" width="4.5703125" bestFit="1" customWidth="1"/>
    <col min="3351" max="3351" width="4.7109375" bestFit="1" customWidth="1"/>
    <col min="3352" max="3352" width="4.5703125" bestFit="1" customWidth="1"/>
    <col min="3353" max="3353" width="4.42578125" bestFit="1" customWidth="1"/>
    <col min="3354" max="3354" width="5.140625" bestFit="1" customWidth="1"/>
    <col min="3355" max="3355" width="4.42578125" bestFit="1" customWidth="1"/>
    <col min="3356" max="3356" width="4.85546875" bestFit="1" customWidth="1"/>
    <col min="3357" max="3357" width="5.140625" bestFit="1" customWidth="1"/>
    <col min="3358" max="3358" width="4.28515625" bestFit="1" customWidth="1"/>
    <col min="3359" max="3359" width="6.5703125" bestFit="1" customWidth="1"/>
    <col min="3360" max="3360" width="8.7109375" bestFit="1" customWidth="1"/>
    <col min="3361" max="3361" width="2.140625" customWidth="1"/>
    <col min="3362" max="3362" width="55" customWidth="1"/>
    <col min="3363" max="3364" width="4.5703125" bestFit="1" customWidth="1"/>
    <col min="3365" max="3365" width="5.5703125" bestFit="1" customWidth="1"/>
    <col min="3366" max="3366" width="5" bestFit="1" customWidth="1"/>
    <col min="3367" max="3368" width="4.85546875" bestFit="1" customWidth="1"/>
    <col min="3369" max="3369" width="4.42578125" bestFit="1" customWidth="1"/>
    <col min="3370" max="3370" width="5.28515625" bestFit="1" customWidth="1"/>
    <col min="3371" max="3371" width="4.42578125" bestFit="1" customWidth="1"/>
    <col min="3372" max="3372" width="5.140625" bestFit="1" customWidth="1"/>
    <col min="3373" max="3373" width="5.28515625" bestFit="1" customWidth="1"/>
    <col min="3374" max="3374" width="4.85546875" bestFit="1" customWidth="1"/>
    <col min="3375" max="3375" width="7" bestFit="1" customWidth="1"/>
    <col min="3376" max="3376" width="8.7109375" bestFit="1" customWidth="1"/>
    <col min="3377" max="3377" width="1.85546875" customWidth="1"/>
    <col min="3378" max="3378" width="52.7109375" customWidth="1"/>
    <col min="3379" max="3379" width="4.42578125" bestFit="1" customWidth="1"/>
    <col min="3380" max="3380" width="4.28515625" bestFit="1" customWidth="1"/>
    <col min="3381" max="3381" width="5.28515625" bestFit="1" customWidth="1"/>
    <col min="3382" max="3382" width="4.5703125" bestFit="1" customWidth="1"/>
    <col min="3383" max="3383" width="4.7109375" bestFit="1" customWidth="1"/>
    <col min="3384" max="3384" width="4.5703125" bestFit="1" customWidth="1"/>
    <col min="3385" max="3385" width="4" bestFit="1" customWidth="1"/>
    <col min="3386" max="3386" width="5.140625" bestFit="1" customWidth="1"/>
    <col min="3387" max="3387" width="4.42578125" bestFit="1" customWidth="1"/>
    <col min="3388" max="3388" width="4.85546875" bestFit="1" customWidth="1"/>
    <col min="3389" max="3389" width="5.140625" bestFit="1" customWidth="1"/>
    <col min="3390" max="3390" width="4.28515625" bestFit="1" customWidth="1"/>
    <col min="3391" max="3391" width="6.5703125" bestFit="1" customWidth="1"/>
    <col min="3392" max="3392" width="8.7109375" bestFit="1" customWidth="1"/>
    <col min="3393" max="3393" width="1.7109375" customWidth="1"/>
    <col min="3394" max="3394" width="54.7109375" customWidth="1"/>
    <col min="3395" max="3395" width="4.42578125" bestFit="1" customWidth="1"/>
    <col min="3396" max="3396" width="4.28515625" bestFit="1" customWidth="1"/>
    <col min="3397" max="3397" width="5.28515625" bestFit="1" customWidth="1"/>
    <col min="3398" max="3398" width="4.5703125" bestFit="1" customWidth="1"/>
    <col min="3399" max="3399" width="4.7109375" bestFit="1" customWidth="1"/>
    <col min="3400" max="3400" width="4.5703125" bestFit="1" customWidth="1"/>
    <col min="3401" max="3401" width="4" bestFit="1" customWidth="1"/>
    <col min="3402" max="3402" width="5.140625" bestFit="1" customWidth="1"/>
    <col min="3403" max="3403" width="4" bestFit="1" customWidth="1"/>
    <col min="3404" max="3404" width="4.85546875" bestFit="1" customWidth="1"/>
    <col min="3405" max="3405" width="5.140625" bestFit="1" customWidth="1"/>
    <col min="3406" max="3406" width="4.28515625" bestFit="1" customWidth="1"/>
    <col min="3407" max="3407" width="6.5703125" bestFit="1" customWidth="1"/>
    <col min="3408" max="3408" width="8.7109375" bestFit="1" customWidth="1"/>
    <col min="3409" max="3409" width="3" customWidth="1"/>
    <col min="3410" max="3410" width="62.28515625" bestFit="1" customWidth="1"/>
    <col min="3411" max="3411" width="4.42578125" bestFit="1" customWidth="1"/>
    <col min="3412" max="3412" width="4.28515625" bestFit="1" customWidth="1"/>
    <col min="3413" max="3413" width="5.28515625" bestFit="1" customWidth="1"/>
    <col min="3414" max="3414" width="4.5703125" bestFit="1" customWidth="1"/>
    <col min="3415" max="3415" width="4.7109375" bestFit="1" customWidth="1"/>
    <col min="3416" max="3416" width="4.5703125" bestFit="1" customWidth="1"/>
    <col min="3417" max="3417" width="4" bestFit="1" customWidth="1"/>
    <col min="3418" max="3418" width="5.140625" bestFit="1" customWidth="1"/>
    <col min="3419" max="3419" width="4" bestFit="1" customWidth="1"/>
    <col min="3420" max="3420" width="4.85546875" bestFit="1" customWidth="1"/>
    <col min="3421" max="3421" width="5.140625" bestFit="1" customWidth="1"/>
    <col min="3422" max="3422" width="4.28515625" bestFit="1" customWidth="1"/>
    <col min="3423" max="3423" width="6.5703125" bestFit="1" customWidth="1"/>
    <col min="3424" max="3424" width="8.7109375" bestFit="1" customWidth="1"/>
    <col min="3425" max="3425" width="2.42578125" customWidth="1"/>
    <col min="3426" max="3426" width="53" customWidth="1"/>
    <col min="3427" max="3427" width="4.42578125" bestFit="1" customWidth="1"/>
    <col min="3428" max="3428" width="4.28515625" bestFit="1" customWidth="1"/>
    <col min="3429" max="3429" width="5.28515625" bestFit="1" customWidth="1"/>
    <col min="3430" max="3430" width="4.5703125" bestFit="1" customWidth="1"/>
    <col min="3431" max="3431" width="4.7109375" bestFit="1" customWidth="1"/>
    <col min="3432" max="3432" width="4.5703125" bestFit="1" customWidth="1"/>
    <col min="3433" max="3433" width="4.42578125" bestFit="1" customWidth="1"/>
    <col min="3434" max="3434" width="5.140625" bestFit="1" customWidth="1"/>
    <col min="3435" max="3435" width="4.42578125" bestFit="1" customWidth="1"/>
    <col min="3436" max="3436" width="4.85546875" bestFit="1" customWidth="1"/>
    <col min="3437" max="3437" width="5.140625" bestFit="1" customWidth="1"/>
    <col min="3438" max="3438" width="4.28515625" bestFit="1" customWidth="1"/>
    <col min="3439" max="3439" width="6.5703125" bestFit="1" customWidth="1"/>
    <col min="3440" max="3440" width="8.42578125" bestFit="1" customWidth="1"/>
    <col min="3441" max="3441" width="2.140625" customWidth="1"/>
    <col min="3442" max="3442" width="53" customWidth="1"/>
    <col min="3443" max="3443" width="4.42578125" bestFit="1" customWidth="1"/>
    <col min="3444" max="3444" width="4.28515625" bestFit="1" customWidth="1"/>
    <col min="3445" max="3445" width="5.28515625" bestFit="1" customWidth="1"/>
    <col min="3446" max="3446" width="4.5703125" bestFit="1" customWidth="1"/>
    <col min="3447" max="3447" width="4.7109375" bestFit="1" customWidth="1"/>
    <col min="3448" max="3448" width="4.5703125" bestFit="1" customWidth="1"/>
    <col min="3449" max="3449" width="4.42578125" bestFit="1" customWidth="1"/>
    <col min="3450" max="3450" width="5.140625" bestFit="1" customWidth="1"/>
    <col min="3451" max="3451" width="4.42578125" bestFit="1" customWidth="1"/>
    <col min="3452" max="3452" width="4.85546875" bestFit="1" customWidth="1"/>
    <col min="3453" max="3453" width="5.140625" bestFit="1" customWidth="1"/>
    <col min="3454" max="3454" width="4.28515625" bestFit="1" customWidth="1"/>
    <col min="3455" max="3455" width="6.5703125" bestFit="1" customWidth="1"/>
    <col min="3456" max="3456" width="8.42578125" bestFit="1" customWidth="1"/>
    <col min="3585" max="3585" width="1.5703125" customWidth="1"/>
    <col min="3586" max="3586" width="52.5703125" customWidth="1"/>
    <col min="3587" max="3587" width="5.42578125" customWidth="1"/>
    <col min="3588" max="3588" width="4.285156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140625" bestFit="1" customWidth="1"/>
    <col min="3598" max="3598" width="4.28515625" bestFit="1" customWidth="1"/>
    <col min="3599" max="3599" width="6.5703125" bestFit="1" customWidth="1"/>
    <col min="3600" max="3600" width="8.7109375" bestFit="1" customWidth="1"/>
    <col min="3601" max="3601" width="2.42578125" customWidth="1"/>
    <col min="3602" max="3602" width="56.85546875" customWidth="1"/>
    <col min="3603" max="3603" width="4.42578125" bestFit="1" customWidth="1"/>
    <col min="3604" max="3604" width="4.28515625" bestFit="1" customWidth="1"/>
    <col min="3605" max="3605" width="5.28515625" bestFit="1" customWidth="1"/>
    <col min="3606" max="3606" width="4.5703125" bestFit="1" customWidth="1"/>
    <col min="3607" max="3607" width="4.7109375" bestFit="1" customWidth="1"/>
    <col min="3608" max="3608" width="4.5703125" bestFit="1" customWidth="1"/>
    <col min="3609" max="3609" width="4.42578125" bestFit="1" customWidth="1"/>
    <col min="3610" max="3610" width="5.140625" bestFit="1" customWidth="1"/>
    <col min="3611" max="3611" width="4.42578125" bestFit="1" customWidth="1"/>
    <col min="3612" max="3612" width="4.85546875" bestFit="1" customWidth="1"/>
    <col min="3613" max="3613" width="5.140625" bestFit="1" customWidth="1"/>
    <col min="3614" max="3614" width="4.28515625" bestFit="1" customWidth="1"/>
    <col min="3615" max="3615" width="6.5703125" bestFit="1" customWidth="1"/>
    <col min="3616" max="3616" width="8.7109375" bestFit="1" customWidth="1"/>
    <col min="3617" max="3617" width="2.140625" customWidth="1"/>
    <col min="3618" max="3618" width="55" customWidth="1"/>
    <col min="3619" max="3620" width="4.5703125" bestFit="1" customWidth="1"/>
    <col min="3621" max="3621" width="5.5703125" bestFit="1" customWidth="1"/>
    <col min="3622" max="3622" width="5" bestFit="1" customWidth="1"/>
    <col min="3623" max="3624" width="4.85546875" bestFit="1" customWidth="1"/>
    <col min="3625" max="3625" width="4.42578125" bestFit="1" customWidth="1"/>
    <col min="3626" max="3626" width="5.28515625" bestFit="1" customWidth="1"/>
    <col min="3627" max="3627" width="4.42578125" bestFit="1" customWidth="1"/>
    <col min="3628" max="3628" width="5.140625" bestFit="1" customWidth="1"/>
    <col min="3629" max="3629" width="5.28515625" bestFit="1" customWidth="1"/>
    <col min="3630" max="3630" width="4.85546875" bestFit="1" customWidth="1"/>
    <col min="3631" max="3631" width="7" bestFit="1" customWidth="1"/>
    <col min="3632" max="3632" width="8.7109375" bestFit="1" customWidth="1"/>
    <col min="3633" max="3633" width="1.85546875" customWidth="1"/>
    <col min="3634" max="3634" width="52.7109375" customWidth="1"/>
    <col min="3635" max="3635" width="4.42578125" bestFit="1" customWidth="1"/>
    <col min="3636" max="3636" width="4.28515625" bestFit="1" customWidth="1"/>
    <col min="3637" max="3637" width="5.28515625" bestFit="1" customWidth="1"/>
    <col min="3638" max="3638" width="4.5703125" bestFit="1" customWidth="1"/>
    <col min="3639" max="3639" width="4.7109375" bestFit="1" customWidth="1"/>
    <col min="3640" max="3640" width="4.5703125" bestFit="1" customWidth="1"/>
    <col min="3641" max="3641" width="4" bestFit="1" customWidth="1"/>
    <col min="3642" max="3642" width="5.140625" bestFit="1" customWidth="1"/>
    <col min="3643" max="3643" width="4.42578125" bestFit="1" customWidth="1"/>
    <col min="3644" max="3644" width="4.85546875" bestFit="1" customWidth="1"/>
    <col min="3645" max="3645" width="5.140625" bestFit="1" customWidth="1"/>
    <col min="3646" max="3646" width="4.28515625" bestFit="1" customWidth="1"/>
    <col min="3647" max="3647" width="6.5703125" bestFit="1" customWidth="1"/>
    <col min="3648" max="3648" width="8.7109375" bestFit="1" customWidth="1"/>
    <col min="3649" max="3649" width="1.7109375" customWidth="1"/>
    <col min="3650" max="3650" width="54.7109375" customWidth="1"/>
    <col min="3651" max="3651" width="4.42578125" bestFit="1" customWidth="1"/>
    <col min="3652" max="3652" width="4.28515625" bestFit="1" customWidth="1"/>
    <col min="3653" max="3653" width="5.28515625" bestFit="1" customWidth="1"/>
    <col min="3654" max="3654" width="4.5703125" bestFit="1" customWidth="1"/>
    <col min="3655" max="3655" width="4.7109375" bestFit="1" customWidth="1"/>
    <col min="3656" max="3656" width="4.5703125" bestFit="1" customWidth="1"/>
    <col min="3657" max="3657" width="4" bestFit="1" customWidth="1"/>
    <col min="3658" max="3658" width="5.140625" bestFit="1" customWidth="1"/>
    <col min="3659" max="3659" width="4" bestFit="1" customWidth="1"/>
    <col min="3660" max="3660" width="4.85546875" bestFit="1" customWidth="1"/>
    <col min="3661" max="3661" width="5.140625" bestFit="1" customWidth="1"/>
    <col min="3662" max="3662" width="4.28515625" bestFit="1" customWidth="1"/>
    <col min="3663" max="3663" width="6.5703125" bestFit="1" customWidth="1"/>
    <col min="3664" max="3664" width="8.7109375" bestFit="1" customWidth="1"/>
    <col min="3665" max="3665" width="3" customWidth="1"/>
    <col min="3666" max="3666" width="62.28515625" bestFit="1" customWidth="1"/>
    <col min="3667" max="3667" width="4.42578125" bestFit="1" customWidth="1"/>
    <col min="3668" max="3668" width="4.28515625" bestFit="1" customWidth="1"/>
    <col min="3669" max="3669" width="5.28515625" bestFit="1" customWidth="1"/>
    <col min="3670" max="3670" width="4.5703125" bestFit="1" customWidth="1"/>
    <col min="3671" max="3671" width="4.7109375" bestFit="1" customWidth="1"/>
    <col min="3672" max="3672" width="4.5703125" bestFit="1" customWidth="1"/>
    <col min="3673" max="3673" width="4" bestFit="1" customWidth="1"/>
    <col min="3674" max="3674" width="5.140625" bestFit="1" customWidth="1"/>
    <col min="3675" max="3675" width="4" bestFit="1" customWidth="1"/>
    <col min="3676" max="3676" width="4.85546875" bestFit="1" customWidth="1"/>
    <col min="3677" max="3677" width="5.140625" bestFit="1" customWidth="1"/>
    <col min="3678" max="3678" width="4.28515625" bestFit="1" customWidth="1"/>
    <col min="3679" max="3679" width="6.5703125" bestFit="1" customWidth="1"/>
    <col min="3680" max="3680" width="8.7109375" bestFit="1" customWidth="1"/>
    <col min="3681" max="3681" width="2.42578125" customWidth="1"/>
    <col min="3682" max="3682" width="53" customWidth="1"/>
    <col min="3683" max="3683" width="4.42578125" bestFit="1" customWidth="1"/>
    <col min="3684" max="3684" width="4.28515625" bestFit="1" customWidth="1"/>
    <col min="3685" max="3685" width="5.28515625" bestFit="1" customWidth="1"/>
    <col min="3686" max="3686" width="4.5703125" bestFit="1" customWidth="1"/>
    <col min="3687" max="3687" width="4.7109375" bestFit="1" customWidth="1"/>
    <col min="3688" max="3688" width="4.5703125" bestFit="1" customWidth="1"/>
    <col min="3689" max="3689" width="4.42578125" bestFit="1" customWidth="1"/>
    <col min="3690" max="3690" width="5.140625" bestFit="1" customWidth="1"/>
    <col min="3691" max="3691" width="4.42578125" bestFit="1" customWidth="1"/>
    <col min="3692" max="3692" width="4.85546875" bestFit="1" customWidth="1"/>
    <col min="3693" max="3693" width="5.140625" bestFit="1" customWidth="1"/>
    <col min="3694" max="3694" width="4.28515625" bestFit="1" customWidth="1"/>
    <col min="3695" max="3695" width="6.5703125" bestFit="1" customWidth="1"/>
    <col min="3696" max="3696" width="8.42578125" bestFit="1" customWidth="1"/>
    <col min="3697" max="3697" width="2.140625" customWidth="1"/>
    <col min="3698" max="3698" width="53" customWidth="1"/>
    <col min="3699" max="3699" width="4.42578125" bestFit="1" customWidth="1"/>
    <col min="3700" max="3700" width="4.28515625" bestFit="1" customWidth="1"/>
    <col min="3701" max="3701" width="5.28515625" bestFit="1" customWidth="1"/>
    <col min="3702" max="3702" width="4.5703125" bestFit="1" customWidth="1"/>
    <col min="3703" max="3703" width="4.7109375" bestFit="1" customWidth="1"/>
    <col min="3704" max="3704" width="4.5703125" bestFit="1" customWidth="1"/>
    <col min="3705" max="3705" width="4.42578125" bestFit="1" customWidth="1"/>
    <col min="3706" max="3706" width="5.140625" bestFit="1" customWidth="1"/>
    <col min="3707" max="3707" width="4.42578125" bestFit="1" customWidth="1"/>
    <col min="3708" max="3708" width="4.85546875" bestFit="1" customWidth="1"/>
    <col min="3709" max="3709" width="5.140625" bestFit="1" customWidth="1"/>
    <col min="3710" max="3710" width="4.28515625" bestFit="1" customWidth="1"/>
    <col min="3711" max="3711" width="6.5703125" bestFit="1" customWidth="1"/>
    <col min="3712" max="3712" width="8.42578125" bestFit="1" customWidth="1"/>
    <col min="3841" max="3841" width="1.5703125" customWidth="1"/>
    <col min="3842" max="3842" width="52.5703125" customWidth="1"/>
    <col min="3843" max="3843" width="5.42578125" customWidth="1"/>
    <col min="3844" max="3844" width="4.285156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140625" bestFit="1" customWidth="1"/>
    <col min="3854" max="3854" width="4.28515625" bestFit="1" customWidth="1"/>
    <col min="3855" max="3855" width="6.5703125" bestFit="1" customWidth="1"/>
    <col min="3856" max="3856" width="8.7109375" bestFit="1" customWidth="1"/>
    <col min="3857" max="3857" width="2.42578125" customWidth="1"/>
    <col min="3858" max="3858" width="56.85546875" customWidth="1"/>
    <col min="3859" max="3859" width="4.42578125" bestFit="1" customWidth="1"/>
    <col min="3860" max="3860" width="4.28515625" bestFit="1" customWidth="1"/>
    <col min="3861" max="3861" width="5.28515625" bestFit="1" customWidth="1"/>
    <col min="3862" max="3862" width="4.5703125" bestFit="1" customWidth="1"/>
    <col min="3863" max="3863" width="4.7109375" bestFit="1" customWidth="1"/>
    <col min="3864" max="3864" width="4.5703125" bestFit="1" customWidth="1"/>
    <col min="3865" max="3865" width="4.42578125" bestFit="1" customWidth="1"/>
    <col min="3866" max="3866" width="5.140625" bestFit="1" customWidth="1"/>
    <col min="3867" max="3867" width="4.42578125" bestFit="1" customWidth="1"/>
    <col min="3868" max="3868" width="4.85546875" bestFit="1" customWidth="1"/>
    <col min="3869" max="3869" width="5.140625" bestFit="1" customWidth="1"/>
    <col min="3870" max="3870" width="4.28515625" bestFit="1" customWidth="1"/>
    <col min="3871" max="3871" width="6.5703125" bestFit="1" customWidth="1"/>
    <col min="3872" max="3872" width="8.7109375" bestFit="1" customWidth="1"/>
    <col min="3873" max="3873" width="2.140625" customWidth="1"/>
    <col min="3874" max="3874" width="55" customWidth="1"/>
    <col min="3875" max="3876" width="4.5703125" bestFit="1" customWidth="1"/>
    <col min="3877" max="3877" width="5.5703125" bestFit="1" customWidth="1"/>
    <col min="3878" max="3878" width="5" bestFit="1" customWidth="1"/>
    <col min="3879" max="3880" width="4.85546875" bestFit="1" customWidth="1"/>
    <col min="3881" max="3881" width="4.42578125" bestFit="1" customWidth="1"/>
    <col min="3882" max="3882" width="5.28515625" bestFit="1" customWidth="1"/>
    <col min="3883" max="3883" width="4.42578125" bestFit="1" customWidth="1"/>
    <col min="3884" max="3884" width="5.140625" bestFit="1" customWidth="1"/>
    <col min="3885" max="3885" width="5.28515625" bestFit="1" customWidth="1"/>
    <col min="3886" max="3886" width="4.85546875" bestFit="1" customWidth="1"/>
    <col min="3887" max="3887" width="7" bestFit="1" customWidth="1"/>
    <col min="3888" max="3888" width="8.7109375" bestFit="1" customWidth="1"/>
    <col min="3889" max="3889" width="1.85546875" customWidth="1"/>
    <col min="3890" max="3890" width="52.7109375" customWidth="1"/>
    <col min="3891" max="3891" width="4.42578125" bestFit="1" customWidth="1"/>
    <col min="3892" max="3892" width="4.28515625" bestFit="1" customWidth="1"/>
    <col min="3893" max="3893" width="5.28515625" bestFit="1" customWidth="1"/>
    <col min="3894" max="3894" width="4.5703125" bestFit="1" customWidth="1"/>
    <col min="3895" max="3895" width="4.7109375" bestFit="1" customWidth="1"/>
    <col min="3896" max="3896" width="4.5703125" bestFit="1" customWidth="1"/>
    <col min="3897" max="3897" width="4" bestFit="1" customWidth="1"/>
    <col min="3898" max="3898" width="5.140625" bestFit="1" customWidth="1"/>
    <col min="3899" max="3899" width="4.42578125" bestFit="1" customWidth="1"/>
    <col min="3900" max="3900" width="4.85546875" bestFit="1" customWidth="1"/>
    <col min="3901" max="3901" width="5.140625" bestFit="1" customWidth="1"/>
    <col min="3902" max="3902" width="4.28515625" bestFit="1" customWidth="1"/>
    <col min="3903" max="3903" width="6.5703125" bestFit="1" customWidth="1"/>
    <col min="3904" max="3904" width="8.7109375" bestFit="1" customWidth="1"/>
    <col min="3905" max="3905" width="1.7109375" customWidth="1"/>
    <col min="3906" max="3906" width="54.7109375" customWidth="1"/>
    <col min="3907" max="3907" width="4.42578125" bestFit="1" customWidth="1"/>
    <col min="3908" max="3908" width="4.28515625" bestFit="1" customWidth="1"/>
    <col min="3909" max="3909" width="5.28515625" bestFit="1" customWidth="1"/>
    <col min="3910" max="3910" width="4.5703125" bestFit="1" customWidth="1"/>
    <col min="3911" max="3911" width="4.7109375" bestFit="1" customWidth="1"/>
    <col min="3912" max="3912" width="4.5703125" bestFit="1" customWidth="1"/>
    <col min="3913" max="3913" width="4" bestFit="1" customWidth="1"/>
    <col min="3914" max="3914" width="5.140625" bestFit="1" customWidth="1"/>
    <col min="3915" max="3915" width="4" bestFit="1" customWidth="1"/>
    <col min="3916" max="3916" width="4.85546875" bestFit="1" customWidth="1"/>
    <col min="3917" max="3917" width="5.140625" bestFit="1" customWidth="1"/>
    <col min="3918" max="3918" width="4.28515625" bestFit="1" customWidth="1"/>
    <col min="3919" max="3919" width="6.5703125" bestFit="1" customWidth="1"/>
    <col min="3920" max="3920" width="8.7109375" bestFit="1" customWidth="1"/>
    <col min="3921" max="3921" width="3" customWidth="1"/>
    <col min="3922" max="3922" width="62.28515625" bestFit="1" customWidth="1"/>
    <col min="3923" max="3923" width="4.42578125" bestFit="1" customWidth="1"/>
    <col min="3924" max="3924" width="4.28515625" bestFit="1" customWidth="1"/>
    <col min="3925" max="3925" width="5.28515625" bestFit="1" customWidth="1"/>
    <col min="3926" max="3926" width="4.5703125" bestFit="1" customWidth="1"/>
    <col min="3927" max="3927" width="4.7109375" bestFit="1" customWidth="1"/>
    <col min="3928" max="3928" width="4.5703125" bestFit="1" customWidth="1"/>
    <col min="3929" max="3929" width="4" bestFit="1" customWidth="1"/>
    <col min="3930" max="3930" width="5.140625" bestFit="1" customWidth="1"/>
    <col min="3931" max="3931" width="4" bestFit="1" customWidth="1"/>
    <col min="3932" max="3932" width="4.85546875" bestFit="1" customWidth="1"/>
    <col min="3933" max="3933" width="5.140625" bestFit="1" customWidth="1"/>
    <col min="3934" max="3934" width="4.28515625" bestFit="1" customWidth="1"/>
    <col min="3935" max="3935" width="6.5703125" bestFit="1" customWidth="1"/>
    <col min="3936" max="3936" width="8.7109375" bestFit="1" customWidth="1"/>
    <col min="3937" max="3937" width="2.42578125" customWidth="1"/>
    <col min="3938" max="3938" width="53" customWidth="1"/>
    <col min="3939" max="3939" width="4.42578125" bestFit="1" customWidth="1"/>
    <col min="3940" max="3940" width="4.28515625" bestFit="1" customWidth="1"/>
    <col min="3941" max="3941" width="5.28515625" bestFit="1" customWidth="1"/>
    <col min="3942" max="3942" width="4.5703125" bestFit="1" customWidth="1"/>
    <col min="3943" max="3943" width="4.7109375" bestFit="1" customWidth="1"/>
    <col min="3944" max="3944" width="4.5703125" bestFit="1" customWidth="1"/>
    <col min="3945" max="3945" width="4.42578125" bestFit="1" customWidth="1"/>
    <col min="3946" max="3946" width="5.140625" bestFit="1" customWidth="1"/>
    <col min="3947" max="3947" width="4.42578125" bestFit="1" customWidth="1"/>
    <col min="3948" max="3948" width="4.85546875" bestFit="1" customWidth="1"/>
    <col min="3949" max="3949" width="5.140625" bestFit="1" customWidth="1"/>
    <col min="3950" max="3950" width="4.28515625" bestFit="1" customWidth="1"/>
    <col min="3951" max="3951" width="6.5703125" bestFit="1" customWidth="1"/>
    <col min="3952" max="3952" width="8.42578125" bestFit="1" customWidth="1"/>
    <col min="3953" max="3953" width="2.140625" customWidth="1"/>
    <col min="3954" max="3954" width="53" customWidth="1"/>
    <col min="3955" max="3955" width="4.42578125" bestFit="1" customWidth="1"/>
    <col min="3956" max="3956" width="4.28515625" bestFit="1" customWidth="1"/>
    <col min="3957" max="3957" width="5.28515625" bestFit="1" customWidth="1"/>
    <col min="3958" max="3958" width="4.5703125" bestFit="1" customWidth="1"/>
    <col min="3959" max="3959" width="4.7109375" bestFit="1" customWidth="1"/>
    <col min="3960" max="3960" width="4.5703125" bestFit="1" customWidth="1"/>
    <col min="3961" max="3961" width="4.42578125" bestFit="1" customWidth="1"/>
    <col min="3962" max="3962" width="5.140625" bestFit="1" customWidth="1"/>
    <col min="3963" max="3963" width="4.42578125" bestFit="1" customWidth="1"/>
    <col min="3964" max="3964" width="4.85546875" bestFit="1" customWidth="1"/>
    <col min="3965" max="3965" width="5.140625" bestFit="1" customWidth="1"/>
    <col min="3966" max="3966" width="4.28515625" bestFit="1" customWidth="1"/>
    <col min="3967" max="3967" width="6.5703125" bestFit="1" customWidth="1"/>
    <col min="3968" max="3968" width="8.42578125" bestFit="1" customWidth="1"/>
    <col min="4097" max="4097" width="1.5703125" customWidth="1"/>
    <col min="4098" max="4098" width="52.5703125" customWidth="1"/>
    <col min="4099" max="4099" width="5.42578125" customWidth="1"/>
    <col min="4100" max="4100" width="4.285156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140625" bestFit="1" customWidth="1"/>
    <col min="4110" max="4110" width="4.28515625" bestFit="1" customWidth="1"/>
    <col min="4111" max="4111" width="6.5703125" bestFit="1" customWidth="1"/>
    <col min="4112" max="4112" width="8.7109375" bestFit="1" customWidth="1"/>
    <col min="4113" max="4113" width="2.42578125" customWidth="1"/>
    <col min="4114" max="4114" width="56.85546875" customWidth="1"/>
    <col min="4115" max="4115" width="4.42578125" bestFit="1" customWidth="1"/>
    <col min="4116" max="4116" width="4.28515625" bestFit="1" customWidth="1"/>
    <col min="4117" max="4117" width="5.28515625" bestFit="1" customWidth="1"/>
    <col min="4118" max="4118" width="4.5703125" bestFit="1" customWidth="1"/>
    <col min="4119" max="4119" width="4.7109375" bestFit="1" customWidth="1"/>
    <col min="4120" max="4120" width="4.5703125" bestFit="1" customWidth="1"/>
    <col min="4121" max="4121" width="4.42578125" bestFit="1" customWidth="1"/>
    <col min="4122" max="4122" width="5.140625" bestFit="1" customWidth="1"/>
    <col min="4123" max="4123" width="4.42578125" bestFit="1" customWidth="1"/>
    <col min="4124" max="4124" width="4.85546875" bestFit="1" customWidth="1"/>
    <col min="4125" max="4125" width="5.140625" bestFit="1" customWidth="1"/>
    <col min="4126" max="4126" width="4.28515625" bestFit="1" customWidth="1"/>
    <col min="4127" max="4127" width="6.5703125" bestFit="1" customWidth="1"/>
    <col min="4128" max="4128" width="8.7109375" bestFit="1" customWidth="1"/>
    <col min="4129" max="4129" width="2.140625" customWidth="1"/>
    <col min="4130" max="4130" width="55" customWidth="1"/>
    <col min="4131" max="4132" width="4.5703125" bestFit="1" customWidth="1"/>
    <col min="4133" max="4133" width="5.5703125" bestFit="1" customWidth="1"/>
    <col min="4134" max="4134" width="5" bestFit="1" customWidth="1"/>
    <col min="4135" max="4136" width="4.85546875" bestFit="1" customWidth="1"/>
    <col min="4137" max="4137" width="4.42578125" bestFit="1" customWidth="1"/>
    <col min="4138" max="4138" width="5.28515625" bestFit="1" customWidth="1"/>
    <col min="4139" max="4139" width="4.42578125" bestFit="1" customWidth="1"/>
    <col min="4140" max="4140" width="5.140625" bestFit="1" customWidth="1"/>
    <col min="4141" max="4141" width="5.28515625" bestFit="1" customWidth="1"/>
    <col min="4142" max="4142" width="4.85546875" bestFit="1" customWidth="1"/>
    <col min="4143" max="4143" width="7" bestFit="1" customWidth="1"/>
    <col min="4144" max="4144" width="8.7109375" bestFit="1" customWidth="1"/>
    <col min="4145" max="4145" width="1.85546875" customWidth="1"/>
    <col min="4146" max="4146" width="52.7109375" customWidth="1"/>
    <col min="4147" max="4147" width="4.42578125" bestFit="1" customWidth="1"/>
    <col min="4148" max="4148" width="4.28515625" bestFit="1" customWidth="1"/>
    <col min="4149" max="4149" width="5.28515625" bestFit="1" customWidth="1"/>
    <col min="4150" max="4150" width="4.5703125" bestFit="1" customWidth="1"/>
    <col min="4151" max="4151" width="4.7109375" bestFit="1" customWidth="1"/>
    <col min="4152" max="4152" width="4.5703125" bestFit="1" customWidth="1"/>
    <col min="4153" max="4153" width="4" bestFit="1" customWidth="1"/>
    <col min="4154" max="4154" width="5.140625" bestFit="1" customWidth="1"/>
    <col min="4155" max="4155" width="4.42578125" bestFit="1" customWidth="1"/>
    <col min="4156" max="4156" width="4.85546875" bestFit="1" customWidth="1"/>
    <col min="4157" max="4157" width="5.140625" bestFit="1" customWidth="1"/>
    <col min="4158" max="4158" width="4.28515625" bestFit="1" customWidth="1"/>
    <col min="4159" max="4159" width="6.5703125" bestFit="1" customWidth="1"/>
    <col min="4160" max="4160" width="8.7109375" bestFit="1" customWidth="1"/>
    <col min="4161" max="4161" width="1.7109375" customWidth="1"/>
    <col min="4162" max="4162" width="54.7109375" customWidth="1"/>
    <col min="4163" max="4163" width="4.42578125" bestFit="1" customWidth="1"/>
    <col min="4164" max="4164" width="4.28515625" bestFit="1" customWidth="1"/>
    <col min="4165" max="4165" width="5.28515625" bestFit="1" customWidth="1"/>
    <col min="4166" max="4166" width="4.5703125" bestFit="1" customWidth="1"/>
    <col min="4167" max="4167" width="4.7109375" bestFit="1" customWidth="1"/>
    <col min="4168" max="4168" width="4.5703125" bestFit="1" customWidth="1"/>
    <col min="4169" max="4169" width="4" bestFit="1" customWidth="1"/>
    <col min="4170" max="4170" width="5.140625" bestFit="1" customWidth="1"/>
    <col min="4171" max="4171" width="4" bestFit="1" customWidth="1"/>
    <col min="4172" max="4172" width="4.85546875" bestFit="1" customWidth="1"/>
    <col min="4173" max="4173" width="5.140625" bestFit="1" customWidth="1"/>
    <col min="4174" max="4174" width="4.28515625" bestFit="1" customWidth="1"/>
    <col min="4175" max="4175" width="6.5703125" bestFit="1" customWidth="1"/>
    <col min="4176" max="4176" width="8.7109375" bestFit="1" customWidth="1"/>
    <col min="4177" max="4177" width="3" customWidth="1"/>
    <col min="4178" max="4178" width="62.28515625" bestFit="1" customWidth="1"/>
    <col min="4179" max="4179" width="4.42578125" bestFit="1" customWidth="1"/>
    <col min="4180" max="4180" width="4.28515625" bestFit="1" customWidth="1"/>
    <col min="4181" max="4181" width="5.28515625" bestFit="1" customWidth="1"/>
    <col min="4182" max="4182" width="4.5703125" bestFit="1" customWidth="1"/>
    <col min="4183" max="4183" width="4.7109375" bestFit="1" customWidth="1"/>
    <col min="4184" max="4184" width="4.5703125" bestFit="1" customWidth="1"/>
    <col min="4185" max="4185" width="4" bestFit="1" customWidth="1"/>
    <col min="4186" max="4186" width="5.140625" bestFit="1" customWidth="1"/>
    <col min="4187" max="4187" width="4" bestFit="1" customWidth="1"/>
    <col min="4188" max="4188" width="4.85546875" bestFit="1" customWidth="1"/>
    <col min="4189" max="4189" width="5.140625" bestFit="1" customWidth="1"/>
    <col min="4190" max="4190" width="4.28515625" bestFit="1" customWidth="1"/>
    <col min="4191" max="4191" width="6.5703125" bestFit="1" customWidth="1"/>
    <col min="4192" max="4192" width="8.7109375" bestFit="1" customWidth="1"/>
    <col min="4193" max="4193" width="2.42578125" customWidth="1"/>
    <col min="4194" max="4194" width="53" customWidth="1"/>
    <col min="4195" max="4195" width="4.42578125" bestFit="1" customWidth="1"/>
    <col min="4196" max="4196" width="4.28515625" bestFit="1" customWidth="1"/>
    <col min="4197" max="4197" width="5.28515625" bestFit="1" customWidth="1"/>
    <col min="4198" max="4198" width="4.5703125" bestFit="1" customWidth="1"/>
    <col min="4199" max="4199" width="4.7109375" bestFit="1" customWidth="1"/>
    <col min="4200" max="4200" width="4.5703125" bestFit="1" customWidth="1"/>
    <col min="4201" max="4201" width="4.42578125" bestFit="1" customWidth="1"/>
    <col min="4202" max="4202" width="5.140625" bestFit="1" customWidth="1"/>
    <col min="4203" max="4203" width="4.42578125" bestFit="1" customWidth="1"/>
    <col min="4204" max="4204" width="4.85546875" bestFit="1" customWidth="1"/>
    <col min="4205" max="4205" width="5.140625" bestFit="1" customWidth="1"/>
    <col min="4206" max="4206" width="4.28515625" bestFit="1" customWidth="1"/>
    <col min="4207" max="4207" width="6.5703125" bestFit="1" customWidth="1"/>
    <col min="4208" max="4208" width="8.42578125" bestFit="1" customWidth="1"/>
    <col min="4209" max="4209" width="2.140625" customWidth="1"/>
    <col min="4210" max="4210" width="53" customWidth="1"/>
    <col min="4211" max="4211" width="4.42578125" bestFit="1" customWidth="1"/>
    <col min="4212" max="4212" width="4.28515625" bestFit="1" customWidth="1"/>
    <col min="4213" max="4213" width="5.28515625" bestFit="1" customWidth="1"/>
    <col min="4214" max="4214" width="4.5703125" bestFit="1" customWidth="1"/>
    <col min="4215" max="4215" width="4.7109375" bestFit="1" customWidth="1"/>
    <col min="4216" max="4216" width="4.5703125" bestFit="1" customWidth="1"/>
    <col min="4217" max="4217" width="4.42578125" bestFit="1" customWidth="1"/>
    <col min="4218" max="4218" width="5.140625" bestFit="1" customWidth="1"/>
    <col min="4219" max="4219" width="4.42578125" bestFit="1" customWidth="1"/>
    <col min="4220" max="4220" width="4.85546875" bestFit="1" customWidth="1"/>
    <col min="4221" max="4221" width="5.140625" bestFit="1" customWidth="1"/>
    <col min="4222" max="4222" width="4.28515625" bestFit="1" customWidth="1"/>
    <col min="4223" max="4223" width="6.5703125" bestFit="1" customWidth="1"/>
    <col min="4224" max="4224" width="8.42578125" bestFit="1" customWidth="1"/>
    <col min="4353" max="4353" width="1.5703125" customWidth="1"/>
    <col min="4354" max="4354" width="52.5703125" customWidth="1"/>
    <col min="4355" max="4355" width="5.42578125" customWidth="1"/>
    <col min="4356" max="4356" width="4.285156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140625" bestFit="1" customWidth="1"/>
    <col min="4366" max="4366" width="4.28515625" bestFit="1" customWidth="1"/>
    <col min="4367" max="4367" width="6.5703125" bestFit="1" customWidth="1"/>
    <col min="4368" max="4368" width="8.7109375" bestFit="1" customWidth="1"/>
    <col min="4369" max="4369" width="2.42578125" customWidth="1"/>
    <col min="4370" max="4370" width="56.85546875" customWidth="1"/>
    <col min="4371" max="4371" width="4.42578125" bestFit="1" customWidth="1"/>
    <col min="4372" max="4372" width="4.28515625" bestFit="1" customWidth="1"/>
    <col min="4373" max="4373" width="5.28515625" bestFit="1" customWidth="1"/>
    <col min="4374" max="4374" width="4.5703125" bestFit="1" customWidth="1"/>
    <col min="4375" max="4375" width="4.7109375" bestFit="1" customWidth="1"/>
    <col min="4376" max="4376" width="4.5703125" bestFit="1" customWidth="1"/>
    <col min="4377" max="4377" width="4.42578125" bestFit="1" customWidth="1"/>
    <col min="4378" max="4378" width="5.140625" bestFit="1" customWidth="1"/>
    <col min="4379" max="4379" width="4.42578125" bestFit="1" customWidth="1"/>
    <col min="4380" max="4380" width="4.85546875" bestFit="1" customWidth="1"/>
    <col min="4381" max="4381" width="5.140625" bestFit="1" customWidth="1"/>
    <col min="4382" max="4382" width="4.28515625" bestFit="1" customWidth="1"/>
    <col min="4383" max="4383" width="6.5703125" bestFit="1" customWidth="1"/>
    <col min="4384" max="4384" width="8.7109375" bestFit="1" customWidth="1"/>
    <col min="4385" max="4385" width="2.140625" customWidth="1"/>
    <col min="4386" max="4386" width="55" customWidth="1"/>
    <col min="4387" max="4388" width="4.5703125" bestFit="1" customWidth="1"/>
    <col min="4389" max="4389" width="5.5703125" bestFit="1" customWidth="1"/>
    <col min="4390" max="4390" width="5" bestFit="1" customWidth="1"/>
    <col min="4391" max="4392" width="4.85546875" bestFit="1" customWidth="1"/>
    <col min="4393" max="4393" width="4.42578125" bestFit="1" customWidth="1"/>
    <col min="4394" max="4394" width="5.28515625" bestFit="1" customWidth="1"/>
    <col min="4395" max="4395" width="4.42578125" bestFit="1" customWidth="1"/>
    <col min="4396" max="4396" width="5.140625" bestFit="1" customWidth="1"/>
    <col min="4397" max="4397" width="5.28515625" bestFit="1" customWidth="1"/>
    <col min="4398" max="4398" width="4.85546875" bestFit="1" customWidth="1"/>
    <col min="4399" max="4399" width="7" bestFit="1" customWidth="1"/>
    <col min="4400" max="4400" width="8.7109375" bestFit="1" customWidth="1"/>
    <col min="4401" max="4401" width="1.85546875" customWidth="1"/>
    <col min="4402" max="4402" width="52.7109375" customWidth="1"/>
    <col min="4403" max="4403" width="4.42578125" bestFit="1" customWidth="1"/>
    <col min="4404" max="4404" width="4.28515625" bestFit="1" customWidth="1"/>
    <col min="4405" max="4405" width="5.28515625" bestFit="1" customWidth="1"/>
    <col min="4406" max="4406" width="4.5703125" bestFit="1" customWidth="1"/>
    <col min="4407" max="4407" width="4.7109375" bestFit="1" customWidth="1"/>
    <col min="4408" max="4408" width="4.5703125" bestFit="1" customWidth="1"/>
    <col min="4409" max="4409" width="4" bestFit="1" customWidth="1"/>
    <col min="4410" max="4410" width="5.140625" bestFit="1" customWidth="1"/>
    <col min="4411" max="4411" width="4.42578125" bestFit="1" customWidth="1"/>
    <col min="4412" max="4412" width="4.85546875" bestFit="1" customWidth="1"/>
    <col min="4413" max="4413" width="5.140625" bestFit="1" customWidth="1"/>
    <col min="4414" max="4414" width="4.28515625" bestFit="1" customWidth="1"/>
    <col min="4415" max="4415" width="6.5703125" bestFit="1" customWidth="1"/>
    <col min="4416" max="4416" width="8.7109375" bestFit="1" customWidth="1"/>
    <col min="4417" max="4417" width="1.7109375" customWidth="1"/>
    <col min="4418" max="4418" width="54.7109375" customWidth="1"/>
    <col min="4419" max="4419" width="4.42578125" bestFit="1" customWidth="1"/>
    <col min="4420" max="4420" width="4.28515625" bestFit="1" customWidth="1"/>
    <col min="4421" max="4421" width="5.28515625" bestFit="1" customWidth="1"/>
    <col min="4422" max="4422" width="4.5703125" bestFit="1" customWidth="1"/>
    <col min="4423" max="4423" width="4.7109375" bestFit="1" customWidth="1"/>
    <col min="4424" max="4424" width="4.5703125" bestFit="1" customWidth="1"/>
    <col min="4425" max="4425" width="4" bestFit="1" customWidth="1"/>
    <col min="4426" max="4426" width="5.140625" bestFit="1" customWidth="1"/>
    <col min="4427" max="4427" width="4" bestFit="1" customWidth="1"/>
    <col min="4428" max="4428" width="4.85546875" bestFit="1" customWidth="1"/>
    <col min="4429" max="4429" width="5.140625" bestFit="1" customWidth="1"/>
    <col min="4430" max="4430" width="4.28515625" bestFit="1" customWidth="1"/>
    <col min="4431" max="4431" width="6.5703125" bestFit="1" customWidth="1"/>
    <col min="4432" max="4432" width="8.7109375" bestFit="1" customWidth="1"/>
    <col min="4433" max="4433" width="3" customWidth="1"/>
    <col min="4434" max="4434" width="62.28515625" bestFit="1" customWidth="1"/>
    <col min="4435" max="4435" width="4.42578125" bestFit="1" customWidth="1"/>
    <col min="4436" max="4436" width="4.28515625" bestFit="1" customWidth="1"/>
    <col min="4437" max="4437" width="5.28515625" bestFit="1" customWidth="1"/>
    <col min="4438" max="4438" width="4.5703125" bestFit="1" customWidth="1"/>
    <col min="4439" max="4439" width="4.7109375" bestFit="1" customWidth="1"/>
    <col min="4440" max="4440" width="4.5703125" bestFit="1" customWidth="1"/>
    <col min="4441" max="4441" width="4" bestFit="1" customWidth="1"/>
    <col min="4442" max="4442" width="5.140625" bestFit="1" customWidth="1"/>
    <col min="4443" max="4443" width="4" bestFit="1" customWidth="1"/>
    <col min="4444" max="4444" width="4.85546875" bestFit="1" customWidth="1"/>
    <col min="4445" max="4445" width="5.140625" bestFit="1" customWidth="1"/>
    <col min="4446" max="4446" width="4.28515625" bestFit="1" customWidth="1"/>
    <col min="4447" max="4447" width="6.5703125" bestFit="1" customWidth="1"/>
    <col min="4448" max="4448" width="8.7109375" bestFit="1" customWidth="1"/>
    <col min="4449" max="4449" width="2.42578125" customWidth="1"/>
    <col min="4450" max="4450" width="53" customWidth="1"/>
    <col min="4451" max="4451" width="4.42578125" bestFit="1" customWidth="1"/>
    <col min="4452" max="4452" width="4.28515625" bestFit="1" customWidth="1"/>
    <col min="4453" max="4453" width="5.28515625" bestFit="1" customWidth="1"/>
    <col min="4454" max="4454" width="4.5703125" bestFit="1" customWidth="1"/>
    <col min="4455" max="4455" width="4.7109375" bestFit="1" customWidth="1"/>
    <col min="4456" max="4456" width="4.5703125" bestFit="1" customWidth="1"/>
    <col min="4457" max="4457" width="4.42578125" bestFit="1" customWidth="1"/>
    <col min="4458" max="4458" width="5.140625" bestFit="1" customWidth="1"/>
    <col min="4459" max="4459" width="4.42578125" bestFit="1" customWidth="1"/>
    <col min="4460" max="4460" width="4.85546875" bestFit="1" customWidth="1"/>
    <col min="4461" max="4461" width="5.140625" bestFit="1" customWidth="1"/>
    <col min="4462" max="4462" width="4.28515625" bestFit="1" customWidth="1"/>
    <col min="4463" max="4463" width="6.5703125" bestFit="1" customWidth="1"/>
    <col min="4464" max="4464" width="8.42578125" bestFit="1" customWidth="1"/>
    <col min="4465" max="4465" width="2.140625" customWidth="1"/>
    <col min="4466" max="4466" width="53" customWidth="1"/>
    <col min="4467" max="4467" width="4.42578125" bestFit="1" customWidth="1"/>
    <col min="4468" max="4468" width="4.28515625" bestFit="1" customWidth="1"/>
    <col min="4469" max="4469" width="5.28515625" bestFit="1" customWidth="1"/>
    <col min="4470" max="4470" width="4.5703125" bestFit="1" customWidth="1"/>
    <col min="4471" max="4471" width="4.7109375" bestFit="1" customWidth="1"/>
    <col min="4472" max="4472" width="4.5703125" bestFit="1" customWidth="1"/>
    <col min="4473" max="4473" width="4.42578125" bestFit="1" customWidth="1"/>
    <col min="4474" max="4474" width="5.140625" bestFit="1" customWidth="1"/>
    <col min="4475" max="4475" width="4.42578125" bestFit="1" customWidth="1"/>
    <col min="4476" max="4476" width="4.85546875" bestFit="1" customWidth="1"/>
    <col min="4477" max="4477" width="5.140625" bestFit="1" customWidth="1"/>
    <col min="4478" max="4478" width="4.28515625" bestFit="1" customWidth="1"/>
    <col min="4479" max="4479" width="6.5703125" bestFit="1" customWidth="1"/>
    <col min="4480" max="4480" width="8.42578125" bestFit="1" customWidth="1"/>
    <col min="4609" max="4609" width="1.5703125" customWidth="1"/>
    <col min="4610" max="4610" width="52.5703125" customWidth="1"/>
    <col min="4611" max="4611" width="5.42578125" customWidth="1"/>
    <col min="4612" max="4612" width="4.285156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140625" bestFit="1" customWidth="1"/>
    <col min="4622" max="4622" width="4.28515625" bestFit="1" customWidth="1"/>
    <col min="4623" max="4623" width="6.5703125" bestFit="1" customWidth="1"/>
    <col min="4624" max="4624" width="8.7109375" bestFit="1" customWidth="1"/>
    <col min="4625" max="4625" width="2.42578125" customWidth="1"/>
    <col min="4626" max="4626" width="56.85546875" customWidth="1"/>
    <col min="4627" max="4627" width="4.42578125" bestFit="1" customWidth="1"/>
    <col min="4628" max="4628" width="4.28515625" bestFit="1" customWidth="1"/>
    <col min="4629" max="4629" width="5.28515625" bestFit="1" customWidth="1"/>
    <col min="4630" max="4630" width="4.5703125" bestFit="1" customWidth="1"/>
    <col min="4631" max="4631" width="4.7109375" bestFit="1" customWidth="1"/>
    <col min="4632" max="4632" width="4.5703125" bestFit="1" customWidth="1"/>
    <col min="4633" max="4633" width="4.42578125" bestFit="1" customWidth="1"/>
    <col min="4634" max="4634" width="5.140625" bestFit="1" customWidth="1"/>
    <col min="4635" max="4635" width="4.42578125" bestFit="1" customWidth="1"/>
    <col min="4636" max="4636" width="4.85546875" bestFit="1" customWidth="1"/>
    <col min="4637" max="4637" width="5.140625" bestFit="1" customWidth="1"/>
    <col min="4638" max="4638" width="4.28515625" bestFit="1" customWidth="1"/>
    <col min="4639" max="4639" width="6.5703125" bestFit="1" customWidth="1"/>
    <col min="4640" max="4640" width="8.7109375" bestFit="1" customWidth="1"/>
    <col min="4641" max="4641" width="2.140625" customWidth="1"/>
    <col min="4642" max="4642" width="55" customWidth="1"/>
    <col min="4643" max="4644" width="4.5703125" bestFit="1" customWidth="1"/>
    <col min="4645" max="4645" width="5.5703125" bestFit="1" customWidth="1"/>
    <col min="4646" max="4646" width="5" bestFit="1" customWidth="1"/>
    <col min="4647" max="4648" width="4.85546875" bestFit="1" customWidth="1"/>
    <col min="4649" max="4649" width="4.42578125" bestFit="1" customWidth="1"/>
    <col min="4650" max="4650" width="5.28515625" bestFit="1" customWidth="1"/>
    <col min="4651" max="4651" width="4.42578125" bestFit="1" customWidth="1"/>
    <col min="4652" max="4652" width="5.140625" bestFit="1" customWidth="1"/>
    <col min="4653" max="4653" width="5.28515625" bestFit="1" customWidth="1"/>
    <col min="4654" max="4654" width="4.85546875" bestFit="1" customWidth="1"/>
    <col min="4655" max="4655" width="7" bestFit="1" customWidth="1"/>
    <col min="4656" max="4656" width="8.7109375" bestFit="1" customWidth="1"/>
    <col min="4657" max="4657" width="1.85546875" customWidth="1"/>
    <col min="4658" max="4658" width="52.7109375" customWidth="1"/>
    <col min="4659" max="4659" width="4.42578125" bestFit="1" customWidth="1"/>
    <col min="4660" max="4660" width="4.28515625" bestFit="1" customWidth="1"/>
    <col min="4661" max="4661" width="5.28515625" bestFit="1" customWidth="1"/>
    <col min="4662" max="4662" width="4.5703125" bestFit="1" customWidth="1"/>
    <col min="4663" max="4663" width="4.7109375" bestFit="1" customWidth="1"/>
    <col min="4664" max="4664" width="4.5703125" bestFit="1" customWidth="1"/>
    <col min="4665" max="4665" width="4" bestFit="1" customWidth="1"/>
    <col min="4666" max="4666" width="5.140625" bestFit="1" customWidth="1"/>
    <col min="4667" max="4667" width="4.42578125" bestFit="1" customWidth="1"/>
    <col min="4668" max="4668" width="4.85546875" bestFit="1" customWidth="1"/>
    <col min="4669" max="4669" width="5.140625" bestFit="1" customWidth="1"/>
    <col min="4670" max="4670" width="4.28515625" bestFit="1" customWidth="1"/>
    <col min="4671" max="4671" width="6.5703125" bestFit="1" customWidth="1"/>
    <col min="4672" max="4672" width="8.7109375" bestFit="1" customWidth="1"/>
    <col min="4673" max="4673" width="1.7109375" customWidth="1"/>
    <col min="4674" max="4674" width="54.7109375" customWidth="1"/>
    <col min="4675" max="4675" width="4.42578125" bestFit="1" customWidth="1"/>
    <col min="4676" max="4676" width="4.28515625" bestFit="1" customWidth="1"/>
    <col min="4677" max="4677" width="5.28515625" bestFit="1" customWidth="1"/>
    <col min="4678" max="4678" width="4.5703125" bestFit="1" customWidth="1"/>
    <col min="4679" max="4679" width="4.7109375" bestFit="1" customWidth="1"/>
    <col min="4680" max="4680" width="4.5703125" bestFit="1" customWidth="1"/>
    <col min="4681" max="4681" width="4" bestFit="1" customWidth="1"/>
    <col min="4682" max="4682" width="5.140625" bestFit="1" customWidth="1"/>
    <col min="4683" max="4683" width="4" bestFit="1" customWidth="1"/>
    <col min="4684" max="4684" width="4.85546875" bestFit="1" customWidth="1"/>
    <col min="4685" max="4685" width="5.140625" bestFit="1" customWidth="1"/>
    <col min="4686" max="4686" width="4.28515625" bestFit="1" customWidth="1"/>
    <col min="4687" max="4687" width="6.5703125" bestFit="1" customWidth="1"/>
    <col min="4688" max="4688" width="8.7109375" bestFit="1" customWidth="1"/>
    <col min="4689" max="4689" width="3" customWidth="1"/>
    <col min="4690" max="4690" width="62.28515625" bestFit="1" customWidth="1"/>
    <col min="4691" max="4691" width="4.42578125" bestFit="1" customWidth="1"/>
    <col min="4692" max="4692" width="4.28515625" bestFit="1" customWidth="1"/>
    <col min="4693" max="4693" width="5.28515625" bestFit="1" customWidth="1"/>
    <col min="4694" max="4694" width="4.5703125" bestFit="1" customWidth="1"/>
    <col min="4695" max="4695" width="4.7109375" bestFit="1" customWidth="1"/>
    <col min="4696" max="4696" width="4.5703125" bestFit="1" customWidth="1"/>
    <col min="4697" max="4697" width="4" bestFit="1" customWidth="1"/>
    <col min="4698" max="4698" width="5.140625" bestFit="1" customWidth="1"/>
    <col min="4699" max="4699" width="4" bestFit="1" customWidth="1"/>
    <col min="4700" max="4700" width="4.85546875" bestFit="1" customWidth="1"/>
    <col min="4701" max="4701" width="5.140625" bestFit="1" customWidth="1"/>
    <col min="4702" max="4702" width="4.28515625" bestFit="1" customWidth="1"/>
    <col min="4703" max="4703" width="6.5703125" bestFit="1" customWidth="1"/>
    <col min="4704" max="4704" width="8.7109375" bestFit="1" customWidth="1"/>
    <col min="4705" max="4705" width="2.42578125" customWidth="1"/>
    <col min="4706" max="4706" width="53" customWidth="1"/>
    <col min="4707" max="4707" width="4.42578125" bestFit="1" customWidth="1"/>
    <col min="4708" max="4708" width="4.28515625" bestFit="1" customWidth="1"/>
    <col min="4709" max="4709" width="5.28515625" bestFit="1" customWidth="1"/>
    <col min="4710" max="4710" width="4.5703125" bestFit="1" customWidth="1"/>
    <col min="4711" max="4711" width="4.7109375" bestFit="1" customWidth="1"/>
    <col min="4712" max="4712" width="4.5703125" bestFit="1" customWidth="1"/>
    <col min="4713" max="4713" width="4.42578125" bestFit="1" customWidth="1"/>
    <col min="4714" max="4714" width="5.140625" bestFit="1" customWidth="1"/>
    <col min="4715" max="4715" width="4.42578125" bestFit="1" customWidth="1"/>
    <col min="4716" max="4716" width="4.85546875" bestFit="1" customWidth="1"/>
    <col min="4717" max="4717" width="5.140625" bestFit="1" customWidth="1"/>
    <col min="4718" max="4718" width="4.28515625" bestFit="1" customWidth="1"/>
    <col min="4719" max="4719" width="6.5703125" bestFit="1" customWidth="1"/>
    <col min="4720" max="4720" width="8.42578125" bestFit="1" customWidth="1"/>
    <col min="4721" max="4721" width="2.140625" customWidth="1"/>
    <col min="4722" max="4722" width="53" customWidth="1"/>
    <col min="4723" max="4723" width="4.42578125" bestFit="1" customWidth="1"/>
    <col min="4724" max="4724" width="4.28515625" bestFit="1" customWidth="1"/>
    <col min="4725" max="4725" width="5.28515625" bestFit="1" customWidth="1"/>
    <col min="4726" max="4726" width="4.5703125" bestFit="1" customWidth="1"/>
    <col min="4727" max="4727" width="4.7109375" bestFit="1" customWidth="1"/>
    <col min="4728" max="4728" width="4.5703125" bestFit="1" customWidth="1"/>
    <col min="4729" max="4729" width="4.42578125" bestFit="1" customWidth="1"/>
    <col min="4730" max="4730" width="5.140625" bestFit="1" customWidth="1"/>
    <col min="4731" max="4731" width="4.42578125" bestFit="1" customWidth="1"/>
    <col min="4732" max="4732" width="4.85546875" bestFit="1" customWidth="1"/>
    <col min="4733" max="4733" width="5.140625" bestFit="1" customWidth="1"/>
    <col min="4734" max="4734" width="4.28515625" bestFit="1" customWidth="1"/>
    <col min="4735" max="4735" width="6.5703125" bestFit="1" customWidth="1"/>
    <col min="4736" max="4736" width="8.42578125" bestFit="1" customWidth="1"/>
    <col min="4865" max="4865" width="1.5703125" customWidth="1"/>
    <col min="4866" max="4866" width="52.5703125" customWidth="1"/>
    <col min="4867" max="4867" width="5.42578125" customWidth="1"/>
    <col min="4868" max="4868" width="4.285156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140625" bestFit="1" customWidth="1"/>
    <col min="4878" max="4878" width="4.28515625" bestFit="1" customWidth="1"/>
    <col min="4879" max="4879" width="6.5703125" bestFit="1" customWidth="1"/>
    <col min="4880" max="4880" width="8.7109375" bestFit="1" customWidth="1"/>
    <col min="4881" max="4881" width="2.42578125" customWidth="1"/>
    <col min="4882" max="4882" width="56.85546875" customWidth="1"/>
    <col min="4883" max="4883" width="4.42578125" bestFit="1" customWidth="1"/>
    <col min="4884" max="4884" width="4.28515625" bestFit="1" customWidth="1"/>
    <col min="4885" max="4885" width="5.28515625" bestFit="1" customWidth="1"/>
    <col min="4886" max="4886" width="4.5703125" bestFit="1" customWidth="1"/>
    <col min="4887" max="4887" width="4.7109375" bestFit="1" customWidth="1"/>
    <col min="4888" max="4888" width="4.5703125" bestFit="1" customWidth="1"/>
    <col min="4889" max="4889" width="4.42578125" bestFit="1" customWidth="1"/>
    <col min="4890" max="4890" width="5.140625" bestFit="1" customWidth="1"/>
    <col min="4891" max="4891" width="4.42578125" bestFit="1" customWidth="1"/>
    <col min="4892" max="4892" width="4.85546875" bestFit="1" customWidth="1"/>
    <col min="4893" max="4893" width="5.140625" bestFit="1" customWidth="1"/>
    <col min="4894" max="4894" width="4.28515625" bestFit="1" customWidth="1"/>
    <col min="4895" max="4895" width="6.5703125" bestFit="1" customWidth="1"/>
    <col min="4896" max="4896" width="8.7109375" bestFit="1" customWidth="1"/>
    <col min="4897" max="4897" width="2.140625" customWidth="1"/>
    <col min="4898" max="4898" width="55" customWidth="1"/>
    <col min="4899" max="4900" width="4.5703125" bestFit="1" customWidth="1"/>
    <col min="4901" max="4901" width="5.5703125" bestFit="1" customWidth="1"/>
    <col min="4902" max="4902" width="5" bestFit="1" customWidth="1"/>
    <col min="4903" max="4904" width="4.85546875" bestFit="1" customWidth="1"/>
    <col min="4905" max="4905" width="4.42578125" bestFit="1" customWidth="1"/>
    <col min="4906" max="4906" width="5.28515625" bestFit="1" customWidth="1"/>
    <col min="4907" max="4907" width="4.42578125" bestFit="1" customWidth="1"/>
    <col min="4908" max="4908" width="5.140625" bestFit="1" customWidth="1"/>
    <col min="4909" max="4909" width="5.28515625" bestFit="1" customWidth="1"/>
    <col min="4910" max="4910" width="4.85546875" bestFit="1" customWidth="1"/>
    <col min="4911" max="4911" width="7" bestFit="1" customWidth="1"/>
    <col min="4912" max="4912" width="8.7109375" bestFit="1" customWidth="1"/>
    <col min="4913" max="4913" width="1.85546875" customWidth="1"/>
    <col min="4914" max="4914" width="52.7109375" customWidth="1"/>
    <col min="4915" max="4915" width="4.42578125" bestFit="1" customWidth="1"/>
    <col min="4916" max="4916" width="4.28515625" bestFit="1" customWidth="1"/>
    <col min="4917" max="4917" width="5.28515625" bestFit="1" customWidth="1"/>
    <col min="4918" max="4918" width="4.5703125" bestFit="1" customWidth="1"/>
    <col min="4919" max="4919" width="4.7109375" bestFit="1" customWidth="1"/>
    <col min="4920" max="4920" width="4.5703125" bestFit="1" customWidth="1"/>
    <col min="4921" max="4921" width="4" bestFit="1" customWidth="1"/>
    <col min="4922" max="4922" width="5.140625" bestFit="1" customWidth="1"/>
    <col min="4923" max="4923" width="4.42578125" bestFit="1" customWidth="1"/>
    <col min="4924" max="4924" width="4.85546875" bestFit="1" customWidth="1"/>
    <col min="4925" max="4925" width="5.140625" bestFit="1" customWidth="1"/>
    <col min="4926" max="4926" width="4.28515625" bestFit="1" customWidth="1"/>
    <col min="4927" max="4927" width="6.5703125" bestFit="1" customWidth="1"/>
    <col min="4928" max="4928" width="8.7109375" bestFit="1" customWidth="1"/>
    <col min="4929" max="4929" width="1.7109375" customWidth="1"/>
    <col min="4930" max="4930" width="54.7109375" customWidth="1"/>
    <col min="4931" max="4931" width="4.42578125" bestFit="1" customWidth="1"/>
    <col min="4932" max="4932" width="4.28515625" bestFit="1" customWidth="1"/>
    <col min="4933" max="4933" width="5.28515625" bestFit="1" customWidth="1"/>
    <col min="4934" max="4934" width="4.5703125" bestFit="1" customWidth="1"/>
    <col min="4935" max="4935" width="4.7109375" bestFit="1" customWidth="1"/>
    <col min="4936" max="4936" width="4.5703125" bestFit="1" customWidth="1"/>
    <col min="4937" max="4937" width="4" bestFit="1" customWidth="1"/>
    <col min="4938" max="4938" width="5.140625" bestFit="1" customWidth="1"/>
    <col min="4939" max="4939" width="4" bestFit="1" customWidth="1"/>
    <col min="4940" max="4940" width="4.85546875" bestFit="1" customWidth="1"/>
    <col min="4941" max="4941" width="5.140625" bestFit="1" customWidth="1"/>
    <col min="4942" max="4942" width="4.28515625" bestFit="1" customWidth="1"/>
    <col min="4943" max="4943" width="6.5703125" bestFit="1" customWidth="1"/>
    <col min="4944" max="4944" width="8.7109375" bestFit="1" customWidth="1"/>
    <col min="4945" max="4945" width="3" customWidth="1"/>
    <col min="4946" max="4946" width="62.28515625" bestFit="1" customWidth="1"/>
    <col min="4947" max="4947" width="4.42578125" bestFit="1" customWidth="1"/>
    <col min="4948" max="4948" width="4.28515625" bestFit="1" customWidth="1"/>
    <col min="4949" max="4949" width="5.28515625" bestFit="1" customWidth="1"/>
    <col min="4950" max="4950" width="4.5703125" bestFit="1" customWidth="1"/>
    <col min="4951" max="4951" width="4.7109375" bestFit="1" customWidth="1"/>
    <col min="4952" max="4952" width="4.5703125" bestFit="1" customWidth="1"/>
    <col min="4953" max="4953" width="4" bestFit="1" customWidth="1"/>
    <col min="4954" max="4954" width="5.140625" bestFit="1" customWidth="1"/>
    <col min="4955" max="4955" width="4" bestFit="1" customWidth="1"/>
    <col min="4956" max="4956" width="4.85546875" bestFit="1" customWidth="1"/>
    <col min="4957" max="4957" width="5.140625" bestFit="1" customWidth="1"/>
    <col min="4958" max="4958" width="4.28515625" bestFit="1" customWidth="1"/>
    <col min="4959" max="4959" width="6.5703125" bestFit="1" customWidth="1"/>
    <col min="4960" max="4960" width="8.7109375" bestFit="1" customWidth="1"/>
    <col min="4961" max="4961" width="2.42578125" customWidth="1"/>
    <col min="4962" max="4962" width="53" customWidth="1"/>
    <col min="4963" max="4963" width="4.42578125" bestFit="1" customWidth="1"/>
    <col min="4964" max="4964" width="4.28515625" bestFit="1" customWidth="1"/>
    <col min="4965" max="4965" width="5.28515625" bestFit="1" customWidth="1"/>
    <col min="4966" max="4966" width="4.5703125" bestFit="1" customWidth="1"/>
    <col min="4967" max="4967" width="4.7109375" bestFit="1" customWidth="1"/>
    <col min="4968" max="4968" width="4.5703125" bestFit="1" customWidth="1"/>
    <col min="4969" max="4969" width="4.42578125" bestFit="1" customWidth="1"/>
    <col min="4970" max="4970" width="5.140625" bestFit="1" customWidth="1"/>
    <col min="4971" max="4971" width="4.42578125" bestFit="1" customWidth="1"/>
    <col min="4972" max="4972" width="4.85546875" bestFit="1" customWidth="1"/>
    <col min="4973" max="4973" width="5.140625" bestFit="1" customWidth="1"/>
    <col min="4974" max="4974" width="4.28515625" bestFit="1" customWidth="1"/>
    <col min="4975" max="4975" width="6.5703125" bestFit="1" customWidth="1"/>
    <col min="4976" max="4976" width="8.42578125" bestFit="1" customWidth="1"/>
    <col min="4977" max="4977" width="2.140625" customWidth="1"/>
    <col min="4978" max="4978" width="53" customWidth="1"/>
    <col min="4979" max="4979" width="4.42578125" bestFit="1" customWidth="1"/>
    <col min="4980" max="4980" width="4.28515625" bestFit="1" customWidth="1"/>
    <col min="4981" max="4981" width="5.28515625" bestFit="1" customWidth="1"/>
    <col min="4982" max="4982" width="4.5703125" bestFit="1" customWidth="1"/>
    <col min="4983" max="4983" width="4.7109375" bestFit="1" customWidth="1"/>
    <col min="4984" max="4984" width="4.5703125" bestFit="1" customWidth="1"/>
    <col min="4985" max="4985" width="4.42578125" bestFit="1" customWidth="1"/>
    <col min="4986" max="4986" width="5.140625" bestFit="1" customWidth="1"/>
    <col min="4987" max="4987" width="4.42578125" bestFit="1" customWidth="1"/>
    <col min="4988" max="4988" width="4.85546875" bestFit="1" customWidth="1"/>
    <col min="4989" max="4989" width="5.140625" bestFit="1" customWidth="1"/>
    <col min="4990" max="4990" width="4.28515625" bestFit="1" customWidth="1"/>
    <col min="4991" max="4991" width="6.5703125" bestFit="1" customWidth="1"/>
    <col min="4992" max="4992" width="8.42578125" bestFit="1" customWidth="1"/>
    <col min="5121" max="5121" width="1.5703125" customWidth="1"/>
    <col min="5122" max="5122" width="52.5703125" customWidth="1"/>
    <col min="5123" max="5123" width="5.42578125" customWidth="1"/>
    <col min="5124" max="5124" width="4.285156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140625" bestFit="1" customWidth="1"/>
    <col min="5134" max="5134" width="4.28515625" bestFit="1" customWidth="1"/>
    <col min="5135" max="5135" width="6.5703125" bestFit="1" customWidth="1"/>
    <col min="5136" max="5136" width="8.7109375" bestFit="1" customWidth="1"/>
    <col min="5137" max="5137" width="2.42578125" customWidth="1"/>
    <col min="5138" max="5138" width="56.85546875" customWidth="1"/>
    <col min="5139" max="5139" width="4.42578125" bestFit="1" customWidth="1"/>
    <col min="5140" max="5140" width="4.28515625" bestFit="1" customWidth="1"/>
    <col min="5141" max="5141" width="5.28515625" bestFit="1" customWidth="1"/>
    <col min="5142" max="5142" width="4.5703125" bestFit="1" customWidth="1"/>
    <col min="5143" max="5143" width="4.7109375" bestFit="1" customWidth="1"/>
    <col min="5144" max="5144" width="4.5703125" bestFit="1" customWidth="1"/>
    <col min="5145" max="5145" width="4.42578125" bestFit="1" customWidth="1"/>
    <col min="5146" max="5146" width="5.140625" bestFit="1" customWidth="1"/>
    <col min="5147" max="5147" width="4.42578125" bestFit="1" customWidth="1"/>
    <col min="5148" max="5148" width="4.85546875" bestFit="1" customWidth="1"/>
    <col min="5149" max="5149" width="5.140625" bestFit="1" customWidth="1"/>
    <col min="5150" max="5150" width="4.28515625" bestFit="1" customWidth="1"/>
    <col min="5151" max="5151" width="6.5703125" bestFit="1" customWidth="1"/>
    <col min="5152" max="5152" width="8.7109375" bestFit="1" customWidth="1"/>
    <col min="5153" max="5153" width="2.140625" customWidth="1"/>
    <col min="5154" max="5154" width="55" customWidth="1"/>
    <col min="5155" max="5156" width="4.5703125" bestFit="1" customWidth="1"/>
    <col min="5157" max="5157" width="5.5703125" bestFit="1" customWidth="1"/>
    <col min="5158" max="5158" width="5" bestFit="1" customWidth="1"/>
    <col min="5159" max="5160" width="4.85546875" bestFit="1" customWidth="1"/>
    <col min="5161" max="5161" width="4.42578125" bestFit="1" customWidth="1"/>
    <col min="5162" max="5162" width="5.28515625" bestFit="1" customWidth="1"/>
    <col min="5163" max="5163" width="4.42578125" bestFit="1" customWidth="1"/>
    <col min="5164" max="5164" width="5.140625" bestFit="1" customWidth="1"/>
    <col min="5165" max="5165" width="5.28515625" bestFit="1" customWidth="1"/>
    <col min="5166" max="5166" width="4.85546875" bestFit="1" customWidth="1"/>
    <col min="5167" max="5167" width="7" bestFit="1" customWidth="1"/>
    <col min="5168" max="5168" width="8.7109375" bestFit="1" customWidth="1"/>
    <col min="5169" max="5169" width="1.85546875" customWidth="1"/>
    <col min="5170" max="5170" width="52.7109375" customWidth="1"/>
    <col min="5171" max="5171" width="4.42578125" bestFit="1" customWidth="1"/>
    <col min="5172" max="5172" width="4.28515625" bestFit="1" customWidth="1"/>
    <col min="5173" max="5173" width="5.28515625" bestFit="1" customWidth="1"/>
    <col min="5174" max="5174" width="4.5703125" bestFit="1" customWidth="1"/>
    <col min="5175" max="5175" width="4.7109375" bestFit="1" customWidth="1"/>
    <col min="5176" max="5176" width="4.5703125" bestFit="1" customWidth="1"/>
    <col min="5177" max="5177" width="4" bestFit="1" customWidth="1"/>
    <col min="5178" max="5178" width="5.140625" bestFit="1" customWidth="1"/>
    <col min="5179" max="5179" width="4.42578125" bestFit="1" customWidth="1"/>
    <col min="5180" max="5180" width="4.85546875" bestFit="1" customWidth="1"/>
    <col min="5181" max="5181" width="5.140625" bestFit="1" customWidth="1"/>
    <col min="5182" max="5182" width="4.28515625" bestFit="1" customWidth="1"/>
    <col min="5183" max="5183" width="6.5703125" bestFit="1" customWidth="1"/>
    <col min="5184" max="5184" width="8.7109375" bestFit="1" customWidth="1"/>
    <col min="5185" max="5185" width="1.7109375" customWidth="1"/>
    <col min="5186" max="5186" width="54.7109375" customWidth="1"/>
    <col min="5187" max="5187" width="4.42578125" bestFit="1" customWidth="1"/>
    <col min="5188" max="5188" width="4.28515625" bestFit="1" customWidth="1"/>
    <col min="5189" max="5189" width="5.28515625" bestFit="1" customWidth="1"/>
    <col min="5190" max="5190" width="4.5703125" bestFit="1" customWidth="1"/>
    <col min="5191" max="5191" width="4.7109375" bestFit="1" customWidth="1"/>
    <col min="5192" max="5192" width="4.5703125" bestFit="1" customWidth="1"/>
    <col min="5193" max="5193" width="4" bestFit="1" customWidth="1"/>
    <col min="5194" max="5194" width="5.140625" bestFit="1" customWidth="1"/>
    <col min="5195" max="5195" width="4" bestFit="1" customWidth="1"/>
    <col min="5196" max="5196" width="4.85546875" bestFit="1" customWidth="1"/>
    <col min="5197" max="5197" width="5.140625" bestFit="1" customWidth="1"/>
    <col min="5198" max="5198" width="4.28515625" bestFit="1" customWidth="1"/>
    <col min="5199" max="5199" width="6.5703125" bestFit="1" customWidth="1"/>
    <col min="5200" max="5200" width="8.7109375" bestFit="1" customWidth="1"/>
    <col min="5201" max="5201" width="3" customWidth="1"/>
    <col min="5202" max="5202" width="62.28515625" bestFit="1" customWidth="1"/>
    <col min="5203" max="5203" width="4.42578125" bestFit="1" customWidth="1"/>
    <col min="5204" max="5204" width="4.28515625" bestFit="1" customWidth="1"/>
    <col min="5205" max="5205" width="5.28515625" bestFit="1" customWidth="1"/>
    <col min="5206" max="5206" width="4.5703125" bestFit="1" customWidth="1"/>
    <col min="5207" max="5207" width="4.7109375" bestFit="1" customWidth="1"/>
    <col min="5208" max="5208" width="4.5703125" bestFit="1" customWidth="1"/>
    <col min="5209" max="5209" width="4" bestFit="1" customWidth="1"/>
    <col min="5210" max="5210" width="5.140625" bestFit="1" customWidth="1"/>
    <col min="5211" max="5211" width="4" bestFit="1" customWidth="1"/>
    <col min="5212" max="5212" width="4.85546875" bestFit="1" customWidth="1"/>
    <col min="5213" max="5213" width="5.140625" bestFit="1" customWidth="1"/>
    <col min="5214" max="5214" width="4.28515625" bestFit="1" customWidth="1"/>
    <col min="5215" max="5215" width="6.5703125" bestFit="1" customWidth="1"/>
    <col min="5216" max="5216" width="8.7109375" bestFit="1" customWidth="1"/>
    <col min="5217" max="5217" width="2.42578125" customWidth="1"/>
    <col min="5218" max="5218" width="53" customWidth="1"/>
    <col min="5219" max="5219" width="4.42578125" bestFit="1" customWidth="1"/>
    <col min="5220" max="5220" width="4.28515625" bestFit="1" customWidth="1"/>
    <col min="5221" max="5221" width="5.28515625" bestFit="1" customWidth="1"/>
    <col min="5222" max="5222" width="4.5703125" bestFit="1" customWidth="1"/>
    <col min="5223" max="5223" width="4.7109375" bestFit="1" customWidth="1"/>
    <col min="5224" max="5224" width="4.5703125" bestFit="1" customWidth="1"/>
    <col min="5225" max="5225" width="4.42578125" bestFit="1" customWidth="1"/>
    <col min="5226" max="5226" width="5.140625" bestFit="1" customWidth="1"/>
    <col min="5227" max="5227" width="4.42578125" bestFit="1" customWidth="1"/>
    <col min="5228" max="5228" width="4.85546875" bestFit="1" customWidth="1"/>
    <col min="5229" max="5229" width="5.140625" bestFit="1" customWidth="1"/>
    <col min="5230" max="5230" width="4.28515625" bestFit="1" customWidth="1"/>
    <col min="5231" max="5231" width="6.5703125" bestFit="1" customWidth="1"/>
    <col min="5232" max="5232" width="8.42578125" bestFit="1" customWidth="1"/>
    <col min="5233" max="5233" width="2.140625" customWidth="1"/>
    <col min="5234" max="5234" width="53" customWidth="1"/>
    <col min="5235" max="5235" width="4.42578125" bestFit="1" customWidth="1"/>
    <col min="5236" max="5236" width="4.28515625" bestFit="1" customWidth="1"/>
    <col min="5237" max="5237" width="5.28515625" bestFit="1" customWidth="1"/>
    <col min="5238" max="5238" width="4.5703125" bestFit="1" customWidth="1"/>
    <col min="5239" max="5239" width="4.7109375" bestFit="1" customWidth="1"/>
    <col min="5240" max="5240" width="4.5703125" bestFit="1" customWidth="1"/>
    <col min="5241" max="5241" width="4.42578125" bestFit="1" customWidth="1"/>
    <col min="5242" max="5242" width="5.140625" bestFit="1" customWidth="1"/>
    <col min="5243" max="5243" width="4.42578125" bestFit="1" customWidth="1"/>
    <col min="5244" max="5244" width="4.85546875" bestFit="1" customWidth="1"/>
    <col min="5245" max="5245" width="5.140625" bestFit="1" customWidth="1"/>
    <col min="5246" max="5246" width="4.28515625" bestFit="1" customWidth="1"/>
    <col min="5247" max="5247" width="6.5703125" bestFit="1" customWidth="1"/>
    <col min="5248" max="5248" width="8.42578125" bestFit="1" customWidth="1"/>
    <col min="5377" max="5377" width="1.5703125" customWidth="1"/>
    <col min="5378" max="5378" width="52.5703125" customWidth="1"/>
    <col min="5379" max="5379" width="5.42578125" customWidth="1"/>
    <col min="5380" max="5380" width="4.285156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140625" bestFit="1" customWidth="1"/>
    <col min="5390" max="5390" width="4.28515625" bestFit="1" customWidth="1"/>
    <col min="5391" max="5391" width="6.5703125" bestFit="1" customWidth="1"/>
    <col min="5392" max="5392" width="8.7109375" bestFit="1" customWidth="1"/>
    <col min="5393" max="5393" width="2.42578125" customWidth="1"/>
    <col min="5394" max="5394" width="56.85546875" customWidth="1"/>
    <col min="5395" max="5395" width="4.42578125" bestFit="1" customWidth="1"/>
    <col min="5396" max="5396" width="4.28515625" bestFit="1" customWidth="1"/>
    <col min="5397" max="5397" width="5.28515625" bestFit="1" customWidth="1"/>
    <col min="5398" max="5398" width="4.5703125" bestFit="1" customWidth="1"/>
    <col min="5399" max="5399" width="4.7109375" bestFit="1" customWidth="1"/>
    <col min="5400" max="5400" width="4.5703125" bestFit="1" customWidth="1"/>
    <col min="5401" max="5401" width="4.42578125" bestFit="1" customWidth="1"/>
    <col min="5402" max="5402" width="5.140625" bestFit="1" customWidth="1"/>
    <col min="5403" max="5403" width="4.42578125" bestFit="1" customWidth="1"/>
    <col min="5404" max="5404" width="4.85546875" bestFit="1" customWidth="1"/>
    <col min="5405" max="5405" width="5.140625" bestFit="1" customWidth="1"/>
    <col min="5406" max="5406" width="4.28515625" bestFit="1" customWidth="1"/>
    <col min="5407" max="5407" width="6.5703125" bestFit="1" customWidth="1"/>
    <col min="5408" max="5408" width="8.7109375" bestFit="1" customWidth="1"/>
    <col min="5409" max="5409" width="2.140625" customWidth="1"/>
    <col min="5410" max="5410" width="55" customWidth="1"/>
    <col min="5411" max="5412" width="4.5703125" bestFit="1" customWidth="1"/>
    <col min="5413" max="5413" width="5.5703125" bestFit="1" customWidth="1"/>
    <col min="5414" max="5414" width="5" bestFit="1" customWidth="1"/>
    <col min="5415" max="5416" width="4.85546875" bestFit="1" customWidth="1"/>
    <col min="5417" max="5417" width="4.42578125" bestFit="1" customWidth="1"/>
    <col min="5418" max="5418" width="5.28515625" bestFit="1" customWidth="1"/>
    <col min="5419" max="5419" width="4.42578125" bestFit="1" customWidth="1"/>
    <col min="5420" max="5420" width="5.140625" bestFit="1" customWidth="1"/>
    <col min="5421" max="5421" width="5.28515625" bestFit="1" customWidth="1"/>
    <col min="5422" max="5422" width="4.85546875" bestFit="1" customWidth="1"/>
    <col min="5423" max="5423" width="7" bestFit="1" customWidth="1"/>
    <col min="5424" max="5424" width="8.7109375" bestFit="1" customWidth="1"/>
    <col min="5425" max="5425" width="1.85546875" customWidth="1"/>
    <col min="5426" max="5426" width="52.7109375" customWidth="1"/>
    <col min="5427" max="5427" width="4.42578125" bestFit="1" customWidth="1"/>
    <col min="5428" max="5428" width="4.28515625" bestFit="1" customWidth="1"/>
    <col min="5429" max="5429" width="5.28515625" bestFit="1" customWidth="1"/>
    <col min="5430" max="5430" width="4.5703125" bestFit="1" customWidth="1"/>
    <col min="5431" max="5431" width="4.7109375" bestFit="1" customWidth="1"/>
    <col min="5432" max="5432" width="4.5703125" bestFit="1" customWidth="1"/>
    <col min="5433" max="5433" width="4" bestFit="1" customWidth="1"/>
    <col min="5434" max="5434" width="5.140625" bestFit="1" customWidth="1"/>
    <col min="5435" max="5435" width="4.42578125" bestFit="1" customWidth="1"/>
    <col min="5436" max="5436" width="4.85546875" bestFit="1" customWidth="1"/>
    <col min="5437" max="5437" width="5.140625" bestFit="1" customWidth="1"/>
    <col min="5438" max="5438" width="4.28515625" bestFit="1" customWidth="1"/>
    <col min="5439" max="5439" width="6.5703125" bestFit="1" customWidth="1"/>
    <col min="5440" max="5440" width="8.7109375" bestFit="1" customWidth="1"/>
    <col min="5441" max="5441" width="1.7109375" customWidth="1"/>
    <col min="5442" max="5442" width="54.7109375" customWidth="1"/>
    <col min="5443" max="5443" width="4.42578125" bestFit="1" customWidth="1"/>
    <col min="5444" max="5444" width="4.28515625" bestFit="1" customWidth="1"/>
    <col min="5445" max="5445" width="5.28515625" bestFit="1" customWidth="1"/>
    <col min="5446" max="5446" width="4.5703125" bestFit="1" customWidth="1"/>
    <col min="5447" max="5447" width="4.7109375" bestFit="1" customWidth="1"/>
    <col min="5448" max="5448" width="4.5703125" bestFit="1" customWidth="1"/>
    <col min="5449" max="5449" width="4" bestFit="1" customWidth="1"/>
    <col min="5450" max="5450" width="5.140625" bestFit="1" customWidth="1"/>
    <col min="5451" max="5451" width="4" bestFit="1" customWidth="1"/>
    <col min="5452" max="5452" width="4.85546875" bestFit="1" customWidth="1"/>
    <col min="5453" max="5453" width="5.140625" bestFit="1" customWidth="1"/>
    <col min="5454" max="5454" width="4.28515625" bestFit="1" customWidth="1"/>
    <col min="5455" max="5455" width="6.5703125" bestFit="1" customWidth="1"/>
    <col min="5456" max="5456" width="8.7109375" bestFit="1" customWidth="1"/>
    <col min="5457" max="5457" width="3" customWidth="1"/>
    <col min="5458" max="5458" width="62.28515625" bestFit="1" customWidth="1"/>
    <col min="5459" max="5459" width="4.42578125" bestFit="1" customWidth="1"/>
    <col min="5460" max="5460" width="4.28515625" bestFit="1" customWidth="1"/>
    <col min="5461" max="5461" width="5.28515625" bestFit="1" customWidth="1"/>
    <col min="5462" max="5462" width="4.5703125" bestFit="1" customWidth="1"/>
    <col min="5463" max="5463" width="4.7109375" bestFit="1" customWidth="1"/>
    <col min="5464" max="5464" width="4.5703125" bestFit="1" customWidth="1"/>
    <col min="5465" max="5465" width="4" bestFit="1" customWidth="1"/>
    <col min="5466" max="5466" width="5.140625" bestFit="1" customWidth="1"/>
    <col min="5467" max="5467" width="4" bestFit="1" customWidth="1"/>
    <col min="5468" max="5468" width="4.85546875" bestFit="1" customWidth="1"/>
    <col min="5469" max="5469" width="5.140625" bestFit="1" customWidth="1"/>
    <col min="5470" max="5470" width="4.28515625" bestFit="1" customWidth="1"/>
    <col min="5471" max="5471" width="6.5703125" bestFit="1" customWidth="1"/>
    <col min="5472" max="5472" width="8.7109375" bestFit="1" customWidth="1"/>
    <col min="5473" max="5473" width="2.42578125" customWidth="1"/>
    <col min="5474" max="5474" width="53" customWidth="1"/>
    <col min="5475" max="5475" width="4.42578125" bestFit="1" customWidth="1"/>
    <col min="5476" max="5476" width="4.28515625" bestFit="1" customWidth="1"/>
    <col min="5477" max="5477" width="5.28515625" bestFit="1" customWidth="1"/>
    <col min="5478" max="5478" width="4.5703125" bestFit="1" customWidth="1"/>
    <col min="5479" max="5479" width="4.7109375" bestFit="1" customWidth="1"/>
    <col min="5480" max="5480" width="4.5703125" bestFit="1" customWidth="1"/>
    <col min="5481" max="5481" width="4.42578125" bestFit="1" customWidth="1"/>
    <col min="5482" max="5482" width="5.140625" bestFit="1" customWidth="1"/>
    <col min="5483" max="5483" width="4.42578125" bestFit="1" customWidth="1"/>
    <col min="5484" max="5484" width="4.85546875" bestFit="1" customWidth="1"/>
    <col min="5485" max="5485" width="5.140625" bestFit="1" customWidth="1"/>
    <col min="5486" max="5486" width="4.28515625" bestFit="1" customWidth="1"/>
    <col min="5487" max="5487" width="6.5703125" bestFit="1" customWidth="1"/>
    <col min="5488" max="5488" width="8.42578125" bestFit="1" customWidth="1"/>
    <col min="5489" max="5489" width="2.140625" customWidth="1"/>
    <col min="5490" max="5490" width="53" customWidth="1"/>
    <col min="5491" max="5491" width="4.42578125" bestFit="1" customWidth="1"/>
    <col min="5492" max="5492" width="4.28515625" bestFit="1" customWidth="1"/>
    <col min="5493" max="5493" width="5.28515625" bestFit="1" customWidth="1"/>
    <col min="5494" max="5494" width="4.5703125" bestFit="1" customWidth="1"/>
    <col min="5495" max="5495" width="4.7109375" bestFit="1" customWidth="1"/>
    <col min="5496" max="5496" width="4.5703125" bestFit="1" customWidth="1"/>
    <col min="5497" max="5497" width="4.42578125" bestFit="1" customWidth="1"/>
    <col min="5498" max="5498" width="5.140625" bestFit="1" customWidth="1"/>
    <col min="5499" max="5499" width="4.42578125" bestFit="1" customWidth="1"/>
    <col min="5500" max="5500" width="4.85546875" bestFit="1" customWidth="1"/>
    <col min="5501" max="5501" width="5.140625" bestFit="1" customWidth="1"/>
    <col min="5502" max="5502" width="4.28515625" bestFit="1" customWidth="1"/>
    <col min="5503" max="5503" width="6.5703125" bestFit="1" customWidth="1"/>
    <col min="5504" max="5504" width="8.42578125" bestFit="1" customWidth="1"/>
    <col min="5633" max="5633" width="1.5703125" customWidth="1"/>
    <col min="5634" max="5634" width="52.5703125" customWidth="1"/>
    <col min="5635" max="5635" width="5.42578125" customWidth="1"/>
    <col min="5636" max="5636" width="4.285156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140625" bestFit="1" customWidth="1"/>
    <col min="5646" max="5646" width="4.28515625" bestFit="1" customWidth="1"/>
    <col min="5647" max="5647" width="6.5703125" bestFit="1" customWidth="1"/>
    <col min="5648" max="5648" width="8.7109375" bestFit="1" customWidth="1"/>
    <col min="5649" max="5649" width="2.42578125" customWidth="1"/>
    <col min="5650" max="5650" width="56.85546875" customWidth="1"/>
    <col min="5651" max="5651" width="4.42578125" bestFit="1" customWidth="1"/>
    <col min="5652" max="5652" width="4.28515625" bestFit="1" customWidth="1"/>
    <col min="5653" max="5653" width="5.28515625" bestFit="1" customWidth="1"/>
    <col min="5654" max="5654" width="4.5703125" bestFit="1" customWidth="1"/>
    <col min="5655" max="5655" width="4.7109375" bestFit="1" customWidth="1"/>
    <col min="5656" max="5656" width="4.5703125" bestFit="1" customWidth="1"/>
    <col min="5657" max="5657" width="4.42578125" bestFit="1" customWidth="1"/>
    <col min="5658" max="5658" width="5.140625" bestFit="1" customWidth="1"/>
    <col min="5659" max="5659" width="4.42578125" bestFit="1" customWidth="1"/>
    <col min="5660" max="5660" width="4.85546875" bestFit="1" customWidth="1"/>
    <col min="5661" max="5661" width="5.140625" bestFit="1" customWidth="1"/>
    <col min="5662" max="5662" width="4.28515625" bestFit="1" customWidth="1"/>
    <col min="5663" max="5663" width="6.5703125" bestFit="1" customWidth="1"/>
    <col min="5664" max="5664" width="8.7109375" bestFit="1" customWidth="1"/>
    <col min="5665" max="5665" width="2.140625" customWidth="1"/>
    <col min="5666" max="5666" width="55" customWidth="1"/>
    <col min="5667" max="5668" width="4.5703125" bestFit="1" customWidth="1"/>
    <col min="5669" max="5669" width="5.5703125" bestFit="1" customWidth="1"/>
    <col min="5670" max="5670" width="5" bestFit="1" customWidth="1"/>
    <col min="5671" max="5672" width="4.85546875" bestFit="1" customWidth="1"/>
    <col min="5673" max="5673" width="4.42578125" bestFit="1" customWidth="1"/>
    <col min="5674" max="5674" width="5.28515625" bestFit="1" customWidth="1"/>
    <col min="5675" max="5675" width="4.42578125" bestFit="1" customWidth="1"/>
    <col min="5676" max="5676" width="5.140625" bestFit="1" customWidth="1"/>
    <col min="5677" max="5677" width="5.28515625" bestFit="1" customWidth="1"/>
    <col min="5678" max="5678" width="4.85546875" bestFit="1" customWidth="1"/>
    <col min="5679" max="5679" width="7" bestFit="1" customWidth="1"/>
    <col min="5680" max="5680" width="8.7109375" bestFit="1" customWidth="1"/>
    <col min="5681" max="5681" width="1.85546875" customWidth="1"/>
    <col min="5682" max="5682" width="52.7109375" customWidth="1"/>
    <col min="5683" max="5683" width="4.42578125" bestFit="1" customWidth="1"/>
    <col min="5684" max="5684" width="4.28515625" bestFit="1" customWidth="1"/>
    <col min="5685" max="5685" width="5.28515625" bestFit="1" customWidth="1"/>
    <col min="5686" max="5686" width="4.5703125" bestFit="1" customWidth="1"/>
    <col min="5687" max="5687" width="4.7109375" bestFit="1" customWidth="1"/>
    <col min="5688" max="5688" width="4.5703125" bestFit="1" customWidth="1"/>
    <col min="5689" max="5689" width="4" bestFit="1" customWidth="1"/>
    <col min="5690" max="5690" width="5.140625" bestFit="1" customWidth="1"/>
    <col min="5691" max="5691" width="4.42578125" bestFit="1" customWidth="1"/>
    <col min="5692" max="5692" width="4.85546875" bestFit="1" customWidth="1"/>
    <col min="5693" max="5693" width="5.140625" bestFit="1" customWidth="1"/>
    <col min="5694" max="5694" width="4.28515625" bestFit="1" customWidth="1"/>
    <col min="5695" max="5695" width="6.5703125" bestFit="1" customWidth="1"/>
    <col min="5696" max="5696" width="8.7109375" bestFit="1" customWidth="1"/>
    <col min="5697" max="5697" width="1.7109375" customWidth="1"/>
    <col min="5698" max="5698" width="54.7109375" customWidth="1"/>
    <col min="5699" max="5699" width="4.42578125" bestFit="1" customWidth="1"/>
    <col min="5700" max="5700" width="4.28515625" bestFit="1" customWidth="1"/>
    <col min="5701" max="5701" width="5.28515625" bestFit="1" customWidth="1"/>
    <col min="5702" max="5702" width="4.5703125" bestFit="1" customWidth="1"/>
    <col min="5703" max="5703" width="4.7109375" bestFit="1" customWidth="1"/>
    <col min="5704" max="5704" width="4.5703125" bestFit="1" customWidth="1"/>
    <col min="5705" max="5705" width="4" bestFit="1" customWidth="1"/>
    <col min="5706" max="5706" width="5.140625" bestFit="1" customWidth="1"/>
    <col min="5707" max="5707" width="4" bestFit="1" customWidth="1"/>
    <col min="5708" max="5708" width="4.85546875" bestFit="1" customWidth="1"/>
    <col min="5709" max="5709" width="5.140625" bestFit="1" customWidth="1"/>
    <col min="5710" max="5710" width="4.28515625" bestFit="1" customWidth="1"/>
    <col min="5711" max="5711" width="6.5703125" bestFit="1" customWidth="1"/>
    <col min="5712" max="5712" width="8.7109375" bestFit="1" customWidth="1"/>
    <col min="5713" max="5713" width="3" customWidth="1"/>
    <col min="5714" max="5714" width="62.28515625" bestFit="1" customWidth="1"/>
    <col min="5715" max="5715" width="4.42578125" bestFit="1" customWidth="1"/>
    <col min="5716" max="5716" width="4.28515625" bestFit="1" customWidth="1"/>
    <col min="5717" max="5717" width="5.28515625" bestFit="1" customWidth="1"/>
    <col min="5718" max="5718" width="4.5703125" bestFit="1" customWidth="1"/>
    <col min="5719" max="5719" width="4.7109375" bestFit="1" customWidth="1"/>
    <col min="5720" max="5720" width="4.5703125" bestFit="1" customWidth="1"/>
    <col min="5721" max="5721" width="4" bestFit="1" customWidth="1"/>
    <col min="5722" max="5722" width="5.140625" bestFit="1" customWidth="1"/>
    <col min="5723" max="5723" width="4" bestFit="1" customWidth="1"/>
    <col min="5724" max="5724" width="4.85546875" bestFit="1" customWidth="1"/>
    <col min="5725" max="5725" width="5.140625" bestFit="1" customWidth="1"/>
    <col min="5726" max="5726" width="4.28515625" bestFit="1" customWidth="1"/>
    <col min="5727" max="5727" width="6.5703125" bestFit="1" customWidth="1"/>
    <col min="5728" max="5728" width="8.7109375" bestFit="1" customWidth="1"/>
    <col min="5729" max="5729" width="2.42578125" customWidth="1"/>
    <col min="5730" max="5730" width="53" customWidth="1"/>
    <col min="5731" max="5731" width="4.42578125" bestFit="1" customWidth="1"/>
    <col min="5732" max="5732" width="4.28515625" bestFit="1" customWidth="1"/>
    <col min="5733" max="5733" width="5.28515625" bestFit="1" customWidth="1"/>
    <col min="5734" max="5734" width="4.5703125" bestFit="1" customWidth="1"/>
    <col min="5735" max="5735" width="4.7109375" bestFit="1" customWidth="1"/>
    <col min="5736" max="5736" width="4.5703125" bestFit="1" customWidth="1"/>
    <col min="5737" max="5737" width="4.42578125" bestFit="1" customWidth="1"/>
    <col min="5738" max="5738" width="5.140625" bestFit="1" customWidth="1"/>
    <col min="5739" max="5739" width="4.42578125" bestFit="1" customWidth="1"/>
    <col min="5740" max="5740" width="4.85546875" bestFit="1" customWidth="1"/>
    <col min="5741" max="5741" width="5.140625" bestFit="1" customWidth="1"/>
    <col min="5742" max="5742" width="4.28515625" bestFit="1" customWidth="1"/>
    <col min="5743" max="5743" width="6.5703125" bestFit="1" customWidth="1"/>
    <col min="5744" max="5744" width="8.42578125" bestFit="1" customWidth="1"/>
    <col min="5745" max="5745" width="2.140625" customWidth="1"/>
    <col min="5746" max="5746" width="53" customWidth="1"/>
    <col min="5747" max="5747" width="4.42578125" bestFit="1" customWidth="1"/>
    <col min="5748" max="5748" width="4.28515625" bestFit="1" customWidth="1"/>
    <col min="5749" max="5749" width="5.28515625" bestFit="1" customWidth="1"/>
    <col min="5750" max="5750" width="4.5703125" bestFit="1" customWidth="1"/>
    <col min="5751" max="5751" width="4.7109375" bestFit="1" customWidth="1"/>
    <col min="5752" max="5752" width="4.5703125" bestFit="1" customWidth="1"/>
    <col min="5753" max="5753" width="4.42578125" bestFit="1" customWidth="1"/>
    <col min="5754" max="5754" width="5.140625" bestFit="1" customWidth="1"/>
    <col min="5755" max="5755" width="4.42578125" bestFit="1" customWidth="1"/>
    <col min="5756" max="5756" width="4.85546875" bestFit="1" customWidth="1"/>
    <col min="5757" max="5757" width="5.140625" bestFit="1" customWidth="1"/>
    <col min="5758" max="5758" width="4.28515625" bestFit="1" customWidth="1"/>
    <col min="5759" max="5759" width="6.5703125" bestFit="1" customWidth="1"/>
    <col min="5760" max="5760" width="8.42578125" bestFit="1" customWidth="1"/>
    <col min="5889" max="5889" width="1.5703125" customWidth="1"/>
    <col min="5890" max="5890" width="52.5703125" customWidth="1"/>
    <col min="5891" max="5891" width="5.42578125" customWidth="1"/>
    <col min="5892" max="5892" width="4.285156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140625" bestFit="1" customWidth="1"/>
    <col min="5902" max="5902" width="4.28515625" bestFit="1" customWidth="1"/>
    <col min="5903" max="5903" width="6.5703125" bestFit="1" customWidth="1"/>
    <col min="5904" max="5904" width="8.7109375" bestFit="1" customWidth="1"/>
    <col min="5905" max="5905" width="2.42578125" customWidth="1"/>
    <col min="5906" max="5906" width="56.85546875" customWidth="1"/>
    <col min="5907" max="5907" width="4.42578125" bestFit="1" customWidth="1"/>
    <col min="5908" max="5908" width="4.28515625" bestFit="1" customWidth="1"/>
    <col min="5909" max="5909" width="5.28515625" bestFit="1" customWidth="1"/>
    <col min="5910" max="5910" width="4.5703125" bestFit="1" customWidth="1"/>
    <col min="5911" max="5911" width="4.7109375" bestFit="1" customWidth="1"/>
    <col min="5912" max="5912" width="4.5703125" bestFit="1" customWidth="1"/>
    <col min="5913" max="5913" width="4.42578125" bestFit="1" customWidth="1"/>
    <col min="5914" max="5914" width="5.140625" bestFit="1" customWidth="1"/>
    <col min="5915" max="5915" width="4.42578125" bestFit="1" customWidth="1"/>
    <col min="5916" max="5916" width="4.85546875" bestFit="1" customWidth="1"/>
    <col min="5917" max="5917" width="5.140625" bestFit="1" customWidth="1"/>
    <col min="5918" max="5918" width="4.28515625" bestFit="1" customWidth="1"/>
    <col min="5919" max="5919" width="6.5703125" bestFit="1" customWidth="1"/>
    <col min="5920" max="5920" width="8.7109375" bestFit="1" customWidth="1"/>
    <col min="5921" max="5921" width="2.140625" customWidth="1"/>
    <col min="5922" max="5922" width="55" customWidth="1"/>
    <col min="5923" max="5924" width="4.5703125" bestFit="1" customWidth="1"/>
    <col min="5925" max="5925" width="5.5703125" bestFit="1" customWidth="1"/>
    <col min="5926" max="5926" width="5" bestFit="1" customWidth="1"/>
    <col min="5927" max="5928" width="4.85546875" bestFit="1" customWidth="1"/>
    <col min="5929" max="5929" width="4.42578125" bestFit="1" customWidth="1"/>
    <col min="5930" max="5930" width="5.28515625" bestFit="1" customWidth="1"/>
    <col min="5931" max="5931" width="4.42578125" bestFit="1" customWidth="1"/>
    <col min="5932" max="5932" width="5.140625" bestFit="1" customWidth="1"/>
    <col min="5933" max="5933" width="5.28515625" bestFit="1" customWidth="1"/>
    <col min="5934" max="5934" width="4.85546875" bestFit="1" customWidth="1"/>
    <col min="5935" max="5935" width="7" bestFit="1" customWidth="1"/>
    <col min="5936" max="5936" width="8.7109375" bestFit="1" customWidth="1"/>
    <col min="5937" max="5937" width="1.85546875" customWidth="1"/>
    <col min="5938" max="5938" width="52.7109375" customWidth="1"/>
    <col min="5939" max="5939" width="4.42578125" bestFit="1" customWidth="1"/>
    <col min="5940" max="5940" width="4.28515625" bestFit="1" customWidth="1"/>
    <col min="5941" max="5941" width="5.28515625" bestFit="1" customWidth="1"/>
    <col min="5942" max="5942" width="4.5703125" bestFit="1" customWidth="1"/>
    <col min="5943" max="5943" width="4.7109375" bestFit="1" customWidth="1"/>
    <col min="5944" max="5944" width="4.5703125" bestFit="1" customWidth="1"/>
    <col min="5945" max="5945" width="4" bestFit="1" customWidth="1"/>
    <col min="5946" max="5946" width="5.140625" bestFit="1" customWidth="1"/>
    <col min="5947" max="5947" width="4.42578125" bestFit="1" customWidth="1"/>
    <col min="5948" max="5948" width="4.85546875" bestFit="1" customWidth="1"/>
    <col min="5949" max="5949" width="5.140625" bestFit="1" customWidth="1"/>
    <col min="5950" max="5950" width="4.28515625" bestFit="1" customWidth="1"/>
    <col min="5951" max="5951" width="6.5703125" bestFit="1" customWidth="1"/>
    <col min="5952" max="5952" width="8.7109375" bestFit="1" customWidth="1"/>
    <col min="5953" max="5953" width="1.7109375" customWidth="1"/>
    <col min="5954" max="5954" width="54.7109375" customWidth="1"/>
    <col min="5955" max="5955" width="4.42578125" bestFit="1" customWidth="1"/>
    <col min="5956" max="5956" width="4.28515625" bestFit="1" customWidth="1"/>
    <col min="5957" max="5957" width="5.28515625" bestFit="1" customWidth="1"/>
    <col min="5958" max="5958" width="4.5703125" bestFit="1" customWidth="1"/>
    <col min="5959" max="5959" width="4.7109375" bestFit="1" customWidth="1"/>
    <col min="5960" max="5960" width="4.5703125" bestFit="1" customWidth="1"/>
    <col min="5961" max="5961" width="4" bestFit="1" customWidth="1"/>
    <col min="5962" max="5962" width="5.140625" bestFit="1" customWidth="1"/>
    <col min="5963" max="5963" width="4" bestFit="1" customWidth="1"/>
    <col min="5964" max="5964" width="4.85546875" bestFit="1" customWidth="1"/>
    <col min="5965" max="5965" width="5.140625" bestFit="1" customWidth="1"/>
    <col min="5966" max="5966" width="4.28515625" bestFit="1" customWidth="1"/>
    <col min="5967" max="5967" width="6.5703125" bestFit="1" customWidth="1"/>
    <col min="5968" max="5968" width="8.7109375" bestFit="1" customWidth="1"/>
    <col min="5969" max="5969" width="3" customWidth="1"/>
    <col min="5970" max="5970" width="62.28515625" bestFit="1" customWidth="1"/>
    <col min="5971" max="5971" width="4.42578125" bestFit="1" customWidth="1"/>
    <col min="5972" max="5972" width="4.28515625" bestFit="1" customWidth="1"/>
    <col min="5973" max="5973" width="5.28515625" bestFit="1" customWidth="1"/>
    <col min="5974" max="5974" width="4.5703125" bestFit="1" customWidth="1"/>
    <col min="5975" max="5975" width="4.7109375" bestFit="1" customWidth="1"/>
    <col min="5976" max="5976" width="4.5703125" bestFit="1" customWidth="1"/>
    <col min="5977" max="5977" width="4" bestFit="1" customWidth="1"/>
    <col min="5978" max="5978" width="5.140625" bestFit="1" customWidth="1"/>
    <col min="5979" max="5979" width="4" bestFit="1" customWidth="1"/>
    <col min="5980" max="5980" width="4.85546875" bestFit="1" customWidth="1"/>
    <col min="5981" max="5981" width="5.140625" bestFit="1" customWidth="1"/>
    <col min="5982" max="5982" width="4.28515625" bestFit="1" customWidth="1"/>
    <col min="5983" max="5983" width="6.5703125" bestFit="1" customWidth="1"/>
    <col min="5984" max="5984" width="8.7109375" bestFit="1" customWidth="1"/>
    <col min="5985" max="5985" width="2.42578125" customWidth="1"/>
    <col min="5986" max="5986" width="53" customWidth="1"/>
    <col min="5987" max="5987" width="4.42578125" bestFit="1" customWidth="1"/>
    <col min="5988" max="5988" width="4.28515625" bestFit="1" customWidth="1"/>
    <col min="5989" max="5989" width="5.28515625" bestFit="1" customWidth="1"/>
    <col min="5990" max="5990" width="4.5703125" bestFit="1" customWidth="1"/>
    <col min="5991" max="5991" width="4.7109375" bestFit="1" customWidth="1"/>
    <col min="5992" max="5992" width="4.5703125" bestFit="1" customWidth="1"/>
    <col min="5993" max="5993" width="4.42578125" bestFit="1" customWidth="1"/>
    <col min="5994" max="5994" width="5.140625" bestFit="1" customWidth="1"/>
    <col min="5995" max="5995" width="4.42578125" bestFit="1" customWidth="1"/>
    <col min="5996" max="5996" width="4.85546875" bestFit="1" customWidth="1"/>
    <col min="5997" max="5997" width="5.140625" bestFit="1" customWidth="1"/>
    <col min="5998" max="5998" width="4.28515625" bestFit="1" customWidth="1"/>
    <col min="5999" max="5999" width="6.5703125" bestFit="1" customWidth="1"/>
    <col min="6000" max="6000" width="8.42578125" bestFit="1" customWidth="1"/>
    <col min="6001" max="6001" width="2.140625" customWidth="1"/>
    <col min="6002" max="6002" width="53" customWidth="1"/>
    <col min="6003" max="6003" width="4.42578125" bestFit="1" customWidth="1"/>
    <col min="6004" max="6004" width="4.28515625" bestFit="1" customWidth="1"/>
    <col min="6005" max="6005" width="5.28515625" bestFit="1" customWidth="1"/>
    <col min="6006" max="6006" width="4.5703125" bestFit="1" customWidth="1"/>
    <col min="6007" max="6007" width="4.7109375" bestFit="1" customWidth="1"/>
    <col min="6008" max="6008" width="4.5703125" bestFit="1" customWidth="1"/>
    <col min="6009" max="6009" width="4.42578125" bestFit="1" customWidth="1"/>
    <col min="6010" max="6010" width="5.140625" bestFit="1" customWidth="1"/>
    <col min="6011" max="6011" width="4.42578125" bestFit="1" customWidth="1"/>
    <col min="6012" max="6012" width="4.85546875" bestFit="1" customWidth="1"/>
    <col min="6013" max="6013" width="5.140625" bestFit="1" customWidth="1"/>
    <col min="6014" max="6014" width="4.28515625" bestFit="1" customWidth="1"/>
    <col min="6015" max="6015" width="6.5703125" bestFit="1" customWidth="1"/>
    <col min="6016" max="6016" width="8.42578125" bestFit="1" customWidth="1"/>
    <col min="6145" max="6145" width="1.5703125" customWidth="1"/>
    <col min="6146" max="6146" width="52.5703125" customWidth="1"/>
    <col min="6147" max="6147" width="5.42578125" customWidth="1"/>
    <col min="6148" max="6148" width="4.285156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140625" bestFit="1" customWidth="1"/>
    <col min="6158" max="6158" width="4.28515625" bestFit="1" customWidth="1"/>
    <col min="6159" max="6159" width="6.5703125" bestFit="1" customWidth="1"/>
    <col min="6160" max="6160" width="8.7109375" bestFit="1" customWidth="1"/>
    <col min="6161" max="6161" width="2.42578125" customWidth="1"/>
    <col min="6162" max="6162" width="56.85546875" customWidth="1"/>
    <col min="6163" max="6163" width="4.42578125" bestFit="1" customWidth="1"/>
    <col min="6164" max="6164" width="4.28515625" bestFit="1" customWidth="1"/>
    <col min="6165" max="6165" width="5.28515625" bestFit="1" customWidth="1"/>
    <col min="6166" max="6166" width="4.5703125" bestFit="1" customWidth="1"/>
    <col min="6167" max="6167" width="4.7109375" bestFit="1" customWidth="1"/>
    <col min="6168" max="6168" width="4.5703125" bestFit="1" customWidth="1"/>
    <col min="6169" max="6169" width="4.42578125" bestFit="1" customWidth="1"/>
    <col min="6170" max="6170" width="5.140625" bestFit="1" customWidth="1"/>
    <col min="6171" max="6171" width="4.42578125" bestFit="1" customWidth="1"/>
    <col min="6172" max="6172" width="4.85546875" bestFit="1" customWidth="1"/>
    <col min="6173" max="6173" width="5.140625" bestFit="1" customWidth="1"/>
    <col min="6174" max="6174" width="4.28515625" bestFit="1" customWidth="1"/>
    <col min="6175" max="6175" width="6.5703125" bestFit="1" customWidth="1"/>
    <col min="6176" max="6176" width="8.7109375" bestFit="1" customWidth="1"/>
    <col min="6177" max="6177" width="2.140625" customWidth="1"/>
    <col min="6178" max="6178" width="55" customWidth="1"/>
    <col min="6179" max="6180" width="4.5703125" bestFit="1" customWidth="1"/>
    <col min="6181" max="6181" width="5.5703125" bestFit="1" customWidth="1"/>
    <col min="6182" max="6182" width="5" bestFit="1" customWidth="1"/>
    <col min="6183" max="6184" width="4.85546875" bestFit="1" customWidth="1"/>
    <col min="6185" max="6185" width="4.42578125" bestFit="1" customWidth="1"/>
    <col min="6186" max="6186" width="5.28515625" bestFit="1" customWidth="1"/>
    <col min="6187" max="6187" width="4.42578125" bestFit="1" customWidth="1"/>
    <col min="6188" max="6188" width="5.140625" bestFit="1" customWidth="1"/>
    <col min="6189" max="6189" width="5.28515625" bestFit="1" customWidth="1"/>
    <col min="6190" max="6190" width="4.85546875" bestFit="1" customWidth="1"/>
    <col min="6191" max="6191" width="7" bestFit="1" customWidth="1"/>
    <col min="6192" max="6192" width="8.7109375" bestFit="1" customWidth="1"/>
    <col min="6193" max="6193" width="1.85546875" customWidth="1"/>
    <col min="6194" max="6194" width="52.7109375" customWidth="1"/>
    <col min="6195" max="6195" width="4.42578125" bestFit="1" customWidth="1"/>
    <col min="6196" max="6196" width="4.28515625" bestFit="1" customWidth="1"/>
    <col min="6197" max="6197" width="5.28515625" bestFit="1" customWidth="1"/>
    <col min="6198" max="6198" width="4.5703125" bestFit="1" customWidth="1"/>
    <col min="6199" max="6199" width="4.7109375" bestFit="1" customWidth="1"/>
    <col min="6200" max="6200" width="4.5703125" bestFit="1" customWidth="1"/>
    <col min="6201" max="6201" width="4" bestFit="1" customWidth="1"/>
    <col min="6202" max="6202" width="5.140625" bestFit="1" customWidth="1"/>
    <col min="6203" max="6203" width="4.42578125" bestFit="1" customWidth="1"/>
    <col min="6204" max="6204" width="4.85546875" bestFit="1" customWidth="1"/>
    <col min="6205" max="6205" width="5.140625" bestFit="1" customWidth="1"/>
    <col min="6206" max="6206" width="4.28515625" bestFit="1" customWidth="1"/>
    <col min="6207" max="6207" width="6.5703125" bestFit="1" customWidth="1"/>
    <col min="6208" max="6208" width="8.7109375" bestFit="1" customWidth="1"/>
    <col min="6209" max="6209" width="1.7109375" customWidth="1"/>
    <col min="6210" max="6210" width="54.7109375" customWidth="1"/>
    <col min="6211" max="6211" width="4.42578125" bestFit="1" customWidth="1"/>
    <col min="6212" max="6212" width="4.28515625" bestFit="1" customWidth="1"/>
    <col min="6213" max="6213" width="5.28515625" bestFit="1" customWidth="1"/>
    <col min="6214" max="6214" width="4.5703125" bestFit="1" customWidth="1"/>
    <col min="6215" max="6215" width="4.7109375" bestFit="1" customWidth="1"/>
    <col min="6216" max="6216" width="4.5703125" bestFit="1" customWidth="1"/>
    <col min="6217" max="6217" width="4" bestFit="1" customWidth="1"/>
    <col min="6218" max="6218" width="5.140625" bestFit="1" customWidth="1"/>
    <col min="6219" max="6219" width="4" bestFit="1" customWidth="1"/>
    <col min="6220" max="6220" width="4.85546875" bestFit="1" customWidth="1"/>
    <col min="6221" max="6221" width="5.140625" bestFit="1" customWidth="1"/>
    <col min="6222" max="6222" width="4.28515625" bestFit="1" customWidth="1"/>
    <col min="6223" max="6223" width="6.5703125" bestFit="1" customWidth="1"/>
    <col min="6224" max="6224" width="8.7109375" bestFit="1" customWidth="1"/>
    <col min="6225" max="6225" width="3" customWidth="1"/>
    <col min="6226" max="6226" width="62.28515625" bestFit="1" customWidth="1"/>
    <col min="6227" max="6227" width="4.42578125" bestFit="1" customWidth="1"/>
    <col min="6228" max="6228" width="4.28515625" bestFit="1" customWidth="1"/>
    <col min="6229" max="6229" width="5.28515625" bestFit="1" customWidth="1"/>
    <col min="6230" max="6230" width="4.5703125" bestFit="1" customWidth="1"/>
    <col min="6231" max="6231" width="4.7109375" bestFit="1" customWidth="1"/>
    <col min="6232" max="6232" width="4.5703125" bestFit="1" customWidth="1"/>
    <col min="6233" max="6233" width="4" bestFit="1" customWidth="1"/>
    <col min="6234" max="6234" width="5.140625" bestFit="1" customWidth="1"/>
    <col min="6235" max="6235" width="4" bestFit="1" customWidth="1"/>
    <col min="6236" max="6236" width="4.85546875" bestFit="1" customWidth="1"/>
    <col min="6237" max="6237" width="5.140625" bestFit="1" customWidth="1"/>
    <col min="6238" max="6238" width="4.28515625" bestFit="1" customWidth="1"/>
    <col min="6239" max="6239" width="6.5703125" bestFit="1" customWidth="1"/>
    <col min="6240" max="6240" width="8.7109375" bestFit="1" customWidth="1"/>
    <col min="6241" max="6241" width="2.42578125" customWidth="1"/>
    <col min="6242" max="6242" width="53" customWidth="1"/>
    <col min="6243" max="6243" width="4.42578125" bestFit="1" customWidth="1"/>
    <col min="6244" max="6244" width="4.28515625" bestFit="1" customWidth="1"/>
    <col min="6245" max="6245" width="5.28515625" bestFit="1" customWidth="1"/>
    <col min="6246" max="6246" width="4.5703125" bestFit="1" customWidth="1"/>
    <col min="6247" max="6247" width="4.7109375" bestFit="1" customWidth="1"/>
    <col min="6248" max="6248" width="4.5703125" bestFit="1" customWidth="1"/>
    <col min="6249" max="6249" width="4.42578125" bestFit="1" customWidth="1"/>
    <col min="6250" max="6250" width="5.140625" bestFit="1" customWidth="1"/>
    <col min="6251" max="6251" width="4.42578125" bestFit="1" customWidth="1"/>
    <col min="6252" max="6252" width="4.85546875" bestFit="1" customWidth="1"/>
    <col min="6253" max="6253" width="5.140625" bestFit="1" customWidth="1"/>
    <col min="6254" max="6254" width="4.28515625" bestFit="1" customWidth="1"/>
    <col min="6255" max="6255" width="6.5703125" bestFit="1" customWidth="1"/>
    <col min="6256" max="6256" width="8.42578125" bestFit="1" customWidth="1"/>
    <col min="6257" max="6257" width="2.140625" customWidth="1"/>
    <col min="6258" max="6258" width="53" customWidth="1"/>
    <col min="6259" max="6259" width="4.42578125" bestFit="1" customWidth="1"/>
    <col min="6260" max="6260" width="4.28515625" bestFit="1" customWidth="1"/>
    <col min="6261" max="6261" width="5.28515625" bestFit="1" customWidth="1"/>
    <col min="6262" max="6262" width="4.5703125" bestFit="1" customWidth="1"/>
    <col min="6263" max="6263" width="4.7109375" bestFit="1" customWidth="1"/>
    <col min="6264" max="6264" width="4.5703125" bestFit="1" customWidth="1"/>
    <col min="6265" max="6265" width="4.42578125" bestFit="1" customWidth="1"/>
    <col min="6266" max="6266" width="5.140625" bestFit="1" customWidth="1"/>
    <col min="6267" max="6267" width="4.42578125" bestFit="1" customWidth="1"/>
    <col min="6268" max="6268" width="4.85546875" bestFit="1" customWidth="1"/>
    <col min="6269" max="6269" width="5.140625" bestFit="1" customWidth="1"/>
    <col min="6270" max="6270" width="4.28515625" bestFit="1" customWidth="1"/>
    <col min="6271" max="6271" width="6.5703125" bestFit="1" customWidth="1"/>
    <col min="6272" max="6272" width="8.42578125" bestFit="1" customWidth="1"/>
    <col min="6401" max="6401" width="1.5703125" customWidth="1"/>
    <col min="6402" max="6402" width="52.5703125" customWidth="1"/>
    <col min="6403" max="6403" width="5.42578125" customWidth="1"/>
    <col min="6404" max="6404" width="4.285156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140625" bestFit="1" customWidth="1"/>
    <col min="6414" max="6414" width="4.28515625" bestFit="1" customWidth="1"/>
    <col min="6415" max="6415" width="6.5703125" bestFit="1" customWidth="1"/>
    <col min="6416" max="6416" width="8.7109375" bestFit="1" customWidth="1"/>
    <col min="6417" max="6417" width="2.42578125" customWidth="1"/>
    <col min="6418" max="6418" width="56.85546875" customWidth="1"/>
    <col min="6419" max="6419" width="4.42578125" bestFit="1" customWidth="1"/>
    <col min="6420" max="6420" width="4.28515625" bestFit="1" customWidth="1"/>
    <col min="6421" max="6421" width="5.28515625" bestFit="1" customWidth="1"/>
    <col min="6422" max="6422" width="4.5703125" bestFit="1" customWidth="1"/>
    <col min="6423" max="6423" width="4.7109375" bestFit="1" customWidth="1"/>
    <col min="6424" max="6424" width="4.5703125" bestFit="1" customWidth="1"/>
    <col min="6425" max="6425" width="4.42578125" bestFit="1" customWidth="1"/>
    <col min="6426" max="6426" width="5.140625" bestFit="1" customWidth="1"/>
    <col min="6427" max="6427" width="4.42578125" bestFit="1" customWidth="1"/>
    <col min="6428" max="6428" width="4.85546875" bestFit="1" customWidth="1"/>
    <col min="6429" max="6429" width="5.140625" bestFit="1" customWidth="1"/>
    <col min="6430" max="6430" width="4.28515625" bestFit="1" customWidth="1"/>
    <col min="6431" max="6431" width="6.5703125" bestFit="1" customWidth="1"/>
    <col min="6432" max="6432" width="8.7109375" bestFit="1" customWidth="1"/>
    <col min="6433" max="6433" width="2.140625" customWidth="1"/>
    <col min="6434" max="6434" width="55" customWidth="1"/>
    <col min="6435" max="6436" width="4.5703125" bestFit="1" customWidth="1"/>
    <col min="6437" max="6437" width="5.5703125" bestFit="1" customWidth="1"/>
    <col min="6438" max="6438" width="5" bestFit="1" customWidth="1"/>
    <col min="6439" max="6440" width="4.85546875" bestFit="1" customWidth="1"/>
    <col min="6441" max="6441" width="4.42578125" bestFit="1" customWidth="1"/>
    <col min="6442" max="6442" width="5.28515625" bestFit="1" customWidth="1"/>
    <col min="6443" max="6443" width="4.42578125" bestFit="1" customWidth="1"/>
    <col min="6444" max="6444" width="5.140625" bestFit="1" customWidth="1"/>
    <col min="6445" max="6445" width="5.28515625" bestFit="1" customWidth="1"/>
    <col min="6446" max="6446" width="4.85546875" bestFit="1" customWidth="1"/>
    <col min="6447" max="6447" width="7" bestFit="1" customWidth="1"/>
    <col min="6448" max="6448" width="8.7109375" bestFit="1" customWidth="1"/>
    <col min="6449" max="6449" width="1.85546875" customWidth="1"/>
    <col min="6450" max="6450" width="52.7109375" customWidth="1"/>
    <col min="6451" max="6451" width="4.42578125" bestFit="1" customWidth="1"/>
    <col min="6452" max="6452" width="4.28515625" bestFit="1" customWidth="1"/>
    <col min="6453" max="6453" width="5.28515625" bestFit="1" customWidth="1"/>
    <col min="6454" max="6454" width="4.5703125" bestFit="1" customWidth="1"/>
    <col min="6455" max="6455" width="4.7109375" bestFit="1" customWidth="1"/>
    <col min="6456" max="6456" width="4.5703125" bestFit="1" customWidth="1"/>
    <col min="6457" max="6457" width="4" bestFit="1" customWidth="1"/>
    <col min="6458" max="6458" width="5.140625" bestFit="1" customWidth="1"/>
    <col min="6459" max="6459" width="4.42578125" bestFit="1" customWidth="1"/>
    <col min="6460" max="6460" width="4.85546875" bestFit="1" customWidth="1"/>
    <col min="6461" max="6461" width="5.140625" bestFit="1" customWidth="1"/>
    <col min="6462" max="6462" width="4.28515625" bestFit="1" customWidth="1"/>
    <col min="6463" max="6463" width="6.5703125" bestFit="1" customWidth="1"/>
    <col min="6464" max="6464" width="8.7109375" bestFit="1" customWidth="1"/>
    <col min="6465" max="6465" width="1.7109375" customWidth="1"/>
    <col min="6466" max="6466" width="54.7109375" customWidth="1"/>
    <col min="6467" max="6467" width="4.42578125" bestFit="1" customWidth="1"/>
    <col min="6468" max="6468" width="4.28515625" bestFit="1" customWidth="1"/>
    <col min="6469" max="6469" width="5.28515625" bestFit="1" customWidth="1"/>
    <col min="6470" max="6470" width="4.5703125" bestFit="1" customWidth="1"/>
    <col min="6471" max="6471" width="4.7109375" bestFit="1" customWidth="1"/>
    <col min="6472" max="6472" width="4.5703125" bestFit="1" customWidth="1"/>
    <col min="6473" max="6473" width="4" bestFit="1" customWidth="1"/>
    <col min="6474" max="6474" width="5.140625" bestFit="1" customWidth="1"/>
    <col min="6475" max="6475" width="4" bestFit="1" customWidth="1"/>
    <col min="6476" max="6476" width="4.85546875" bestFit="1" customWidth="1"/>
    <col min="6477" max="6477" width="5.140625" bestFit="1" customWidth="1"/>
    <col min="6478" max="6478" width="4.28515625" bestFit="1" customWidth="1"/>
    <col min="6479" max="6479" width="6.5703125" bestFit="1" customWidth="1"/>
    <col min="6480" max="6480" width="8.7109375" bestFit="1" customWidth="1"/>
    <col min="6481" max="6481" width="3" customWidth="1"/>
    <col min="6482" max="6482" width="62.28515625" bestFit="1" customWidth="1"/>
    <col min="6483" max="6483" width="4.42578125" bestFit="1" customWidth="1"/>
    <col min="6484" max="6484" width="4.28515625" bestFit="1" customWidth="1"/>
    <col min="6485" max="6485" width="5.28515625" bestFit="1" customWidth="1"/>
    <col min="6486" max="6486" width="4.5703125" bestFit="1" customWidth="1"/>
    <col min="6487" max="6487" width="4.7109375" bestFit="1" customWidth="1"/>
    <col min="6488" max="6488" width="4.5703125" bestFit="1" customWidth="1"/>
    <col min="6489" max="6489" width="4" bestFit="1" customWidth="1"/>
    <col min="6490" max="6490" width="5.140625" bestFit="1" customWidth="1"/>
    <col min="6491" max="6491" width="4" bestFit="1" customWidth="1"/>
    <col min="6492" max="6492" width="4.85546875" bestFit="1" customWidth="1"/>
    <col min="6493" max="6493" width="5.140625" bestFit="1" customWidth="1"/>
    <col min="6494" max="6494" width="4.28515625" bestFit="1" customWidth="1"/>
    <col min="6495" max="6495" width="6.5703125" bestFit="1" customWidth="1"/>
    <col min="6496" max="6496" width="8.7109375" bestFit="1" customWidth="1"/>
    <col min="6497" max="6497" width="2.42578125" customWidth="1"/>
    <col min="6498" max="6498" width="53" customWidth="1"/>
    <col min="6499" max="6499" width="4.42578125" bestFit="1" customWidth="1"/>
    <col min="6500" max="6500" width="4.28515625" bestFit="1" customWidth="1"/>
    <col min="6501" max="6501" width="5.28515625" bestFit="1" customWidth="1"/>
    <col min="6502" max="6502" width="4.5703125" bestFit="1" customWidth="1"/>
    <col min="6503" max="6503" width="4.7109375" bestFit="1" customWidth="1"/>
    <col min="6504" max="6504" width="4.5703125" bestFit="1" customWidth="1"/>
    <col min="6505" max="6505" width="4.42578125" bestFit="1" customWidth="1"/>
    <col min="6506" max="6506" width="5.140625" bestFit="1" customWidth="1"/>
    <col min="6507" max="6507" width="4.42578125" bestFit="1" customWidth="1"/>
    <col min="6508" max="6508" width="4.85546875" bestFit="1" customWidth="1"/>
    <col min="6509" max="6509" width="5.140625" bestFit="1" customWidth="1"/>
    <col min="6510" max="6510" width="4.28515625" bestFit="1" customWidth="1"/>
    <col min="6511" max="6511" width="6.5703125" bestFit="1" customWidth="1"/>
    <col min="6512" max="6512" width="8.42578125" bestFit="1" customWidth="1"/>
    <col min="6513" max="6513" width="2.140625" customWidth="1"/>
    <col min="6514" max="6514" width="53" customWidth="1"/>
    <col min="6515" max="6515" width="4.42578125" bestFit="1" customWidth="1"/>
    <col min="6516" max="6516" width="4.28515625" bestFit="1" customWidth="1"/>
    <col min="6517" max="6517" width="5.28515625" bestFit="1" customWidth="1"/>
    <col min="6518" max="6518" width="4.5703125" bestFit="1" customWidth="1"/>
    <col min="6519" max="6519" width="4.7109375" bestFit="1" customWidth="1"/>
    <col min="6520" max="6520" width="4.5703125" bestFit="1" customWidth="1"/>
    <col min="6521" max="6521" width="4.42578125" bestFit="1" customWidth="1"/>
    <col min="6522" max="6522" width="5.140625" bestFit="1" customWidth="1"/>
    <col min="6523" max="6523" width="4.42578125" bestFit="1" customWidth="1"/>
    <col min="6524" max="6524" width="4.85546875" bestFit="1" customWidth="1"/>
    <col min="6525" max="6525" width="5.140625" bestFit="1" customWidth="1"/>
    <col min="6526" max="6526" width="4.28515625" bestFit="1" customWidth="1"/>
    <col min="6527" max="6527" width="6.5703125" bestFit="1" customWidth="1"/>
    <col min="6528" max="6528" width="8.42578125" bestFit="1" customWidth="1"/>
    <col min="6657" max="6657" width="1.5703125" customWidth="1"/>
    <col min="6658" max="6658" width="52.5703125" customWidth="1"/>
    <col min="6659" max="6659" width="5.42578125" customWidth="1"/>
    <col min="6660" max="6660" width="4.285156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140625" bestFit="1" customWidth="1"/>
    <col min="6670" max="6670" width="4.28515625" bestFit="1" customWidth="1"/>
    <col min="6671" max="6671" width="6.5703125" bestFit="1" customWidth="1"/>
    <col min="6672" max="6672" width="8.7109375" bestFit="1" customWidth="1"/>
    <col min="6673" max="6673" width="2.42578125" customWidth="1"/>
    <col min="6674" max="6674" width="56.85546875" customWidth="1"/>
    <col min="6675" max="6675" width="4.42578125" bestFit="1" customWidth="1"/>
    <col min="6676" max="6676" width="4.28515625" bestFit="1" customWidth="1"/>
    <col min="6677" max="6677" width="5.28515625" bestFit="1" customWidth="1"/>
    <col min="6678" max="6678" width="4.5703125" bestFit="1" customWidth="1"/>
    <col min="6679" max="6679" width="4.7109375" bestFit="1" customWidth="1"/>
    <col min="6680" max="6680" width="4.5703125" bestFit="1" customWidth="1"/>
    <col min="6681" max="6681" width="4.42578125" bestFit="1" customWidth="1"/>
    <col min="6682" max="6682" width="5.140625" bestFit="1" customWidth="1"/>
    <col min="6683" max="6683" width="4.42578125" bestFit="1" customWidth="1"/>
    <col min="6684" max="6684" width="4.85546875" bestFit="1" customWidth="1"/>
    <col min="6685" max="6685" width="5.140625" bestFit="1" customWidth="1"/>
    <col min="6686" max="6686" width="4.28515625" bestFit="1" customWidth="1"/>
    <col min="6687" max="6687" width="6.5703125" bestFit="1" customWidth="1"/>
    <col min="6688" max="6688" width="8.7109375" bestFit="1" customWidth="1"/>
    <col min="6689" max="6689" width="2.140625" customWidth="1"/>
    <col min="6690" max="6690" width="55" customWidth="1"/>
    <col min="6691" max="6692" width="4.5703125" bestFit="1" customWidth="1"/>
    <col min="6693" max="6693" width="5.5703125" bestFit="1" customWidth="1"/>
    <col min="6694" max="6694" width="5" bestFit="1" customWidth="1"/>
    <col min="6695" max="6696" width="4.85546875" bestFit="1" customWidth="1"/>
    <col min="6697" max="6697" width="4.42578125" bestFit="1" customWidth="1"/>
    <col min="6698" max="6698" width="5.28515625" bestFit="1" customWidth="1"/>
    <col min="6699" max="6699" width="4.42578125" bestFit="1" customWidth="1"/>
    <col min="6700" max="6700" width="5.140625" bestFit="1" customWidth="1"/>
    <col min="6701" max="6701" width="5.28515625" bestFit="1" customWidth="1"/>
    <col min="6702" max="6702" width="4.85546875" bestFit="1" customWidth="1"/>
    <col min="6703" max="6703" width="7" bestFit="1" customWidth="1"/>
    <col min="6704" max="6704" width="8.7109375" bestFit="1" customWidth="1"/>
    <col min="6705" max="6705" width="1.85546875" customWidth="1"/>
    <col min="6706" max="6706" width="52.7109375" customWidth="1"/>
    <col min="6707" max="6707" width="4.42578125" bestFit="1" customWidth="1"/>
    <col min="6708" max="6708" width="4.28515625" bestFit="1" customWidth="1"/>
    <col min="6709" max="6709" width="5.28515625" bestFit="1" customWidth="1"/>
    <col min="6710" max="6710" width="4.5703125" bestFit="1" customWidth="1"/>
    <col min="6711" max="6711" width="4.7109375" bestFit="1" customWidth="1"/>
    <col min="6712" max="6712" width="4.5703125" bestFit="1" customWidth="1"/>
    <col min="6713" max="6713" width="4" bestFit="1" customWidth="1"/>
    <col min="6714" max="6714" width="5.140625" bestFit="1" customWidth="1"/>
    <col min="6715" max="6715" width="4.42578125" bestFit="1" customWidth="1"/>
    <col min="6716" max="6716" width="4.85546875" bestFit="1" customWidth="1"/>
    <col min="6717" max="6717" width="5.140625" bestFit="1" customWidth="1"/>
    <col min="6718" max="6718" width="4.28515625" bestFit="1" customWidth="1"/>
    <col min="6719" max="6719" width="6.5703125" bestFit="1" customWidth="1"/>
    <col min="6720" max="6720" width="8.7109375" bestFit="1" customWidth="1"/>
    <col min="6721" max="6721" width="1.7109375" customWidth="1"/>
    <col min="6722" max="6722" width="54.7109375" customWidth="1"/>
    <col min="6723" max="6723" width="4.42578125" bestFit="1" customWidth="1"/>
    <col min="6724" max="6724" width="4.28515625" bestFit="1" customWidth="1"/>
    <col min="6725" max="6725" width="5.28515625" bestFit="1" customWidth="1"/>
    <col min="6726" max="6726" width="4.5703125" bestFit="1" customWidth="1"/>
    <col min="6727" max="6727" width="4.7109375" bestFit="1" customWidth="1"/>
    <col min="6728" max="6728" width="4.5703125" bestFit="1" customWidth="1"/>
    <col min="6729" max="6729" width="4" bestFit="1" customWidth="1"/>
    <col min="6730" max="6730" width="5.140625" bestFit="1" customWidth="1"/>
    <col min="6731" max="6731" width="4" bestFit="1" customWidth="1"/>
    <col min="6732" max="6732" width="4.85546875" bestFit="1" customWidth="1"/>
    <col min="6733" max="6733" width="5.140625" bestFit="1" customWidth="1"/>
    <col min="6734" max="6734" width="4.28515625" bestFit="1" customWidth="1"/>
    <col min="6735" max="6735" width="6.5703125" bestFit="1" customWidth="1"/>
    <col min="6736" max="6736" width="8.7109375" bestFit="1" customWidth="1"/>
    <col min="6737" max="6737" width="3" customWidth="1"/>
    <col min="6738" max="6738" width="62.28515625" bestFit="1" customWidth="1"/>
    <col min="6739" max="6739" width="4.42578125" bestFit="1" customWidth="1"/>
    <col min="6740" max="6740" width="4.28515625" bestFit="1" customWidth="1"/>
    <col min="6741" max="6741" width="5.28515625" bestFit="1" customWidth="1"/>
    <col min="6742" max="6742" width="4.5703125" bestFit="1" customWidth="1"/>
    <col min="6743" max="6743" width="4.7109375" bestFit="1" customWidth="1"/>
    <col min="6744" max="6744" width="4.5703125" bestFit="1" customWidth="1"/>
    <col min="6745" max="6745" width="4" bestFit="1" customWidth="1"/>
    <col min="6746" max="6746" width="5.140625" bestFit="1" customWidth="1"/>
    <col min="6747" max="6747" width="4" bestFit="1" customWidth="1"/>
    <col min="6748" max="6748" width="4.85546875" bestFit="1" customWidth="1"/>
    <col min="6749" max="6749" width="5.140625" bestFit="1" customWidth="1"/>
    <col min="6750" max="6750" width="4.28515625" bestFit="1" customWidth="1"/>
    <col min="6751" max="6751" width="6.5703125" bestFit="1" customWidth="1"/>
    <col min="6752" max="6752" width="8.7109375" bestFit="1" customWidth="1"/>
    <col min="6753" max="6753" width="2.42578125" customWidth="1"/>
    <col min="6754" max="6754" width="53" customWidth="1"/>
    <col min="6755" max="6755" width="4.42578125" bestFit="1" customWidth="1"/>
    <col min="6756" max="6756" width="4.28515625" bestFit="1" customWidth="1"/>
    <col min="6757" max="6757" width="5.28515625" bestFit="1" customWidth="1"/>
    <col min="6758" max="6758" width="4.5703125" bestFit="1" customWidth="1"/>
    <col min="6759" max="6759" width="4.7109375" bestFit="1" customWidth="1"/>
    <col min="6760" max="6760" width="4.5703125" bestFit="1" customWidth="1"/>
    <col min="6761" max="6761" width="4.42578125" bestFit="1" customWidth="1"/>
    <col min="6762" max="6762" width="5.140625" bestFit="1" customWidth="1"/>
    <col min="6763" max="6763" width="4.42578125" bestFit="1" customWidth="1"/>
    <col min="6764" max="6764" width="4.85546875" bestFit="1" customWidth="1"/>
    <col min="6765" max="6765" width="5.140625" bestFit="1" customWidth="1"/>
    <col min="6766" max="6766" width="4.28515625" bestFit="1" customWidth="1"/>
    <col min="6767" max="6767" width="6.5703125" bestFit="1" customWidth="1"/>
    <col min="6768" max="6768" width="8.42578125" bestFit="1" customWidth="1"/>
    <col min="6769" max="6769" width="2.140625" customWidth="1"/>
    <col min="6770" max="6770" width="53" customWidth="1"/>
    <col min="6771" max="6771" width="4.42578125" bestFit="1" customWidth="1"/>
    <col min="6772" max="6772" width="4.28515625" bestFit="1" customWidth="1"/>
    <col min="6773" max="6773" width="5.28515625" bestFit="1" customWidth="1"/>
    <col min="6774" max="6774" width="4.5703125" bestFit="1" customWidth="1"/>
    <col min="6775" max="6775" width="4.7109375" bestFit="1" customWidth="1"/>
    <col min="6776" max="6776" width="4.5703125" bestFit="1" customWidth="1"/>
    <col min="6777" max="6777" width="4.42578125" bestFit="1" customWidth="1"/>
    <col min="6778" max="6778" width="5.140625" bestFit="1" customWidth="1"/>
    <col min="6779" max="6779" width="4.42578125" bestFit="1" customWidth="1"/>
    <col min="6780" max="6780" width="4.85546875" bestFit="1" customWidth="1"/>
    <col min="6781" max="6781" width="5.140625" bestFit="1" customWidth="1"/>
    <col min="6782" max="6782" width="4.28515625" bestFit="1" customWidth="1"/>
    <col min="6783" max="6783" width="6.5703125" bestFit="1" customWidth="1"/>
    <col min="6784" max="6784" width="8.42578125" bestFit="1" customWidth="1"/>
    <col min="6913" max="6913" width="1.5703125" customWidth="1"/>
    <col min="6914" max="6914" width="52.5703125" customWidth="1"/>
    <col min="6915" max="6915" width="5.42578125" customWidth="1"/>
    <col min="6916" max="6916" width="4.285156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140625" bestFit="1" customWidth="1"/>
    <col min="6926" max="6926" width="4.28515625" bestFit="1" customWidth="1"/>
    <col min="6927" max="6927" width="6.5703125" bestFit="1" customWidth="1"/>
    <col min="6928" max="6928" width="8.7109375" bestFit="1" customWidth="1"/>
    <col min="6929" max="6929" width="2.42578125" customWidth="1"/>
    <col min="6930" max="6930" width="56.85546875" customWidth="1"/>
    <col min="6931" max="6931" width="4.42578125" bestFit="1" customWidth="1"/>
    <col min="6932" max="6932" width="4.28515625" bestFit="1" customWidth="1"/>
    <col min="6933" max="6933" width="5.28515625" bestFit="1" customWidth="1"/>
    <col min="6934" max="6934" width="4.5703125" bestFit="1" customWidth="1"/>
    <col min="6935" max="6935" width="4.7109375" bestFit="1" customWidth="1"/>
    <col min="6936" max="6936" width="4.5703125" bestFit="1" customWidth="1"/>
    <col min="6937" max="6937" width="4.42578125" bestFit="1" customWidth="1"/>
    <col min="6938" max="6938" width="5.140625" bestFit="1" customWidth="1"/>
    <col min="6939" max="6939" width="4.42578125" bestFit="1" customWidth="1"/>
    <col min="6940" max="6940" width="4.85546875" bestFit="1" customWidth="1"/>
    <col min="6941" max="6941" width="5.140625" bestFit="1" customWidth="1"/>
    <col min="6942" max="6942" width="4.28515625" bestFit="1" customWidth="1"/>
    <col min="6943" max="6943" width="6.5703125" bestFit="1" customWidth="1"/>
    <col min="6944" max="6944" width="8.7109375" bestFit="1" customWidth="1"/>
    <col min="6945" max="6945" width="2.140625" customWidth="1"/>
    <col min="6946" max="6946" width="55" customWidth="1"/>
    <col min="6947" max="6948" width="4.5703125" bestFit="1" customWidth="1"/>
    <col min="6949" max="6949" width="5.5703125" bestFit="1" customWidth="1"/>
    <col min="6950" max="6950" width="5" bestFit="1" customWidth="1"/>
    <col min="6951" max="6952" width="4.85546875" bestFit="1" customWidth="1"/>
    <col min="6953" max="6953" width="4.42578125" bestFit="1" customWidth="1"/>
    <col min="6954" max="6954" width="5.28515625" bestFit="1" customWidth="1"/>
    <col min="6955" max="6955" width="4.42578125" bestFit="1" customWidth="1"/>
    <col min="6956" max="6956" width="5.140625" bestFit="1" customWidth="1"/>
    <col min="6957" max="6957" width="5.28515625" bestFit="1" customWidth="1"/>
    <col min="6958" max="6958" width="4.85546875" bestFit="1" customWidth="1"/>
    <col min="6959" max="6959" width="7" bestFit="1" customWidth="1"/>
    <col min="6960" max="6960" width="8.7109375" bestFit="1" customWidth="1"/>
    <col min="6961" max="6961" width="1.85546875" customWidth="1"/>
    <col min="6962" max="6962" width="52.7109375" customWidth="1"/>
    <col min="6963" max="6963" width="4.42578125" bestFit="1" customWidth="1"/>
    <col min="6964" max="6964" width="4.28515625" bestFit="1" customWidth="1"/>
    <col min="6965" max="6965" width="5.28515625" bestFit="1" customWidth="1"/>
    <col min="6966" max="6966" width="4.5703125" bestFit="1" customWidth="1"/>
    <col min="6967" max="6967" width="4.7109375" bestFit="1" customWidth="1"/>
    <col min="6968" max="6968" width="4.5703125" bestFit="1" customWidth="1"/>
    <col min="6969" max="6969" width="4" bestFit="1" customWidth="1"/>
    <col min="6970" max="6970" width="5.140625" bestFit="1" customWidth="1"/>
    <col min="6971" max="6971" width="4.42578125" bestFit="1" customWidth="1"/>
    <col min="6972" max="6972" width="4.85546875" bestFit="1" customWidth="1"/>
    <col min="6973" max="6973" width="5.140625" bestFit="1" customWidth="1"/>
    <col min="6974" max="6974" width="4.28515625" bestFit="1" customWidth="1"/>
    <col min="6975" max="6975" width="6.5703125" bestFit="1" customWidth="1"/>
    <col min="6976" max="6976" width="8.7109375" bestFit="1" customWidth="1"/>
    <col min="6977" max="6977" width="1.7109375" customWidth="1"/>
    <col min="6978" max="6978" width="54.7109375" customWidth="1"/>
    <col min="6979" max="6979" width="4.42578125" bestFit="1" customWidth="1"/>
    <col min="6980" max="6980" width="4.28515625" bestFit="1" customWidth="1"/>
    <col min="6981" max="6981" width="5.28515625" bestFit="1" customWidth="1"/>
    <col min="6982" max="6982" width="4.5703125" bestFit="1" customWidth="1"/>
    <col min="6983" max="6983" width="4.7109375" bestFit="1" customWidth="1"/>
    <col min="6984" max="6984" width="4.5703125" bestFit="1" customWidth="1"/>
    <col min="6985" max="6985" width="4" bestFit="1" customWidth="1"/>
    <col min="6986" max="6986" width="5.140625" bestFit="1" customWidth="1"/>
    <col min="6987" max="6987" width="4" bestFit="1" customWidth="1"/>
    <col min="6988" max="6988" width="4.85546875" bestFit="1" customWidth="1"/>
    <col min="6989" max="6989" width="5.140625" bestFit="1" customWidth="1"/>
    <col min="6990" max="6990" width="4.28515625" bestFit="1" customWidth="1"/>
    <col min="6991" max="6991" width="6.5703125" bestFit="1" customWidth="1"/>
    <col min="6992" max="6992" width="8.7109375" bestFit="1" customWidth="1"/>
    <col min="6993" max="6993" width="3" customWidth="1"/>
    <col min="6994" max="6994" width="62.28515625" bestFit="1" customWidth="1"/>
    <col min="6995" max="6995" width="4.42578125" bestFit="1" customWidth="1"/>
    <col min="6996" max="6996" width="4.28515625" bestFit="1" customWidth="1"/>
    <col min="6997" max="6997" width="5.28515625" bestFit="1" customWidth="1"/>
    <col min="6998" max="6998" width="4.5703125" bestFit="1" customWidth="1"/>
    <col min="6999" max="6999" width="4.7109375" bestFit="1" customWidth="1"/>
    <col min="7000" max="7000" width="4.5703125" bestFit="1" customWidth="1"/>
    <col min="7001" max="7001" width="4" bestFit="1" customWidth="1"/>
    <col min="7002" max="7002" width="5.140625" bestFit="1" customWidth="1"/>
    <col min="7003" max="7003" width="4" bestFit="1" customWidth="1"/>
    <col min="7004" max="7004" width="4.85546875" bestFit="1" customWidth="1"/>
    <col min="7005" max="7005" width="5.140625" bestFit="1" customWidth="1"/>
    <col min="7006" max="7006" width="4.28515625" bestFit="1" customWidth="1"/>
    <col min="7007" max="7007" width="6.5703125" bestFit="1" customWidth="1"/>
    <col min="7008" max="7008" width="8.7109375" bestFit="1" customWidth="1"/>
    <col min="7009" max="7009" width="2.42578125" customWidth="1"/>
    <col min="7010" max="7010" width="53" customWidth="1"/>
    <col min="7011" max="7011" width="4.42578125" bestFit="1" customWidth="1"/>
    <col min="7012" max="7012" width="4.28515625" bestFit="1" customWidth="1"/>
    <col min="7013" max="7013" width="5.28515625" bestFit="1" customWidth="1"/>
    <col min="7014" max="7014" width="4.5703125" bestFit="1" customWidth="1"/>
    <col min="7015" max="7015" width="4.7109375" bestFit="1" customWidth="1"/>
    <col min="7016" max="7016" width="4.5703125" bestFit="1" customWidth="1"/>
    <col min="7017" max="7017" width="4.42578125" bestFit="1" customWidth="1"/>
    <col min="7018" max="7018" width="5.140625" bestFit="1" customWidth="1"/>
    <col min="7019" max="7019" width="4.42578125" bestFit="1" customWidth="1"/>
    <col min="7020" max="7020" width="4.85546875" bestFit="1" customWidth="1"/>
    <col min="7021" max="7021" width="5.140625" bestFit="1" customWidth="1"/>
    <col min="7022" max="7022" width="4.28515625" bestFit="1" customWidth="1"/>
    <col min="7023" max="7023" width="6.5703125" bestFit="1" customWidth="1"/>
    <col min="7024" max="7024" width="8.42578125" bestFit="1" customWidth="1"/>
    <col min="7025" max="7025" width="2.140625" customWidth="1"/>
    <col min="7026" max="7026" width="53" customWidth="1"/>
    <col min="7027" max="7027" width="4.42578125" bestFit="1" customWidth="1"/>
    <col min="7028" max="7028" width="4.28515625" bestFit="1" customWidth="1"/>
    <col min="7029" max="7029" width="5.28515625" bestFit="1" customWidth="1"/>
    <col min="7030" max="7030" width="4.5703125" bestFit="1" customWidth="1"/>
    <col min="7031" max="7031" width="4.7109375" bestFit="1" customWidth="1"/>
    <col min="7032" max="7032" width="4.5703125" bestFit="1" customWidth="1"/>
    <col min="7033" max="7033" width="4.42578125" bestFit="1" customWidth="1"/>
    <col min="7034" max="7034" width="5.140625" bestFit="1" customWidth="1"/>
    <col min="7035" max="7035" width="4.42578125" bestFit="1" customWidth="1"/>
    <col min="7036" max="7036" width="4.85546875" bestFit="1" customWidth="1"/>
    <col min="7037" max="7037" width="5.140625" bestFit="1" customWidth="1"/>
    <col min="7038" max="7038" width="4.28515625" bestFit="1" customWidth="1"/>
    <col min="7039" max="7039" width="6.5703125" bestFit="1" customWidth="1"/>
    <col min="7040" max="7040" width="8.42578125" bestFit="1" customWidth="1"/>
    <col min="7169" max="7169" width="1.5703125" customWidth="1"/>
    <col min="7170" max="7170" width="52.5703125" customWidth="1"/>
    <col min="7171" max="7171" width="5.42578125" customWidth="1"/>
    <col min="7172" max="7172" width="4.285156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140625" bestFit="1" customWidth="1"/>
    <col min="7182" max="7182" width="4.28515625" bestFit="1" customWidth="1"/>
    <col min="7183" max="7183" width="6.5703125" bestFit="1" customWidth="1"/>
    <col min="7184" max="7184" width="8.7109375" bestFit="1" customWidth="1"/>
    <col min="7185" max="7185" width="2.42578125" customWidth="1"/>
    <col min="7186" max="7186" width="56.85546875" customWidth="1"/>
    <col min="7187" max="7187" width="4.42578125" bestFit="1" customWidth="1"/>
    <col min="7188" max="7188" width="4.28515625" bestFit="1" customWidth="1"/>
    <col min="7189" max="7189" width="5.28515625" bestFit="1" customWidth="1"/>
    <col min="7190" max="7190" width="4.5703125" bestFit="1" customWidth="1"/>
    <col min="7191" max="7191" width="4.7109375" bestFit="1" customWidth="1"/>
    <col min="7192" max="7192" width="4.5703125" bestFit="1" customWidth="1"/>
    <col min="7193" max="7193" width="4.42578125" bestFit="1" customWidth="1"/>
    <col min="7194" max="7194" width="5.140625" bestFit="1" customWidth="1"/>
    <col min="7195" max="7195" width="4.42578125" bestFit="1" customWidth="1"/>
    <col min="7196" max="7196" width="4.85546875" bestFit="1" customWidth="1"/>
    <col min="7197" max="7197" width="5.140625" bestFit="1" customWidth="1"/>
    <col min="7198" max="7198" width="4.28515625" bestFit="1" customWidth="1"/>
    <col min="7199" max="7199" width="6.5703125" bestFit="1" customWidth="1"/>
    <col min="7200" max="7200" width="8.7109375" bestFit="1" customWidth="1"/>
    <col min="7201" max="7201" width="2.140625" customWidth="1"/>
    <col min="7202" max="7202" width="55" customWidth="1"/>
    <col min="7203" max="7204" width="4.5703125" bestFit="1" customWidth="1"/>
    <col min="7205" max="7205" width="5.5703125" bestFit="1" customWidth="1"/>
    <col min="7206" max="7206" width="5" bestFit="1" customWidth="1"/>
    <col min="7207" max="7208" width="4.85546875" bestFit="1" customWidth="1"/>
    <col min="7209" max="7209" width="4.42578125" bestFit="1" customWidth="1"/>
    <col min="7210" max="7210" width="5.28515625" bestFit="1" customWidth="1"/>
    <col min="7211" max="7211" width="4.42578125" bestFit="1" customWidth="1"/>
    <col min="7212" max="7212" width="5.140625" bestFit="1" customWidth="1"/>
    <col min="7213" max="7213" width="5.28515625" bestFit="1" customWidth="1"/>
    <col min="7214" max="7214" width="4.85546875" bestFit="1" customWidth="1"/>
    <col min="7215" max="7215" width="7" bestFit="1" customWidth="1"/>
    <col min="7216" max="7216" width="8.7109375" bestFit="1" customWidth="1"/>
    <col min="7217" max="7217" width="1.85546875" customWidth="1"/>
    <col min="7218" max="7218" width="52.7109375" customWidth="1"/>
    <col min="7219" max="7219" width="4.42578125" bestFit="1" customWidth="1"/>
    <col min="7220" max="7220" width="4.28515625" bestFit="1" customWidth="1"/>
    <col min="7221" max="7221" width="5.28515625" bestFit="1" customWidth="1"/>
    <col min="7222" max="7222" width="4.5703125" bestFit="1" customWidth="1"/>
    <col min="7223" max="7223" width="4.7109375" bestFit="1" customWidth="1"/>
    <col min="7224" max="7224" width="4.5703125" bestFit="1" customWidth="1"/>
    <col min="7225" max="7225" width="4" bestFit="1" customWidth="1"/>
    <col min="7226" max="7226" width="5.140625" bestFit="1" customWidth="1"/>
    <col min="7227" max="7227" width="4.42578125" bestFit="1" customWidth="1"/>
    <col min="7228" max="7228" width="4.85546875" bestFit="1" customWidth="1"/>
    <col min="7229" max="7229" width="5.140625" bestFit="1" customWidth="1"/>
    <col min="7230" max="7230" width="4.28515625" bestFit="1" customWidth="1"/>
    <col min="7231" max="7231" width="6.5703125" bestFit="1" customWidth="1"/>
    <col min="7232" max="7232" width="8.7109375" bestFit="1" customWidth="1"/>
    <col min="7233" max="7233" width="1.7109375" customWidth="1"/>
    <col min="7234" max="7234" width="54.7109375" customWidth="1"/>
    <col min="7235" max="7235" width="4.42578125" bestFit="1" customWidth="1"/>
    <col min="7236" max="7236" width="4.28515625" bestFit="1" customWidth="1"/>
    <col min="7237" max="7237" width="5.28515625" bestFit="1" customWidth="1"/>
    <col min="7238" max="7238" width="4.5703125" bestFit="1" customWidth="1"/>
    <col min="7239" max="7239" width="4.7109375" bestFit="1" customWidth="1"/>
    <col min="7240" max="7240" width="4.5703125" bestFit="1" customWidth="1"/>
    <col min="7241" max="7241" width="4" bestFit="1" customWidth="1"/>
    <col min="7242" max="7242" width="5.140625" bestFit="1" customWidth="1"/>
    <col min="7243" max="7243" width="4" bestFit="1" customWidth="1"/>
    <col min="7244" max="7244" width="4.85546875" bestFit="1" customWidth="1"/>
    <col min="7245" max="7245" width="5.140625" bestFit="1" customWidth="1"/>
    <col min="7246" max="7246" width="4.28515625" bestFit="1" customWidth="1"/>
    <col min="7247" max="7247" width="6.5703125" bestFit="1" customWidth="1"/>
    <col min="7248" max="7248" width="8.7109375" bestFit="1" customWidth="1"/>
    <col min="7249" max="7249" width="3" customWidth="1"/>
    <col min="7250" max="7250" width="62.28515625" bestFit="1" customWidth="1"/>
    <col min="7251" max="7251" width="4.42578125" bestFit="1" customWidth="1"/>
    <col min="7252" max="7252" width="4.28515625" bestFit="1" customWidth="1"/>
    <col min="7253" max="7253" width="5.28515625" bestFit="1" customWidth="1"/>
    <col min="7254" max="7254" width="4.5703125" bestFit="1" customWidth="1"/>
    <col min="7255" max="7255" width="4.7109375" bestFit="1" customWidth="1"/>
    <col min="7256" max="7256" width="4.5703125" bestFit="1" customWidth="1"/>
    <col min="7257" max="7257" width="4" bestFit="1" customWidth="1"/>
    <col min="7258" max="7258" width="5.140625" bestFit="1" customWidth="1"/>
    <col min="7259" max="7259" width="4" bestFit="1" customWidth="1"/>
    <col min="7260" max="7260" width="4.85546875" bestFit="1" customWidth="1"/>
    <col min="7261" max="7261" width="5.140625" bestFit="1" customWidth="1"/>
    <col min="7262" max="7262" width="4.28515625" bestFit="1" customWidth="1"/>
    <col min="7263" max="7263" width="6.5703125" bestFit="1" customWidth="1"/>
    <col min="7264" max="7264" width="8.7109375" bestFit="1" customWidth="1"/>
    <col min="7265" max="7265" width="2.42578125" customWidth="1"/>
    <col min="7266" max="7266" width="53" customWidth="1"/>
    <col min="7267" max="7267" width="4.42578125" bestFit="1" customWidth="1"/>
    <col min="7268" max="7268" width="4.28515625" bestFit="1" customWidth="1"/>
    <col min="7269" max="7269" width="5.28515625" bestFit="1" customWidth="1"/>
    <col min="7270" max="7270" width="4.5703125" bestFit="1" customWidth="1"/>
    <col min="7271" max="7271" width="4.7109375" bestFit="1" customWidth="1"/>
    <col min="7272" max="7272" width="4.5703125" bestFit="1" customWidth="1"/>
    <col min="7273" max="7273" width="4.42578125" bestFit="1" customWidth="1"/>
    <col min="7274" max="7274" width="5.140625" bestFit="1" customWidth="1"/>
    <col min="7275" max="7275" width="4.42578125" bestFit="1" customWidth="1"/>
    <col min="7276" max="7276" width="4.85546875" bestFit="1" customWidth="1"/>
    <col min="7277" max="7277" width="5.140625" bestFit="1" customWidth="1"/>
    <col min="7278" max="7278" width="4.28515625" bestFit="1" customWidth="1"/>
    <col min="7279" max="7279" width="6.5703125" bestFit="1" customWidth="1"/>
    <col min="7280" max="7280" width="8.42578125" bestFit="1" customWidth="1"/>
    <col min="7281" max="7281" width="2.140625" customWidth="1"/>
    <col min="7282" max="7282" width="53" customWidth="1"/>
    <col min="7283" max="7283" width="4.42578125" bestFit="1" customWidth="1"/>
    <col min="7284" max="7284" width="4.28515625" bestFit="1" customWidth="1"/>
    <col min="7285" max="7285" width="5.28515625" bestFit="1" customWidth="1"/>
    <col min="7286" max="7286" width="4.5703125" bestFit="1" customWidth="1"/>
    <col min="7287" max="7287" width="4.7109375" bestFit="1" customWidth="1"/>
    <col min="7288" max="7288" width="4.5703125" bestFit="1" customWidth="1"/>
    <col min="7289" max="7289" width="4.42578125" bestFit="1" customWidth="1"/>
    <col min="7290" max="7290" width="5.140625" bestFit="1" customWidth="1"/>
    <col min="7291" max="7291" width="4.42578125" bestFit="1" customWidth="1"/>
    <col min="7292" max="7292" width="4.85546875" bestFit="1" customWidth="1"/>
    <col min="7293" max="7293" width="5.140625" bestFit="1" customWidth="1"/>
    <col min="7294" max="7294" width="4.28515625" bestFit="1" customWidth="1"/>
    <col min="7295" max="7295" width="6.5703125" bestFit="1" customWidth="1"/>
    <col min="7296" max="7296" width="8.42578125" bestFit="1" customWidth="1"/>
    <col min="7425" max="7425" width="1.5703125" customWidth="1"/>
    <col min="7426" max="7426" width="52.5703125" customWidth="1"/>
    <col min="7427" max="7427" width="5.42578125" customWidth="1"/>
    <col min="7428" max="7428" width="4.285156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140625" bestFit="1" customWidth="1"/>
    <col min="7438" max="7438" width="4.28515625" bestFit="1" customWidth="1"/>
    <col min="7439" max="7439" width="6.5703125" bestFit="1" customWidth="1"/>
    <col min="7440" max="7440" width="8.7109375" bestFit="1" customWidth="1"/>
    <col min="7441" max="7441" width="2.42578125" customWidth="1"/>
    <col min="7442" max="7442" width="56.85546875" customWidth="1"/>
    <col min="7443" max="7443" width="4.42578125" bestFit="1" customWidth="1"/>
    <col min="7444" max="7444" width="4.28515625" bestFit="1" customWidth="1"/>
    <col min="7445" max="7445" width="5.28515625" bestFit="1" customWidth="1"/>
    <col min="7446" max="7446" width="4.5703125" bestFit="1" customWidth="1"/>
    <col min="7447" max="7447" width="4.7109375" bestFit="1" customWidth="1"/>
    <col min="7448" max="7448" width="4.5703125" bestFit="1" customWidth="1"/>
    <col min="7449" max="7449" width="4.42578125" bestFit="1" customWidth="1"/>
    <col min="7450" max="7450" width="5.140625" bestFit="1" customWidth="1"/>
    <col min="7451" max="7451" width="4.42578125" bestFit="1" customWidth="1"/>
    <col min="7452" max="7452" width="4.85546875" bestFit="1" customWidth="1"/>
    <col min="7453" max="7453" width="5.140625" bestFit="1" customWidth="1"/>
    <col min="7454" max="7454" width="4.28515625" bestFit="1" customWidth="1"/>
    <col min="7455" max="7455" width="6.5703125" bestFit="1" customWidth="1"/>
    <col min="7456" max="7456" width="8.7109375" bestFit="1" customWidth="1"/>
    <col min="7457" max="7457" width="2.140625" customWidth="1"/>
    <col min="7458" max="7458" width="55" customWidth="1"/>
    <col min="7459" max="7460" width="4.5703125" bestFit="1" customWidth="1"/>
    <col min="7461" max="7461" width="5.5703125" bestFit="1" customWidth="1"/>
    <col min="7462" max="7462" width="5" bestFit="1" customWidth="1"/>
    <col min="7463" max="7464" width="4.85546875" bestFit="1" customWidth="1"/>
    <col min="7465" max="7465" width="4.42578125" bestFit="1" customWidth="1"/>
    <col min="7466" max="7466" width="5.28515625" bestFit="1" customWidth="1"/>
    <col min="7467" max="7467" width="4.42578125" bestFit="1" customWidth="1"/>
    <col min="7468" max="7468" width="5.140625" bestFit="1" customWidth="1"/>
    <col min="7469" max="7469" width="5.28515625" bestFit="1" customWidth="1"/>
    <col min="7470" max="7470" width="4.85546875" bestFit="1" customWidth="1"/>
    <col min="7471" max="7471" width="7" bestFit="1" customWidth="1"/>
    <col min="7472" max="7472" width="8.7109375" bestFit="1" customWidth="1"/>
    <col min="7473" max="7473" width="1.85546875" customWidth="1"/>
    <col min="7474" max="7474" width="52.7109375" customWidth="1"/>
    <col min="7475" max="7475" width="4.42578125" bestFit="1" customWidth="1"/>
    <col min="7476" max="7476" width="4.28515625" bestFit="1" customWidth="1"/>
    <col min="7477" max="7477" width="5.28515625" bestFit="1" customWidth="1"/>
    <col min="7478" max="7478" width="4.5703125" bestFit="1" customWidth="1"/>
    <col min="7479" max="7479" width="4.7109375" bestFit="1" customWidth="1"/>
    <col min="7480" max="7480" width="4.5703125" bestFit="1" customWidth="1"/>
    <col min="7481" max="7481" width="4" bestFit="1" customWidth="1"/>
    <col min="7482" max="7482" width="5.140625" bestFit="1" customWidth="1"/>
    <col min="7483" max="7483" width="4.42578125" bestFit="1" customWidth="1"/>
    <col min="7484" max="7484" width="4.85546875" bestFit="1" customWidth="1"/>
    <col min="7485" max="7485" width="5.140625" bestFit="1" customWidth="1"/>
    <col min="7486" max="7486" width="4.28515625" bestFit="1" customWidth="1"/>
    <col min="7487" max="7487" width="6.5703125" bestFit="1" customWidth="1"/>
    <col min="7488" max="7488" width="8.7109375" bestFit="1" customWidth="1"/>
    <col min="7489" max="7489" width="1.7109375" customWidth="1"/>
    <col min="7490" max="7490" width="54.7109375" customWidth="1"/>
    <col min="7491" max="7491" width="4.42578125" bestFit="1" customWidth="1"/>
    <col min="7492" max="7492" width="4.28515625" bestFit="1" customWidth="1"/>
    <col min="7493" max="7493" width="5.28515625" bestFit="1" customWidth="1"/>
    <col min="7494" max="7494" width="4.5703125" bestFit="1" customWidth="1"/>
    <col min="7495" max="7495" width="4.7109375" bestFit="1" customWidth="1"/>
    <col min="7496" max="7496" width="4.5703125" bestFit="1" customWidth="1"/>
    <col min="7497" max="7497" width="4" bestFit="1" customWidth="1"/>
    <col min="7498" max="7498" width="5.140625" bestFit="1" customWidth="1"/>
    <col min="7499" max="7499" width="4" bestFit="1" customWidth="1"/>
    <col min="7500" max="7500" width="4.85546875" bestFit="1" customWidth="1"/>
    <col min="7501" max="7501" width="5.140625" bestFit="1" customWidth="1"/>
    <col min="7502" max="7502" width="4.28515625" bestFit="1" customWidth="1"/>
    <col min="7503" max="7503" width="6.5703125" bestFit="1" customWidth="1"/>
    <col min="7504" max="7504" width="8.7109375" bestFit="1" customWidth="1"/>
    <col min="7505" max="7505" width="3" customWidth="1"/>
    <col min="7506" max="7506" width="62.28515625" bestFit="1" customWidth="1"/>
    <col min="7507" max="7507" width="4.42578125" bestFit="1" customWidth="1"/>
    <col min="7508" max="7508" width="4.28515625" bestFit="1" customWidth="1"/>
    <col min="7509" max="7509" width="5.28515625" bestFit="1" customWidth="1"/>
    <col min="7510" max="7510" width="4.5703125" bestFit="1" customWidth="1"/>
    <col min="7511" max="7511" width="4.7109375" bestFit="1" customWidth="1"/>
    <col min="7512" max="7512" width="4.5703125" bestFit="1" customWidth="1"/>
    <col min="7513" max="7513" width="4" bestFit="1" customWidth="1"/>
    <col min="7514" max="7514" width="5.140625" bestFit="1" customWidth="1"/>
    <col min="7515" max="7515" width="4" bestFit="1" customWidth="1"/>
    <col min="7516" max="7516" width="4.85546875" bestFit="1" customWidth="1"/>
    <col min="7517" max="7517" width="5.140625" bestFit="1" customWidth="1"/>
    <col min="7518" max="7518" width="4.28515625" bestFit="1" customWidth="1"/>
    <col min="7519" max="7519" width="6.5703125" bestFit="1" customWidth="1"/>
    <col min="7520" max="7520" width="8.7109375" bestFit="1" customWidth="1"/>
    <col min="7521" max="7521" width="2.42578125" customWidth="1"/>
    <col min="7522" max="7522" width="53" customWidth="1"/>
    <col min="7523" max="7523" width="4.42578125" bestFit="1" customWidth="1"/>
    <col min="7524" max="7524" width="4.28515625" bestFit="1" customWidth="1"/>
    <col min="7525" max="7525" width="5.28515625" bestFit="1" customWidth="1"/>
    <col min="7526" max="7526" width="4.5703125" bestFit="1" customWidth="1"/>
    <col min="7527" max="7527" width="4.7109375" bestFit="1" customWidth="1"/>
    <col min="7528" max="7528" width="4.5703125" bestFit="1" customWidth="1"/>
    <col min="7529" max="7529" width="4.42578125" bestFit="1" customWidth="1"/>
    <col min="7530" max="7530" width="5.140625" bestFit="1" customWidth="1"/>
    <col min="7531" max="7531" width="4.42578125" bestFit="1" customWidth="1"/>
    <col min="7532" max="7532" width="4.85546875" bestFit="1" customWidth="1"/>
    <col min="7533" max="7533" width="5.140625" bestFit="1" customWidth="1"/>
    <col min="7534" max="7534" width="4.28515625" bestFit="1" customWidth="1"/>
    <col min="7535" max="7535" width="6.5703125" bestFit="1" customWidth="1"/>
    <col min="7536" max="7536" width="8.42578125" bestFit="1" customWidth="1"/>
    <col min="7537" max="7537" width="2.140625" customWidth="1"/>
    <col min="7538" max="7538" width="53" customWidth="1"/>
    <col min="7539" max="7539" width="4.42578125" bestFit="1" customWidth="1"/>
    <col min="7540" max="7540" width="4.28515625" bestFit="1" customWidth="1"/>
    <col min="7541" max="7541" width="5.28515625" bestFit="1" customWidth="1"/>
    <col min="7542" max="7542" width="4.5703125" bestFit="1" customWidth="1"/>
    <col min="7543" max="7543" width="4.7109375" bestFit="1" customWidth="1"/>
    <col min="7544" max="7544" width="4.5703125" bestFit="1" customWidth="1"/>
    <col min="7545" max="7545" width="4.42578125" bestFit="1" customWidth="1"/>
    <col min="7546" max="7546" width="5.140625" bestFit="1" customWidth="1"/>
    <col min="7547" max="7547" width="4.42578125" bestFit="1" customWidth="1"/>
    <col min="7548" max="7548" width="4.85546875" bestFit="1" customWidth="1"/>
    <col min="7549" max="7549" width="5.140625" bestFit="1" customWidth="1"/>
    <col min="7550" max="7550" width="4.28515625" bestFit="1" customWidth="1"/>
    <col min="7551" max="7551" width="6.5703125" bestFit="1" customWidth="1"/>
    <col min="7552" max="7552" width="8.42578125" bestFit="1" customWidth="1"/>
    <col min="7681" max="7681" width="1.5703125" customWidth="1"/>
    <col min="7682" max="7682" width="52.5703125" customWidth="1"/>
    <col min="7683" max="7683" width="5.42578125" customWidth="1"/>
    <col min="7684" max="7684" width="4.285156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140625" bestFit="1" customWidth="1"/>
    <col min="7694" max="7694" width="4.28515625" bestFit="1" customWidth="1"/>
    <col min="7695" max="7695" width="6.5703125" bestFit="1" customWidth="1"/>
    <col min="7696" max="7696" width="8.7109375" bestFit="1" customWidth="1"/>
    <col min="7697" max="7697" width="2.42578125" customWidth="1"/>
    <col min="7698" max="7698" width="56.85546875" customWidth="1"/>
    <col min="7699" max="7699" width="4.42578125" bestFit="1" customWidth="1"/>
    <col min="7700" max="7700" width="4.28515625" bestFit="1" customWidth="1"/>
    <col min="7701" max="7701" width="5.28515625" bestFit="1" customWidth="1"/>
    <col min="7702" max="7702" width="4.5703125" bestFit="1" customWidth="1"/>
    <col min="7703" max="7703" width="4.7109375" bestFit="1" customWidth="1"/>
    <col min="7704" max="7704" width="4.5703125" bestFit="1" customWidth="1"/>
    <col min="7705" max="7705" width="4.42578125" bestFit="1" customWidth="1"/>
    <col min="7706" max="7706" width="5.140625" bestFit="1" customWidth="1"/>
    <col min="7707" max="7707" width="4.42578125" bestFit="1" customWidth="1"/>
    <col min="7708" max="7708" width="4.85546875" bestFit="1" customWidth="1"/>
    <col min="7709" max="7709" width="5.140625" bestFit="1" customWidth="1"/>
    <col min="7710" max="7710" width="4.28515625" bestFit="1" customWidth="1"/>
    <col min="7711" max="7711" width="6.5703125" bestFit="1" customWidth="1"/>
    <col min="7712" max="7712" width="8.7109375" bestFit="1" customWidth="1"/>
    <col min="7713" max="7713" width="2.140625" customWidth="1"/>
    <col min="7714" max="7714" width="55" customWidth="1"/>
    <col min="7715" max="7716" width="4.5703125" bestFit="1" customWidth="1"/>
    <col min="7717" max="7717" width="5.5703125" bestFit="1" customWidth="1"/>
    <col min="7718" max="7718" width="5" bestFit="1" customWidth="1"/>
    <col min="7719" max="7720" width="4.85546875" bestFit="1" customWidth="1"/>
    <col min="7721" max="7721" width="4.42578125" bestFit="1" customWidth="1"/>
    <col min="7722" max="7722" width="5.28515625" bestFit="1" customWidth="1"/>
    <col min="7723" max="7723" width="4.42578125" bestFit="1" customWidth="1"/>
    <col min="7724" max="7724" width="5.140625" bestFit="1" customWidth="1"/>
    <col min="7725" max="7725" width="5.28515625" bestFit="1" customWidth="1"/>
    <col min="7726" max="7726" width="4.85546875" bestFit="1" customWidth="1"/>
    <col min="7727" max="7727" width="7" bestFit="1" customWidth="1"/>
    <col min="7728" max="7728" width="8.7109375" bestFit="1" customWidth="1"/>
    <col min="7729" max="7729" width="1.85546875" customWidth="1"/>
    <col min="7730" max="7730" width="52.7109375" customWidth="1"/>
    <col min="7731" max="7731" width="4.42578125" bestFit="1" customWidth="1"/>
    <col min="7732" max="7732" width="4.28515625" bestFit="1" customWidth="1"/>
    <col min="7733" max="7733" width="5.28515625" bestFit="1" customWidth="1"/>
    <col min="7734" max="7734" width="4.5703125" bestFit="1" customWidth="1"/>
    <col min="7735" max="7735" width="4.7109375" bestFit="1" customWidth="1"/>
    <col min="7736" max="7736" width="4.5703125" bestFit="1" customWidth="1"/>
    <col min="7737" max="7737" width="4" bestFit="1" customWidth="1"/>
    <col min="7738" max="7738" width="5.140625" bestFit="1" customWidth="1"/>
    <col min="7739" max="7739" width="4.42578125" bestFit="1" customWidth="1"/>
    <col min="7740" max="7740" width="4.85546875" bestFit="1" customWidth="1"/>
    <col min="7741" max="7741" width="5.140625" bestFit="1" customWidth="1"/>
    <col min="7742" max="7742" width="4.28515625" bestFit="1" customWidth="1"/>
    <col min="7743" max="7743" width="6.5703125" bestFit="1" customWidth="1"/>
    <col min="7744" max="7744" width="8.7109375" bestFit="1" customWidth="1"/>
    <col min="7745" max="7745" width="1.7109375" customWidth="1"/>
    <col min="7746" max="7746" width="54.7109375" customWidth="1"/>
    <col min="7747" max="7747" width="4.42578125" bestFit="1" customWidth="1"/>
    <col min="7748" max="7748" width="4.28515625" bestFit="1" customWidth="1"/>
    <col min="7749" max="7749" width="5.28515625" bestFit="1" customWidth="1"/>
    <col min="7750" max="7750" width="4.5703125" bestFit="1" customWidth="1"/>
    <col min="7751" max="7751" width="4.7109375" bestFit="1" customWidth="1"/>
    <col min="7752" max="7752" width="4.5703125" bestFit="1" customWidth="1"/>
    <col min="7753" max="7753" width="4" bestFit="1" customWidth="1"/>
    <col min="7754" max="7754" width="5.140625" bestFit="1" customWidth="1"/>
    <col min="7755" max="7755" width="4" bestFit="1" customWidth="1"/>
    <col min="7756" max="7756" width="4.85546875" bestFit="1" customWidth="1"/>
    <col min="7757" max="7757" width="5.140625" bestFit="1" customWidth="1"/>
    <col min="7758" max="7758" width="4.28515625" bestFit="1" customWidth="1"/>
    <col min="7759" max="7759" width="6.5703125" bestFit="1" customWidth="1"/>
    <col min="7760" max="7760" width="8.7109375" bestFit="1" customWidth="1"/>
    <col min="7761" max="7761" width="3" customWidth="1"/>
    <col min="7762" max="7762" width="62.28515625" bestFit="1" customWidth="1"/>
    <col min="7763" max="7763" width="4.42578125" bestFit="1" customWidth="1"/>
    <col min="7764" max="7764" width="4.28515625" bestFit="1" customWidth="1"/>
    <col min="7765" max="7765" width="5.28515625" bestFit="1" customWidth="1"/>
    <col min="7766" max="7766" width="4.5703125" bestFit="1" customWidth="1"/>
    <col min="7767" max="7767" width="4.7109375" bestFit="1" customWidth="1"/>
    <col min="7768" max="7768" width="4.5703125" bestFit="1" customWidth="1"/>
    <col min="7769" max="7769" width="4" bestFit="1" customWidth="1"/>
    <col min="7770" max="7770" width="5.140625" bestFit="1" customWidth="1"/>
    <col min="7771" max="7771" width="4" bestFit="1" customWidth="1"/>
    <col min="7772" max="7772" width="4.85546875" bestFit="1" customWidth="1"/>
    <col min="7773" max="7773" width="5.140625" bestFit="1" customWidth="1"/>
    <col min="7774" max="7774" width="4.28515625" bestFit="1" customWidth="1"/>
    <col min="7775" max="7775" width="6.5703125" bestFit="1" customWidth="1"/>
    <col min="7776" max="7776" width="8.7109375" bestFit="1" customWidth="1"/>
    <col min="7777" max="7777" width="2.42578125" customWidth="1"/>
    <col min="7778" max="7778" width="53" customWidth="1"/>
    <col min="7779" max="7779" width="4.42578125" bestFit="1" customWidth="1"/>
    <col min="7780" max="7780" width="4.28515625" bestFit="1" customWidth="1"/>
    <col min="7781" max="7781" width="5.28515625" bestFit="1" customWidth="1"/>
    <col min="7782" max="7782" width="4.5703125" bestFit="1" customWidth="1"/>
    <col min="7783" max="7783" width="4.7109375" bestFit="1" customWidth="1"/>
    <col min="7784" max="7784" width="4.5703125" bestFit="1" customWidth="1"/>
    <col min="7785" max="7785" width="4.42578125" bestFit="1" customWidth="1"/>
    <col min="7786" max="7786" width="5.140625" bestFit="1" customWidth="1"/>
    <col min="7787" max="7787" width="4.42578125" bestFit="1" customWidth="1"/>
    <col min="7788" max="7788" width="4.85546875" bestFit="1" customWidth="1"/>
    <col min="7789" max="7789" width="5.140625" bestFit="1" customWidth="1"/>
    <col min="7790" max="7790" width="4.28515625" bestFit="1" customWidth="1"/>
    <col min="7791" max="7791" width="6.5703125" bestFit="1" customWidth="1"/>
    <col min="7792" max="7792" width="8.42578125" bestFit="1" customWidth="1"/>
    <col min="7793" max="7793" width="2.140625" customWidth="1"/>
    <col min="7794" max="7794" width="53" customWidth="1"/>
    <col min="7795" max="7795" width="4.42578125" bestFit="1" customWidth="1"/>
    <col min="7796" max="7796" width="4.28515625" bestFit="1" customWidth="1"/>
    <col min="7797" max="7797" width="5.28515625" bestFit="1" customWidth="1"/>
    <col min="7798" max="7798" width="4.5703125" bestFit="1" customWidth="1"/>
    <col min="7799" max="7799" width="4.7109375" bestFit="1" customWidth="1"/>
    <col min="7800" max="7800" width="4.5703125" bestFit="1" customWidth="1"/>
    <col min="7801" max="7801" width="4.42578125" bestFit="1" customWidth="1"/>
    <col min="7802" max="7802" width="5.140625" bestFit="1" customWidth="1"/>
    <col min="7803" max="7803" width="4.42578125" bestFit="1" customWidth="1"/>
    <col min="7804" max="7804" width="4.85546875" bestFit="1" customWidth="1"/>
    <col min="7805" max="7805" width="5.140625" bestFit="1" customWidth="1"/>
    <col min="7806" max="7806" width="4.28515625" bestFit="1" customWidth="1"/>
    <col min="7807" max="7807" width="6.5703125" bestFit="1" customWidth="1"/>
    <col min="7808" max="7808" width="8.42578125" bestFit="1" customWidth="1"/>
    <col min="7937" max="7937" width="1.5703125" customWidth="1"/>
    <col min="7938" max="7938" width="52.5703125" customWidth="1"/>
    <col min="7939" max="7939" width="5.42578125" customWidth="1"/>
    <col min="7940" max="7940" width="4.285156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140625" bestFit="1" customWidth="1"/>
    <col min="7950" max="7950" width="4.28515625" bestFit="1" customWidth="1"/>
    <col min="7951" max="7951" width="6.5703125" bestFit="1" customWidth="1"/>
    <col min="7952" max="7952" width="8.7109375" bestFit="1" customWidth="1"/>
    <col min="7953" max="7953" width="2.42578125" customWidth="1"/>
    <col min="7954" max="7954" width="56.85546875" customWidth="1"/>
    <col min="7955" max="7955" width="4.42578125" bestFit="1" customWidth="1"/>
    <col min="7956" max="7956" width="4.28515625" bestFit="1" customWidth="1"/>
    <col min="7957" max="7957" width="5.28515625" bestFit="1" customWidth="1"/>
    <col min="7958" max="7958" width="4.5703125" bestFit="1" customWidth="1"/>
    <col min="7959" max="7959" width="4.7109375" bestFit="1" customWidth="1"/>
    <col min="7960" max="7960" width="4.5703125" bestFit="1" customWidth="1"/>
    <col min="7961" max="7961" width="4.42578125" bestFit="1" customWidth="1"/>
    <col min="7962" max="7962" width="5.140625" bestFit="1" customWidth="1"/>
    <col min="7963" max="7963" width="4.42578125" bestFit="1" customWidth="1"/>
    <col min="7964" max="7964" width="4.85546875" bestFit="1" customWidth="1"/>
    <col min="7965" max="7965" width="5.140625" bestFit="1" customWidth="1"/>
    <col min="7966" max="7966" width="4.28515625" bestFit="1" customWidth="1"/>
    <col min="7967" max="7967" width="6.5703125" bestFit="1" customWidth="1"/>
    <col min="7968" max="7968" width="8.7109375" bestFit="1" customWidth="1"/>
    <col min="7969" max="7969" width="2.140625" customWidth="1"/>
    <col min="7970" max="7970" width="55" customWidth="1"/>
    <col min="7971" max="7972" width="4.5703125" bestFit="1" customWidth="1"/>
    <col min="7973" max="7973" width="5.5703125" bestFit="1" customWidth="1"/>
    <col min="7974" max="7974" width="5" bestFit="1" customWidth="1"/>
    <col min="7975" max="7976" width="4.85546875" bestFit="1" customWidth="1"/>
    <col min="7977" max="7977" width="4.42578125" bestFit="1" customWidth="1"/>
    <col min="7978" max="7978" width="5.28515625" bestFit="1" customWidth="1"/>
    <col min="7979" max="7979" width="4.42578125" bestFit="1" customWidth="1"/>
    <col min="7980" max="7980" width="5.140625" bestFit="1" customWidth="1"/>
    <col min="7981" max="7981" width="5.28515625" bestFit="1" customWidth="1"/>
    <col min="7982" max="7982" width="4.85546875" bestFit="1" customWidth="1"/>
    <col min="7983" max="7983" width="7" bestFit="1" customWidth="1"/>
    <col min="7984" max="7984" width="8.7109375" bestFit="1" customWidth="1"/>
    <col min="7985" max="7985" width="1.85546875" customWidth="1"/>
    <col min="7986" max="7986" width="52.7109375" customWidth="1"/>
    <col min="7987" max="7987" width="4.42578125" bestFit="1" customWidth="1"/>
    <col min="7988" max="7988" width="4.28515625" bestFit="1" customWidth="1"/>
    <col min="7989" max="7989" width="5.28515625" bestFit="1" customWidth="1"/>
    <col min="7990" max="7990" width="4.5703125" bestFit="1" customWidth="1"/>
    <col min="7991" max="7991" width="4.7109375" bestFit="1" customWidth="1"/>
    <col min="7992" max="7992" width="4.5703125" bestFit="1" customWidth="1"/>
    <col min="7993" max="7993" width="4" bestFit="1" customWidth="1"/>
    <col min="7994" max="7994" width="5.140625" bestFit="1" customWidth="1"/>
    <col min="7995" max="7995" width="4.42578125" bestFit="1" customWidth="1"/>
    <col min="7996" max="7996" width="4.85546875" bestFit="1" customWidth="1"/>
    <col min="7997" max="7997" width="5.140625" bestFit="1" customWidth="1"/>
    <col min="7998" max="7998" width="4.28515625" bestFit="1" customWidth="1"/>
    <col min="7999" max="7999" width="6.5703125" bestFit="1" customWidth="1"/>
    <col min="8000" max="8000" width="8.7109375" bestFit="1" customWidth="1"/>
    <col min="8001" max="8001" width="1.7109375" customWidth="1"/>
    <col min="8002" max="8002" width="54.7109375" customWidth="1"/>
    <col min="8003" max="8003" width="4.42578125" bestFit="1" customWidth="1"/>
    <col min="8004" max="8004" width="4.28515625" bestFit="1" customWidth="1"/>
    <col min="8005" max="8005" width="5.28515625" bestFit="1" customWidth="1"/>
    <col min="8006" max="8006" width="4.5703125" bestFit="1" customWidth="1"/>
    <col min="8007" max="8007" width="4.7109375" bestFit="1" customWidth="1"/>
    <col min="8008" max="8008" width="4.5703125" bestFit="1" customWidth="1"/>
    <col min="8009" max="8009" width="4" bestFit="1" customWidth="1"/>
    <col min="8010" max="8010" width="5.140625" bestFit="1" customWidth="1"/>
    <col min="8011" max="8011" width="4" bestFit="1" customWidth="1"/>
    <col min="8012" max="8012" width="4.85546875" bestFit="1" customWidth="1"/>
    <col min="8013" max="8013" width="5.140625" bestFit="1" customWidth="1"/>
    <col min="8014" max="8014" width="4.28515625" bestFit="1" customWidth="1"/>
    <col min="8015" max="8015" width="6.5703125" bestFit="1" customWidth="1"/>
    <col min="8016" max="8016" width="8.7109375" bestFit="1" customWidth="1"/>
    <col min="8017" max="8017" width="3" customWidth="1"/>
    <col min="8018" max="8018" width="62.28515625" bestFit="1" customWidth="1"/>
    <col min="8019" max="8019" width="4.42578125" bestFit="1" customWidth="1"/>
    <col min="8020" max="8020" width="4.28515625" bestFit="1" customWidth="1"/>
    <col min="8021" max="8021" width="5.28515625" bestFit="1" customWidth="1"/>
    <col min="8022" max="8022" width="4.5703125" bestFit="1" customWidth="1"/>
    <col min="8023" max="8023" width="4.7109375" bestFit="1" customWidth="1"/>
    <col min="8024" max="8024" width="4.5703125" bestFit="1" customWidth="1"/>
    <col min="8025" max="8025" width="4" bestFit="1" customWidth="1"/>
    <col min="8026" max="8026" width="5.140625" bestFit="1" customWidth="1"/>
    <col min="8027" max="8027" width="4" bestFit="1" customWidth="1"/>
    <col min="8028" max="8028" width="4.85546875" bestFit="1" customWidth="1"/>
    <col min="8029" max="8029" width="5.140625" bestFit="1" customWidth="1"/>
    <col min="8030" max="8030" width="4.28515625" bestFit="1" customWidth="1"/>
    <col min="8031" max="8031" width="6.5703125" bestFit="1" customWidth="1"/>
    <col min="8032" max="8032" width="8.7109375" bestFit="1" customWidth="1"/>
    <col min="8033" max="8033" width="2.42578125" customWidth="1"/>
    <col min="8034" max="8034" width="53" customWidth="1"/>
    <col min="8035" max="8035" width="4.42578125" bestFit="1" customWidth="1"/>
    <col min="8036" max="8036" width="4.28515625" bestFit="1" customWidth="1"/>
    <col min="8037" max="8037" width="5.28515625" bestFit="1" customWidth="1"/>
    <col min="8038" max="8038" width="4.5703125" bestFit="1" customWidth="1"/>
    <col min="8039" max="8039" width="4.7109375" bestFit="1" customWidth="1"/>
    <col min="8040" max="8040" width="4.5703125" bestFit="1" customWidth="1"/>
    <col min="8041" max="8041" width="4.42578125" bestFit="1" customWidth="1"/>
    <col min="8042" max="8042" width="5.140625" bestFit="1" customWidth="1"/>
    <col min="8043" max="8043" width="4.42578125" bestFit="1" customWidth="1"/>
    <col min="8044" max="8044" width="4.85546875" bestFit="1" customWidth="1"/>
    <col min="8045" max="8045" width="5.140625" bestFit="1" customWidth="1"/>
    <col min="8046" max="8046" width="4.28515625" bestFit="1" customWidth="1"/>
    <col min="8047" max="8047" width="6.5703125" bestFit="1" customWidth="1"/>
    <col min="8048" max="8048" width="8.42578125" bestFit="1" customWidth="1"/>
    <col min="8049" max="8049" width="2.140625" customWidth="1"/>
    <col min="8050" max="8050" width="53" customWidth="1"/>
    <col min="8051" max="8051" width="4.42578125" bestFit="1" customWidth="1"/>
    <col min="8052" max="8052" width="4.28515625" bestFit="1" customWidth="1"/>
    <col min="8053" max="8053" width="5.28515625" bestFit="1" customWidth="1"/>
    <col min="8054" max="8054" width="4.5703125" bestFit="1" customWidth="1"/>
    <col min="8055" max="8055" width="4.7109375" bestFit="1" customWidth="1"/>
    <col min="8056" max="8056" width="4.5703125" bestFit="1" customWidth="1"/>
    <col min="8057" max="8057" width="4.42578125" bestFit="1" customWidth="1"/>
    <col min="8058" max="8058" width="5.140625" bestFit="1" customWidth="1"/>
    <col min="8059" max="8059" width="4.42578125" bestFit="1" customWidth="1"/>
    <col min="8060" max="8060" width="4.85546875" bestFit="1" customWidth="1"/>
    <col min="8061" max="8061" width="5.140625" bestFit="1" customWidth="1"/>
    <col min="8062" max="8062" width="4.28515625" bestFit="1" customWidth="1"/>
    <col min="8063" max="8063" width="6.5703125" bestFit="1" customWidth="1"/>
    <col min="8064" max="8064" width="8.42578125" bestFit="1" customWidth="1"/>
    <col min="8193" max="8193" width="1.5703125" customWidth="1"/>
    <col min="8194" max="8194" width="52.5703125" customWidth="1"/>
    <col min="8195" max="8195" width="5.42578125" customWidth="1"/>
    <col min="8196" max="8196" width="4.285156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140625" bestFit="1" customWidth="1"/>
    <col min="8206" max="8206" width="4.28515625" bestFit="1" customWidth="1"/>
    <col min="8207" max="8207" width="6.5703125" bestFit="1" customWidth="1"/>
    <col min="8208" max="8208" width="8.7109375" bestFit="1" customWidth="1"/>
    <col min="8209" max="8209" width="2.42578125" customWidth="1"/>
    <col min="8210" max="8210" width="56.85546875" customWidth="1"/>
    <col min="8211" max="8211" width="4.42578125" bestFit="1" customWidth="1"/>
    <col min="8212" max="8212" width="4.28515625" bestFit="1" customWidth="1"/>
    <col min="8213" max="8213" width="5.28515625" bestFit="1" customWidth="1"/>
    <col min="8214" max="8214" width="4.5703125" bestFit="1" customWidth="1"/>
    <col min="8215" max="8215" width="4.7109375" bestFit="1" customWidth="1"/>
    <col min="8216" max="8216" width="4.5703125" bestFit="1" customWidth="1"/>
    <col min="8217" max="8217" width="4.42578125" bestFit="1" customWidth="1"/>
    <col min="8218" max="8218" width="5.140625" bestFit="1" customWidth="1"/>
    <col min="8219" max="8219" width="4.42578125" bestFit="1" customWidth="1"/>
    <col min="8220" max="8220" width="4.85546875" bestFit="1" customWidth="1"/>
    <col min="8221" max="8221" width="5.140625" bestFit="1" customWidth="1"/>
    <col min="8222" max="8222" width="4.28515625" bestFit="1" customWidth="1"/>
    <col min="8223" max="8223" width="6.5703125" bestFit="1" customWidth="1"/>
    <col min="8224" max="8224" width="8.7109375" bestFit="1" customWidth="1"/>
    <col min="8225" max="8225" width="2.140625" customWidth="1"/>
    <col min="8226" max="8226" width="55" customWidth="1"/>
    <col min="8227" max="8228" width="4.5703125" bestFit="1" customWidth="1"/>
    <col min="8229" max="8229" width="5.5703125" bestFit="1" customWidth="1"/>
    <col min="8230" max="8230" width="5" bestFit="1" customWidth="1"/>
    <col min="8231" max="8232" width="4.85546875" bestFit="1" customWidth="1"/>
    <col min="8233" max="8233" width="4.42578125" bestFit="1" customWidth="1"/>
    <col min="8234" max="8234" width="5.28515625" bestFit="1" customWidth="1"/>
    <col min="8235" max="8235" width="4.42578125" bestFit="1" customWidth="1"/>
    <col min="8236" max="8236" width="5.140625" bestFit="1" customWidth="1"/>
    <col min="8237" max="8237" width="5.28515625" bestFit="1" customWidth="1"/>
    <col min="8238" max="8238" width="4.85546875" bestFit="1" customWidth="1"/>
    <col min="8239" max="8239" width="7" bestFit="1" customWidth="1"/>
    <col min="8240" max="8240" width="8.7109375" bestFit="1" customWidth="1"/>
    <col min="8241" max="8241" width="1.85546875" customWidth="1"/>
    <col min="8242" max="8242" width="52.7109375" customWidth="1"/>
    <col min="8243" max="8243" width="4.42578125" bestFit="1" customWidth="1"/>
    <col min="8244" max="8244" width="4.28515625" bestFit="1" customWidth="1"/>
    <col min="8245" max="8245" width="5.28515625" bestFit="1" customWidth="1"/>
    <col min="8246" max="8246" width="4.5703125" bestFit="1" customWidth="1"/>
    <col min="8247" max="8247" width="4.7109375" bestFit="1" customWidth="1"/>
    <col min="8248" max="8248" width="4.5703125" bestFit="1" customWidth="1"/>
    <col min="8249" max="8249" width="4" bestFit="1" customWidth="1"/>
    <col min="8250" max="8250" width="5.140625" bestFit="1" customWidth="1"/>
    <col min="8251" max="8251" width="4.42578125" bestFit="1" customWidth="1"/>
    <col min="8252" max="8252" width="4.85546875" bestFit="1" customWidth="1"/>
    <col min="8253" max="8253" width="5.140625" bestFit="1" customWidth="1"/>
    <col min="8254" max="8254" width="4.28515625" bestFit="1" customWidth="1"/>
    <col min="8255" max="8255" width="6.5703125" bestFit="1" customWidth="1"/>
    <col min="8256" max="8256" width="8.7109375" bestFit="1" customWidth="1"/>
    <col min="8257" max="8257" width="1.7109375" customWidth="1"/>
    <col min="8258" max="8258" width="54.7109375" customWidth="1"/>
    <col min="8259" max="8259" width="4.42578125" bestFit="1" customWidth="1"/>
    <col min="8260" max="8260" width="4.28515625" bestFit="1" customWidth="1"/>
    <col min="8261" max="8261" width="5.28515625" bestFit="1" customWidth="1"/>
    <col min="8262" max="8262" width="4.5703125" bestFit="1" customWidth="1"/>
    <col min="8263" max="8263" width="4.7109375" bestFit="1" customWidth="1"/>
    <col min="8264" max="8264" width="4.5703125" bestFit="1" customWidth="1"/>
    <col min="8265" max="8265" width="4" bestFit="1" customWidth="1"/>
    <col min="8266" max="8266" width="5.140625" bestFit="1" customWidth="1"/>
    <col min="8267" max="8267" width="4" bestFit="1" customWidth="1"/>
    <col min="8268" max="8268" width="4.85546875" bestFit="1" customWidth="1"/>
    <col min="8269" max="8269" width="5.140625" bestFit="1" customWidth="1"/>
    <col min="8270" max="8270" width="4.28515625" bestFit="1" customWidth="1"/>
    <col min="8271" max="8271" width="6.5703125" bestFit="1" customWidth="1"/>
    <col min="8272" max="8272" width="8.7109375" bestFit="1" customWidth="1"/>
    <col min="8273" max="8273" width="3" customWidth="1"/>
    <col min="8274" max="8274" width="62.28515625" bestFit="1" customWidth="1"/>
    <col min="8275" max="8275" width="4.42578125" bestFit="1" customWidth="1"/>
    <col min="8276" max="8276" width="4.28515625" bestFit="1" customWidth="1"/>
    <col min="8277" max="8277" width="5.28515625" bestFit="1" customWidth="1"/>
    <col min="8278" max="8278" width="4.5703125" bestFit="1" customWidth="1"/>
    <col min="8279" max="8279" width="4.7109375" bestFit="1" customWidth="1"/>
    <col min="8280" max="8280" width="4.5703125" bestFit="1" customWidth="1"/>
    <col min="8281" max="8281" width="4" bestFit="1" customWidth="1"/>
    <col min="8282" max="8282" width="5.140625" bestFit="1" customWidth="1"/>
    <col min="8283" max="8283" width="4" bestFit="1" customWidth="1"/>
    <col min="8284" max="8284" width="4.85546875" bestFit="1" customWidth="1"/>
    <col min="8285" max="8285" width="5.140625" bestFit="1" customWidth="1"/>
    <col min="8286" max="8286" width="4.28515625" bestFit="1" customWidth="1"/>
    <col min="8287" max="8287" width="6.5703125" bestFit="1" customWidth="1"/>
    <col min="8288" max="8288" width="8.7109375" bestFit="1" customWidth="1"/>
    <col min="8289" max="8289" width="2.42578125" customWidth="1"/>
    <col min="8290" max="8290" width="53" customWidth="1"/>
    <col min="8291" max="8291" width="4.42578125" bestFit="1" customWidth="1"/>
    <col min="8292" max="8292" width="4.28515625" bestFit="1" customWidth="1"/>
    <col min="8293" max="8293" width="5.28515625" bestFit="1" customWidth="1"/>
    <col min="8294" max="8294" width="4.5703125" bestFit="1" customWidth="1"/>
    <col min="8295" max="8295" width="4.7109375" bestFit="1" customWidth="1"/>
    <col min="8296" max="8296" width="4.5703125" bestFit="1" customWidth="1"/>
    <col min="8297" max="8297" width="4.42578125" bestFit="1" customWidth="1"/>
    <col min="8298" max="8298" width="5.140625" bestFit="1" customWidth="1"/>
    <col min="8299" max="8299" width="4.42578125" bestFit="1" customWidth="1"/>
    <col min="8300" max="8300" width="4.85546875" bestFit="1" customWidth="1"/>
    <col min="8301" max="8301" width="5.140625" bestFit="1" customWidth="1"/>
    <col min="8302" max="8302" width="4.28515625" bestFit="1" customWidth="1"/>
    <col min="8303" max="8303" width="6.5703125" bestFit="1" customWidth="1"/>
    <col min="8304" max="8304" width="8.42578125" bestFit="1" customWidth="1"/>
    <col min="8305" max="8305" width="2.140625" customWidth="1"/>
    <col min="8306" max="8306" width="53" customWidth="1"/>
    <col min="8307" max="8307" width="4.42578125" bestFit="1" customWidth="1"/>
    <col min="8308" max="8308" width="4.28515625" bestFit="1" customWidth="1"/>
    <col min="8309" max="8309" width="5.28515625" bestFit="1" customWidth="1"/>
    <col min="8310" max="8310" width="4.5703125" bestFit="1" customWidth="1"/>
    <col min="8311" max="8311" width="4.7109375" bestFit="1" customWidth="1"/>
    <col min="8312" max="8312" width="4.5703125" bestFit="1" customWidth="1"/>
    <col min="8313" max="8313" width="4.42578125" bestFit="1" customWidth="1"/>
    <col min="8314" max="8314" width="5.140625" bestFit="1" customWidth="1"/>
    <col min="8315" max="8315" width="4.42578125" bestFit="1" customWidth="1"/>
    <col min="8316" max="8316" width="4.85546875" bestFit="1" customWidth="1"/>
    <col min="8317" max="8317" width="5.140625" bestFit="1" customWidth="1"/>
    <col min="8318" max="8318" width="4.28515625" bestFit="1" customWidth="1"/>
    <col min="8319" max="8319" width="6.5703125" bestFit="1" customWidth="1"/>
    <col min="8320" max="8320" width="8.42578125" bestFit="1" customWidth="1"/>
    <col min="8449" max="8449" width="1.5703125" customWidth="1"/>
    <col min="8450" max="8450" width="52.5703125" customWidth="1"/>
    <col min="8451" max="8451" width="5.42578125" customWidth="1"/>
    <col min="8452" max="8452" width="4.285156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140625" bestFit="1" customWidth="1"/>
    <col min="8462" max="8462" width="4.28515625" bestFit="1" customWidth="1"/>
    <col min="8463" max="8463" width="6.5703125" bestFit="1" customWidth="1"/>
    <col min="8464" max="8464" width="8.7109375" bestFit="1" customWidth="1"/>
    <col min="8465" max="8465" width="2.42578125" customWidth="1"/>
    <col min="8466" max="8466" width="56.85546875" customWidth="1"/>
    <col min="8467" max="8467" width="4.42578125" bestFit="1" customWidth="1"/>
    <col min="8468" max="8468" width="4.28515625" bestFit="1" customWidth="1"/>
    <col min="8469" max="8469" width="5.28515625" bestFit="1" customWidth="1"/>
    <col min="8470" max="8470" width="4.5703125" bestFit="1" customWidth="1"/>
    <col min="8471" max="8471" width="4.7109375" bestFit="1" customWidth="1"/>
    <col min="8472" max="8472" width="4.5703125" bestFit="1" customWidth="1"/>
    <col min="8473" max="8473" width="4.42578125" bestFit="1" customWidth="1"/>
    <col min="8474" max="8474" width="5.140625" bestFit="1" customWidth="1"/>
    <col min="8475" max="8475" width="4.42578125" bestFit="1" customWidth="1"/>
    <col min="8476" max="8476" width="4.85546875" bestFit="1" customWidth="1"/>
    <col min="8477" max="8477" width="5.140625" bestFit="1" customWidth="1"/>
    <col min="8478" max="8478" width="4.28515625" bestFit="1" customWidth="1"/>
    <col min="8479" max="8479" width="6.5703125" bestFit="1" customWidth="1"/>
    <col min="8480" max="8480" width="8.7109375" bestFit="1" customWidth="1"/>
    <col min="8481" max="8481" width="2.140625" customWidth="1"/>
    <col min="8482" max="8482" width="55" customWidth="1"/>
    <col min="8483" max="8484" width="4.5703125" bestFit="1" customWidth="1"/>
    <col min="8485" max="8485" width="5.5703125" bestFit="1" customWidth="1"/>
    <col min="8486" max="8486" width="5" bestFit="1" customWidth="1"/>
    <col min="8487" max="8488" width="4.85546875" bestFit="1" customWidth="1"/>
    <col min="8489" max="8489" width="4.42578125" bestFit="1" customWidth="1"/>
    <col min="8490" max="8490" width="5.28515625" bestFit="1" customWidth="1"/>
    <col min="8491" max="8491" width="4.42578125" bestFit="1" customWidth="1"/>
    <col min="8492" max="8492" width="5.140625" bestFit="1" customWidth="1"/>
    <col min="8493" max="8493" width="5.28515625" bestFit="1" customWidth="1"/>
    <col min="8494" max="8494" width="4.85546875" bestFit="1" customWidth="1"/>
    <col min="8495" max="8495" width="7" bestFit="1" customWidth="1"/>
    <col min="8496" max="8496" width="8.7109375" bestFit="1" customWidth="1"/>
    <col min="8497" max="8497" width="1.85546875" customWidth="1"/>
    <col min="8498" max="8498" width="52.7109375" customWidth="1"/>
    <col min="8499" max="8499" width="4.42578125" bestFit="1" customWidth="1"/>
    <col min="8500" max="8500" width="4.28515625" bestFit="1" customWidth="1"/>
    <col min="8501" max="8501" width="5.28515625" bestFit="1" customWidth="1"/>
    <col min="8502" max="8502" width="4.5703125" bestFit="1" customWidth="1"/>
    <col min="8503" max="8503" width="4.7109375" bestFit="1" customWidth="1"/>
    <col min="8504" max="8504" width="4.5703125" bestFit="1" customWidth="1"/>
    <col min="8505" max="8505" width="4" bestFit="1" customWidth="1"/>
    <col min="8506" max="8506" width="5.140625" bestFit="1" customWidth="1"/>
    <col min="8507" max="8507" width="4.42578125" bestFit="1" customWidth="1"/>
    <col min="8508" max="8508" width="4.85546875" bestFit="1" customWidth="1"/>
    <col min="8509" max="8509" width="5.140625" bestFit="1" customWidth="1"/>
    <col min="8510" max="8510" width="4.28515625" bestFit="1" customWidth="1"/>
    <col min="8511" max="8511" width="6.5703125" bestFit="1" customWidth="1"/>
    <col min="8512" max="8512" width="8.7109375" bestFit="1" customWidth="1"/>
    <col min="8513" max="8513" width="1.7109375" customWidth="1"/>
    <col min="8514" max="8514" width="54.7109375" customWidth="1"/>
    <col min="8515" max="8515" width="4.42578125" bestFit="1" customWidth="1"/>
    <col min="8516" max="8516" width="4.28515625" bestFit="1" customWidth="1"/>
    <col min="8517" max="8517" width="5.28515625" bestFit="1" customWidth="1"/>
    <col min="8518" max="8518" width="4.5703125" bestFit="1" customWidth="1"/>
    <col min="8519" max="8519" width="4.7109375" bestFit="1" customWidth="1"/>
    <col min="8520" max="8520" width="4.5703125" bestFit="1" customWidth="1"/>
    <col min="8521" max="8521" width="4" bestFit="1" customWidth="1"/>
    <col min="8522" max="8522" width="5.140625" bestFit="1" customWidth="1"/>
    <col min="8523" max="8523" width="4" bestFit="1" customWidth="1"/>
    <col min="8524" max="8524" width="4.85546875" bestFit="1" customWidth="1"/>
    <col min="8525" max="8525" width="5.140625" bestFit="1" customWidth="1"/>
    <col min="8526" max="8526" width="4.28515625" bestFit="1" customWidth="1"/>
    <col min="8527" max="8527" width="6.5703125" bestFit="1" customWidth="1"/>
    <col min="8528" max="8528" width="8.7109375" bestFit="1" customWidth="1"/>
    <col min="8529" max="8529" width="3" customWidth="1"/>
    <col min="8530" max="8530" width="62.28515625" bestFit="1" customWidth="1"/>
    <col min="8531" max="8531" width="4.42578125" bestFit="1" customWidth="1"/>
    <col min="8532" max="8532" width="4.28515625" bestFit="1" customWidth="1"/>
    <col min="8533" max="8533" width="5.28515625" bestFit="1" customWidth="1"/>
    <col min="8534" max="8534" width="4.5703125" bestFit="1" customWidth="1"/>
    <col min="8535" max="8535" width="4.7109375" bestFit="1" customWidth="1"/>
    <col min="8536" max="8536" width="4.5703125" bestFit="1" customWidth="1"/>
    <col min="8537" max="8537" width="4" bestFit="1" customWidth="1"/>
    <col min="8538" max="8538" width="5.140625" bestFit="1" customWidth="1"/>
    <col min="8539" max="8539" width="4" bestFit="1" customWidth="1"/>
    <col min="8540" max="8540" width="4.85546875" bestFit="1" customWidth="1"/>
    <col min="8541" max="8541" width="5.140625" bestFit="1" customWidth="1"/>
    <col min="8542" max="8542" width="4.28515625" bestFit="1" customWidth="1"/>
    <col min="8543" max="8543" width="6.5703125" bestFit="1" customWidth="1"/>
    <col min="8544" max="8544" width="8.7109375" bestFit="1" customWidth="1"/>
    <col min="8545" max="8545" width="2.42578125" customWidth="1"/>
    <col min="8546" max="8546" width="53" customWidth="1"/>
    <col min="8547" max="8547" width="4.42578125" bestFit="1" customWidth="1"/>
    <col min="8548" max="8548" width="4.28515625" bestFit="1" customWidth="1"/>
    <col min="8549" max="8549" width="5.28515625" bestFit="1" customWidth="1"/>
    <col min="8550" max="8550" width="4.5703125" bestFit="1" customWidth="1"/>
    <col min="8551" max="8551" width="4.7109375" bestFit="1" customWidth="1"/>
    <col min="8552" max="8552" width="4.5703125" bestFit="1" customWidth="1"/>
    <col min="8553" max="8553" width="4.42578125" bestFit="1" customWidth="1"/>
    <col min="8554" max="8554" width="5.140625" bestFit="1" customWidth="1"/>
    <col min="8555" max="8555" width="4.42578125" bestFit="1" customWidth="1"/>
    <col min="8556" max="8556" width="4.85546875" bestFit="1" customWidth="1"/>
    <col min="8557" max="8557" width="5.140625" bestFit="1" customWidth="1"/>
    <col min="8558" max="8558" width="4.28515625" bestFit="1" customWidth="1"/>
    <col min="8559" max="8559" width="6.5703125" bestFit="1" customWidth="1"/>
    <col min="8560" max="8560" width="8.42578125" bestFit="1" customWidth="1"/>
    <col min="8561" max="8561" width="2.140625" customWidth="1"/>
    <col min="8562" max="8562" width="53" customWidth="1"/>
    <col min="8563" max="8563" width="4.42578125" bestFit="1" customWidth="1"/>
    <col min="8564" max="8564" width="4.28515625" bestFit="1" customWidth="1"/>
    <col min="8565" max="8565" width="5.28515625" bestFit="1" customWidth="1"/>
    <col min="8566" max="8566" width="4.5703125" bestFit="1" customWidth="1"/>
    <col min="8567" max="8567" width="4.7109375" bestFit="1" customWidth="1"/>
    <col min="8568" max="8568" width="4.5703125" bestFit="1" customWidth="1"/>
    <col min="8569" max="8569" width="4.42578125" bestFit="1" customWidth="1"/>
    <col min="8570" max="8570" width="5.140625" bestFit="1" customWidth="1"/>
    <col min="8571" max="8571" width="4.42578125" bestFit="1" customWidth="1"/>
    <col min="8572" max="8572" width="4.85546875" bestFit="1" customWidth="1"/>
    <col min="8573" max="8573" width="5.140625" bestFit="1" customWidth="1"/>
    <col min="8574" max="8574" width="4.28515625" bestFit="1" customWidth="1"/>
    <col min="8575" max="8575" width="6.5703125" bestFit="1" customWidth="1"/>
    <col min="8576" max="8576" width="8.42578125" bestFit="1" customWidth="1"/>
    <col min="8705" max="8705" width="1.5703125" customWidth="1"/>
    <col min="8706" max="8706" width="52.5703125" customWidth="1"/>
    <col min="8707" max="8707" width="5.42578125" customWidth="1"/>
    <col min="8708" max="8708" width="4.285156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140625" bestFit="1" customWidth="1"/>
    <col min="8718" max="8718" width="4.28515625" bestFit="1" customWidth="1"/>
    <col min="8719" max="8719" width="6.5703125" bestFit="1" customWidth="1"/>
    <col min="8720" max="8720" width="8.7109375" bestFit="1" customWidth="1"/>
    <col min="8721" max="8721" width="2.42578125" customWidth="1"/>
    <col min="8722" max="8722" width="56.85546875" customWidth="1"/>
    <col min="8723" max="8723" width="4.42578125" bestFit="1" customWidth="1"/>
    <col min="8724" max="8724" width="4.28515625" bestFit="1" customWidth="1"/>
    <col min="8725" max="8725" width="5.28515625" bestFit="1" customWidth="1"/>
    <col min="8726" max="8726" width="4.5703125" bestFit="1" customWidth="1"/>
    <col min="8727" max="8727" width="4.7109375" bestFit="1" customWidth="1"/>
    <col min="8728" max="8728" width="4.5703125" bestFit="1" customWidth="1"/>
    <col min="8729" max="8729" width="4.42578125" bestFit="1" customWidth="1"/>
    <col min="8730" max="8730" width="5.140625" bestFit="1" customWidth="1"/>
    <col min="8731" max="8731" width="4.42578125" bestFit="1" customWidth="1"/>
    <col min="8732" max="8732" width="4.85546875" bestFit="1" customWidth="1"/>
    <col min="8733" max="8733" width="5.140625" bestFit="1" customWidth="1"/>
    <col min="8734" max="8734" width="4.28515625" bestFit="1" customWidth="1"/>
    <col min="8735" max="8735" width="6.5703125" bestFit="1" customWidth="1"/>
    <col min="8736" max="8736" width="8.7109375" bestFit="1" customWidth="1"/>
    <col min="8737" max="8737" width="2.140625" customWidth="1"/>
    <col min="8738" max="8738" width="55" customWidth="1"/>
    <col min="8739" max="8740" width="4.5703125" bestFit="1" customWidth="1"/>
    <col min="8741" max="8741" width="5.5703125" bestFit="1" customWidth="1"/>
    <col min="8742" max="8742" width="5" bestFit="1" customWidth="1"/>
    <col min="8743" max="8744" width="4.85546875" bestFit="1" customWidth="1"/>
    <col min="8745" max="8745" width="4.42578125" bestFit="1" customWidth="1"/>
    <col min="8746" max="8746" width="5.28515625" bestFit="1" customWidth="1"/>
    <col min="8747" max="8747" width="4.42578125" bestFit="1" customWidth="1"/>
    <col min="8748" max="8748" width="5.140625" bestFit="1" customWidth="1"/>
    <col min="8749" max="8749" width="5.28515625" bestFit="1" customWidth="1"/>
    <col min="8750" max="8750" width="4.85546875" bestFit="1" customWidth="1"/>
    <col min="8751" max="8751" width="7" bestFit="1" customWidth="1"/>
    <col min="8752" max="8752" width="8.7109375" bestFit="1" customWidth="1"/>
    <col min="8753" max="8753" width="1.85546875" customWidth="1"/>
    <col min="8754" max="8754" width="52.7109375" customWidth="1"/>
    <col min="8755" max="8755" width="4.42578125" bestFit="1" customWidth="1"/>
    <col min="8756" max="8756" width="4.28515625" bestFit="1" customWidth="1"/>
    <col min="8757" max="8757" width="5.28515625" bestFit="1" customWidth="1"/>
    <col min="8758" max="8758" width="4.5703125" bestFit="1" customWidth="1"/>
    <col min="8759" max="8759" width="4.7109375" bestFit="1" customWidth="1"/>
    <col min="8760" max="8760" width="4.5703125" bestFit="1" customWidth="1"/>
    <col min="8761" max="8761" width="4" bestFit="1" customWidth="1"/>
    <col min="8762" max="8762" width="5.140625" bestFit="1" customWidth="1"/>
    <col min="8763" max="8763" width="4.42578125" bestFit="1" customWidth="1"/>
    <col min="8764" max="8764" width="4.85546875" bestFit="1" customWidth="1"/>
    <col min="8765" max="8765" width="5.140625" bestFit="1" customWidth="1"/>
    <col min="8766" max="8766" width="4.28515625" bestFit="1" customWidth="1"/>
    <col min="8767" max="8767" width="6.5703125" bestFit="1" customWidth="1"/>
    <col min="8768" max="8768" width="8.7109375" bestFit="1" customWidth="1"/>
    <col min="8769" max="8769" width="1.7109375" customWidth="1"/>
    <col min="8770" max="8770" width="54.7109375" customWidth="1"/>
    <col min="8771" max="8771" width="4.42578125" bestFit="1" customWidth="1"/>
    <col min="8772" max="8772" width="4.28515625" bestFit="1" customWidth="1"/>
    <col min="8773" max="8773" width="5.28515625" bestFit="1" customWidth="1"/>
    <col min="8774" max="8774" width="4.5703125" bestFit="1" customWidth="1"/>
    <col min="8775" max="8775" width="4.7109375" bestFit="1" customWidth="1"/>
    <col min="8776" max="8776" width="4.5703125" bestFit="1" customWidth="1"/>
    <col min="8777" max="8777" width="4" bestFit="1" customWidth="1"/>
    <col min="8778" max="8778" width="5.140625" bestFit="1" customWidth="1"/>
    <col min="8779" max="8779" width="4" bestFit="1" customWidth="1"/>
    <col min="8780" max="8780" width="4.85546875" bestFit="1" customWidth="1"/>
    <col min="8781" max="8781" width="5.140625" bestFit="1" customWidth="1"/>
    <col min="8782" max="8782" width="4.28515625" bestFit="1" customWidth="1"/>
    <col min="8783" max="8783" width="6.5703125" bestFit="1" customWidth="1"/>
    <col min="8784" max="8784" width="8.7109375" bestFit="1" customWidth="1"/>
    <col min="8785" max="8785" width="3" customWidth="1"/>
    <col min="8786" max="8786" width="62.28515625" bestFit="1" customWidth="1"/>
    <col min="8787" max="8787" width="4.42578125" bestFit="1" customWidth="1"/>
    <col min="8788" max="8788" width="4.28515625" bestFit="1" customWidth="1"/>
    <col min="8789" max="8789" width="5.28515625" bestFit="1" customWidth="1"/>
    <col min="8790" max="8790" width="4.5703125" bestFit="1" customWidth="1"/>
    <col min="8791" max="8791" width="4.7109375" bestFit="1" customWidth="1"/>
    <col min="8792" max="8792" width="4.5703125" bestFit="1" customWidth="1"/>
    <col min="8793" max="8793" width="4" bestFit="1" customWidth="1"/>
    <col min="8794" max="8794" width="5.140625" bestFit="1" customWidth="1"/>
    <col min="8795" max="8795" width="4" bestFit="1" customWidth="1"/>
    <col min="8796" max="8796" width="4.85546875" bestFit="1" customWidth="1"/>
    <col min="8797" max="8797" width="5.140625" bestFit="1" customWidth="1"/>
    <col min="8798" max="8798" width="4.28515625" bestFit="1" customWidth="1"/>
    <col min="8799" max="8799" width="6.5703125" bestFit="1" customWidth="1"/>
    <col min="8800" max="8800" width="8.7109375" bestFit="1" customWidth="1"/>
    <col min="8801" max="8801" width="2.42578125" customWidth="1"/>
    <col min="8802" max="8802" width="53" customWidth="1"/>
    <col min="8803" max="8803" width="4.42578125" bestFit="1" customWidth="1"/>
    <col min="8804" max="8804" width="4.28515625" bestFit="1" customWidth="1"/>
    <col min="8805" max="8805" width="5.28515625" bestFit="1" customWidth="1"/>
    <col min="8806" max="8806" width="4.5703125" bestFit="1" customWidth="1"/>
    <col min="8807" max="8807" width="4.7109375" bestFit="1" customWidth="1"/>
    <col min="8808" max="8808" width="4.5703125" bestFit="1" customWidth="1"/>
    <col min="8809" max="8809" width="4.42578125" bestFit="1" customWidth="1"/>
    <col min="8810" max="8810" width="5.140625" bestFit="1" customWidth="1"/>
    <col min="8811" max="8811" width="4.42578125" bestFit="1" customWidth="1"/>
    <col min="8812" max="8812" width="4.85546875" bestFit="1" customWidth="1"/>
    <col min="8813" max="8813" width="5.140625" bestFit="1" customWidth="1"/>
    <col min="8814" max="8814" width="4.28515625" bestFit="1" customWidth="1"/>
    <col min="8815" max="8815" width="6.5703125" bestFit="1" customWidth="1"/>
    <col min="8816" max="8816" width="8.42578125" bestFit="1" customWidth="1"/>
    <col min="8817" max="8817" width="2.140625" customWidth="1"/>
    <col min="8818" max="8818" width="53" customWidth="1"/>
    <col min="8819" max="8819" width="4.42578125" bestFit="1" customWidth="1"/>
    <col min="8820" max="8820" width="4.28515625" bestFit="1" customWidth="1"/>
    <col min="8821" max="8821" width="5.28515625" bestFit="1" customWidth="1"/>
    <col min="8822" max="8822" width="4.5703125" bestFit="1" customWidth="1"/>
    <col min="8823" max="8823" width="4.7109375" bestFit="1" customWidth="1"/>
    <col min="8824" max="8824" width="4.5703125" bestFit="1" customWidth="1"/>
    <col min="8825" max="8825" width="4.42578125" bestFit="1" customWidth="1"/>
    <col min="8826" max="8826" width="5.140625" bestFit="1" customWidth="1"/>
    <col min="8827" max="8827" width="4.42578125" bestFit="1" customWidth="1"/>
    <col min="8828" max="8828" width="4.85546875" bestFit="1" customWidth="1"/>
    <col min="8829" max="8829" width="5.140625" bestFit="1" customWidth="1"/>
    <col min="8830" max="8830" width="4.28515625" bestFit="1" customWidth="1"/>
    <col min="8831" max="8831" width="6.5703125" bestFit="1" customWidth="1"/>
    <col min="8832" max="8832" width="8.42578125" bestFit="1" customWidth="1"/>
    <col min="8961" max="8961" width="1.5703125" customWidth="1"/>
    <col min="8962" max="8962" width="52.5703125" customWidth="1"/>
    <col min="8963" max="8963" width="5.42578125" customWidth="1"/>
    <col min="8964" max="8964" width="4.285156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140625" bestFit="1" customWidth="1"/>
    <col min="8974" max="8974" width="4.28515625" bestFit="1" customWidth="1"/>
    <col min="8975" max="8975" width="6.5703125" bestFit="1" customWidth="1"/>
    <col min="8976" max="8976" width="8.7109375" bestFit="1" customWidth="1"/>
    <col min="8977" max="8977" width="2.42578125" customWidth="1"/>
    <col min="8978" max="8978" width="56.85546875" customWidth="1"/>
    <col min="8979" max="8979" width="4.42578125" bestFit="1" customWidth="1"/>
    <col min="8980" max="8980" width="4.28515625" bestFit="1" customWidth="1"/>
    <col min="8981" max="8981" width="5.28515625" bestFit="1" customWidth="1"/>
    <col min="8982" max="8982" width="4.5703125" bestFit="1" customWidth="1"/>
    <col min="8983" max="8983" width="4.7109375" bestFit="1" customWidth="1"/>
    <col min="8984" max="8984" width="4.5703125" bestFit="1" customWidth="1"/>
    <col min="8985" max="8985" width="4.42578125" bestFit="1" customWidth="1"/>
    <col min="8986" max="8986" width="5.140625" bestFit="1" customWidth="1"/>
    <col min="8987" max="8987" width="4.42578125" bestFit="1" customWidth="1"/>
    <col min="8988" max="8988" width="4.85546875" bestFit="1" customWidth="1"/>
    <col min="8989" max="8989" width="5.140625" bestFit="1" customWidth="1"/>
    <col min="8990" max="8990" width="4.28515625" bestFit="1" customWidth="1"/>
    <col min="8991" max="8991" width="6.5703125" bestFit="1" customWidth="1"/>
    <col min="8992" max="8992" width="8.7109375" bestFit="1" customWidth="1"/>
    <col min="8993" max="8993" width="2.140625" customWidth="1"/>
    <col min="8994" max="8994" width="55" customWidth="1"/>
    <col min="8995" max="8996" width="4.5703125" bestFit="1" customWidth="1"/>
    <col min="8997" max="8997" width="5.5703125" bestFit="1" customWidth="1"/>
    <col min="8998" max="8998" width="5" bestFit="1" customWidth="1"/>
    <col min="8999" max="9000" width="4.85546875" bestFit="1" customWidth="1"/>
    <col min="9001" max="9001" width="4.42578125" bestFit="1" customWidth="1"/>
    <col min="9002" max="9002" width="5.28515625" bestFit="1" customWidth="1"/>
    <col min="9003" max="9003" width="4.42578125" bestFit="1" customWidth="1"/>
    <col min="9004" max="9004" width="5.140625" bestFit="1" customWidth="1"/>
    <col min="9005" max="9005" width="5.28515625" bestFit="1" customWidth="1"/>
    <col min="9006" max="9006" width="4.85546875" bestFit="1" customWidth="1"/>
    <col min="9007" max="9007" width="7" bestFit="1" customWidth="1"/>
    <col min="9008" max="9008" width="8.7109375" bestFit="1" customWidth="1"/>
    <col min="9009" max="9009" width="1.85546875" customWidth="1"/>
    <col min="9010" max="9010" width="52.7109375" customWidth="1"/>
    <col min="9011" max="9011" width="4.42578125" bestFit="1" customWidth="1"/>
    <col min="9012" max="9012" width="4.28515625" bestFit="1" customWidth="1"/>
    <col min="9013" max="9013" width="5.28515625" bestFit="1" customWidth="1"/>
    <col min="9014" max="9014" width="4.5703125" bestFit="1" customWidth="1"/>
    <col min="9015" max="9015" width="4.7109375" bestFit="1" customWidth="1"/>
    <col min="9016" max="9016" width="4.5703125" bestFit="1" customWidth="1"/>
    <col min="9017" max="9017" width="4" bestFit="1" customWidth="1"/>
    <col min="9018" max="9018" width="5.140625" bestFit="1" customWidth="1"/>
    <col min="9019" max="9019" width="4.42578125" bestFit="1" customWidth="1"/>
    <col min="9020" max="9020" width="4.85546875" bestFit="1" customWidth="1"/>
    <col min="9021" max="9021" width="5.140625" bestFit="1" customWidth="1"/>
    <col min="9022" max="9022" width="4.28515625" bestFit="1" customWidth="1"/>
    <col min="9023" max="9023" width="6.5703125" bestFit="1" customWidth="1"/>
    <col min="9024" max="9024" width="8.7109375" bestFit="1" customWidth="1"/>
    <col min="9025" max="9025" width="1.7109375" customWidth="1"/>
    <col min="9026" max="9026" width="54.7109375" customWidth="1"/>
    <col min="9027" max="9027" width="4.42578125" bestFit="1" customWidth="1"/>
    <col min="9028" max="9028" width="4.28515625" bestFit="1" customWidth="1"/>
    <col min="9029" max="9029" width="5.28515625" bestFit="1" customWidth="1"/>
    <col min="9030" max="9030" width="4.5703125" bestFit="1" customWidth="1"/>
    <col min="9031" max="9031" width="4.7109375" bestFit="1" customWidth="1"/>
    <col min="9032" max="9032" width="4.5703125" bestFit="1" customWidth="1"/>
    <col min="9033" max="9033" width="4" bestFit="1" customWidth="1"/>
    <col min="9034" max="9034" width="5.140625" bestFit="1" customWidth="1"/>
    <col min="9035" max="9035" width="4" bestFit="1" customWidth="1"/>
    <col min="9036" max="9036" width="4.85546875" bestFit="1" customWidth="1"/>
    <col min="9037" max="9037" width="5.140625" bestFit="1" customWidth="1"/>
    <col min="9038" max="9038" width="4.28515625" bestFit="1" customWidth="1"/>
    <col min="9039" max="9039" width="6.5703125" bestFit="1" customWidth="1"/>
    <col min="9040" max="9040" width="8.7109375" bestFit="1" customWidth="1"/>
    <col min="9041" max="9041" width="3" customWidth="1"/>
    <col min="9042" max="9042" width="62.28515625" bestFit="1" customWidth="1"/>
    <col min="9043" max="9043" width="4.42578125" bestFit="1" customWidth="1"/>
    <col min="9044" max="9044" width="4.28515625" bestFit="1" customWidth="1"/>
    <col min="9045" max="9045" width="5.28515625" bestFit="1" customWidth="1"/>
    <col min="9046" max="9046" width="4.5703125" bestFit="1" customWidth="1"/>
    <col min="9047" max="9047" width="4.7109375" bestFit="1" customWidth="1"/>
    <col min="9048" max="9048" width="4.5703125" bestFit="1" customWidth="1"/>
    <col min="9049" max="9049" width="4" bestFit="1" customWidth="1"/>
    <col min="9050" max="9050" width="5.140625" bestFit="1" customWidth="1"/>
    <col min="9051" max="9051" width="4" bestFit="1" customWidth="1"/>
    <col min="9052" max="9052" width="4.85546875" bestFit="1" customWidth="1"/>
    <col min="9053" max="9053" width="5.140625" bestFit="1" customWidth="1"/>
    <col min="9054" max="9054" width="4.28515625" bestFit="1" customWidth="1"/>
    <col min="9055" max="9055" width="6.5703125" bestFit="1" customWidth="1"/>
    <col min="9056" max="9056" width="8.7109375" bestFit="1" customWidth="1"/>
    <col min="9057" max="9057" width="2.42578125" customWidth="1"/>
    <col min="9058" max="9058" width="53" customWidth="1"/>
    <col min="9059" max="9059" width="4.42578125" bestFit="1" customWidth="1"/>
    <col min="9060" max="9060" width="4.28515625" bestFit="1" customWidth="1"/>
    <col min="9061" max="9061" width="5.28515625" bestFit="1" customWidth="1"/>
    <col min="9062" max="9062" width="4.5703125" bestFit="1" customWidth="1"/>
    <col min="9063" max="9063" width="4.7109375" bestFit="1" customWidth="1"/>
    <col min="9064" max="9064" width="4.5703125" bestFit="1" customWidth="1"/>
    <col min="9065" max="9065" width="4.42578125" bestFit="1" customWidth="1"/>
    <col min="9066" max="9066" width="5.140625" bestFit="1" customWidth="1"/>
    <col min="9067" max="9067" width="4.42578125" bestFit="1" customWidth="1"/>
    <col min="9068" max="9068" width="4.85546875" bestFit="1" customWidth="1"/>
    <col min="9069" max="9069" width="5.140625" bestFit="1" customWidth="1"/>
    <col min="9070" max="9070" width="4.28515625" bestFit="1" customWidth="1"/>
    <col min="9071" max="9071" width="6.5703125" bestFit="1" customWidth="1"/>
    <col min="9072" max="9072" width="8.42578125" bestFit="1" customWidth="1"/>
    <col min="9073" max="9073" width="2.140625" customWidth="1"/>
    <col min="9074" max="9074" width="53" customWidth="1"/>
    <col min="9075" max="9075" width="4.42578125" bestFit="1" customWidth="1"/>
    <col min="9076" max="9076" width="4.28515625" bestFit="1" customWidth="1"/>
    <col min="9077" max="9077" width="5.28515625" bestFit="1" customWidth="1"/>
    <col min="9078" max="9078" width="4.5703125" bestFit="1" customWidth="1"/>
    <col min="9079" max="9079" width="4.7109375" bestFit="1" customWidth="1"/>
    <col min="9080" max="9080" width="4.5703125" bestFit="1" customWidth="1"/>
    <col min="9081" max="9081" width="4.42578125" bestFit="1" customWidth="1"/>
    <col min="9082" max="9082" width="5.140625" bestFit="1" customWidth="1"/>
    <col min="9083" max="9083" width="4.42578125" bestFit="1" customWidth="1"/>
    <col min="9084" max="9084" width="4.85546875" bestFit="1" customWidth="1"/>
    <col min="9085" max="9085" width="5.140625" bestFit="1" customWidth="1"/>
    <col min="9086" max="9086" width="4.28515625" bestFit="1" customWidth="1"/>
    <col min="9087" max="9087" width="6.5703125" bestFit="1" customWidth="1"/>
    <col min="9088" max="9088" width="8.42578125" bestFit="1" customWidth="1"/>
    <col min="9217" max="9217" width="1.5703125" customWidth="1"/>
    <col min="9218" max="9218" width="52.5703125" customWidth="1"/>
    <col min="9219" max="9219" width="5.42578125" customWidth="1"/>
    <col min="9220" max="9220" width="4.285156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140625" bestFit="1" customWidth="1"/>
    <col min="9230" max="9230" width="4.28515625" bestFit="1" customWidth="1"/>
    <col min="9231" max="9231" width="6.5703125" bestFit="1" customWidth="1"/>
    <col min="9232" max="9232" width="8.7109375" bestFit="1" customWidth="1"/>
    <col min="9233" max="9233" width="2.42578125" customWidth="1"/>
    <col min="9234" max="9234" width="56.85546875" customWidth="1"/>
    <col min="9235" max="9235" width="4.42578125" bestFit="1" customWidth="1"/>
    <col min="9236" max="9236" width="4.28515625" bestFit="1" customWidth="1"/>
    <col min="9237" max="9237" width="5.28515625" bestFit="1" customWidth="1"/>
    <col min="9238" max="9238" width="4.5703125" bestFit="1" customWidth="1"/>
    <col min="9239" max="9239" width="4.7109375" bestFit="1" customWidth="1"/>
    <col min="9240" max="9240" width="4.5703125" bestFit="1" customWidth="1"/>
    <col min="9241" max="9241" width="4.42578125" bestFit="1" customWidth="1"/>
    <col min="9242" max="9242" width="5.140625" bestFit="1" customWidth="1"/>
    <col min="9243" max="9243" width="4.42578125" bestFit="1" customWidth="1"/>
    <col min="9244" max="9244" width="4.85546875" bestFit="1" customWidth="1"/>
    <col min="9245" max="9245" width="5.140625" bestFit="1" customWidth="1"/>
    <col min="9246" max="9246" width="4.28515625" bestFit="1" customWidth="1"/>
    <col min="9247" max="9247" width="6.5703125" bestFit="1" customWidth="1"/>
    <col min="9248" max="9248" width="8.7109375" bestFit="1" customWidth="1"/>
    <col min="9249" max="9249" width="2.140625" customWidth="1"/>
    <col min="9250" max="9250" width="55" customWidth="1"/>
    <col min="9251" max="9252" width="4.5703125" bestFit="1" customWidth="1"/>
    <col min="9253" max="9253" width="5.5703125" bestFit="1" customWidth="1"/>
    <col min="9254" max="9254" width="5" bestFit="1" customWidth="1"/>
    <col min="9255" max="9256" width="4.85546875" bestFit="1" customWidth="1"/>
    <col min="9257" max="9257" width="4.42578125" bestFit="1" customWidth="1"/>
    <col min="9258" max="9258" width="5.28515625" bestFit="1" customWidth="1"/>
    <col min="9259" max="9259" width="4.42578125" bestFit="1" customWidth="1"/>
    <col min="9260" max="9260" width="5.140625" bestFit="1" customWidth="1"/>
    <col min="9261" max="9261" width="5.28515625" bestFit="1" customWidth="1"/>
    <col min="9262" max="9262" width="4.85546875" bestFit="1" customWidth="1"/>
    <col min="9263" max="9263" width="7" bestFit="1" customWidth="1"/>
    <col min="9264" max="9264" width="8.7109375" bestFit="1" customWidth="1"/>
    <col min="9265" max="9265" width="1.85546875" customWidth="1"/>
    <col min="9266" max="9266" width="52.7109375" customWidth="1"/>
    <col min="9267" max="9267" width="4.42578125" bestFit="1" customWidth="1"/>
    <col min="9268" max="9268" width="4.28515625" bestFit="1" customWidth="1"/>
    <col min="9269" max="9269" width="5.28515625" bestFit="1" customWidth="1"/>
    <col min="9270" max="9270" width="4.5703125" bestFit="1" customWidth="1"/>
    <col min="9271" max="9271" width="4.7109375" bestFit="1" customWidth="1"/>
    <col min="9272" max="9272" width="4.5703125" bestFit="1" customWidth="1"/>
    <col min="9273" max="9273" width="4" bestFit="1" customWidth="1"/>
    <col min="9274" max="9274" width="5.140625" bestFit="1" customWidth="1"/>
    <col min="9275" max="9275" width="4.42578125" bestFit="1" customWidth="1"/>
    <col min="9276" max="9276" width="4.85546875" bestFit="1" customWidth="1"/>
    <col min="9277" max="9277" width="5.140625" bestFit="1" customWidth="1"/>
    <col min="9278" max="9278" width="4.28515625" bestFit="1" customWidth="1"/>
    <col min="9279" max="9279" width="6.5703125" bestFit="1" customWidth="1"/>
    <col min="9280" max="9280" width="8.7109375" bestFit="1" customWidth="1"/>
    <col min="9281" max="9281" width="1.7109375" customWidth="1"/>
    <col min="9282" max="9282" width="54.7109375" customWidth="1"/>
    <col min="9283" max="9283" width="4.42578125" bestFit="1" customWidth="1"/>
    <col min="9284" max="9284" width="4.28515625" bestFit="1" customWidth="1"/>
    <col min="9285" max="9285" width="5.28515625" bestFit="1" customWidth="1"/>
    <col min="9286" max="9286" width="4.5703125" bestFit="1" customWidth="1"/>
    <col min="9287" max="9287" width="4.7109375" bestFit="1" customWidth="1"/>
    <col min="9288" max="9288" width="4.5703125" bestFit="1" customWidth="1"/>
    <col min="9289" max="9289" width="4" bestFit="1" customWidth="1"/>
    <col min="9290" max="9290" width="5.140625" bestFit="1" customWidth="1"/>
    <col min="9291" max="9291" width="4" bestFit="1" customWidth="1"/>
    <col min="9292" max="9292" width="4.85546875" bestFit="1" customWidth="1"/>
    <col min="9293" max="9293" width="5.140625" bestFit="1" customWidth="1"/>
    <col min="9294" max="9294" width="4.28515625" bestFit="1" customWidth="1"/>
    <col min="9295" max="9295" width="6.5703125" bestFit="1" customWidth="1"/>
    <col min="9296" max="9296" width="8.7109375" bestFit="1" customWidth="1"/>
    <col min="9297" max="9297" width="3" customWidth="1"/>
    <col min="9298" max="9298" width="62.28515625" bestFit="1" customWidth="1"/>
    <col min="9299" max="9299" width="4.42578125" bestFit="1" customWidth="1"/>
    <col min="9300" max="9300" width="4.28515625" bestFit="1" customWidth="1"/>
    <col min="9301" max="9301" width="5.28515625" bestFit="1" customWidth="1"/>
    <col min="9302" max="9302" width="4.5703125" bestFit="1" customWidth="1"/>
    <col min="9303" max="9303" width="4.7109375" bestFit="1" customWidth="1"/>
    <col min="9304" max="9304" width="4.5703125" bestFit="1" customWidth="1"/>
    <col min="9305" max="9305" width="4" bestFit="1" customWidth="1"/>
    <col min="9306" max="9306" width="5.140625" bestFit="1" customWidth="1"/>
    <col min="9307" max="9307" width="4" bestFit="1" customWidth="1"/>
    <col min="9308" max="9308" width="4.85546875" bestFit="1" customWidth="1"/>
    <col min="9309" max="9309" width="5.140625" bestFit="1" customWidth="1"/>
    <col min="9310" max="9310" width="4.28515625" bestFit="1" customWidth="1"/>
    <col min="9311" max="9311" width="6.5703125" bestFit="1" customWidth="1"/>
    <col min="9312" max="9312" width="8.7109375" bestFit="1" customWidth="1"/>
    <col min="9313" max="9313" width="2.42578125" customWidth="1"/>
    <col min="9314" max="9314" width="53" customWidth="1"/>
    <col min="9315" max="9315" width="4.42578125" bestFit="1" customWidth="1"/>
    <col min="9316" max="9316" width="4.28515625" bestFit="1" customWidth="1"/>
    <col min="9317" max="9317" width="5.28515625" bestFit="1" customWidth="1"/>
    <col min="9318" max="9318" width="4.5703125" bestFit="1" customWidth="1"/>
    <col min="9319" max="9319" width="4.7109375" bestFit="1" customWidth="1"/>
    <col min="9320" max="9320" width="4.5703125" bestFit="1" customWidth="1"/>
    <col min="9321" max="9321" width="4.42578125" bestFit="1" customWidth="1"/>
    <col min="9322" max="9322" width="5.140625" bestFit="1" customWidth="1"/>
    <col min="9323" max="9323" width="4.42578125" bestFit="1" customWidth="1"/>
    <col min="9324" max="9324" width="4.85546875" bestFit="1" customWidth="1"/>
    <col min="9325" max="9325" width="5.140625" bestFit="1" customWidth="1"/>
    <col min="9326" max="9326" width="4.28515625" bestFit="1" customWidth="1"/>
    <col min="9327" max="9327" width="6.5703125" bestFit="1" customWidth="1"/>
    <col min="9328" max="9328" width="8.42578125" bestFit="1" customWidth="1"/>
    <col min="9329" max="9329" width="2.140625" customWidth="1"/>
    <col min="9330" max="9330" width="53" customWidth="1"/>
    <col min="9331" max="9331" width="4.42578125" bestFit="1" customWidth="1"/>
    <col min="9332" max="9332" width="4.28515625" bestFit="1" customWidth="1"/>
    <col min="9333" max="9333" width="5.28515625" bestFit="1" customWidth="1"/>
    <col min="9334" max="9334" width="4.5703125" bestFit="1" customWidth="1"/>
    <col min="9335" max="9335" width="4.7109375" bestFit="1" customWidth="1"/>
    <col min="9336" max="9336" width="4.5703125" bestFit="1" customWidth="1"/>
    <col min="9337" max="9337" width="4.42578125" bestFit="1" customWidth="1"/>
    <col min="9338" max="9338" width="5.140625" bestFit="1" customWidth="1"/>
    <col min="9339" max="9339" width="4.42578125" bestFit="1" customWidth="1"/>
    <col min="9340" max="9340" width="4.85546875" bestFit="1" customWidth="1"/>
    <col min="9341" max="9341" width="5.140625" bestFit="1" customWidth="1"/>
    <col min="9342" max="9342" width="4.28515625" bestFit="1" customWidth="1"/>
    <col min="9343" max="9343" width="6.5703125" bestFit="1" customWidth="1"/>
    <col min="9344" max="9344" width="8.42578125" bestFit="1" customWidth="1"/>
    <col min="9473" max="9473" width="1.5703125" customWidth="1"/>
    <col min="9474" max="9474" width="52.5703125" customWidth="1"/>
    <col min="9475" max="9475" width="5.42578125" customWidth="1"/>
    <col min="9476" max="9476" width="4.285156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140625" bestFit="1" customWidth="1"/>
    <col min="9486" max="9486" width="4.28515625" bestFit="1" customWidth="1"/>
    <col min="9487" max="9487" width="6.5703125" bestFit="1" customWidth="1"/>
    <col min="9488" max="9488" width="8.7109375" bestFit="1" customWidth="1"/>
    <col min="9489" max="9489" width="2.42578125" customWidth="1"/>
    <col min="9490" max="9490" width="56.85546875" customWidth="1"/>
    <col min="9491" max="9491" width="4.42578125" bestFit="1" customWidth="1"/>
    <col min="9492" max="9492" width="4.28515625" bestFit="1" customWidth="1"/>
    <col min="9493" max="9493" width="5.28515625" bestFit="1" customWidth="1"/>
    <col min="9494" max="9494" width="4.5703125" bestFit="1" customWidth="1"/>
    <col min="9495" max="9495" width="4.7109375" bestFit="1" customWidth="1"/>
    <col min="9496" max="9496" width="4.5703125" bestFit="1" customWidth="1"/>
    <col min="9497" max="9497" width="4.42578125" bestFit="1" customWidth="1"/>
    <col min="9498" max="9498" width="5.140625" bestFit="1" customWidth="1"/>
    <col min="9499" max="9499" width="4.42578125" bestFit="1" customWidth="1"/>
    <col min="9500" max="9500" width="4.85546875" bestFit="1" customWidth="1"/>
    <col min="9501" max="9501" width="5.140625" bestFit="1" customWidth="1"/>
    <col min="9502" max="9502" width="4.28515625" bestFit="1" customWidth="1"/>
    <col min="9503" max="9503" width="6.5703125" bestFit="1" customWidth="1"/>
    <col min="9504" max="9504" width="8.7109375" bestFit="1" customWidth="1"/>
    <col min="9505" max="9505" width="2.140625" customWidth="1"/>
    <col min="9506" max="9506" width="55" customWidth="1"/>
    <col min="9507" max="9508" width="4.5703125" bestFit="1" customWidth="1"/>
    <col min="9509" max="9509" width="5.5703125" bestFit="1" customWidth="1"/>
    <col min="9510" max="9510" width="5" bestFit="1" customWidth="1"/>
    <col min="9511" max="9512" width="4.85546875" bestFit="1" customWidth="1"/>
    <col min="9513" max="9513" width="4.42578125" bestFit="1" customWidth="1"/>
    <col min="9514" max="9514" width="5.28515625" bestFit="1" customWidth="1"/>
    <col min="9515" max="9515" width="4.42578125" bestFit="1" customWidth="1"/>
    <col min="9516" max="9516" width="5.140625" bestFit="1" customWidth="1"/>
    <col min="9517" max="9517" width="5.28515625" bestFit="1" customWidth="1"/>
    <col min="9518" max="9518" width="4.85546875" bestFit="1" customWidth="1"/>
    <col min="9519" max="9519" width="7" bestFit="1" customWidth="1"/>
    <col min="9520" max="9520" width="8.7109375" bestFit="1" customWidth="1"/>
    <col min="9521" max="9521" width="1.85546875" customWidth="1"/>
    <col min="9522" max="9522" width="52.7109375" customWidth="1"/>
    <col min="9523" max="9523" width="4.42578125" bestFit="1" customWidth="1"/>
    <col min="9524" max="9524" width="4.28515625" bestFit="1" customWidth="1"/>
    <col min="9525" max="9525" width="5.28515625" bestFit="1" customWidth="1"/>
    <col min="9526" max="9526" width="4.5703125" bestFit="1" customWidth="1"/>
    <col min="9527" max="9527" width="4.7109375" bestFit="1" customWidth="1"/>
    <col min="9528" max="9528" width="4.5703125" bestFit="1" customWidth="1"/>
    <col min="9529" max="9529" width="4" bestFit="1" customWidth="1"/>
    <col min="9530" max="9530" width="5.140625" bestFit="1" customWidth="1"/>
    <col min="9531" max="9531" width="4.42578125" bestFit="1" customWidth="1"/>
    <col min="9532" max="9532" width="4.85546875" bestFit="1" customWidth="1"/>
    <col min="9533" max="9533" width="5.140625" bestFit="1" customWidth="1"/>
    <col min="9534" max="9534" width="4.28515625" bestFit="1" customWidth="1"/>
    <col min="9535" max="9535" width="6.5703125" bestFit="1" customWidth="1"/>
    <col min="9536" max="9536" width="8.7109375" bestFit="1" customWidth="1"/>
    <col min="9537" max="9537" width="1.7109375" customWidth="1"/>
    <col min="9538" max="9538" width="54.7109375" customWidth="1"/>
    <col min="9539" max="9539" width="4.42578125" bestFit="1" customWidth="1"/>
    <col min="9540" max="9540" width="4.28515625" bestFit="1" customWidth="1"/>
    <col min="9541" max="9541" width="5.28515625" bestFit="1" customWidth="1"/>
    <col min="9542" max="9542" width="4.5703125" bestFit="1" customWidth="1"/>
    <col min="9543" max="9543" width="4.7109375" bestFit="1" customWidth="1"/>
    <col min="9544" max="9544" width="4.5703125" bestFit="1" customWidth="1"/>
    <col min="9545" max="9545" width="4" bestFit="1" customWidth="1"/>
    <col min="9546" max="9546" width="5.140625" bestFit="1" customWidth="1"/>
    <col min="9547" max="9547" width="4" bestFit="1" customWidth="1"/>
    <col min="9548" max="9548" width="4.85546875" bestFit="1" customWidth="1"/>
    <col min="9549" max="9549" width="5.140625" bestFit="1" customWidth="1"/>
    <col min="9550" max="9550" width="4.28515625" bestFit="1" customWidth="1"/>
    <col min="9551" max="9551" width="6.5703125" bestFit="1" customWidth="1"/>
    <col min="9552" max="9552" width="8.7109375" bestFit="1" customWidth="1"/>
    <col min="9553" max="9553" width="3" customWidth="1"/>
    <col min="9554" max="9554" width="62.28515625" bestFit="1" customWidth="1"/>
    <col min="9555" max="9555" width="4.42578125" bestFit="1" customWidth="1"/>
    <col min="9556" max="9556" width="4.28515625" bestFit="1" customWidth="1"/>
    <col min="9557" max="9557" width="5.28515625" bestFit="1" customWidth="1"/>
    <col min="9558" max="9558" width="4.5703125" bestFit="1" customWidth="1"/>
    <col min="9559" max="9559" width="4.7109375" bestFit="1" customWidth="1"/>
    <col min="9560" max="9560" width="4.5703125" bestFit="1" customWidth="1"/>
    <col min="9561" max="9561" width="4" bestFit="1" customWidth="1"/>
    <col min="9562" max="9562" width="5.140625" bestFit="1" customWidth="1"/>
    <col min="9563" max="9563" width="4" bestFit="1" customWidth="1"/>
    <col min="9564" max="9564" width="4.85546875" bestFit="1" customWidth="1"/>
    <col min="9565" max="9565" width="5.140625" bestFit="1" customWidth="1"/>
    <col min="9566" max="9566" width="4.28515625" bestFit="1" customWidth="1"/>
    <col min="9567" max="9567" width="6.5703125" bestFit="1" customWidth="1"/>
    <col min="9568" max="9568" width="8.7109375" bestFit="1" customWidth="1"/>
    <col min="9569" max="9569" width="2.42578125" customWidth="1"/>
    <col min="9570" max="9570" width="53" customWidth="1"/>
    <col min="9571" max="9571" width="4.42578125" bestFit="1" customWidth="1"/>
    <col min="9572" max="9572" width="4.28515625" bestFit="1" customWidth="1"/>
    <col min="9573" max="9573" width="5.28515625" bestFit="1" customWidth="1"/>
    <col min="9574" max="9574" width="4.5703125" bestFit="1" customWidth="1"/>
    <col min="9575" max="9575" width="4.7109375" bestFit="1" customWidth="1"/>
    <col min="9576" max="9576" width="4.5703125" bestFit="1" customWidth="1"/>
    <col min="9577" max="9577" width="4.42578125" bestFit="1" customWidth="1"/>
    <col min="9578" max="9578" width="5.140625" bestFit="1" customWidth="1"/>
    <col min="9579" max="9579" width="4.42578125" bestFit="1" customWidth="1"/>
    <col min="9580" max="9580" width="4.85546875" bestFit="1" customWidth="1"/>
    <col min="9581" max="9581" width="5.140625" bestFit="1" customWidth="1"/>
    <col min="9582" max="9582" width="4.28515625" bestFit="1" customWidth="1"/>
    <col min="9583" max="9583" width="6.5703125" bestFit="1" customWidth="1"/>
    <col min="9584" max="9584" width="8.42578125" bestFit="1" customWidth="1"/>
    <col min="9585" max="9585" width="2.140625" customWidth="1"/>
    <col min="9586" max="9586" width="53" customWidth="1"/>
    <col min="9587" max="9587" width="4.42578125" bestFit="1" customWidth="1"/>
    <col min="9588" max="9588" width="4.28515625" bestFit="1" customWidth="1"/>
    <col min="9589" max="9589" width="5.28515625" bestFit="1" customWidth="1"/>
    <col min="9590" max="9590" width="4.5703125" bestFit="1" customWidth="1"/>
    <col min="9591" max="9591" width="4.7109375" bestFit="1" customWidth="1"/>
    <col min="9592" max="9592" width="4.5703125" bestFit="1" customWidth="1"/>
    <col min="9593" max="9593" width="4.42578125" bestFit="1" customWidth="1"/>
    <col min="9594" max="9594" width="5.140625" bestFit="1" customWidth="1"/>
    <col min="9595" max="9595" width="4.42578125" bestFit="1" customWidth="1"/>
    <col min="9596" max="9596" width="4.85546875" bestFit="1" customWidth="1"/>
    <col min="9597" max="9597" width="5.140625" bestFit="1" customWidth="1"/>
    <col min="9598" max="9598" width="4.28515625" bestFit="1" customWidth="1"/>
    <col min="9599" max="9599" width="6.5703125" bestFit="1" customWidth="1"/>
    <col min="9600" max="9600" width="8.42578125" bestFit="1" customWidth="1"/>
    <col min="9729" max="9729" width="1.5703125" customWidth="1"/>
    <col min="9730" max="9730" width="52.5703125" customWidth="1"/>
    <col min="9731" max="9731" width="5.42578125" customWidth="1"/>
    <col min="9732" max="9732" width="4.285156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140625" bestFit="1" customWidth="1"/>
    <col min="9742" max="9742" width="4.28515625" bestFit="1" customWidth="1"/>
    <col min="9743" max="9743" width="6.5703125" bestFit="1" customWidth="1"/>
    <col min="9744" max="9744" width="8.7109375" bestFit="1" customWidth="1"/>
    <col min="9745" max="9745" width="2.42578125" customWidth="1"/>
    <col min="9746" max="9746" width="56.85546875" customWidth="1"/>
    <col min="9747" max="9747" width="4.42578125" bestFit="1" customWidth="1"/>
    <col min="9748" max="9748" width="4.28515625" bestFit="1" customWidth="1"/>
    <col min="9749" max="9749" width="5.28515625" bestFit="1" customWidth="1"/>
    <col min="9750" max="9750" width="4.5703125" bestFit="1" customWidth="1"/>
    <col min="9751" max="9751" width="4.7109375" bestFit="1" customWidth="1"/>
    <col min="9752" max="9752" width="4.5703125" bestFit="1" customWidth="1"/>
    <col min="9753" max="9753" width="4.42578125" bestFit="1" customWidth="1"/>
    <col min="9754" max="9754" width="5.140625" bestFit="1" customWidth="1"/>
    <col min="9755" max="9755" width="4.42578125" bestFit="1" customWidth="1"/>
    <col min="9756" max="9756" width="4.85546875" bestFit="1" customWidth="1"/>
    <col min="9757" max="9757" width="5.140625" bestFit="1" customWidth="1"/>
    <col min="9758" max="9758" width="4.28515625" bestFit="1" customWidth="1"/>
    <col min="9759" max="9759" width="6.5703125" bestFit="1" customWidth="1"/>
    <col min="9760" max="9760" width="8.7109375" bestFit="1" customWidth="1"/>
    <col min="9761" max="9761" width="2.140625" customWidth="1"/>
    <col min="9762" max="9762" width="55" customWidth="1"/>
    <col min="9763" max="9764" width="4.5703125" bestFit="1" customWidth="1"/>
    <col min="9765" max="9765" width="5.5703125" bestFit="1" customWidth="1"/>
    <col min="9766" max="9766" width="5" bestFit="1" customWidth="1"/>
    <col min="9767" max="9768" width="4.85546875" bestFit="1" customWidth="1"/>
    <col min="9769" max="9769" width="4.42578125" bestFit="1" customWidth="1"/>
    <col min="9770" max="9770" width="5.28515625" bestFit="1" customWidth="1"/>
    <col min="9771" max="9771" width="4.42578125" bestFit="1" customWidth="1"/>
    <col min="9772" max="9772" width="5.140625" bestFit="1" customWidth="1"/>
    <col min="9773" max="9773" width="5.28515625" bestFit="1" customWidth="1"/>
    <col min="9774" max="9774" width="4.85546875" bestFit="1" customWidth="1"/>
    <col min="9775" max="9775" width="7" bestFit="1" customWidth="1"/>
    <col min="9776" max="9776" width="8.7109375" bestFit="1" customWidth="1"/>
    <col min="9777" max="9777" width="1.85546875" customWidth="1"/>
    <col min="9778" max="9778" width="52.7109375" customWidth="1"/>
    <col min="9779" max="9779" width="4.42578125" bestFit="1" customWidth="1"/>
    <col min="9780" max="9780" width="4.28515625" bestFit="1" customWidth="1"/>
    <col min="9781" max="9781" width="5.28515625" bestFit="1" customWidth="1"/>
    <col min="9782" max="9782" width="4.5703125" bestFit="1" customWidth="1"/>
    <col min="9783" max="9783" width="4.7109375" bestFit="1" customWidth="1"/>
    <col min="9784" max="9784" width="4.5703125" bestFit="1" customWidth="1"/>
    <col min="9785" max="9785" width="4" bestFit="1" customWidth="1"/>
    <col min="9786" max="9786" width="5.140625" bestFit="1" customWidth="1"/>
    <col min="9787" max="9787" width="4.42578125" bestFit="1" customWidth="1"/>
    <col min="9788" max="9788" width="4.85546875" bestFit="1" customWidth="1"/>
    <col min="9789" max="9789" width="5.140625" bestFit="1" customWidth="1"/>
    <col min="9790" max="9790" width="4.28515625" bestFit="1" customWidth="1"/>
    <col min="9791" max="9791" width="6.5703125" bestFit="1" customWidth="1"/>
    <col min="9792" max="9792" width="8.7109375" bestFit="1" customWidth="1"/>
    <col min="9793" max="9793" width="1.7109375" customWidth="1"/>
    <col min="9794" max="9794" width="54.7109375" customWidth="1"/>
    <col min="9795" max="9795" width="4.42578125" bestFit="1" customWidth="1"/>
    <col min="9796" max="9796" width="4.28515625" bestFit="1" customWidth="1"/>
    <col min="9797" max="9797" width="5.28515625" bestFit="1" customWidth="1"/>
    <col min="9798" max="9798" width="4.5703125" bestFit="1" customWidth="1"/>
    <col min="9799" max="9799" width="4.7109375" bestFit="1" customWidth="1"/>
    <col min="9800" max="9800" width="4.5703125" bestFit="1" customWidth="1"/>
    <col min="9801" max="9801" width="4" bestFit="1" customWidth="1"/>
    <col min="9802" max="9802" width="5.140625" bestFit="1" customWidth="1"/>
    <col min="9803" max="9803" width="4" bestFit="1" customWidth="1"/>
    <col min="9804" max="9804" width="4.85546875" bestFit="1" customWidth="1"/>
    <col min="9805" max="9805" width="5.140625" bestFit="1" customWidth="1"/>
    <col min="9806" max="9806" width="4.28515625" bestFit="1" customWidth="1"/>
    <col min="9807" max="9807" width="6.5703125" bestFit="1" customWidth="1"/>
    <col min="9808" max="9808" width="8.7109375" bestFit="1" customWidth="1"/>
    <col min="9809" max="9809" width="3" customWidth="1"/>
    <col min="9810" max="9810" width="62.28515625" bestFit="1" customWidth="1"/>
    <col min="9811" max="9811" width="4.42578125" bestFit="1" customWidth="1"/>
    <col min="9812" max="9812" width="4.28515625" bestFit="1" customWidth="1"/>
    <col min="9813" max="9813" width="5.28515625" bestFit="1" customWidth="1"/>
    <col min="9814" max="9814" width="4.5703125" bestFit="1" customWidth="1"/>
    <col min="9815" max="9815" width="4.7109375" bestFit="1" customWidth="1"/>
    <col min="9816" max="9816" width="4.5703125" bestFit="1" customWidth="1"/>
    <col min="9817" max="9817" width="4" bestFit="1" customWidth="1"/>
    <col min="9818" max="9818" width="5.140625" bestFit="1" customWidth="1"/>
    <col min="9819" max="9819" width="4" bestFit="1" customWidth="1"/>
    <col min="9820" max="9820" width="4.85546875" bestFit="1" customWidth="1"/>
    <col min="9821" max="9821" width="5.140625" bestFit="1" customWidth="1"/>
    <col min="9822" max="9822" width="4.28515625" bestFit="1" customWidth="1"/>
    <col min="9823" max="9823" width="6.5703125" bestFit="1" customWidth="1"/>
    <col min="9824" max="9824" width="8.7109375" bestFit="1" customWidth="1"/>
    <col min="9825" max="9825" width="2.42578125" customWidth="1"/>
    <col min="9826" max="9826" width="53" customWidth="1"/>
    <col min="9827" max="9827" width="4.42578125" bestFit="1" customWidth="1"/>
    <col min="9828" max="9828" width="4.28515625" bestFit="1" customWidth="1"/>
    <col min="9829" max="9829" width="5.28515625" bestFit="1" customWidth="1"/>
    <col min="9830" max="9830" width="4.5703125" bestFit="1" customWidth="1"/>
    <col min="9831" max="9831" width="4.7109375" bestFit="1" customWidth="1"/>
    <col min="9832" max="9832" width="4.5703125" bestFit="1" customWidth="1"/>
    <col min="9833" max="9833" width="4.42578125" bestFit="1" customWidth="1"/>
    <col min="9834" max="9834" width="5.140625" bestFit="1" customWidth="1"/>
    <col min="9835" max="9835" width="4.42578125" bestFit="1" customWidth="1"/>
    <col min="9836" max="9836" width="4.85546875" bestFit="1" customWidth="1"/>
    <col min="9837" max="9837" width="5.140625" bestFit="1" customWidth="1"/>
    <col min="9838" max="9838" width="4.28515625" bestFit="1" customWidth="1"/>
    <col min="9839" max="9839" width="6.5703125" bestFit="1" customWidth="1"/>
    <col min="9840" max="9840" width="8.42578125" bestFit="1" customWidth="1"/>
    <col min="9841" max="9841" width="2.140625" customWidth="1"/>
    <col min="9842" max="9842" width="53" customWidth="1"/>
    <col min="9843" max="9843" width="4.42578125" bestFit="1" customWidth="1"/>
    <col min="9844" max="9844" width="4.28515625" bestFit="1" customWidth="1"/>
    <col min="9845" max="9845" width="5.28515625" bestFit="1" customWidth="1"/>
    <col min="9846" max="9846" width="4.5703125" bestFit="1" customWidth="1"/>
    <col min="9847" max="9847" width="4.7109375" bestFit="1" customWidth="1"/>
    <col min="9848" max="9848" width="4.5703125" bestFit="1" customWidth="1"/>
    <col min="9849" max="9849" width="4.42578125" bestFit="1" customWidth="1"/>
    <col min="9850" max="9850" width="5.140625" bestFit="1" customWidth="1"/>
    <col min="9851" max="9851" width="4.42578125" bestFit="1" customWidth="1"/>
    <col min="9852" max="9852" width="4.85546875" bestFit="1" customWidth="1"/>
    <col min="9853" max="9853" width="5.140625" bestFit="1" customWidth="1"/>
    <col min="9854" max="9854" width="4.28515625" bestFit="1" customWidth="1"/>
    <col min="9855" max="9855" width="6.5703125" bestFit="1" customWidth="1"/>
    <col min="9856" max="9856" width="8.42578125" bestFit="1" customWidth="1"/>
    <col min="9985" max="9985" width="1.5703125" customWidth="1"/>
    <col min="9986" max="9986" width="52.5703125" customWidth="1"/>
    <col min="9987" max="9987" width="5.42578125" customWidth="1"/>
    <col min="9988" max="9988" width="4.285156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140625" bestFit="1" customWidth="1"/>
    <col min="9998" max="9998" width="4.28515625" bestFit="1" customWidth="1"/>
    <col min="9999" max="9999" width="6.5703125" bestFit="1" customWidth="1"/>
    <col min="10000" max="10000" width="8.7109375" bestFit="1" customWidth="1"/>
    <col min="10001" max="10001" width="2.42578125" customWidth="1"/>
    <col min="10002" max="10002" width="56.85546875" customWidth="1"/>
    <col min="10003" max="10003" width="4.42578125" bestFit="1" customWidth="1"/>
    <col min="10004" max="10004" width="4.28515625" bestFit="1" customWidth="1"/>
    <col min="10005" max="10005" width="5.28515625" bestFit="1" customWidth="1"/>
    <col min="10006" max="10006" width="4.5703125" bestFit="1" customWidth="1"/>
    <col min="10007" max="10007" width="4.7109375" bestFit="1" customWidth="1"/>
    <col min="10008" max="10008" width="4.5703125" bestFit="1" customWidth="1"/>
    <col min="10009" max="10009" width="4.42578125" bestFit="1" customWidth="1"/>
    <col min="10010" max="10010" width="5.140625" bestFit="1" customWidth="1"/>
    <col min="10011" max="10011" width="4.42578125" bestFit="1" customWidth="1"/>
    <col min="10012" max="10012" width="4.85546875" bestFit="1" customWidth="1"/>
    <col min="10013" max="10013" width="5.140625" bestFit="1" customWidth="1"/>
    <col min="10014" max="10014" width="4.28515625" bestFit="1" customWidth="1"/>
    <col min="10015" max="10015" width="6.5703125" bestFit="1" customWidth="1"/>
    <col min="10016" max="10016" width="8.7109375" bestFit="1" customWidth="1"/>
    <col min="10017" max="10017" width="2.140625" customWidth="1"/>
    <col min="10018" max="10018" width="55" customWidth="1"/>
    <col min="10019" max="10020" width="4.5703125" bestFit="1" customWidth="1"/>
    <col min="10021" max="10021" width="5.5703125" bestFit="1" customWidth="1"/>
    <col min="10022" max="10022" width="5" bestFit="1" customWidth="1"/>
    <col min="10023" max="10024" width="4.85546875" bestFit="1" customWidth="1"/>
    <col min="10025" max="10025" width="4.42578125" bestFit="1" customWidth="1"/>
    <col min="10026" max="10026" width="5.28515625" bestFit="1" customWidth="1"/>
    <col min="10027" max="10027" width="4.42578125" bestFit="1" customWidth="1"/>
    <col min="10028" max="10028" width="5.140625" bestFit="1" customWidth="1"/>
    <col min="10029" max="10029" width="5.28515625" bestFit="1" customWidth="1"/>
    <col min="10030" max="10030" width="4.85546875" bestFit="1" customWidth="1"/>
    <col min="10031" max="10031" width="7" bestFit="1" customWidth="1"/>
    <col min="10032" max="10032" width="8.7109375" bestFit="1" customWidth="1"/>
    <col min="10033" max="10033" width="1.85546875" customWidth="1"/>
    <col min="10034" max="10034" width="52.7109375" customWidth="1"/>
    <col min="10035" max="10035" width="4.42578125" bestFit="1" customWidth="1"/>
    <col min="10036" max="10036" width="4.28515625" bestFit="1" customWidth="1"/>
    <col min="10037" max="10037" width="5.28515625" bestFit="1" customWidth="1"/>
    <col min="10038" max="10038" width="4.5703125" bestFit="1" customWidth="1"/>
    <col min="10039" max="10039" width="4.7109375" bestFit="1" customWidth="1"/>
    <col min="10040" max="10040" width="4.5703125" bestFit="1" customWidth="1"/>
    <col min="10041" max="10041" width="4" bestFit="1" customWidth="1"/>
    <col min="10042" max="10042" width="5.140625" bestFit="1" customWidth="1"/>
    <col min="10043" max="10043" width="4.42578125" bestFit="1" customWidth="1"/>
    <col min="10044" max="10044" width="4.85546875" bestFit="1" customWidth="1"/>
    <col min="10045" max="10045" width="5.140625" bestFit="1" customWidth="1"/>
    <col min="10046" max="10046" width="4.28515625" bestFit="1" customWidth="1"/>
    <col min="10047" max="10047" width="6.5703125" bestFit="1" customWidth="1"/>
    <col min="10048" max="10048" width="8.7109375" bestFit="1" customWidth="1"/>
    <col min="10049" max="10049" width="1.7109375" customWidth="1"/>
    <col min="10050" max="10050" width="54.7109375" customWidth="1"/>
    <col min="10051" max="10051" width="4.42578125" bestFit="1" customWidth="1"/>
    <col min="10052" max="10052" width="4.28515625" bestFit="1" customWidth="1"/>
    <col min="10053" max="10053" width="5.28515625" bestFit="1" customWidth="1"/>
    <col min="10054" max="10054" width="4.5703125" bestFit="1" customWidth="1"/>
    <col min="10055" max="10055" width="4.7109375" bestFit="1" customWidth="1"/>
    <col min="10056" max="10056" width="4.5703125" bestFit="1" customWidth="1"/>
    <col min="10057" max="10057" width="4" bestFit="1" customWidth="1"/>
    <col min="10058" max="10058" width="5.140625" bestFit="1" customWidth="1"/>
    <col min="10059" max="10059" width="4" bestFit="1" customWidth="1"/>
    <col min="10060" max="10060" width="4.85546875" bestFit="1" customWidth="1"/>
    <col min="10061" max="10061" width="5.140625" bestFit="1" customWidth="1"/>
    <col min="10062" max="10062" width="4.28515625" bestFit="1" customWidth="1"/>
    <col min="10063" max="10063" width="6.5703125" bestFit="1" customWidth="1"/>
    <col min="10064" max="10064" width="8.7109375" bestFit="1" customWidth="1"/>
    <col min="10065" max="10065" width="3" customWidth="1"/>
    <col min="10066" max="10066" width="62.28515625" bestFit="1" customWidth="1"/>
    <col min="10067" max="10067" width="4.42578125" bestFit="1" customWidth="1"/>
    <col min="10068" max="10068" width="4.28515625" bestFit="1" customWidth="1"/>
    <col min="10069" max="10069" width="5.28515625" bestFit="1" customWidth="1"/>
    <col min="10070" max="10070" width="4.5703125" bestFit="1" customWidth="1"/>
    <col min="10071" max="10071" width="4.7109375" bestFit="1" customWidth="1"/>
    <col min="10072" max="10072" width="4.5703125" bestFit="1" customWidth="1"/>
    <col min="10073" max="10073" width="4" bestFit="1" customWidth="1"/>
    <col min="10074" max="10074" width="5.140625" bestFit="1" customWidth="1"/>
    <col min="10075" max="10075" width="4" bestFit="1" customWidth="1"/>
    <col min="10076" max="10076" width="4.85546875" bestFit="1" customWidth="1"/>
    <col min="10077" max="10077" width="5.140625" bestFit="1" customWidth="1"/>
    <col min="10078" max="10078" width="4.28515625" bestFit="1" customWidth="1"/>
    <col min="10079" max="10079" width="6.5703125" bestFit="1" customWidth="1"/>
    <col min="10080" max="10080" width="8.7109375" bestFit="1" customWidth="1"/>
    <col min="10081" max="10081" width="2.42578125" customWidth="1"/>
    <col min="10082" max="10082" width="53" customWidth="1"/>
    <col min="10083" max="10083" width="4.42578125" bestFit="1" customWidth="1"/>
    <col min="10084" max="10084" width="4.28515625" bestFit="1" customWidth="1"/>
    <col min="10085" max="10085" width="5.28515625" bestFit="1" customWidth="1"/>
    <col min="10086" max="10086" width="4.5703125" bestFit="1" customWidth="1"/>
    <col min="10087" max="10087" width="4.7109375" bestFit="1" customWidth="1"/>
    <col min="10088" max="10088" width="4.5703125" bestFit="1" customWidth="1"/>
    <col min="10089" max="10089" width="4.42578125" bestFit="1" customWidth="1"/>
    <col min="10090" max="10090" width="5.140625" bestFit="1" customWidth="1"/>
    <col min="10091" max="10091" width="4.42578125" bestFit="1" customWidth="1"/>
    <col min="10092" max="10092" width="4.85546875" bestFit="1" customWidth="1"/>
    <col min="10093" max="10093" width="5.140625" bestFit="1" customWidth="1"/>
    <col min="10094" max="10094" width="4.28515625" bestFit="1" customWidth="1"/>
    <col min="10095" max="10095" width="6.5703125" bestFit="1" customWidth="1"/>
    <col min="10096" max="10096" width="8.42578125" bestFit="1" customWidth="1"/>
    <col min="10097" max="10097" width="2.140625" customWidth="1"/>
    <col min="10098" max="10098" width="53" customWidth="1"/>
    <col min="10099" max="10099" width="4.42578125" bestFit="1" customWidth="1"/>
    <col min="10100" max="10100" width="4.28515625" bestFit="1" customWidth="1"/>
    <col min="10101" max="10101" width="5.28515625" bestFit="1" customWidth="1"/>
    <col min="10102" max="10102" width="4.5703125" bestFit="1" customWidth="1"/>
    <col min="10103" max="10103" width="4.7109375" bestFit="1" customWidth="1"/>
    <col min="10104" max="10104" width="4.5703125" bestFit="1" customWidth="1"/>
    <col min="10105" max="10105" width="4.42578125" bestFit="1" customWidth="1"/>
    <col min="10106" max="10106" width="5.140625" bestFit="1" customWidth="1"/>
    <col min="10107" max="10107" width="4.42578125" bestFit="1" customWidth="1"/>
    <col min="10108" max="10108" width="4.85546875" bestFit="1" customWidth="1"/>
    <col min="10109" max="10109" width="5.140625" bestFit="1" customWidth="1"/>
    <col min="10110" max="10110" width="4.28515625" bestFit="1" customWidth="1"/>
    <col min="10111" max="10111" width="6.5703125" bestFit="1" customWidth="1"/>
    <col min="10112" max="10112" width="8.42578125" bestFit="1" customWidth="1"/>
    <col min="10241" max="10241" width="1.5703125" customWidth="1"/>
    <col min="10242" max="10242" width="52.5703125" customWidth="1"/>
    <col min="10243" max="10243" width="5.42578125" customWidth="1"/>
    <col min="10244" max="10244" width="4.285156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140625" bestFit="1" customWidth="1"/>
    <col min="10254" max="10254" width="4.28515625" bestFit="1" customWidth="1"/>
    <col min="10255" max="10255" width="6.5703125" bestFit="1" customWidth="1"/>
    <col min="10256" max="10256" width="8.7109375" bestFit="1" customWidth="1"/>
    <col min="10257" max="10257" width="2.42578125" customWidth="1"/>
    <col min="10258" max="10258" width="56.85546875" customWidth="1"/>
    <col min="10259" max="10259" width="4.42578125" bestFit="1" customWidth="1"/>
    <col min="10260" max="10260" width="4.28515625" bestFit="1" customWidth="1"/>
    <col min="10261" max="10261" width="5.28515625" bestFit="1" customWidth="1"/>
    <col min="10262" max="10262" width="4.5703125" bestFit="1" customWidth="1"/>
    <col min="10263" max="10263" width="4.7109375" bestFit="1" customWidth="1"/>
    <col min="10264" max="10264" width="4.5703125" bestFit="1" customWidth="1"/>
    <col min="10265" max="10265" width="4.42578125" bestFit="1" customWidth="1"/>
    <col min="10266" max="10266" width="5.140625" bestFit="1" customWidth="1"/>
    <col min="10267" max="10267" width="4.42578125" bestFit="1" customWidth="1"/>
    <col min="10268" max="10268" width="4.85546875" bestFit="1" customWidth="1"/>
    <col min="10269" max="10269" width="5.140625" bestFit="1" customWidth="1"/>
    <col min="10270" max="10270" width="4.28515625" bestFit="1" customWidth="1"/>
    <col min="10271" max="10271" width="6.5703125" bestFit="1" customWidth="1"/>
    <col min="10272" max="10272" width="8.7109375" bestFit="1" customWidth="1"/>
    <col min="10273" max="10273" width="2.140625" customWidth="1"/>
    <col min="10274" max="10274" width="55" customWidth="1"/>
    <col min="10275" max="10276" width="4.5703125" bestFit="1" customWidth="1"/>
    <col min="10277" max="10277" width="5.5703125" bestFit="1" customWidth="1"/>
    <col min="10278" max="10278" width="5" bestFit="1" customWidth="1"/>
    <col min="10279" max="10280" width="4.85546875" bestFit="1" customWidth="1"/>
    <col min="10281" max="10281" width="4.42578125" bestFit="1" customWidth="1"/>
    <col min="10282" max="10282" width="5.28515625" bestFit="1" customWidth="1"/>
    <col min="10283" max="10283" width="4.42578125" bestFit="1" customWidth="1"/>
    <col min="10284" max="10284" width="5.140625" bestFit="1" customWidth="1"/>
    <col min="10285" max="10285" width="5.28515625" bestFit="1" customWidth="1"/>
    <col min="10286" max="10286" width="4.85546875" bestFit="1" customWidth="1"/>
    <col min="10287" max="10287" width="7" bestFit="1" customWidth="1"/>
    <col min="10288" max="10288" width="8.7109375" bestFit="1" customWidth="1"/>
    <col min="10289" max="10289" width="1.85546875" customWidth="1"/>
    <col min="10290" max="10290" width="52.7109375" customWidth="1"/>
    <col min="10291" max="10291" width="4.42578125" bestFit="1" customWidth="1"/>
    <col min="10292" max="10292" width="4.28515625" bestFit="1" customWidth="1"/>
    <col min="10293" max="10293" width="5.28515625" bestFit="1" customWidth="1"/>
    <col min="10294" max="10294" width="4.5703125" bestFit="1" customWidth="1"/>
    <col min="10295" max="10295" width="4.7109375" bestFit="1" customWidth="1"/>
    <col min="10296" max="10296" width="4.5703125" bestFit="1" customWidth="1"/>
    <col min="10297" max="10297" width="4" bestFit="1" customWidth="1"/>
    <col min="10298" max="10298" width="5.140625" bestFit="1" customWidth="1"/>
    <col min="10299" max="10299" width="4.42578125" bestFit="1" customWidth="1"/>
    <col min="10300" max="10300" width="4.85546875" bestFit="1" customWidth="1"/>
    <col min="10301" max="10301" width="5.140625" bestFit="1" customWidth="1"/>
    <col min="10302" max="10302" width="4.28515625" bestFit="1" customWidth="1"/>
    <col min="10303" max="10303" width="6.5703125" bestFit="1" customWidth="1"/>
    <col min="10304" max="10304" width="8.7109375" bestFit="1" customWidth="1"/>
    <col min="10305" max="10305" width="1.7109375" customWidth="1"/>
    <col min="10306" max="10306" width="54.7109375" customWidth="1"/>
    <col min="10307" max="10307" width="4.42578125" bestFit="1" customWidth="1"/>
    <col min="10308" max="10308" width="4.28515625" bestFit="1" customWidth="1"/>
    <col min="10309" max="10309" width="5.28515625" bestFit="1" customWidth="1"/>
    <col min="10310" max="10310" width="4.5703125" bestFit="1" customWidth="1"/>
    <col min="10311" max="10311" width="4.7109375" bestFit="1" customWidth="1"/>
    <col min="10312" max="10312" width="4.5703125" bestFit="1" customWidth="1"/>
    <col min="10313" max="10313" width="4" bestFit="1" customWidth="1"/>
    <col min="10314" max="10314" width="5.140625" bestFit="1" customWidth="1"/>
    <col min="10315" max="10315" width="4" bestFit="1" customWidth="1"/>
    <col min="10316" max="10316" width="4.85546875" bestFit="1" customWidth="1"/>
    <col min="10317" max="10317" width="5.140625" bestFit="1" customWidth="1"/>
    <col min="10318" max="10318" width="4.28515625" bestFit="1" customWidth="1"/>
    <col min="10319" max="10319" width="6.5703125" bestFit="1" customWidth="1"/>
    <col min="10320" max="10320" width="8.7109375" bestFit="1" customWidth="1"/>
    <col min="10321" max="10321" width="3" customWidth="1"/>
    <col min="10322" max="10322" width="62.28515625" bestFit="1" customWidth="1"/>
    <col min="10323" max="10323" width="4.42578125" bestFit="1" customWidth="1"/>
    <col min="10324" max="10324" width="4.28515625" bestFit="1" customWidth="1"/>
    <col min="10325" max="10325" width="5.28515625" bestFit="1" customWidth="1"/>
    <col min="10326" max="10326" width="4.5703125" bestFit="1" customWidth="1"/>
    <col min="10327" max="10327" width="4.7109375" bestFit="1" customWidth="1"/>
    <col min="10328" max="10328" width="4.5703125" bestFit="1" customWidth="1"/>
    <col min="10329" max="10329" width="4" bestFit="1" customWidth="1"/>
    <col min="10330" max="10330" width="5.140625" bestFit="1" customWidth="1"/>
    <col min="10331" max="10331" width="4" bestFit="1" customWidth="1"/>
    <col min="10332" max="10332" width="4.85546875" bestFit="1" customWidth="1"/>
    <col min="10333" max="10333" width="5.140625" bestFit="1" customWidth="1"/>
    <col min="10334" max="10334" width="4.28515625" bestFit="1" customWidth="1"/>
    <col min="10335" max="10335" width="6.5703125" bestFit="1" customWidth="1"/>
    <col min="10336" max="10336" width="8.7109375" bestFit="1" customWidth="1"/>
    <col min="10337" max="10337" width="2.42578125" customWidth="1"/>
    <col min="10338" max="10338" width="53" customWidth="1"/>
    <col min="10339" max="10339" width="4.42578125" bestFit="1" customWidth="1"/>
    <col min="10340" max="10340" width="4.28515625" bestFit="1" customWidth="1"/>
    <col min="10341" max="10341" width="5.28515625" bestFit="1" customWidth="1"/>
    <col min="10342" max="10342" width="4.5703125" bestFit="1" customWidth="1"/>
    <col min="10343" max="10343" width="4.7109375" bestFit="1" customWidth="1"/>
    <col min="10344" max="10344" width="4.5703125" bestFit="1" customWidth="1"/>
    <col min="10345" max="10345" width="4.42578125" bestFit="1" customWidth="1"/>
    <col min="10346" max="10346" width="5.140625" bestFit="1" customWidth="1"/>
    <col min="10347" max="10347" width="4.42578125" bestFit="1" customWidth="1"/>
    <col min="10348" max="10348" width="4.85546875" bestFit="1" customWidth="1"/>
    <col min="10349" max="10349" width="5.140625" bestFit="1" customWidth="1"/>
    <col min="10350" max="10350" width="4.28515625" bestFit="1" customWidth="1"/>
    <col min="10351" max="10351" width="6.5703125" bestFit="1" customWidth="1"/>
    <col min="10352" max="10352" width="8.42578125" bestFit="1" customWidth="1"/>
    <col min="10353" max="10353" width="2.140625" customWidth="1"/>
    <col min="10354" max="10354" width="53" customWidth="1"/>
    <col min="10355" max="10355" width="4.42578125" bestFit="1" customWidth="1"/>
    <col min="10356" max="10356" width="4.28515625" bestFit="1" customWidth="1"/>
    <col min="10357" max="10357" width="5.28515625" bestFit="1" customWidth="1"/>
    <col min="10358" max="10358" width="4.5703125" bestFit="1" customWidth="1"/>
    <col min="10359" max="10359" width="4.7109375" bestFit="1" customWidth="1"/>
    <col min="10360" max="10360" width="4.5703125" bestFit="1" customWidth="1"/>
    <col min="10361" max="10361" width="4.42578125" bestFit="1" customWidth="1"/>
    <col min="10362" max="10362" width="5.140625" bestFit="1" customWidth="1"/>
    <col min="10363" max="10363" width="4.42578125" bestFit="1" customWidth="1"/>
    <col min="10364" max="10364" width="4.85546875" bestFit="1" customWidth="1"/>
    <col min="10365" max="10365" width="5.140625" bestFit="1" customWidth="1"/>
    <col min="10366" max="10366" width="4.28515625" bestFit="1" customWidth="1"/>
    <col min="10367" max="10367" width="6.5703125" bestFit="1" customWidth="1"/>
    <col min="10368" max="10368" width="8.42578125" bestFit="1" customWidth="1"/>
    <col min="10497" max="10497" width="1.5703125" customWidth="1"/>
    <col min="10498" max="10498" width="52.5703125" customWidth="1"/>
    <col min="10499" max="10499" width="5.42578125" customWidth="1"/>
    <col min="10500" max="10500" width="4.285156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140625" bestFit="1" customWidth="1"/>
    <col min="10510" max="10510" width="4.28515625" bestFit="1" customWidth="1"/>
    <col min="10511" max="10511" width="6.5703125" bestFit="1" customWidth="1"/>
    <col min="10512" max="10512" width="8.7109375" bestFit="1" customWidth="1"/>
    <col min="10513" max="10513" width="2.42578125" customWidth="1"/>
    <col min="10514" max="10514" width="56.85546875" customWidth="1"/>
    <col min="10515" max="10515" width="4.42578125" bestFit="1" customWidth="1"/>
    <col min="10516" max="10516" width="4.28515625" bestFit="1" customWidth="1"/>
    <col min="10517" max="10517" width="5.28515625" bestFit="1" customWidth="1"/>
    <col min="10518" max="10518" width="4.5703125" bestFit="1" customWidth="1"/>
    <col min="10519" max="10519" width="4.7109375" bestFit="1" customWidth="1"/>
    <col min="10520" max="10520" width="4.5703125" bestFit="1" customWidth="1"/>
    <col min="10521" max="10521" width="4.42578125" bestFit="1" customWidth="1"/>
    <col min="10522" max="10522" width="5.140625" bestFit="1" customWidth="1"/>
    <col min="10523" max="10523" width="4.42578125" bestFit="1" customWidth="1"/>
    <col min="10524" max="10524" width="4.85546875" bestFit="1" customWidth="1"/>
    <col min="10525" max="10525" width="5.140625" bestFit="1" customWidth="1"/>
    <col min="10526" max="10526" width="4.28515625" bestFit="1" customWidth="1"/>
    <col min="10527" max="10527" width="6.5703125" bestFit="1" customWidth="1"/>
    <col min="10528" max="10528" width="8.7109375" bestFit="1" customWidth="1"/>
    <col min="10529" max="10529" width="2.140625" customWidth="1"/>
    <col min="10530" max="10530" width="55" customWidth="1"/>
    <col min="10531" max="10532" width="4.5703125" bestFit="1" customWidth="1"/>
    <col min="10533" max="10533" width="5.5703125" bestFit="1" customWidth="1"/>
    <col min="10534" max="10534" width="5" bestFit="1" customWidth="1"/>
    <col min="10535" max="10536" width="4.85546875" bestFit="1" customWidth="1"/>
    <col min="10537" max="10537" width="4.42578125" bestFit="1" customWidth="1"/>
    <col min="10538" max="10538" width="5.28515625" bestFit="1" customWidth="1"/>
    <col min="10539" max="10539" width="4.42578125" bestFit="1" customWidth="1"/>
    <col min="10540" max="10540" width="5.140625" bestFit="1" customWidth="1"/>
    <col min="10541" max="10541" width="5.28515625" bestFit="1" customWidth="1"/>
    <col min="10542" max="10542" width="4.85546875" bestFit="1" customWidth="1"/>
    <col min="10543" max="10543" width="7" bestFit="1" customWidth="1"/>
    <col min="10544" max="10544" width="8.7109375" bestFit="1" customWidth="1"/>
    <col min="10545" max="10545" width="1.85546875" customWidth="1"/>
    <col min="10546" max="10546" width="52.7109375" customWidth="1"/>
    <col min="10547" max="10547" width="4.42578125" bestFit="1" customWidth="1"/>
    <col min="10548" max="10548" width="4.28515625" bestFit="1" customWidth="1"/>
    <col min="10549" max="10549" width="5.28515625" bestFit="1" customWidth="1"/>
    <col min="10550" max="10550" width="4.5703125" bestFit="1" customWidth="1"/>
    <col min="10551" max="10551" width="4.7109375" bestFit="1" customWidth="1"/>
    <col min="10552" max="10552" width="4.5703125" bestFit="1" customWidth="1"/>
    <col min="10553" max="10553" width="4" bestFit="1" customWidth="1"/>
    <col min="10554" max="10554" width="5.140625" bestFit="1" customWidth="1"/>
    <col min="10555" max="10555" width="4.42578125" bestFit="1" customWidth="1"/>
    <col min="10556" max="10556" width="4.85546875" bestFit="1" customWidth="1"/>
    <col min="10557" max="10557" width="5.140625" bestFit="1" customWidth="1"/>
    <col min="10558" max="10558" width="4.28515625" bestFit="1" customWidth="1"/>
    <col min="10559" max="10559" width="6.5703125" bestFit="1" customWidth="1"/>
    <col min="10560" max="10560" width="8.7109375" bestFit="1" customWidth="1"/>
    <col min="10561" max="10561" width="1.7109375" customWidth="1"/>
    <col min="10562" max="10562" width="54.7109375" customWidth="1"/>
    <col min="10563" max="10563" width="4.42578125" bestFit="1" customWidth="1"/>
    <col min="10564" max="10564" width="4.28515625" bestFit="1" customWidth="1"/>
    <col min="10565" max="10565" width="5.28515625" bestFit="1" customWidth="1"/>
    <col min="10566" max="10566" width="4.5703125" bestFit="1" customWidth="1"/>
    <col min="10567" max="10567" width="4.7109375" bestFit="1" customWidth="1"/>
    <col min="10568" max="10568" width="4.5703125" bestFit="1" customWidth="1"/>
    <col min="10569" max="10569" width="4" bestFit="1" customWidth="1"/>
    <col min="10570" max="10570" width="5.140625" bestFit="1" customWidth="1"/>
    <col min="10571" max="10571" width="4" bestFit="1" customWidth="1"/>
    <col min="10572" max="10572" width="4.85546875" bestFit="1" customWidth="1"/>
    <col min="10573" max="10573" width="5.140625" bestFit="1" customWidth="1"/>
    <col min="10574" max="10574" width="4.28515625" bestFit="1" customWidth="1"/>
    <col min="10575" max="10575" width="6.5703125" bestFit="1" customWidth="1"/>
    <col min="10576" max="10576" width="8.7109375" bestFit="1" customWidth="1"/>
    <col min="10577" max="10577" width="3" customWidth="1"/>
    <col min="10578" max="10578" width="62.28515625" bestFit="1" customWidth="1"/>
    <col min="10579" max="10579" width="4.42578125" bestFit="1" customWidth="1"/>
    <col min="10580" max="10580" width="4.28515625" bestFit="1" customWidth="1"/>
    <col min="10581" max="10581" width="5.28515625" bestFit="1" customWidth="1"/>
    <col min="10582" max="10582" width="4.5703125" bestFit="1" customWidth="1"/>
    <col min="10583" max="10583" width="4.7109375" bestFit="1" customWidth="1"/>
    <col min="10584" max="10584" width="4.5703125" bestFit="1" customWidth="1"/>
    <col min="10585" max="10585" width="4" bestFit="1" customWidth="1"/>
    <col min="10586" max="10586" width="5.140625" bestFit="1" customWidth="1"/>
    <col min="10587" max="10587" width="4" bestFit="1" customWidth="1"/>
    <col min="10588" max="10588" width="4.85546875" bestFit="1" customWidth="1"/>
    <col min="10589" max="10589" width="5.140625" bestFit="1" customWidth="1"/>
    <col min="10590" max="10590" width="4.28515625" bestFit="1" customWidth="1"/>
    <col min="10591" max="10591" width="6.5703125" bestFit="1" customWidth="1"/>
    <col min="10592" max="10592" width="8.7109375" bestFit="1" customWidth="1"/>
    <col min="10593" max="10593" width="2.42578125" customWidth="1"/>
    <col min="10594" max="10594" width="53" customWidth="1"/>
    <col min="10595" max="10595" width="4.42578125" bestFit="1" customWidth="1"/>
    <col min="10596" max="10596" width="4.28515625" bestFit="1" customWidth="1"/>
    <col min="10597" max="10597" width="5.28515625" bestFit="1" customWidth="1"/>
    <col min="10598" max="10598" width="4.5703125" bestFit="1" customWidth="1"/>
    <col min="10599" max="10599" width="4.7109375" bestFit="1" customWidth="1"/>
    <col min="10600" max="10600" width="4.5703125" bestFit="1" customWidth="1"/>
    <col min="10601" max="10601" width="4.42578125" bestFit="1" customWidth="1"/>
    <col min="10602" max="10602" width="5.140625" bestFit="1" customWidth="1"/>
    <col min="10603" max="10603" width="4.42578125" bestFit="1" customWidth="1"/>
    <col min="10604" max="10604" width="4.85546875" bestFit="1" customWidth="1"/>
    <col min="10605" max="10605" width="5.140625" bestFit="1" customWidth="1"/>
    <col min="10606" max="10606" width="4.28515625" bestFit="1" customWidth="1"/>
    <col min="10607" max="10607" width="6.5703125" bestFit="1" customWidth="1"/>
    <col min="10608" max="10608" width="8.42578125" bestFit="1" customWidth="1"/>
    <col min="10609" max="10609" width="2.140625" customWidth="1"/>
    <col min="10610" max="10610" width="53" customWidth="1"/>
    <col min="10611" max="10611" width="4.42578125" bestFit="1" customWidth="1"/>
    <col min="10612" max="10612" width="4.28515625" bestFit="1" customWidth="1"/>
    <col min="10613" max="10613" width="5.28515625" bestFit="1" customWidth="1"/>
    <col min="10614" max="10614" width="4.5703125" bestFit="1" customWidth="1"/>
    <col min="10615" max="10615" width="4.7109375" bestFit="1" customWidth="1"/>
    <col min="10616" max="10616" width="4.5703125" bestFit="1" customWidth="1"/>
    <col min="10617" max="10617" width="4.42578125" bestFit="1" customWidth="1"/>
    <col min="10618" max="10618" width="5.140625" bestFit="1" customWidth="1"/>
    <col min="10619" max="10619" width="4.42578125" bestFit="1" customWidth="1"/>
    <col min="10620" max="10620" width="4.85546875" bestFit="1" customWidth="1"/>
    <col min="10621" max="10621" width="5.140625" bestFit="1" customWidth="1"/>
    <col min="10622" max="10622" width="4.28515625" bestFit="1" customWidth="1"/>
    <col min="10623" max="10623" width="6.5703125" bestFit="1" customWidth="1"/>
    <col min="10624" max="10624" width="8.42578125" bestFit="1" customWidth="1"/>
    <col min="10753" max="10753" width="1.5703125" customWidth="1"/>
    <col min="10754" max="10754" width="52.5703125" customWidth="1"/>
    <col min="10755" max="10755" width="5.42578125" customWidth="1"/>
    <col min="10756" max="10756" width="4.285156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140625" bestFit="1" customWidth="1"/>
    <col min="10766" max="10766" width="4.28515625" bestFit="1" customWidth="1"/>
    <col min="10767" max="10767" width="6.5703125" bestFit="1" customWidth="1"/>
    <col min="10768" max="10768" width="8.7109375" bestFit="1" customWidth="1"/>
    <col min="10769" max="10769" width="2.42578125" customWidth="1"/>
    <col min="10770" max="10770" width="56.85546875" customWidth="1"/>
    <col min="10771" max="10771" width="4.42578125" bestFit="1" customWidth="1"/>
    <col min="10772" max="10772" width="4.28515625" bestFit="1" customWidth="1"/>
    <col min="10773" max="10773" width="5.28515625" bestFit="1" customWidth="1"/>
    <col min="10774" max="10774" width="4.5703125" bestFit="1" customWidth="1"/>
    <col min="10775" max="10775" width="4.7109375" bestFit="1" customWidth="1"/>
    <col min="10776" max="10776" width="4.5703125" bestFit="1" customWidth="1"/>
    <col min="10777" max="10777" width="4.42578125" bestFit="1" customWidth="1"/>
    <col min="10778" max="10778" width="5.140625" bestFit="1" customWidth="1"/>
    <col min="10779" max="10779" width="4.42578125" bestFit="1" customWidth="1"/>
    <col min="10780" max="10780" width="4.85546875" bestFit="1" customWidth="1"/>
    <col min="10781" max="10781" width="5.140625" bestFit="1" customWidth="1"/>
    <col min="10782" max="10782" width="4.28515625" bestFit="1" customWidth="1"/>
    <col min="10783" max="10783" width="6.5703125" bestFit="1" customWidth="1"/>
    <col min="10784" max="10784" width="8.7109375" bestFit="1" customWidth="1"/>
    <col min="10785" max="10785" width="2.140625" customWidth="1"/>
    <col min="10786" max="10786" width="55" customWidth="1"/>
    <col min="10787" max="10788" width="4.5703125" bestFit="1" customWidth="1"/>
    <col min="10789" max="10789" width="5.5703125" bestFit="1" customWidth="1"/>
    <col min="10790" max="10790" width="5" bestFit="1" customWidth="1"/>
    <col min="10791" max="10792" width="4.85546875" bestFit="1" customWidth="1"/>
    <col min="10793" max="10793" width="4.42578125" bestFit="1" customWidth="1"/>
    <col min="10794" max="10794" width="5.28515625" bestFit="1" customWidth="1"/>
    <col min="10795" max="10795" width="4.42578125" bestFit="1" customWidth="1"/>
    <col min="10796" max="10796" width="5.140625" bestFit="1" customWidth="1"/>
    <col min="10797" max="10797" width="5.28515625" bestFit="1" customWidth="1"/>
    <col min="10798" max="10798" width="4.85546875" bestFit="1" customWidth="1"/>
    <col min="10799" max="10799" width="7" bestFit="1" customWidth="1"/>
    <col min="10800" max="10800" width="8.7109375" bestFit="1" customWidth="1"/>
    <col min="10801" max="10801" width="1.85546875" customWidth="1"/>
    <col min="10802" max="10802" width="52.7109375" customWidth="1"/>
    <col min="10803" max="10803" width="4.42578125" bestFit="1" customWidth="1"/>
    <col min="10804" max="10804" width="4.28515625" bestFit="1" customWidth="1"/>
    <col min="10805" max="10805" width="5.28515625" bestFit="1" customWidth="1"/>
    <col min="10806" max="10806" width="4.5703125" bestFit="1" customWidth="1"/>
    <col min="10807" max="10807" width="4.7109375" bestFit="1" customWidth="1"/>
    <col min="10808" max="10808" width="4.5703125" bestFit="1" customWidth="1"/>
    <col min="10809" max="10809" width="4" bestFit="1" customWidth="1"/>
    <col min="10810" max="10810" width="5.140625" bestFit="1" customWidth="1"/>
    <col min="10811" max="10811" width="4.42578125" bestFit="1" customWidth="1"/>
    <col min="10812" max="10812" width="4.85546875" bestFit="1" customWidth="1"/>
    <col min="10813" max="10813" width="5.140625" bestFit="1" customWidth="1"/>
    <col min="10814" max="10814" width="4.28515625" bestFit="1" customWidth="1"/>
    <col min="10815" max="10815" width="6.5703125" bestFit="1" customWidth="1"/>
    <col min="10816" max="10816" width="8.7109375" bestFit="1" customWidth="1"/>
    <col min="10817" max="10817" width="1.7109375" customWidth="1"/>
    <col min="10818" max="10818" width="54.7109375" customWidth="1"/>
    <col min="10819" max="10819" width="4.42578125" bestFit="1" customWidth="1"/>
    <col min="10820" max="10820" width="4.28515625" bestFit="1" customWidth="1"/>
    <col min="10821" max="10821" width="5.28515625" bestFit="1" customWidth="1"/>
    <col min="10822" max="10822" width="4.5703125" bestFit="1" customWidth="1"/>
    <col min="10823" max="10823" width="4.7109375" bestFit="1" customWidth="1"/>
    <col min="10824" max="10824" width="4.5703125" bestFit="1" customWidth="1"/>
    <col min="10825" max="10825" width="4" bestFit="1" customWidth="1"/>
    <col min="10826" max="10826" width="5.140625" bestFit="1" customWidth="1"/>
    <col min="10827" max="10827" width="4" bestFit="1" customWidth="1"/>
    <col min="10828" max="10828" width="4.85546875" bestFit="1" customWidth="1"/>
    <col min="10829" max="10829" width="5.140625" bestFit="1" customWidth="1"/>
    <col min="10830" max="10830" width="4.28515625" bestFit="1" customWidth="1"/>
    <col min="10831" max="10831" width="6.5703125" bestFit="1" customWidth="1"/>
    <col min="10832" max="10832" width="8.7109375" bestFit="1" customWidth="1"/>
    <col min="10833" max="10833" width="3" customWidth="1"/>
    <col min="10834" max="10834" width="62.28515625" bestFit="1" customWidth="1"/>
    <col min="10835" max="10835" width="4.42578125" bestFit="1" customWidth="1"/>
    <col min="10836" max="10836" width="4.28515625" bestFit="1" customWidth="1"/>
    <col min="10837" max="10837" width="5.28515625" bestFit="1" customWidth="1"/>
    <col min="10838" max="10838" width="4.5703125" bestFit="1" customWidth="1"/>
    <col min="10839" max="10839" width="4.7109375" bestFit="1" customWidth="1"/>
    <col min="10840" max="10840" width="4.5703125" bestFit="1" customWidth="1"/>
    <col min="10841" max="10841" width="4" bestFit="1" customWidth="1"/>
    <col min="10842" max="10842" width="5.140625" bestFit="1" customWidth="1"/>
    <col min="10843" max="10843" width="4" bestFit="1" customWidth="1"/>
    <col min="10844" max="10844" width="4.85546875" bestFit="1" customWidth="1"/>
    <col min="10845" max="10845" width="5.140625" bestFit="1" customWidth="1"/>
    <col min="10846" max="10846" width="4.28515625" bestFit="1" customWidth="1"/>
    <col min="10847" max="10847" width="6.5703125" bestFit="1" customWidth="1"/>
    <col min="10848" max="10848" width="8.7109375" bestFit="1" customWidth="1"/>
    <col min="10849" max="10849" width="2.42578125" customWidth="1"/>
    <col min="10850" max="10850" width="53" customWidth="1"/>
    <col min="10851" max="10851" width="4.42578125" bestFit="1" customWidth="1"/>
    <col min="10852" max="10852" width="4.28515625" bestFit="1" customWidth="1"/>
    <col min="10853" max="10853" width="5.28515625" bestFit="1" customWidth="1"/>
    <col min="10854" max="10854" width="4.5703125" bestFit="1" customWidth="1"/>
    <col min="10855" max="10855" width="4.7109375" bestFit="1" customWidth="1"/>
    <col min="10856" max="10856" width="4.5703125" bestFit="1" customWidth="1"/>
    <col min="10857" max="10857" width="4.42578125" bestFit="1" customWidth="1"/>
    <col min="10858" max="10858" width="5.140625" bestFit="1" customWidth="1"/>
    <col min="10859" max="10859" width="4.42578125" bestFit="1" customWidth="1"/>
    <col min="10860" max="10860" width="4.85546875" bestFit="1" customWidth="1"/>
    <col min="10861" max="10861" width="5.140625" bestFit="1" customWidth="1"/>
    <col min="10862" max="10862" width="4.28515625" bestFit="1" customWidth="1"/>
    <col min="10863" max="10863" width="6.5703125" bestFit="1" customWidth="1"/>
    <col min="10864" max="10864" width="8.42578125" bestFit="1" customWidth="1"/>
    <col min="10865" max="10865" width="2.140625" customWidth="1"/>
    <col min="10866" max="10866" width="53" customWidth="1"/>
    <col min="10867" max="10867" width="4.42578125" bestFit="1" customWidth="1"/>
    <col min="10868" max="10868" width="4.28515625" bestFit="1" customWidth="1"/>
    <col min="10869" max="10869" width="5.28515625" bestFit="1" customWidth="1"/>
    <col min="10870" max="10870" width="4.5703125" bestFit="1" customWidth="1"/>
    <col min="10871" max="10871" width="4.7109375" bestFit="1" customWidth="1"/>
    <col min="10872" max="10872" width="4.5703125" bestFit="1" customWidth="1"/>
    <col min="10873" max="10873" width="4.42578125" bestFit="1" customWidth="1"/>
    <col min="10874" max="10874" width="5.140625" bestFit="1" customWidth="1"/>
    <col min="10875" max="10875" width="4.42578125" bestFit="1" customWidth="1"/>
    <col min="10876" max="10876" width="4.85546875" bestFit="1" customWidth="1"/>
    <col min="10877" max="10877" width="5.140625" bestFit="1" customWidth="1"/>
    <col min="10878" max="10878" width="4.28515625" bestFit="1" customWidth="1"/>
    <col min="10879" max="10879" width="6.5703125" bestFit="1" customWidth="1"/>
    <col min="10880" max="10880" width="8.42578125" bestFit="1" customWidth="1"/>
    <col min="11009" max="11009" width="1.5703125" customWidth="1"/>
    <col min="11010" max="11010" width="52.5703125" customWidth="1"/>
    <col min="11011" max="11011" width="5.42578125" customWidth="1"/>
    <col min="11012" max="11012" width="4.285156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140625" bestFit="1" customWidth="1"/>
    <col min="11022" max="11022" width="4.28515625" bestFit="1" customWidth="1"/>
    <col min="11023" max="11023" width="6.5703125" bestFit="1" customWidth="1"/>
    <col min="11024" max="11024" width="8.7109375" bestFit="1" customWidth="1"/>
    <col min="11025" max="11025" width="2.42578125" customWidth="1"/>
    <col min="11026" max="11026" width="56.85546875" customWidth="1"/>
    <col min="11027" max="11027" width="4.42578125" bestFit="1" customWidth="1"/>
    <col min="11028" max="11028" width="4.28515625" bestFit="1" customWidth="1"/>
    <col min="11029" max="11029" width="5.28515625" bestFit="1" customWidth="1"/>
    <col min="11030" max="11030" width="4.5703125" bestFit="1" customWidth="1"/>
    <col min="11031" max="11031" width="4.7109375" bestFit="1" customWidth="1"/>
    <col min="11032" max="11032" width="4.5703125" bestFit="1" customWidth="1"/>
    <col min="11033" max="11033" width="4.42578125" bestFit="1" customWidth="1"/>
    <col min="11034" max="11034" width="5.140625" bestFit="1" customWidth="1"/>
    <col min="11035" max="11035" width="4.42578125" bestFit="1" customWidth="1"/>
    <col min="11036" max="11036" width="4.85546875" bestFit="1" customWidth="1"/>
    <col min="11037" max="11037" width="5.140625" bestFit="1" customWidth="1"/>
    <col min="11038" max="11038" width="4.28515625" bestFit="1" customWidth="1"/>
    <col min="11039" max="11039" width="6.5703125" bestFit="1" customWidth="1"/>
    <col min="11040" max="11040" width="8.7109375" bestFit="1" customWidth="1"/>
    <col min="11041" max="11041" width="2.140625" customWidth="1"/>
    <col min="11042" max="11042" width="55" customWidth="1"/>
    <col min="11043" max="11044" width="4.5703125" bestFit="1" customWidth="1"/>
    <col min="11045" max="11045" width="5.5703125" bestFit="1" customWidth="1"/>
    <col min="11046" max="11046" width="5" bestFit="1" customWidth="1"/>
    <col min="11047" max="11048" width="4.85546875" bestFit="1" customWidth="1"/>
    <col min="11049" max="11049" width="4.42578125" bestFit="1" customWidth="1"/>
    <col min="11050" max="11050" width="5.28515625" bestFit="1" customWidth="1"/>
    <col min="11051" max="11051" width="4.42578125" bestFit="1" customWidth="1"/>
    <col min="11052" max="11052" width="5.140625" bestFit="1" customWidth="1"/>
    <col min="11053" max="11053" width="5.28515625" bestFit="1" customWidth="1"/>
    <col min="11054" max="11054" width="4.85546875" bestFit="1" customWidth="1"/>
    <col min="11055" max="11055" width="7" bestFit="1" customWidth="1"/>
    <col min="11056" max="11056" width="8.7109375" bestFit="1" customWidth="1"/>
    <col min="11057" max="11057" width="1.85546875" customWidth="1"/>
    <col min="11058" max="11058" width="52.7109375" customWidth="1"/>
    <col min="11059" max="11059" width="4.42578125" bestFit="1" customWidth="1"/>
    <col min="11060" max="11060" width="4.28515625" bestFit="1" customWidth="1"/>
    <col min="11061" max="11061" width="5.28515625" bestFit="1" customWidth="1"/>
    <col min="11062" max="11062" width="4.5703125" bestFit="1" customWidth="1"/>
    <col min="11063" max="11063" width="4.7109375" bestFit="1" customWidth="1"/>
    <col min="11064" max="11064" width="4.5703125" bestFit="1" customWidth="1"/>
    <col min="11065" max="11065" width="4" bestFit="1" customWidth="1"/>
    <col min="11066" max="11066" width="5.140625" bestFit="1" customWidth="1"/>
    <col min="11067" max="11067" width="4.42578125" bestFit="1" customWidth="1"/>
    <col min="11068" max="11068" width="4.85546875" bestFit="1" customWidth="1"/>
    <col min="11069" max="11069" width="5.140625" bestFit="1" customWidth="1"/>
    <col min="11070" max="11070" width="4.28515625" bestFit="1" customWidth="1"/>
    <col min="11071" max="11071" width="6.5703125" bestFit="1" customWidth="1"/>
    <col min="11072" max="11072" width="8.7109375" bestFit="1" customWidth="1"/>
    <col min="11073" max="11073" width="1.7109375" customWidth="1"/>
    <col min="11074" max="11074" width="54.7109375" customWidth="1"/>
    <col min="11075" max="11075" width="4.42578125" bestFit="1" customWidth="1"/>
    <col min="11076" max="11076" width="4.28515625" bestFit="1" customWidth="1"/>
    <col min="11077" max="11077" width="5.28515625" bestFit="1" customWidth="1"/>
    <col min="11078" max="11078" width="4.5703125" bestFit="1" customWidth="1"/>
    <col min="11079" max="11079" width="4.7109375" bestFit="1" customWidth="1"/>
    <col min="11080" max="11080" width="4.5703125" bestFit="1" customWidth="1"/>
    <col min="11081" max="11081" width="4" bestFit="1" customWidth="1"/>
    <col min="11082" max="11082" width="5.140625" bestFit="1" customWidth="1"/>
    <col min="11083" max="11083" width="4" bestFit="1" customWidth="1"/>
    <col min="11084" max="11084" width="4.85546875" bestFit="1" customWidth="1"/>
    <col min="11085" max="11085" width="5.140625" bestFit="1" customWidth="1"/>
    <col min="11086" max="11086" width="4.28515625" bestFit="1" customWidth="1"/>
    <col min="11087" max="11087" width="6.5703125" bestFit="1" customWidth="1"/>
    <col min="11088" max="11088" width="8.7109375" bestFit="1" customWidth="1"/>
    <col min="11089" max="11089" width="3" customWidth="1"/>
    <col min="11090" max="11090" width="62.28515625" bestFit="1" customWidth="1"/>
    <col min="11091" max="11091" width="4.42578125" bestFit="1" customWidth="1"/>
    <col min="11092" max="11092" width="4.28515625" bestFit="1" customWidth="1"/>
    <col min="11093" max="11093" width="5.28515625" bestFit="1" customWidth="1"/>
    <col min="11094" max="11094" width="4.5703125" bestFit="1" customWidth="1"/>
    <col min="11095" max="11095" width="4.7109375" bestFit="1" customWidth="1"/>
    <col min="11096" max="11096" width="4.5703125" bestFit="1" customWidth="1"/>
    <col min="11097" max="11097" width="4" bestFit="1" customWidth="1"/>
    <col min="11098" max="11098" width="5.140625" bestFit="1" customWidth="1"/>
    <col min="11099" max="11099" width="4" bestFit="1" customWidth="1"/>
    <col min="11100" max="11100" width="4.85546875" bestFit="1" customWidth="1"/>
    <col min="11101" max="11101" width="5.140625" bestFit="1" customWidth="1"/>
    <col min="11102" max="11102" width="4.28515625" bestFit="1" customWidth="1"/>
    <col min="11103" max="11103" width="6.5703125" bestFit="1" customWidth="1"/>
    <col min="11104" max="11104" width="8.7109375" bestFit="1" customWidth="1"/>
    <col min="11105" max="11105" width="2.42578125" customWidth="1"/>
    <col min="11106" max="11106" width="53" customWidth="1"/>
    <col min="11107" max="11107" width="4.42578125" bestFit="1" customWidth="1"/>
    <col min="11108" max="11108" width="4.28515625" bestFit="1" customWidth="1"/>
    <col min="11109" max="11109" width="5.28515625" bestFit="1" customWidth="1"/>
    <col min="11110" max="11110" width="4.5703125" bestFit="1" customWidth="1"/>
    <col min="11111" max="11111" width="4.7109375" bestFit="1" customWidth="1"/>
    <col min="11112" max="11112" width="4.5703125" bestFit="1" customWidth="1"/>
    <col min="11113" max="11113" width="4.42578125" bestFit="1" customWidth="1"/>
    <col min="11114" max="11114" width="5.140625" bestFit="1" customWidth="1"/>
    <col min="11115" max="11115" width="4.42578125" bestFit="1" customWidth="1"/>
    <col min="11116" max="11116" width="4.85546875" bestFit="1" customWidth="1"/>
    <col min="11117" max="11117" width="5.140625" bestFit="1" customWidth="1"/>
    <col min="11118" max="11118" width="4.28515625" bestFit="1" customWidth="1"/>
    <col min="11119" max="11119" width="6.5703125" bestFit="1" customWidth="1"/>
    <col min="11120" max="11120" width="8.42578125" bestFit="1" customWidth="1"/>
    <col min="11121" max="11121" width="2.140625" customWidth="1"/>
    <col min="11122" max="11122" width="53" customWidth="1"/>
    <col min="11123" max="11123" width="4.42578125" bestFit="1" customWidth="1"/>
    <col min="11124" max="11124" width="4.28515625" bestFit="1" customWidth="1"/>
    <col min="11125" max="11125" width="5.28515625" bestFit="1" customWidth="1"/>
    <col min="11126" max="11126" width="4.5703125" bestFit="1" customWidth="1"/>
    <col min="11127" max="11127" width="4.7109375" bestFit="1" customWidth="1"/>
    <col min="11128" max="11128" width="4.5703125" bestFit="1" customWidth="1"/>
    <col min="11129" max="11129" width="4.42578125" bestFit="1" customWidth="1"/>
    <col min="11130" max="11130" width="5.140625" bestFit="1" customWidth="1"/>
    <col min="11131" max="11131" width="4.42578125" bestFit="1" customWidth="1"/>
    <col min="11132" max="11132" width="4.85546875" bestFit="1" customWidth="1"/>
    <col min="11133" max="11133" width="5.140625" bestFit="1" customWidth="1"/>
    <col min="11134" max="11134" width="4.28515625" bestFit="1" customWidth="1"/>
    <col min="11135" max="11135" width="6.5703125" bestFit="1" customWidth="1"/>
    <col min="11136" max="11136" width="8.42578125" bestFit="1" customWidth="1"/>
    <col min="11265" max="11265" width="1.5703125" customWidth="1"/>
    <col min="11266" max="11266" width="52.5703125" customWidth="1"/>
    <col min="11267" max="11267" width="5.42578125" customWidth="1"/>
    <col min="11268" max="11268" width="4.285156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140625" bestFit="1" customWidth="1"/>
    <col min="11278" max="11278" width="4.28515625" bestFit="1" customWidth="1"/>
    <col min="11279" max="11279" width="6.5703125" bestFit="1" customWidth="1"/>
    <col min="11280" max="11280" width="8.7109375" bestFit="1" customWidth="1"/>
    <col min="11281" max="11281" width="2.42578125" customWidth="1"/>
    <col min="11282" max="11282" width="56.85546875" customWidth="1"/>
    <col min="11283" max="11283" width="4.42578125" bestFit="1" customWidth="1"/>
    <col min="11284" max="11284" width="4.28515625" bestFit="1" customWidth="1"/>
    <col min="11285" max="11285" width="5.28515625" bestFit="1" customWidth="1"/>
    <col min="11286" max="11286" width="4.5703125" bestFit="1" customWidth="1"/>
    <col min="11287" max="11287" width="4.7109375" bestFit="1" customWidth="1"/>
    <col min="11288" max="11288" width="4.5703125" bestFit="1" customWidth="1"/>
    <col min="11289" max="11289" width="4.42578125" bestFit="1" customWidth="1"/>
    <col min="11290" max="11290" width="5.140625" bestFit="1" customWidth="1"/>
    <col min="11291" max="11291" width="4.42578125" bestFit="1" customWidth="1"/>
    <col min="11292" max="11292" width="4.85546875" bestFit="1" customWidth="1"/>
    <col min="11293" max="11293" width="5.140625" bestFit="1" customWidth="1"/>
    <col min="11294" max="11294" width="4.28515625" bestFit="1" customWidth="1"/>
    <col min="11295" max="11295" width="6.5703125" bestFit="1" customWidth="1"/>
    <col min="11296" max="11296" width="8.7109375" bestFit="1" customWidth="1"/>
    <col min="11297" max="11297" width="2.140625" customWidth="1"/>
    <col min="11298" max="11298" width="55" customWidth="1"/>
    <col min="11299" max="11300" width="4.5703125" bestFit="1" customWidth="1"/>
    <col min="11301" max="11301" width="5.5703125" bestFit="1" customWidth="1"/>
    <col min="11302" max="11302" width="5" bestFit="1" customWidth="1"/>
    <col min="11303" max="11304" width="4.85546875" bestFit="1" customWidth="1"/>
    <col min="11305" max="11305" width="4.42578125" bestFit="1" customWidth="1"/>
    <col min="11306" max="11306" width="5.28515625" bestFit="1" customWidth="1"/>
    <col min="11307" max="11307" width="4.42578125" bestFit="1" customWidth="1"/>
    <col min="11308" max="11308" width="5.140625" bestFit="1" customWidth="1"/>
    <col min="11309" max="11309" width="5.28515625" bestFit="1" customWidth="1"/>
    <col min="11310" max="11310" width="4.85546875" bestFit="1" customWidth="1"/>
    <col min="11311" max="11311" width="7" bestFit="1" customWidth="1"/>
    <col min="11312" max="11312" width="8.7109375" bestFit="1" customWidth="1"/>
    <col min="11313" max="11313" width="1.85546875" customWidth="1"/>
    <col min="11314" max="11314" width="52.7109375" customWidth="1"/>
    <col min="11315" max="11315" width="4.42578125" bestFit="1" customWidth="1"/>
    <col min="11316" max="11316" width="4.28515625" bestFit="1" customWidth="1"/>
    <col min="11317" max="11317" width="5.28515625" bestFit="1" customWidth="1"/>
    <col min="11318" max="11318" width="4.5703125" bestFit="1" customWidth="1"/>
    <col min="11319" max="11319" width="4.7109375" bestFit="1" customWidth="1"/>
    <col min="11320" max="11320" width="4.5703125" bestFit="1" customWidth="1"/>
    <col min="11321" max="11321" width="4" bestFit="1" customWidth="1"/>
    <col min="11322" max="11322" width="5.140625" bestFit="1" customWidth="1"/>
    <col min="11323" max="11323" width="4.42578125" bestFit="1" customWidth="1"/>
    <col min="11324" max="11324" width="4.85546875" bestFit="1" customWidth="1"/>
    <col min="11325" max="11325" width="5.140625" bestFit="1" customWidth="1"/>
    <col min="11326" max="11326" width="4.28515625" bestFit="1" customWidth="1"/>
    <col min="11327" max="11327" width="6.5703125" bestFit="1" customWidth="1"/>
    <col min="11328" max="11328" width="8.7109375" bestFit="1" customWidth="1"/>
    <col min="11329" max="11329" width="1.7109375" customWidth="1"/>
    <col min="11330" max="11330" width="54.7109375" customWidth="1"/>
    <col min="11331" max="11331" width="4.42578125" bestFit="1" customWidth="1"/>
    <col min="11332" max="11332" width="4.28515625" bestFit="1" customWidth="1"/>
    <col min="11333" max="11333" width="5.28515625" bestFit="1" customWidth="1"/>
    <col min="11334" max="11334" width="4.5703125" bestFit="1" customWidth="1"/>
    <col min="11335" max="11335" width="4.7109375" bestFit="1" customWidth="1"/>
    <col min="11336" max="11336" width="4.5703125" bestFit="1" customWidth="1"/>
    <col min="11337" max="11337" width="4" bestFit="1" customWidth="1"/>
    <col min="11338" max="11338" width="5.140625" bestFit="1" customWidth="1"/>
    <col min="11339" max="11339" width="4" bestFit="1" customWidth="1"/>
    <col min="11340" max="11340" width="4.85546875" bestFit="1" customWidth="1"/>
    <col min="11341" max="11341" width="5.140625" bestFit="1" customWidth="1"/>
    <col min="11342" max="11342" width="4.28515625" bestFit="1" customWidth="1"/>
    <col min="11343" max="11343" width="6.5703125" bestFit="1" customWidth="1"/>
    <col min="11344" max="11344" width="8.7109375" bestFit="1" customWidth="1"/>
    <col min="11345" max="11345" width="3" customWidth="1"/>
    <col min="11346" max="11346" width="62.28515625" bestFit="1" customWidth="1"/>
    <col min="11347" max="11347" width="4.42578125" bestFit="1" customWidth="1"/>
    <col min="11348" max="11348" width="4.28515625" bestFit="1" customWidth="1"/>
    <col min="11349" max="11349" width="5.28515625" bestFit="1" customWidth="1"/>
    <col min="11350" max="11350" width="4.5703125" bestFit="1" customWidth="1"/>
    <col min="11351" max="11351" width="4.7109375" bestFit="1" customWidth="1"/>
    <col min="11352" max="11352" width="4.5703125" bestFit="1" customWidth="1"/>
    <col min="11353" max="11353" width="4" bestFit="1" customWidth="1"/>
    <col min="11354" max="11354" width="5.140625" bestFit="1" customWidth="1"/>
    <col min="11355" max="11355" width="4" bestFit="1" customWidth="1"/>
    <col min="11356" max="11356" width="4.85546875" bestFit="1" customWidth="1"/>
    <col min="11357" max="11357" width="5.140625" bestFit="1" customWidth="1"/>
    <col min="11358" max="11358" width="4.28515625" bestFit="1" customWidth="1"/>
    <col min="11359" max="11359" width="6.5703125" bestFit="1" customWidth="1"/>
    <col min="11360" max="11360" width="8.7109375" bestFit="1" customWidth="1"/>
    <col min="11361" max="11361" width="2.42578125" customWidth="1"/>
    <col min="11362" max="11362" width="53" customWidth="1"/>
    <col min="11363" max="11363" width="4.42578125" bestFit="1" customWidth="1"/>
    <col min="11364" max="11364" width="4.28515625" bestFit="1" customWidth="1"/>
    <col min="11365" max="11365" width="5.28515625" bestFit="1" customWidth="1"/>
    <col min="11366" max="11366" width="4.5703125" bestFit="1" customWidth="1"/>
    <col min="11367" max="11367" width="4.7109375" bestFit="1" customWidth="1"/>
    <col min="11368" max="11368" width="4.5703125" bestFit="1" customWidth="1"/>
    <col min="11369" max="11369" width="4.42578125" bestFit="1" customWidth="1"/>
    <col min="11370" max="11370" width="5.140625" bestFit="1" customWidth="1"/>
    <col min="11371" max="11371" width="4.42578125" bestFit="1" customWidth="1"/>
    <col min="11372" max="11372" width="4.85546875" bestFit="1" customWidth="1"/>
    <col min="11373" max="11373" width="5.140625" bestFit="1" customWidth="1"/>
    <col min="11374" max="11374" width="4.28515625" bestFit="1" customWidth="1"/>
    <col min="11375" max="11375" width="6.5703125" bestFit="1" customWidth="1"/>
    <col min="11376" max="11376" width="8.42578125" bestFit="1" customWidth="1"/>
    <col min="11377" max="11377" width="2.140625" customWidth="1"/>
    <col min="11378" max="11378" width="53" customWidth="1"/>
    <col min="11379" max="11379" width="4.42578125" bestFit="1" customWidth="1"/>
    <col min="11380" max="11380" width="4.28515625" bestFit="1" customWidth="1"/>
    <col min="11381" max="11381" width="5.28515625" bestFit="1" customWidth="1"/>
    <col min="11382" max="11382" width="4.5703125" bestFit="1" customWidth="1"/>
    <col min="11383" max="11383" width="4.7109375" bestFit="1" customWidth="1"/>
    <col min="11384" max="11384" width="4.5703125" bestFit="1" customWidth="1"/>
    <col min="11385" max="11385" width="4.42578125" bestFit="1" customWidth="1"/>
    <col min="11386" max="11386" width="5.140625" bestFit="1" customWidth="1"/>
    <col min="11387" max="11387" width="4.42578125" bestFit="1" customWidth="1"/>
    <col min="11388" max="11388" width="4.85546875" bestFit="1" customWidth="1"/>
    <col min="11389" max="11389" width="5.140625" bestFit="1" customWidth="1"/>
    <col min="11390" max="11390" width="4.28515625" bestFit="1" customWidth="1"/>
    <col min="11391" max="11391" width="6.5703125" bestFit="1" customWidth="1"/>
    <col min="11392" max="11392" width="8.42578125" bestFit="1" customWidth="1"/>
    <col min="11521" max="11521" width="1.5703125" customWidth="1"/>
    <col min="11522" max="11522" width="52.5703125" customWidth="1"/>
    <col min="11523" max="11523" width="5.42578125" customWidth="1"/>
    <col min="11524" max="11524" width="4.285156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140625" bestFit="1" customWidth="1"/>
    <col min="11534" max="11534" width="4.28515625" bestFit="1" customWidth="1"/>
    <col min="11535" max="11535" width="6.5703125" bestFit="1" customWidth="1"/>
    <col min="11536" max="11536" width="8.7109375" bestFit="1" customWidth="1"/>
    <col min="11537" max="11537" width="2.42578125" customWidth="1"/>
    <col min="11538" max="11538" width="56.85546875" customWidth="1"/>
    <col min="11539" max="11539" width="4.42578125" bestFit="1" customWidth="1"/>
    <col min="11540" max="11540" width="4.28515625" bestFit="1" customWidth="1"/>
    <col min="11541" max="11541" width="5.28515625" bestFit="1" customWidth="1"/>
    <col min="11542" max="11542" width="4.5703125" bestFit="1" customWidth="1"/>
    <col min="11543" max="11543" width="4.7109375" bestFit="1" customWidth="1"/>
    <col min="11544" max="11544" width="4.5703125" bestFit="1" customWidth="1"/>
    <col min="11545" max="11545" width="4.42578125" bestFit="1" customWidth="1"/>
    <col min="11546" max="11546" width="5.140625" bestFit="1" customWidth="1"/>
    <col min="11547" max="11547" width="4.42578125" bestFit="1" customWidth="1"/>
    <col min="11548" max="11548" width="4.85546875" bestFit="1" customWidth="1"/>
    <col min="11549" max="11549" width="5.140625" bestFit="1" customWidth="1"/>
    <col min="11550" max="11550" width="4.28515625" bestFit="1" customWidth="1"/>
    <col min="11551" max="11551" width="6.5703125" bestFit="1" customWidth="1"/>
    <col min="11552" max="11552" width="8.7109375" bestFit="1" customWidth="1"/>
    <col min="11553" max="11553" width="2.140625" customWidth="1"/>
    <col min="11554" max="11554" width="55" customWidth="1"/>
    <col min="11555" max="11556" width="4.5703125" bestFit="1" customWidth="1"/>
    <col min="11557" max="11557" width="5.5703125" bestFit="1" customWidth="1"/>
    <col min="11558" max="11558" width="5" bestFit="1" customWidth="1"/>
    <col min="11559" max="11560" width="4.85546875" bestFit="1" customWidth="1"/>
    <col min="11561" max="11561" width="4.42578125" bestFit="1" customWidth="1"/>
    <col min="11562" max="11562" width="5.28515625" bestFit="1" customWidth="1"/>
    <col min="11563" max="11563" width="4.42578125" bestFit="1" customWidth="1"/>
    <col min="11564" max="11564" width="5.140625" bestFit="1" customWidth="1"/>
    <col min="11565" max="11565" width="5.28515625" bestFit="1" customWidth="1"/>
    <col min="11566" max="11566" width="4.85546875" bestFit="1" customWidth="1"/>
    <col min="11567" max="11567" width="7" bestFit="1" customWidth="1"/>
    <col min="11568" max="11568" width="8.7109375" bestFit="1" customWidth="1"/>
    <col min="11569" max="11569" width="1.85546875" customWidth="1"/>
    <col min="11570" max="11570" width="52.7109375" customWidth="1"/>
    <col min="11571" max="11571" width="4.42578125" bestFit="1" customWidth="1"/>
    <col min="11572" max="11572" width="4.28515625" bestFit="1" customWidth="1"/>
    <col min="11573" max="11573" width="5.28515625" bestFit="1" customWidth="1"/>
    <col min="11574" max="11574" width="4.5703125" bestFit="1" customWidth="1"/>
    <col min="11575" max="11575" width="4.7109375" bestFit="1" customWidth="1"/>
    <col min="11576" max="11576" width="4.5703125" bestFit="1" customWidth="1"/>
    <col min="11577" max="11577" width="4" bestFit="1" customWidth="1"/>
    <col min="11578" max="11578" width="5.140625" bestFit="1" customWidth="1"/>
    <col min="11579" max="11579" width="4.42578125" bestFit="1" customWidth="1"/>
    <col min="11580" max="11580" width="4.85546875" bestFit="1" customWidth="1"/>
    <col min="11581" max="11581" width="5.140625" bestFit="1" customWidth="1"/>
    <col min="11582" max="11582" width="4.28515625" bestFit="1" customWidth="1"/>
    <col min="11583" max="11583" width="6.5703125" bestFit="1" customWidth="1"/>
    <col min="11584" max="11584" width="8.7109375" bestFit="1" customWidth="1"/>
    <col min="11585" max="11585" width="1.7109375" customWidth="1"/>
    <col min="11586" max="11586" width="54.7109375" customWidth="1"/>
    <col min="11587" max="11587" width="4.42578125" bestFit="1" customWidth="1"/>
    <col min="11588" max="11588" width="4.28515625" bestFit="1" customWidth="1"/>
    <col min="11589" max="11589" width="5.28515625" bestFit="1" customWidth="1"/>
    <col min="11590" max="11590" width="4.5703125" bestFit="1" customWidth="1"/>
    <col min="11591" max="11591" width="4.7109375" bestFit="1" customWidth="1"/>
    <col min="11592" max="11592" width="4.5703125" bestFit="1" customWidth="1"/>
    <col min="11593" max="11593" width="4" bestFit="1" customWidth="1"/>
    <col min="11594" max="11594" width="5.140625" bestFit="1" customWidth="1"/>
    <col min="11595" max="11595" width="4" bestFit="1" customWidth="1"/>
    <col min="11596" max="11596" width="4.85546875" bestFit="1" customWidth="1"/>
    <col min="11597" max="11597" width="5.140625" bestFit="1" customWidth="1"/>
    <col min="11598" max="11598" width="4.28515625" bestFit="1" customWidth="1"/>
    <col min="11599" max="11599" width="6.5703125" bestFit="1" customWidth="1"/>
    <col min="11600" max="11600" width="8.7109375" bestFit="1" customWidth="1"/>
    <col min="11601" max="11601" width="3" customWidth="1"/>
    <col min="11602" max="11602" width="62.28515625" bestFit="1" customWidth="1"/>
    <col min="11603" max="11603" width="4.42578125" bestFit="1" customWidth="1"/>
    <col min="11604" max="11604" width="4.28515625" bestFit="1" customWidth="1"/>
    <col min="11605" max="11605" width="5.28515625" bestFit="1" customWidth="1"/>
    <col min="11606" max="11606" width="4.5703125" bestFit="1" customWidth="1"/>
    <col min="11607" max="11607" width="4.7109375" bestFit="1" customWidth="1"/>
    <col min="11608" max="11608" width="4.5703125" bestFit="1" customWidth="1"/>
    <col min="11609" max="11609" width="4" bestFit="1" customWidth="1"/>
    <col min="11610" max="11610" width="5.140625" bestFit="1" customWidth="1"/>
    <col min="11611" max="11611" width="4" bestFit="1" customWidth="1"/>
    <col min="11612" max="11612" width="4.85546875" bestFit="1" customWidth="1"/>
    <col min="11613" max="11613" width="5.140625" bestFit="1" customWidth="1"/>
    <col min="11614" max="11614" width="4.28515625" bestFit="1" customWidth="1"/>
    <col min="11615" max="11615" width="6.5703125" bestFit="1" customWidth="1"/>
    <col min="11616" max="11616" width="8.7109375" bestFit="1" customWidth="1"/>
    <col min="11617" max="11617" width="2.42578125" customWidth="1"/>
    <col min="11618" max="11618" width="53" customWidth="1"/>
    <col min="11619" max="11619" width="4.42578125" bestFit="1" customWidth="1"/>
    <col min="11620" max="11620" width="4.28515625" bestFit="1" customWidth="1"/>
    <col min="11621" max="11621" width="5.28515625" bestFit="1" customWidth="1"/>
    <col min="11622" max="11622" width="4.5703125" bestFit="1" customWidth="1"/>
    <col min="11623" max="11623" width="4.7109375" bestFit="1" customWidth="1"/>
    <col min="11624" max="11624" width="4.5703125" bestFit="1" customWidth="1"/>
    <col min="11625" max="11625" width="4.42578125" bestFit="1" customWidth="1"/>
    <col min="11626" max="11626" width="5.140625" bestFit="1" customWidth="1"/>
    <col min="11627" max="11627" width="4.42578125" bestFit="1" customWidth="1"/>
    <col min="11628" max="11628" width="4.85546875" bestFit="1" customWidth="1"/>
    <col min="11629" max="11629" width="5.140625" bestFit="1" customWidth="1"/>
    <col min="11630" max="11630" width="4.28515625" bestFit="1" customWidth="1"/>
    <col min="11631" max="11631" width="6.5703125" bestFit="1" customWidth="1"/>
    <col min="11632" max="11632" width="8.42578125" bestFit="1" customWidth="1"/>
    <col min="11633" max="11633" width="2.140625" customWidth="1"/>
    <col min="11634" max="11634" width="53" customWidth="1"/>
    <col min="11635" max="11635" width="4.42578125" bestFit="1" customWidth="1"/>
    <col min="11636" max="11636" width="4.28515625" bestFit="1" customWidth="1"/>
    <col min="11637" max="11637" width="5.28515625" bestFit="1" customWidth="1"/>
    <col min="11638" max="11638" width="4.5703125" bestFit="1" customWidth="1"/>
    <col min="11639" max="11639" width="4.7109375" bestFit="1" customWidth="1"/>
    <col min="11640" max="11640" width="4.5703125" bestFit="1" customWidth="1"/>
    <col min="11641" max="11641" width="4.42578125" bestFit="1" customWidth="1"/>
    <col min="11642" max="11642" width="5.140625" bestFit="1" customWidth="1"/>
    <col min="11643" max="11643" width="4.42578125" bestFit="1" customWidth="1"/>
    <col min="11644" max="11644" width="4.85546875" bestFit="1" customWidth="1"/>
    <col min="11645" max="11645" width="5.140625" bestFit="1" customWidth="1"/>
    <col min="11646" max="11646" width="4.28515625" bestFit="1" customWidth="1"/>
    <col min="11647" max="11647" width="6.5703125" bestFit="1" customWidth="1"/>
    <col min="11648" max="11648" width="8.42578125" bestFit="1" customWidth="1"/>
    <col min="11777" max="11777" width="1.5703125" customWidth="1"/>
    <col min="11778" max="11778" width="52.5703125" customWidth="1"/>
    <col min="11779" max="11779" width="5.42578125" customWidth="1"/>
    <col min="11780" max="11780" width="4.285156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140625" bestFit="1" customWidth="1"/>
    <col min="11790" max="11790" width="4.28515625" bestFit="1" customWidth="1"/>
    <col min="11791" max="11791" width="6.5703125" bestFit="1" customWidth="1"/>
    <col min="11792" max="11792" width="8.7109375" bestFit="1" customWidth="1"/>
    <col min="11793" max="11793" width="2.42578125" customWidth="1"/>
    <col min="11794" max="11794" width="56.85546875" customWidth="1"/>
    <col min="11795" max="11795" width="4.42578125" bestFit="1" customWidth="1"/>
    <col min="11796" max="11796" width="4.28515625" bestFit="1" customWidth="1"/>
    <col min="11797" max="11797" width="5.28515625" bestFit="1" customWidth="1"/>
    <col min="11798" max="11798" width="4.5703125" bestFit="1" customWidth="1"/>
    <col min="11799" max="11799" width="4.7109375" bestFit="1" customWidth="1"/>
    <col min="11800" max="11800" width="4.5703125" bestFit="1" customWidth="1"/>
    <col min="11801" max="11801" width="4.42578125" bestFit="1" customWidth="1"/>
    <col min="11802" max="11802" width="5.140625" bestFit="1" customWidth="1"/>
    <col min="11803" max="11803" width="4.42578125" bestFit="1" customWidth="1"/>
    <col min="11804" max="11804" width="4.85546875" bestFit="1" customWidth="1"/>
    <col min="11805" max="11805" width="5.140625" bestFit="1" customWidth="1"/>
    <col min="11806" max="11806" width="4.28515625" bestFit="1" customWidth="1"/>
    <col min="11807" max="11807" width="6.5703125" bestFit="1" customWidth="1"/>
    <col min="11808" max="11808" width="8.7109375" bestFit="1" customWidth="1"/>
    <col min="11809" max="11809" width="2.140625" customWidth="1"/>
    <col min="11810" max="11810" width="55" customWidth="1"/>
    <col min="11811" max="11812" width="4.5703125" bestFit="1" customWidth="1"/>
    <col min="11813" max="11813" width="5.5703125" bestFit="1" customWidth="1"/>
    <col min="11814" max="11814" width="5" bestFit="1" customWidth="1"/>
    <col min="11815" max="11816" width="4.85546875" bestFit="1" customWidth="1"/>
    <col min="11817" max="11817" width="4.42578125" bestFit="1" customWidth="1"/>
    <col min="11818" max="11818" width="5.28515625" bestFit="1" customWidth="1"/>
    <col min="11819" max="11819" width="4.42578125" bestFit="1" customWidth="1"/>
    <col min="11820" max="11820" width="5.140625" bestFit="1" customWidth="1"/>
    <col min="11821" max="11821" width="5.28515625" bestFit="1" customWidth="1"/>
    <col min="11822" max="11822" width="4.85546875" bestFit="1" customWidth="1"/>
    <col min="11823" max="11823" width="7" bestFit="1" customWidth="1"/>
    <col min="11824" max="11824" width="8.7109375" bestFit="1" customWidth="1"/>
    <col min="11825" max="11825" width="1.85546875" customWidth="1"/>
    <col min="11826" max="11826" width="52.7109375" customWidth="1"/>
    <col min="11827" max="11827" width="4.42578125" bestFit="1" customWidth="1"/>
    <col min="11828" max="11828" width="4.28515625" bestFit="1" customWidth="1"/>
    <col min="11829" max="11829" width="5.28515625" bestFit="1" customWidth="1"/>
    <col min="11830" max="11830" width="4.5703125" bestFit="1" customWidth="1"/>
    <col min="11831" max="11831" width="4.7109375" bestFit="1" customWidth="1"/>
    <col min="11832" max="11832" width="4.5703125" bestFit="1" customWidth="1"/>
    <col min="11833" max="11833" width="4" bestFit="1" customWidth="1"/>
    <col min="11834" max="11834" width="5.140625" bestFit="1" customWidth="1"/>
    <col min="11835" max="11835" width="4.42578125" bestFit="1" customWidth="1"/>
    <col min="11836" max="11836" width="4.85546875" bestFit="1" customWidth="1"/>
    <col min="11837" max="11837" width="5.140625" bestFit="1" customWidth="1"/>
    <col min="11838" max="11838" width="4.28515625" bestFit="1" customWidth="1"/>
    <col min="11839" max="11839" width="6.5703125" bestFit="1" customWidth="1"/>
    <col min="11840" max="11840" width="8.7109375" bestFit="1" customWidth="1"/>
    <col min="11841" max="11841" width="1.7109375" customWidth="1"/>
    <col min="11842" max="11842" width="54.7109375" customWidth="1"/>
    <col min="11843" max="11843" width="4.42578125" bestFit="1" customWidth="1"/>
    <col min="11844" max="11844" width="4.28515625" bestFit="1" customWidth="1"/>
    <col min="11845" max="11845" width="5.28515625" bestFit="1" customWidth="1"/>
    <col min="11846" max="11846" width="4.5703125" bestFit="1" customWidth="1"/>
    <col min="11847" max="11847" width="4.7109375" bestFit="1" customWidth="1"/>
    <col min="11848" max="11848" width="4.5703125" bestFit="1" customWidth="1"/>
    <col min="11849" max="11849" width="4" bestFit="1" customWidth="1"/>
    <col min="11850" max="11850" width="5.140625" bestFit="1" customWidth="1"/>
    <col min="11851" max="11851" width="4" bestFit="1" customWidth="1"/>
    <col min="11852" max="11852" width="4.85546875" bestFit="1" customWidth="1"/>
    <col min="11853" max="11853" width="5.140625" bestFit="1" customWidth="1"/>
    <col min="11854" max="11854" width="4.28515625" bestFit="1" customWidth="1"/>
    <col min="11855" max="11855" width="6.5703125" bestFit="1" customWidth="1"/>
    <col min="11856" max="11856" width="8.7109375" bestFit="1" customWidth="1"/>
    <col min="11857" max="11857" width="3" customWidth="1"/>
    <col min="11858" max="11858" width="62.28515625" bestFit="1" customWidth="1"/>
    <col min="11859" max="11859" width="4.42578125" bestFit="1" customWidth="1"/>
    <col min="11860" max="11860" width="4.28515625" bestFit="1" customWidth="1"/>
    <col min="11861" max="11861" width="5.28515625" bestFit="1" customWidth="1"/>
    <col min="11862" max="11862" width="4.5703125" bestFit="1" customWidth="1"/>
    <col min="11863" max="11863" width="4.7109375" bestFit="1" customWidth="1"/>
    <col min="11864" max="11864" width="4.5703125" bestFit="1" customWidth="1"/>
    <col min="11865" max="11865" width="4" bestFit="1" customWidth="1"/>
    <col min="11866" max="11866" width="5.140625" bestFit="1" customWidth="1"/>
    <col min="11867" max="11867" width="4" bestFit="1" customWidth="1"/>
    <col min="11868" max="11868" width="4.85546875" bestFit="1" customWidth="1"/>
    <col min="11869" max="11869" width="5.140625" bestFit="1" customWidth="1"/>
    <col min="11870" max="11870" width="4.28515625" bestFit="1" customWidth="1"/>
    <col min="11871" max="11871" width="6.5703125" bestFit="1" customWidth="1"/>
    <col min="11872" max="11872" width="8.7109375" bestFit="1" customWidth="1"/>
    <col min="11873" max="11873" width="2.42578125" customWidth="1"/>
    <col min="11874" max="11874" width="53" customWidth="1"/>
    <col min="11875" max="11875" width="4.42578125" bestFit="1" customWidth="1"/>
    <col min="11876" max="11876" width="4.28515625" bestFit="1" customWidth="1"/>
    <col min="11877" max="11877" width="5.28515625" bestFit="1" customWidth="1"/>
    <col min="11878" max="11878" width="4.5703125" bestFit="1" customWidth="1"/>
    <col min="11879" max="11879" width="4.7109375" bestFit="1" customWidth="1"/>
    <col min="11880" max="11880" width="4.5703125" bestFit="1" customWidth="1"/>
    <col min="11881" max="11881" width="4.42578125" bestFit="1" customWidth="1"/>
    <col min="11882" max="11882" width="5.140625" bestFit="1" customWidth="1"/>
    <col min="11883" max="11883" width="4.42578125" bestFit="1" customWidth="1"/>
    <col min="11884" max="11884" width="4.85546875" bestFit="1" customWidth="1"/>
    <col min="11885" max="11885" width="5.140625" bestFit="1" customWidth="1"/>
    <col min="11886" max="11886" width="4.28515625" bestFit="1" customWidth="1"/>
    <col min="11887" max="11887" width="6.5703125" bestFit="1" customWidth="1"/>
    <col min="11888" max="11888" width="8.42578125" bestFit="1" customWidth="1"/>
    <col min="11889" max="11889" width="2.140625" customWidth="1"/>
    <col min="11890" max="11890" width="53" customWidth="1"/>
    <col min="11891" max="11891" width="4.42578125" bestFit="1" customWidth="1"/>
    <col min="11892" max="11892" width="4.28515625" bestFit="1" customWidth="1"/>
    <col min="11893" max="11893" width="5.28515625" bestFit="1" customWidth="1"/>
    <col min="11894" max="11894" width="4.5703125" bestFit="1" customWidth="1"/>
    <col min="11895" max="11895" width="4.7109375" bestFit="1" customWidth="1"/>
    <col min="11896" max="11896" width="4.5703125" bestFit="1" customWidth="1"/>
    <col min="11897" max="11897" width="4.42578125" bestFit="1" customWidth="1"/>
    <col min="11898" max="11898" width="5.140625" bestFit="1" customWidth="1"/>
    <col min="11899" max="11899" width="4.42578125" bestFit="1" customWidth="1"/>
    <col min="11900" max="11900" width="4.85546875" bestFit="1" customWidth="1"/>
    <col min="11901" max="11901" width="5.140625" bestFit="1" customWidth="1"/>
    <col min="11902" max="11902" width="4.28515625" bestFit="1" customWidth="1"/>
    <col min="11903" max="11903" width="6.5703125" bestFit="1" customWidth="1"/>
    <col min="11904" max="11904" width="8.42578125" bestFit="1" customWidth="1"/>
    <col min="12033" max="12033" width="1.5703125" customWidth="1"/>
    <col min="12034" max="12034" width="52.5703125" customWidth="1"/>
    <col min="12035" max="12035" width="5.42578125" customWidth="1"/>
    <col min="12036" max="12036" width="4.285156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140625" bestFit="1" customWidth="1"/>
    <col min="12046" max="12046" width="4.28515625" bestFit="1" customWidth="1"/>
    <col min="12047" max="12047" width="6.5703125" bestFit="1" customWidth="1"/>
    <col min="12048" max="12048" width="8.7109375" bestFit="1" customWidth="1"/>
    <col min="12049" max="12049" width="2.42578125" customWidth="1"/>
    <col min="12050" max="12050" width="56.85546875" customWidth="1"/>
    <col min="12051" max="12051" width="4.42578125" bestFit="1" customWidth="1"/>
    <col min="12052" max="12052" width="4.28515625" bestFit="1" customWidth="1"/>
    <col min="12053" max="12053" width="5.28515625" bestFit="1" customWidth="1"/>
    <col min="12054" max="12054" width="4.5703125" bestFit="1" customWidth="1"/>
    <col min="12055" max="12055" width="4.7109375" bestFit="1" customWidth="1"/>
    <col min="12056" max="12056" width="4.5703125" bestFit="1" customWidth="1"/>
    <col min="12057" max="12057" width="4.42578125" bestFit="1" customWidth="1"/>
    <col min="12058" max="12058" width="5.140625" bestFit="1" customWidth="1"/>
    <col min="12059" max="12059" width="4.42578125" bestFit="1" customWidth="1"/>
    <col min="12060" max="12060" width="4.85546875" bestFit="1" customWidth="1"/>
    <col min="12061" max="12061" width="5.140625" bestFit="1" customWidth="1"/>
    <col min="12062" max="12062" width="4.28515625" bestFit="1" customWidth="1"/>
    <col min="12063" max="12063" width="6.5703125" bestFit="1" customWidth="1"/>
    <col min="12064" max="12064" width="8.7109375" bestFit="1" customWidth="1"/>
    <col min="12065" max="12065" width="2.140625" customWidth="1"/>
    <col min="12066" max="12066" width="55" customWidth="1"/>
    <col min="12067" max="12068" width="4.5703125" bestFit="1" customWidth="1"/>
    <col min="12069" max="12069" width="5.5703125" bestFit="1" customWidth="1"/>
    <col min="12070" max="12070" width="5" bestFit="1" customWidth="1"/>
    <col min="12071" max="12072" width="4.85546875" bestFit="1" customWidth="1"/>
    <col min="12073" max="12073" width="4.42578125" bestFit="1" customWidth="1"/>
    <col min="12074" max="12074" width="5.28515625" bestFit="1" customWidth="1"/>
    <col min="12075" max="12075" width="4.42578125" bestFit="1" customWidth="1"/>
    <col min="12076" max="12076" width="5.140625" bestFit="1" customWidth="1"/>
    <col min="12077" max="12077" width="5.28515625" bestFit="1" customWidth="1"/>
    <col min="12078" max="12078" width="4.85546875" bestFit="1" customWidth="1"/>
    <col min="12079" max="12079" width="7" bestFit="1" customWidth="1"/>
    <col min="12080" max="12080" width="8.7109375" bestFit="1" customWidth="1"/>
    <col min="12081" max="12081" width="1.85546875" customWidth="1"/>
    <col min="12082" max="12082" width="52.7109375" customWidth="1"/>
    <col min="12083" max="12083" width="4.42578125" bestFit="1" customWidth="1"/>
    <col min="12084" max="12084" width="4.28515625" bestFit="1" customWidth="1"/>
    <col min="12085" max="12085" width="5.28515625" bestFit="1" customWidth="1"/>
    <col min="12086" max="12086" width="4.5703125" bestFit="1" customWidth="1"/>
    <col min="12087" max="12087" width="4.7109375" bestFit="1" customWidth="1"/>
    <col min="12088" max="12088" width="4.5703125" bestFit="1" customWidth="1"/>
    <col min="12089" max="12089" width="4" bestFit="1" customWidth="1"/>
    <col min="12090" max="12090" width="5.140625" bestFit="1" customWidth="1"/>
    <col min="12091" max="12091" width="4.42578125" bestFit="1" customWidth="1"/>
    <col min="12092" max="12092" width="4.85546875" bestFit="1" customWidth="1"/>
    <col min="12093" max="12093" width="5.140625" bestFit="1" customWidth="1"/>
    <col min="12094" max="12094" width="4.28515625" bestFit="1" customWidth="1"/>
    <col min="12095" max="12095" width="6.5703125" bestFit="1" customWidth="1"/>
    <col min="12096" max="12096" width="8.7109375" bestFit="1" customWidth="1"/>
    <col min="12097" max="12097" width="1.7109375" customWidth="1"/>
    <col min="12098" max="12098" width="54.7109375" customWidth="1"/>
    <col min="12099" max="12099" width="4.42578125" bestFit="1" customWidth="1"/>
    <col min="12100" max="12100" width="4.28515625" bestFit="1" customWidth="1"/>
    <col min="12101" max="12101" width="5.28515625" bestFit="1" customWidth="1"/>
    <col min="12102" max="12102" width="4.5703125" bestFit="1" customWidth="1"/>
    <col min="12103" max="12103" width="4.7109375" bestFit="1" customWidth="1"/>
    <col min="12104" max="12104" width="4.5703125" bestFit="1" customWidth="1"/>
    <col min="12105" max="12105" width="4" bestFit="1" customWidth="1"/>
    <col min="12106" max="12106" width="5.140625" bestFit="1" customWidth="1"/>
    <col min="12107" max="12107" width="4" bestFit="1" customWidth="1"/>
    <col min="12108" max="12108" width="4.85546875" bestFit="1" customWidth="1"/>
    <col min="12109" max="12109" width="5.140625" bestFit="1" customWidth="1"/>
    <col min="12110" max="12110" width="4.28515625" bestFit="1" customWidth="1"/>
    <col min="12111" max="12111" width="6.5703125" bestFit="1" customWidth="1"/>
    <col min="12112" max="12112" width="8.7109375" bestFit="1" customWidth="1"/>
    <col min="12113" max="12113" width="3" customWidth="1"/>
    <col min="12114" max="12114" width="62.28515625" bestFit="1" customWidth="1"/>
    <col min="12115" max="12115" width="4.42578125" bestFit="1" customWidth="1"/>
    <col min="12116" max="12116" width="4.28515625" bestFit="1" customWidth="1"/>
    <col min="12117" max="12117" width="5.28515625" bestFit="1" customWidth="1"/>
    <col min="12118" max="12118" width="4.5703125" bestFit="1" customWidth="1"/>
    <col min="12119" max="12119" width="4.7109375" bestFit="1" customWidth="1"/>
    <col min="12120" max="12120" width="4.5703125" bestFit="1" customWidth="1"/>
    <col min="12121" max="12121" width="4" bestFit="1" customWidth="1"/>
    <col min="12122" max="12122" width="5.140625" bestFit="1" customWidth="1"/>
    <col min="12123" max="12123" width="4" bestFit="1" customWidth="1"/>
    <col min="12124" max="12124" width="4.85546875" bestFit="1" customWidth="1"/>
    <col min="12125" max="12125" width="5.140625" bestFit="1" customWidth="1"/>
    <col min="12126" max="12126" width="4.28515625" bestFit="1" customWidth="1"/>
    <col min="12127" max="12127" width="6.5703125" bestFit="1" customWidth="1"/>
    <col min="12128" max="12128" width="8.7109375" bestFit="1" customWidth="1"/>
    <col min="12129" max="12129" width="2.42578125" customWidth="1"/>
    <col min="12130" max="12130" width="53" customWidth="1"/>
    <col min="12131" max="12131" width="4.42578125" bestFit="1" customWidth="1"/>
    <col min="12132" max="12132" width="4.28515625" bestFit="1" customWidth="1"/>
    <col min="12133" max="12133" width="5.28515625" bestFit="1" customWidth="1"/>
    <col min="12134" max="12134" width="4.5703125" bestFit="1" customWidth="1"/>
    <col min="12135" max="12135" width="4.7109375" bestFit="1" customWidth="1"/>
    <col min="12136" max="12136" width="4.5703125" bestFit="1" customWidth="1"/>
    <col min="12137" max="12137" width="4.42578125" bestFit="1" customWidth="1"/>
    <col min="12138" max="12138" width="5.140625" bestFit="1" customWidth="1"/>
    <col min="12139" max="12139" width="4.42578125" bestFit="1" customWidth="1"/>
    <col min="12140" max="12140" width="4.85546875" bestFit="1" customWidth="1"/>
    <col min="12141" max="12141" width="5.140625" bestFit="1" customWidth="1"/>
    <col min="12142" max="12142" width="4.28515625" bestFit="1" customWidth="1"/>
    <col min="12143" max="12143" width="6.5703125" bestFit="1" customWidth="1"/>
    <col min="12144" max="12144" width="8.42578125" bestFit="1" customWidth="1"/>
    <col min="12145" max="12145" width="2.140625" customWidth="1"/>
    <col min="12146" max="12146" width="53" customWidth="1"/>
    <col min="12147" max="12147" width="4.42578125" bestFit="1" customWidth="1"/>
    <col min="12148" max="12148" width="4.28515625" bestFit="1" customWidth="1"/>
    <col min="12149" max="12149" width="5.28515625" bestFit="1" customWidth="1"/>
    <col min="12150" max="12150" width="4.5703125" bestFit="1" customWidth="1"/>
    <col min="12151" max="12151" width="4.7109375" bestFit="1" customWidth="1"/>
    <col min="12152" max="12152" width="4.5703125" bestFit="1" customWidth="1"/>
    <col min="12153" max="12153" width="4.42578125" bestFit="1" customWidth="1"/>
    <col min="12154" max="12154" width="5.140625" bestFit="1" customWidth="1"/>
    <col min="12155" max="12155" width="4.42578125" bestFit="1" customWidth="1"/>
    <col min="12156" max="12156" width="4.85546875" bestFit="1" customWidth="1"/>
    <col min="12157" max="12157" width="5.140625" bestFit="1" customWidth="1"/>
    <col min="12158" max="12158" width="4.28515625" bestFit="1" customWidth="1"/>
    <col min="12159" max="12159" width="6.5703125" bestFit="1" customWidth="1"/>
    <col min="12160" max="12160" width="8.42578125" bestFit="1" customWidth="1"/>
    <col min="12289" max="12289" width="1.5703125" customWidth="1"/>
    <col min="12290" max="12290" width="52.5703125" customWidth="1"/>
    <col min="12291" max="12291" width="5.42578125" customWidth="1"/>
    <col min="12292" max="12292" width="4.285156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140625" bestFit="1" customWidth="1"/>
    <col min="12302" max="12302" width="4.28515625" bestFit="1" customWidth="1"/>
    <col min="12303" max="12303" width="6.5703125" bestFit="1" customWidth="1"/>
    <col min="12304" max="12304" width="8.7109375" bestFit="1" customWidth="1"/>
    <col min="12305" max="12305" width="2.42578125" customWidth="1"/>
    <col min="12306" max="12306" width="56.85546875" customWidth="1"/>
    <col min="12307" max="12307" width="4.42578125" bestFit="1" customWidth="1"/>
    <col min="12308" max="12308" width="4.28515625" bestFit="1" customWidth="1"/>
    <col min="12309" max="12309" width="5.28515625" bestFit="1" customWidth="1"/>
    <col min="12310" max="12310" width="4.5703125" bestFit="1" customWidth="1"/>
    <col min="12311" max="12311" width="4.7109375" bestFit="1" customWidth="1"/>
    <col min="12312" max="12312" width="4.5703125" bestFit="1" customWidth="1"/>
    <col min="12313" max="12313" width="4.42578125" bestFit="1" customWidth="1"/>
    <col min="12314" max="12314" width="5.140625" bestFit="1" customWidth="1"/>
    <col min="12315" max="12315" width="4.42578125" bestFit="1" customWidth="1"/>
    <col min="12316" max="12316" width="4.85546875" bestFit="1" customWidth="1"/>
    <col min="12317" max="12317" width="5.140625" bestFit="1" customWidth="1"/>
    <col min="12318" max="12318" width="4.28515625" bestFit="1" customWidth="1"/>
    <col min="12319" max="12319" width="6.5703125" bestFit="1" customWidth="1"/>
    <col min="12320" max="12320" width="8.7109375" bestFit="1" customWidth="1"/>
    <col min="12321" max="12321" width="2.140625" customWidth="1"/>
    <col min="12322" max="12322" width="55" customWidth="1"/>
    <col min="12323" max="12324" width="4.5703125" bestFit="1" customWidth="1"/>
    <col min="12325" max="12325" width="5.5703125" bestFit="1" customWidth="1"/>
    <col min="12326" max="12326" width="5" bestFit="1" customWidth="1"/>
    <col min="12327" max="12328" width="4.85546875" bestFit="1" customWidth="1"/>
    <col min="12329" max="12329" width="4.42578125" bestFit="1" customWidth="1"/>
    <col min="12330" max="12330" width="5.28515625" bestFit="1" customWidth="1"/>
    <col min="12331" max="12331" width="4.42578125" bestFit="1" customWidth="1"/>
    <col min="12332" max="12332" width="5.140625" bestFit="1" customWidth="1"/>
    <col min="12333" max="12333" width="5.28515625" bestFit="1" customWidth="1"/>
    <col min="12334" max="12334" width="4.85546875" bestFit="1" customWidth="1"/>
    <col min="12335" max="12335" width="7" bestFit="1" customWidth="1"/>
    <col min="12336" max="12336" width="8.7109375" bestFit="1" customWidth="1"/>
    <col min="12337" max="12337" width="1.85546875" customWidth="1"/>
    <col min="12338" max="12338" width="52.7109375" customWidth="1"/>
    <col min="12339" max="12339" width="4.42578125" bestFit="1" customWidth="1"/>
    <col min="12340" max="12340" width="4.28515625" bestFit="1" customWidth="1"/>
    <col min="12341" max="12341" width="5.28515625" bestFit="1" customWidth="1"/>
    <col min="12342" max="12342" width="4.5703125" bestFit="1" customWidth="1"/>
    <col min="12343" max="12343" width="4.7109375" bestFit="1" customWidth="1"/>
    <col min="12344" max="12344" width="4.5703125" bestFit="1" customWidth="1"/>
    <col min="12345" max="12345" width="4" bestFit="1" customWidth="1"/>
    <col min="12346" max="12346" width="5.140625" bestFit="1" customWidth="1"/>
    <col min="12347" max="12347" width="4.42578125" bestFit="1" customWidth="1"/>
    <col min="12348" max="12348" width="4.85546875" bestFit="1" customWidth="1"/>
    <col min="12349" max="12349" width="5.140625" bestFit="1" customWidth="1"/>
    <col min="12350" max="12350" width="4.28515625" bestFit="1" customWidth="1"/>
    <col min="12351" max="12351" width="6.5703125" bestFit="1" customWidth="1"/>
    <col min="12352" max="12352" width="8.7109375" bestFit="1" customWidth="1"/>
    <col min="12353" max="12353" width="1.7109375" customWidth="1"/>
    <col min="12354" max="12354" width="54.7109375" customWidth="1"/>
    <col min="12355" max="12355" width="4.42578125" bestFit="1" customWidth="1"/>
    <col min="12356" max="12356" width="4.28515625" bestFit="1" customWidth="1"/>
    <col min="12357" max="12357" width="5.28515625" bestFit="1" customWidth="1"/>
    <col min="12358" max="12358" width="4.5703125" bestFit="1" customWidth="1"/>
    <col min="12359" max="12359" width="4.7109375" bestFit="1" customWidth="1"/>
    <col min="12360" max="12360" width="4.5703125" bestFit="1" customWidth="1"/>
    <col min="12361" max="12361" width="4" bestFit="1" customWidth="1"/>
    <col min="12362" max="12362" width="5.140625" bestFit="1" customWidth="1"/>
    <col min="12363" max="12363" width="4" bestFit="1" customWidth="1"/>
    <col min="12364" max="12364" width="4.85546875" bestFit="1" customWidth="1"/>
    <col min="12365" max="12365" width="5.140625" bestFit="1" customWidth="1"/>
    <col min="12366" max="12366" width="4.28515625" bestFit="1" customWidth="1"/>
    <col min="12367" max="12367" width="6.5703125" bestFit="1" customWidth="1"/>
    <col min="12368" max="12368" width="8.7109375" bestFit="1" customWidth="1"/>
    <col min="12369" max="12369" width="3" customWidth="1"/>
    <col min="12370" max="12370" width="62.28515625" bestFit="1" customWidth="1"/>
    <col min="12371" max="12371" width="4.42578125" bestFit="1" customWidth="1"/>
    <col min="12372" max="12372" width="4.28515625" bestFit="1" customWidth="1"/>
    <col min="12373" max="12373" width="5.28515625" bestFit="1" customWidth="1"/>
    <col min="12374" max="12374" width="4.5703125" bestFit="1" customWidth="1"/>
    <col min="12375" max="12375" width="4.7109375" bestFit="1" customWidth="1"/>
    <col min="12376" max="12376" width="4.5703125" bestFit="1" customWidth="1"/>
    <col min="12377" max="12377" width="4" bestFit="1" customWidth="1"/>
    <col min="12378" max="12378" width="5.140625" bestFit="1" customWidth="1"/>
    <col min="12379" max="12379" width="4" bestFit="1" customWidth="1"/>
    <col min="12380" max="12380" width="4.85546875" bestFit="1" customWidth="1"/>
    <col min="12381" max="12381" width="5.140625" bestFit="1" customWidth="1"/>
    <col min="12382" max="12382" width="4.28515625" bestFit="1" customWidth="1"/>
    <col min="12383" max="12383" width="6.5703125" bestFit="1" customWidth="1"/>
    <col min="12384" max="12384" width="8.7109375" bestFit="1" customWidth="1"/>
    <col min="12385" max="12385" width="2.42578125" customWidth="1"/>
    <col min="12386" max="12386" width="53" customWidth="1"/>
    <col min="12387" max="12387" width="4.42578125" bestFit="1" customWidth="1"/>
    <col min="12388" max="12388" width="4.28515625" bestFit="1" customWidth="1"/>
    <col min="12389" max="12389" width="5.28515625" bestFit="1" customWidth="1"/>
    <col min="12390" max="12390" width="4.5703125" bestFit="1" customWidth="1"/>
    <col min="12391" max="12391" width="4.7109375" bestFit="1" customWidth="1"/>
    <col min="12392" max="12392" width="4.5703125" bestFit="1" customWidth="1"/>
    <col min="12393" max="12393" width="4.42578125" bestFit="1" customWidth="1"/>
    <col min="12394" max="12394" width="5.140625" bestFit="1" customWidth="1"/>
    <col min="12395" max="12395" width="4.42578125" bestFit="1" customWidth="1"/>
    <col min="12396" max="12396" width="4.85546875" bestFit="1" customWidth="1"/>
    <col min="12397" max="12397" width="5.140625" bestFit="1" customWidth="1"/>
    <col min="12398" max="12398" width="4.28515625" bestFit="1" customWidth="1"/>
    <col min="12399" max="12399" width="6.5703125" bestFit="1" customWidth="1"/>
    <col min="12400" max="12400" width="8.42578125" bestFit="1" customWidth="1"/>
    <col min="12401" max="12401" width="2.140625" customWidth="1"/>
    <col min="12402" max="12402" width="53" customWidth="1"/>
    <col min="12403" max="12403" width="4.42578125" bestFit="1" customWidth="1"/>
    <col min="12404" max="12404" width="4.28515625" bestFit="1" customWidth="1"/>
    <col min="12405" max="12405" width="5.28515625" bestFit="1" customWidth="1"/>
    <col min="12406" max="12406" width="4.5703125" bestFit="1" customWidth="1"/>
    <col min="12407" max="12407" width="4.7109375" bestFit="1" customWidth="1"/>
    <col min="12408" max="12408" width="4.5703125" bestFit="1" customWidth="1"/>
    <col min="12409" max="12409" width="4.42578125" bestFit="1" customWidth="1"/>
    <col min="12410" max="12410" width="5.140625" bestFit="1" customWidth="1"/>
    <col min="12411" max="12411" width="4.42578125" bestFit="1" customWidth="1"/>
    <col min="12412" max="12412" width="4.85546875" bestFit="1" customWidth="1"/>
    <col min="12413" max="12413" width="5.140625" bestFit="1" customWidth="1"/>
    <col min="12414" max="12414" width="4.28515625" bestFit="1" customWidth="1"/>
    <col min="12415" max="12415" width="6.5703125" bestFit="1" customWidth="1"/>
    <col min="12416" max="12416" width="8.42578125" bestFit="1" customWidth="1"/>
    <col min="12545" max="12545" width="1.5703125" customWidth="1"/>
    <col min="12546" max="12546" width="52.5703125" customWidth="1"/>
    <col min="12547" max="12547" width="5.42578125" customWidth="1"/>
    <col min="12548" max="12548" width="4.285156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140625" bestFit="1" customWidth="1"/>
    <col min="12558" max="12558" width="4.28515625" bestFit="1" customWidth="1"/>
    <col min="12559" max="12559" width="6.5703125" bestFit="1" customWidth="1"/>
    <col min="12560" max="12560" width="8.7109375" bestFit="1" customWidth="1"/>
    <col min="12561" max="12561" width="2.42578125" customWidth="1"/>
    <col min="12562" max="12562" width="56.85546875" customWidth="1"/>
    <col min="12563" max="12563" width="4.42578125" bestFit="1" customWidth="1"/>
    <col min="12564" max="12564" width="4.28515625" bestFit="1" customWidth="1"/>
    <col min="12565" max="12565" width="5.28515625" bestFit="1" customWidth="1"/>
    <col min="12566" max="12566" width="4.5703125" bestFit="1" customWidth="1"/>
    <col min="12567" max="12567" width="4.7109375" bestFit="1" customWidth="1"/>
    <col min="12568" max="12568" width="4.5703125" bestFit="1" customWidth="1"/>
    <col min="12569" max="12569" width="4.42578125" bestFit="1" customWidth="1"/>
    <col min="12570" max="12570" width="5.140625" bestFit="1" customWidth="1"/>
    <col min="12571" max="12571" width="4.42578125" bestFit="1" customWidth="1"/>
    <col min="12572" max="12572" width="4.85546875" bestFit="1" customWidth="1"/>
    <col min="12573" max="12573" width="5.140625" bestFit="1" customWidth="1"/>
    <col min="12574" max="12574" width="4.28515625" bestFit="1" customWidth="1"/>
    <col min="12575" max="12575" width="6.5703125" bestFit="1" customWidth="1"/>
    <col min="12576" max="12576" width="8.7109375" bestFit="1" customWidth="1"/>
    <col min="12577" max="12577" width="2.140625" customWidth="1"/>
    <col min="12578" max="12578" width="55" customWidth="1"/>
    <col min="12579" max="12580" width="4.5703125" bestFit="1" customWidth="1"/>
    <col min="12581" max="12581" width="5.5703125" bestFit="1" customWidth="1"/>
    <col min="12582" max="12582" width="5" bestFit="1" customWidth="1"/>
    <col min="12583" max="12584" width="4.85546875" bestFit="1" customWidth="1"/>
    <col min="12585" max="12585" width="4.42578125" bestFit="1" customWidth="1"/>
    <col min="12586" max="12586" width="5.28515625" bestFit="1" customWidth="1"/>
    <col min="12587" max="12587" width="4.42578125" bestFit="1" customWidth="1"/>
    <col min="12588" max="12588" width="5.140625" bestFit="1" customWidth="1"/>
    <col min="12589" max="12589" width="5.28515625" bestFit="1" customWidth="1"/>
    <col min="12590" max="12590" width="4.85546875" bestFit="1" customWidth="1"/>
    <col min="12591" max="12591" width="7" bestFit="1" customWidth="1"/>
    <col min="12592" max="12592" width="8.7109375" bestFit="1" customWidth="1"/>
    <col min="12593" max="12593" width="1.85546875" customWidth="1"/>
    <col min="12594" max="12594" width="52.7109375" customWidth="1"/>
    <col min="12595" max="12595" width="4.42578125" bestFit="1" customWidth="1"/>
    <col min="12596" max="12596" width="4.28515625" bestFit="1" customWidth="1"/>
    <col min="12597" max="12597" width="5.28515625" bestFit="1" customWidth="1"/>
    <col min="12598" max="12598" width="4.5703125" bestFit="1" customWidth="1"/>
    <col min="12599" max="12599" width="4.7109375" bestFit="1" customWidth="1"/>
    <col min="12600" max="12600" width="4.5703125" bestFit="1" customWidth="1"/>
    <col min="12601" max="12601" width="4" bestFit="1" customWidth="1"/>
    <col min="12602" max="12602" width="5.140625" bestFit="1" customWidth="1"/>
    <col min="12603" max="12603" width="4.42578125" bestFit="1" customWidth="1"/>
    <col min="12604" max="12604" width="4.85546875" bestFit="1" customWidth="1"/>
    <col min="12605" max="12605" width="5.140625" bestFit="1" customWidth="1"/>
    <col min="12606" max="12606" width="4.28515625" bestFit="1" customWidth="1"/>
    <col min="12607" max="12607" width="6.5703125" bestFit="1" customWidth="1"/>
    <col min="12608" max="12608" width="8.7109375" bestFit="1" customWidth="1"/>
    <col min="12609" max="12609" width="1.7109375" customWidth="1"/>
    <col min="12610" max="12610" width="54.7109375" customWidth="1"/>
    <col min="12611" max="12611" width="4.42578125" bestFit="1" customWidth="1"/>
    <col min="12612" max="12612" width="4.28515625" bestFit="1" customWidth="1"/>
    <col min="12613" max="12613" width="5.28515625" bestFit="1" customWidth="1"/>
    <col min="12614" max="12614" width="4.5703125" bestFit="1" customWidth="1"/>
    <col min="12615" max="12615" width="4.7109375" bestFit="1" customWidth="1"/>
    <col min="12616" max="12616" width="4.5703125" bestFit="1" customWidth="1"/>
    <col min="12617" max="12617" width="4" bestFit="1" customWidth="1"/>
    <col min="12618" max="12618" width="5.140625" bestFit="1" customWidth="1"/>
    <col min="12619" max="12619" width="4" bestFit="1" customWidth="1"/>
    <col min="12620" max="12620" width="4.85546875" bestFit="1" customWidth="1"/>
    <col min="12621" max="12621" width="5.140625" bestFit="1" customWidth="1"/>
    <col min="12622" max="12622" width="4.28515625" bestFit="1" customWidth="1"/>
    <col min="12623" max="12623" width="6.5703125" bestFit="1" customWidth="1"/>
    <col min="12624" max="12624" width="8.7109375" bestFit="1" customWidth="1"/>
    <col min="12625" max="12625" width="3" customWidth="1"/>
    <col min="12626" max="12626" width="62.28515625" bestFit="1" customWidth="1"/>
    <col min="12627" max="12627" width="4.42578125" bestFit="1" customWidth="1"/>
    <col min="12628" max="12628" width="4.28515625" bestFit="1" customWidth="1"/>
    <col min="12629" max="12629" width="5.28515625" bestFit="1" customWidth="1"/>
    <col min="12630" max="12630" width="4.5703125" bestFit="1" customWidth="1"/>
    <col min="12631" max="12631" width="4.7109375" bestFit="1" customWidth="1"/>
    <col min="12632" max="12632" width="4.5703125" bestFit="1" customWidth="1"/>
    <col min="12633" max="12633" width="4" bestFit="1" customWidth="1"/>
    <col min="12634" max="12634" width="5.140625" bestFit="1" customWidth="1"/>
    <col min="12635" max="12635" width="4" bestFit="1" customWidth="1"/>
    <col min="12636" max="12636" width="4.85546875" bestFit="1" customWidth="1"/>
    <col min="12637" max="12637" width="5.140625" bestFit="1" customWidth="1"/>
    <col min="12638" max="12638" width="4.28515625" bestFit="1" customWidth="1"/>
    <col min="12639" max="12639" width="6.5703125" bestFit="1" customWidth="1"/>
    <col min="12640" max="12640" width="8.7109375" bestFit="1" customWidth="1"/>
    <col min="12641" max="12641" width="2.42578125" customWidth="1"/>
    <col min="12642" max="12642" width="53" customWidth="1"/>
    <col min="12643" max="12643" width="4.42578125" bestFit="1" customWidth="1"/>
    <col min="12644" max="12644" width="4.28515625" bestFit="1" customWidth="1"/>
    <col min="12645" max="12645" width="5.28515625" bestFit="1" customWidth="1"/>
    <col min="12646" max="12646" width="4.5703125" bestFit="1" customWidth="1"/>
    <col min="12647" max="12647" width="4.7109375" bestFit="1" customWidth="1"/>
    <col min="12648" max="12648" width="4.5703125" bestFit="1" customWidth="1"/>
    <col min="12649" max="12649" width="4.42578125" bestFit="1" customWidth="1"/>
    <col min="12650" max="12650" width="5.140625" bestFit="1" customWidth="1"/>
    <col min="12651" max="12651" width="4.42578125" bestFit="1" customWidth="1"/>
    <col min="12652" max="12652" width="4.85546875" bestFit="1" customWidth="1"/>
    <col min="12653" max="12653" width="5.140625" bestFit="1" customWidth="1"/>
    <col min="12654" max="12654" width="4.28515625" bestFit="1" customWidth="1"/>
    <col min="12655" max="12655" width="6.5703125" bestFit="1" customWidth="1"/>
    <col min="12656" max="12656" width="8.42578125" bestFit="1" customWidth="1"/>
    <col min="12657" max="12657" width="2.140625" customWidth="1"/>
    <col min="12658" max="12658" width="53" customWidth="1"/>
    <col min="12659" max="12659" width="4.42578125" bestFit="1" customWidth="1"/>
    <col min="12660" max="12660" width="4.28515625" bestFit="1" customWidth="1"/>
    <col min="12661" max="12661" width="5.28515625" bestFit="1" customWidth="1"/>
    <col min="12662" max="12662" width="4.5703125" bestFit="1" customWidth="1"/>
    <col min="12663" max="12663" width="4.7109375" bestFit="1" customWidth="1"/>
    <col min="12664" max="12664" width="4.5703125" bestFit="1" customWidth="1"/>
    <col min="12665" max="12665" width="4.42578125" bestFit="1" customWidth="1"/>
    <col min="12666" max="12666" width="5.140625" bestFit="1" customWidth="1"/>
    <col min="12667" max="12667" width="4.42578125" bestFit="1" customWidth="1"/>
    <col min="12668" max="12668" width="4.85546875" bestFit="1" customWidth="1"/>
    <col min="12669" max="12669" width="5.140625" bestFit="1" customWidth="1"/>
    <col min="12670" max="12670" width="4.28515625" bestFit="1" customWidth="1"/>
    <col min="12671" max="12671" width="6.5703125" bestFit="1" customWidth="1"/>
    <col min="12672" max="12672" width="8.42578125" bestFit="1" customWidth="1"/>
    <col min="12801" max="12801" width="1.5703125" customWidth="1"/>
    <col min="12802" max="12802" width="52.5703125" customWidth="1"/>
    <col min="12803" max="12803" width="5.42578125" customWidth="1"/>
    <col min="12804" max="12804" width="4.285156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140625" bestFit="1" customWidth="1"/>
    <col min="12814" max="12814" width="4.28515625" bestFit="1" customWidth="1"/>
    <col min="12815" max="12815" width="6.5703125" bestFit="1" customWidth="1"/>
    <col min="12816" max="12816" width="8.7109375" bestFit="1" customWidth="1"/>
    <col min="12817" max="12817" width="2.42578125" customWidth="1"/>
    <col min="12818" max="12818" width="56.85546875" customWidth="1"/>
    <col min="12819" max="12819" width="4.42578125" bestFit="1" customWidth="1"/>
    <col min="12820" max="12820" width="4.28515625" bestFit="1" customWidth="1"/>
    <col min="12821" max="12821" width="5.28515625" bestFit="1" customWidth="1"/>
    <col min="12822" max="12822" width="4.5703125" bestFit="1" customWidth="1"/>
    <col min="12823" max="12823" width="4.7109375" bestFit="1" customWidth="1"/>
    <col min="12824" max="12824" width="4.5703125" bestFit="1" customWidth="1"/>
    <col min="12825" max="12825" width="4.42578125" bestFit="1" customWidth="1"/>
    <col min="12826" max="12826" width="5.140625" bestFit="1" customWidth="1"/>
    <col min="12827" max="12827" width="4.42578125" bestFit="1" customWidth="1"/>
    <col min="12828" max="12828" width="4.85546875" bestFit="1" customWidth="1"/>
    <col min="12829" max="12829" width="5.140625" bestFit="1" customWidth="1"/>
    <col min="12830" max="12830" width="4.28515625" bestFit="1" customWidth="1"/>
    <col min="12831" max="12831" width="6.5703125" bestFit="1" customWidth="1"/>
    <col min="12832" max="12832" width="8.7109375" bestFit="1" customWidth="1"/>
    <col min="12833" max="12833" width="2.140625" customWidth="1"/>
    <col min="12834" max="12834" width="55" customWidth="1"/>
    <col min="12835" max="12836" width="4.5703125" bestFit="1" customWidth="1"/>
    <col min="12837" max="12837" width="5.5703125" bestFit="1" customWidth="1"/>
    <col min="12838" max="12838" width="5" bestFit="1" customWidth="1"/>
    <col min="12839" max="12840" width="4.85546875" bestFit="1" customWidth="1"/>
    <col min="12841" max="12841" width="4.42578125" bestFit="1" customWidth="1"/>
    <col min="12842" max="12842" width="5.28515625" bestFit="1" customWidth="1"/>
    <col min="12843" max="12843" width="4.42578125" bestFit="1" customWidth="1"/>
    <col min="12844" max="12844" width="5.140625" bestFit="1" customWidth="1"/>
    <col min="12845" max="12845" width="5.28515625" bestFit="1" customWidth="1"/>
    <col min="12846" max="12846" width="4.85546875" bestFit="1" customWidth="1"/>
    <col min="12847" max="12847" width="7" bestFit="1" customWidth="1"/>
    <col min="12848" max="12848" width="8.7109375" bestFit="1" customWidth="1"/>
    <col min="12849" max="12849" width="1.85546875" customWidth="1"/>
    <col min="12850" max="12850" width="52.7109375" customWidth="1"/>
    <col min="12851" max="12851" width="4.42578125" bestFit="1" customWidth="1"/>
    <col min="12852" max="12852" width="4.28515625" bestFit="1" customWidth="1"/>
    <col min="12853" max="12853" width="5.28515625" bestFit="1" customWidth="1"/>
    <col min="12854" max="12854" width="4.5703125" bestFit="1" customWidth="1"/>
    <col min="12855" max="12855" width="4.7109375" bestFit="1" customWidth="1"/>
    <col min="12856" max="12856" width="4.5703125" bestFit="1" customWidth="1"/>
    <col min="12857" max="12857" width="4" bestFit="1" customWidth="1"/>
    <col min="12858" max="12858" width="5.140625" bestFit="1" customWidth="1"/>
    <col min="12859" max="12859" width="4.42578125" bestFit="1" customWidth="1"/>
    <col min="12860" max="12860" width="4.85546875" bestFit="1" customWidth="1"/>
    <col min="12861" max="12861" width="5.140625" bestFit="1" customWidth="1"/>
    <col min="12862" max="12862" width="4.28515625" bestFit="1" customWidth="1"/>
    <col min="12863" max="12863" width="6.5703125" bestFit="1" customWidth="1"/>
    <col min="12864" max="12864" width="8.7109375" bestFit="1" customWidth="1"/>
    <col min="12865" max="12865" width="1.7109375" customWidth="1"/>
    <col min="12866" max="12866" width="54.7109375" customWidth="1"/>
    <col min="12867" max="12867" width="4.42578125" bestFit="1" customWidth="1"/>
    <col min="12868" max="12868" width="4.28515625" bestFit="1" customWidth="1"/>
    <col min="12869" max="12869" width="5.28515625" bestFit="1" customWidth="1"/>
    <col min="12870" max="12870" width="4.5703125" bestFit="1" customWidth="1"/>
    <col min="12871" max="12871" width="4.7109375" bestFit="1" customWidth="1"/>
    <col min="12872" max="12872" width="4.5703125" bestFit="1" customWidth="1"/>
    <col min="12873" max="12873" width="4" bestFit="1" customWidth="1"/>
    <col min="12874" max="12874" width="5.140625" bestFit="1" customWidth="1"/>
    <col min="12875" max="12875" width="4" bestFit="1" customWidth="1"/>
    <col min="12876" max="12876" width="4.85546875" bestFit="1" customWidth="1"/>
    <col min="12877" max="12877" width="5.140625" bestFit="1" customWidth="1"/>
    <col min="12878" max="12878" width="4.28515625" bestFit="1" customWidth="1"/>
    <col min="12879" max="12879" width="6.5703125" bestFit="1" customWidth="1"/>
    <col min="12880" max="12880" width="8.7109375" bestFit="1" customWidth="1"/>
    <col min="12881" max="12881" width="3" customWidth="1"/>
    <col min="12882" max="12882" width="62.28515625" bestFit="1" customWidth="1"/>
    <col min="12883" max="12883" width="4.42578125" bestFit="1" customWidth="1"/>
    <col min="12884" max="12884" width="4.28515625" bestFit="1" customWidth="1"/>
    <col min="12885" max="12885" width="5.28515625" bestFit="1" customWidth="1"/>
    <col min="12886" max="12886" width="4.5703125" bestFit="1" customWidth="1"/>
    <col min="12887" max="12887" width="4.7109375" bestFit="1" customWidth="1"/>
    <col min="12888" max="12888" width="4.5703125" bestFit="1" customWidth="1"/>
    <col min="12889" max="12889" width="4" bestFit="1" customWidth="1"/>
    <col min="12890" max="12890" width="5.140625" bestFit="1" customWidth="1"/>
    <col min="12891" max="12891" width="4" bestFit="1" customWidth="1"/>
    <col min="12892" max="12892" width="4.85546875" bestFit="1" customWidth="1"/>
    <col min="12893" max="12893" width="5.140625" bestFit="1" customWidth="1"/>
    <col min="12894" max="12894" width="4.28515625" bestFit="1" customWidth="1"/>
    <col min="12895" max="12895" width="6.5703125" bestFit="1" customWidth="1"/>
    <col min="12896" max="12896" width="8.7109375" bestFit="1" customWidth="1"/>
    <col min="12897" max="12897" width="2.42578125" customWidth="1"/>
    <col min="12898" max="12898" width="53" customWidth="1"/>
    <col min="12899" max="12899" width="4.42578125" bestFit="1" customWidth="1"/>
    <col min="12900" max="12900" width="4.28515625" bestFit="1" customWidth="1"/>
    <col min="12901" max="12901" width="5.28515625" bestFit="1" customWidth="1"/>
    <col min="12902" max="12902" width="4.5703125" bestFit="1" customWidth="1"/>
    <col min="12903" max="12903" width="4.7109375" bestFit="1" customWidth="1"/>
    <col min="12904" max="12904" width="4.5703125" bestFit="1" customWidth="1"/>
    <col min="12905" max="12905" width="4.42578125" bestFit="1" customWidth="1"/>
    <col min="12906" max="12906" width="5.140625" bestFit="1" customWidth="1"/>
    <col min="12907" max="12907" width="4.42578125" bestFit="1" customWidth="1"/>
    <col min="12908" max="12908" width="4.85546875" bestFit="1" customWidth="1"/>
    <col min="12909" max="12909" width="5.140625" bestFit="1" customWidth="1"/>
    <col min="12910" max="12910" width="4.28515625" bestFit="1" customWidth="1"/>
    <col min="12911" max="12911" width="6.5703125" bestFit="1" customWidth="1"/>
    <col min="12912" max="12912" width="8.42578125" bestFit="1" customWidth="1"/>
    <col min="12913" max="12913" width="2.140625" customWidth="1"/>
    <col min="12914" max="12914" width="53" customWidth="1"/>
    <col min="12915" max="12915" width="4.42578125" bestFit="1" customWidth="1"/>
    <col min="12916" max="12916" width="4.28515625" bestFit="1" customWidth="1"/>
    <col min="12917" max="12917" width="5.28515625" bestFit="1" customWidth="1"/>
    <col min="12918" max="12918" width="4.5703125" bestFit="1" customWidth="1"/>
    <col min="12919" max="12919" width="4.7109375" bestFit="1" customWidth="1"/>
    <col min="12920" max="12920" width="4.5703125" bestFit="1" customWidth="1"/>
    <col min="12921" max="12921" width="4.42578125" bestFit="1" customWidth="1"/>
    <col min="12922" max="12922" width="5.140625" bestFit="1" customWidth="1"/>
    <col min="12923" max="12923" width="4.42578125" bestFit="1" customWidth="1"/>
    <col min="12924" max="12924" width="4.85546875" bestFit="1" customWidth="1"/>
    <col min="12925" max="12925" width="5.140625" bestFit="1" customWidth="1"/>
    <col min="12926" max="12926" width="4.28515625" bestFit="1" customWidth="1"/>
    <col min="12927" max="12927" width="6.5703125" bestFit="1" customWidth="1"/>
    <col min="12928" max="12928" width="8.42578125" bestFit="1" customWidth="1"/>
    <col min="13057" max="13057" width="1.5703125" customWidth="1"/>
    <col min="13058" max="13058" width="52.5703125" customWidth="1"/>
    <col min="13059" max="13059" width="5.42578125" customWidth="1"/>
    <col min="13060" max="13060" width="4.285156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140625" bestFit="1" customWidth="1"/>
    <col min="13070" max="13070" width="4.28515625" bestFit="1" customWidth="1"/>
    <col min="13071" max="13071" width="6.5703125" bestFit="1" customWidth="1"/>
    <col min="13072" max="13072" width="8.7109375" bestFit="1" customWidth="1"/>
    <col min="13073" max="13073" width="2.42578125" customWidth="1"/>
    <col min="13074" max="13074" width="56.85546875" customWidth="1"/>
    <col min="13075" max="13075" width="4.42578125" bestFit="1" customWidth="1"/>
    <col min="13076" max="13076" width="4.28515625" bestFit="1" customWidth="1"/>
    <col min="13077" max="13077" width="5.28515625" bestFit="1" customWidth="1"/>
    <col min="13078" max="13078" width="4.5703125" bestFit="1" customWidth="1"/>
    <col min="13079" max="13079" width="4.7109375" bestFit="1" customWidth="1"/>
    <col min="13080" max="13080" width="4.5703125" bestFit="1" customWidth="1"/>
    <col min="13081" max="13081" width="4.42578125" bestFit="1" customWidth="1"/>
    <col min="13082" max="13082" width="5.140625" bestFit="1" customWidth="1"/>
    <col min="13083" max="13083" width="4.42578125" bestFit="1" customWidth="1"/>
    <col min="13084" max="13084" width="4.85546875" bestFit="1" customWidth="1"/>
    <col min="13085" max="13085" width="5.140625" bestFit="1" customWidth="1"/>
    <col min="13086" max="13086" width="4.28515625" bestFit="1" customWidth="1"/>
    <col min="13087" max="13087" width="6.5703125" bestFit="1" customWidth="1"/>
    <col min="13088" max="13088" width="8.7109375" bestFit="1" customWidth="1"/>
    <col min="13089" max="13089" width="2.140625" customWidth="1"/>
    <col min="13090" max="13090" width="55" customWidth="1"/>
    <col min="13091" max="13092" width="4.5703125" bestFit="1" customWidth="1"/>
    <col min="13093" max="13093" width="5.5703125" bestFit="1" customWidth="1"/>
    <col min="13094" max="13094" width="5" bestFit="1" customWidth="1"/>
    <col min="13095" max="13096" width="4.85546875" bestFit="1" customWidth="1"/>
    <col min="13097" max="13097" width="4.42578125" bestFit="1" customWidth="1"/>
    <col min="13098" max="13098" width="5.28515625" bestFit="1" customWidth="1"/>
    <col min="13099" max="13099" width="4.42578125" bestFit="1" customWidth="1"/>
    <col min="13100" max="13100" width="5.140625" bestFit="1" customWidth="1"/>
    <col min="13101" max="13101" width="5.28515625" bestFit="1" customWidth="1"/>
    <col min="13102" max="13102" width="4.85546875" bestFit="1" customWidth="1"/>
    <col min="13103" max="13103" width="7" bestFit="1" customWidth="1"/>
    <col min="13104" max="13104" width="8.7109375" bestFit="1" customWidth="1"/>
    <col min="13105" max="13105" width="1.85546875" customWidth="1"/>
    <col min="13106" max="13106" width="52.7109375" customWidth="1"/>
    <col min="13107" max="13107" width="4.42578125" bestFit="1" customWidth="1"/>
    <col min="13108" max="13108" width="4.28515625" bestFit="1" customWidth="1"/>
    <col min="13109" max="13109" width="5.28515625" bestFit="1" customWidth="1"/>
    <col min="13110" max="13110" width="4.5703125" bestFit="1" customWidth="1"/>
    <col min="13111" max="13111" width="4.7109375" bestFit="1" customWidth="1"/>
    <col min="13112" max="13112" width="4.5703125" bestFit="1" customWidth="1"/>
    <col min="13113" max="13113" width="4" bestFit="1" customWidth="1"/>
    <col min="13114" max="13114" width="5.140625" bestFit="1" customWidth="1"/>
    <col min="13115" max="13115" width="4.42578125" bestFit="1" customWidth="1"/>
    <col min="13116" max="13116" width="4.85546875" bestFit="1" customWidth="1"/>
    <col min="13117" max="13117" width="5.140625" bestFit="1" customWidth="1"/>
    <col min="13118" max="13118" width="4.28515625" bestFit="1" customWidth="1"/>
    <col min="13119" max="13119" width="6.5703125" bestFit="1" customWidth="1"/>
    <col min="13120" max="13120" width="8.7109375" bestFit="1" customWidth="1"/>
    <col min="13121" max="13121" width="1.7109375" customWidth="1"/>
    <col min="13122" max="13122" width="54.7109375" customWidth="1"/>
    <col min="13123" max="13123" width="4.42578125" bestFit="1" customWidth="1"/>
    <col min="13124" max="13124" width="4.28515625" bestFit="1" customWidth="1"/>
    <col min="13125" max="13125" width="5.28515625" bestFit="1" customWidth="1"/>
    <col min="13126" max="13126" width="4.5703125" bestFit="1" customWidth="1"/>
    <col min="13127" max="13127" width="4.7109375" bestFit="1" customWidth="1"/>
    <col min="13128" max="13128" width="4.5703125" bestFit="1" customWidth="1"/>
    <col min="13129" max="13129" width="4" bestFit="1" customWidth="1"/>
    <col min="13130" max="13130" width="5.140625" bestFit="1" customWidth="1"/>
    <col min="13131" max="13131" width="4" bestFit="1" customWidth="1"/>
    <col min="13132" max="13132" width="4.85546875" bestFit="1" customWidth="1"/>
    <col min="13133" max="13133" width="5.140625" bestFit="1" customWidth="1"/>
    <col min="13134" max="13134" width="4.28515625" bestFit="1" customWidth="1"/>
    <col min="13135" max="13135" width="6.5703125" bestFit="1" customWidth="1"/>
    <col min="13136" max="13136" width="8.7109375" bestFit="1" customWidth="1"/>
    <col min="13137" max="13137" width="3" customWidth="1"/>
    <col min="13138" max="13138" width="62.28515625" bestFit="1" customWidth="1"/>
    <col min="13139" max="13139" width="4.42578125" bestFit="1" customWidth="1"/>
    <col min="13140" max="13140" width="4.28515625" bestFit="1" customWidth="1"/>
    <col min="13141" max="13141" width="5.28515625" bestFit="1" customWidth="1"/>
    <col min="13142" max="13142" width="4.5703125" bestFit="1" customWidth="1"/>
    <col min="13143" max="13143" width="4.7109375" bestFit="1" customWidth="1"/>
    <col min="13144" max="13144" width="4.5703125" bestFit="1" customWidth="1"/>
    <col min="13145" max="13145" width="4" bestFit="1" customWidth="1"/>
    <col min="13146" max="13146" width="5.140625" bestFit="1" customWidth="1"/>
    <col min="13147" max="13147" width="4" bestFit="1" customWidth="1"/>
    <col min="13148" max="13148" width="4.85546875" bestFit="1" customWidth="1"/>
    <col min="13149" max="13149" width="5.140625" bestFit="1" customWidth="1"/>
    <col min="13150" max="13150" width="4.28515625" bestFit="1" customWidth="1"/>
    <col min="13151" max="13151" width="6.5703125" bestFit="1" customWidth="1"/>
    <col min="13152" max="13152" width="8.7109375" bestFit="1" customWidth="1"/>
    <col min="13153" max="13153" width="2.42578125" customWidth="1"/>
    <col min="13154" max="13154" width="53" customWidth="1"/>
    <col min="13155" max="13155" width="4.42578125" bestFit="1" customWidth="1"/>
    <col min="13156" max="13156" width="4.28515625" bestFit="1" customWidth="1"/>
    <col min="13157" max="13157" width="5.28515625" bestFit="1" customWidth="1"/>
    <col min="13158" max="13158" width="4.5703125" bestFit="1" customWidth="1"/>
    <col min="13159" max="13159" width="4.7109375" bestFit="1" customWidth="1"/>
    <col min="13160" max="13160" width="4.5703125" bestFit="1" customWidth="1"/>
    <col min="13161" max="13161" width="4.42578125" bestFit="1" customWidth="1"/>
    <col min="13162" max="13162" width="5.140625" bestFit="1" customWidth="1"/>
    <col min="13163" max="13163" width="4.42578125" bestFit="1" customWidth="1"/>
    <col min="13164" max="13164" width="4.85546875" bestFit="1" customWidth="1"/>
    <col min="13165" max="13165" width="5.140625" bestFit="1" customWidth="1"/>
    <col min="13166" max="13166" width="4.28515625" bestFit="1" customWidth="1"/>
    <col min="13167" max="13167" width="6.5703125" bestFit="1" customWidth="1"/>
    <col min="13168" max="13168" width="8.42578125" bestFit="1" customWidth="1"/>
    <col min="13169" max="13169" width="2.140625" customWidth="1"/>
    <col min="13170" max="13170" width="53" customWidth="1"/>
    <col min="13171" max="13171" width="4.42578125" bestFit="1" customWidth="1"/>
    <col min="13172" max="13172" width="4.28515625" bestFit="1" customWidth="1"/>
    <col min="13173" max="13173" width="5.28515625" bestFit="1" customWidth="1"/>
    <col min="13174" max="13174" width="4.5703125" bestFit="1" customWidth="1"/>
    <col min="13175" max="13175" width="4.7109375" bestFit="1" customWidth="1"/>
    <col min="13176" max="13176" width="4.5703125" bestFit="1" customWidth="1"/>
    <col min="13177" max="13177" width="4.42578125" bestFit="1" customWidth="1"/>
    <col min="13178" max="13178" width="5.140625" bestFit="1" customWidth="1"/>
    <col min="13179" max="13179" width="4.42578125" bestFit="1" customWidth="1"/>
    <col min="13180" max="13180" width="4.85546875" bestFit="1" customWidth="1"/>
    <col min="13181" max="13181" width="5.140625" bestFit="1" customWidth="1"/>
    <col min="13182" max="13182" width="4.28515625" bestFit="1" customWidth="1"/>
    <col min="13183" max="13183" width="6.5703125" bestFit="1" customWidth="1"/>
    <col min="13184" max="13184" width="8.42578125" bestFit="1" customWidth="1"/>
    <col min="13313" max="13313" width="1.5703125" customWidth="1"/>
    <col min="13314" max="13314" width="52.5703125" customWidth="1"/>
    <col min="13315" max="13315" width="5.42578125" customWidth="1"/>
    <col min="13316" max="13316" width="4.285156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140625" bestFit="1" customWidth="1"/>
    <col min="13326" max="13326" width="4.28515625" bestFit="1" customWidth="1"/>
    <col min="13327" max="13327" width="6.5703125" bestFit="1" customWidth="1"/>
    <col min="13328" max="13328" width="8.7109375" bestFit="1" customWidth="1"/>
    <col min="13329" max="13329" width="2.42578125" customWidth="1"/>
    <col min="13330" max="13330" width="56.85546875" customWidth="1"/>
    <col min="13331" max="13331" width="4.42578125" bestFit="1" customWidth="1"/>
    <col min="13332" max="13332" width="4.28515625" bestFit="1" customWidth="1"/>
    <col min="13333" max="13333" width="5.28515625" bestFit="1" customWidth="1"/>
    <col min="13334" max="13334" width="4.5703125" bestFit="1" customWidth="1"/>
    <col min="13335" max="13335" width="4.7109375" bestFit="1" customWidth="1"/>
    <col min="13336" max="13336" width="4.5703125" bestFit="1" customWidth="1"/>
    <col min="13337" max="13337" width="4.42578125" bestFit="1" customWidth="1"/>
    <col min="13338" max="13338" width="5.140625" bestFit="1" customWidth="1"/>
    <col min="13339" max="13339" width="4.42578125" bestFit="1" customWidth="1"/>
    <col min="13340" max="13340" width="4.85546875" bestFit="1" customWidth="1"/>
    <col min="13341" max="13341" width="5.140625" bestFit="1" customWidth="1"/>
    <col min="13342" max="13342" width="4.28515625" bestFit="1" customWidth="1"/>
    <col min="13343" max="13343" width="6.5703125" bestFit="1" customWidth="1"/>
    <col min="13344" max="13344" width="8.7109375" bestFit="1" customWidth="1"/>
    <col min="13345" max="13345" width="2.140625" customWidth="1"/>
    <col min="13346" max="13346" width="55" customWidth="1"/>
    <col min="13347" max="13348" width="4.5703125" bestFit="1" customWidth="1"/>
    <col min="13349" max="13349" width="5.5703125" bestFit="1" customWidth="1"/>
    <col min="13350" max="13350" width="5" bestFit="1" customWidth="1"/>
    <col min="13351" max="13352" width="4.85546875" bestFit="1" customWidth="1"/>
    <col min="13353" max="13353" width="4.42578125" bestFit="1" customWidth="1"/>
    <col min="13354" max="13354" width="5.28515625" bestFit="1" customWidth="1"/>
    <col min="13355" max="13355" width="4.42578125" bestFit="1" customWidth="1"/>
    <col min="13356" max="13356" width="5.140625" bestFit="1" customWidth="1"/>
    <col min="13357" max="13357" width="5.28515625" bestFit="1" customWidth="1"/>
    <col min="13358" max="13358" width="4.85546875" bestFit="1" customWidth="1"/>
    <col min="13359" max="13359" width="7" bestFit="1" customWidth="1"/>
    <col min="13360" max="13360" width="8.7109375" bestFit="1" customWidth="1"/>
    <col min="13361" max="13361" width="1.85546875" customWidth="1"/>
    <col min="13362" max="13362" width="52.7109375" customWidth="1"/>
    <col min="13363" max="13363" width="4.42578125" bestFit="1" customWidth="1"/>
    <col min="13364" max="13364" width="4.28515625" bestFit="1" customWidth="1"/>
    <col min="13365" max="13365" width="5.28515625" bestFit="1" customWidth="1"/>
    <col min="13366" max="13366" width="4.5703125" bestFit="1" customWidth="1"/>
    <col min="13367" max="13367" width="4.7109375" bestFit="1" customWidth="1"/>
    <col min="13368" max="13368" width="4.5703125" bestFit="1" customWidth="1"/>
    <col min="13369" max="13369" width="4" bestFit="1" customWidth="1"/>
    <col min="13370" max="13370" width="5.140625" bestFit="1" customWidth="1"/>
    <col min="13371" max="13371" width="4.42578125" bestFit="1" customWidth="1"/>
    <col min="13372" max="13372" width="4.85546875" bestFit="1" customWidth="1"/>
    <col min="13373" max="13373" width="5.140625" bestFit="1" customWidth="1"/>
    <col min="13374" max="13374" width="4.28515625" bestFit="1" customWidth="1"/>
    <col min="13375" max="13375" width="6.5703125" bestFit="1" customWidth="1"/>
    <col min="13376" max="13376" width="8.7109375" bestFit="1" customWidth="1"/>
    <col min="13377" max="13377" width="1.7109375" customWidth="1"/>
    <col min="13378" max="13378" width="54.7109375" customWidth="1"/>
    <col min="13379" max="13379" width="4.42578125" bestFit="1" customWidth="1"/>
    <col min="13380" max="13380" width="4.28515625" bestFit="1" customWidth="1"/>
    <col min="13381" max="13381" width="5.28515625" bestFit="1" customWidth="1"/>
    <col min="13382" max="13382" width="4.5703125" bestFit="1" customWidth="1"/>
    <col min="13383" max="13383" width="4.7109375" bestFit="1" customWidth="1"/>
    <col min="13384" max="13384" width="4.5703125" bestFit="1" customWidth="1"/>
    <col min="13385" max="13385" width="4" bestFit="1" customWidth="1"/>
    <col min="13386" max="13386" width="5.140625" bestFit="1" customWidth="1"/>
    <col min="13387" max="13387" width="4" bestFit="1" customWidth="1"/>
    <col min="13388" max="13388" width="4.85546875" bestFit="1" customWidth="1"/>
    <col min="13389" max="13389" width="5.140625" bestFit="1" customWidth="1"/>
    <col min="13390" max="13390" width="4.28515625" bestFit="1" customWidth="1"/>
    <col min="13391" max="13391" width="6.5703125" bestFit="1" customWidth="1"/>
    <col min="13392" max="13392" width="8.7109375" bestFit="1" customWidth="1"/>
    <col min="13393" max="13393" width="3" customWidth="1"/>
    <col min="13394" max="13394" width="62.28515625" bestFit="1" customWidth="1"/>
    <col min="13395" max="13395" width="4.42578125" bestFit="1" customWidth="1"/>
    <col min="13396" max="13396" width="4.28515625" bestFit="1" customWidth="1"/>
    <col min="13397" max="13397" width="5.28515625" bestFit="1" customWidth="1"/>
    <col min="13398" max="13398" width="4.5703125" bestFit="1" customWidth="1"/>
    <col min="13399" max="13399" width="4.7109375" bestFit="1" customWidth="1"/>
    <col min="13400" max="13400" width="4.5703125" bestFit="1" customWidth="1"/>
    <col min="13401" max="13401" width="4" bestFit="1" customWidth="1"/>
    <col min="13402" max="13402" width="5.140625" bestFit="1" customWidth="1"/>
    <col min="13403" max="13403" width="4" bestFit="1" customWidth="1"/>
    <col min="13404" max="13404" width="4.85546875" bestFit="1" customWidth="1"/>
    <col min="13405" max="13405" width="5.140625" bestFit="1" customWidth="1"/>
    <col min="13406" max="13406" width="4.28515625" bestFit="1" customWidth="1"/>
    <col min="13407" max="13407" width="6.5703125" bestFit="1" customWidth="1"/>
    <col min="13408" max="13408" width="8.7109375" bestFit="1" customWidth="1"/>
    <col min="13409" max="13409" width="2.42578125" customWidth="1"/>
    <col min="13410" max="13410" width="53" customWidth="1"/>
    <col min="13411" max="13411" width="4.42578125" bestFit="1" customWidth="1"/>
    <col min="13412" max="13412" width="4.28515625" bestFit="1" customWidth="1"/>
    <col min="13413" max="13413" width="5.28515625" bestFit="1" customWidth="1"/>
    <col min="13414" max="13414" width="4.5703125" bestFit="1" customWidth="1"/>
    <col min="13415" max="13415" width="4.7109375" bestFit="1" customWidth="1"/>
    <col min="13416" max="13416" width="4.5703125" bestFit="1" customWidth="1"/>
    <col min="13417" max="13417" width="4.42578125" bestFit="1" customWidth="1"/>
    <col min="13418" max="13418" width="5.140625" bestFit="1" customWidth="1"/>
    <col min="13419" max="13419" width="4.42578125" bestFit="1" customWidth="1"/>
    <col min="13420" max="13420" width="4.85546875" bestFit="1" customWidth="1"/>
    <col min="13421" max="13421" width="5.140625" bestFit="1" customWidth="1"/>
    <col min="13422" max="13422" width="4.28515625" bestFit="1" customWidth="1"/>
    <col min="13423" max="13423" width="6.5703125" bestFit="1" customWidth="1"/>
    <col min="13424" max="13424" width="8.42578125" bestFit="1" customWidth="1"/>
    <col min="13425" max="13425" width="2.140625" customWidth="1"/>
    <col min="13426" max="13426" width="53" customWidth="1"/>
    <col min="13427" max="13427" width="4.42578125" bestFit="1" customWidth="1"/>
    <col min="13428" max="13428" width="4.28515625" bestFit="1" customWidth="1"/>
    <col min="13429" max="13429" width="5.28515625" bestFit="1" customWidth="1"/>
    <col min="13430" max="13430" width="4.5703125" bestFit="1" customWidth="1"/>
    <col min="13431" max="13431" width="4.7109375" bestFit="1" customWidth="1"/>
    <col min="13432" max="13432" width="4.5703125" bestFit="1" customWidth="1"/>
    <col min="13433" max="13433" width="4.42578125" bestFit="1" customWidth="1"/>
    <col min="13434" max="13434" width="5.140625" bestFit="1" customWidth="1"/>
    <col min="13435" max="13435" width="4.42578125" bestFit="1" customWidth="1"/>
    <col min="13436" max="13436" width="4.85546875" bestFit="1" customWidth="1"/>
    <col min="13437" max="13437" width="5.140625" bestFit="1" customWidth="1"/>
    <col min="13438" max="13438" width="4.28515625" bestFit="1" customWidth="1"/>
    <col min="13439" max="13439" width="6.5703125" bestFit="1" customWidth="1"/>
    <col min="13440" max="13440" width="8.42578125" bestFit="1" customWidth="1"/>
    <col min="13569" max="13569" width="1.5703125" customWidth="1"/>
    <col min="13570" max="13570" width="52.5703125" customWidth="1"/>
    <col min="13571" max="13571" width="5.42578125" customWidth="1"/>
    <col min="13572" max="13572" width="4.285156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140625" bestFit="1" customWidth="1"/>
    <col min="13582" max="13582" width="4.28515625" bestFit="1" customWidth="1"/>
    <col min="13583" max="13583" width="6.5703125" bestFit="1" customWidth="1"/>
    <col min="13584" max="13584" width="8.7109375" bestFit="1" customWidth="1"/>
    <col min="13585" max="13585" width="2.42578125" customWidth="1"/>
    <col min="13586" max="13586" width="56.85546875" customWidth="1"/>
    <col min="13587" max="13587" width="4.42578125" bestFit="1" customWidth="1"/>
    <col min="13588" max="13588" width="4.28515625" bestFit="1" customWidth="1"/>
    <col min="13589" max="13589" width="5.28515625" bestFit="1" customWidth="1"/>
    <col min="13590" max="13590" width="4.5703125" bestFit="1" customWidth="1"/>
    <col min="13591" max="13591" width="4.7109375" bestFit="1" customWidth="1"/>
    <col min="13592" max="13592" width="4.5703125" bestFit="1" customWidth="1"/>
    <col min="13593" max="13593" width="4.42578125" bestFit="1" customWidth="1"/>
    <col min="13594" max="13594" width="5.140625" bestFit="1" customWidth="1"/>
    <col min="13595" max="13595" width="4.42578125" bestFit="1" customWidth="1"/>
    <col min="13596" max="13596" width="4.85546875" bestFit="1" customWidth="1"/>
    <col min="13597" max="13597" width="5.140625" bestFit="1" customWidth="1"/>
    <col min="13598" max="13598" width="4.28515625" bestFit="1" customWidth="1"/>
    <col min="13599" max="13599" width="6.5703125" bestFit="1" customWidth="1"/>
    <col min="13600" max="13600" width="8.7109375" bestFit="1" customWidth="1"/>
    <col min="13601" max="13601" width="2.140625" customWidth="1"/>
    <col min="13602" max="13602" width="55" customWidth="1"/>
    <col min="13603" max="13604" width="4.5703125" bestFit="1" customWidth="1"/>
    <col min="13605" max="13605" width="5.5703125" bestFit="1" customWidth="1"/>
    <col min="13606" max="13606" width="5" bestFit="1" customWidth="1"/>
    <col min="13607" max="13608" width="4.85546875" bestFit="1" customWidth="1"/>
    <col min="13609" max="13609" width="4.42578125" bestFit="1" customWidth="1"/>
    <col min="13610" max="13610" width="5.28515625" bestFit="1" customWidth="1"/>
    <col min="13611" max="13611" width="4.42578125" bestFit="1" customWidth="1"/>
    <col min="13612" max="13612" width="5.140625" bestFit="1" customWidth="1"/>
    <col min="13613" max="13613" width="5.28515625" bestFit="1" customWidth="1"/>
    <col min="13614" max="13614" width="4.85546875" bestFit="1" customWidth="1"/>
    <col min="13615" max="13615" width="7" bestFit="1" customWidth="1"/>
    <col min="13616" max="13616" width="8.7109375" bestFit="1" customWidth="1"/>
    <col min="13617" max="13617" width="1.85546875" customWidth="1"/>
    <col min="13618" max="13618" width="52.7109375" customWidth="1"/>
    <col min="13619" max="13619" width="4.42578125" bestFit="1" customWidth="1"/>
    <col min="13620" max="13620" width="4.28515625" bestFit="1" customWidth="1"/>
    <col min="13621" max="13621" width="5.28515625" bestFit="1" customWidth="1"/>
    <col min="13622" max="13622" width="4.5703125" bestFit="1" customWidth="1"/>
    <col min="13623" max="13623" width="4.7109375" bestFit="1" customWidth="1"/>
    <col min="13624" max="13624" width="4.5703125" bestFit="1" customWidth="1"/>
    <col min="13625" max="13625" width="4" bestFit="1" customWidth="1"/>
    <col min="13626" max="13626" width="5.140625" bestFit="1" customWidth="1"/>
    <col min="13627" max="13627" width="4.42578125" bestFit="1" customWidth="1"/>
    <col min="13628" max="13628" width="4.85546875" bestFit="1" customWidth="1"/>
    <col min="13629" max="13629" width="5.140625" bestFit="1" customWidth="1"/>
    <col min="13630" max="13630" width="4.28515625" bestFit="1" customWidth="1"/>
    <col min="13631" max="13631" width="6.5703125" bestFit="1" customWidth="1"/>
    <col min="13632" max="13632" width="8.7109375" bestFit="1" customWidth="1"/>
    <col min="13633" max="13633" width="1.7109375" customWidth="1"/>
    <col min="13634" max="13634" width="54.7109375" customWidth="1"/>
    <col min="13635" max="13635" width="4.42578125" bestFit="1" customWidth="1"/>
    <col min="13636" max="13636" width="4.28515625" bestFit="1" customWidth="1"/>
    <col min="13637" max="13637" width="5.28515625" bestFit="1" customWidth="1"/>
    <col min="13638" max="13638" width="4.5703125" bestFit="1" customWidth="1"/>
    <col min="13639" max="13639" width="4.7109375" bestFit="1" customWidth="1"/>
    <col min="13640" max="13640" width="4.5703125" bestFit="1" customWidth="1"/>
    <col min="13641" max="13641" width="4" bestFit="1" customWidth="1"/>
    <col min="13642" max="13642" width="5.140625" bestFit="1" customWidth="1"/>
    <col min="13643" max="13643" width="4" bestFit="1" customWidth="1"/>
    <col min="13644" max="13644" width="4.85546875" bestFit="1" customWidth="1"/>
    <col min="13645" max="13645" width="5.140625" bestFit="1" customWidth="1"/>
    <col min="13646" max="13646" width="4.28515625" bestFit="1" customWidth="1"/>
    <col min="13647" max="13647" width="6.5703125" bestFit="1" customWidth="1"/>
    <col min="13648" max="13648" width="8.7109375" bestFit="1" customWidth="1"/>
    <col min="13649" max="13649" width="3" customWidth="1"/>
    <col min="13650" max="13650" width="62.28515625" bestFit="1" customWidth="1"/>
    <col min="13651" max="13651" width="4.42578125" bestFit="1" customWidth="1"/>
    <col min="13652" max="13652" width="4.28515625" bestFit="1" customWidth="1"/>
    <col min="13653" max="13653" width="5.28515625" bestFit="1" customWidth="1"/>
    <col min="13654" max="13654" width="4.5703125" bestFit="1" customWidth="1"/>
    <col min="13655" max="13655" width="4.7109375" bestFit="1" customWidth="1"/>
    <col min="13656" max="13656" width="4.5703125" bestFit="1" customWidth="1"/>
    <col min="13657" max="13657" width="4" bestFit="1" customWidth="1"/>
    <col min="13658" max="13658" width="5.140625" bestFit="1" customWidth="1"/>
    <col min="13659" max="13659" width="4" bestFit="1" customWidth="1"/>
    <col min="13660" max="13660" width="4.85546875" bestFit="1" customWidth="1"/>
    <col min="13661" max="13661" width="5.140625" bestFit="1" customWidth="1"/>
    <col min="13662" max="13662" width="4.28515625" bestFit="1" customWidth="1"/>
    <col min="13663" max="13663" width="6.5703125" bestFit="1" customWidth="1"/>
    <col min="13664" max="13664" width="8.7109375" bestFit="1" customWidth="1"/>
    <col min="13665" max="13665" width="2.42578125" customWidth="1"/>
    <col min="13666" max="13666" width="53" customWidth="1"/>
    <col min="13667" max="13667" width="4.42578125" bestFit="1" customWidth="1"/>
    <col min="13668" max="13668" width="4.28515625" bestFit="1" customWidth="1"/>
    <col min="13669" max="13669" width="5.28515625" bestFit="1" customWidth="1"/>
    <col min="13670" max="13670" width="4.5703125" bestFit="1" customWidth="1"/>
    <col min="13671" max="13671" width="4.7109375" bestFit="1" customWidth="1"/>
    <col min="13672" max="13672" width="4.5703125" bestFit="1" customWidth="1"/>
    <col min="13673" max="13673" width="4.42578125" bestFit="1" customWidth="1"/>
    <col min="13674" max="13674" width="5.140625" bestFit="1" customWidth="1"/>
    <col min="13675" max="13675" width="4.42578125" bestFit="1" customWidth="1"/>
    <col min="13676" max="13676" width="4.85546875" bestFit="1" customWidth="1"/>
    <col min="13677" max="13677" width="5.140625" bestFit="1" customWidth="1"/>
    <col min="13678" max="13678" width="4.28515625" bestFit="1" customWidth="1"/>
    <col min="13679" max="13679" width="6.5703125" bestFit="1" customWidth="1"/>
    <col min="13680" max="13680" width="8.42578125" bestFit="1" customWidth="1"/>
    <col min="13681" max="13681" width="2.140625" customWidth="1"/>
    <col min="13682" max="13682" width="53" customWidth="1"/>
    <col min="13683" max="13683" width="4.42578125" bestFit="1" customWidth="1"/>
    <col min="13684" max="13684" width="4.28515625" bestFit="1" customWidth="1"/>
    <col min="13685" max="13685" width="5.28515625" bestFit="1" customWidth="1"/>
    <col min="13686" max="13686" width="4.5703125" bestFit="1" customWidth="1"/>
    <col min="13687" max="13687" width="4.7109375" bestFit="1" customWidth="1"/>
    <col min="13688" max="13688" width="4.5703125" bestFit="1" customWidth="1"/>
    <col min="13689" max="13689" width="4.42578125" bestFit="1" customWidth="1"/>
    <col min="13690" max="13690" width="5.140625" bestFit="1" customWidth="1"/>
    <col min="13691" max="13691" width="4.42578125" bestFit="1" customWidth="1"/>
    <col min="13692" max="13692" width="4.85546875" bestFit="1" customWidth="1"/>
    <col min="13693" max="13693" width="5.140625" bestFit="1" customWidth="1"/>
    <col min="13694" max="13694" width="4.28515625" bestFit="1" customWidth="1"/>
    <col min="13695" max="13695" width="6.5703125" bestFit="1" customWidth="1"/>
    <col min="13696" max="13696" width="8.42578125" bestFit="1" customWidth="1"/>
    <col min="13825" max="13825" width="1.5703125" customWidth="1"/>
    <col min="13826" max="13826" width="52.5703125" customWidth="1"/>
    <col min="13827" max="13827" width="5.42578125" customWidth="1"/>
    <col min="13828" max="13828" width="4.285156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140625" bestFit="1" customWidth="1"/>
    <col min="13838" max="13838" width="4.28515625" bestFit="1" customWidth="1"/>
    <col min="13839" max="13839" width="6.5703125" bestFit="1" customWidth="1"/>
    <col min="13840" max="13840" width="8.7109375" bestFit="1" customWidth="1"/>
    <col min="13841" max="13841" width="2.42578125" customWidth="1"/>
    <col min="13842" max="13842" width="56.85546875" customWidth="1"/>
    <col min="13843" max="13843" width="4.42578125" bestFit="1" customWidth="1"/>
    <col min="13844" max="13844" width="4.28515625" bestFit="1" customWidth="1"/>
    <col min="13845" max="13845" width="5.28515625" bestFit="1" customWidth="1"/>
    <col min="13846" max="13846" width="4.5703125" bestFit="1" customWidth="1"/>
    <col min="13847" max="13847" width="4.7109375" bestFit="1" customWidth="1"/>
    <col min="13848" max="13848" width="4.5703125" bestFit="1" customWidth="1"/>
    <col min="13849" max="13849" width="4.42578125" bestFit="1" customWidth="1"/>
    <col min="13850" max="13850" width="5.140625" bestFit="1" customWidth="1"/>
    <col min="13851" max="13851" width="4.42578125" bestFit="1" customWidth="1"/>
    <col min="13852" max="13852" width="4.85546875" bestFit="1" customWidth="1"/>
    <col min="13853" max="13853" width="5.140625" bestFit="1" customWidth="1"/>
    <col min="13854" max="13854" width="4.28515625" bestFit="1" customWidth="1"/>
    <col min="13855" max="13855" width="6.5703125" bestFit="1" customWidth="1"/>
    <col min="13856" max="13856" width="8.7109375" bestFit="1" customWidth="1"/>
    <col min="13857" max="13857" width="2.140625" customWidth="1"/>
    <col min="13858" max="13858" width="55" customWidth="1"/>
    <col min="13859" max="13860" width="4.5703125" bestFit="1" customWidth="1"/>
    <col min="13861" max="13861" width="5.5703125" bestFit="1" customWidth="1"/>
    <col min="13862" max="13862" width="5" bestFit="1" customWidth="1"/>
    <col min="13863" max="13864" width="4.85546875" bestFit="1" customWidth="1"/>
    <col min="13865" max="13865" width="4.42578125" bestFit="1" customWidth="1"/>
    <col min="13866" max="13866" width="5.28515625" bestFit="1" customWidth="1"/>
    <col min="13867" max="13867" width="4.42578125" bestFit="1" customWidth="1"/>
    <col min="13868" max="13868" width="5.140625" bestFit="1" customWidth="1"/>
    <col min="13869" max="13869" width="5.28515625" bestFit="1" customWidth="1"/>
    <col min="13870" max="13870" width="4.85546875" bestFit="1" customWidth="1"/>
    <col min="13871" max="13871" width="7" bestFit="1" customWidth="1"/>
    <col min="13872" max="13872" width="8.7109375" bestFit="1" customWidth="1"/>
    <col min="13873" max="13873" width="1.85546875" customWidth="1"/>
    <col min="13874" max="13874" width="52.7109375" customWidth="1"/>
    <col min="13875" max="13875" width="4.42578125" bestFit="1" customWidth="1"/>
    <col min="13876" max="13876" width="4.28515625" bestFit="1" customWidth="1"/>
    <col min="13877" max="13877" width="5.28515625" bestFit="1" customWidth="1"/>
    <col min="13878" max="13878" width="4.5703125" bestFit="1" customWidth="1"/>
    <col min="13879" max="13879" width="4.7109375" bestFit="1" customWidth="1"/>
    <col min="13880" max="13880" width="4.5703125" bestFit="1" customWidth="1"/>
    <col min="13881" max="13881" width="4" bestFit="1" customWidth="1"/>
    <col min="13882" max="13882" width="5.140625" bestFit="1" customWidth="1"/>
    <col min="13883" max="13883" width="4.42578125" bestFit="1" customWidth="1"/>
    <col min="13884" max="13884" width="4.85546875" bestFit="1" customWidth="1"/>
    <col min="13885" max="13885" width="5.140625" bestFit="1" customWidth="1"/>
    <col min="13886" max="13886" width="4.28515625" bestFit="1" customWidth="1"/>
    <col min="13887" max="13887" width="6.5703125" bestFit="1" customWidth="1"/>
    <col min="13888" max="13888" width="8.7109375" bestFit="1" customWidth="1"/>
    <col min="13889" max="13889" width="1.7109375" customWidth="1"/>
    <col min="13890" max="13890" width="54.7109375" customWidth="1"/>
    <col min="13891" max="13891" width="4.42578125" bestFit="1" customWidth="1"/>
    <col min="13892" max="13892" width="4.28515625" bestFit="1" customWidth="1"/>
    <col min="13893" max="13893" width="5.28515625" bestFit="1" customWidth="1"/>
    <col min="13894" max="13894" width="4.5703125" bestFit="1" customWidth="1"/>
    <col min="13895" max="13895" width="4.7109375" bestFit="1" customWidth="1"/>
    <col min="13896" max="13896" width="4.5703125" bestFit="1" customWidth="1"/>
    <col min="13897" max="13897" width="4" bestFit="1" customWidth="1"/>
    <col min="13898" max="13898" width="5.140625" bestFit="1" customWidth="1"/>
    <col min="13899" max="13899" width="4" bestFit="1" customWidth="1"/>
    <col min="13900" max="13900" width="4.85546875" bestFit="1" customWidth="1"/>
    <col min="13901" max="13901" width="5.140625" bestFit="1" customWidth="1"/>
    <col min="13902" max="13902" width="4.28515625" bestFit="1" customWidth="1"/>
    <col min="13903" max="13903" width="6.5703125" bestFit="1" customWidth="1"/>
    <col min="13904" max="13904" width="8.7109375" bestFit="1" customWidth="1"/>
    <col min="13905" max="13905" width="3" customWidth="1"/>
    <col min="13906" max="13906" width="62.28515625" bestFit="1" customWidth="1"/>
    <col min="13907" max="13907" width="4.42578125" bestFit="1" customWidth="1"/>
    <col min="13908" max="13908" width="4.28515625" bestFit="1" customWidth="1"/>
    <col min="13909" max="13909" width="5.28515625" bestFit="1" customWidth="1"/>
    <col min="13910" max="13910" width="4.5703125" bestFit="1" customWidth="1"/>
    <col min="13911" max="13911" width="4.7109375" bestFit="1" customWidth="1"/>
    <col min="13912" max="13912" width="4.5703125" bestFit="1" customWidth="1"/>
    <col min="13913" max="13913" width="4" bestFit="1" customWidth="1"/>
    <col min="13914" max="13914" width="5.140625" bestFit="1" customWidth="1"/>
    <col min="13915" max="13915" width="4" bestFit="1" customWidth="1"/>
    <col min="13916" max="13916" width="4.85546875" bestFit="1" customWidth="1"/>
    <col min="13917" max="13917" width="5.140625" bestFit="1" customWidth="1"/>
    <col min="13918" max="13918" width="4.28515625" bestFit="1" customWidth="1"/>
    <col min="13919" max="13919" width="6.5703125" bestFit="1" customWidth="1"/>
    <col min="13920" max="13920" width="8.7109375" bestFit="1" customWidth="1"/>
    <col min="13921" max="13921" width="2.42578125" customWidth="1"/>
    <col min="13922" max="13922" width="53" customWidth="1"/>
    <col min="13923" max="13923" width="4.42578125" bestFit="1" customWidth="1"/>
    <col min="13924" max="13924" width="4.28515625" bestFit="1" customWidth="1"/>
    <col min="13925" max="13925" width="5.28515625" bestFit="1" customWidth="1"/>
    <col min="13926" max="13926" width="4.5703125" bestFit="1" customWidth="1"/>
    <col min="13927" max="13927" width="4.7109375" bestFit="1" customWidth="1"/>
    <col min="13928" max="13928" width="4.5703125" bestFit="1" customWidth="1"/>
    <col min="13929" max="13929" width="4.42578125" bestFit="1" customWidth="1"/>
    <col min="13930" max="13930" width="5.140625" bestFit="1" customWidth="1"/>
    <col min="13931" max="13931" width="4.42578125" bestFit="1" customWidth="1"/>
    <col min="13932" max="13932" width="4.85546875" bestFit="1" customWidth="1"/>
    <col min="13933" max="13933" width="5.140625" bestFit="1" customWidth="1"/>
    <col min="13934" max="13934" width="4.28515625" bestFit="1" customWidth="1"/>
    <col min="13935" max="13935" width="6.5703125" bestFit="1" customWidth="1"/>
    <col min="13936" max="13936" width="8.42578125" bestFit="1" customWidth="1"/>
    <col min="13937" max="13937" width="2.140625" customWidth="1"/>
    <col min="13938" max="13938" width="53" customWidth="1"/>
    <col min="13939" max="13939" width="4.42578125" bestFit="1" customWidth="1"/>
    <col min="13940" max="13940" width="4.28515625" bestFit="1" customWidth="1"/>
    <col min="13941" max="13941" width="5.28515625" bestFit="1" customWidth="1"/>
    <col min="13942" max="13942" width="4.5703125" bestFit="1" customWidth="1"/>
    <col min="13943" max="13943" width="4.7109375" bestFit="1" customWidth="1"/>
    <col min="13944" max="13944" width="4.5703125" bestFit="1" customWidth="1"/>
    <col min="13945" max="13945" width="4.42578125" bestFit="1" customWidth="1"/>
    <col min="13946" max="13946" width="5.140625" bestFit="1" customWidth="1"/>
    <col min="13947" max="13947" width="4.42578125" bestFit="1" customWidth="1"/>
    <col min="13948" max="13948" width="4.85546875" bestFit="1" customWidth="1"/>
    <col min="13949" max="13949" width="5.140625" bestFit="1" customWidth="1"/>
    <col min="13950" max="13950" width="4.28515625" bestFit="1" customWidth="1"/>
    <col min="13951" max="13951" width="6.5703125" bestFit="1" customWidth="1"/>
    <col min="13952" max="13952" width="8.42578125" bestFit="1" customWidth="1"/>
    <col min="14081" max="14081" width="1.5703125" customWidth="1"/>
    <col min="14082" max="14082" width="52.5703125" customWidth="1"/>
    <col min="14083" max="14083" width="5.42578125" customWidth="1"/>
    <col min="14084" max="14084" width="4.285156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140625" bestFit="1" customWidth="1"/>
    <col min="14094" max="14094" width="4.28515625" bestFit="1" customWidth="1"/>
    <col min="14095" max="14095" width="6.5703125" bestFit="1" customWidth="1"/>
    <col min="14096" max="14096" width="8.7109375" bestFit="1" customWidth="1"/>
    <col min="14097" max="14097" width="2.42578125" customWidth="1"/>
    <col min="14098" max="14098" width="56.85546875" customWidth="1"/>
    <col min="14099" max="14099" width="4.42578125" bestFit="1" customWidth="1"/>
    <col min="14100" max="14100" width="4.28515625" bestFit="1" customWidth="1"/>
    <col min="14101" max="14101" width="5.28515625" bestFit="1" customWidth="1"/>
    <col min="14102" max="14102" width="4.5703125" bestFit="1" customWidth="1"/>
    <col min="14103" max="14103" width="4.7109375" bestFit="1" customWidth="1"/>
    <col min="14104" max="14104" width="4.5703125" bestFit="1" customWidth="1"/>
    <col min="14105" max="14105" width="4.42578125" bestFit="1" customWidth="1"/>
    <col min="14106" max="14106" width="5.140625" bestFit="1" customWidth="1"/>
    <col min="14107" max="14107" width="4.42578125" bestFit="1" customWidth="1"/>
    <col min="14108" max="14108" width="4.85546875" bestFit="1" customWidth="1"/>
    <col min="14109" max="14109" width="5.140625" bestFit="1" customWidth="1"/>
    <col min="14110" max="14110" width="4.28515625" bestFit="1" customWidth="1"/>
    <col min="14111" max="14111" width="6.5703125" bestFit="1" customWidth="1"/>
    <col min="14112" max="14112" width="8.7109375" bestFit="1" customWidth="1"/>
    <col min="14113" max="14113" width="2.140625" customWidth="1"/>
    <col min="14114" max="14114" width="55" customWidth="1"/>
    <col min="14115" max="14116" width="4.5703125" bestFit="1" customWidth="1"/>
    <col min="14117" max="14117" width="5.5703125" bestFit="1" customWidth="1"/>
    <col min="14118" max="14118" width="5" bestFit="1" customWidth="1"/>
    <col min="14119" max="14120" width="4.85546875" bestFit="1" customWidth="1"/>
    <col min="14121" max="14121" width="4.42578125" bestFit="1" customWidth="1"/>
    <col min="14122" max="14122" width="5.28515625" bestFit="1" customWidth="1"/>
    <col min="14123" max="14123" width="4.42578125" bestFit="1" customWidth="1"/>
    <col min="14124" max="14124" width="5.140625" bestFit="1" customWidth="1"/>
    <col min="14125" max="14125" width="5.28515625" bestFit="1" customWidth="1"/>
    <col min="14126" max="14126" width="4.85546875" bestFit="1" customWidth="1"/>
    <col min="14127" max="14127" width="7" bestFit="1" customWidth="1"/>
    <col min="14128" max="14128" width="8.7109375" bestFit="1" customWidth="1"/>
    <col min="14129" max="14129" width="1.85546875" customWidth="1"/>
    <col min="14130" max="14130" width="52.7109375" customWidth="1"/>
    <col min="14131" max="14131" width="4.42578125" bestFit="1" customWidth="1"/>
    <col min="14132" max="14132" width="4.28515625" bestFit="1" customWidth="1"/>
    <col min="14133" max="14133" width="5.28515625" bestFit="1" customWidth="1"/>
    <col min="14134" max="14134" width="4.5703125" bestFit="1" customWidth="1"/>
    <col min="14135" max="14135" width="4.7109375" bestFit="1" customWidth="1"/>
    <col min="14136" max="14136" width="4.5703125" bestFit="1" customWidth="1"/>
    <col min="14137" max="14137" width="4" bestFit="1" customWidth="1"/>
    <col min="14138" max="14138" width="5.140625" bestFit="1" customWidth="1"/>
    <col min="14139" max="14139" width="4.42578125" bestFit="1" customWidth="1"/>
    <col min="14140" max="14140" width="4.85546875" bestFit="1" customWidth="1"/>
    <col min="14141" max="14141" width="5.140625" bestFit="1" customWidth="1"/>
    <col min="14142" max="14142" width="4.28515625" bestFit="1" customWidth="1"/>
    <col min="14143" max="14143" width="6.5703125" bestFit="1" customWidth="1"/>
    <col min="14144" max="14144" width="8.7109375" bestFit="1" customWidth="1"/>
    <col min="14145" max="14145" width="1.7109375" customWidth="1"/>
    <col min="14146" max="14146" width="54.7109375" customWidth="1"/>
    <col min="14147" max="14147" width="4.42578125" bestFit="1" customWidth="1"/>
    <col min="14148" max="14148" width="4.28515625" bestFit="1" customWidth="1"/>
    <col min="14149" max="14149" width="5.28515625" bestFit="1" customWidth="1"/>
    <col min="14150" max="14150" width="4.5703125" bestFit="1" customWidth="1"/>
    <col min="14151" max="14151" width="4.7109375" bestFit="1" customWidth="1"/>
    <col min="14152" max="14152" width="4.5703125" bestFit="1" customWidth="1"/>
    <col min="14153" max="14153" width="4" bestFit="1" customWidth="1"/>
    <col min="14154" max="14154" width="5.140625" bestFit="1" customWidth="1"/>
    <col min="14155" max="14155" width="4" bestFit="1" customWidth="1"/>
    <col min="14156" max="14156" width="4.85546875" bestFit="1" customWidth="1"/>
    <col min="14157" max="14157" width="5.140625" bestFit="1" customWidth="1"/>
    <col min="14158" max="14158" width="4.28515625" bestFit="1" customWidth="1"/>
    <col min="14159" max="14159" width="6.5703125" bestFit="1" customWidth="1"/>
    <col min="14160" max="14160" width="8.7109375" bestFit="1" customWidth="1"/>
    <col min="14161" max="14161" width="3" customWidth="1"/>
    <col min="14162" max="14162" width="62.28515625" bestFit="1" customWidth="1"/>
    <col min="14163" max="14163" width="4.42578125" bestFit="1" customWidth="1"/>
    <col min="14164" max="14164" width="4.28515625" bestFit="1" customWidth="1"/>
    <col min="14165" max="14165" width="5.28515625" bestFit="1" customWidth="1"/>
    <col min="14166" max="14166" width="4.5703125" bestFit="1" customWidth="1"/>
    <col min="14167" max="14167" width="4.7109375" bestFit="1" customWidth="1"/>
    <col min="14168" max="14168" width="4.5703125" bestFit="1" customWidth="1"/>
    <col min="14169" max="14169" width="4" bestFit="1" customWidth="1"/>
    <col min="14170" max="14170" width="5.140625" bestFit="1" customWidth="1"/>
    <col min="14171" max="14171" width="4" bestFit="1" customWidth="1"/>
    <col min="14172" max="14172" width="4.85546875" bestFit="1" customWidth="1"/>
    <col min="14173" max="14173" width="5.140625" bestFit="1" customWidth="1"/>
    <col min="14174" max="14174" width="4.28515625" bestFit="1" customWidth="1"/>
    <col min="14175" max="14175" width="6.5703125" bestFit="1" customWidth="1"/>
    <col min="14176" max="14176" width="8.7109375" bestFit="1" customWidth="1"/>
    <col min="14177" max="14177" width="2.42578125" customWidth="1"/>
    <col min="14178" max="14178" width="53" customWidth="1"/>
    <col min="14179" max="14179" width="4.42578125" bestFit="1" customWidth="1"/>
    <col min="14180" max="14180" width="4.28515625" bestFit="1" customWidth="1"/>
    <col min="14181" max="14181" width="5.28515625" bestFit="1" customWidth="1"/>
    <col min="14182" max="14182" width="4.5703125" bestFit="1" customWidth="1"/>
    <col min="14183" max="14183" width="4.7109375" bestFit="1" customWidth="1"/>
    <col min="14184" max="14184" width="4.5703125" bestFit="1" customWidth="1"/>
    <col min="14185" max="14185" width="4.42578125" bestFit="1" customWidth="1"/>
    <col min="14186" max="14186" width="5.140625" bestFit="1" customWidth="1"/>
    <col min="14187" max="14187" width="4.42578125" bestFit="1" customWidth="1"/>
    <col min="14188" max="14188" width="4.85546875" bestFit="1" customWidth="1"/>
    <col min="14189" max="14189" width="5.140625" bestFit="1" customWidth="1"/>
    <col min="14190" max="14190" width="4.28515625" bestFit="1" customWidth="1"/>
    <col min="14191" max="14191" width="6.5703125" bestFit="1" customWidth="1"/>
    <col min="14192" max="14192" width="8.42578125" bestFit="1" customWidth="1"/>
    <col min="14193" max="14193" width="2.140625" customWidth="1"/>
    <col min="14194" max="14194" width="53" customWidth="1"/>
    <col min="14195" max="14195" width="4.42578125" bestFit="1" customWidth="1"/>
    <col min="14196" max="14196" width="4.28515625" bestFit="1" customWidth="1"/>
    <col min="14197" max="14197" width="5.28515625" bestFit="1" customWidth="1"/>
    <col min="14198" max="14198" width="4.5703125" bestFit="1" customWidth="1"/>
    <col min="14199" max="14199" width="4.7109375" bestFit="1" customWidth="1"/>
    <col min="14200" max="14200" width="4.5703125" bestFit="1" customWidth="1"/>
    <col min="14201" max="14201" width="4.42578125" bestFit="1" customWidth="1"/>
    <col min="14202" max="14202" width="5.140625" bestFit="1" customWidth="1"/>
    <col min="14203" max="14203" width="4.42578125" bestFit="1" customWidth="1"/>
    <col min="14204" max="14204" width="4.85546875" bestFit="1" customWidth="1"/>
    <col min="14205" max="14205" width="5.140625" bestFit="1" customWidth="1"/>
    <col min="14206" max="14206" width="4.28515625" bestFit="1" customWidth="1"/>
    <col min="14207" max="14207" width="6.5703125" bestFit="1" customWidth="1"/>
    <col min="14208" max="14208" width="8.42578125" bestFit="1" customWidth="1"/>
    <col min="14337" max="14337" width="1.5703125" customWidth="1"/>
    <col min="14338" max="14338" width="52.5703125" customWidth="1"/>
    <col min="14339" max="14339" width="5.42578125" customWidth="1"/>
    <col min="14340" max="14340" width="4.285156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140625" bestFit="1" customWidth="1"/>
    <col min="14350" max="14350" width="4.28515625" bestFit="1" customWidth="1"/>
    <col min="14351" max="14351" width="6.5703125" bestFit="1" customWidth="1"/>
    <col min="14352" max="14352" width="8.7109375" bestFit="1" customWidth="1"/>
    <col min="14353" max="14353" width="2.42578125" customWidth="1"/>
    <col min="14354" max="14354" width="56.85546875" customWidth="1"/>
    <col min="14355" max="14355" width="4.42578125" bestFit="1" customWidth="1"/>
    <col min="14356" max="14356" width="4.28515625" bestFit="1" customWidth="1"/>
    <col min="14357" max="14357" width="5.28515625" bestFit="1" customWidth="1"/>
    <col min="14358" max="14358" width="4.5703125" bestFit="1" customWidth="1"/>
    <col min="14359" max="14359" width="4.7109375" bestFit="1" customWidth="1"/>
    <col min="14360" max="14360" width="4.5703125" bestFit="1" customWidth="1"/>
    <col min="14361" max="14361" width="4.42578125" bestFit="1" customWidth="1"/>
    <col min="14362" max="14362" width="5.140625" bestFit="1" customWidth="1"/>
    <col min="14363" max="14363" width="4.42578125" bestFit="1" customWidth="1"/>
    <col min="14364" max="14364" width="4.85546875" bestFit="1" customWidth="1"/>
    <col min="14365" max="14365" width="5.140625" bestFit="1" customWidth="1"/>
    <col min="14366" max="14366" width="4.28515625" bestFit="1" customWidth="1"/>
    <col min="14367" max="14367" width="6.5703125" bestFit="1" customWidth="1"/>
    <col min="14368" max="14368" width="8.7109375" bestFit="1" customWidth="1"/>
    <col min="14369" max="14369" width="2.140625" customWidth="1"/>
    <col min="14370" max="14370" width="55" customWidth="1"/>
    <col min="14371" max="14372" width="4.5703125" bestFit="1" customWidth="1"/>
    <col min="14373" max="14373" width="5.5703125" bestFit="1" customWidth="1"/>
    <col min="14374" max="14374" width="5" bestFit="1" customWidth="1"/>
    <col min="14375" max="14376" width="4.85546875" bestFit="1" customWidth="1"/>
    <col min="14377" max="14377" width="4.42578125" bestFit="1" customWidth="1"/>
    <col min="14378" max="14378" width="5.28515625" bestFit="1" customWidth="1"/>
    <col min="14379" max="14379" width="4.42578125" bestFit="1" customWidth="1"/>
    <col min="14380" max="14380" width="5.140625" bestFit="1" customWidth="1"/>
    <col min="14381" max="14381" width="5.28515625" bestFit="1" customWidth="1"/>
    <col min="14382" max="14382" width="4.85546875" bestFit="1" customWidth="1"/>
    <col min="14383" max="14383" width="7" bestFit="1" customWidth="1"/>
    <col min="14384" max="14384" width="8.7109375" bestFit="1" customWidth="1"/>
    <col min="14385" max="14385" width="1.85546875" customWidth="1"/>
    <col min="14386" max="14386" width="52.7109375" customWidth="1"/>
    <col min="14387" max="14387" width="4.42578125" bestFit="1" customWidth="1"/>
    <col min="14388" max="14388" width="4.28515625" bestFit="1" customWidth="1"/>
    <col min="14389" max="14389" width="5.28515625" bestFit="1" customWidth="1"/>
    <col min="14390" max="14390" width="4.5703125" bestFit="1" customWidth="1"/>
    <col min="14391" max="14391" width="4.7109375" bestFit="1" customWidth="1"/>
    <col min="14392" max="14392" width="4.5703125" bestFit="1" customWidth="1"/>
    <col min="14393" max="14393" width="4" bestFit="1" customWidth="1"/>
    <col min="14394" max="14394" width="5.140625" bestFit="1" customWidth="1"/>
    <col min="14395" max="14395" width="4.42578125" bestFit="1" customWidth="1"/>
    <col min="14396" max="14396" width="4.85546875" bestFit="1" customWidth="1"/>
    <col min="14397" max="14397" width="5.140625" bestFit="1" customWidth="1"/>
    <col min="14398" max="14398" width="4.28515625" bestFit="1" customWidth="1"/>
    <col min="14399" max="14399" width="6.5703125" bestFit="1" customWidth="1"/>
    <col min="14400" max="14400" width="8.7109375" bestFit="1" customWidth="1"/>
    <col min="14401" max="14401" width="1.7109375" customWidth="1"/>
    <col min="14402" max="14402" width="54.7109375" customWidth="1"/>
    <col min="14403" max="14403" width="4.42578125" bestFit="1" customWidth="1"/>
    <col min="14404" max="14404" width="4.28515625" bestFit="1" customWidth="1"/>
    <col min="14405" max="14405" width="5.28515625" bestFit="1" customWidth="1"/>
    <col min="14406" max="14406" width="4.5703125" bestFit="1" customWidth="1"/>
    <col min="14407" max="14407" width="4.7109375" bestFit="1" customWidth="1"/>
    <col min="14408" max="14408" width="4.5703125" bestFit="1" customWidth="1"/>
    <col min="14409" max="14409" width="4" bestFit="1" customWidth="1"/>
    <col min="14410" max="14410" width="5.140625" bestFit="1" customWidth="1"/>
    <col min="14411" max="14411" width="4" bestFit="1" customWidth="1"/>
    <col min="14412" max="14412" width="4.85546875" bestFit="1" customWidth="1"/>
    <col min="14413" max="14413" width="5.140625" bestFit="1" customWidth="1"/>
    <col min="14414" max="14414" width="4.28515625" bestFit="1" customWidth="1"/>
    <col min="14415" max="14415" width="6.5703125" bestFit="1" customWidth="1"/>
    <col min="14416" max="14416" width="8.7109375" bestFit="1" customWidth="1"/>
    <col min="14417" max="14417" width="3" customWidth="1"/>
    <col min="14418" max="14418" width="62.28515625" bestFit="1" customWidth="1"/>
    <col min="14419" max="14419" width="4.42578125" bestFit="1" customWidth="1"/>
    <col min="14420" max="14420" width="4.28515625" bestFit="1" customWidth="1"/>
    <col min="14421" max="14421" width="5.28515625" bestFit="1" customWidth="1"/>
    <col min="14422" max="14422" width="4.5703125" bestFit="1" customWidth="1"/>
    <col min="14423" max="14423" width="4.7109375" bestFit="1" customWidth="1"/>
    <col min="14424" max="14424" width="4.5703125" bestFit="1" customWidth="1"/>
    <col min="14425" max="14425" width="4" bestFit="1" customWidth="1"/>
    <col min="14426" max="14426" width="5.140625" bestFit="1" customWidth="1"/>
    <col min="14427" max="14427" width="4" bestFit="1" customWidth="1"/>
    <col min="14428" max="14428" width="4.85546875" bestFit="1" customWidth="1"/>
    <col min="14429" max="14429" width="5.140625" bestFit="1" customWidth="1"/>
    <col min="14430" max="14430" width="4.28515625" bestFit="1" customWidth="1"/>
    <col min="14431" max="14431" width="6.5703125" bestFit="1" customWidth="1"/>
    <col min="14432" max="14432" width="8.7109375" bestFit="1" customWidth="1"/>
    <col min="14433" max="14433" width="2.42578125" customWidth="1"/>
    <col min="14434" max="14434" width="53" customWidth="1"/>
    <col min="14435" max="14435" width="4.42578125" bestFit="1" customWidth="1"/>
    <col min="14436" max="14436" width="4.28515625" bestFit="1" customWidth="1"/>
    <col min="14437" max="14437" width="5.28515625" bestFit="1" customWidth="1"/>
    <col min="14438" max="14438" width="4.5703125" bestFit="1" customWidth="1"/>
    <col min="14439" max="14439" width="4.7109375" bestFit="1" customWidth="1"/>
    <col min="14440" max="14440" width="4.5703125" bestFit="1" customWidth="1"/>
    <col min="14441" max="14441" width="4.42578125" bestFit="1" customWidth="1"/>
    <col min="14442" max="14442" width="5.140625" bestFit="1" customWidth="1"/>
    <col min="14443" max="14443" width="4.42578125" bestFit="1" customWidth="1"/>
    <col min="14444" max="14444" width="4.85546875" bestFit="1" customWidth="1"/>
    <col min="14445" max="14445" width="5.140625" bestFit="1" customWidth="1"/>
    <col min="14446" max="14446" width="4.28515625" bestFit="1" customWidth="1"/>
    <col min="14447" max="14447" width="6.5703125" bestFit="1" customWidth="1"/>
    <col min="14448" max="14448" width="8.42578125" bestFit="1" customWidth="1"/>
    <col min="14449" max="14449" width="2.140625" customWidth="1"/>
    <col min="14450" max="14450" width="53" customWidth="1"/>
    <col min="14451" max="14451" width="4.42578125" bestFit="1" customWidth="1"/>
    <col min="14452" max="14452" width="4.28515625" bestFit="1" customWidth="1"/>
    <col min="14453" max="14453" width="5.28515625" bestFit="1" customWidth="1"/>
    <col min="14454" max="14454" width="4.5703125" bestFit="1" customWidth="1"/>
    <col min="14455" max="14455" width="4.7109375" bestFit="1" customWidth="1"/>
    <col min="14456" max="14456" width="4.5703125" bestFit="1" customWidth="1"/>
    <col min="14457" max="14457" width="4.42578125" bestFit="1" customWidth="1"/>
    <col min="14458" max="14458" width="5.140625" bestFit="1" customWidth="1"/>
    <col min="14459" max="14459" width="4.42578125" bestFit="1" customWidth="1"/>
    <col min="14460" max="14460" width="4.85546875" bestFit="1" customWidth="1"/>
    <col min="14461" max="14461" width="5.140625" bestFit="1" customWidth="1"/>
    <col min="14462" max="14462" width="4.28515625" bestFit="1" customWidth="1"/>
    <col min="14463" max="14463" width="6.5703125" bestFit="1" customWidth="1"/>
    <col min="14464" max="14464" width="8.42578125" bestFit="1" customWidth="1"/>
    <col min="14593" max="14593" width="1.5703125" customWidth="1"/>
    <col min="14594" max="14594" width="52.5703125" customWidth="1"/>
    <col min="14595" max="14595" width="5.42578125" customWidth="1"/>
    <col min="14596" max="14596" width="4.285156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140625" bestFit="1" customWidth="1"/>
    <col min="14606" max="14606" width="4.28515625" bestFit="1" customWidth="1"/>
    <col min="14607" max="14607" width="6.5703125" bestFit="1" customWidth="1"/>
    <col min="14608" max="14608" width="8.7109375" bestFit="1" customWidth="1"/>
    <col min="14609" max="14609" width="2.42578125" customWidth="1"/>
    <col min="14610" max="14610" width="56.85546875" customWidth="1"/>
    <col min="14611" max="14611" width="4.42578125" bestFit="1" customWidth="1"/>
    <col min="14612" max="14612" width="4.28515625" bestFit="1" customWidth="1"/>
    <col min="14613" max="14613" width="5.28515625" bestFit="1" customWidth="1"/>
    <col min="14614" max="14614" width="4.5703125" bestFit="1" customWidth="1"/>
    <col min="14615" max="14615" width="4.7109375" bestFit="1" customWidth="1"/>
    <col min="14616" max="14616" width="4.5703125" bestFit="1" customWidth="1"/>
    <col min="14617" max="14617" width="4.42578125" bestFit="1" customWidth="1"/>
    <col min="14618" max="14618" width="5.140625" bestFit="1" customWidth="1"/>
    <col min="14619" max="14619" width="4.42578125" bestFit="1" customWidth="1"/>
    <col min="14620" max="14620" width="4.85546875" bestFit="1" customWidth="1"/>
    <col min="14621" max="14621" width="5.140625" bestFit="1" customWidth="1"/>
    <col min="14622" max="14622" width="4.28515625" bestFit="1" customWidth="1"/>
    <col min="14623" max="14623" width="6.5703125" bestFit="1" customWidth="1"/>
    <col min="14624" max="14624" width="8.7109375" bestFit="1" customWidth="1"/>
    <col min="14625" max="14625" width="2.140625" customWidth="1"/>
    <col min="14626" max="14626" width="55" customWidth="1"/>
    <col min="14627" max="14628" width="4.5703125" bestFit="1" customWidth="1"/>
    <col min="14629" max="14629" width="5.5703125" bestFit="1" customWidth="1"/>
    <col min="14630" max="14630" width="5" bestFit="1" customWidth="1"/>
    <col min="14631" max="14632" width="4.85546875" bestFit="1" customWidth="1"/>
    <col min="14633" max="14633" width="4.42578125" bestFit="1" customWidth="1"/>
    <col min="14634" max="14634" width="5.28515625" bestFit="1" customWidth="1"/>
    <col min="14635" max="14635" width="4.42578125" bestFit="1" customWidth="1"/>
    <col min="14636" max="14636" width="5.140625" bestFit="1" customWidth="1"/>
    <col min="14637" max="14637" width="5.28515625" bestFit="1" customWidth="1"/>
    <col min="14638" max="14638" width="4.85546875" bestFit="1" customWidth="1"/>
    <col min="14639" max="14639" width="7" bestFit="1" customWidth="1"/>
    <col min="14640" max="14640" width="8.7109375" bestFit="1" customWidth="1"/>
    <col min="14641" max="14641" width="1.85546875" customWidth="1"/>
    <col min="14642" max="14642" width="52.7109375" customWidth="1"/>
    <col min="14643" max="14643" width="4.42578125" bestFit="1" customWidth="1"/>
    <col min="14644" max="14644" width="4.28515625" bestFit="1" customWidth="1"/>
    <col min="14645" max="14645" width="5.28515625" bestFit="1" customWidth="1"/>
    <col min="14646" max="14646" width="4.5703125" bestFit="1" customWidth="1"/>
    <col min="14647" max="14647" width="4.7109375" bestFit="1" customWidth="1"/>
    <col min="14648" max="14648" width="4.5703125" bestFit="1" customWidth="1"/>
    <col min="14649" max="14649" width="4" bestFit="1" customWidth="1"/>
    <col min="14650" max="14650" width="5.140625" bestFit="1" customWidth="1"/>
    <col min="14651" max="14651" width="4.42578125" bestFit="1" customWidth="1"/>
    <col min="14652" max="14652" width="4.85546875" bestFit="1" customWidth="1"/>
    <col min="14653" max="14653" width="5.140625" bestFit="1" customWidth="1"/>
    <col min="14654" max="14654" width="4.28515625" bestFit="1" customWidth="1"/>
    <col min="14655" max="14655" width="6.5703125" bestFit="1" customWidth="1"/>
    <col min="14656" max="14656" width="8.7109375" bestFit="1" customWidth="1"/>
    <col min="14657" max="14657" width="1.7109375" customWidth="1"/>
    <col min="14658" max="14658" width="54.7109375" customWidth="1"/>
    <col min="14659" max="14659" width="4.42578125" bestFit="1" customWidth="1"/>
    <col min="14660" max="14660" width="4.28515625" bestFit="1" customWidth="1"/>
    <col min="14661" max="14661" width="5.28515625" bestFit="1" customWidth="1"/>
    <col min="14662" max="14662" width="4.5703125" bestFit="1" customWidth="1"/>
    <col min="14663" max="14663" width="4.7109375" bestFit="1" customWidth="1"/>
    <col min="14664" max="14664" width="4.5703125" bestFit="1" customWidth="1"/>
    <col min="14665" max="14665" width="4" bestFit="1" customWidth="1"/>
    <col min="14666" max="14666" width="5.140625" bestFit="1" customWidth="1"/>
    <col min="14667" max="14667" width="4" bestFit="1" customWidth="1"/>
    <col min="14668" max="14668" width="4.85546875" bestFit="1" customWidth="1"/>
    <col min="14669" max="14669" width="5.140625" bestFit="1" customWidth="1"/>
    <col min="14670" max="14670" width="4.28515625" bestFit="1" customWidth="1"/>
    <col min="14671" max="14671" width="6.5703125" bestFit="1" customWidth="1"/>
    <col min="14672" max="14672" width="8.7109375" bestFit="1" customWidth="1"/>
    <col min="14673" max="14673" width="3" customWidth="1"/>
    <col min="14674" max="14674" width="62.28515625" bestFit="1" customWidth="1"/>
    <col min="14675" max="14675" width="4.42578125" bestFit="1" customWidth="1"/>
    <col min="14676" max="14676" width="4.28515625" bestFit="1" customWidth="1"/>
    <col min="14677" max="14677" width="5.28515625" bestFit="1" customWidth="1"/>
    <col min="14678" max="14678" width="4.5703125" bestFit="1" customWidth="1"/>
    <col min="14679" max="14679" width="4.7109375" bestFit="1" customWidth="1"/>
    <col min="14680" max="14680" width="4.5703125" bestFit="1" customWidth="1"/>
    <col min="14681" max="14681" width="4" bestFit="1" customWidth="1"/>
    <col min="14682" max="14682" width="5.140625" bestFit="1" customWidth="1"/>
    <col min="14683" max="14683" width="4" bestFit="1" customWidth="1"/>
    <col min="14684" max="14684" width="4.85546875" bestFit="1" customWidth="1"/>
    <col min="14685" max="14685" width="5.140625" bestFit="1" customWidth="1"/>
    <col min="14686" max="14686" width="4.28515625" bestFit="1" customWidth="1"/>
    <col min="14687" max="14687" width="6.5703125" bestFit="1" customWidth="1"/>
    <col min="14688" max="14688" width="8.7109375" bestFit="1" customWidth="1"/>
    <col min="14689" max="14689" width="2.42578125" customWidth="1"/>
    <col min="14690" max="14690" width="53" customWidth="1"/>
    <col min="14691" max="14691" width="4.42578125" bestFit="1" customWidth="1"/>
    <col min="14692" max="14692" width="4.28515625" bestFit="1" customWidth="1"/>
    <col min="14693" max="14693" width="5.28515625" bestFit="1" customWidth="1"/>
    <col min="14694" max="14694" width="4.5703125" bestFit="1" customWidth="1"/>
    <col min="14695" max="14695" width="4.7109375" bestFit="1" customWidth="1"/>
    <col min="14696" max="14696" width="4.5703125" bestFit="1" customWidth="1"/>
    <col min="14697" max="14697" width="4.42578125" bestFit="1" customWidth="1"/>
    <col min="14698" max="14698" width="5.140625" bestFit="1" customWidth="1"/>
    <col min="14699" max="14699" width="4.42578125" bestFit="1" customWidth="1"/>
    <col min="14700" max="14700" width="4.85546875" bestFit="1" customWidth="1"/>
    <col min="14701" max="14701" width="5.140625" bestFit="1" customWidth="1"/>
    <col min="14702" max="14702" width="4.28515625" bestFit="1" customWidth="1"/>
    <col min="14703" max="14703" width="6.5703125" bestFit="1" customWidth="1"/>
    <col min="14704" max="14704" width="8.42578125" bestFit="1" customWidth="1"/>
    <col min="14705" max="14705" width="2.140625" customWidth="1"/>
    <col min="14706" max="14706" width="53" customWidth="1"/>
    <col min="14707" max="14707" width="4.42578125" bestFit="1" customWidth="1"/>
    <col min="14708" max="14708" width="4.28515625" bestFit="1" customWidth="1"/>
    <col min="14709" max="14709" width="5.28515625" bestFit="1" customWidth="1"/>
    <col min="14710" max="14710" width="4.5703125" bestFit="1" customWidth="1"/>
    <col min="14711" max="14711" width="4.7109375" bestFit="1" customWidth="1"/>
    <col min="14712" max="14712" width="4.5703125" bestFit="1" customWidth="1"/>
    <col min="14713" max="14713" width="4.42578125" bestFit="1" customWidth="1"/>
    <col min="14714" max="14714" width="5.140625" bestFit="1" customWidth="1"/>
    <col min="14715" max="14715" width="4.42578125" bestFit="1" customWidth="1"/>
    <col min="14716" max="14716" width="4.85546875" bestFit="1" customWidth="1"/>
    <col min="14717" max="14717" width="5.140625" bestFit="1" customWidth="1"/>
    <col min="14718" max="14718" width="4.28515625" bestFit="1" customWidth="1"/>
    <col min="14719" max="14719" width="6.5703125" bestFit="1" customWidth="1"/>
    <col min="14720" max="14720" width="8.42578125" bestFit="1" customWidth="1"/>
    <col min="14849" max="14849" width="1.5703125" customWidth="1"/>
    <col min="14850" max="14850" width="52.5703125" customWidth="1"/>
    <col min="14851" max="14851" width="5.42578125" customWidth="1"/>
    <col min="14852" max="14852" width="4.285156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140625" bestFit="1" customWidth="1"/>
    <col min="14862" max="14862" width="4.28515625" bestFit="1" customWidth="1"/>
    <col min="14863" max="14863" width="6.5703125" bestFit="1" customWidth="1"/>
    <col min="14864" max="14864" width="8.7109375" bestFit="1" customWidth="1"/>
    <col min="14865" max="14865" width="2.42578125" customWidth="1"/>
    <col min="14866" max="14866" width="56.85546875" customWidth="1"/>
    <col min="14867" max="14867" width="4.42578125" bestFit="1" customWidth="1"/>
    <col min="14868" max="14868" width="4.28515625" bestFit="1" customWidth="1"/>
    <col min="14869" max="14869" width="5.28515625" bestFit="1" customWidth="1"/>
    <col min="14870" max="14870" width="4.5703125" bestFit="1" customWidth="1"/>
    <col min="14871" max="14871" width="4.7109375" bestFit="1" customWidth="1"/>
    <col min="14872" max="14872" width="4.5703125" bestFit="1" customWidth="1"/>
    <col min="14873" max="14873" width="4.42578125" bestFit="1" customWidth="1"/>
    <col min="14874" max="14874" width="5.140625" bestFit="1" customWidth="1"/>
    <col min="14875" max="14875" width="4.42578125" bestFit="1" customWidth="1"/>
    <col min="14876" max="14876" width="4.85546875" bestFit="1" customWidth="1"/>
    <col min="14877" max="14877" width="5.140625" bestFit="1" customWidth="1"/>
    <col min="14878" max="14878" width="4.28515625" bestFit="1" customWidth="1"/>
    <col min="14879" max="14879" width="6.5703125" bestFit="1" customWidth="1"/>
    <col min="14880" max="14880" width="8.7109375" bestFit="1" customWidth="1"/>
    <col min="14881" max="14881" width="2.140625" customWidth="1"/>
    <col min="14882" max="14882" width="55" customWidth="1"/>
    <col min="14883" max="14884" width="4.5703125" bestFit="1" customWidth="1"/>
    <col min="14885" max="14885" width="5.5703125" bestFit="1" customWidth="1"/>
    <col min="14886" max="14886" width="5" bestFit="1" customWidth="1"/>
    <col min="14887" max="14888" width="4.85546875" bestFit="1" customWidth="1"/>
    <col min="14889" max="14889" width="4.42578125" bestFit="1" customWidth="1"/>
    <col min="14890" max="14890" width="5.28515625" bestFit="1" customWidth="1"/>
    <col min="14891" max="14891" width="4.42578125" bestFit="1" customWidth="1"/>
    <col min="14892" max="14892" width="5.140625" bestFit="1" customWidth="1"/>
    <col min="14893" max="14893" width="5.28515625" bestFit="1" customWidth="1"/>
    <col min="14894" max="14894" width="4.85546875" bestFit="1" customWidth="1"/>
    <col min="14895" max="14895" width="7" bestFit="1" customWidth="1"/>
    <col min="14896" max="14896" width="8.7109375" bestFit="1" customWidth="1"/>
    <col min="14897" max="14897" width="1.85546875" customWidth="1"/>
    <col min="14898" max="14898" width="52.7109375" customWidth="1"/>
    <col min="14899" max="14899" width="4.42578125" bestFit="1" customWidth="1"/>
    <col min="14900" max="14900" width="4.28515625" bestFit="1" customWidth="1"/>
    <col min="14901" max="14901" width="5.28515625" bestFit="1" customWidth="1"/>
    <col min="14902" max="14902" width="4.5703125" bestFit="1" customWidth="1"/>
    <col min="14903" max="14903" width="4.7109375" bestFit="1" customWidth="1"/>
    <col min="14904" max="14904" width="4.5703125" bestFit="1" customWidth="1"/>
    <col min="14905" max="14905" width="4" bestFit="1" customWidth="1"/>
    <col min="14906" max="14906" width="5.140625" bestFit="1" customWidth="1"/>
    <col min="14907" max="14907" width="4.42578125" bestFit="1" customWidth="1"/>
    <col min="14908" max="14908" width="4.85546875" bestFit="1" customWidth="1"/>
    <col min="14909" max="14909" width="5.140625" bestFit="1" customWidth="1"/>
    <col min="14910" max="14910" width="4.28515625" bestFit="1" customWidth="1"/>
    <col min="14911" max="14911" width="6.5703125" bestFit="1" customWidth="1"/>
    <col min="14912" max="14912" width="8.7109375" bestFit="1" customWidth="1"/>
    <col min="14913" max="14913" width="1.7109375" customWidth="1"/>
    <col min="14914" max="14914" width="54.7109375" customWidth="1"/>
    <col min="14915" max="14915" width="4.42578125" bestFit="1" customWidth="1"/>
    <col min="14916" max="14916" width="4.28515625" bestFit="1" customWidth="1"/>
    <col min="14917" max="14917" width="5.28515625" bestFit="1" customWidth="1"/>
    <col min="14918" max="14918" width="4.5703125" bestFit="1" customWidth="1"/>
    <col min="14919" max="14919" width="4.7109375" bestFit="1" customWidth="1"/>
    <col min="14920" max="14920" width="4.5703125" bestFit="1" customWidth="1"/>
    <col min="14921" max="14921" width="4" bestFit="1" customWidth="1"/>
    <col min="14922" max="14922" width="5.140625" bestFit="1" customWidth="1"/>
    <col min="14923" max="14923" width="4" bestFit="1" customWidth="1"/>
    <col min="14924" max="14924" width="4.85546875" bestFit="1" customWidth="1"/>
    <col min="14925" max="14925" width="5.140625" bestFit="1" customWidth="1"/>
    <col min="14926" max="14926" width="4.28515625" bestFit="1" customWidth="1"/>
    <col min="14927" max="14927" width="6.5703125" bestFit="1" customWidth="1"/>
    <col min="14928" max="14928" width="8.7109375" bestFit="1" customWidth="1"/>
    <col min="14929" max="14929" width="3" customWidth="1"/>
    <col min="14930" max="14930" width="62.28515625" bestFit="1" customWidth="1"/>
    <col min="14931" max="14931" width="4.42578125" bestFit="1" customWidth="1"/>
    <col min="14932" max="14932" width="4.28515625" bestFit="1" customWidth="1"/>
    <col min="14933" max="14933" width="5.28515625" bestFit="1" customWidth="1"/>
    <col min="14934" max="14934" width="4.5703125" bestFit="1" customWidth="1"/>
    <col min="14935" max="14935" width="4.7109375" bestFit="1" customWidth="1"/>
    <col min="14936" max="14936" width="4.5703125" bestFit="1" customWidth="1"/>
    <col min="14937" max="14937" width="4" bestFit="1" customWidth="1"/>
    <col min="14938" max="14938" width="5.140625" bestFit="1" customWidth="1"/>
    <col min="14939" max="14939" width="4" bestFit="1" customWidth="1"/>
    <col min="14940" max="14940" width="4.85546875" bestFit="1" customWidth="1"/>
    <col min="14941" max="14941" width="5.140625" bestFit="1" customWidth="1"/>
    <col min="14942" max="14942" width="4.28515625" bestFit="1" customWidth="1"/>
    <col min="14943" max="14943" width="6.5703125" bestFit="1" customWidth="1"/>
    <col min="14944" max="14944" width="8.7109375" bestFit="1" customWidth="1"/>
    <col min="14945" max="14945" width="2.42578125" customWidth="1"/>
    <col min="14946" max="14946" width="53" customWidth="1"/>
    <col min="14947" max="14947" width="4.42578125" bestFit="1" customWidth="1"/>
    <col min="14948" max="14948" width="4.28515625" bestFit="1" customWidth="1"/>
    <col min="14949" max="14949" width="5.28515625" bestFit="1" customWidth="1"/>
    <col min="14950" max="14950" width="4.5703125" bestFit="1" customWidth="1"/>
    <col min="14951" max="14951" width="4.7109375" bestFit="1" customWidth="1"/>
    <col min="14952" max="14952" width="4.5703125" bestFit="1" customWidth="1"/>
    <col min="14953" max="14953" width="4.42578125" bestFit="1" customWidth="1"/>
    <col min="14954" max="14954" width="5.140625" bestFit="1" customWidth="1"/>
    <col min="14955" max="14955" width="4.42578125" bestFit="1" customWidth="1"/>
    <col min="14956" max="14956" width="4.85546875" bestFit="1" customWidth="1"/>
    <col min="14957" max="14957" width="5.140625" bestFit="1" customWidth="1"/>
    <col min="14958" max="14958" width="4.28515625" bestFit="1" customWidth="1"/>
    <col min="14959" max="14959" width="6.5703125" bestFit="1" customWidth="1"/>
    <col min="14960" max="14960" width="8.42578125" bestFit="1" customWidth="1"/>
    <col min="14961" max="14961" width="2.140625" customWidth="1"/>
    <col min="14962" max="14962" width="53" customWidth="1"/>
    <col min="14963" max="14963" width="4.42578125" bestFit="1" customWidth="1"/>
    <col min="14964" max="14964" width="4.28515625" bestFit="1" customWidth="1"/>
    <col min="14965" max="14965" width="5.28515625" bestFit="1" customWidth="1"/>
    <col min="14966" max="14966" width="4.5703125" bestFit="1" customWidth="1"/>
    <col min="14967" max="14967" width="4.7109375" bestFit="1" customWidth="1"/>
    <col min="14968" max="14968" width="4.5703125" bestFit="1" customWidth="1"/>
    <col min="14969" max="14969" width="4.42578125" bestFit="1" customWidth="1"/>
    <col min="14970" max="14970" width="5.140625" bestFit="1" customWidth="1"/>
    <col min="14971" max="14971" width="4.42578125" bestFit="1" customWidth="1"/>
    <col min="14972" max="14972" width="4.85546875" bestFit="1" customWidth="1"/>
    <col min="14973" max="14973" width="5.140625" bestFit="1" customWidth="1"/>
    <col min="14974" max="14974" width="4.28515625" bestFit="1" customWidth="1"/>
    <col min="14975" max="14975" width="6.5703125" bestFit="1" customWidth="1"/>
    <col min="14976" max="14976" width="8.42578125" bestFit="1" customWidth="1"/>
    <col min="15105" max="15105" width="1.5703125" customWidth="1"/>
    <col min="15106" max="15106" width="52.5703125" customWidth="1"/>
    <col min="15107" max="15107" width="5.42578125" customWidth="1"/>
    <col min="15108" max="15108" width="4.285156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140625" bestFit="1" customWidth="1"/>
    <col min="15118" max="15118" width="4.28515625" bestFit="1" customWidth="1"/>
    <col min="15119" max="15119" width="6.5703125" bestFit="1" customWidth="1"/>
    <col min="15120" max="15120" width="8.7109375" bestFit="1" customWidth="1"/>
    <col min="15121" max="15121" width="2.42578125" customWidth="1"/>
    <col min="15122" max="15122" width="56.85546875" customWidth="1"/>
    <col min="15123" max="15123" width="4.42578125" bestFit="1" customWidth="1"/>
    <col min="15124" max="15124" width="4.28515625" bestFit="1" customWidth="1"/>
    <col min="15125" max="15125" width="5.28515625" bestFit="1" customWidth="1"/>
    <col min="15126" max="15126" width="4.5703125" bestFit="1" customWidth="1"/>
    <col min="15127" max="15127" width="4.7109375" bestFit="1" customWidth="1"/>
    <col min="15128" max="15128" width="4.5703125" bestFit="1" customWidth="1"/>
    <col min="15129" max="15129" width="4.42578125" bestFit="1" customWidth="1"/>
    <col min="15130" max="15130" width="5.140625" bestFit="1" customWidth="1"/>
    <col min="15131" max="15131" width="4.42578125" bestFit="1" customWidth="1"/>
    <col min="15132" max="15132" width="4.85546875" bestFit="1" customWidth="1"/>
    <col min="15133" max="15133" width="5.140625" bestFit="1" customWidth="1"/>
    <col min="15134" max="15134" width="4.28515625" bestFit="1" customWidth="1"/>
    <col min="15135" max="15135" width="6.5703125" bestFit="1" customWidth="1"/>
    <col min="15136" max="15136" width="8.7109375" bestFit="1" customWidth="1"/>
    <col min="15137" max="15137" width="2.140625" customWidth="1"/>
    <col min="15138" max="15138" width="55" customWidth="1"/>
    <col min="15139" max="15140" width="4.5703125" bestFit="1" customWidth="1"/>
    <col min="15141" max="15141" width="5.5703125" bestFit="1" customWidth="1"/>
    <col min="15142" max="15142" width="5" bestFit="1" customWidth="1"/>
    <col min="15143" max="15144" width="4.85546875" bestFit="1" customWidth="1"/>
    <col min="15145" max="15145" width="4.42578125" bestFit="1" customWidth="1"/>
    <col min="15146" max="15146" width="5.28515625" bestFit="1" customWidth="1"/>
    <col min="15147" max="15147" width="4.42578125" bestFit="1" customWidth="1"/>
    <col min="15148" max="15148" width="5.140625" bestFit="1" customWidth="1"/>
    <col min="15149" max="15149" width="5.28515625" bestFit="1" customWidth="1"/>
    <col min="15150" max="15150" width="4.85546875" bestFit="1" customWidth="1"/>
    <col min="15151" max="15151" width="7" bestFit="1" customWidth="1"/>
    <col min="15152" max="15152" width="8.7109375" bestFit="1" customWidth="1"/>
    <col min="15153" max="15153" width="1.85546875" customWidth="1"/>
    <col min="15154" max="15154" width="52.7109375" customWidth="1"/>
    <col min="15155" max="15155" width="4.42578125" bestFit="1" customWidth="1"/>
    <col min="15156" max="15156" width="4.28515625" bestFit="1" customWidth="1"/>
    <col min="15157" max="15157" width="5.28515625" bestFit="1" customWidth="1"/>
    <col min="15158" max="15158" width="4.5703125" bestFit="1" customWidth="1"/>
    <col min="15159" max="15159" width="4.7109375" bestFit="1" customWidth="1"/>
    <col min="15160" max="15160" width="4.5703125" bestFit="1" customWidth="1"/>
    <col min="15161" max="15161" width="4" bestFit="1" customWidth="1"/>
    <col min="15162" max="15162" width="5.140625" bestFit="1" customWidth="1"/>
    <col min="15163" max="15163" width="4.42578125" bestFit="1" customWidth="1"/>
    <col min="15164" max="15164" width="4.85546875" bestFit="1" customWidth="1"/>
    <col min="15165" max="15165" width="5.140625" bestFit="1" customWidth="1"/>
    <col min="15166" max="15166" width="4.28515625" bestFit="1" customWidth="1"/>
    <col min="15167" max="15167" width="6.5703125" bestFit="1" customWidth="1"/>
    <col min="15168" max="15168" width="8.7109375" bestFit="1" customWidth="1"/>
    <col min="15169" max="15169" width="1.7109375" customWidth="1"/>
    <col min="15170" max="15170" width="54.7109375" customWidth="1"/>
    <col min="15171" max="15171" width="4.42578125" bestFit="1" customWidth="1"/>
    <col min="15172" max="15172" width="4.28515625" bestFit="1" customWidth="1"/>
    <col min="15173" max="15173" width="5.28515625" bestFit="1" customWidth="1"/>
    <col min="15174" max="15174" width="4.5703125" bestFit="1" customWidth="1"/>
    <col min="15175" max="15175" width="4.7109375" bestFit="1" customWidth="1"/>
    <col min="15176" max="15176" width="4.5703125" bestFit="1" customWidth="1"/>
    <col min="15177" max="15177" width="4" bestFit="1" customWidth="1"/>
    <col min="15178" max="15178" width="5.140625" bestFit="1" customWidth="1"/>
    <col min="15179" max="15179" width="4" bestFit="1" customWidth="1"/>
    <col min="15180" max="15180" width="4.85546875" bestFit="1" customWidth="1"/>
    <col min="15181" max="15181" width="5.140625" bestFit="1" customWidth="1"/>
    <col min="15182" max="15182" width="4.28515625" bestFit="1" customWidth="1"/>
    <col min="15183" max="15183" width="6.5703125" bestFit="1" customWidth="1"/>
    <col min="15184" max="15184" width="8.7109375" bestFit="1" customWidth="1"/>
    <col min="15185" max="15185" width="3" customWidth="1"/>
    <col min="15186" max="15186" width="62.28515625" bestFit="1" customWidth="1"/>
    <col min="15187" max="15187" width="4.42578125" bestFit="1" customWidth="1"/>
    <col min="15188" max="15188" width="4.28515625" bestFit="1" customWidth="1"/>
    <col min="15189" max="15189" width="5.28515625" bestFit="1" customWidth="1"/>
    <col min="15190" max="15190" width="4.5703125" bestFit="1" customWidth="1"/>
    <col min="15191" max="15191" width="4.7109375" bestFit="1" customWidth="1"/>
    <col min="15192" max="15192" width="4.5703125" bestFit="1" customWidth="1"/>
    <col min="15193" max="15193" width="4" bestFit="1" customWidth="1"/>
    <col min="15194" max="15194" width="5.140625" bestFit="1" customWidth="1"/>
    <col min="15195" max="15195" width="4" bestFit="1" customWidth="1"/>
    <col min="15196" max="15196" width="4.85546875" bestFit="1" customWidth="1"/>
    <col min="15197" max="15197" width="5.140625" bestFit="1" customWidth="1"/>
    <col min="15198" max="15198" width="4.28515625" bestFit="1" customWidth="1"/>
    <col min="15199" max="15199" width="6.5703125" bestFit="1" customWidth="1"/>
    <col min="15200" max="15200" width="8.7109375" bestFit="1" customWidth="1"/>
    <col min="15201" max="15201" width="2.42578125" customWidth="1"/>
    <col min="15202" max="15202" width="53" customWidth="1"/>
    <col min="15203" max="15203" width="4.42578125" bestFit="1" customWidth="1"/>
    <col min="15204" max="15204" width="4.28515625" bestFit="1" customWidth="1"/>
    <col min="15205" max="15205" width="5.28515625" bestFit="1" customWidth="1"/>
    <col min="15206" max="15206" width="4.5703125" bestFit="1" customWidth="1"/>
    <col min="15207" max="15207" width="4.7109375" bestFit="1" customWidth="1"/>
    <col min="15208" max="15208" width="4.5703125" bestFit="1" customWidth="1"/>
    <col min="15209" max="15209" width="4.42578125" bestFit="1" customWidth="1"/>
    <col min="15210" max="15210" width="5.140625" bestFit="1" customWidth="1"/>
    <col min="15211" max="15211" width="4.42578125" bestFit="1" customWidth="1"/>
    <col min="15212" max="15212" width="4.85546875" bestFit="1" customWidth="1"/>
    <col min="15213" max="15213" width="5.140625" bestFit="1" customWidth="1"/>
    <col min="15214" max="15214" width="4.28515625" bestFit="1" customWidth="1"/>
    <col min="15215" max="15215" width="6.5703125" bestFit="1" customWidth="1"/>
    <col min="15216" max="15216" width="8.42578125" bestFit="1" customWidth="1"/>
    <col min="15217" max="15217" width="2.140625" customWidth="1"/>
    <col min="15218" max="15218" width="53" customWidth="1"/>
    <col min="15219" max="15219" width="4.42578125" bestFit="1" customWidth="1"/>
    <col min="15220" max="15220" width="4.28515625" bestFit="1" customWidth="1"/>
    <col min="15221" max="15221" width="5.28515625" bestFit="1" customWidth="1"/>
    <col min="15222" max="15222" width="4.5703125" bestFit="1" customWidth="1"/>
    <col min="15223" max="15223" width="4.7109375" bestFit="1" customWidth="1"/>
    <col min="15224" max="15224" width="4.5703125" bestFit="1" customWidth="1"/>
    <col min="15225" max="15225" width="4.42578125" bestFit="1" customWidth="1"/>
    <col min="15226" max="15226" width="5.140625" bestFit="1" customWidth="1"/>
    <col min="15227" max="15227" width="4.42578125" bestFit="1" customWidth="1"/>
    <col min="15228" max="15228" width="4.85546875" bestFit="1" customWidth="1"/>
    <col min="15229" max="15229" width="5.140625" bestFit="1" customWidth="1"/>
    <col min="15230" max="15230" width="4.28515625" bestFit="1" customWidth="1"/>
    <col min="15231" max="15231" width="6.5703125" bestFit="1" customWidth="1"/>
    <col min="15232" max="15232" width="8.42578125" bestFit="1" customWidth="1"/>
    <col min="15361" max="15361" width="1.5703125" customWidth="1"/>
    <col min="15362" max="15362" width="52.5703125" customWidth="1"/>
    <col min="15363" max="15363" width="5.42578125" customWidth="1"/>
    <col min="15364" max="15364" width="4.285156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140625" bestFit="1" customWidth="1"/>
    <col min="15374" max="15374" width="4.28515625" bestFit="1" customWidth="1"/>
    <col min="15375" max="15375" width="6.5703125" bestFit="1" customWidth="1"/>
    <col min="15376" max="15376" width="8.7109375" bestFit="1" customWidth="1"/>
    <col min="15377" max="15377" width="2.42578125" customWidth="1"/>
    <col min="15378" max="15378" width="56.85546875" customWidth="1"/>
    <col min="15379" max="15379" width="4.42578125" bestFit="1" customWidth="1"/>
    <col min="15380" max="15380" width="4.28515625" bestFit="1" customWidth="1"/>
    <col min="15381" max="15381" width="5.28515625" bestFit="1" customWidth="1"/>
    <col min="15382" max="15382" width="4.5703125" bestFit="1" customWidth="1"/>
    <col min="15383" max="15383" width="4.7109375" bestFit="1" customWidth="1"/>
    <col min="15384" max="15384" width="4.5703125" bestFit="1" customWidth="1"/>
    <col min="15385" max="15385" width="4.42578125" bestFit="1" customWidth="1"/>
    <col min="15386" max="15386" width="5.140625" bestFit="1" customWidth="1"/>
    <col min="15387" max="15387" width="4.42578125" bestFit="1" customWidth="1"/>
    <col min="15388" max="15388" width="4.85546875" bestFit="1" customWidth="1"/>
    <col min="15389" max="15389" width="5.140625" bestFit="1" customWidth="1"/>
    <col min="15390" max="15390" width="4.28515625" bestFit="1" customWidth="1"/>
    <col min="15391" max="15391" width="6.5703125" bestFit="1" customWidth="1"/>
    <col min="15392" max="15392" width="8.7109375" bestFit="1" customWidth="1"/>
    <col min="15393" max="15393" width="2.140625" customWidth="1"/>
    <col min="15394" max="15394" width="55" customWidth="1"/>
    <col min="15395" max="15396" width="4.5703125" bestFit="1" customWidth="1"/>
    <col min="15397" max="15397" width="5.5703125" bestFit="1" customWidth="1"/>
    <col min="15398" max="15398" width="5" bestFit="1" customWidth="1"/>
    <col min="15399" max="15400" width="4.85546875" bestFit="1" customWidth="1"/>
    <col min="15401" max="15401" width="4.42578125" bestFit="1" customWidth="1"/>
    <col min="15402" max="15402" width="5.28515625" bestFit="1" customWidth="1"/>
    <col min="15403" max="15403" width="4.42578125" bestFit="1" customWidth="1"/>
    <col min="15404" max="15404" width="5.140625" bestFit="1" customWidth="1"/>
    <col min="15405" max="15405" width="5.28515625" bestFit="1" customWidth="1"/>
    <col min="15406" max="15406" width="4.85546875" bestFit="1" customWidth="1"/>
    <col min="15407" max="15407" width="7" bestFit="1" customWidth="1"/>
    <col min="15408" max="15408" width="8.7109375" bestFit="1" customWidth="1"/>
    <col min="15409" max="15409" width="1.85546875" customWidth="1"/>
    <col min="15410" max="15410" width="52.7109375" customWidth="1"/>
    <col min="15411" max="15411" width="4.42578125" bestFit="1" customWidth="1"/>
    <col min="15412" max="15412" width="4.28515625" bestFit="1" customWidth="1"/>
    <col min="15413" max="15413" width="5.28515625" bestFit="1" customWidth="1"/>
    <col min="15414" max="15414" width="4.5703125" bestFit="1" customWidth="1"/>
    <col min="15415" max="15415" width="4.7109375" bestFit="1" customWidth="1"/>
    <col min="15416" max="15416" width="4.5703125" bestFit="1" customWidth="1"/>
    <col min="15417" max="15417" width="4" bestFit="1" customWidth="1"/>
    <col min="15418" max="15418" width="5.140625" bestFit="1" customWidth="1"/>
    <col min="15419" max="15419" width="4.42578125" bestFit="1" customWidth="1"/>
    <col min="15420" max="15420" width="4.85546875" bestFit="1" customWidth="1"/>
    <col min="15421" max="15421" width="5.140625" bestFit="1" customWidth="1"/>
    <col min="15422" max="15422" width="4.28515625" bestFit="1" customWidth="1"/>
    <col min="15423" max="15423" width="6.5703125" bestFit="1" customWidth="1"/>
    <col min="15424" max="15424" width="8.7109375" bestFit="1" customWidth="1"/>
    <col min="15425" max="15425" width="1.7109375" customWidth="1"/>
    <col min="15426" max="15426" width="54.7109375" customWidth="1"/>
    <col min="15427" max="15427" width="4.42578125" bestFit="1" customWidth="1"/>
    <col min="15428" max="15428" width="4.28515625" bestFit="1" customWidth="1"/>
    <col min="15429" max="15429" width="5.28515625" bestFit="1" customWidth="1"/>
    <col min="15430" max="15430" width="4.5703125" bestFit="1" customWidth="1"/>
    <col min="15431" max="15431" width="4.7109375" bestFit="1" customWidth="1"/>
    <col min="15432" max="15432" width="4.5703125" bestFit="1" customWidth="1"/>
    <col min="15433" max="15433" width="4" bestFit="1" customWidth="1"/>
    <col min="15434" max="15434" width="5.140625" bestFit="1" customWidth="1"/>
    <col min="15435" max="15435" width="4" bestFit="1" customWidth="1"/>
    <col min="15436" max="15436" width="4.85546875" bestFit="1" customWidth="1"/>
    <col min="15437" max="15437" width="5.140625" bestFit="1" customWidth="1"/>
    <col min="15438" max="15438" width="4.28515625" bestFit="1" customWidth="1"/>
    <col min="15439" max="15439" width="6.5703125" bestFit="1" customWidth="1"/>
    <col min="15440" max="15440" width="8.7109375" bestFit="1" customWidth="1"/>
    <col min="15441" max="15441" width="3" customWidth="1"/>
    <col min="15442" max="15442" width="62.28515625" bestFit="1" customWidth="1"/>
    <col min="15443" max="15443" width="4.42578125" bestFit="1" customWidth="1"/>
    <col min="15444" max="15444" width="4.28515625" bestFit="1" customWidth="1"/>
    <col min="15445" max="15445" width="5.28515625" bestFit="1" customWidth="1"/>
    <col min="15446" max="15446" width="4.5703125" bestFit="1" customWidth="1"/>
    <col min="15447" max="15447" width="4.7109375" bestFit="1" customWidth="1"/>
    <col min="15448" max="15448" width="4.5703125" bestFit="1" customWidth="1"/>
    <col min="15449" max="15449" width="4" bestFit="1" customWidth="1"/>
    <col min="15450" max="15450" width="5.140625" bestFit="1" customWidth="1"/>
    <col min="15451" max="15451" width="4" bestFit="1" customWidth="1"/>
    <col min="15452" max="15452" width="4.85546875" bestFit="1" customWidth="1"/>
    <col min="15453" max="15453" width="5.140625" bestFit="1" customWidth="1"/>
    <col min="15454" max="15454" width="4.28515625" bestFit="1" customWidth="1"/>
    <col min="15455" max="15455" width="6.5703125" bestFit="1" customWidth="1"/>
    <col min="15456" max="15456" width="8.7109375" bestFit="1" customWidth="1"/>
    <col min="15457" max="15457" width="2.42578125" customWidth="1"/>
    <col min="15458" max="15458" width="53" customWidth="1"/>
    <col min="15459" max="15459" width="4.42578125" bestFit="1" customWidth="1"/>
    <col min="15460" max="15460" width="4.28515625" bestFit="1" customWidth="1"/>
    <col min="15461" max="15461" width="5.28515625" bestFit="1" customWidth="1"/>
    <col min="15462" max="15462" width="4.5703125" bestFit="1" customWidth="1"/>
    <col min="15463" max="15463" width="4.7109375" bestFit="1" customWidth="1"/>
    <col min="15464" max="15464" width="4.5703125" bestFit="1" customWidth="1"/>
    <col min="15465" max="15465" width="4.42578125" bestFit="1" customWidth="1"/>
    <col min="15466" max="15466" width="5.140625" bestFit="1" customWidth="1"/>
    <col min="15467" max="15467" width="4.42578125" bestFit="1" customWidth="1"/>
    <col min="15468" max="15468" width="4.85546875" bestFit="1" customWidth="1"/>
    <col min="15469" max="15469" width="5.140625" bestFit="1" customWidth="1"/>
    <col min="15470" max="15470" width="4.28515625" bestFit="1" customWidth="1"/>
    <col min="15471" max="15471" width="6.5703125" bestFit="1" customWidth="1"/>
    <col min="15472" max="15472" width="8.42578125" bestFit="1" customWidth="1"/>
    <col min="15473" max="15473" width="2.140625" customWidth="1"/>
    <col min="15474" max="15474" width="53" customWidth="1"/>
    <col min="15475" max="15475" width="4.42578125" bestFit="1" customWidth="1"/>
    <col min="15476" max="15476" width="4.28515625" bestFit="1" customWidth="1"/>
    <col min="15477" max="15477" width="5.28515625" bestFit="1" customWidth="1"/>
    <col min="15478" max="15478" width="4.5703125" bestFit="1" customWidth="1"/>
    <col min="15479" max="15479" width="4.7109375" bestFit="1" customWidth="1"/>
    <col min="15480" max="15480" width="4.5703125" bestFit="1" customWidth="1"/>
    <col min="15481" max="15481" width="4.42578125" bestFit="1" customWidth="1"/>
    <col min="15482" max="15482" width="5.140625" bestFit="1" customWidth="1"/>
    <col min="15483" max="15483" width="4.42578125" bestFit="1" customWidth="1"/>
    <col min="15484" max="15484" width="4.85546875" bestFit="1" customWidth="1"/>
    <col min="15485" max="15485" width="5.140625" bestFit="1" customWidth="1"/>
    <col min="15486" max="15486" width="4.28515625" bestFit="1" customWidth="1"/>
    <col min="15487" max="15487" width="6.5703125" bestFit="1" customWidth="1"/>
    <col min="15488" max="15488" width="8.42578125" bestFit="1" customWidth="1"/>
    <col min="15617" max="15617" width="1.5703125" customWidth="1"/>
    <col min="15618" max="15618" width="52.5703125" customWidth="1"/>
    <col min="15619" max="15619" width="5.42578125" customWidth="1"/>
    <col min="15620" max="15620" width="4.285156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140625" bestFit="1" customWidth="1"/>
    <col min="15630" max="15630" width="4.28515625" bestFit="1" customWidth="1"/>
    <col min="15631" max="15631" width="6.5703125" bestFit="1" customWidth="1"/>
    <col min="15632" max="15632" width="8.7109375" bestFit="1" customWidth="1"/>
    <col min="15633" max="15633" width="2.42578125" customWidth="1"/>
    <col min="15634" max="15634" width="56.85546875" customWidth="1"/>
    <col min="15635" max="15635" width="4.42578125" bestFit="1" customWidth="1"/>
    <col min="15636" max="15636" width="4.28515625" bestFit="1" customWidth="1"/>
    <col min="15637" max="15637" width="5.28515625" bestFit="1" customWidth="1"/>
    <col min="15638" max="15638" width="4.5703125" bestFit="1" customWidth="1"/>
    <col min="15639" max="15639" width="4.7109375" bestFit="1" customWidth="1"/>
    <col min="15640" max="15640" width="4.5703125" bestFit="1" customWidth="1"/>
    <col min="15641" max="15641" width="4.42578125" bestFit="1" customWidth="1"/>
    <col min="15642" max="15642" width="5.140625" bestFit="1" customWidth="1"/>
    <col min="15643" max="15643" width="4.42578125" bestFit="1" customWidth="1"/>
    <col min="15644" max="15644" width="4.85546875" bestFit="1" customWidth="1"/>
    <col min="15645" max="15645" width="5.140625" bestFit="1" customWidth="1"/>
    <col min="15646" max="15646" width="4.28515625" bestFit="1" customWidth="1"/>
    <col min="15647" max="15647" width="6.5703125" bestFit="1" customWidth="1"/>
    <col min="15648" max="15648" width="8.7109375" bestFit="1" customWidth="1"/>
    <col min="15649" max="15649" width="2.140625" customWidth="1"/>
    <col min="15650" max="15650" width="55" customWidth="1"/>
    <col min="15651" max="15652" width="4.5703125" bestFit="1" customWidth="1"/>
    <col min="15653" max="15653" width="5.5703125" bestFit="1" customWidth="1"/>
    <col min="15654" max="15654" width="5" bestFit="1" customWidth="1"/>
    <col min="15655" max="15656" width="4.85546875" bestFit="1" customWidth="1"/>
    <col min="15657" max="15657" width="4.42578125" bestFit="1" customWidth="1"/>
    <col min="15658" max="15658" width="5.28515625" bestFit="1" customWidth="1"/>
    <col min="15659" max="15659" width="4.42578125" bestFit="1" customWidth="1"/>
    <col min="15660" max="15660" width="5.140625" bestFit="1" customWidth="1"/>
    <col min="15661" max="15661" width="5.28515625" bestFit="1" customWidth="1"/>
    <col min="15662" max="15662" width="4.85546875" bestFit="1" customWidth="1"/>
    <col min="15663" max="15663" width="7" bestFit="1" customWidth="1"/>
    <col min="15664" max="15664" width="8.7109375" bestFit="1" customWidth="1"/>
    <col min="15665" max="15665" width="1.85546875" customWidth="1"/>
    <col min="15666" max="15666" width="52.7109375" customWidth="1"/>
    <col min="15667" max="15667" width="4.42578125" bestFit="1" customWidth="1"/>
    <col min="15668" max="15668" width="4.28515625" bestFit="1" customWidth="1"/>
    <col min="15669" max="15669" width="5.28515625" bestFit="1" customWidth="1"/>
    <col min="15670" max="15670" width="4.5703125" bestFit="1" customWidth="1"/>
    <col min="15671" max="15671" width="4.7109375" bestFit="1" customWidth="1"/>
    <col min="15672" max="15672" width="4.5703125" bestFit="1" customWidth="1"/>
    <col min="15673" max="15673" width="4" bestFit="1" customWidth="1"/>
    <col min="15674" max="15674" width="5.140625" bestFit="1" customWidth="1"/>
    <col min="15675" max="15675" width="4.42578125" bestFit="1" customWidth="1"/>
    <col min="15676" max="15676" width="4.85546875" bestFit="1" customWidth="1"/>
    <col min="15677" max="15677" width="5.140625" bestFit="1" customWidth="1"/>
    <col min="15678" max="15678" width="4.28515625" bestFit="1" customWidth="1"/>
    <col min="15679" max="15679" width="6.5703125" bestFit="1" customWidth="1"/>
    <col min="15680" max="15680" width="8.7109375" bestFit="1" customWidth="1"/>
    <col min="15681" max="15681" width="1.7109375" customWidth="1"/>
    <col min="15682" max="15682" width="54.7109375" customWidth="1"/>
    <col min="15683" max="15683" width="4.42578125" bestFit="1" customWidth="1"/>
    <col min="15684" max="15684" width="4.28515625" bestFit="1" customWidth="1"/>
    <col min="15685" max="15685" width="5.28515625" bestFit="1" customWidth="1"/>
    <col min="15686" max="15686" width="4.5703125" bestFit="1" customWidth="1"/>
    <col min="15687" max="15687" width="4.7109375" bestFit="1" customWidth="1"/>
    <col min="15688" max="15688" width="4.5703125" bestFit="1" customWidth="1"/>
    <col min="15689" max="15689" width="4" bestFit="1" customWidth="1"/>
    <col min="15690" max="15690" width="5.140625" bestFit="1" customWidth="1"/>
    <col min="15691" max="15691" width="4" bestFit="1" customWidth="1"/>
    <col min="15692" max="15692" width="4.85546875" bestFit="1" customWidth="1"/>
    <col min="15693" max="15693" width="5.140625" bestFit="1" customWidth="1"/>
    <col min="15694" max="15694" width="4.28515625" bestFit="1" customWidth="1"/>
    <col min="15695" max="15695" width="6.5703125" bestFit="1" customWidth="1"/>
    <col min="15696" max="15696" width="8.7109375" bestFit="1" customWidth="1"/>
    <col min="15697" max="15697" width="3" customWidth="1"/>
    <col min="15698" max="15698" width="62.28515625" bestFit="1" customWidth="1"/>
    <col min="15699" max="15699" width="4.42578125" bestFit="1" customWidth="1"/>
    <col min="15700" max="15700" width="4.28515625" bestFit="1" customWidth="1"/>
    <col min="15701" max="15701" width="5.28515625" bestFit="1" customWidth="1"/>
    <col min="15702" max="15702" width="4.5703125" bestFit="1" customWidth="1"/>
    <col min="15703" max="15703" width="4.7109375" bestFit="1" customWidth="1"/>
    <col min="15704" max="15704" width="4.5703125" bestFit="1" customWidth="1"/>
    <col min="15705" max="15705" width="4" bestFit="1" customWidth="1"/>
    <col min="15706" max="15706" width="5.140625" bestFit="1" customWidth="1"/>
    <col min="15707" max="15707" width="4" bestFit="1" customWidth="1"/>
    <col min="15708" max="15708" width="4.85546875" bestFit="1" customWidth="1"/>
    <col min="15709" max="15709" width="5.140625" bestFit="1" customWidth="1"/>
    <col min="15710" max="15710" width="4.28515625" bestFit="1" customWidth="1"/>
    <col min="15711" max="15711" width="6.5703125" bestFit="1" customWidth="1"/>
    <col min="15712" max="15712" width="8.7109375" bestFit="1" customWidth="1"/>
    <col min="15713" max="15713" width="2.42578125" customWidth="1"/>
    <col min="15714" max="15714" width="53" customWidth="1"/>
    <col min="15715" max="15715" width="4.42578125" bestFit="1" customWidth="1"/>
    <col min="15716" max="15716" width="4.28515625" bestFit="1" customWidth="1"/>
    <col min="15717" max="15717" width="5.28515625" bestFit="1" customWidth="1"/>
    <col min="15718" max="15718" width="4.5703125" bestFit="1" customWidth="1"/>
    <col min="15719" max="15719" width="4.7109375" bestFit="1" customWidth="1"/>
    <col min="15720" max="15720" width="4.5703125" bestFit="1" customWidth="1"/>
    <col min="15721" max="15721" width="4.42578125" bestFit="1" customWidth="1"/>
    <col min="15722" max="15722" width="5.140625" bestFit="1" customWidth="1"/>
    <col min="15723" max="15723" width="4.42578125" bestFit="1" customWidth="1"/>
    <col min="15724" max="15724" width="4.85546875" bestFit="1" customWidth="1"/>
    <col min="15725" max="15725" width="5.140625" bestFit="1" customWidth="1"/>
    <col min="15726" max="15726" width="4.28515625" bestFit="1" customWidth="1"/>
    <col min="15727" max="15727" width="6.5703125" bestFit="1" customWidth="1"/>
    <col min="15728" max="15728" width="8.42578125" bestFit="1" customWidth="1"/>
    <col min="15729" max="15729" width="2.140625" customWidth="1"/>
    <col min="15730" max="15730" width="53" customWidth="1"/>
    <col min="15731" max="15731" width="4.42578125" bestFit="1" customWidth="1"/>
    <col min="15732" max="15732" width="4.28515625" bestFit="1" customWidth="1"/>
    <col min="15733" max="15733" width="5.28515625" bestFit="1" customWidth="1"/>
    <col min="15734" max="15734" width="4.5703125" bestFit="1" customWidth="1"/>
    <col min="15735" max="15735" width="4.7109375" bestFit="1" customWidth="1"/>
    <col min="15736" max="15736" width="4.5703125" bestFit="1" customWidth="1"/>
    <col min="15737" max="15737" width="4.42578125" bestFit="1" customWidth="1"/>
    <col min="15738" max="15738" width="5.140625" bestFit="1" customWidth="1"/>
    <col min="15739" max="15739" width="4.42578125" bestFit="1" customWidth="1"/>
    <col min="15740" max="15740" width="4.85546875" bestFit="1" customWidth="1"/>
    <col min="15741" max="15741" width="5.140625" bestFit="1" customWidth="1"/>
    <col min="15742" max="15742" width="4.28515625" bestFit="1" customWidth="1"/>
    <col min="15743" max="15743" width="6.5703125" bestFit="1" customWidth="1"/>
    <col min="15744" max="15744" width="8.42578125" bestFit="1" customWidth="1"/>
    <col min="15873" max="15873" width="1.5703125" customWidth="1"/>
    <col min="15874" max="15874" width="52.5703125" customWidth="1"/>
    <col min="15875" max="15875" width="5.42578125" customWidth="1"/>
    <col min="15876" max="15876" width="4.285156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140625" bestFit="1" customWidth="1"/>
    <col min="15886" max="15886" width="4.28515625" bestFit="1" customWidth="1"/>
    <col min="15887" max="15887" width="6.5703125" bestFit="1" customWidth="1"/>
    <col min="15888" max="15888" width="8.7109375" bestFit="1" customWidth="1"/>
    <col min="15889" max="15889" width="2.42578125" customWidth="1"/>
    <col min="15890" max="15890" width="56.85546875" customWidth="1"/>
    <col min="15891" max="15891" width="4.42578125" bestFit="1" customWidth="1"/>
    <col min="15892" max="15892" width="4.28515625" bestFit="1" customWidth="1"/>
    <col min="15893" max="15893" width="5.28515625" bestFit="1" customWidth="1"/>
    <col min="15894" max="15894" width="4.5703125" bestFit="1" customWidth="1"/>
    <col min="15895" max="15895" width="4.7109375" bestFit="1" customWidth="1"/>
    <col min="15896" max="15896" width="4.5703125" bestFit="1" customWidth="1"/>
    <col min="15897" max="15897" width="4.42578125" bestFit="1" customWidth="1"/>
    <col min="15898" max="15898" width="5.140625" bestFit="1" customWidth="1"/>
    <col min="15899" max="15899" width="4.42578125" bestFit="1" customWidth="1"/>
    <col min="15900" max="15900" width="4.85546875" bestFit="1" customWidth="1"/>
    <col min="15901" max="15901" width="5.140625" bestFit="1" customWidth="1"/>
    <col min="15902" max="15902" width="4.28515625" bestFit="1" customWidth="1"/>
    <col min="15903" max="15903" width="6.5703125" bestFit="1" customWidth="1"/>
    <col min="15904" max="15904" width="8.7109375" bestFit="1" customWidth="1"/>
    <col min="15905" max="15905" width="2.140625" customWidth="1"/>
    <col min="15906" max="15906" width="55" customWidth="1"/>
    <col min="15907" max="15908" width="4.5703125" bestFit="1" customWidth="1"/>
    <col min="15909" max="15909" width="5.5703125" bestFit="1" customWidth="1"/>
    <col min="15910" max="15910" width="5" bestFit="1" customWidth="1"/>
    <col min="15911" max="15912" width="4.85546875" bestFit="1" customWidth="1"/>
    <col min="15913" max="15913" width="4.42578125" bestFit="1" customWidth="1"/>
    <col min="15914" max="15914" width="5.28515625" bestFit="1" customWidth="1"/>
    <col min="15915" max="15915" width="4.42578125" bestFit="1" customWidth="1"/>
    <col min="15916" max="15916" width="5.140625" bestFit="1" customWidth="1"/>
    <col min="15917" max="15917" width="5.28515625" bestFit="1" customWidth="1"/>
    <col min="15918" max="15918" width="4.85546875" bestFit="1" customWidth="1"/>
    <col min="15919" max="15919" width="7" bestFit="1" customWidth="1"/>
    <col min="15920" max="15920" width="8.7109375" bestFit="1" customWidth="1"/>
    <col min="15921" max="15921" width="1.85546875" customWidth="1"/>
    <col min="15922" max="15922" width="52.7109375" customWidth="1"/>
    <col min="15923" max="15923" width="4.42578125" bestFit="1" customWidth="1"/>
    <col min="15924" max="15924" width="4.28515625" bestFit="1" customWidth="1"/>
    <col min="15925" max="15925" width="5.28515625" bestFit="1" customWidth="1"/>
    <col min="15926" max="15926" width="4.5703125" bestFit="1" customWidth="1"/>
    <col min="15927" max="15927" width="4.7109375" bestFit="1" customWidth="1"/>
    <col min="15928" max="15928" width="4.5703125" bestFit="1" customWidth="1"/>
    <col min="15929" max="15929" width="4" bestFit="1" customWidth="1"/>
    <col min="15930" max="15930" width="5.140625" bestFit="1" customWidth="1"/>
    <col min="15931" max="15931" width="4.42578125" bestFit="1" customWidth="1"/>
    <col min="15932" max="15932" width="4.85546875" bestFit="1" customWidth="1"/>
    <col min="15933" max="15933" width="5.140625" bestFit="1" customWidth="1"/>
    <col min="15934" max="15934" width="4.28515625" bestFit="1" customWidth="1"/>
    <col min="15935" max="15935" width="6.5703125" bestFit="1" customWidth="1"/>
    <col min="15936" max="15936" width="8.7109375" bestFit="1" customWidth="1"/>
    <col min="15937" max="15937" width="1.7109375" customWidth="1"/>
    <col min="15938" max="15938" width="54.7109375" customWidth="1"/>
    <col min="15939" max="15939" width="4.42578125" bestFit="1" customWidth="1"/>
    <col min="15940" max="15940" width="4.28515625" bestFit="1" customWidth="1"/>
    <col min="15941" max="15941" width="5.28515625" bestFit="1" customWidth="1"/>
    <col min="15942" max="15942" width="4.5703125" bestFit="1" customWidth="1"/>
    <col min="15943" max="15943" width="4.7109375" bestFit="1" customWidth="1"/>
    <col min="15944" max="15944" width="4.5703125" bestFit="1" customWidth="1"/>
    <col min="15945" max="15945" width="4" bestFit="1" customWidth="1"/>
    <col min="15946" max="15946" width="5.140625" bestFit="1" customWidth="1"/>
    <col min="15947" max="15947" width="4" bestFit="1" customWidth="1"/>
    <col min="15948" max="15948" width="4.85546875" bestFit="1" customWidth="1"/>
    <col min="15949" max="15949" width="5.140625" bestFit="1" customWidth="1"/>
    <col min="15950" max="15950" width="4.28515625" bestFit="1" customWidth="1"/>
    <col min="15951" max="15951" width="6.5703125" bestFit="1" customWidth="1"/>
    <col min="15952" max="15952" width="8.7109375" bestFit="1" customWidth="1"/>
    <col min="15953" max="15953" width="3" customWidth="1"/>
    <col min="15954" max="15954" width="62.28515625" bestFit="1" customWidth="1"/>
    <col min="15955" max="15955" width="4.42578125" bestFit="1" customWidth="1"/>
    <col min="15956" max="15956" width="4.28515625" bestFit="1" customWidth="1"/>
    <col min="15957" max="15957" width="5.28515625" bestFit="1" customWidth="1"/>
    <col min="15958" max="15958" width="4.5703125" bestFit="1" customWidth="1"/>
    <col min="15959" max="15959" width="4.7109375" bestFit="1" customWidth="1"/>
    <col min="15960" max="15960" width="4.5703125" bestFit="1" customWidth="1"/>
    <col min="15961" max="15961" width="4" bestFit="1" customWidth="1"/>
    <col min="15962" max="15962" width="5.140625" bestFit="1" customWidth="1"/>
    <col min="15963" max="15963" width="4" bestFit="1" customWidth="1"/>
    <col min="15964" max="15964" width="4.85546875" bestFit="1" customWidth="1"/>
    <col min="15965" max="15965" width="5.140625" bestFit="1" customWidth="1"/>
    <col min="15966" max="15966" width="4.28515625" bestFit="1" customWidth="1"/>
    <col min="15967" max="15967" width="6.5703125" bestFit="1" customWidth="1"/>
    <col min="15968" max="15968" width="8.7109375" bestFit="1" customWidth="1"/>
    <col min="15969" max="15969" width="2.42578125" customWidth="1"/>
    <col min="15970" max="15970" width="53" customWidth="1"/>
    <col min="15971" max="15971" width="4.42578125" bestFit="1" customWidth="1"/>
    <col min="15972" max="15972" width="4.28515625" bestFit="1" customWidth="1"/>
    <col min="15973" max="15973" width="5.28515625" bestFit="1" customWidth="1"/>
    <col min="15974" max="15974" width="4.5703125" bestFit="1" customWidth="1"/>
    <col min="15975" max="15975" width="4.7109375" bestFit="1" customWidth="1"/>
    <col min="15976" max="15976" width="4.5703125" bestFit="1" customWidth="1"/>
    <col min="15977" max="15977" width="4.42578125" bestFit="1" customWidth="1"/>
    <col min="15978" max="15978" width="5.140625" bestFit="1" customWidth="1"/>
    <col min="15979" max="15979" width="4.42578125" bestFit="1" customWidth="1"/>
    <col min="15980" max="15980" width="4.85546875" bestFit="1" customWidth="1"/>
    <col min="15981" max="15981" width="5.140625" bestFit="1" customWidth="1"/>
    <col min="15982" max="15982" width="4.28515625" bestFit="1" customWidth="1"/>
    <col min="15983" max="15983" width="6.5703125" bestFit="1" customWidth="1"/>
    <col min="15984" max="15984" width="8.42578125" bestFit="1" customWidth="1"/>
    <col min="15985" max="15985" width="2.140625" customWidth="1"/>
    <col min="15986" max="15986" width="53" customWidth="1"/>
    <col min="15987" max="15987" width="4.42578125" bestFit="1" customWidth="1"/>
    <col min="15988" max="15988" width="4.28515625" bestFit="1" customWidth="1"/>
    <col min="15989" max="15989" width="5.28515625" bestFit="1" customWidth="1"/>
    <col min="15990" max="15990" width="4.5703125" bestFit="1" customWidth="1"/>
    <col min="15991" max="15991" width="4.7109375" bestFit="1" customWidth="1"/>
    <col min="15992" max="15992" width="4.5703125" bestFit="1" customWidth="1"/>
    <col min="15993" max="15993" width="4.42578125" bestFit="1" customWidth="1"/>
    <col min="15994" max="15994" width="5.140625" bestFit="1" customWidth="1"/>
    <col min="15995" max="15995" width="4.42578125" bestFit="1" customWidth="1"/>
    <col min="15996" max="15996" width="4.85546875" bestFit="1" customWidth="1"/>
    <col min="15997" max="15997" width="5.140625" bestFit="1" customWidth="1"/>
    <col min="15998" max="15998" width="4.28515625" bestFit="1" customWidth="1"/>
    <col min="15999" max="15999" width="6.5703125" bestFit="1" customWidth="1"/>
    <col min="16000" max="16000" width="8.42578125" bestFit="1" customWidth="1"/>
    <col min="16129" max="16129" width="1.5703125" customWidth="1"/>
    <col min="16130" max="16130" width="52.5703125" customWidth="1"/>
    <col min="16131" max="16131" width="5.42578125" customWidth="1"/>
    <col min="16132" max="16132" width="4.285156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140625" bestFit="1" customWidth="1"/>
    <col min="16142" max="16142" width="4.28515625" bestFit="1" customWidth="1"/>
    <col min="16143" max="16143" width="6.5703125" bestFit="1" customWidth="1"/>
    <col min="16144" max="16144" width="8.7109375" bestFit="1" customWidth="1"/>
    <col min="16145" max="16145" width="2.42578125" customWidth="1"/>
    <col min="16146" max="16146" width="56.85546875" customWidth="1"/>
    <col min="16147" max="16147" width="4.42578125" bestFit="1" customWidth="1"/>
    <col min="16148" max="16148" width="4.28515625" bestFit="1" customWidth="1"/>
    <col min="16149" max="16149" width="5.28515625" bestFit="1" customWidth="1"/>
    <col min="16150" max="16150" width="4.5703125" bestFit="1" customWidth="1"/>
    <col min="16151" max="16151" width="4.7109375" bestFit="1" customWidth="1"/>
    <col min="16152" max="16152" width="4.5703125" bestFit="1" customWidth="1"/>
    <col min="16153" max="16153" width="4.42578125" bestFit="1" customWidth="1"/>
    <col min="16154" max="16154" width="5.140625" bestFit="1" customWidth="1"/>
    <col min="16155" max="16155" width="4.42578125" bestFit="1" customWidth="1"/>
    <col min="16156" max="16156" width="4.85546875" bestFit="1" customWidth="1"/>
    <col min="16157" max="16157" width="5.140625" bestFit="1" customWidth="1"/>
    <col min="16158" max="16158" width="4.28515625" bestFit="1" customWidth="1"/>
    <col min="16159" max="16159" width="6.5703125" bestFit="1" customWidth="1"/>
    <col min="16160" max="16160" width="8.7109375" bestFit="1" customWidth="1"/>
    <col min="16161" max="16161" width="2.140625" customWidth="1"/>
    <col min="16162" max="16162" width="55" customWidth="1"/>
    <col min="16163" max="16164" width="4.5703125" bestFit="1" customWidth="1"/>
    <col min="16165" max="16165" width="5.5703125" bestFit="1" customWidth="1"/>
    <col min="16166" max="16166" width="5" bestFit="1" customWidth="1"/>
    <col min="16167" max="16168" width="4.85546875" bestFit="1" customWidth="1"/>
    <col min="16169" max="16169" width="4.42578125" bestFit="1" customWidth="1"/>
    <col min="16170" max="16170" width="5.28515625" bestFit="1" customWidth="1"/>
    <col min="16171" max="16171" width="4.42578125" bestFit="1" customWidth="1"/>
    <col min="16172" max="16172" width="5.140625" bestFit="1" customWidth="1"/>
    <col min="16173" max="16173" width="5.28515625" bestFit="1" customWidth="1"/>
    <col min="16174" max="16174" width="4.85546875" bestFit="1" customWidth="1"/>
    <col min="16175" max="16175" width="7" bestFit="1" customWidth="1"/>
    <col min="16176" max="16176" width="8.7109375" bestFit="1" customWidth="1"/>
    <col min="16177" max="16177" width="1.85546875" customWidth="1"/>
    <col min="16178" max="16178" width="52.7109375" customWidth="1"/>
    <col min="16179" max="16179" width="4.42578125" bestFit="1" customWidth="1"/>
    <col min="16180" max="16180" width="4.28515625" bestFit="1" customWidth="1"/>
    <col min="16181" max="16181" width="5.28515625" bestFit="1" customWidth="1"/>
    <col min="16182" max="16182" width="4.5703125" bestFit="1" customWidth="1"/>
    <col min="16183" max="16183" width="4.7109375" bestFit="1" customWidth="1"/>
    <col min="16184" max="16184" width="4.5703125" bestFit="1" customWidth="1"/>
    <col min="16185" max="16185" width="4" bestFit="1" customWidth="1"/>
    <col min="16186" max="16186" width="5.140625" bestFit="1" customWidth="1"/>
    <col min="16187" max="16187" width="4.42578125" bestFit="1" customWidth="1"/>
    <col min="16188" max="16188" width="4.85546875" bestFit="1" customWidth="1"/>
    <col min="16189" max="16189" width="5.140625" bestFit="1" customWidth="1"/>
    <col min="16190" max="16190" width="4.28515625" bestFit="1" customWidth="1"/>
    <col min="16191" max="16191" width="6.5703125" bestFit="1" customWidth="1"/>
    <col min="16192" max="16192" width="8.7109375" bestFit="1" customWidth="1"/>
    <col min="16193" max="16193" width="1.7109375" customWidth="1"/>
    <col min="16194" max="16194" width="54.7109375" customWidth="1"/>
    <col min="16195" max="16195" width="4.42578125" bestFit="1" customWidth="1"/>
    <col min="16196" max="16196" width="4.28515625" bestFit="1" customWidth="1"/>
    <col min="16197" max="16197" width="5.28515625" bestFit="1" customWidth="1"/>
    <col min="16198" max="16198" width="4.5703125" bestFit="1" customWidth="1"/>
    <col min="16199" max="16199" width="4.7109375" bestFit="1" customWidth="1"/>
    <col min="16200" max="16200" width="4.5703125" bestFit="1" customWidth="1"/>
    <col min="16201" max="16201" width="4" bestFit="1" customWidth="1"/>
    <col min="16202" max="16202" width="5.140625" bestFit="1" customWidth="1"/>
    <col min="16203" max="16203" width="4" bestFit="1" customWidth="1"/>
    <col min="16204" max="16204" width="4.85546875" bestFit="1" customWidth="1"/>
    <col min="16205" max="16205" width="5.140625" bestFit="1" customWidth="1"/>
    <col min="16206" max="16206" width="4.28515625" bestFit="1" customWidth="1"/>
    <col min="16207" max="16207" width="6.5703125" bestFit="1" customWidth="1"/>
    <col min="16208" max="16208" width="8.7109375" bestFit="1" customWidth="1"/>
    <col min="16209" max="16209" width="3" customWidth="1"/>
    <col min="16210" max="16210" width="62.28515625" bestFit="1" customWidth="1"/>
    <col min="16211" max="16211" width="4.42578125" bestFit="1" customWidth="1"/>
    <col min="16212" max="16212" width="4.28515625" bestFit="1" customWidth="1"/>
    <col min="16213" max="16213" width="5.28515625" bestFit="1" customWidth="1"/>
    <col min="16214" max="16214" width="4.5703125" bestFit="1" customWidth="1"/>
    <col min="16215" max="16215" width="4.7109375" bestFit="1" customWidth="1"/>
    <col min="16216" max="16216" width="4.5703125" bestFit="1" customWidth="1"/>
    <col min="16217" max="16217" width="4" bestFit="1" customWidth="1"/>
    <col min="16218" max="16218" width="5.140625" bestFit="1" customWidth="1"/>
    <col min="16219" max="16219" width="4" bestFit="1" customWidth="1"/>
    <col min="16220" max="16220" width="4.85546875" bestFit="1" customWidth="1"/>
    <col min="16221" max="16221" width="5.140625" bestFit="1" customWidth="1"/>
    <col min="16222" max="16222" width="4.28515625" bestFit="1" customWidth="1"/>
    <col min="16223" max="16223" width="6.5703125" bestFit="1" customWidth="1"/>
    <col min="16224" max="16224" width="8.7109375" bestFit="1" customWidth="1"/>
    <col min="16225" max="16225" width="2.42578125" customWidth="1"/>
    <col min="16226" max="16226" width="53" customWidth="1"/>
    <col min="16227" max="16227" width="4.42578125" bestFit="1" customWidth="1"/>
    <col min="16228" max="16228" width="4.28515625" bestFit="1" customWidth="1"/>
    <col min="16229" max="16229" width="5.28515625" bestFit="1" customWidth="1"/>
    <col min="16230" max="16230" width="4.5703125" bestFit="1" customWidth="1"/>
    <col min="16231" max="16231" width="4.7109375" bestFit="1" customWidth="1"/>
    <col min="16232" max="16232" width="4.5703125" bestFit="1" customWidth="1"/>
    <col min="16233" max="16233" width="4.42578125" bestFit="1" customWidth="1"/>
    <col min="16234" max="16234" width="5.140625" bestFit="1" customWidth="1"/>
    <col min="16235" max="16235" width="4.42578125" bestFit="1" customWidth="1"/>
    <col min="16236" max="16236" width="4.85546875" bestFit="1" customWidth="1"/>
    <col min="16237" max="16237" width="5.140625" bestFit="1" customWidth="1"/>
    <col min="16238" max="16238" width="4.28515625" bestFit="1" customWidth="1"/>
    <col min="16239" max="16239" width="6.5703125" bestFit="1" customWidth="1"/>
    <col min="16240" max="16240" width="8.42578125" bestFit="1" customWidth="1"/>
    <col min="16241" max="16241" width="2.140625" customWidth="1"/>
    <col min="16242" max="16242" width="53" customWidth="1"/>
    <col min="16243" max="16243" width="4.42578125" bestFit="1" customWidth="1"/>
    <col min="16244" max="16244" width="4.28515625" bestFit="1" customWidth="1"/>
    <col min="16245" max="16245" width="5.28515625" bestFit="1" customWidth="1"/>
    <col min="16246" max="16246" width="4.5703125" bestFit="1" customWidth="1"/>
    <col min="16247" max="16247" width="4.7109375" bestFit="1" customWidth="1"/>
    <col min="16248" max="16248" width="4.5703125" bestFit="1" customWidth="1"/>
    <col min="16249" max="16249" width="4.42578125" bestFit="1" customWidth="1"/>
    <col min="16250" max="16250" width="5.140625" bestFit="1" customWidth="1"/>
    <col min="16251" max="16251" width="4.42578125" bestFit="1" customWidth="1"/>
    <col min="16252" max="16252" width="4.85546875" bestFit="1" customWidth="1"/>
    <col min="16253" max="16253" width="5.140625" bestFit="1" customWidth="1"/>
    <col min="16254" max="16254" width="4.28515625" bestFit="1" customWidth="1"/>
    <col min="16255" max="16255" width="6.5703125" bestFit="1" customWidth="1"/>
    <col min="16256" max="16256" width="8.42578125" bestFit="1" customWidth="1"/>
  </cols>
  <sheetData>
    <row r="1" spans="1:144" ht="15.75" thickBot="1" x14ac:dyDescent="0.3"/>
    <row r="2" spans="1:144" ht="15.75" thickTop="1" x14ac:dyDescent="0.25">
      <c r="B2" s="189" t="s">
        <v>435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1"/>
      <c r="R2" s="189" t="s">
        <v>436</v>
      </c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1"/>
      <c r="AH2" s="189" t="s">
        <v>437</v>
      </c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1"/>
      <c r="AX2" s="189" t="s">
        <v>438</v>
      </c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1"/>
      <c r="BN2" s="189" t="s">
        <v>439</v>
      </c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1"/>
      <c r="CD2" s="189" t="s">
        <v>440</v>
      </c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1"/>
      <c r="CT2" s="189" t="s">
        <v>441</v>
      </c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1"/>
      <c r="DJ2" s="189" t="s">
        <v>442</v>
      </c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1"/>
      <c r="DZ2" s="189" t="s">
        <v>483</v>
      </c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1"/>
    </row>
    <row r="3" spans="1:144" x14ac:dyDescent="0.25">
      <c r="B3" s="1" t="s">
        <v>443</v>
      </c>
      <c r="C3" s="2" t="s">
        <v>110</v>
      </c>
      <c r="D3" s="2" t="s">
        <v>111</v>
      </c>
      <c r="E3" s="2" t="s">
        <v>112</v>
      </c>
      <c r="F3" s="2" t="s">
        <v>113</v>
      </c>
      <c r="G3" s="2" t="s">
        <v>114</v>
      </c>
      <c r="H3" s="2" t="s">
        <v>115</v>
      </c>
      <c r="I3" s="2" t="s">
        <v>116</v>
      </c>
      <c r="J3" s="2" t="s">
        <v>117</v>
      </c>
      <c r="K3" s="2" t="s">
        <v>118</v>
      </c>
      <c r="L3" s="2" t="s">
        <v>119</v>
      </c>
      <c r="M3" s="2" t="s">
        <v>120</v>
      </c>
      <c r="N3" s="2" t="s">
        <v>121</v>
      </c>
      <c r="O3" s="2" t="s">
        <v>37</v>
      </c>
      <c r="P3" s="3" t="s">
        <v>38</v>
      </c>
      <c r="R3" s="1" t="s">
        <v>443</v>
      </c>
      <c r="S3" s="2" t="s">
        <v>110</v>
      </c>
      <c r="T3" s="2" t="s">
        <v>111</v>
      </c>
      <c r="U3" s="2" t="s">
        <v>112</v>
      </c>
      <c r="V3" s="2" t="s">
        <v>113</v>
      </c>
      <c r="W3" s="2" t="s">
        <v>114</v>
      </c>
      <c r="X3" s="2" t="s">
        <v>115</v>
      </c>
      <c r="Y3" s="2" t="s">
        <v>116</v>
      </c>
      <c r="Z3" s="2" t="s">
        <v>117</v>
      </c>
      <c r="AA3" s="2" t="s">
        <v>118</v>
      </c>
      <c r="AB3" s="2" t="s">
        <v>119</v>
      </c>
      <c r="AC3" s="2" t="s">
        <v>120</v>
      </c>
      <c r="AD3" s="2" t="s">
        <v>121</v>
      </c>
      <c r="AE3" s="2" t="s">
        <v>37</v>
      </c>
      <c r="AF3" s="3" t="s">
        <v>38</v>
      </c>
      <c r="AH3" s="1" t="s">
        <v>443</v>
      </c>
      <c r="AI3" s="2" t="s">
        <v>110</v>
      </c>
      <c r="AJ3" s="2" t="s">
        <v>111</v>
      </c>
      <c r="AK3" s="2" t="s">
        <v>112</v>
      </c>
      <c r="AL3" s="2" t="s">
        <v>113</v>
      </c>
      <c r="AM3" s="2" t="s">
        <v>114</v>
      </c>
      <c r="AN3" s="2" t="s">
        <v>115</v>
      </c>
      <c r="AO3" s="2" t="s">
        <v>116</v>
      </c>
      <c r="AP3" s="2" t="s">
        <v>117</v>
      </c>
      <c r="AQ3" s="2" t="s">
        <v>118</v>
      </c>
      <c r="AR3" s="2" t="s">
        <v>119</v>
      </c>
      <c r="AS3" s="2" t="s">
        <v>120</v>
      </c>
      <c r="AT3" s="2" t="s">
        <v>121</v>
      </c>
      <c r="AU3" s="2" t="s">
        <v>37</v>
      </c>
      <c r="AV3" s="3" t="s">
        <v>38</v>
      </c>
      <c r="AX3" s="1" t="s">
        <v>443</v>
      </c>
      <c r="AY3" s="2" t="s">
        <v>110</v>
      </c>
      <c r="AZ3" s="2" t="s">
        <v>111</v>
      </c>
      <c r="BA3" s="2" t="s">
        <v>112</v>
      </c>
      <c r="BB3" s="2" t="s">
        <v>113</v>
      </c>
      <c r="BC3" s="2" t="s">
        <v>114</v>
      </c>
      <c r="BD3" s="2" t="s">
        <v>115</v>
      </c>
      <c r="BE3" s="2" t="s">
        <v>116</v>
      </c>
      <c r="BF3" s="2" t="s">
        <v>117</v>
      </c>
      <c r="BG3" s="2" t="s">
        <v>118</v>
      </c>
      <c r="BH3" s="2" t="s">
        <v>119</v>
      </c>
      <c r="BI3" s="2" t="s">
        <v>120</v>
      </c>
      <c r="BJ3" s="2" t="s">
        <v>121</v>
      </c>
      <c r="BK3" s="2" t="s">
        <v>37</v>
      </c>
      <c r="BL3" s="3" t="s">
        <v>38</v>
      </c>
      <c r="BN3" s="1" t="s">
        <v>443</v>
      </c>
      <c r="BO3" s="2" t="s">
        <v>110</v>
      </c>
      <c r="BP3" s="2" t="s">
        <v>111</v>
      </c>
      <c r="BQ3" s="2" t="s">
        <v>112</v>
      </c>
      <c r="BR3" s="2" t="s">
        <v>113</v>
      </c>
      <c r="BS3" s="2" t="s">
        <v>114</v>
      </c>
      <c r="BT3" s="2" t="s">
        <v>115</v>
      </c>
      <c r="BU3" s="2" t="s">
        <v>116</v>
      </c>
      <c r="BV3" s="2" t="s">
        <v>117</v>
      </c>
      <c r="BW3" s="2" t="s">
        <v>118</v>
      </c>
      <c r="BX3" s="2" t="s">
        <v>119</v>
      </c>
      <c r="BY3" s="2" t="s">
        <v>120</v>
      </c>
      <c r="BZ3" s="2" t="s">
        <v>121</v>
      </c>
      <c r="CA3" s="2" t="s">
        <v>37</v>
      </c>
      <c r="CB3" s="3" t="s">
        <v>38</v>
      </c>
      <c r="CD3" s="1" t="s">
        <v>443</v>
      </c>
      <c r="CE3" s="2" t="s">
        <v>110</v>
      </c>
      <c r="CF3" s="2" t="s">
        <v>111</v>
      </c>
      <c r="CG3" s="2" t="s">
        <v>112</v>
      </c>
      <c r="CH3" s="2" t="s">
        <v>113</v>
      </c>
      <c r="CI3" s="2" t="s">
        <v>114</v>
      </c>
      <c r="CJ3" s="2" t="s">
        <v>115</v>
      </c>
      <c r="CK3" s="2" t="s">
        <v>116</v>
      </c>
      <c r="CL3" s="2" t="s">
        <v>117</v>
      </c>
      <c r="CM3" s="2" t="s">
        <v>118</v>
      </c>
      <c r="CN3" s="2" t="s">
        <v>119</v>
      </c>
      <c r="CO3" s="2" t="s">
        <v>120</v>
      </c>
      <c r="CP3" s="2" t="s">
        <v>121</v>
      </c>
      <c r="CQ3" s="2" t="s">
        <v>37</v>
      </c>
      <c r="CR3" s="3" t="s">
        <v>38</v>
      </c>
      <c r="CT3" s="1" t="s">
        <v>443</v>
      </c>
      <c r="CU3" s="2" t="s">
        <v>110</v>
      </c>
      <c r="CV3" s="2" t="s">
        <v>111</v>
      </c>
      <c r="CW3" s="2" t="s">
        <v>112</v>
      </c>
      <c r="CX3" s="2" t="s">
        <v>113</v>
      </c>
      <c r="CY3" s="2" t="s">
        <v>114</v>
      </c>
      <c r="CZ3" s="2" t="s">
        <v>115</v>
      </c>
      <c r="DA3" s="2" t="s">
        <v>116</v>
      </c>
      <c r="DB3" s="2" t="s">
        <v>117</v>
      </c>
      <c r="DC3" s="2" t="s">
        <v>118</v>
      </c>
      <c r="DD3" s="2" t="s">
        <v>119</v>
      </c>
      <c r="DE3" s="2" t="s">
        <v>120</v>
      </c>
      <c r="DF3" s="2" t="s">
        <v>121</v>
      </c>
      <c r="DG3" s="2" t="s">
        <v>37</v>
      </c>
      <c r="DH3" s="3" t="s">
        <v>38</v>
      </c>
      <c r="DJ3" s="1" t="s">
        <v>443</v>
      </c>
      <c r="DK3" s="2" t="s">
        <v>110</v>
      </c>
      <c r="DL3" s="2" t="s">
        <v>111</v>
      </c>
      <c r="DM3" s="2" t="s">
        <v>112</v>
      </c>
      <c r="DN3" s="2" t="s">
        <v>113</v>
      </c>
      <c r="DO3" s="2" t="s">
        <v>114</v>
      </c>
      <c r="DP3" s="2" t="s">
        <v>115</v>
      </c>
      <c r="DQ3" s="2" t="s">
        <v>116</v>
      </c>
      <c r="DR3" s="2" t="s">
        <v>117</v>
      </c>
      <c r="DS3" s="2" t="s">
        <v>118</v>
      </c>
      <c r="DT3" s="2" t="s">
        <v>119</v>
      </c>
      <c r="DU3" s="2" t="s">
        <v>120</v>
      </c>
      <c r="DV3" s="2" t="s">
        <v>121</v>
      </c>
      <c r="DW3" s="2" t="s">
        <v>37</v>
      </c>
      <c r="DX3" s="3" t="s">
        <v>38</v>
      </c>
      <c r="DZ3" s="1" t="s">
        <v>443</v>
      </c>
      <c r="EA3" s="2" t="s">
        <v>110</v>
      </c>
      <c r="EB3" s="2" t="s">
        <v>111</v>
      </c>
      <c r="EC3" s="2" t="s">
        <v>112</v>
      </c>
      <c r="ED3" s="2" t="s">
        <v>113</v>
      </c>
      <c r="EE3" s="2" t="s">
        <v>114</v>
      </c>
      <c r="EF3" s="2" t="s">
        <v>115</v>
      </c>
      <c r="EG3" s="2" t="s">
        <v>116</v>
      </c>
      <c r="EH3" s="2" t="s">
        <v>117</v>
      </c>
      <c r="EI3" s="2" t="s">
        <v>118</v>
      </c>
      <c r="EJ3" s="2" t="s">
        <v>119</v>
      </c>
      <c r="EK3" s="2" t="s">
        <v>120</v>
      </c>
      <c r="EL3" s="2" t="s">
        <v>121</v>
      </c>
      <c r="EM3" s="2" t="s">
        <v>37</v>
      </c>
      <c r="EN3" s="3" t="s">
        <v>38</v>
      </c>
    </row>
    <row r="4" spans="1:144" x14ac:dyDescent="0.25">
      <c r="A4" s="136"/>
      <c r="B4" s="141" t="s">
        <v>444</v>
      </c>
      <c r="C4" s="142"/>
      <c r="D4" s="142">
        <v>1</v>
      </c>
      <c r="E4" s="6"/>
      <c r="F4" s="6"/>
      <c r="G4" s="6">
        <v>1</v>
      </c>
      <c r="H4" s="6"/>
      <c r="I4" s="6"/>
      <c r="J4" s="6">
        <v>2</v>
      </c>
      <c r="K4" s="6"/>
      <c r="L4" s="6"/>
      <c r="M4" s="6"/>
      <c r="N4" s="6"/>
      <c r="O4" s="7">
        <f t="shared" ref="O4:O29" si="0">SUM(C4:N4)</f>
        <v>4</v>
      </c>
      <c r="P4" s="51">
        <f t="shared" ref="P4:P29" si="1">O4/$O$30</f>
        <v>3.3641715727502101E-3</v>
      </c>
      <c r="Q4" s="136"/>
      <c r="R4" s="141" t="s">
        <v>444</v>
      </c>
      <c r="S4" s="142"/>
      <c r="T4" s="142"/>
      <c r="U4" s="6"/>
      <c r="V4" s="6"/>
      <c r="W4" s="6"/>
      <c r="X4" s="6"/>
      <c r="Y4" s="6">
        <v>2</v>
      </c>
      <c r="Z4" s="6">
        <v>2</v>
      </c>
      <c r="AA4" s="6">
        <v>1</v>
      </c>
      <c r="AB4" s="6"/>
      <c r="AC4" s="6"/>
      <c r="AD4" s="6">
        <v>2</v>
      </c>
      <c r="AE4" s="7">
        <f t="shared" ref="AE4:AE29" si="2">SUM(S4:AD4)</f>
        <v>7</v>
      </c>
      <c r="AF4" s="51">
        <f t="shared" ref="AF4:AF27" si="3">AE4/$AE$30</f>
        <v>2.2278803309993636E-3</v>
      </c>
      <c r="AH4" s="141" t="s">
        <v>444</v>
      </c>
      <c r="AI4" s="142"/>
      <c r="AJ4" s="142">
        <v>1</v>
      </c>
      <c r="AK4" s="6"/>
      <c r="AL4" s="6">
        <v>1</v>
      </c>
      <c r="AM4" s="6"/>
      <c r="AN4" s="6"/>
      <c r="AO4" s="6">
        <v>1</v>
      </c>
      <c r="AP4" s="6"/>
      <c r="AQ4" s="6"/>
      <c r="AR4" s="6"/>
      <c r="AS4" s="6"/>
      <c r="AT4" s="6"/>
      <c r="AU4" s="7">
        <f t="shared" ref="AU4:AU29" si="4">SUM(AI4:AT4)</f>
        <v>3</v>
      </c>
      <c r="AV4" s="51">
        <f t="shared" ref="AV4:AV28" si="5">AU4/$AU$30</f>
        <v>1.6863406408094434E-3</v>
      </c>
      <c r="AX4" s="141" t="s">
        <v>444</v>
      </c>
      <c r="AY4" s="142"/>
      <c r="AZ4" s="142">
        <v>1</v>
      </c>
      <c r="BA4" s="125">
        <v>1</v>
      </c>
      <c r="BB4" s="6"/>
      <c r="BC4" s="6"/>
      <c r="BD4" s="6"/>
      <c r="BE4" s="6"/>
      <c r="BF4" s="6"/>
      <c r="BG4" s="6"/>
      <c r="BH4" s="6"/>
      <c r="BI4" s="6"/>
      <c r="BJ4" s="6"/>
      <c r="BK4" s="7">
        <f t="shared" ref="BK4:BK29" si="6">SUM(AY4:BJ4)</f>
        <v>2</v>
      </c>
      <c r="BL4" s="51">
        <f t="shared" ref="BL4:BL29" si="7">BK4/$BK$30</f>
        <v>1.8975332068311196E-3</v>
      </c>
      <c r="BN4" s="141" t="s">
        <v>444</v>
      </c>
      <c r="BO4" s="142"/>
      <c r="BP4" s="142"/>
      <c r="BQ4" s="125">
        <v>1</v>
      </c>
      <c r="BR4" s="6"/>
      <c r="BS4" s="6"/>
      <c r="BT4" s="6"/>
      <c r="BU4" s="6"/>
      <c r="BV4" s="6"/>
      <c r="BW4" s="6"/>
      <c r="BX4" s="6"/>
      <c r="BY4" s="6">
        <v>1</v>
      </c>
      <c r="BZ4" s="6">
        <v>1</v>
      </c>
      <c r="CA4" s="7">
        <f t="shared" ref="CA4:CA29" si="8">SUM(BO4:BZ4)</f>
        <v>3</v>
      </c>
      <c r="CB4" s="51">
        <f t="shared" ref="CB4:CB29" si="9">CA4/$CA$30</f>
        <v>2.3752969121140144E-3</v>
      </c>
      <c r="CC4" s="136"/>
      <c r="CD4" s="148" t="s">
        <v>444</v>
      </c>
      <c r="CE4" s="142">
        <v>1</v>
      </c>
      <c r="CF4" s="142">
        <v>2</v>
      </c>
      <c r="CG4" s="6"/>
      <c r="CH4" s="6"/>
      <c r="CI4" s="6"/>
      <c r="CJ4" s="6"/>
      <c r="CK4" s="50"/>
      <c r="CL4" s="50"/>
      <c r="CM4" s="50"/>
      <c r="CN4" s="50"/>
      <c r="CO4" s="50"/>
      <c r="CP4" s="50"/>
      <c r="CQ4" s="7">
        <f>SUM(CE4:CP4)</f>
        <v>3</v>
      </c>
      <c r="CR4" s="51">
        <f t="shared" ref="CR4:CR29" si="10">CQ4/$CQ$30</f>
        <v>2.4509803921568627E-3</v>
      </c>
      <c r="CS4" s="136"/>
      <c r="CT4" s="148" t="s">
        <v>444</v>
      </c>
      <c r="CU4" s="142"/>
      <c r="CV4" s="142"/>
      <c r="CW4" s="6"/>
      <c r="CX4" s="6"/>
      <c r="CY4" s="6"/>
      <c r="CZ4" s="6"/>
      <c r="DA4" s="50">
        <v>1</v>
      </c>
      <c r="DB4" s="50"/>
      <c r="DC4" s="50"/>
      <c r="DD4" s="50"/>
      <c r="DE4" s="50"/>
      <c r="DF4" s="50"/>
      <c r="DG4" s="7">
        <f t="shared" ref="DG4:DG29" si="11">SUM(CU4:DF4)</f>
        <v>1</v>
      </c>
      <c r="DH4" s="51">
        <f t="shared" ref="DH4:DH30" si="12">DG4/$DG$30</f>
        <v>7.0621468926553672E-4</v>
      </c>
      <c r="DJ4" s="148" t="s">
        <v>444</v>
      </c>
      <c r="DK4" s="142">
        <v>1</v>
      </c>
      <c r="DL4" s="142"/>
      <c r="DM4" s="6">
        <v>1</v>
      </c>
      <c r="DN4" s="6"/>
      <c r="DO4" s="6"/>
      <c r="DP4" s="6"/>
      <c r="DQ4" s="50"/>
      <c r="DR4" s="50"/>
      <c r="DS4" s="50"/>
      <c r="DT4" s="50">
        <v>1</v>
      </c>
      <c r="DU4" s="50"/>
      <c r="DV4" s="50"/>
      <c r="DW4" s="7">
        <f t="shared" ref="DW4:DW29" si="13">SUM(DK4:DV4)</f>
        <v>3</v>
      </c>
      <c r="DX4" s="51">
        <f>DW4/$DW$30</f>
        <v>2.3885350318471337E-3</v>
      </c>
      <c r="DZ4" s="148" t="s">
        <v>444</v>
      </c>
      <c r="EA4" s="142">
        <v>1</v>
      </c>
      <c r="EB4" s="142"/>
      <c r="EC4" s="6"/>
      <c r="ED4" s="6"/>
      <c r="EE4" s="6"/>
      <c r="EF4" s="6">
        <v>1</v>
      </c>
      <c r="EG4" s="50"/>
      <c r="EH4" s="50"/>
      <c r="EI4" s="50"/>
      <c r="EJ4" s="50"/>
      <c r="EK4" s="50"/>
      <c r="EL4" s="50"/>
      <c r="EM4" s="7">
        <f t="shared" ref="EM4:EM29" si="14">SUM(EA4:EL4)</f>
        <v>2</v>
      </c>
      <c r="EN4" s="51">
        <f>EM4/$EM$30</f>
        <v>4.8661800486618006E-3</v>
      </c>
    </row>
    <row r="5" spans="1:144" x14ac:dyDescent="0.25">
      <c r="A5" s="136"/>
      <c r="B5" s="141" t="s">
        <v>445</v>
      </c>
      <c r="C5" s="142">
        <v>44</v>
      </c>
      <c r="D5" s="142">
        <v>24</v>
      </c>
      <c r="E5" s="6">
        <v>16</v>
      </c>
      <c r="F5" s="6">
        <v>11</v>
      </c>
      <c r="G5" s="6">
        <v>11</v>
      </c>
      <c r="H5" s="6">
        <v>12</v>
      </c>
      <c r="I5" s="6">
        <v>6</v>
      </c>
      <c r="J5" s="6">
        <v>10</v>
      </c>
      <c r="K5" s="6">
        <v>9</v>
      </c>
      <c r="L5" s="6">
        <v>12</v>
      </c>
      <c r="M5" s="6">
        <v>8</v>
      </c>
      <c r="N5" s="6">
        <v>8</v>
      </c>
      <c r="O5" s="7">
        <f t="shared" si="0"/>
        <v>171</v>
      </c>
      <c r="P5" s="51">
        <f t="shared" si="1"/>
        <v>0.1438183347350715</v>
      </c>
      <c r="Q5" s="136"/>
      <c r="R5" s="141" t="s">
        <v>445</v>
      </c>
      <c r="S5" s="142">
        <v>22</v>
      </c>
      <c r="T5" s="142">
        <v>12</v>
      </c>
      <c r="U5" s="6">
        <v>5</v>
      </c>
      <c r="V5" s="6">
        <v>10</v>
      </c>
      <c r="W5" s="6">
        <v>8</v>
      </c>
      <c r="X5" s="6">
        <v>10</v>
      </c>
      <c r="Y5" s="6">
        <v>10</v>
      </c>
      <c r="Z5" s="6">
        <v>17</v>
      </c>
      <c r="AA5" s="6">
        <v>14</v>
      </c>
      <c r="AB5" s="6">
        <v>20</v>
      </c>
      <c r="AC5" s="6">
        <v>19</v>
      </c>
      <c r="AD5" s="6">
        <v>14</v>
      </c>
      <c r="AE5" s="7">
        <f t="shared" si="2"/>
        <v>161</v>
      </c>
      <c r="AF5" s="51">
        <f t="shared" si="3"/>
        <v>5.1241247612985361E-2</v>
      </c>
      <c r="AH5" s="148" t="s">
        <v>445</v>
      </c>
      <c r="AI5" s="142">
        <v>11</v>
      </c>
      <c r="AJ5" s="142">
        <v>17</v>
      </c>
      <c r="AK5" s="125">
        <v>11</v>
      </c>
      <c r="AL5" s="6">
        <v>12</v>
      </c>
      <c r="AM5" s="6">
        <v>6</v>
      </c>
      <c r="AN5" s="6">
        <v>5</v>
      </c>
      <c r="AO5" s="6">
        <v>5</v>
      </c>
      <c r="AP5" s="6">
        <v>4</v>
      </c>
      <c r="AQ5" s="6"/>
      <c r="AR5" s="6">
        <v>6</v>
      </c>
      <c r="AS5" s="6">
        <v>1</v>
      </c>
      <c r="AT5" s="6">
        <v>1</v>
      </c>
      <c r="AU5" s="7">
        <f t="shared" si="4"/>
        <v>79</v>
      </c>
      <c r="AV5" s="51">
        <f t="shared" si="5"/>
        <v>4.4406970207982011E-2</v>
      </c>
      <c r="AX5" s="148" t="s">
        <v>445</v>
      </c>
      <c r="AY5" s="142">
        <v>1</v>
      </c>
      <c r="AZ5" s="142">
        <v>1</v>
      </c>
      <c r="BA5" s="125">
        <v>2</v>
      </c>
      <c r="BB5" s="6">
        <v>7</v>
      </c>
      <c r="BC5" s="6">
        <v>1</v>
      </c>
      <c r="BD5" s="6">
        <v>4</v>
      </c>
      <c r="BE5" s="50">
        <v>5</v>
      </c>
      <c r="BF5" s="50"/>
      <c r="BG5" s="50">
        <v>3</v>
      </c>
      <c r="BH5" s="50">
        <v>1</v>
      </c>
      <c r="BI5" s="50">
        <v>1</v>
      </c>
      <c r="BJ5" s="50">
        <v>5</v>
      </c>
      <c r="BK5" s="7">
        <f t="shared" si="6"/>
        <v>31</v>
      </c>
      <c r="BL5" s="51">
        <f t="shared" si="7"/>
        <v>2.9411764705882353E-2</v>
      </c>
      <c r="BN5" s="148" t="s">
        <v>445</v>
      </c>
      <c r="BO5" s="142">
        <v>2</v>
      </c>
      <c r="BP5" s="142">
        <v>3</v>
      </c>
      <c r="BQ5" s="125">
        <v>5</v>
      </c>
      <c r="BR5" s="6">
        <v>5</v>
      </c>
      <c r="BS5" s="6">
        <v>5</v>
      </c>
      <c r="BT5" s="6">
        <v>4</v>
      </c>
      <c r="BU5" s="6">
        <v>6</v>
      </c>
      <c r="BV5" s="6">
        <v>2</v>
      </c>
      <c r="BW5" s="6">
        <v>2</v>
      </c>
      <c r="BX5" s="6">
        <v>1</v>
      </c>
      <c r="BY5" s="6">
        <v>13</v>
      </c>
      <c r="BZ5" s="6">
        <v>11</v>
      </c>
      <c r="CA5" s="7">
        <f t="shared" si="8"/>
        <v>59</v>
      </c>
      <c r="CB5" s="51">
        <f t="shared" si="9"/>
        <v>4.6714172604908948E-2</v>
      </c>
      <c r="CC5" s="136"/>
      <c r="CD5" s="148" t="s">
        <v>445</v>
      </c>
      <c r="CE5" s="142">
        <v>6</v>
      </c>
      <c r="CF5" s="142">
        <v>4</v>
      </c>
      <c r="CG5" s="125">
        <v>2</v>
      </c>
      <c r="CH5" s="6">
        <v>1</v>
      </c>
      <c r="CI5" s="6">
        <v>9</v>
      </c>
      <c r="CJ5" s="6">
        <v>2</v>
      </c>
      <c r="CK5" s="50"/>
      <c r="CL5" s="50">
        <v>2</v>
      </c>
      <c r="CM5" s="50">
        <v>2</v>
      </c>
      <c r="CN5" s="50">
        <v>7</v>
      </c>
      <c r="CO5" s="50">
        <v>2</v>
      </c>
      <c r="CP5" s="50">
        <v>3</v>
      </c>
      <c r="CQ5" s="7">
        <f t="shared" ref="CQ5:CQ12" si="15">SUM(CE5:CP5)</f>
        <v>40</v>
      </c>
      <c r="CR5" s="51">
        <f t="shared" si="10"/>
        <v>3.2679738562091505E-2</v>
      </c>
      <c r="CS5" s="136"/>
      <c r="CT5" s="148" t="s">
        <v>445</v>
      </c>
      <c r="CU5" s="142">
        <v>2</v>
      </c>
      <c r="CV5" s="142">
        <v>2</v>
      </c>
      <c r="CW5" s="125">
        <v>3</v>
      </c>
      <c r="CX5" s="6">
        <v>6</v>
      </c>
      <c r="CY5" s="6">
        <v>7</v>
      </c>
      <c r="CZ5" s="6">
        <v>3</v>
      </c>
      <c r="DA5" s="50">
        <v>5</v>
      </c>
      <c r="DB5" s="50">
        <v>10</v>
      </c>
      <c r="DC5" s="50">
        <v>2</v>
      </c>
      <c r="DD5" s="50">
        <v>3</v>
      </c>
      <c r="DE5" s="50">
        <v>5</v>
      </c>
      <c r="DF5" s="50">
        <v>6</v>
      </c>
      <c r="DG5" s="7">
        <f t="shared" si="11"/>
        <v>54</v>
      </c>
      <c r="DH5" s="51">
        <f t="shared" si="12"/>
        <v>3.8135593220338986E-2</v>
      </c>
      <c r="DJ5" s="148" t="s">
        <v>445</v>
      </c>
      <c r="DK5" s="142">
        <v>5</v>
      </c>
      <c r="DL5" s="142">
        <v>7</v>
      </c>
      <c r="DM5" s="125">
        <v>10</v>
      </c>
      <c r="DN5" s="6">
        <v>10</v>
      </c>
      <c r="DO5" s="6">
        <v>16</v>
      </c>
      <c r="DP5" s="6">
        <v>4</v>
      </c>
      <c r="DQ5" s="50">
        <v>4</v>
      </c>
      <c r="DR5" s="50">
        <v>2</v>
      </c>
      <c r="DS5" s="50">
        <v>10</v>
      </c>
      <c r="DT5" s="50">
        <v>5</v>
      </c>
      <c r="DU5" s="50">
        <v>5</v>
      </c>
      <c r="DV5" s="50">
        <v>5</v>
      </c>
      <c r="DW5" s="7">
        <f t="shared" si="13"/>
        <v>83</v>
      </c>
      <c r="DX5" s="51">
        <f t="shared" ref="DX5:DX29" si="16">DW5/$DW$30</f>
        <v>6.60828025477707E-2</v>
      </c>
      <c r="DZ5" s="148" t="s">
        <v>445</v>
      </c>
      <c r="EA5" s="142">
        <v>2</v>
      </c>
      <c r="EB5" s="142">
        <v>4</v>
      </c>
      <c r="EC5" s="125">
        <v>6</v>
      </c>
      <c r="ED5" s="6">
        <v>3</v>
      </c>
      <c r="EE5" s="6">
        <v>6</v>
      </c>
      <c r="EF5" s="6"/>
      <c r="EG5" s="50"/>
      <c r="EH5" s="50"/>
      <c r="EI5" s="50"/>
      <c r="EJ5" s="50"/>
      <c r="EK5" s="50"/>
      <c r="EL5" s="50"/>
      <c r="EM5" s="7">
        <f t="shared" si="14"/>
        <v>21</v>
      </c>
      <c r="EN5" s="51">
        <f t="shared" ref="EN5:EN30" si="17">EM5/$EM$30</f>
        <v>5.1094890510948905E-2</v>
      </c>
    </row>
    <row r="6" spans="1:144" x14ac:dyDescent="0.25">
      <c r="A6" s="136"/>
      <c r="B6" s="141" t="s">
        <v>446</v>
      </c>
      <c r="C6" s="142"/>
      <c r="D6" s="142"/>
      <c r="E6" s="6"/>
      <c r="F6" s="6">
        <v>4</v>
      </c>
      <c r="G6" s="6">
        <v>5</v>
      </c>
      <c r="H6" s="6">
        <v>16</v>
      </c>
      <c r="I6" s="6">
        <v>13</v>
      </c>
      <c r="J6" s="6">
        <v>19</v>
      </c>
      <c r="K6" s="6">
        <v>9</v>
      </c>
      <c r="L6" s="6">
        <v>33</v>
      </c>
      <c r="M6" s="6">
        <v>24</v>
      </c>
      <c r="N6" s="6">
        <v>31</v>
      </c>
      <c r="O6" s="7">
        <f t="shared" si="0"/>
        <v>154</v>
      </c>
      <c r="P6" s="51">
        <f t="shared" si="1"/>
        <v>0.1295206055508831</v>
      </c>
      <c r="Q6" s="136"/>
      <c r="R6" s="141" t="s">
        <v>446</v>
      </c>
      <c r="S6" s="142">
        <v>77</v>
      </c>
      <c r="T6" s="142">
        <v>40</v>
      </c>
      <c r="U6" s="6">
        <v>28</v>
      </c>
      <c r="V6" s="6">
        <v>65</v>
      </c>
      <c r="W6" s="6">
        <v>70</v>
      </c>
      <c r="X6" s="6">
        <v>66</v>
      </c>
      <c r="Y6" s="6">
        <v>116</v>
      </c>
      <c r="Z6" s="6">
        <v>77</v>
      </c>
      <c r="AA6" s="6">
        <v>99</v>
      </c>
      <c r="AB6" s="6">
        <v>101</v>
      </c>
      <c r="AC6" s="6">
        <v>88</v>
      </c>
      <c r="AD6" s="6">
        <v>50</v>
      </c>
      <c r="AE6" s="7">
        <f t="shared" si="2"/>
        <v>877</v>
      </c>
      <c r="AF6" s="51">
        <f t="shared" si="3"/>
        <v>0.27912157861234882</v>
      </c>
      <c r="AH6" s="148" t="s">
        <v>446</v>
      </c>
      <c r="AI6" s="142">
        <v>62</v>
      </c>
      <c r="AJ6" s="142">
        <v>44</v>
      </c>
      <c r="AK6" s="6">
        <v>54</v>
      </c>
      <c r="AL6" s="6">
        <v>35</v>
      </c>
      <c r="AM6" s="6">
        <v>47</v>
      </c>
      <c r="AN6" s="6">
        <v>35</v>
      </c>
      <c r="AO6" s="6">
        <v>27</v>
      </c>
      <c r="AP6" s="6">
        <v>35</v>
      </c>
      <c r="AQ6" s="6">
        <v>40</v>
      </c>
      <c r="AR6" s="6">
        <v>32</v>
      </c>
      <c r="AS6" s="6">
        <v>23</v>
      </c>
      <c r="AT6" s="6">
        <v>23</v>
      </c>
      <c r="AU6" s="7">
        <f t="shared" si="4"/>
        <v>457</v>
      </c>
      <c r="AV6" s="51">
        <f t="shared" si="5"/>
        <v>0.25688589094997188</v>
      </c>
      <c r="AX6" s="148" t="s">
        <v>446</v>
      </c>
      <c r="AY6" s="142">
        <v>37</v>
      </c>
      <c r="AZ6" s="142">
        <v>16</v>
      </c>
      <c r="BA6" s="6">
        <v>16</v>
      </c>
      <c r="BB6" s="6">
        <v>20</v>
      </c>
      <c r="BC6" s="6">
        <v>32</v>
      </c>
      <c r="BD6" s="6">
        <v>27</v>
      </c>
      <c r="BE6" s="6">
        <v>20</v>
      </c>
      <c r="BF6" s="6">
        <v>13</v>
      </c>
      <c r="BG6" s="6">
        <v>16</v>
      </c>
      <c r="BH6" s="6">
        <v>16</v>
      </c>
      <c r="BI6" s="6">
        <v>20</v>
      </c>
      <c r="BJ6" s="6">
        <v>19</v>
      </c>
      <c r="BK6" s="7">
        <f t="shared" si="6"/>
        <v>252</v>
      </c>
      <c r="BL6" s="51">
        <f t="shared" si="7"/>
        <v>0.23908918406072105</v>
      </c>
      <c r="BN6" s="148" t="s">
        <v>446</v>
      </c>
      <c r="BO6" s="142">
        <v>11</v>
      </c>
      <c r="BP6" s="142">
        <v>13</v>
      </c>
      <c r="BQ6" s="6">
        <v>21</v>
      </c>
      <c r="BR6" s="6">
        <v>23</v>
      </c>
      <c r="BS6" s="6">
        <v>9</v>
      </c>
      <c r="BT6" s="6">
        <v>22</v>
      </c>
      <c r="BU6" s="6">
        <v>19</v>
      </c>
      <c r="BV6" s="6">
        <v>16</v>
      </c>
      <c r="BW6" s="6">
        <v>15</v>
      </c>
      <c r="BX6" s="6">
        <v>15</v>
      </c>
      <c r="BY6" s="6">
        <v>51</v>
      </c>
      <c r="BZ6" s="6">
        <v>37</v>
      </c>
      <c r="CA6" s="7">
        <f t="shared" si="8"/>
        <v>252</v>
      </c>
      <c r="CB6" s="51">
        <f t="shared" si="9"/>
        <v>0.1995249406175772</v>
      </c>
      <c r="CC6" s="136"/>
      <c r="CD6" s="148" t="s">
        <v>446</v>
      </c>
      <c r="CE6" s="142">
        <v>43</v>
      </c>
      <c r="CF6" s="142">
        <v>23</v>
      </c>
      <c r="CG6" s="6">
        <v>29</v>
      </c>
      <c r="CH6" s="6">
        <v>25</v>
      </c>
      <c r="CI6" s="6">
        <v>21</v>
      </c>
      <c r="CJ6" s="6">
        <v>28</v>
      </c>
      <c r="CK6" s="6">
        <v>14</v>
      </c>
      <c r="CL6" s="6">
        <v>20</v>
      </c>
      <c r="CM6" s="6">
        <v>11</v>
      </c>
      <c r="CN6" s="6">
        <v>34</v>
      </c>
      <c r="CO6" s="6">
        <v>28</v>
      </c>
      <c r="CP6" s="6">
        <v>15</v>
      </c>
      <c r="CQ6" s="7">
        <f t="shared" si="15"/>
        <v>291</v>
      </c>
      <c r="CR6" s="51">
        <f t="shared" si="10"/>
        <v>0.23774509803921567</v>
      </c>
      <c r="CS6" s="136"/>
      <c r="CT6" s="148" t="s">
        <v>446</v>
      </c>
      <c r="CU6" s="142">
        <v>36</v>
      </c>
      <c r="CV6" s="142">
        <v>32</v>
      </c>
      <c r="CW6" s="6">
        <v>41</v>
      </c>
      <c r="CX6" s="6">
        <v>23</v>
      </c>
      <c r="CY6" s="6">
        <v>38</v>
      </c>
      <c r="CZ6" s="6">
        <v>28</v>
      </c>
      <c r="DA6" s="6">
        <v>37</v>
      </c>
      <c r="DB6" s="6">
        <v>34</v>
      </c>
      <c r="DC6" s="6">
        <v>38</v>
      </c>
      <c r="DD6" s="6">
        <v>32</v>
      </c>
      <c r="DE6" s="6">
        <v>22</v>
      </c>
      <c r="DF6" s="6">
        <v>24</v>
      </c>
      <c r="DG6" s="7">
        <f t="shared" si="11"/>
        <v>385</v>
      </c>
      <c r="DH6" s="51">
        <f t="shared" si="12"/>
        <v>0.27189265536723162</v>
      </c>
      <c r="DJ6" s="148" t="s">
        <v>446</v>
      </c>
      <c r="DK6" s="142">
        <v>27</v>
      </c>
      <c r="DL6" s="142">
        <v>15</v>
      </c>
      <c r="DM6" s="6">
        <v>13</v>
      </c>
      <c r="DN6" s="6">
        <v>21</v>
      </c>
      <c r="DO6" s="6">
        <v>18</v>
      </c>
      <c r="DP6" s="6">
        <v>22</v>
      </c>
      <c r="DQ6" s="6">
        <v>27</v>
      </c>
      <c r="DR6" s="6">
        <v>20</v>
      </c>
      <c r="DS6" s="6">
        <v>20</v>
      </c>
      <c r="DT6" s="6">
        <v>28</v>
      </c>
      <c r="DU6" s="6">
        <v>14</v>
      </c>
      <c r="DV6" s="6">
        <v>27</v>
      </c>
      <c r="DW6" s="7">
        <f t="shared" si="13"/>
        <v>252</v>
      </c>
      <c r="DX6" s="51">
        <f t="shared" si="16"/>
        <v>0.20063694267515925</v>
      </c>
      <c r="DZ6" s="148" t="s">
        <v>446</v>
      </c>
      <c r="EA6" s="142">
        <v>16</v>
      </c>
      <c r="EB6" s="142">
        <v>17</v>
      </c>
      <c r="EC6" s="6">
        <v>16</v>
      </c>
      <c r="ED6" s="6">
        <v>21</v>
      </c>
      <c r="EE6" s="6">
        <v>20</v>
      </c>
      <c r="EF6" s="6">
        <v>29</v>
      </c>
      <c r="EG6" s="6"/>
      <c r="EH6" s="6"/>
      <c r="EI6" s="6"/>
      <c r="EJ6" s="6"/>
      <c r="EK6" s="6"/>
      <c r="EL6" s="6"/>
      <c r="EM6" s="7">
        <f t="shared" si="14"/>
        <v>119</v>
      </c>
      <c r="EN6" s="51">
        <f t="shared" si="17"/>
        <v>0.28953771289537711</v>
      </c>
    </row>
    <row r="7" spans="1:144" x14ac:dyDescent="0.25">
      <c r="A7" s="136"/>
      <c r="B7" s="141" t="s">
        <v>447</v>
      </c>
      <c r="C7" s="142"/>
      <c r="D7" s="142"/>
      <c r="E7" s="6"/>
      <c r="F7" s="6">
        <v>4</v>
      </c>
      <c r="G7" s="6">
        <v>4</v>
      </c>
      <c r="H7" s="6">
        <v>3</v>
      </c>
      <c r="I7" s="6"/>
      <c r="J7" s="6">
        <v>6</v>
      </c>
      <c r="K7" s="6">
        <v>2</v>
      </c>
      <c r="L7" s="6">
        <v>6</v>
      </c>
      <c r="M7" s="6">
        <v>2</v>
      </c>
      <c r="N7" s="6">
        <v>6</v>
      </c>
      <c r="O7" s="7">
        <f t="shared" si="0"/>
        <v>33</v>
      </c>
      <c r="P7" s="51">
        <f t="shared" si="1"/>
        <v>2.7754415475189236E-2</v>
      </c>
      <c r="Q7" s="136"/>
      <c r="R7" s="141" t="s">
        <v>447</v>
      </c>
      <c r="S7" s="142">
        <v>24</v>
      </c>
      <c r="T7" s="142">
        <v>15</v>
      </c>
      <c r="U7" s="6">
        <v>12</v>
      </c>
      <c r="V7" s="6">
        <v>24</v>
      </c>
      <c r="W7" s="6">
        <v>19</v>
      </c>
      <c r="X7" s="6">
        <v>22</v>
      </c>
      <c r="Y7" s="6">
        <v>26</v>
      </c>
      <c r="Z7" s="6">
        <v>35</v>
      </c>
      <c r="AA7" s="6">
        <v>16</v>
      </c>
      <c r="AB7" s="6">
        <v>42</v>
      </c>
      <c r="AC7" s="6">
        <v>22</v>
      </c>
      <c r="AD7" s="6">
        <v>15</v>
      </c>
      <c r="AE7" s="7">
        <f t="shared" si="2"/>
        <v>272</v>
      </c>
      <c r="AF7" s="51">
        <f t="shared" si="3"/>
        <v>8.6569064290260983E-2</v>
      </c>
      <c r="AH7" s="148" t="s">
        <v>447</v>
      </c>
      <c r="AI7" s="142">
        <v>13</v>
      </c>
      <c r="AJ7" s="142">
        <v>12</v>
      </c>
      <c r="AK7" s="6">
        <v>13</v>
      </c>
      <c r="AL7" s="6">
        <v>10</v>
      </c>
      <c r="AM7" s="6">
        <v>11</v>
      </c>
      <c r="AN7" s="6">
        <v>8</v>
      </c>
      <c r="AO7" s="6">
        <v>7</v>
      </c>
      <c r="AP7" s="6">
        <v>6</v>
      </c>
      <c r="AQ7" s="6">
        <v>7</v>
      </c>
      <c r="AR7" s="6">
        <v>8</v>
      </c>
      <c r="AS7" s="6">
        <v>8</v>
      </c>
      <c r="AT7" s="6">
        <v>3</v>
      </c>
      <c r="AU7" s="7">
        <f t="shared" si="4"/>
        <v>106</v>
      </c>
      <c r="AV7" s="51">
        <f t="shared" si="5"/>
        <v>5.9584035975267007E-2</v>
      </c>
      <c r="AX7" s="148" t="s">
        <v>447</v>
      </c>
      <c r="AY7" s="142">
        <v>6</v>
      </c>
      <c r="AZ7" s="142">
        <v>4</v>
      </c>
      <c r="BA7" s="6">
        <v>3</v>
      </c>
      <c r="BB7" s="6">
        <v>5</v>
      </c>
      <c r="BC7" s="6">
        <v>2</v>
      </c>
      <c r="BD7" s="6">
        <v>5</v>
      </c>
      <c r="BE7" s="50">
        <v>1</v>
      </c>
      <c r="BF7" s="50">
        <v>4</v>
      </c>
      <c r="BG7" s="50">
        <v>4</v>
      </c>
      <c r="BH7" s="50">
        <v>4</v>
      </c>
      <c r="BI7" s="50">
        <v>3</v>
      </c>
      <c r="BJ7" s="50">
        <v>5</v>
      </c>
      <c r="BK7" s="7">
        <f t="shared" si="6"/>
        <v>46</v>
      </c>
      <c r="BL7" s="51">
        <f t="shared" si="7"/>
        <v>4.3643263757115747E-2</v>
      </c>
      <c r="BN7" s="148" t="s">
        <v>447</v>
      </c>
      <c r="BO7" s="142">
        <v>11</v>
      </c>
      <c r="BP7" s="142">
        <v>13</v>
      </c>
      <c r="BQ7" s="6">
        <v>21</v>
      </c>
      <c r="BR7" s="6">
        <v>23</v>
      </c>
      <c r="BS7" s="6">
        <v>9</v>
      </c>
      <c r="BT7" s="6">
        <v>22</v>
      </c>
      <c r="BU7" s="6">
        <v>19</v>
      </c>
      <c r="BV7" s="6">
        <v>16</v>
      </c>
      <c r="BW7" s="6">
        <v>15</v>
      </c>
      <c r="BX7" s="6">
        <v>15</v>
      </c>
      <c r="BY7" s="6">
        <v>51</v>
      </c>
      <c r="BZ7" s="6">
        <v>37</v>
      </c>
      <c r="CA7" s="7">
        <f t="shared" si="8"/>
        <v>252</v>
      </c>
      <c r="CB7" s="51">
        <f t="shared" si="9"/>
        <v>0.1995249406175772</v>
      </c>
      <c r="CC7" s="136"/>
      <c r="CD7" s="148" t="s">
        <v>447</v>
      </c>
      <c r="CE7" s="142">
        <v>12</v>
      </c>
      <c r="CF7" s="142"/>
      <c r="CG7" s="6">
        <v>9</v>
      </c>
      <c r="CH7" s="6">
        <v>7</v>
      </c>
      <c r="CI7" s="6">
        <v>10</v>
      </c>
      <c r="CJ7" s="6">
        <v>7</v>
      </c>
      <c r="CK7" s="50">
        <v>4</v>
      </c>
      <c r="CL7" s="50">
        <v>2</v>
      </c>
      <c r="CM7" s="50">
        <v>8</v>
      </c>
      <c r="CN7" s="50">
        <v>3</v>
      </c>
      <c r="CO7" s="50">
        <v>2</v>
      </c>
      <c r="CP7" s="50">
        <v>8</v>
      </c>
      <c r="CQ7" s="7">
        <f t="shared" si="15"/>
        <v>72</v>
      </c>
      <c r="CR7" s="51">
        <f t="shared" si="10"/>
        <v>5.8823529411764705E-2</v>
      </c>
      <c r="CS7" s="136"/>
      <c r="CT7" s="148" t="s">
        <v>447</v>
      </c>
      <c r="CU7" s="142">
        <v>8</v>
      </c>
      <c r="CV7" s="142">
        <v>9</v>
      </c>
      <c r="CW7" s="6">
        <v>4</v>
      </c>
      <c r="CX7" s="6">
        <v>8</v>
      </c>
      <c r="CY7" s="6">
        <v>9</v>
      </c>
      <c r="CZ7" s="6">
        <v>6</v>
      </c>
      <c r="DA7" s="50">
        <v>8</v>
      </c>
      <c r="DB7" s="50">
        <v>3</v>
      </c>
      <c r="DC7" s="50">
        <v>5</v>
      </c>
      <c r="DD7" s="50">
        <v>4</v>
      </c>
      <c r="DE7" s="50">
        <v>6</v>
      </c>
      <c r="DF7" s="50">
        <v>2</v>
      </c>
      <c r="DG7" s="7">
        <f t="shared" si="11"/>
        <v>72</v>
      </c>
      <c r="DH7" s="51">
        <f t="shared" si="12"/>
        <v>5.0847457627118647E-2</v>
      </c>
      <c r="DJ7" s="148" t="s">
        <v>447</v>
      </c>
      <c r="DK7" s="142">
        <v>5</v>
      </c>
      <c r="DL7" s="142">
        <v>5</v>
      </c>
      <c r="DM7" s="6">
        <v>6</v>
      </c>
      <c r="DN7" s="6">
        <v>5</v>
      </c>
      <c r="DO7" s="6">
        <v>4</v>
      </c>
      <c r="DP7" s="6">
        <v>5</v>
      </c>
      <c r="DQ7" s="50">
        <v>5</v>
      </c>
      <c r="DR7" s="50">
        <v>9</v>
      </c>
      <c r="DS7" s="50">
        <v>7</v>
      </c>
      <c r="DT7" s="50">
        <v>3</v>
      </c>
      <c r="DU7" s="50">
        <v>1</v>
      </c>
      <c r="DV7" s="50">
        <v>6</v>
      </c>
      <c r="DW7" s="7">
        <f t="shared" si="13"/>
        <v>61</v>
      </c>
      <c r="DX7" s="51">
        <f t="shared" si="16"/>
        <v>4.8566878980891723E-2</v>
      </c>
      <c r="DZ7" s="148" t="s">
        <v>447</v>
      </c>
      <c r="EA7" s="142">
        <v>3</v>
      </c>
      <c r="EB7" s="142">
        <v>2</v>
      </c>
      <c r="EC7" s="6">
        <v>4</v>
      </c>
      <c r="ED7" s="6">
        <v>4</v>
      </c>
      <c r="EE7" s="6">
        <v>6</v>
      </c>
      <c r="EF7" s="6">
        <v>3</v>
      </c>
      <c r="EG7" s="50"/>
      <c r="EH7" s="50"/>
      <c r="EI7" s="50"/>
      <c r="EJ7" s="50"/>
      <c r="EK7" s="50"/>
      <c r="EL7" s="50"/>
      <c r="EM7" s="7">
        <f t="shared" si="14"/>
        <v>22</v>
      </c>
      <c r="EN7" s="51">
        <f t="shared" si="17"/>
        <v>5.3527980535279802E-2</v>
      </c>
    </row>
    <row r="8" spans="1:144" x14ac:dyDescent="0.25">
      <c r="A8" s="136"/>
      <c r="B8" s="141" t="s">
        <v>448</v>
      </c>
      <c r="C8" s="142"/>
      <c r="D8" s="142"/>
      <c r="E8" s="6"/>
      <c r="F8" s="6"/>
      <c r="G8" s="6">
        <v>1</v>
      </c>
      <c r="H8" s="6">
        <v>1</v>
      </c>
      <c r="I8" s="6"/>
      <c r="J8" s="6"/>
      <c r="K8" s="6"/>
      <c r="L8" s="6">
        <v>1</v>
      </c>
      <c r="M8" s="6"/>
      <c r="N8" s="6">
        <v>2</v>
      </c>
      <c r="O8" s="7">
        <f t="shared" si="0"/>
        <v>5</v>
      </c>
      <c r="P8" s="51">
        <f t="shared" si="1"/>
        <v>4.2052144659377629E-3</v>
      </c>
      <c r="Q8" s="136"/>
      <c r="R8" s="141" t="s">
        <v>448</v>
      </c>
      <c r="S8" s="142">
        <v>3</v>
      </c>
      <c r="T8" s="142">
        <v>3</v>
      </c>
      <c r="U8" s="6"/>
      <c r="V8" s="6">
        <v>4</v>
      </c>
      <c r="W8" s="6">
        <v>1</v>
      </c>
      <c r="X8" s="6">
        <v>2</v>
      </c>
      <c r="Y8" s="6">
        <v>1</v>
      </c>
      <c r="Z8" s="6">
        <v>1</v>
      </c>
      <c r="AA8" s="6"/>
      <c r="AB8" s="6">
        <v>3</v>
      </c>
      <c r="AC8" s="6"/>
      <c r="AD8" s="6"/>
      <c r="AE8" s="7">
        <f t="shared" si="2"/>
        <v>18</v>
      </c>
      <c r="AF8" s="51">
        <f t="shared" si="3"/>
        <v>5.7288351368555059E-3</v>
      </c>
      <c r="AH8" s="148" t="s">
        <v>448</v>
      </c>
      <c r="AI8" s="142">
        <v>3</v>
      </c>
      <c r="AJ8" s="142">
        <v>2</v>
      </c>
      <c r="AK8" s="6">
        <v>1</v>
      </c>
      <c r="AL8" s="6">
        <v>1</v>
      </c>
      <c r="AM8" s="6">
        <v>5</v>
      </c>
      <c r="AN8" s="6"/>
      <c r="AO8" s="6"/>
      <c r="AP8" s="6">
        <v>2</v>
      </c>
      <c r="AQ8" s="6"/>
      <c r="AR8" s="6">
        <v>1</v>
      </c>
      <c r="AS8" s="6"/>
      <c r="AT8" s="6">
        <v>2</v>
      </c>
      <c r="AU8" s="7">
        <f t="shared" si="4"/>
        <v>17</v>
      </c>
      <c r="AV8" s="51">
        <f t="shared" si="5"/>
        <v>9.5559302979201805E-3</v>
      </c>
      <c r="AX8" s="148" t="s">
        <v>448</v>
      </c>
      <c r="AY8" s="142">
        <v>3</v>
      </c>
      <c r="AZ8" s="142">
        <v>2</v>
      </c>
      <c r="BA8" s="125">
        <v>1</v>
      </c>
      <c r="BB8" s="6"/>
      <c r="BC8" s="6">
        <v>1</v>
      </c>
      <c r="BD8" s="6">
        <v>2</v>
      </c>
      <c r="BE8" s="50"/>
      <c r="BF8" s="50"/>
      <c r="BG8" s="50"/>
      <c r="BH8" s="50">
        <v>1</v>
      </c>
      <c r="BI8" s="50"/>
      <c r="BJ8" s="50"/>
      <c r="BK8" s="7">
        <f t="shared" si="6"/>
        <v>10</v>
      </c>
      <c r="BL8" s="51">
        <f t="shared" si="7"/>
        <v>9.4876660341555973E-3</v>
      </c>
      <c r="BN8" s="148" t="s">
        <v>448</v>
      </c>
      <c r="BO8" s="142">
        <v>1</v>
      </c>
      <c r="BP8" s="142">
        <v>2</v>
      </c>
      <c r="BQ8" s="125"/>
      <c r="BR8" s="6">
        <v>2</v>
      </c>
      <c r="BS8" s="6">
        <v>3</v>
      </c>
      <c r="BT8" s="6"/>
      <c r="BU8" s="6"/>
      <c r="BV8" s="6">
        <v>1</v>
      </c>
      <c r="BW8" s="6">
        <v>3</v>
      </c>
      <c r="BX8" s="6"/>
      <c r="BY8" s="6">
        <v>3</v>
      </c>
      <c r="BZ8" s="6">
        <v>5</v>
      </c>
      <c r="CA8" s="7">
        <f t="shared" si="8"/>
        <v>20</v>
      </c>
      <c r="CB8" s="51">
        <f t="shared" si="9"/>
        <v>1.583531274742676E-2</v>
      </c>
      <c r="CC8" s="136"/>
      <c r="CD8" s="141" t="s">
        <v>448</v>
      </c>
      <c r="CE8" s="142"/>
      <c r="CF8" s="142"/>
      <c r="CG8" s="6">
        <v>1</v>
      </c>
      <c r="CH8" s="6">
        <v>2</v>
      </c>
      <c r="CI8" s="6"/>
      <c r="CJ8" s="6"/>
      <c r="CK8" s="6">
        <v>1</v>
      </c>
      <c r="CL8" s="6"/>
      <c r="CM8" s="6"/>
      <c r="CN8" s="6"/>
      <c r="CO8" s="6">
        <v>3</v>
      </c>
      <c r="CP8" s="6">
        <v>3</v>
      </c>
      <c r="CQ8" s="7">
        <f t="shared" si="15"/>
        <v>10</v>
      </c>
      <c r="CR8" s="51">
        <f t="shared" si="10"/>
        <v>8.1699346405228763E-3</v>
      </c>
      <c r="CS8" s="136"/>
      <c r="CT8" s="141" t="s">
        <v>448</v>
      </c>
      <c r="CU8" s="142">
        <v>2</v>
      </c>
      <c r="CV8" s="142">
        <v>1</v>
      </c>
      <c r="CW8" s="6">
        <v>4</v>
      </c>
      <c r="CX8" s="6">
        <v>1</v>
      </c>
      <c r="CY8" s="6">
        <v>1</v>
      </c>
      <c r="CZ8" s="6">
        <v>1</v>
      </c>
      <c r="DA8" s="6">
        <v>5</v>
      </c>
      <c r="DB8" s="6">
        <v>1</v>
      </c>
      <c r="DC8" s="6">
        <v>1</v>
      </c>
      <c r="DD8" s="6">
        <v>1</v>
      </c>
      <c r="DE8" s="6">
        <v>2</v>
      </c>
      <c r="DF8" s="6">
        <v>3</v>
      </c>
      <c r="DG8" s="7">
        <f t="shared" si="11"/>
        <v>23</v>
      </c>
      <c r="DH8" s="51">
        <f t="shared" si="12"/>
        <v>1.6242937853107344E-2</v>
      </c>
      <c r="DJ8" s="141" t="s">
        <v>448</v>
      </c>
      <c r="DK8" s="142">
        <v>1</v>
      </c>
      <c r="DL8" s="142"/>
      <c r="DM8" s="6">
        <v>1</v>
      </c>
      <c r="DN8" s="6">
        <v>2</v>
      </c>
      <c r="DO8" s="6">
        <v>2</v>
      </c>
      <c r="DP8" s="6">
        <v>3</v>
      </c>
      <c r="DQ8" s="6"/>
      <c r="DR8" s="6">
        <v>2</v>
      </c>
      <c r="DS8" s="6">
        <v>2</v>
      </c>
      <c r="DT8" s="6">
        <v>2</v>
      </c>
      <c r="DU8" s="6"/>
      <c r="DV8" s="6">
        <v>3</v>
      </c>
      <c r="DW8" s="7">
        <f t="shared" si="13"/>
        <v>18</v>
      </c>
      <c r="DX8" s="51">
        <f t="shared" si="16"/>
        <v>1.4331210191082803E-2</v>
      </c>
      <c r="DZ8" s="141" t="s">
        <v>448</v>
      </c>
      <c r="EA8" s="142"/>
      <c r="EB8" s="142">
        <v>3</v>
      </c>
      <c r="EC8" s="6">
        <v>2</v>
      </c>
      <c r="ED8" s="6">
        <v>1</v>
      </c>
      <c r="EE8" s="6"/>
      <c r="EF8" s="6">
        <v>1</v>
      </c>
      <c r="EG8" s="6"/>
      <c r="EH8" s="6"/>
      <c r="EI8" s="6"/>
      <c r="EJ8" s="6"/>
      <c r="EK8" s="6"/>
      <c r="EL8" s="6"/>
      <c r="EM8" s="7">
        <f t="shared" si="14"/>
        <v>7</v>
      </c>
      <c r="EN8" s="51">
        <f t="shared" si="17"/>
        <v>1.7031630170316302E-2</v>
      </c>
    </row>
    <row r="9" spans="1:144" x14ac:dyDescent="0.25">
      <c r="A9" s="136"/>
      <c r="B9" s="141" t="s">
        <v>449</v>
      </c>
      <c r="C9" s="142"/>
      <c r="D9" s="142"/>
      <c r="E9" s="6"/>
      <c r="F9" s="6"/>
      <c r="G9" s="6"/>
      <c r="H9" s="6"/>
      <c r="I9" s="6"/>
      <c r="J9" s="6"/>
      <c r="K9" s="6"/>
      <c r="L9" s="6"/>
      <c r="M9" s="6"/>
      <c r="N9" s="6">
        <v>1</v>
      </c>
      <c r="O9" s="7">
        <f t="shared" si="0"/>
        <v>1</v>
      </c>
      <c r="P9" s="51">
        <f t="shared" si="1"/>
        <v>8.4104289318755253E-4</v>
      </c>
      <c r="Q9" s="136"/>
      <c r="R9" s="141" t="s">
        <v>449</v>
      </c>
      <c r="S9" s="149"/>
      <c r="T9" s="149"/>
      <c r="U9" s="6"/>
      <c r="V9" s="6"/>
      <c r="W9" s="6"/>
      <c r="X9" s="6"/>
      <c r="Y9" s="6"/>
      <c r="Z9" s="6"/>
      <c r="AA9" s="6"/>
      <c r="AB9" s="6"/>
      <c r="AC9" s="6"/>
      <c r="AD9" s="6"/>
      <c r="AE9" s="7">
        <f t="shared" si="2"/>
        <v>0</v>
      </c>
      <c r="AF9" s="51">
        <f t="shared" si="3"/>
        <v>0</v>
      </c>
      <c r="AH9" s="148" t="s">
        <v>449</v>
      </c>
      <c r="AI9" s="142"/>
      <c r="AJ9" s="142"/>
      <c r="AK9" s="6"/>
      <c r="AL9" s="6"/>
      <c r="AM9" s="6"/>
      <c r="AN9" s="6"/>
      <c r="AO9" s="6"/>
      <c r="AP9" s="6"/>
      <c r="AQ9" s="6"/>
      <c r="AR9" s="6"/>
      <c r="AS9" s="6"/>
      <c r="AT9" s="6"/>
      <c r="AU9" s="7">
        <f t="shared" si="4"/>
        <v>0</v>
      </c>
      <c r="AV9" s="51">
        <f t="shared" si="5"/>
        <v>0</v>
      </c>
      <c r="AX9" s="141" t="s">
        <v>449</v>
      </c>
      <c r="AY9" s="142"/>
      <c r="AZ9" s="142"/>
      <c r="BA9" s="6"/>
      <c r="BB9" s="6"/>
      <c r="BC9" s="6"/>
      <c r="BD9" s="6"/>
      <c r="BE9" s="6"/>
      <c r="BF9" s="6"/>
      <c r="BG9" s="6">
        <v>1</v>
      </c>
      <c r="BH9" s="6"/>
      <c r="BI9" s="6"/>
      <c r="BJ9" s="6"/>
      <c r="BK9" s="7">
        <f t="shared" si="6"/>
        <v>1</v>
      </c>
      <c r="BL9" s="51">
        <f t="shared" si="7"/>
        <v>9.4876660341555979E-4</v>
      </c>
      <c r="BN9" s="141" t="s">
        <v>449</v>
      </c>
      <c r="BO9" s="142"/>
      <c r="BP9" s="142"/>
      <c r="BQ9" s="6"/>
      <c r="BR9" s="6">
        <v>1</v>
      </c>
      <c r="BS9" s="6"/>
      <c r="BT9" s="6"/>
      <c r="BU9" s="6"/>
      <c r="BV9" s="6"/>
      <c r="BW9" s="6"/>
      <c r="BX9" s="6"/>
      <c r="BY9" s="6"/>
      <c r="BZ9" s="6">
        <v>3</v>
      </c>
      <c r="CA9" s="7">
        <f t="shared" si="8"/>
        <v>4</v>
      </c>
      <c r="CB9" s="51">
        <f t="shared" si="9"/>
        <v>3.1670625494853522E-3</v>
      </c>
      <c r="CC9" s="136"/>
      <c r="CD9" s="141" t="s">
        <v>449</v>
      </c>
      <c r="CE9" s="142"/>
      <c r="CF9" s="142"/>
      <c r="CG9" s="6"/>
      <c r="CH9" s="6"/>
      <c r="CI9" s="6"/>
      <c r="CJ9" s="6"/>
      <c r="CK9" s="6"/>
      <c r="CL9" s="6"/>
      <c r="CM9" s="6"/>
      <c r="CN9" s="6"/>
      <c r="CO9" s="6"/>
      <c r="CP9" s="6"/>
      <c r="CQ9" s="7">
        <f t="shared" si="15"/>
        <v>0</v>
      </c>
      <c r="CR9" s="51">
        <f t="shared" si="10"/>
        <v>0</v>
      </c>
      <c r="CS9" s="136"/>
      <c r="CT9" s="141" t="s">
        <v>449</v>
      </c>
      <c r="CU9" s="142"/>
      <c r="CV9" s="142"/>
      <c r="CW9" s="6"/>
      <c r="CX9" s="6">
        <v>1</v>
      </c>
      <c r="CY9" s="6"/>
      <c r="CZ9" s="6"/>
      <c r="DA9" s="6"/>
      <c r="DB9" s="6"/>
      <c r="DC9" s="6"/>
      <c r="DD9" s="6"/>
      <c r="DE9" s="6"/>
      <c r="DF9" s="6"/>
      <c r="DG9" s="7">
        <f t="shared" si="11"/>
        <v>1</v>
      </c>
      <c r="DH9" s="51">
        <f t="shared" si="12"/>
        <v>7.0621468926553672E-4</v>
      </c>
      <c r="DJ9" s="141" t="s">
        <v>449</v>
      </c>
      <c r="DK9" s="142"/>
      <c r="DL9" s="142"/>
      <c r="DM9" s="6"/>
      <c r="DN9" s="6"/>
      <c r="DO9" s="6"/>
      <c r="DP9" s="6"/>
      <c r="DQ9" s="6"/>
      <c r="DR9" s="6"/>
      <c r="DS9" s="6"/>
      <c r="DT9" s="6"/>
      <c r="DU9" s="6"/>
      <c r="DV9" s="6"/>
      <c r="DW9" s="7">
        <f t="shared" si="13"/>
        <v>0</v>
      </c>
      <c r="DX9" s="51">
        <f t="shared" si="16"/>
        <v>0</v>
      </c>
      <c r="DZ9" s="141" t="s">
        <v>449</v>
      </c>
      <c r="EA9" s="142"/>
      <c r="EB9" s="142"/>
      <c r="EC9" s="6"/>
      <c r="ED9" s="6"/>
      <c r="EE9" s="6"/>
      <c r="EF9" s="6"/>
      <c r="EG9" s="6"/>
      <c r="EH9" s="6"/>
      <c r="EI9" s="6"/>
      <c r="EJ9" s="6"/>
      <c r="EK9" s="6"/>
      <c r="EL9" s="6"/>
      <c r="EM9" s="7">
        <f t="shared" si="14"/>
        <v>0</v>
      </c>
      <c r="EN9" s="51">
        <f t="shared" si="17"/>
        <v>0</v>
      </c>
    </row>
    <row r="10" spans="1:144" x14ac:dyDescent="0.25">
      <c r="A10" s="136"/>
      <c r="B10" s="141" t="s">
        <v>450</v>
      </c>
      <c r="C10" s="142">
        <v>2</v>
      </c>
      <c r="D10" s="142">
        <v>6</v>
      </c>
      <c r="E10" s="6">
        <v>6</v>
      </c>
      <c r="F10" s="6">
        <v>4</v>
      </c>
      <c r="G10" s="6">
        <v>6</v>
      </c>
      <c r="H10" s="6">
        <v>5</v>
      </c>
      <c r="I10" s="6"/>
      <c r="J10" s="6">
        <v>1</v>
      </c>
      <c r="K10" s="6">
        <v>3</v>
      </c>
      <c r="L10" s="6">
        <v>3</v>
      </c>
      <c r="M10" s="6"/>
      <c r="N10" s="6">
        <v>1</v>
      </c>
      <c r="O10" s="7">
        <f t="shared" si="0"/>
        <v>37</v>
      </c>
      <c r="P10" s="51">
        <f t="shared" si="1"/>
        <v>3.1118587047939444E-2</v>
      </c>
      <c r="Q10" s="136"/>
      <c r="R10" s="141" t="s">
        <v>450</v>
      </c>
      <c r="S10" s="142">
        <v>5</v>
      </c>
      <c r="T10" s="142">
        <v>6</v>
      </c>
      <c r="U10" s="6">
        <v>6</v>
      </c>
      <c r="V10" s="6">
        <v>15</v>
      </c>
      <c r="W10" s="6">
        <v>12</v>
      </c>
      <c r="X10" s="6">
        <v>8</v>
      </c>
      <c r="Y10" s="6">
        <v>5</v>
      </c>
      <c r="Z10" s="6">
        <v>8</v>
      </c>
      <c r="AA10" s="6">
        <v>5</v>
      </c>
      <c r="AB10" s="6">
        <v>6</v>
      </c>
      <c r="AC10" s="6">
        <v>3</v>
      </c>
      <c r="AD10" s="6">
        <v>4</v>
      </c>
      <c r="AE10" s="7">
        <f t="shared" si="2"/>
        <v>83</v>
      </c>
      <c r="AF10" s="51">
        <f t="shared" si="3"/>
        <v>2.6416295353278166E-2</v>
      </c>
      <c r="AH10" s="148" t="s">
        <v>450</v>
      </c>
      <c r="AI10" s="142">
        <v>2</v>
      </c>
      <c r="AJ10" s="142">
        <v>2</v>
      </c>
      <c r="AK10" s="125">
        <v>7</v>
      </c>
      <c r="AL10" s="6">
        <v>2</v>
      </c>
      <c r="AM10" s="6">
        <v>4</v>
      </c>
      <c r="AN10" s="6">
        <v>5</v>
      </c>
      <c r="AO10" s="6">
        <v>3</v>
      </c>
      <c r="AP10" s="6">
        <v>3</v>
      </c>
      <c r="AQ10" s="6">
        <v>2</v>
      </c>
      <c r="AR10" s="6">
        <v>2</v>
      </c>
      <c r="AS10" s="6">
        <v>1</v>
      </c>
      <c r="AT10" s="6">
        <v>1</v>
      </c>
      <c r="AU10" s="7">
        <f t="shared" si="4"/>
        <v>34</v>
      </c>
      <c r="AV10" s="51">
        <f t="shared" si="5"/>
        <v>1.9111860595840361E-2</v>
      </c>
      <c r="AX10" s="148" t="s">
        <v>450</v>
      </c>
      <c r="AY10" s="142">
        <v>1</v>
      </c>
      <c r="AZ10" s="142">
        <v>4</v>
      </c>
      <c r="BA10" s="125">
        <v>1</v>
      </c>
      <c r="BB10" s="6">
        <v>2</v>
      </c>
      <c r="BC10" s="6">
        <v>5</v>
      </c>
      <c r="BD10" s="6"/>
      <c r="BE10" s="50">
        <v>2</v>
      </c>
      <c r="BF10" s="50">
        <v>2</v>
      </c>
      <c r="BG10" s="50"/>
      <c r="BH10" s="50">
        <v>3</v>
      </c>
      <c r="BI10" s="50">
        <v>1</v>
      </c>
      <c r="BJ10" s="50">
        <v>1</v>
      </c>
      <c r="BK10" s="7">
        <f t="shared" si="6"/>
        <v>22</v>
      </c>
      <c r="BL10" s="51">
        <f t="shared" si="7"/>
        <v>2.0872865275142316E-2</v>
      </c>
      <c r="BN10" s="148" t="s">
        <v>450</v>
      </c>
      <c r="BO10" s="142">
        <v>3</v>
      </c>
      <c r="BP10" s="142"/>
      <c r="BQ10" s="125">
        <v>3</v>
      </c>
      <c r="BR10" s="6">
        <v>1</v>
      </c>
      <c r="BS10" s="6">
        <v>3</v>
      </c>
      <c r="BT10" s="6">
        <v>2</v>
      </c>
      <c r="BU10" s="6">
        <v>1</v>
      </c>
      <c r="BV10" s="6"/>
      <c r="BW10" s="6">
        <v>3</v>
      </c>
      <c r="BX10" s="6">
        <v>1</v>
      </c>
      <c r="BY10" s="6">
        <v>6</v>
      </c>
      <c r="BZ10" s="6">
        <v>7</v>
      </c>
      <c r="CA10" s="7">
        <f t="shared" si="8"/>
        <v>30</v>
      </c>
      <c r="CB10" s="51">
        <f t="shared" si="9"/>
        <v>2.3752969121140142E-2</v>
      </c>
      <c r="CC10" s="136"/>
      <c r="CD10" s="148" t="s">
        <v>450</v>
      </c>
      <c r="CE10" s="142">
        <v>1</v>
      </c>
      <c r="CF10" s="142">
        <v>1</v>
      </c>
      <c r="CG10" s="125">
        <v>4</v>
      </c>
      <c r="CH10" s="6">
        <v>2</v>
      </c>
      <c r="CI10" s="6">
        <v>3</v>
      </c>
      <c r="CJ10" s="6">
        <v>2</v>
      </c>
      <c r="CK10" s="50">
        <v>1</v>
      </c>
      <c r="CL10" s="50">
        <v>3</v>
      </c>
      <c r="CM10" s="50">
        <v>3</v>
      </c>
      <c r="CN10" s="50">
        <v>4</v>
      </c>
      <c r="CO10" s="50">
        <v>2</v>
      </c>
      <c r="CP10" s="50">
        <v>1</v>
      </c>
      <c r="CQ10" s="7">
        <f t="shared" si="15"/>
        <v>27</v>
      </c>
      <c r="CR10" s="51">
        <f t="shared" si="10"/>
        <v>2.2058823529411766E-2</v>
      </c>
      <c r="CS10" s="136"/>
      <c r="CT10" s="148" t="s">
        <v>450</v>
      </c>
      <c r="CU10" s="142">
        <v>2</v>
      </c>
      <c r="CV10" s="142">
        <v>1</v>
      </c>
      <c r="CW10" s="125">
        <v>4</v>
      </c>
      <c r="CX10" s="6">
        <v>4</v>
      </c>
      <c r="CY10" s="6">
        <v>5</v>
      </c>
      <c r="CZ10" s="6">
        <v>4</v>
      </c>
      <c r="DA10" s="50"/>
      <c r="DB10" s="50">
        <v>3</v>
      </c>
      <c r="DC10" s="50">
        <v>5</v>
      </c>
      <c r="DD10" s="50">
        <v>6</v>
      </c>
      <c r="DE10" s="50">
        <v>3</v>
      </c>
      <c r="DF10" s="50">
        <v>2</v>
      </c>
      <c r="DG10" s="7">
        <f t="shared" si="11"/>
        <v>39</v>
      </c>
      <c r="DH10" s="51">
        <f t="shared" si="12"/>
        <v>2.7542372881355932E-2</v>
      </c>
      <c r="DJ10" s="148" t="s">
        <v>450</v>
      </c>
      <c r="DK10" s="142"/>
      <c r="DL10" s="142">
        <v>1</v>
      </c>
      <c r="DM10" s="125">
        <v>7</v>
      </c>
      <c r="DN10" s="6">
        <v>4</v>
      </c>
      <c r="DO10" s="6">
        <v>1</v>
      </c>
      <c r="DP10" s="6"/>
      <c r="DQ10" s="50">
        <v>1</v>
      </c>
      <c r="DR10" s="50">
        <v>4</v>
      </c>
      <c r="DS10" s="50">
        <v>2</v>
      </c>
      <c r="DT10" s="50">
        <v>8</v>
      </c>
      <c r="DU10" s="50">
        <v>1</v>
      </c>
      <c r="DV10" s="50"/>
      <c r="DW10" s="7">
        <f t="shared" si="13"/>
        <v>29</v>
      </c>
      <c r="DX10" s="51">
        <f t="shared" si="16"/>
        <v>2.3089171974522291E-2</v>
      </c>
      <c r="DZ10" s="148" t="s">
        <v>450</v>
      </c>
      <c r="EA10" s="142"/>
      <c r="EB10" s="142">
        <v>2</v>
      </c>
      <c r="EC10" s="125">
        <v>3</v>
      </c>
      <c r="ED10" s="6">
        <v>2</v>
      </c>
      <c r="EE10" s="6"/>
      <c r="EF10" s="6">
        <v>3</v>
      </c>
      <c r="EG10" s="50"/>
      <c r="EH10" s="50"/>
      <c r="EI10" s="50"/>
      <c r="EJ10" s="50"/>
      <c r="EK10" s="50"/>
      <c r="EL10" s="50"/>
      <c r="EM10" s="7">
        <f t="shared" si="14"/>
        <v>10</v>
      </c>
      <c r="EN10" s="51">
        <f t="shared" si="17"/>
        <v>2.4330900243309004E-2</v>
      </c>
    </row>
    <row r="11" spans="1:144" x14ac:dyDescent="0.25">
      <c r="A11" s="136"/>
      <c r="B11" s="141" t="s">
        <v>451</v>
      </c>
      <c r="C11" s="142"/>
      <c r="D11" s="142"/>
      <c r="E11" s="6"/>
      <c r="F11" s="6"/>
      <c r="G11" s="6">
        <v>2</v>
      </c>
      <c r="H11" s="6">
        <v>1</v>
      </c>
      <c r="I11" s="6"/>
      <c r="J11" s="6"/>
      <c r="K11" s="6"/>
      <c r="L11" s="6">
        <v>2</v>
      </c>
      <c r="M11" s="6"/>
      <c r="N11" s="6">
        <v>2</v>
      </c>
      <c r="O11" s="7">
        <f t="shared" si="0"/>
        <v>7</v>
      </c>
      <c r="P11" s="51">
        <f t="shared" si="1"/>
        <v>5.8873002523128683E-3</v>
      </c>
      <c r="Q11" s="136"/>
      <c r="R11" s="141" t="s">
        <v>451</v>
      </c>
      <c r="S11" s="142">
        <v>1</v>
      </c>
      <c r="T11" s="142">
        <v>2</v>
      </c>
      <c r="U11" s="6">
        <v>2</v>
      </c>
      <c r="V11" s="6"/>
      <c r="W11" s="6">
        <v>5</v>
      </c>
      <c r="X11" s="6">
        <v>1</v>
      </c>
      <c r="Y11" s="6">
        <v>4</v>
      </c>
      <c r="Z11" s="6">
        <v>2</v>
      </c>
      <c r="AA11" s="6">
        <v>7</v>
      </c>
      <c r="AB11" s="6">
        <v>1</v>
      </c>
      <c r="AC11" s="6">
        <v>2</v>
      </c>
      <c r="AD11" s="6">
        <v>3</v>
      </c>
      <c r="AE11" s="7">
        <f t="shared" si="2"/>
        <v>30</v>
      </c>
      <c r="AF11" s="51">
        <f t="shared" si="3"/>
        <v>9.5480585614258432E-3</v>
      </c>
      <c r="AH11" s="148" t="s">
        <v>451</v>
      </c>
      <c r="AI11" s="142">
        <v>5</v>
      </c>
      <c r="AJ11" s="142"/>
      <c r="AK11" s="125">
        <v>6</v>
      </c>
      <c r="AL11" s="6">
        <v>1</v>
      </c>
      <c r="AM11" s="6">
        <v>5</v>
      </c>
      <c r="AN11" s="6">
        <v>2</v>
      </c>
      <c r="AO11" s="6">
        <v>1</v>
      </c>
      <c r="AP11" s="6">
        <v>2</v>
      </c>
      <c r="AQ11" s="6"/>
      <c r="AR11" s="6"/>
      <c r="AS11" s="6">
        <v>1</v>
      </c>
      <c r="AT11" s="6">
        <v>1</v>
      </c>
      <c r="AU11" s="7">
        <f t="shared" si="4"/>
        <v>24</v>
      </c>
      <c r="AV11" s="51">
        <f t="shared" si="5"/>
        <v>1.3490725126475547E-2</v>
      </c>
      <c r="AX11" s="148" t="s">
        <v>451</v>
      </c>
      <c r="AY11" s="142">
        <v>1</v>
      </c>
      <c r="AZ11" s="142">
        <v>3</v>
      </c>
      <c r="BA11" s="6">
        <v>1</v>
      </c>
      <c r="BB11" s="6">
        <v>1</v>
      </c>
      <c r="BC11" s="6"/>
      <c r="BD11" s="6">
        <v>4</v>
      </c>
      <c r="BE11" s="50">
        <v>1</v>
      </c>
      <c r="BF11" s="50">
        <v>1</v>
      </c>
      <c r="BG11" s="50">
        <v>2</v>
      </c>
      <c r="BH11" s="50">
        <v>2</v>
      </c>
      <c r="BI11" s="50"/>
      <c r="BJ11" s="50">
        <v>2</v>
      </c>
      <c r="BK11" s="7">
        <f t="shared" si="6"/>
        <v>18</v>
      </c>
      <c r="BL11" s="51">
        <f t="shared" si="7"/>
        <v>1.7077798861480076E-2</v>
      </c>
      <c r="BN11" s="148" t="s">
        <v>451</v>
      </c>
      <c r="BO11" s="142">
        <v>1</v>
      </c>
      <c r="BP11" s="142">
        <v>1</v>
      </c>
      <c r="BQ11" s="6">
        <v>2</v>
      </c>
      <c r="BR11" s="6">
        <v>6</v>
      </c>
      <c r="BS11" s="6"/>
      <c r="BT11" s="6">
        <v>2</v>
      </c>
      <c r="BU11" s="6">
        <v>1</v>
      </c>
      <c r="BV11" s="6"/>
      <c r="BW11" s="6">
        <v>2</v>
      </c>
      <c r="BX11" s="6">
        <v>3</v>
      </c>
      <c r="BY11" s="6">
        <v>5</v>
      </c>
      <c r="BZ11" s="6">
        <v>3</v>
      </c>
      <c r="CA11" s="7">
        <f t="shared" si="8"/>
        <v>26</v>
      </c>
      <c r="CB11" s="51">
        <f t="shared" si="9"/>
        <v>2.0585906571654791E-2</v>
      </c>
      <c r="CC11" s="136"/>
      <c r="CD11" s="148" t="s">
        <v>451</v>
      </c>
      <c r="CE11" s="142">
        <v>1</v>
      </c>
      <c r="CF11" s="142"/>
      <c r="CG11" s="6">
        <v>3</v>
      </c>
      <c r="CH11" s="6">
        <v>4</v>
      </c>
      <c r="CI11" s="6">
        <v>3</v>
      </c>
      <c r="CJ11" s="6">
        <v>1</v>
      </c>
      <c r="CK11" s="50">
        <v>3</v>
      </c>
      <c r="CL11" s="50">
        <v>1</v>
      </c>
      <c r="CM11" s="50"/>
      <c r="CN11" s="50">
        <v>5</v>
      </c>
      <c r="CO11" s="50">
        <v>2</v>
      </c>
      <c r="CP11" s="50"/>
      <c r="CQ11" s="7">
        <f t="shared" si="15"/>
        <v>23</v>
      </c>
      <c r="CR11" s="51">
        <f t="shared" si="10"/>
        <v>1.8790849673202614E-2</v>
      </c>
      <c r="CS11" s="136"/>
      <c r="CT11" s="148" t="s">
        <v>451</v>
      </c>
      <c r="CU11" s="142">
        <v>3</v>
      </c>
      <c r="CV11" s="142">
        <v>2</v>
      </c>
      <c r="CW11" s="6">
        <v>2</v>
      </c>
      <c r="CX11" s="6">
        <v>2</v>
      </c>
      <c r="CY11" s="6">
        <v>8</v>
      </c>
      <c r="CZ11" s="6">
        <v>2</v>
      </c>
      <c r="DA11" s="50"/>
      <c r="DB11" s="50">
        <v>2</v>
      </c>
      <c r="DC11" s="50">
        <v>4</v>
      </c>
      <c r="DD11" s="50">
        <v>1</v>
      </c>
      <c r="DE11" s="50">
        <v>5</v>
      </c>
      <c r="DF11" s="50">
        <v>3</v>
      </c>
      <c r="DG11" s="7">
        <f t="shared" si="11"/>
        <v>34</v>
      </c>
      <c r="DH11" s="51">
        <f t="shared" si="12"/>
        <v>2.4011299435028249E-2</v>
      </c>
      <c r="DJ11" s="148" t="s">
        <v>451</v>
      </c>
      <c r="DK11" s="142">
        <v>1</v>
      </c>
      <c r="DL11" s="142">
        <v>3</v>
      </c>
      <c r="DM11" s="6">
        <v>1</v>
      </c>
      <c r="DN11" s="6">
        <v>2</v>
      </c>
      <c r="DO11" s="6">
        <v>2</v>
      </c>
      <c r="DP11" s="6"/>
      <c r="DQ11" s="50"/>
      <c r="DR11" s="50">
        <v>4</v>
      </c>
      <c r="DS11" s="50">
        <v>2</v>
      </c>
      <c r="DT11" s="50">
        <v>3</v>
      </c>
      <c r="DU11" s="50"/>
      <c r="DV11" s="50"/>
      <c r="DW11" s="7">
        <f t="shared" si="13"/>
        <v>18</v>
      </c>
      <c r="DX11" s="51">
        <f t="shared" si="16"/>
        <v>1.4331210191082803E-2</v>
      </c>
      <c r="DZ11" s="148" t="s">
        <v>451</v>
      </c>
      <c r="EA11" s="142">
        <v>1</v>
      </c>
      <c r="EB11" s="142">
        <v>1</v>
      </c>
      <c r="EC11" s="6"/>
      <c r="ED11" s="6">
        <v>2</v>
      </c>
      <c r="EE11" s="6"/>
      <c r="EF11" s="6">
        <v>2</v>
      </c>
      <c r="EG11" s="50"/>
      <c r="EH11" s="50"/>
      <c r="EI11" s="50"/>
      <c r="EJ11" s="50"/>
      <c r="EK11" s="50"/>
      <c r="EL11" s="50"/>
      <c r="EM11" s="7">
        <f t="shared" si="14"/>
        <v>6</v>
      </c>
      <c r="EN11" s="51">
        <f t="shared" si="17"/>
        <v>1.4598540145985401E-2</v>
      </c>
    </row>
    <row r="12" spans="1:144" x14ac:dyDescent="0.25">
      <c r="A12" s="136"/>
      <c r="B12" s="141" t="s">
        <v>452</v>
      </c>
      <c r="C12" s="142"/>
      <c r="D12" s="142"/>
      <c r="E12" s="6"/>
      <c r="F12" s="6"/>
      <c r="G12" s="6">
        <v>1</v>
      </c>
      <c r="H12" s="6"/>
      <c r="I12" s="6"/>
      <c r="J12" s="6">
        <v>1</v>
      </c>
      <c r="K12" s="6">
        <v>1</v>
      </c>
      <c r="L12" s="6">
        <v>1</v>
      </c>
      <c r="M12" s="6">
        <v>1</v>
      </c>
      <c r="N12" s="6">
        <v>1</v>
      </c>
      <c r="O12" s="7">
        <f t="shared" si="0"/>
        <v>6</v>
      </c>
      <c r="P12" s="51">
        <f t="shared" si="1"/>
        <v>5.0462573591253156E-3</v>
      </c>
      <c r="Q12" s="136"/>
      <c r="R12" s="141" t="s">
        <v>452</v>
      </c>
      <c r="S12" s="142"/>
      <c r="T12" s="142">
        <v>1</v>
      </c>
      <c r="U12" s="6"/>
      <c r="V12" s="6">
        <v>2</v>
      </c>
      <c r="W12" s="6">
        <v>1</v>
      </c>
      <c r="X12" s="6">
        <v>1</v>
      </c>
      <c r="Y12" s="6"/>
      <c r="Z12" s="6">
        <v>1</v>
      </c>
      <c r="AA12" s="6">
        <v>1</v>
      </c>
      <c r="AB12" s="6">
        <v>1</v>
      </c>
      <c r="AC12" s="6">
        <v>1</v>
      </c>
      <c r="AD12" s="6">
        <v>1</v>
      </c>
      <c r="AE12" s="7">
        <f t="shared" si="2"/>
        <v>10</v>
      </c>
      <c r="AF12" s="51">
        <f t="shared" si="3"/>
        <v>3.1826861871419479E-3</v>
      </c>
      <c r="AH12" s="148" t="s">
        <v>452</v>
      </c>
      <c r="AI12" s="142">
        <v>1</v>
      </c>
      <c r="AJ12" s="142">
        <v>6</v>
      </c>
      <c r="AK12" s="6">
        <v>14</v>
      </c>
      <c r="AL12" s="6">
        <v>1</v>
      </c>
      <c r="AM12" s="6"/>
      <c r="AN12" s="6"/>
      <c r="AO12" s="6">
        <v>1</v>
      </c>
      <c r="AP12" s="6"/>
      <c r="AQ12" s="6">
        <v>1</v>
      </c>
      <c r="AR12" s="6"/>
      <c r="AS12" s="6">
        <v>1</v>
      </c>
      <c r="AT12" s="6"/>
      <c r="AU12" s="7">
        <f t="shared" si="4"/>
        <v>25</v>
      </c>
      <c r="AV12" s="51">
        <f t="shared" si="5"/>
        <v>1.4052838673412029E-2</v>
      </c>
      <c r="AX12" s="148" t="s">
        <v>452</v>
      </c>
      <c r="AY12" s="142"/>
      <c r="AZ12" s="142">
        <v>1</v>
      </c>
      <c r="BA12" s="6">
        <v>1</v>
      </c>
      <c r="BB12" s="6"/>
      <c r="BC12" s="6">
        <v>1</v>
      </c>
      <c r="BD12" s="6"/>
      <c r="BE12" s="50">
        <v>1</v>
      </c>
      <c r="BF12" s="50"/>
      <c r="BG12" s="50">
        <v>1</v>
      </c>
      <c r="BH12" s="50"/>
      <c r="BI12" s="50"/>
      <c r="BJ12" s="50"/>
      <c r="BK12" s="7">
        <f t="shared" si="6"/>
        <v>5</v>
      </c>
      <c r="BL12" s="51">
        <f t="shared" si="7"/>
        <v>4.7438330170777986E-3</v>
      </c>
      <c r="BN12" s="141" t="s">
        <v>452</v>
      </c>
      <c r="BO12" s="142"/>
      <c r="BP12" s="142">
        <v>1</v>
      </c>
      <c r="BQ12" s="125"/>
      <c r="BR12" s="6"/>
      <c r="BS12" s="6"/>
      <c r="BT12" s="6"/>
      <c r="BU12" s="6">
        <v>1</v>
      </c>
      <c r="BV12" s="6">
        <v>1</v>
      </c>
      <c r="BW12" s="6"/>
      <c r="BX12" s="6"/>
      <c r="BY12" s="6"/>
      <c r="BZ12" s="6"/>
      <c r="CA12" s="7">
        <f t="shared" si="8"/>
        <v>3</v>
      </c>
      <c r="CB12" s="51">
        <f t="shared" si="9"/>
        <v>2.3752969121140144E-3</v>
      </c>
      <c r="CC12" s="136"/>
      <c r="CD12" s="141" t="s">
        <v>452</v>
      </c>
      <c r="CE12" s="142"/>
      <c r="CF12" s="142">
        <v>1</v>
      </c>
      <c r="CG12" s="125">
        <v>1</v>
      </c>
      <c r="CH12" s="6"/>
      <c r="CI12" s="6">
        <v>1</v>
      </c>
      <c r="CJ12" s="6"/>
      <c r="CK12" s="6">
        <v>1</v>
      </c>
      <c r="CL12" s="6"/>
      <c r="CM12" s="6"/>
      <c r="CN12" s="6">
        <v>1</v>
      </c>
      <c r="CO12" s="6">
        <v>3</v>
      </c>
      <c r="CP12" s="6">
        <v>2</v>
      </c>
      <c r="CQ12" s="7">
        <f t="shared" si="15"/>
        <v>10</v>
      </c>
      <c r="CR12" s="51">
        <f t="shared" si="10"/>
        <v>8.1699346405228763E-3</v>
      </c>
      <c r="CS12" s="136"/>
      <c r="CT12" s="141" t="s">
        <v>452</v>
      </c>
      <c r="CU12" s="142">
        <v>1</v>
      </c>
      <c r="CV12" s="142">
        <v>1</v>
      </c>
      <c r="CW12" s="125"/>
      <c r="CX12" s="6"/>
      <c r="CY12" s="6"/>
      <c r="CZ12" s="6">
        <v>1</v>
      </c>
      <c r="DA12" s="6"/>
      <c r="DB12" s="6">
        <v>1</v>
      </c>
      <c r="DC12" s="6"/>
      <c r="DD12" s="6"/>
      <c r="DE12" s="6"/>
      <c r="DF12" s="6"/>
      <c r="DG12" s="7">
        <f t="shared" si="11"/>
        <v>4</v>
      </c>
      <c r="DH12" s="51">
        <f t="shared" si="12"/>
        <v>2.8248587570621469E-3</v>
      </c>
      <c r="DJ12" s="141" t="s">
        <v>452</v>
      </c>
      <c r="DK12" s="142">
        <v>1</v>
      </c>
      <c r="DL12" s="142"/>
      <c r="DM12" s="125"/>
      <c r="DN12" s="6"/>
      <c r="DO12" s="6">
        <v>4</v>
      </c>
      <c r="DP12" s="6">
        <v>5</v>
      </c>
      <c r="DQ12" s="6"/>
      <c r="DR12" s="6"/>
      <c r="DS12" s="6">
        <v>3</v>
      </c>
      <c r="DT12" s="6">
        <v>1</v>
      </c>
      <c r="DU12" s="6"/>
      <c r="DV12" s="6"/>
      <c r="DW12" s="7">
        <f t="shared" si="13"/>
        <v>14</v>
      </c>
      <c r="DX12" s="51">
        <f t="shared" si="16"/>
        <v>1.1146496815286623E-2</v>
      </c>
      <c r="DZ12" s="141" t="s">
        <v>452</v>
      </c>
      <c r="EA12" s="142"/>
      <c r="EB12" s="142"/>
      <c r="EC12" s="125"/>
      <c r="ED12" s="6"/>
      <c r="EE12" s="6"/>
      <c r="EF12" s="6"/>
      <c r="EG12" s="6"/>
      <c r="EH12" s="6"/>
      <c r="EI12" s="6"/>
      <c r="EJ12" s="6"/>
      <c r="EK12" s="6"/>
      <c r="EL12" s="6"/>
      <c r="EM12" s="7">
        <f t="shared" si="14"/>
        <v>0</v>
      </c>
      <c r="EN12" s="51">
        <f t="shared" si="17"/>
        <v>0</v>
      </c>
    </row>
    <row r="13" spans="1:144" x14ac:dyDescent="0.25">
      <c r="A13" s="136"/>
      <c r="B13" s="141" t="s">
        <v>453</v>
      </c>
      <c r="C13" s="142"/>
      <c r="D13" s="142"/>
      <c r="E13" s="6"/>
      <c r="F13" s="6"/>
      <c r="G13" s="6"/>
      <c r="H13" s="6"/>
      <c r="I13" s="6"/>
      <c r="J13" s="6"/>
      <c r="K13" s="6"/>
      <c r="L13" s="6"/>
      <c r="M13" s="6"/>
      <c r="N13" s="6"/>
      <c r="O13" s="7">
        <f t="shared" si="0"/>
        <v>0</v>
      </c>
      <c r="P13" s="51">
        <f t="shared" si="1"/>
        <v>0</v>
      </c>
      <c r="Q13" s="136"/>
      <c r="R13" s="141" t="s">
        <v>453</v>
      </c>
      <c r="S13" s="142"/>
      <c r="T13" s="142"/>
      <c r="U13" s="6"/>
      <c r="V13" s="6"/>
      <c r="W13" s="6"/>
      <c r="X13" s="6"/>
      <c r="Y13" s="6"/>
      <c r="Z13" s="6"/>
      <c r="AA13" s="6">
        <v>1</v>
      </c>
      <c r="AB13" s="6"/>
      <c r="AC13" s="6"/>
      <c r="AD13" s="6"/>
      <c r="AE13" s="7">
        <f t="shared" si="2"/>
        <v>1</v>
      </c>
      <c r="AF13" s="51">
        <f t="shared" si="3"/>
        <v>3.1826861871419476E-4</v>
      </c>
      <c r="AH13" s="141" t="s">
        <v>453</v>
      </c>
      <c r="AI13" s="142"/>
      <c r="AJ13" s="142"/>
      <c r="AK13" s="6"/>
      <c r="AL13" s="6"/>
      <c r="AM13" s="6">
        <v>1</v>
      </c>
      <c r="AN13" s="6"/>
      <c r="AO13" s="6"/>
      <c r="AP13" s="6"/>
      <c r="AQ13" s="6"/>
      <c r="AR13" s="6"/>
      <c r="AS13" s="6"/>
      <c r="AT13" s="6"/>
      <c r="AU13" s="7">
        <f t="shared" si="4"/>
        <v>1</v>
      </c>
      <c r="AV13" s="51">
        <f t="shared" si="5"/>
        <v>5.6211354693648118E-4</v>
      </c>
      <c r="AX13" s="141" t="s">
        <v>453</v>
      </c>
      <c r="AY13" s="142"/>
      <c r="AZ13" s="142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7">
        <f t="shared" si="6"/>
        <v>0</v>
      </c>
      <c r="BL13" s="51">
        <f t="shared" si="7"/>
        <v>0</v>
      </c>
      <c r="BN13" s="141" t="s">
        <v>453</v>
      </c>
      <c r="BO13" s="142"/>
      <c r="BP13" s="142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7">
        <f t="shared" si="8"/>
        <v>0</v>
      </c>
      <c r="CB13" s="51">
        <f t="shared" si="9"/>
        <v>0</v>
      </c>
      <c r="CC13" s="136"/>
      <c r="CD13" s="141" t="s">
        <v>453</v>
      </c>
      <c r="CE13" s="142"/>
      <c r="CF13" s="142"/>
      <c r="CG13" s="125"/>
      <c r="CH13" s="6"/>
      <c r="CI13" s="6"/>
      <c r="CJ13" s="6"/>
      <c r="CK13" s="6"/>
      <c r="CL13" s="6"/>
      <c r="CM13" s="6"/>
      <c r="CN13" s="6"/>
      <c r="CO13" s="6"/>
      <c r="CP13" s="6"/>
      <c r="CQ13" s="7">
        <v>0</v>
      </c>
      <c r="CR13" s="51">
        <f t="shared" si="10"/>
        <v>0</v>
      </c>
      <c r="CS13" s="136"/>
      <c r="CT13" s="141" t="s">
        <v>453</v>
      </c>
      <c r="CU13" s="142"/>
      <c r="CV13" s="142"/>
      <c r="CW13" s="125"/>
      <c r="CX13" s="6"/>
      <c r="CY13" s="6"/>
      <c r="CZ13" s="6"/>
      <c r="DA13" s="6"/>
      <c r="DB13" s="6"/>
      <c r="DC13" s="6"/>
      <c r="DD13" s="6"/>
      <c r="DE13" s="6"/>
      <c r="DF13" s="6"/>
      <c r="DG13" s="7">
        <f t="shared" si="11"/>
        <v>0</v>
      </c>
      <c r="DH13" s="51">
        <f t="shared" si="12"/>
        <v>0</v>
      </c>
      <c r="DJ13" s="141" t="s">
        <v>453</v>
      </c>
      <c r="DK13" s="142"/>
      <c r="DL13" s="142"/>
      <c r="DM13" s="125"/>
      <c r="DN13" s="6"/>
      <c r="DO13" s="6"/>
      <c r="DP13" s="6"/>
      <c r="DQ13" s="6"/>
      <c r="DR13" s="6"/>
      <c r="DS13" s="6"/>
      <c r="DT13" s="6"/>
      <c r="DU13" s="6"/>
      <c r="DV13" s="6"/>
      <c r="DW13" s="7">
        <f t="shared" si="13"/>
        <v>0</v>
      </c>
      <c r="DX13" s="51">
        <f t="shared" si="16"/>
        <v>0</v>
      </c>
      <c r="DZ13" s="141" t="s">
        <v>453</v>
      </c>
      <c r="EA13" s="142"/>
      <c r="EB13" s="142"/>
      <c r="EC13" s="125"/>
      <c r="ED13" s="6"/>
      <c r="EE13" s="6"/>
      <c r="EF13" s="6"/>
      <c r="EG13" s="6"/>
      <c r="EH13" s="6"/>
      <c r="EI13" s="6"/>
      <c r="EJ13" s="6"/>
      <c r="EK13" s="6"/>
      <c r="EL13" s="6"/>
      <c r="EM13" s="7">
        <f t="shared" si="14"/>
        <v>0</v>
      </c>
      <c r="EN13" s="51">
        <f t="shared" si="17"/>
        <v>0</v>
      </c>
    </row>
    <row r="14" spans="1:144" x14ac:dyDescent="0.25">
      <c r="A14" s="136"/>
      <c r="B14" s="141" t="s">
        <v>454</v>
      </c>
      <c r="C14" s="142">
        <v>5</v>
      </c>
      <c r="D14" s="142">
        <v>13</v>
      </c>
      <c r="E14" s="6">
        <v>4</v>
      </c>
      <c r="F14" s="6">
        <v>1</v>
      </c>
      <c r="G14" s="6">
        <v>15</v>
      </c>
      <c r="H14" s="6">
        <v>8</v>
      </c>
      <c r="I14" s="6">
        <v>7</v>
      </c>
      <c r="J14" s="6">
        <v>13</v>
      </c>
      <c r="K14" s="6">
        <v>5</v>
      </c>
      <c r="L14" s="6">
        <v>10</v>
      </c>
      <c r="M14" s="6">
        <v>2</v>
      </c>
      <c r="N14" s="6">
        <v>6</v>
      </c>
      <c r="O14" s="7">
        <f t="shared" si="0"/>
        <v>89</v>
      </c>
      <c r="P14" s="51">
        <f t="shared" si="1"/>
        <v>7.4852817493692173E-2</v>
      </c>
      <c r="Q14" s="136"/>
      <c r="R14" s="141" t="s">
        <v>454</v>
      </c>
      <c r="S14" s="142">
        <v>16</v>
      </c>
      <c r="T14" s="142">
        <v>11</v>
      </c>
      <c r="U14" s="6">
        <v>5</v>
      </c>
      <c r="V14" s="6">
        <v>11</v>
      </c>
      <c r="W14" s="6">
        <v>16</v>
      </c>
      <c r="X14" s="6">
        <v>13</v>
      </c>
      <c r="Y14" s="6">
        <v>18</v>
      </c>
      <c r="Z14" s="6">
        <v>24</v>
      </c>
      <c r="AA14" s="6">
        <v>19</v>
      </c>
      <c r="AB14" s="6">
        <v>11</v>
      </c>
      <c r="AC14" s="6">
        <v>11</v>
      </c>
      <c r="AD14" s="6">
        <v>3</v>
      </c>
      <c r="AE14" s="7">
        <f t="shared" si="2"/>
        <v>158</v>
      </c>
      <c r="AF14" s="51">
        <f t="shared" si="3"/>
        <v>5.0286441756842777E-2</v>
      </c>
      <c r="AH14" s="148" t="s">
        <v>454</v>
      </c>
      <c r="AI14" s="142">
        <v>18</v>
      </c>
      <c r="AJ14" s="142">
        <v>5</v>
      </c>
      <c r="AK14" s="6">
        <v>13</v>
      </c>
      <c r="AL14" s="6">
        <v>8</v>
      </c>
      <c r="AM14" s="6">
        <v>10</v>
      </c>
      <c r="AN14" s="6">
        <v>6</v>
      </c>
      <c r="AO14" s="6">
        <v>8</v>
      </c>
      <c r="AP14" s="6">
        <v>6</v>
      </c>
      <c r="AQ14" s="6">
        <v>10</v>
      </c>
      <c r="AR14" s="6">
        <v>9</v>
      </c>
      <c r="AS14" s="6">
        <v>6</v>
      </c>
      <c r="AT14" s="6">
        <v>4</v>
      </c>
      <c r="AU14" s="7">
        <f t="shared" si="4"/>
        <v>103</v>
      </c>
      <c r="AV14" s="51">
        <f t="shared" si="5"/>
        <v>5.7897695334457558E-2</v>
      </c>
      <c r="AX14" s="148" t="s">
        <v>454</v>
      </c>
      <c r="AY14" s="142">
        <v>6</v>
      </c>
      <c r="AZ14" s="142">
        <v>1</v>
      </c>
      <c r="BA14" s="6">
        <v>5</v>
      </c>
      <c r="BB14" s="6">
        <v>7</v>
      </c>
      <c r="BC14" s="6">
        <v>5</v>
      </c>
      <c r="BD14" s="6">
        <v>7</v>
      </c>
      <c r="BE14" s="50">
        <v>3</v>
      </c>
      <c r="BF14" s="50">
        <v>5</v>
      </c>
      <c r="BG14" s="50">
        <v>7</v>
      </c>
      <c r="BH14" s="50">
        <v>6</v>
      </c>
      <c r="BI14" s="50">
        <v>4</v>
      </c>
      <c r="BJ14" s="50">
        <v>3</v>
      </c>
      <c r="BK14" s="7">
        <f t="shared" si="6"/>
        <v>59</v>
      </c>
      <c r="BL14" s="51">
        <f t="shared" si="7"/>
        <v>5.5977229601518026E-2</v>
      </c>
      <c r="BN14" s="148" t="s">
        <v>454</v>
      </c>
      <c r="BO14" s="142">
        <v>2</v>
      </c>
      <c r="BP14" s="142">
        <v>9</v>
      </c>
      <c r="BQ14" s="6">
        <v>7</v>
      </c>
      <c r="BR14" s="6">
        <v>6</v>
      </c>
      <c r="BS14" s="6">
        <v>1</v>
      </c>
      <c r="BT14" s="6">
        <v>6</v>
      </c>
      <c r="BU14" s="6">
        <v>3</v>
      </c>
      <c r="BV14" s="6">
        <v>1</v>
      </c>
      <c r="BW14" s="6">
        <v>3</v>
      </c>
      <c r="BX14" s="6">
        <v>2</v>
      </c>
      <c r="BY14" s="6">
        <v>11</v>
      </c>
      <c r="BZ14" s="6">
        <v>17</v>
      </c>
      <c r="CA14" s="7">
        <f t="shared" si="8"/>
        <v>68</v>
      </c>
      <c r="CB14" s="51">
        <f t="shared" si="9"/>
        <v>5.3840063341250986E-2</v>
      </c>
      <c r="CC14" s="136"/>
      <c r="CD14" s="148" t="s">
        <v>454</v>
      </c>
      <c r="CE14" s="142">
        <v>2</v>
      </c>
      <c r="CF14" s="142">
        <v>10</v>
      </c>
      <c r="CG14" s="6">
        <v>7</v>
      </c>
      <c r="CH14" s="6">
        <v>3</v>
      </c>
      <c r="CI14" s="6">
        <v>7</v>
      </c>
      <c r="CJ14" s="6">
        <v>4</v>
      </c>
      <c r="CK14" s="50">
        <v>5</v>
      </c>
      <c r="CL14" s="50">
        <v>6</v>
      </c>
      <c r="CM14" s="50">
        <v>5</v>
      </c>
      <c r="CN14" s="50">
        <v>8</v>
      </c>
      <c r="CO14" s="50">
        <v>4</v>
      </c>
      <c r="CP14" s="50">
        <v>5</v>
      </c>
      <c r="CQ14" s="7">
        <f t="shared" ref="CQ14:CQ29" si="18">SUM(CE14:CP14)</f>
        <v>66</v>
      </c>
      <c r="CR14" s="51">
        <f t="shared" si="10"/>
        <v>5.3921568627450983E-2</v>
      </c>
      <c r="CS14" s="136"/>
      <c r="CT14" s="148" t="s">
        <v>454</v>
      </c>
      <c r="CU14" s="142">
        <v>5</v>
      </c>
      <c r="CV14" s="142">
        <v>2</v>
      </c>
      <c r="CW14" s="6">
        <v>2</v>
      </c>
      <c r="CX14" s="6">
        <v>7</v>
      </c>
      <c r="CY14" s="6">
        <v>8</v>
      </c>
      <c r="CZ14" s="6">
        <v>4</v>
      </c>
      <c r="DA14" s="50">
        <v>3</v>
      </c>
      <c r="DB14" s="50">
        <v>4</v>
      </c>
      <c r="DC14" s="50">
        <v>6</v>
      </c>
      <c r="DD14" s="50">
        <v>2</v>
      </c>
      <c r="DE14" s="50">
        <v>2</v>
      </c>
      <c r="DF14" s="50">
        <v>3</v>
      </c>
      <c r="DG14" s="7">
        <f t="shared" si="11"/>
        <v>48</v>
      </c>
      <c r="DH14" s="51">
        <f t="shared" si="12"/>
        <v>3.3898305084745763E-2</v>
      </c>
      <c r="DJ14" s="148" t="s">
        <v>454</v>
      </c>
      <c r="DK14" s="142">
        <v>3</v>
      </c>
      <c r="DL14" s="142">
        <v>3</v>
      </c>
      <c r="DM14" s="6">
        <v>1</v>
      </c>
      <c r="DN14" s="6">
        <v>5</v>
      </c>
      <c r="DO14" s="6">
        <v>6</v>
      </c>
      <c r="DP14" s="6">
        <v>3</v>
      </c>
      <c r="DQ14" s="50">
        <v>1</v>
      </c>
      <c r="DR14" s="50">
        <v>4</v>
      </c>
      <c r="DS14" s="50">
        <v>4</v>
      </c>
      <c r="DT14" s="50">
        <v>6</v>
      </c>
      <c r="DU14" s="50"/>
      <c r="DV14" s="50">
        <v>1</v>
      </c>
      <c r="DW14" s="7">
        <f t="shared" si="13"/>
        <v>37</v>
      </c>
      <c r="DX14" s="51">
        <f t="shared" si="16"/>
        <v>2.945859872611465E-2</v>
      </c>
      <c r="DZ14" s="148" t="s">
        <v>454</v>
      </c>
      <c r="EA14" s="142">
        <v>4</v>
      </c>
      <c r="EB14" s="142">
        <v>3</v>
      </c>
      <c r="EC14" s="6">
        <v>2</v>
      </c>
      <c r="ED14" s="6">
        <v>5</v>
      </c>
      <c r="EE14" s="6">
        <v>4</v>
      </c>
      <c r="EF14" s="6">
        <v>2</v>
      </c>
      <c r="EG14" s="50"/>
      <c r="EH14" s="50"/>
      <c r="EI14" s="50"/>
      <c r="EJ14" s="50"/>
      <c r="EK14" s="50"/>
      <c r="EL14" s="50"/>
      <c r="EM14" s="7">
        <f t="shared" si="14"/>
        <v>20</v>
      </c>
      <c r="EN14" s="51">
        <f t="shared" si="17"/>
        <v>4.8661800486618008E-2</v>
      </c>
    </row>
    <row r="15" spans="1:144" x14ac:dyDescent="0.25">
      <c r="A15" s="136"/>
      <c r="B15" s="141" t="s">
        <v>455</v>
      </c>
      <c r="C15" s="149"/>
      <c r="D15" s="149"/>
      <c r="E15" s="6"/>
      <c r="F15" s="6"/>
      <c r="G15" s="6"/>
      <c r="H15" s="6"/>
      <c r="I15" s="6"/>
      <c r="J15" s="6"/>
      <c r="K15" s="6"/>
      <c r="L15" s="6"/>
      <c r="M15" s="6"/>
      <c r="N15" s="6"/>
      <c r="O15" s="7">
        <f t="shared" si="0"/>
        <v>0</v>
      </c>
      <c r="P15" s="51">
        <f t="shared" si="1"/>
        <v>0</v>
      </c>
      <c r="Q15" s="136"/>
      <c r="R15" s="141" t="s">
        <v>455</v>
      </c>
      <c r="S15" s="142"/>
      <c r="T15" s="142"/>
      <c r="U15" s="6">
        <v>1</v>
      </c>
      <c r="V15" s="6"/>
      <c r="W15" s="6"/>
      <c r="X15" s="6"/>
      <c r="Y15" s="6">
        <v>1</v>
      </c>
      <c r="Z15" s="6"/>
      <c r="AA15" s="6"/>
      <c r="AB15" s="6"/>
      <c r="AC15" s="6">
        <v>3</v>
      </c>
      <c r="AD15" s="6"/>
      <c r="AE15" s="7">
        <f t="shared" si="2"/>
        <v>5</v>
      </c>
      <c r="AF15" s="51">
        <f t="shared" si="3"/>
        <v>1.5913430935709739E-3</v>
      </c>
      <c r="AH15" s="141" t="s">
        <v>455</v>
      </c>
      <c r="AI15" s="142"/>
      <c r="AJ15" s="142"/>
      <c r="AK15" s="125"/>
      <c r="AL15" s="6"/>
      <c r="AM15" s="6">
        <v>2</v>
      </c>
      <c r="AN15" s="6"/>
      <c r="AO15" s="6"/>
      <c r="AP15" s="6"/>
      <c r="AQ15" s="6"/>
      <c r="AR15" s="6"/>
      <c r="AS15" s="6">
        <v>1</v>
      </c>
      <c r="AT15" s="6"/>
      <c r="AU15" s="7">
        <f t="shared" si="4"/>
        <v>3</v>
      </c>
      <c r="AV15" s="51">
        <f t="shared" si="5"/>
        <v>1.6863406408094434E-3</v>
      </c>
      <c r="AX15" s="141" t="s">
        <v>455</v>
      </c>
      <c r="AY15" s="142"/>
      <c r="AZ15" s="142"/>
      <c r="BA15" s="125">
        <v>1</v>
      </c>
      <c r="BB15" s="6"/>
      <c r="BC15" s="6">
        <v>1</v>
      </c>
      <c r="BD15" s="6"/>
      <c r="BE15" s="6"/>
      <c r="BF15" s="6"/>
      <c r="BG15" s="6"/>
      <c r="BH15" s="6"/>
      <c r="BI15" s="6"/>
      <c r="BJ15" s="6">
        <v>2</v>
      </c>
      <c r="BK15" s="7">
        <f t="shared" si="6"/>
        <v>4</v>
      </c>
      <c r="BL15" s="51">
        <f t="shared" si="7"/>
        <v>3.7950664136622392E-3</v>
      </c>
      <c r="BN15" s="141" t="s">
        <v>455</v>
      </c>
      <c r="BO15" s="142"/>
      <c r="BP15" s="142">
        <v>1</v>
      </c>
      <c r="BQ15" s="125"/>
      <c r="BR15" s="6"/>
      <c r="BS15" s="6"/>
      <c r="BT15" s="6"/>
      <c r="BU15" s="6"/>
      <c r="BV15" s="6"/>
      <c r="BW15" s="6">
        <v>2</v>
      </c>
      <c r="BX15" s="6"/>
      <c r="BY15" s="6">
        <v>3</v>
      </c>
      <c r="BZ15" s="6"/>
      <c r="CA15" s="7">
        <f t="shared" si="8"/>
        <v>6</v>
      </c>
      <c r="CB15" s="51">
        <f t="shared" si="9"/>
        <v>4.7505938242280287E-3</v>
      </c>
      <c r="CC15" s="136"/>
      <c r="CD15" s="148" t="s">
        <v>455</v>
      </c>
      <c r="CE15" s="142"/>
      <c r="CF15" s="142"/>
      <c r="CG15" s="6"/>
      <c r="CH15" s="6"/>
      <c r="CI15" s="6"/>
      <c r="CJ15" s="6"/>
      <c r="CK15" s="50"/>
      <c r="CL15" s="50"/>
      <c r="CM15" s="50"/>
      <c r="CN15" s="50"/>
      <c r="CO15" s="50"/>
      <c r="CP15" s="50"/>
      <c r="CQ15" s="7">
        <v>0</v>
      </c>
      <c r="CR15" s="51">
        <f t="shared" si="10"/>
        <v>0</v>
      </c>
      <c r="CS15" s="136"/>
      <c r="CT15" s="148" t="s">
        <v>455</v>
      </c>
      <c r="CU15" s="142"/>
      <c r="CV15" s="142"/>
      <c r="CW15" s="6"/>
      <c r="CX15" s="6"/>
      <c r="CY15" s="6"/>
      <c r="CZ15" s="6"/>
      <c r="DA15" s="50"/>
      <c r="DB15" s="50"/>
      <c r="DC15" s="50"/>
      <c r="DD15" s="50"/>
      <c r="DE15" s="50"/>
      <c r="DF15" s="50"/>
      <c r="DG15" s="7">
        <f t="shared" si="11"/>
        <v>0</v>
      </c>
      <c r="DH15" s="51">
        <f t="shared" si="12"/>
        <v>0</v>
      </c>
      <c r="DJ15" s="148" t="s">
        <v>455</v>
      </c>
      <c r="DK15" s="142"/>
      <c r="DL15" s="142"/>
      <c r="DM15" s="6"/>
      <c r="DN15" s="6"/>
      <c r="DO15" s="6"/>
      <c r="DP15" s="6"/>
      <c r="DQ15" s="50"/>
      <c r="DR15" s="50"/>
      <c r="DS15" s="50"/>
      <c r="DT15" s="50"/>
      <c r="DU15" s="50"/>
      <c r="DV15" s="50"/>
      <c r="DW15" s="7">
        <f t="shared" si="13"/>
        <v>0</v>
      </c>
      <c r="DX15" s="51">
        <f t="shared" si="16"/>
        <v>0</v>
      </c>
      <c r="DZ15" s="148" t="s">
        <v>455</v>
      </c>
      <c r="EA15" s="142"/>
      <c r="EB15" s="142"/>
      <c r="EC15" s="6"/>
      <c r="ED15" s="6"/>
      <c r="EE15" s="6"/>
      <c r="EF15" s="6">
        <v>1</v>
      </c>
      <c r="EG15" s="50"/>
      <c r="EH15" s="50"/>
      <c r="EI15" s="50"/>
      <c r="EJ15" s="50"/>
      <c r="EK15" s="50"/>
      <c r="EL15" s="50"/>
      <c r="EM15" s="7">
        <f t="shared" si="14"/>
        <v>1</v>
      </c>
      <c r="EN15" s="51">
        <f t="shared" si="17"/>
        <v>2.4330900243309003E-3</v>
      </c>
    </row>
    <row r="16" spans="1:144" x14ac:dyDescent="0.25">
      <c r="A16" s="136"/>
      <c r="B16" s="141" t="s">
        <v>456</v>
      </c>
      <c r="C16" s="142"/>
      <c r="D16" s="142"/>
      <c r="E16" s="6"/>
      <c r="F16" s="6"/>
      <c r="G16" s="6"/>
      <c r="H16" s="6"/>
      <c r="I16" s="6"/>
      <c r="J16" s="6"/>
      <c r="K16" s="6"/>
      <c r="L16" s="6"/>
      <c r="M16" s="6"/>
      <c r="N16" s="6"/>
      <c r="O16" s="7">
        <f t="shared" si="0"/>
        <v>0</v>
      </c>
      <c r="P16" s="51">
        <f t="shared" si="1"/>
        <v>0</v>
      </c>
      <c r="Q16" s="136"/>
      <c r="R16" s="141" t="s">
        <v>456</v>
      </c>
      <c r="S16" s="142"/>
      <c r="T16" s="142"/>
      <c r="U16" s="6"/>
      <c r="V16" s="6"/>
      <c r="W16" s="6"/>
      <c r="X16" s="6"/>
      <c r="Y16" s="6"/>
      <c r="Z16" s="6"/>
      <c r="AA16" s="6"/>
      <c r="AB16" s="6"/>
      <c r="AC16" s="6"/>
      <c r="AD16" s="6"/>
      <c r="AE16" s="7">
        <f t="shared" si="2"/>
        <v>0</v>
      </c>
      <c r="AF16" s="51">
        <f t="shared" si="3"/>
        <v>0</v>
      </c>
      <c r="AH16" s="141" t="s">
        <v>456</v>
      </c>
      <c r="AI16" s="142"/>
      <c r="AJ16" s="142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7">
        <f t="shared" si="4"/>
        <v>0</v>
      </c>
      <c r="AV16" s="51">
        <f t="shared" si="5"/>
        <v>0</v>
      </c>
      <c r="AX16" s="141" t="s">
        <v>456</v>
      </c>
      <c r="AY16" s="142"/>
      <c r="AZ16" s="142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7">
        <f t="shared" si="6"/>
        <v>0</v>
      </c>
      <c r="BL16" s="51">
        <f t="shared" si="7"/>
        <v>0</v>
      </c>
      <c r="BN16" s="141" t="s">
        <v>456</v>
      </c>
      <c r="BO16" s="142"/>
      <c r="BP16" s="142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7">
        <f t="shared" si="8"/>
        <v>0</v>
      </c>
      <c r="CB16" s="51">
        <f t="shared" si="9"/>
        <v>0</v>
      </c>
      <c r="CC16" s="136"/>
      <c r="CD16" s="148" t="s">
        <v>456</v>
      </c>
      <c r="CE16" s="142"/>
      <c r="CF16" s="142"/>
      <c r="CG16" s="6"/>
      <c r="CH16" s="6"/>
      <c r="CI16" s="6"/>
      <c r="CJ16" s="6"/>
      <c r="CK16" s="50"/>
      <c r="CL16" s="50"/>
      <c r="CM16" s="50"/>
      <c r="CN16" s="50"/>
      <c r="CO16" s="50"/>
      <c r="CP16" s="50"/>
      <c r="CQ16" s="7">
        <v>0</v>
      </c>
      <c r="CR16" s="51">
        <f t="shared" si="10"/>
        <v>0</v>
      </c>
      <c r="CS16" s="136"/>
      <c r="CT16" s="148" t="s">
        <v>456</v>
      </c>
      <c r="CU16" s="142"/>
      <c r="CV16" s="142"/>
      <c r="CW16" s="6"/>
      <c r="CX16" s="6"/>
      <c r="CY16" s="6"/>
      <c r="CZ16" s="6"/>
      <c r="DA16" s="50"/>
      <c r="DB16" s="50"/>
      <c r="DC16" s="50"/>
      <c r="DD16" s="50"/>
      <c r="DE16" s="50"/>
      <c r="DF16" s="50"/>
      <c r="DG16" s="7">
        <f t="shared" si="11"/>
        <v>0</v>
      </c>
      <c r="DH16" s="51">
        <f t="shared" si="12"/>
        <v>0</v>
      </c>
      <c r="DJ16" s="148" t="s">
        <v>456</v>
      </c>
      <c r="DK16" s="142"/>
      <c r="DL16" s="142"/>
      <c r="DM16" s="6"/>
      <c r="DN16" s="6"/>
      <c r="DO16" s="6"/>
      <c r="DP16" s="6"/>
      <c r="DQ16" s="50"/>
      <c r="DR16" s="50"/>
      <c r="DS16" s="50"/>
      <c r="DT16" s="50"/>
      <c r="DU16" s="50"/>
      <c r="DV16" s="50"/>
      <c r="DW16" s="7">
        <f t="shared" si="13"/>
        <v>0</v>
      </c>
      <c r="DX16" s="51">
        <f t="shared" si="16"/>
        <v>0</v>
      </c>
      <c r="DZ16" s="148" t="s">
        <v>456</v>
      </c>
      <c r="EA16" s="142"/>
      <c r="EB16" s="142"/>
      <c r="EC16" s="6"/>
      <c r="ED16" s="6"/>
      <c r="EE16" s="6"/>
      <c r="EF16" s="6"/>
      <c r="EG16" s="50"/>
      <c r="EH16" s="50"/>
      <c r="EI16" s="50"/>
      <c r="EJ16" s="50"/>
      <c r="EK16" s="50"/>
      <c r="EL16" s="50"/>
      <c r="EM16" s="7">
        <f t="shared" si="14"/>
        <v>0</v>
      </c>
      <c r="EN16" s="51">
        <f t="shared" si="17"/>
        <v>0</v>
      </c>
    </row>
    <row r="17" spans="1:144" x14ac:dyDescent="0.25">
      <c r="A17" s="136"/>
      <c r="B17" s="141" t="s">
        <v>67</v>
      </c>
      <c r="C17" s="142"/>
      <c r="D17" s="142"/>
      <c r="E17" s="6"/>
      <c r="F17" s="6"/>
      <c r="G17" s="6"/>
      <c r="H17" s="6"/>
      <c r="I17" s="6"/>
      <c r="J17" s="6"/>
      <c r="K17" s="6"/>
      <c r="L17" s="6"/>
      <c r="M17" s="6"/>
      <c r="N17" s="6"/>
      <c r="O17" s="7">
        <f t="shared" si="0"/>
        <v>0</v>
      </c>
      <c r="P17" s="51">
        <f t="shared" si="1"/>
        <v>0</v>
      </c>
      <c r="Q17" s="136"/>
      <c r="R17" s="141" t="s">
        <v>67</v>
      </c>
      <c r="S17" s="142"/>
      <c r="T17" s="142"/>
      <c r="U17" s="6"/>
      <c r="V17" s="6"/>
      <c r="W17" s="6"/>
      <c r="X17" s="6"/>
      <c r="Y17" s="6"/>
      <c r="Z17" s="6"/>
      <c r="AA17" s="6"/>
      <c r="AB17" s="6"/>
      <c r="AC17" s="6"/>
      <c r="AD17" s="6"/>
      <c r="AE17" s="7">
        <f t="shared" si="2"/>
        <v>0</v>
      </c>
      <c r="AF17" s="51">
        <f t="shared" si="3"/>
        <v>0</v>
      </c>
      <c r="AH17" s="141" t="s">
        <v>67</v>
      </c>
      <c r="AI17" s="142"/>
      <c r="AJ17" s="142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7">
        <f t="shared" si="4"/>
        <v>0</v>
      </c>
      <c r="AV17" s="51">
        <f t="shared" si="5"/>
        <v>0</v>
      </c>
      <c r="AX17" s="141" t="s">
        <v>67</v>
      </c>
      <c r="AY17" s="142"/>
      <c r="AZ17" s="142"/>
      <c r="BA17" s="125"/>
      <c r="BB17" s="6"/>
      <c r="BC17" s="6"/>
      <c r="BD17" s="6"/>
      <c r="BE17" s="6"/>
      <c r="BF17" s="6"/>
      <c r="BG17" s="6"/>
      <c r="BH17" s="6"/>
      <c r="BI17" s="6"/>
      <c r="BJ17" s="6"/>
      <c r="BK17" s="7">
        <f t="shared" si="6"/>
        <v>0</v>
      </c>
      <c r="BL17" s="51">
        <f t="shared" si="7"/>
        <v>0</v>
      </c>
      <c r="BN17" s="141" t="s">
        <v>67</v>
      </c>
      <c r="BO17" s="142"/>
      <c r="BP17" s="142"/>
      <c r="BQ17" s="125"/>
      <c r="BR17" s="6"/>
      <c r="BS17" s="6"/>
      <c r="BT17" s="6"/>
      <c r="BU17" s="6"/>
      <c r="BV17" s="6"/>
      <c r="BW17" s="6"/>
      <c r="BX17" s="6"/>
      <c r="BY17" s="6"/>
      <c r="BZ17" s="6"/>
      <c r="CA17" s="7">
        <f t="shared" si="8"/>
        <v>0</v>
      </c>
      <c r="CB17" s="51">
        <f t="shared" si="9"/>
        <v>0</v>
      </c>
      <c r="CC17" s="136"/>
      <c r="CD17" s="141" t="s">
        <v>67</v>
      </c>
      <c r="CE17" s="142"/>
      <c r="CF17" s="142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7">
        <f t="shared" si="18"/>
        <v>0</v>
      </c>
      <c r="CR17" s="51">
        <f t="shared" si="10"/>
        <v>0</v>
      </c>
      <c r="CS17" s="136"/>
      <c r="CT17" s="141" t="s">
        <v>67</v>
      </c>
      <c r="CU17" s="142"/>
      <c r="CV17" s="142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7">
        <f t="shared" si="11"/>
        <v>0</v>
      </c>
      <c r="DH17" s="51">
        <f t="shared" si="12"/>
        <v>0</v>
      </c>
      <c r="DJ17" s="141" t="s">
        <v>67</v>
      </c>
      <c r="DK17" s="142"/>
      <c r="DL17" s="142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7">
        <f t="shared" si="13"/>
        <v>0</v>
      </c>
      <c r="DX17" s="51">
        <f t="shared" si="16"/>
        <v>0</v>
      </c>
      <c r="DZ17" s="141" t="s">
        <v>67</v>
      </c>
      <c r="EA17" s="142"/>
      <c r="EB17" s="142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7">
        <f t="shared" si="14"/>
        <v>0</v>
      </c>
      <c r="EN17" s="51">
        <f t="shared" si="17"/>
        <v>0</v>
      </c>
    </row>
    <row r="18" spans="1:144" x14ac:dyDescent="0.25">
      <c r="A18" s="136"/>
      <c r="B18" s="141" t="s">
        <v>457</v>
      </c>
      <c r="C18" s="142">
        <v>3</v>
      </c>
      <c r="D18" s="142"/>
      <c r="E18" s="6">
        <v>2</v>
      </c>
      <c r="F18" s="6"/>
      <c r="G18" s="6"/>
      <c r="H18" s="6">
        <v>1</v>
      </c>
      <c r="I18" s="6"/>
      <c r="J18" s="6"/>
      <c r="K18" s="6"/>
      <c r="L18" s="6">
        <v>2</v>
      </c>
      <c r="M18" s="6"/>
      <c r="N18" s="6"/>
      <c r="O18" s="7">
        <f t="shared" si="0"/>
        <v>8</v>
      </c>
      <c r="P18" s="51">
        <f t="shared" si="1"/>
        <v>6.7283431455004202E-3</v>
      </c>
      <c r="Q18" s="136"/>
      <c r="R18" s="141" t="s">
        <v>457</v>
      </c>
      <c r="S18" s="142">
        <v>2</v>
      </c>
      <c r="T18" s="142">
        <v>1</v>
      </c>
      <c r="U18" s="6">
        <v>1</v>
      </c>
      <c r="V18" s="6"/>
      <c r="W18" s="6"/>
      <c r="X18" s="6"/>
      <c r="Y18" s="6">
        <v>2</v>
      </c>
      <c r="Z18" s="6">
        <v>2</v>
      </c>
      <c r="AA18" s="6">
        <v>1</v>
      </c>
      <c r="AB18" s="6">
        <v>1</v>
      </c>
      <c r="AC18" s="6"/>
      <c r="AD18" s="6"/>
      <c r="AE18" s="7">
        <f t="shared" si="2"/>
        <v>10</v>
      </c>
      <c r="AF18" s="51">
        <f t="shared" si="3"/>
        <v>3.1826861871419479E-3</v>
      </c>
      <c r="AH18" s="141" t="s">
        <v>457</v>
      </c>
      <c r="AI18" s="142"/>
      <c r="AJ18" s="142"/>
      <c r="AK18" s="6"/>
      <c r="AL18" s="6"/>
      <c r="AM18" s="6">
        <v>1</v>
      </c>
      <c r="AN18" s="6">
        <v>1</v>
      </c>
      <c r="AO18" s="6">
        <v>1</v>
      </c>
      <c r="AP18" s="6">
        <v>1</v>
      </c>
      <c r="AQ18" s="6">
        <v>3</v>
      </c>
      <c r="AR18" s="6">
        <v>1</v>
      </c>
      <c r="AS18" s="6">
        <v>3</v>
      </c>
      <c r="AT18" s="6">
        <v>1</v>
      </c>
      <c r="AU18" s="7">
        <f t="shared" si="4"/>
        <v>12</v>
      </c>
      <c r="AV18" s="51">
        <f t="shared" si="5"/>
        <v>6.7453625632377737E-3</v>
      </c>
      <c r="AX18" s="141" t="s">
        <v>457</v>
      </c>
      <c r="AY18" s="142"/>
      <c r="AZ18" s="142"/>
      <c r="BA18" s="6"/>
      <c r="BB18" s="6">
        <v>1</v>
      </c>
      <c r="BC18" s="6"/>
      <c r="BD18" s="6"/>
      <c r="BE18" s="6"/>
      <c r="BF18" s="6">
        <v>1</v>
      </c>
      <c r="BG18" s="6"/>
      <c r="BH18" s="6">
        <v>2</v>
      </c>
      <c r="BI18" s="6"/>
      <c r="BJ18" s="6"/>
      <c r="BK18" s="7">
        <f t="shared" si="6"/>
        <v>4</v>
      </c>
      <c r="BL18" s="51">
        <f t="shared" si="7"/>
        <v>3.7950664136622392E-3</v>
      </c>
      <c r="BN18" s="148" t="s">
        <v>457</v>
      </c>
      <c r="BO18" s="142"/>
      <c r="BP18" s="142">
        <v>3</v>
      </c>
      <c r="BQ18" s="6"/>
      <c r="BR18" s="6"/>
      <c r="BS18" s="6"/>
      <c r="BT18" s="6">
        <v>1</v>
      </c>
      <c r="BU18" s="6">
        <v>1</v>
      </c>
      <c r="BV18" s="6">
        <v>1</v>
      </c>
      <c r="BW18" s="6">
        <v>2</v>
      </c>
      <c r="BX18" s="6">
        <v>1</v>
      </c>
      <c r="BY18" s="6">
        <v>1</v>
      </c>
      <c r="BZ18" s="6"/>
      <c r="CA18" s="7">
        <f t="shared" si="8"/>
        <v>10</v>
      </c>
      <c r="CB18" s="51">
        <f t="shared" si="9"/>
        <v>7.91765637371338E-3</v>
      </c>
      <c r="CC18" s="136"/>
      <c r="CD18" s="141" t="s">
        <v>457</v>
      </c>
      <c r="CE18" s="142">
        <v>3</v>
      </c>
      <c r="CF18" s="142"/>
      <c r="CG18" s="125"/>
      <c r="CH18" s="6"/>
      <c r="CI18" s="6">
        <v>1</v>
      </c>
      <c r="CJ18" s="6"/>
      <c r="CK18" s="6"/>
      <c r="CL18" s="6"/>
      <c r="CM18" s="6">
        <v>1</v>
      </c>
      <c r="CN18" s="6"/>
      <c r="CO18" s="6">
        <v>1</v>
      </c>
      <c r="CP18" s="6">
        <v>1</v>
      </c>
      <c r="CQ18" s="7">
        <f t="shared" si="18"/>
        <v>7</v>
      </c>
      <c r="CR18" s="51">
        <f t="shared" si="10"/>
        <v>5.7189542483660127E-3</v>
      </c>
      <c r="CS18" s="136"/>
      <c r="CT18" s="141" t="s">
        <v>457</v>
      </c>
      <c r="CU18" s="142">
        <v>1</v>
      </c>
      <c r="CV18" s="142">
        <v>3</v>
      </c>
      <c r="CW18" s="125">
        <v>3</v>
      </c>
      <c r="CX18" s="6">
        <v>2</v>
      </c>
      <c r="CY18" s="6">
        <v>1</v>
      </c>
      <c r="CZ18" s="6"/>
      <c r="DA18" s="6">
        <v>1</v>
      </c>
      <c r="DB18" s="6"/>
      <c r="DC18" s="6"/>
      <c r="DD18" s="6"/>
      <c r="DE18" s="6"/>
      <c r="DF18" s="6">
        <v>2</v>
      </c>
      <c r="DG18" s="7">
        <f t="shared" si="11"/>
        <v>13</v>
      </c>
      <c r="DH18" s="51">
        <f t="shared" si="12"/>
        <v>9.1807909604519778E-3</v>
      </c>
      <c r="DJ18" s="141" t="s">
        <v>457</v>
      </c>
      <c r="DK18" s="142"/>
      <c r="DL18" s="142"/>
      <c r="DM18" s="125">
        <v>2</v>
      </c>
      <c r="DN18" s="6"/>
      <c r="DO18" s="6">
        <v>1</v>
      </c>
      <c r="DP18" s="6"/>
      <c r="DQ18" s="6">
        <v>2</v>
      </c>
      <c r="DR18" s="6"/>
      <c r="DS18" s="6"/>
      <c r="DT18" s="6"/>
      <c r="DU18" s="6"/>
      <c r="DV18" s="6"/>
      <c r="DW18" s="7">
        <f t="shared" si="13"/>
        <v>5</v>
      </c>
      <c r="DX18" s="51">
        <f t="shared" si="16"/>
        <v>3.9808917197452229E-3</v>
      </c>
      <c r="DZ18" s="141" t="s">
        <v>457</v>
      </c>
      <c r="EA18" s="142"/>
      <c r="EB18" s="142"/>
      <c r="EC18" s="125">
        <v>1</v>
      </c>
      <c r="ED18" s="6"/>
      <c r="EE18" s="6"/>
      <c r="EF18" s="6">
        <v>1</v>
      </c>
      <c r="EG18" s="6"/>
      <c r="EH18" s="6"/>
      <c r="EI18" s="6"/>
      <c r="EJ18" s="6"/>
      <c r="EK18" s="6"/>
      <c r="EL18" s="6"/>
      <c r="EM18" s="7">
        <f t="shared" si="14"/>
        <v>2</v>
      </c>
      <c r="EN18" s="51">
        <f t="shared" si="17"/>
        <v>4.8661800486618006E-3</v>
      </c>
    </row>
    <row r="19" spans="1:144" x14ac:dyDescent="0.25">
      <c r="A19" s="136"/>
      <c r="B19" s="141" t="s">
        <v>458</v>
      </c>
      <c r="C19" s="142"/>
      <c r="D19" s="142"/>
      <c r="E19" s="6"/>
      <c r="F19" s="6"/>
      <c r="G19" s="6"/>
      <c r="H19" s="6"/>
      <c r="I19" s="6"/>
      <c r="J19" s="6"/>
      <c r="K19" s="6"/>
      <c r="L19" s="6"/>
      <c r="M19" s="6"/>
      <c r="N19" s="6"/>
      <c r="O19" s="7">
        <f t="shared" si="0"/>
        <v>0</v>
      </c>
      <c r="P19" s="51">
        <f t="shared" si="1"/>
        <v>0</v>
      </c>
      <c r="Q19" s="136"/>
      <c r="R19" s="141" t="s">
        <v>458</v>
      </c>
      <c r="S19" s="142"/>
      <c r="T19" s="142"/>
      <c r="U19" s="6"/>
      <c r="V19" s="6"/>
      <c r="W19" s="6"/>
      <c r="X19" s="6"/>
      <c r="Y19" s="6"/>
      <c r="Z19" s="6"/>
      <c r="AA19" s="6"/>
      <c r="AB19" s="6"/>
      <c r="AC19" s="6"/>
      <c r="AD19" s="6"/>
      <c r="AE19" s="7">
        <f t="shared" si="2"/>
        <v>0</v>
      </c>
      <c r="AF19" s="51">
        <f t="shared" si="3"/>
        <v>0</v>
      </c>
      <c r="AH19" s="141" t="s">
        <v>458</v>
      </c>
      <c r="AI19" s="142"/>
      <c r="AJ19" s="142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7">
        <f t="shared" si="4"/>
        <v>0</v>
      </c>
      <c r="AV19" s="51">
        <f t="shared" si="5"/>
        <v>0</v>
      </c>
      <c r="AX19" s="141" t="s">
        <v>458</v>
      </c>
      <c r="AY19" s="142"/>
      <c r="AZ19" s="142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7">
        <f t="shared" si="6"/>
        <v>0</v>
      </c>
      <c r="BL19" s="51">
        <f t="shared" si="7"/>
        <v>0</v>
      </c>
      <c r="BN19" s="141" t="s">
        <v>458</v>
      </c>
      <c r="BO19" s="142"/>
      <c r="BP19" s="142"/>
      <c r="BQ19" s="125"/>
      <c r="BR19" s="6"/>
      <c r="BS19" s="6"/>
      <c r="BT19" s="6"/>
      <c r="BU19" s="6"/>
      <c r="BV19" s="6"/>
      <c r="BW19" s="6"/>
      <c r="BX19" s="6"/>
      <c r="BY19" s="6"/>
      <c r="BZ19" s="6"/>
      <c r="CA19" s="7">
        <f t="shared" si="8"/>
        <v>0</v>
      </c>
      <c r="CB19" s="51">
        <f t="shared" si="9"/>
        <v>0</v>
      </c>
      <c r="CC19" s="136"/>
      <c r="CD19" s="141" t="s">
        <v>458</v>
      </c>
      <c r="CE19" s="142"/>
      <c r="CF19" s="142"/>
      <c r="CG19" s="125"/>
      <c r="CH19" s="6">
        <v>2</v>
      </c>
      <c r="CI19" s="6"/>
      <c r="CJ19" s="6">
        <v>1</v>
      </c>
      <c r="CK19" s="6"/>
      <c r="CL19" s="6">
        <v>1</v>
      </c>
      <c r="CM19" s="6"/>
      <c r="CN19" s="6"/>
      <c r="CO19" s="6"/>
      <c r="CP19" s="6"/>
      <c r="CQ19" s="7">
        <f t="shared" si="18"/>
        <v>4</v>
      </c>
      <c r="CR19" s="51">
        <f t="shared" si="10"/>
        <v>3.2679738562091504E-3</v>
      </c>
      <c r="CS19" s="136"/>
      <c r="CT19" s="141" t="s">
        <v>458</v>
      </c>
      <c r="CU19" s="142">
        <v>1</v>
      </c>
      <c r="CV19" s="142">
        <v>1</v>
      </c>
      <c r="CW19" s="125"/>
      <c r="CX19" s="6"/>
      <c r="CY19" s="6"/>
      <c r="CZ19" s="6"/>
      <c r="DA19" s="6"/>
      <c r="DB19" s="6">
        <v>1</v>
      </c>
      <c r="DC19" s="6"/>
      <c r="DD19" s="6">
        <v>1</v>
      </c>
      <c r="DE19" s="6"/>
      <c r="DF19" s="6"/>
      <c r="DG19" s="7">
        <f t="shared" si="11"/>
        <v>4</v>
      </c>
      <c r="DH19" s="51">
        <f t="shared" si="12"/>
        <v>2.8248587570621469E-3</v>
      </c>
      <c r="DJ19" s="141" t="s">
        <v>458</v>
      </c>
      <c r="DK19" s="142"/>
      <c r="DL19" s="142"/>
      <c r="DM19" s="125"/>
      <c r="DN19" s="6">
        <v>1</v>
      </c>
      <c r="DO19" s="6">
        <v>1</v>
      </c>
      <c r="DP19" s="6">
        <v>3</v>
      </c>
      <c r="DQ19" s="6">
        <v>1</v>
      </c>
      <c r="DR19" s="6">
        <v>2</v>
      </c>
      <c r="DS19" s="6">
        <v>2</v>
      </c>
      <c r="DT19" s="6"/>
      <c r="DU19" s="6">
        <v>1</v>
      </c>
      <c r="DV19" s="6">
        <v>2</v>
      </c>
      <c r="DW19" s="7">
        <f t="shared" si="13"/>
        <v>13</v>
      </c>
      <c r="DX19" s="51">
        <f t="shared" si="16"/>
        <v>1.0350318471337579E-2</v>
      </c>
      <c r="DZ19" s="141" t="s">
        <v>458</v>
      </c>
      <c r="EA19" s="142">
        <v>1</v>
      </c>
      <c r="EB19" s="142">
        <v>1</v>
      </c>
      <c r="EC19" s="125"/>
      <c r="ED19" s="6"/>
      <c r="EE19" s="6"/>
      <c r="EF19" s="6"/>
      <c r="EG19" s="6"/>
      <c r="EH19" s="6"/>
      <c r="EI19" s="6"/>
      <c r="EJ19" s="6"/>
      <c r="EK19" s="6"/>
      <c r="EL19" s="6"/>
      <c r="EM19" s="7">
        <f t="shared" si="14"/>
        <v>2</v>
      </c>
      <c r="EN19" s="51">
        <f t="shared" si="17"/>
        <v>4.8661800486618006E-3</v>
      </c>
    </row>
    <row r="20" spans="1:144" x14ac:dyDescent="0.25">
      <c r="A20" s="136"/>
      <c r="B20" s="141" t="s">
        <v>459</v>
      </c>
      <c r="C20" s="142"/>
      <c r="D20" s="142"/>
      <c r="E20" s="6"/>
      <c r="F20" s="6"/>
      <c r="G20" s="6"/>
      <c r="H20" s="6"/>
      <c r="I20" s="6"/>
      <c r="J20" s="6"/>
      <c r="K20" s="6"/>
      <c r="L20" s="6"/>
      <c r="M20" s="6"/>
      <c r="N20" s="6"/>
      <c r="O20" s="7">
        <f t="shared" si="0"/>
        <v>0</v>
      </c>
      <c r="P20" s="51">
        <f t="shared" si="1"/>
        <v>0</v>
      </c>
      <c r="Q20" s="136"/>
      <c r="R20" s="141" t="s">
        <v>459</v>
      </c>
      <c r="S20" s="142"/>
      <c r="T20" s="142"/>
      <c r="U20" s="6"/>
      <c r="V20" s="6"/>
      <c r="W20" s="6"/>
      <c r="X20" s="6"/>
      <c r="Y20" s="6"/>
      <c r="Z20" s="6"/>
      <c r="AA20" s="6"/>
      <c r="AB20" s="6"/>
      <c r="AC20" s="6"/>
      <c r="AD20" s="6"/>
      <c r="AE20" s="7">
        <f t="shared" si="2"/>
        <v>0</v>
      </c>
      <c r="AF20" s="51">
        <f t="shared" si="3"/>
        <v>0</v>
      </c>
      <c r="AH20" s="141" t="s">
        <v>459</v>
      </c>
      <c r="AI20" s="142"/>
      <c r="AJ20" s="142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7">
        <f t="shared" si="4"/>
        <v>0</v>
      </c>
      <c r="AV20" s="51">
        <f t="shared" si="5"/>
        <v>0</v>
      </c>
      <c r="AX20" s="141" t="s">
        <v>459</v>
      </c>
      <c r="AY20" s="142"/>
      <c r="AZ20" s="142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7">
        <f t="shared" si="6"/>
        <v>0</v>
      </c>
      <c r="BL20" s="51">
        <f t="shared" si="7"/>
        <v>0</v>
      </c>
      <c r="BN20" s="141" t="s">
        <v>459</v>
      </c>
      <c r="BO20" s="142"/>
      <c r="BP20" s="142"/>
      <c r="BQ20" s="125"/>
      <c r="BR20" s="6"/>
      <c r="BS20" s="6"/>
      <c r="BT20" s="6"/>
      <c r="BU20" s="6"/>
      <c r="BV20" s="6"/>
      <c r="BW20" s="6"/>
      <c r="BX20" s="6"/>
      <c r="BY20" s="6"/>
      <c r="BZ20" s="6"/>
      <c r="CA20" s="7">
        <f t="shared" si="8"/>
        <v>0</v>
      </c>
      <c r="CB20" s="51">
        <f t="shared" si="9"/>
        <v>0</v>
      </c>
      <c r="CC20" s="136"/>
      <c r="CD20" s="148" t="s">
        <v>459</v>
      </c>
      <c r="CE20" s="142"/>
      <c r="CF20" s="142"/>
      <c r="CG20" s="125"/>
      <c r="CH20" s="6">
        <v>4</v>
      </c>
      <c r="CI20" s="6">
        <v>1</v>
      </c>
      <c r="CJ20" s="6"/>
      <c r="CK20" s="50"/>
      <c r="CL20" s="50">
        <v>2</v>
      </c>
      <c r="CM20" s="50"/>
      <c r="CN20" s="50"/>
      <c r="CO20" s="50">
        <v>1</v>
      </c>
      <c r="CP20" s="50"/>
      <c r="CQ20" s="7">
        <f t="shared" si="18"/>
        <v>8</v>
      </c>
      <c r="CR20" s="51">
        <f t="shared" si="10"/>
        <v>6.5359477124183009E-3</v>
      </c>
      <c r="CS20" s="136"/>
      <c r="CT20" s="148" t="s">
        <v>459</v>
      </c>
      <c r="CU20" s="142"/>
      <c r="CV20" s="142"/>
      <c r="CW20" s="125"/>
      <c r="CX20" s="6"/>
      <c r="CY20" s="6"/>
      <c r="CZ20" s="6"/>
      <c r="DA20" s="50"/>
      <c r="DB20" s="50"/>
      <c r="DC20" s="50"/>
      <c r="DD20" s="50">
        <v>1</v>
      </c>
      <c r="DE20" s="50"/>
      <c r="DF20" s="50">
        <v>2</v>
      </c>
      <c r="DG20" s="7">
        <f t="shared" si="11"/>
        <v>3</v>
      </c>
      <c r="DH20" s="51">
        <f t="shared" si="12"/>
        <v>2.1186440677966102E-3</v>
      </c>
      <c r="DJ20" s="148" t="s">
        <v>459</v>
      </c>
      <c r="DK20" s="142"/>
      <c r="DL20" s="142"/>
      <c r="DM20" s="125"/>
      <c r="DN20" s="6"/>
      <c r="DO20" s="6"/>
      <c r="DP20" s="6"/>
      <c r="DQ20" s="50">
        <v>1</v>
      </c>
      <c r="DR20" s="50">
        <v>1</v>
      </c>
      <c r="DS20" s="50">
        <v>1</v>
      </c>
      <c r="DT20" s="50">
        <v>2</v>
      </c>
      <c r="DU20" s="50">
        <v>2</v>
      </c>
      <c r="DV20" s="50">
        <v>1</v>
      </c>
      <c r="DW20" s="7">
        <f t="shared" si="13"/>
        <v>8</v>
      </c>
      <c r="DX20" s="51">
        <f t="shared" si="16"/>
        <v>6.369426751592357E-3</v>
      </c>
      <c r="DZ20" s="148" t="s">
        <v>459</v>
      </c>
      <c r="EA20" s="142"/>
      <c r="EB20" s="142"/>
      <c r="EC20" s="125"/>
      <c r="ED20" s="6"/>
      <c r="EE20" s="6"/>
      <c r="EF20" s="6"/>
      <c r="EG20" s="50"/>
      <c r="EH20" s="50"/>
      <c r="EI20" s="50"/>
      <c r="EJ20" s="50"/>
      <c r="EK20" s="50"/>
      <c r="EL20" s="50"/>
      <c r="EM20" s="7">
        <f t="shared" si="14"/>
        <v>0</v>
      </c>
      <c r="EN20" s="51">
        <f t="shared" si="17"/>
        <v>0</v>
      </c>
    </row>
    <row r="21" spans="1:144" x14ac:dyDescent="0.25">
      <c r="A21" s="136"/>
      <c r="B21" s="141" t="s">
        <v>460</v>
      </c>
      <c r="C21" s="142"/>
      <c r="D21" s="142"/>
      <c r="E21" s="6"/>
      <c r="F21" s="6"/>
      <c r="G21" s="6"/>
      <c r="H21" s="6"/>
      <c r="I21" s="6"/>
      <c r="J21" s="6"/>
      <c r="K21" s="6"/>
      <c r="L21" s="6"/>
      <c r="M21" s="6"/>
      <c r="N21" s="6"/>
      <c r="O21" s="7">
        <f t="shared" si="0"/>
        <v>0</v>
      </c>
      <c r="P21" s="51">
        <f t="shared" si="1"/>
        <v>0</v>
      </c>
      <c r="Q21" s="136"/>
      <c r="R21" s="141" t="s">
        <v>460</v>
      </c>
      <c r="S21" s="142"/>
      <c r="T21" s="142"/>
      <c r="U21" s="6"/>
      <c r="V21" s="6"/>
      <c r="W21" s="6"/>
      <c r="X21" s="6"/>
      <c r="Y21" s="6"/>
      <c r="Z21" s="6"/>
      <c r="AA21" s="6"/>
      <c r="AB21" s="6"/>
      <c r="AC21" s="6"/>
      <c r="AD21" s="6"/>
      <c r="AE21" s="7">
        <f t="shared" si="2"/>
        <v>0</v>
      </c>
      <c r="AF21" s="51">
        <f t="shared" si="3"/>
        <v>0</v>
      </c>
      <c r="AH21" s="141" t="s">
        <v>460</v>
      </c>
      <c r="AI21" s="142"/>
      <c r="AJ21" s="142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7">
        <f t="shared" si="4"/>
        <v>0</v>
      </c>
      <c r="AV21" s="51">
        <f t="shared" si="5"/>
        <v>0</v>
      </c>
      <c r="AX21" s="141" t="s">
        <v>460</v>
      </c>
      <c r="AY21" s="142"/>
      <c r="AZ21" s="142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7">
        <f>SUM(AY21:BJ21)</f>
        <v>0</v>
      </c>
      <c r="BL21" s="51">
        <f t="shared" si="7"/>
        <v>0</v>
      </c>
      <c r="BN21" s="141" t="s">
        <v>460</v>
      </c>
      <c r="BO21" s="142"/>
      <c r="BP21" s="142"/>
      <c r="BQ21" s="125"/>
      <c r="BR21" s="6"/>
      <c r="BS21" s="6"/>
      <c r="BT21" s="6"/>
      <c r="BU21" s="6"/>
      <c r="BV21" s="6"/>
      <c r="BW21" s="6"/>
      <c r="BX21" s="6"/>
      <c r="BY21" s="6"/>
      <c r="BZ21" s="6"/>
      <c r="CA21" s="7">
        <f t="shared" si="8"/>
        <v>0</v>
      </c>
      <c r="CB21" s="51">
        <f t="shared" si="9"/>
        <v>0</v>
      </c>
      <c r="CC21" s="136"/>
      <c r="CD21" s="148" t="s">
        <v>460</v>
      </c>
      <c r="CE21" s="142"/>
      <c r="CF21" s="142"/>
      <c r="CG21" s="125"/>
      <c r="CH21" s="6"/>
      <c r="CI21" s="6"/>
      <c r="CJ21" s="6">
        <v>1</v>
      </c>
      <c r="CK21" s="50"/>
      <c r="CL21" s="50"/>
      <c r="CM21" s="50"/>
      <c r="CN21" s="50">
        <v>1</v>
      </c>
      <c r="CO21" s="50">
        <v>1</v>
      </c>
      <c r="CP21" s="50"/>
      <c r="CQ21" s="7">
        <f t="shared" si="18"/>
        <v>3</v>
      </c>
      <c r="CR21" s="51">
        <f t="shared" si="10"/>
        <v>2.4509803921568627E-3</v>
      </c>
      <c r="CS21" s="136"/>
      <c r="CT21" s="148" t="s">
        <v>460</v>
      </c>
      <c r="CU21" s="142">
        <v>1</v>
      </c>
      <c r="CV21" s="142">
        <v>1</v>
      </c>
      <c r="CW21" s="125">
        <v>2</v>
      </c>
      <c r="CX21" s="6"/>
      <c r="CY21" s="6">
        <v>1</v>
      </c>
      <c r="CZ21" s="6">
        <v>1</v>
      </c>
      <c r="DA21" s="50">
        <v>2</v>
      </c>
      <c r="DB21" s="50">
        <v>3</v>
      </c>
      <c r="DC21" s="50"/>
      <c r="DD21" s="50"/>
      <c r="DE21" s="50">
        <v>2</v>
      </c>
      <c r="DF21" s="50">
        <v>1</v>
      </c>
      <c r="DG21" s="7">
        <f t="shared" si="11"/>
        <v>14</v>
      </c>
      <c r="DH21" s="51">
        <f t="shared" si="12"/>
        <v>9.887005649717515E-3</v>
      </c>
      <c r="DJ21" s="148" t="s">
        <v>460</v>
      </c>
      <c r="DK21" s="142">
        <v>2</v>
      </c>
      <c r="DL21" s="142"/>
      <c r="DM21" s="125"/>
      <c r="DN21" s="6"/>
      <c r="DO21" s="6">
        <v>1</v>
      </c>
      <c r="DP21" s="6">
        <v>1</v>
      </c>
      <c r="DQ21" s="50"/>
      <c r="DR21" s="50">
        <v>2</v>
      </c>
      <c r="DS21" s="50">
        <v>1</v>
      </c>
      <c r="DT21" s="50">
        <v>1</v>
      </c>
      <c r="DU21" s="50"/>
      <c r="DV21" s="50"/>
      <c r="DW21" s="7">
        <f t="shared" si="13"/>
        <v>8</v>
      </c>
      <c r="DX21" s="51">
        <f t="shared" si="16"/>
        <v>6.369426751592357E-3</v>
      </c>
      <c r="DZ21" s="148" t="s">
        <v>460</v>
      </c>
      <c r="EA21" s="142"/>
      <c r="EB21" s="142"/>
      <c r="EC21" s="125"/>
      <c r="ED21" s="6"/>
      <c r="EE21" s="6">
        <v>1</v>
      </c>
      <c r="EF21" s="6">
        <v>3</v>
      </c>
      <c r="EG21" s="50"/>
      <c r="EH21" s="50"/>
      <c r="EI21" s="50"/>
      <c r="EJ21" s="50"/>
      <c r="EK21" s="50"/>
      <c r="EL21" s="50"/>
      <c r="EM21" s="7">
        <f t="shared" si="14"/>
        <v>4</v>
      </c>
      <c r="EN21" s="51">
        <f t="shared" si="17"/>
        <v>9.7323600973236012E-3</v>
      </c>
    </row>
    <row r="22" spans="1:144" x14ac:dyDescent="0.25">
      <c r="A22" s="136"/>
      <c r="B22" s="141" t="s">
        <v>461</v>
      </c>
      <c r="C22" s="142">
        <v>21</v>
      </c>
      <c r="D22" s="142">
        <v>25</v>
      </c>
      <c r="E22" s="6">
        <v>20</v>
      </c>
      <c r="F22" s="6">
        <v>11</v>
      </c>
      <c r="G22" s="6">
        <v>22</v>
      </c>
      <c r="H22" s="6">
        <v>14</v>
      </c>
      <c r="I22" s="6">
        <v>9</v>
      </c>
      <c r="J22" s="6">
        <v>15</v>
      </c>
      <c r="K22" s="6">
        <v>9</v>
      </c>
      <c r="L22" s="6">
        <v>27</v>
      </c>
      <c r="M22" s="6">
        <v>27</v>
      </c>
      <c r="N22" s="6">
        <v>34</v>
      </c>
      <c r="O22" s="7">
        <f t="shared" si="0"/>
        <v>234</v>
      </c>
      <c r="P22" s="51">
        <f t="shared" si="1"/>
        <v>0.19680403700588731</v>
      </c>
      <c r="Q22" s="136"/>
      <c r="R22" s="141" t="s">
        <v>461</v>
      </c>
      <c r="S22" s="142">
        <v>59</v>
      </c>
      <c r="T22" s="142">
        <v>31</v>
      </c>
      <c r="U22" s="6">
        <v>21</v>
      </c>
      <c r="V22" s="6">
        <v>37</v>
      </c>
      <c r="W22" s="6">
        <v>39</v>
      </c>
      <c r="X22" s="6">
        <v>49</v>
      </c>
      <c r="Y22" s="6">
        <v>51</v>
      </c>
      <c r="Z22" s="6">
        <v>46</v>
      </c>
      <c r="AA22" s="6">
        <v>79</v>
      </c>
      <c r="AB22" s="6">
        <v>65</v>
      </c>
      <c r="AC22" s="6">
        <v>51</v>
      </c>
      <c r="AD22" s="6">
        <v>41</v>
      </c>
      <c r="AE22" s="7">
        <f t="shared" si="2"/>
        <v>569</v>
      </c>
      <c r="AF22" s="51">
        <f t="shared" si="3"/>
        <v>0.18109484404837684</v>
      </c>
      <c r="AH22" s="148" t="s">
        <v>461</v>
      </c>
      <c r="AI22" s="142">
        <v>32</v>
      </c>
      <c r="AJ22" s="142">
        <v>44</v>
      </c>
      <c r="AK22" s="6">
        <v>48</v>
      </c>
      <c r="AL22" s="6">
        <v>39</v>
      </c>
      <c r="AM22" s="6">
        <v>45</v>
      </c>
      <c r="AN22" s="6">
        <v>44</v>
      </c>
      <c r="AO22" s="6">
        <v>41</v>
      </c>
      <c r="AP22" s="6">
        <v>26</v>
      </c>
      <c r="AQ22" s="6">
        <v>23</v>
      </c>
      <c r="AR22" s="6">
        <v>37</v>
      </c>
      <c r="AS22" s="6">
        <v>32</v>
      </c>
      <c r="AT22" s="6">
        <v>21</v>
      </c>
      <c r="AU22" s="7">
        <f t="shared" si="4"/>
        <v>432</v>
      </c>
      <c r="AV22" s="51">
        <f t="shared" si="5"/>
        <v>0.24283305227655985</v>
      </c>
      <c r="AX22" s="148" t="s">
        <v>461</v>
      </c>
      <c r="AY22" s="142">
        <v>32</v>
      </c>
      <c r="AZ22" s="142">
        <v>19</v>
      </c>
      <c r="BA22" s="6">
        <v>17</v>
      </c>
      <c r="BB22" s="6">
        <v>24</v>
      </c>
      <c r="BC22" s="6">
        <v>26</v>
      </c>
      <c r="BD22" s="6">
        <v>29</v>
      </c>
      <c r="BE22" s="6">
        <v>28</v>
      </c>
      <c r="BF22" s="6">
        <v>14</v>
      </c>
      <c r="BG22" s="6">
        <v>73</v>
      </c>
      <c r="BH22" s="6">
        <v>14</v>
      </c>
      <c r="BI22" s="6">
        <v>17</v>
      </c>
      <c r="BJ22" s="6">
        <v>17</v>
      </c>
      <c r="BK22" s="7">
        <f t="shared" si="6"/>
        <v>310</v>
      </c>
      <c r="BL22" s="51">
        <f t="shared" si="7"/>
        <v>0.29411764705882354</v>
      </c>
      <c r="BN22" s="148" t="s">
        <v>461</v>
      </c>
      <c r="BO22" s="142">
        <v>22</v>
      </c>
      <c r="BP22" s="142">
        <v>19</v>
      </c>
      <c r="BQ22" s="6">
        <v>16</v>
      </c>
      <c r="BR22" s="6">
        <v>16</v>
      </c>
      <c r="BS22" s="6">
        <v>18</v>
      </c>
      <c r="BT22" s="6">
        <v>20</v>
      </c>
      <c r="BU22" s="6">
        <v>-2</v>
      </c>
      <c r="BV22" s="6">
        <v>80</v>
      </c>
      <c r="BW22" s="6">
        <v>7</v>
      </c>
      <c r="BX22" s="6">
        <v>2</v>
      </c>
      <c r="BY22" s="6">
        <v>3</v>
      </c>
      <c r="BZ22" s="6">
        <v>22</v>
      </c>
      <c r="CA22" s="7">
        <f t="shared" si="8"/>
        <v>223</v>
      </c>
      <c r="CB22" s="51">
        <f t="shared" si="9"/>
        <v>0.17656373713380838</v>
      </c>
      <c r="CC22" s="136"/>
      <c r="CD22" s="148" t="s">
        <v>461</v>
      </c>
      <c r="CE22" s="142">
        <v>26</v>
      </c>
      <c r="CF22" s="142">
        <v>26</v>
      </c>
      <c r="CG22" s="6">
        <v>28</v>
      </c>
      <c r="CH22" s="6">
        <v>15</v>
      </c>
      <c r="CI22" s="6">
        <v>48</v>
      </c>
      <c r="CJ22" s="6">
        <v>27</v>
      </c>
      <c r="CK22" s="6">
        <v>22</v>
      </c>
      <c r="CL22" s="6">
        <v>24</v>
      </c>
      <c r="CM22" s="6">
        <v>22</v>
      </c>
      <c r="CN22" s="6">
        <v>27</v>
      </c>
      <c r="CO22" s="6">
        <v>20</v>
      </c>
      <c r="CP22" s="6">
        <v>26</v>
      </c>
      <c r="CQ22" s="7">
        <f t="shared" si="18"/>
        <v>311</v>
      </c>
      <c r="CR22" s="51">
        <f t="shared" si="10"/>
        <v>0.25408496732026142</v>
      </c>
      <c r="CS22" s="136"/>
      <c r="CT22" s="148" t="s">
        <v>461</v>
      </c>
      <c r="CU22" s="142">
        <v>23</v>
      </c>
      <c r="CV22" s="142">
        <v>16</v>
      </c>
      <c r="CW22" s="6">
        <v>38</v>
      </c>
      <c r="CX22" s="6">
        <v>30</v>
      </c>
      <c r="CY22" s="6">
        <v>39</v>
      </c>
      <c r="CZ22" s="6">
        <v>24</v>
      </c>
      <c r="DA22" s="6">
        <v>38</v>
      </c>
      <c r="DB22" s="6">
        <v>30</v>
      </c>
      <c r="DC22" s="6">
        <v>24</v>
      </c>
      <c r="DD22" s="6">
        <v>29</v>
      </c>
      <c r="DE22" s="6">
        <v>24</v>
      </c>
      <c r="DF22" s="6">
        <v>23</v>
      </c>
      <c r="DG22" s="7">
        <f t="shared" si="11"/>
        <v>338</v>
      </c>
      <c r="DH22" s="51">
        <f t="shared" si="12"/>
        <v>0.23870056497175141</v>
      </c>
      <c r="DJ22" s="148" t="s">
        <v>461</v>
      </c>
      <c r="DK22" s="142">
        <v>23</v>
      </c>
      <c r="DL22" s="142">
        <v>22</v>
      </c>
      <c r="DM22" s="6">
        <v>17</v>
      </c>
      <c r="DN22" s="6">
        <v>30</v>
      </c>
      <c r="DO22" s="6">
        <v>20</v>
      </c>
      <c r="DP22" s="6">
        <v>14</v>
      </c>
      <c r="DQ22" s="6">
        <v>29</v>
      </c>
      <c r="DR22" s="6">
        <v>19</v>
      </c>
      <c r="DS22" s="6">
        <v>33</v>
      </c>
      <c r="DT22" s="6">
        <v>41</v>
      </c>
      <c r="DU22" s="6">
        <v>26</v>
      </c>
      <c r="DV22" s="6">
        <v>21</v>
      </c>
      <c r="DW22" s="7">
        <f t="shared" si="13"/>
        <v>295</v>
      </c>
      <c r="DX22" s="51">
        <f t="shared" si="16"/>
        <v>0.23487261146496816</v>
      </c>
      <c r="DZ22" s="148" t="s">
        <v>461</v>
      </c>
      <c r="EA22" s="142">
        <v>16</v>
      </c>
      <c r="EB22" s="142">
        <v>15</v>
      </c>
      <c r="EC22" s="6">
        <v>12</v>
      </c>
      <c r="ED22" s="6">
        <v>14</v>
      </c>
      <c r="EE22" s="6">
        <v>16</v>
      </c>
      <c r="EF22" s="6">
        <v>20</v>
      </c>
      <c r="EG22" s="6"/>
      <c r="EH22" s="6"/>
      <c r="EI22" s="6"/>
      <c r="EJ22" s="6"/>
      <c r="EK22" s="6"/>
      <c r="EL22" s="6"/>
      <c r="EM22" s="7">
        <f t="shared" si="14"/>
        <v>93</v>
      </c>
      <c r="EN22" s="51">
        <f t="shared" si="17"/>
        <v>0.22627737226277372</v>
      </c>
    </row>
    <row r="23" spans="1:144" x14ac:dyDescent="0.25">
      <c r="A23" s="136"/>
      <c r="B23" s="141" t="s">
        <v>462</v>
      </c>
      <c r="C23" s="142">
        <v>48</v>
      </c>
      <c r="D23" s="142">
        <v>22</v>
      </c>
      <c r="E23" s="6">
        <v>37</v>
      </c>
      <c r="F23" s="6">
        <v>19</v>
      </c>
      <c r="G23" s="6">
        <v>31</v>
      </c>
      <c r="H23" s="6">
        <v>29</v>
      </c>
      <c r="I23" s="6">
        <v>33</v>
      </c>
      <c r="J23" s="6">
        <v>47</v>
      </c>
      <c r="K23" s="6">
        <v>20</v>
      </c>
      <c r="L23" s="6">
        <v>43</v>
      </c>
      <c r="M23" s="6">
        <v>41</v>
      </c>
      <c r="N23" s="6">
        <v>68</v>
      </c>
      <c r="O23" s="7">
        <f t="shared" si="0"/>
        <v>438</v>
      </c>
      <c r="P23" s="51">
        <f t="shared" si="1"/>
        <v>0.36837678721614803</v>
      </c>
      <c r="Q23" s="136"/>
      <c r="R23" s="141" t="s">
        <v>462</v>
      </c>
      <c r="S23" s="142">
        <v>89</v>
      </c>
      <c r="T23" s="142">
        <v>38</v>
      </c>
      <c r="U23" s="6">
        <v>25</v>
      </c>
      <c r="V23" s="6">
        <v>94</v>
      </c>
      <c r="W23" s="6">
        <v>81</v>
      </c>
      <c r="X23" s="6">
        <v>69</v>
      </c>
      <c r="Y23" s="6">
        <v>96</v>
      </c>
      <c r="Z23" s="6">
        <v>107</v>
      </c>
      <c r="AA23" s="6">
        <v>115</v>
      </c>
      <c r="AB23" s="6">
        <v>84</v>
      </c>
      <c r="AC23" s="6">
        <v>71</v>
      </c>
      <c r="AD23" s="6">
        <v>63</v>
      </c>
      <c r="AE23" s="7">
        <f t="shared" si="2"/>
        <v>932</v>
      </c>
      <c r="AF23" s="51">
        <f t="shared" si="3"/>
        <v>0.29662635264162951</v>
      </c>
      <c r="AH23" s="148" t="s">
        <v>462</v>
      </c>
      <c r="AI23" s="142">
        <v>61</v>
      </c>
      <c r="AJ23" s="142">
        <v>42</v>
      </c>
      <c r="AK23" s="6">
        <v>63</v>
      </c>
      <c r="AL23" s="6">
        <v>60</v>
      </c>
      <c r="AM23" s="6">
        <v>47</v>
      </c>
      <c r="AN23" s="6">
        <v>33</v>
      </c>
      <c r="AO23" s="6">
        <v>36</v>
      </c>
      <c r="AP23" s="6">
        <v>32</v>
      </c>
      <c r="AQ23" s="6">
        <v>29</v>
      </c>
      <c r="AR23" s="6">
        <v>28</v>
      </c>
      <c r="AS23" s="6">
        <v>20</v>
      </c>
      <c r="AT23" s="6">
        <v>26</v>
      </c>
      <c r="AU23" s="7">
        <f t="shared" si="4"/>
        <v>477</v>
      </c>
      <c r="AV23" s="51">
        <f t="shared" si="5"/>
        <v>0.26812816188870153</v>
      </c>
      <c r="AX23" s="148" t="s">
        <v>462</v>
      </c>
      <c r="AY23" s="142">
        <v>37</v>
      </c>
      <c r="AZ23" s="142">
        <v>14</v>
      </c>
      <c r="BA23" s="6">
        <v>25</v>
      </c>
      <c r="BB23" s="6">
        <v>16</v>
      </c>
      <c r="BC23" s="6">
        <v>25</v>
      </c>
      <c r="BD23" s="6">
        <v>28</v>
      </c>
      <c r="BE23" s="6">
        <v>35</v>
      </c>
      <c r="BF23" s="6">
        <v>15</v>
      </c>
      <c r="BG23" s="6">
        <v>28</v>
      </c>
      <c r="BH23" s="6">
        <v>25</v>
      </c>
      <c r="BI23" s="6">
        <v>20</v>
      </c>
      <c r="BJ23" s="6">
        <v>19</v>
      </c>
      <c r="BK23" s="7">
        <f t="shared" si="6"/>
        <v>287</v>
      </c>
      <c r="BL23" s="51">
        <f t="shared" si="7"/>
        <v>0.27229601518026564</v>
      </c>
      <c r="BN23" s="148" t="s">
        <v>462</v>
      </c>
      <c r="BO23" s="142">
        <v>13</v>
      </c>
      <c r="BP23" s="142">
        <v>31</v>
      </c>
      <c r="BQ23" s="6">
        <v>30</v>
      </c>
      <c r="BR23" s="6">
        <v>25</v>
      </c>
      <c r="BS23" s="6">
        <v>23</v>
      </c>
      <c r="BT23" s="6">
        <v>25</v>
      </c>
      <c r="BU23" s="6">
        <v>19</v>
      </c>
      <c r="BV23" s="6">
        <v>12</v>
      </c>
      <c r="BW23" s="6">
        <v>12</v>
      </c>
      <c r="BX23" s="6">
        <v>15</v>
      </c>
      <c r="BY23" s="6">
        <v>50</v>
      </c>
      <c r="BZ23" s="6">
        <v>49</v>
      </c>
      <c r="CA23" s="7">
        <f>SUM(BO23:BZ23)</f>
        <v>304</v>
      </c>
      <c r="CB23" s="51">
        <f t="shared" si="9"/>
        <v>0.24069675376088678</v>
      </c>
      <c r="CC23" s="136"/>
      <c r="CD23" s="148" t="s">
        <v>462</v>
      </c>
      <c r="CE23" s="142">
        <v>39</v>
      </c>
      <c r="CF23" s="142">
        <v>33</v>
      </c>
      <c r="CG23" s="6">
        <v>25</v>
      </c>
      <c r="CH23" s="6">
        <v>24</v>
      </c>
      <c r="CI23" s="6">
        <v>22</v>
      </c>
      <c r="CJ23" s="6">
        <v>25</v>
      </c>
      <c r="CK23" s="6">
        <v>28</v>
      </c>
      <c r="CL23" s="6">
        <v>14</v>
      </c>
      <c r="CM23" s="6">
        <v>15</v>
      </c>
      <c r="CN23" s="6">
        <v>83</v>
      </c>
      <c r="CO23" s="6">
        <v>18</v>
      </c>
      <c r="CP23" s="6">
        <v>19</v>
      </c>
      <c r="CQ23" s="7">
        <f t="shared" si="18"/>
        <v>345</v>
      </c>
      <c r="CR23" s="51">
        <f t="shared" si="10"/>
        <v>0.28186274509803921</v>
      </c>
      <c r="CS23" s="136"/>
      <c r="CT23" s="148" t="s">
        <v>462</v>
      </c>
      <c r="CU23" s="142">
        <v>25</v>
      </c>
      <c r="CV23" s="142">
        <v>25</v>
      </c>
      <c r="CW23" s="6">
        <v>53</v>
      </c>
      <c r="CX23" s="6">
        <v>38</v>
      </c>
      <c r="CY23" s="6">
        <v>44</v>
      </c>
      <c r="CZ23" s="6">
        <v>36</v>
      </c>
      <c r="DA23" s="6">
        <v>27</v>
      </c>
      <c r="DB23" s="6">
        <v>30</v>
      </c>
      <c r="DC23" s="6">
        <v>23</v>
      </c>
      <c r="DD23" s="6">
        <v>27</v>
      </c>
      <c r="DE23" s="6">
        <v>31</v>
      </c>
      <c r="DF23" s="6">
        <v>18</v>
      </c>
      <c r="DG23" s="7">
        <f t="shared" si="11"/>
        <v>377</v>
      </c>
      <c r="DH23" s="51">
        <f t="shared" si="12"/>
        <v>0.26624293785310732</v>
      </c>
      <c r="DJ23" s="148" t="s">
        <v>462</v>
      </c>
      <c r="DK23" s="142">
        <v>13</v>
      </c>
      <c r="DL23" s="142">
        <v>50</v>
      </c>
      <c r="DM23" s="6">
        <v>26</v>
      </c>
      <c r="DN23" s="6">
        <v>24</v>
      </c>
      <c r="DO23" s="6">
        <v>38</v>
      </c>
      <c r="DP23" s="6">
        <v>36</v>
      </c>
      <c r="DQ23" s="6">
        <v>29</v>
      </c>
      <c r="DR23" s="6">
        <v>29</v>
      </c>
      <c r="DS23" s="6">
        <v>28</v>
      </c>
      <c r="DT23" s="6">
        <v>54</v>
      </c>
      <c r="DU23" s="6">
        <v>50</v>
      </c>
      <c r="DV23" s="6">
        <v>29</v>
      </c>
      <c r="DW23" s="7">
        <f t="shared" si="13"/>
        <v>406</v>
      </c>
      <c r="DX23" s="51">
        <f t="shared" si="16"/>
        <v>0.32324840764331209</v>
      </c>
      <c r="DZ23" s="148" t="s">
        <v>462</v>
      </c>
      <c r="EA23" s="142">
        <v>32</v>
      </c>
      <c r="EB23" s="142">
        <v>15</v>
      </c>
      <c r="EC23" s="6">
        <v>10</v>
      </c>
      <c r="ED23" s="6">
        <v>10</v>
      </c>
      <c r="EE23" s="6">
        <v>17</v>
      </c>
      <c r="EF23" s="6">
        <v>18</v>
      </c>
      <c r="EG23" s="6"/>
      <c r="EH23" s="6"/>
      <c r="EI23" s="6"/>
      <c r="EJ23" s="6"/>
      <c r="EK23" s="6"/>
      <c r="EL23" s="6"/>
      <c r="EM23" s="7">
        <f t="shared" si="14"/>
        <v>102</v>
      </c>
      <c r="EN23" s="51">
        <f t="shared" si="17"/>
        <v>0.24817518248175183</v>
      </c>
    </row>
    <row r="24" spans="1:144" x14ac:dyDescent="0.25">
      <c r="A24" s="136"/>
      <c r="B24" s="150" t="s">
        <v>463</v>
      </c>
      <c r="C24" s="142"/>
      <c r="D24" s="142"/>
      <c r="E24" s="6"/>
      <c r="F24" s="6"/>
      <c r="G24" s="6"/>
      <c r="H24" s="6"/>
      <c r="I24" s="6"/>
      <c r="J24" s="6"/>
      <c r="K24" s="6"/>
      <c r="L24" s="6"/>
      <c r="M24" s="6"/>
      <c r="N24" s="6"/>
      <c r="O24" s="7">
        <f>SUM(C24:N24)</f>
        <v>0</v>
      </c>
      <c r="P24" s="51">
        <f t="shared" si="1"/>
        <v>0</v>
      </c>
      <c r="Q24" s="136"/>
      <c r="R24" s="150" t="s">
        <v>463</v>
      </c>
      <c r="S24" s="142"/>
      <c r="T24" s="142"/>
      <c r="U24" s="6"/>
      <c r="V24" s="6"/>
      <c r="W24" s="6"/>
      <c r="X24" s="6"/>
      <c r="Y24" s="6"/>
      <c r="Z24" s="6"/>
      <c r="AA24" s="6"/>
      <c r="AB24" s="6"/>
      <c r="AC24" s="6"/>
      <c r="AD24" s="6"/>
      <c r="AE24" s="7">
        <f t="shared" si="2"/>
        <v>0</v>
      </c>
      <c r="AF24" s="51">
        <f t="shared" si="3"/>
        <v>0</v>
      </c>
      <c r="AH24" s="150" t="s">
        <v>463</v>
      </c>
      <c r="AI24" s="142"/>
      <c r="AJ24" s="142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7">
        <f t="shared" si="4"/>
        <v>0</v>
      </c>
      <c r="AV24" s="51">
        <f t="shared" si="5"/>
        <v>0</v>
      </c>
      <c r="AX24" s="150" t="s">
        <v>463</v>
      </c>
      <c r="AY24" s="142"/>
      <c r="AZ24" s="142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7">
        <f t="shared" si="6"/>
        <v>0</v>
      </c>
      <c r="BL24" s="51">
        <f t="shared" si="7"/>
        <v>0</v>
      </c>
      <c r="BN24" s="150" t="s">
        <v>463</v>
      </c>
      <c r="BO24" s="142"/>
      <c r="BP24" s="142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7">
        <f>SUM(BO24:BZ24)</f>
        <v>0</v>
      </c>
      <c r="CB24" s="51">
        <f t="shared" si="9"/>
        <v>0</v>
      </c>
      <c r="CC24" s="136"/>
      <c r="CD24" s="150" t="s">
        <v>463</v>
      </c>
      <c r="CE24" s="142"/>
      <c r="CF24" s="142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7">
        <f>SUM(CE24:CP24)</f>
        <v>0</v>
      </c>
      <c r="CR24" s="51">
        <f t="shared" si="10"/>
        <v>0</v>
      </c>
      <c r="CS24" s="136"/>
      <c r="CT24" s="150" t="s">
        <v>463</v>
      </c>
      <c r="CU24" s="142"/>
      <c r="CV24" s="142"/>
      <c r="CW24" s="6">
        <v>1</v>
      </c>
      <c r="CX24" s="6"/>
      <c r="CY24" s="6">
        <v>1</v>
      </c>
      <c r="CZ24" s="6"/>
      <c r="DA24" s="6"/>
      <c r="DB24" s="6"/>
      <c r="DC24" s="6"/>
      <c r="DD24" s="6"/>
      <c r="DE24" s="6"/>
      <c r="DF24" s="6"/>
      <c r="DG24" s="7">
        <f t="shared" si="11"/>
        <v>2</v>
      </c>
      <c r="DH24" s="51">
        <f t="shared" si="12"/>
        <v>1.4124293785310734E-3</v>
      </c>
      <c r="DJ24" s="150" t="s">
        <v>463</v>
      </c>
      <c r="DK24" s="142"/>
      <c r="DL24" s="142"/>
      <c r="DM24" s="6">
        <v>1</v>
      </c>
      <c r="DN24" s="6"/>
      <c r="DO24" s="6"/>
      <c r="DP24" s="6"/>
      <c r="DQ24" s="6"/>
      <c r="DR24" s="6"/>
      <c r="DS24" s="6"/>
      <c r="DT24" s="6"/>
      <c r="DU24" s="6"/>
      <c r="DV24" s="6"/>
      <c r="DW24" s="7">
        <f t="shared" si="13"/>
        <v>1</v>
      </c>
      <c r="DX24" s="51">
        <f t="shared" si="16"/>
        <v>7.9617834394904463E-4</v>
      </c>
      <c r="DZ24" s="150" t="s">
        <v>463</v>
      </c>
      <c r="EA24" s="142"/>
      <c r="EB24" s="142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7">
        <f t="shared" si="14"/>
        <v>0</v>
      </c>
      <c r="EN24" s="51">
        <f t="shared" si="17"/>
        <v>0</v>
      </c>
    </row>
    <row r="25" spans="1:144" x14ac:dyDescent="0.25">
      <c r="A25" s="136"/>
      <c r="B25" s="150" t="s">
        <v>464</v>
      </c>
      <c r="C25" s="142"/>
      <c r="D25" s="142"/>
      <c r="E25" s="6"/>
      <c r="F25" s="6"/>
      <c r="G25" s="6"/>
      <c r="H25" s="6"/>
      <c r="I25" s="6"/>
      <c r="J25" s="6"/>
      <c r="K25" s="6"/>
      <c r="L25" s="6"/>
      <c r="M25" s="6"/>
      <c r="N25" s="6"/>
      <c r="O25" s="7">
        <f>SUM(C25:N25)</f>
        <v>0</v>
      </c>
      <c r="P25" s="51">
        <f t="shared" si="1"/>
        <v>0</v>
      </c>
      <c r="Q25" s="136"/>
      <c r="R25" s="150" t="s">
        <v>464</v>
      </c>
      <c r="S25" s="142"/>
      <c r="T25" s="142"/>
      <c r="U25" s="6"/>
      <c r="V25" s="6"/>
      <c r="W25" s="6"/>
      <c r="X25" s="6"/>
      <c r="Y25" s="6"/>
      <c r="Z25" s="6"/>
      <c r="AA25" s="6"/>
      <c r="AB25" s="6"/>
      <c r="AC25" s="6"/>
      <c r="AD25" s="6"/>
      <c r="AE25" s="7">
        <f t="shared" si="2"/>
        <v>0</v>
      </c>
      <c r="AF25" s="51">
        <f t="shared" si="3"/>
        <v>0</v>
      </c>
      <c r="AH25" s="150" t="s">
        <v>464</v>
      </c>
      <c r="AI25" s="142"/>
      <c r="AJ25" s="142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7">
        <f t="shared" si="4"/>
        <v>0</v>
      </c>
      <c r="AV25" s="51">
        <f t="shared" si="5"/>
        <v>0</v>
      </c>
      <c r="AX25" s="150" t="s">
        <v>464</v>
      </c>
      <c r="AY25" s="142"/>
      <c r="AZ25" s="142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7">
        <f t="shared" si="6"/>
        <v>0</v>
      </c>
      <c r="BL25" s="51">
        <f t="shared" si="7"/>
        <v>0</v>
      </c>
      <c r="BN25" s="150" t="s">
        <v>464</v>
      </c>
      <c r="BO25" s="142"/>
      <c r="BP25" s="142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7">
        <f>SUM(BO25:BZ25)</f>
        <v>0</v>
      </c>
      <c r="CB25" s="51">
        <f t="shared" si="9"/>
        <v>0</v>
      </c>
      <c r="CC25" s="136"/>
      <c r="CD25" s="150" t="s">
        <v>464</v>
      </c>
      <c r="CE25" s="142"/>
      <c r="CF25" s="142"/>
      <c r="CG25" s="6"/>
      <c r="CH25" s="6"/>
      <c r="CI25" s="6"/>
      <c r="CJ25" s="6"/>
      <c r="CK25" s="6"/>
      <c r="CL25" s="6"/>
      <c r="CM25" s="6"/>
      <c r="CN25" s="6"/>
      <c r="CO25" s="6"/>
      <c r="CP25" s="6">
        <v>1</v>
      </c>
      <c r="CQ25" s="7">
        <f>SUM(CE25:CP25)</f>
        <v>1</v>
      </c>
      <c r="CR25" s="51">
        <f t="shared" si="10"/>
        <v>8.1699346405228761E-4</v>
      </c>
      <c r="CS25" s="136"/>
      <c r="CT25" s="150" t="s">
        <v>464</v>
      </c>
      <c r="CU25" s="142"/>
      <c r="CV25" s="142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7">
        <f t="shared" si="11"/>
        <v>0</v>
      </c>
      <c r="DH25" s="51">
        <f t="shared" si="12"/>
        <v>0</v>
      </c>
      <c r="DJ25" s="150" t="s">
        <v>464</v>
      </c>
      <c r="DK25" s="142"/>
      <c r="DL25" s="142"/>
      <c r="DM25" s="6"/>
      <c r="DN25" s="6"/>
      <c r="DO25" s="6"/>
      <c r="DP25" s="6"/>
      <c r="DQ25" s="6"/>
      <c r="DR25" s="6"/>
      <c r="DS25" s="6">
        <v>1</v>
      </c>
      <c r="DT25" s="6">
        <v>1</v>
      </c>
      <c r="DU25" s="6">
        <v>1</v>
      </c>
      <c r="DV25" s="6"/>
      <c r="DW25" s="7">
        <f t="shared" si="13"/>
        <v>3</v>
      </c>
      <c r="DX25" s="51">
        <f t="shared" si="16"/>
        <v>2.3885350318471337E-3</v>
      </c>
      <c r="DZ25" s="150" t="s">
        <v>464</v>
      </c>
      <c r="EA25" s="142"/>
      <c r="EB25" s="142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7">
        <f t="shared" si="14"/>
        <v>0</v>
      </c>
      <c r="EN25" s="51">
        <f t="shared" si="17"/>
        <v>0</v>
      </c>
    </row>
    <row r="26" spans="1:144" x14ac:dyDescent="0.25">
      <c r="A26" s="136"/>
      <c r="B26" s="151" t="s">
        <v>465</v>
      </c>
      <c r="C26" s="142"/>
      <c r="D26" s="142"/>
      <c r="E26" s="6"/>
      <c r="F26" s="6"/>
      <c r="G26" s="6"/>
      <c r="H26" s="6"/>
      <c r="I26" s="6"/>
      <c r="J26" s="6"/>
      <c r="K26" s="6"/>
      <c r="L26" s="6"/>
      <c r="M26" s="6"/>
      <c r="N26" s="6"/>
      <c r="O26" s="7">
        <f>SUM(C26:N26)</f>
        <v>0</v>
      </c>
      <c r="P26" s="51">
        <f t="shared" si="1"/>
        <v>0</v>
      </c>
      <c r="Q26" s="136"/>
      <c r="R26" s="151" t="s">
        <v>465</v>
      </c>
      <c r="S26" s="142"/>
      <c r="T26" s="142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>
        <f t="shared" si="2"/>
        <v>0</v>
      </c>
      <c r="AF26" s="51">
        <f t="shared" si="3"/>
        <v>0</v>
      </c>
      <c r="AH26" s="151" t="s">
        <v>465</v>
      </c>
      <c r="AI26" s="142"/>
      <c r="AJ26" s="142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7">
        <f t="shared" si="4"/>
        <v>0</v>
      </c>
      <c r="AV26" s="51">
        <f t="shared" si="5"/>
        <v>0</v>
      </c>
      <c r="AX26" s="151" t="s">
        <v>465</v>
      </c>
      <c r="AY26" s="142"/>
      <c r="AZ26" s="142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7">
        <f t="shared" si="6"/>
        <v>0</v>
      </c>
      <c r="BL26" s="51">
        <f t="shared" si="7"/>
        <v>0</v>
      </c>
      <c r="BN26" s="151" t="s">
        <v>465</v>
      </c>
      <c r="BO26" s="142"/>
      <c r="BP26" s="142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7">
        <f>SUM(BO26:BZ26)</f>
        <v>0</v>
      </c>
      <c r="CB26" s="51">
        <f t="shared" si="9"/>
        <v>0</v>
      </c>
      <c r="CC26" s="136"/>
      <c r="CD26" s="151" t="s">
        <v>465</v>
      </c>
      <c r="CE26" s="142"/>
      <c r="CF26" s="142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7">
        <f>SUM(CE26:CP26)</f>
        <v>0</v>
      </c>
      <c r="CR26" s="51">
        <f t="shared" si="10"/>
        <v>0</v>
      </c>
      <c r="CS26" s="136"/>
      <c r="CT26" s="151" t="s">
        <v>465</v>
      </c>
      <c r="CU26" s="142">
        <v>1</v>
      </c>
      <c r="CV26" s="142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7">
        <f t="shared" si="11"/>
        <v>1</v>
      </c>
      <c r="DH26" s="51">
        <f t="shared" si="12"/>
        <v>7.0621468926553672E-4</v>
      </c>
      <c r="DJ26" s="151" t="s">
        <v>465</v>
      </c>
      <c r="DK26" s="142"/>
      <c r="DL26" s="142"/>
      <c r="DM26" s="6"/>
      <c r="DN26" s="6"/>
      <c r="DO26" s="6"/>
      <c r="DP26" s="6">
        <v>1</v>
      </c>
      <c r="DQ26" s="6"/>
      <c r="DR26" s="6"/>
      <c r="DS26" s="6"/>
      <c r="DT26" s="6"/>
      <c r="DU26" s="6"/>
      <c r="DV26" s="6"/>
      <c r="DW26" s="7">
        <f t="shared" si="13"/>
        <v>1</v>
      </c>
      <c r="DX26" s="51">
        <f t="shared" si="16"/>
        <v>7.9617834394904463E-4</v>
      </c>
      <c r="DZ26" s="151" t="s">
        <v>465</v>
      </c>
      <c r="EA26" s="142"/>
      <c r="EB26" s="142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7">
        <f t="shared" si="14"/>
        <v>0</v>
      </c>
      <c r="EN26" s="51">
        <f t="shared" si="17"/>
        <v>0</v>
      </c>
    </row>
    <row r="27" spans="1:144" s="13" customFormat="1" x14ac:dyDescent="0.25">
      <c r="A27" s="136"/>
      <c r="B27" s="141" t="s">
        <v>466</v>
      </c>
      <c r="C27" s="149"/>
      <c r="D27" s="149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7">
        <f>SUM(C27:N27)</f>
        <v>0</v>
      </c>
      <c r="P27" s="51">
        <f t="shared" si="1"/>
        <v>0</v>
      </c>
      <c r="Q27" s="136"/>
      <c r="R27" s="141" t="s">
        <v>466</v>
      </c>
      <c r="S27" s="149"/>
      <c r="T27" s="149"/>
      <c r="U27" s="6"/>
      <c r="V27" s="6"/>
      <c r="W27" s="6"/>
      <c r="X27" s="6"/>
      <c r="Y27" s="6"/>
      <c r="Z27" s="6"/>
      <c r="AA27" s="6"/>
      <c r="AB27" s="6"/>
      <c r="AC27" s="6"/>
      <c r="AD27" s="6"/>
      <c r="AE27" s="7">
        <f t="shared" si="2"/>
        <v>0</v>
      </c>
      <c r="AF27" s="51">
        <f t="shared" si="3"/>
        <v>0</v>
      </c>
      <c r="AH27" s="141" t="s">
        <v>466</v>
      </c>
      <c r="AI27" s="142"/>
      <c r="AJ27" s="142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7">
        <f t="shared" si="4"/>
        <v>0</v>
      </c>
      <c r="AV27" s="51">
        <f t="shared" si="5"/>
        <v>0</v>
      </c>
      <c r="AX27" s="141" t="s">
        <v>466</v>
      </c>
      <c r="AY27" s="142"/>
      <c r="AZ27" s="142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7">
        <f t="shared" si="6"/>
        <v>0</v>
      </c>
      <c r="BL27" s="51">
        <f t="shared" si="7"/>
        <v>0</v>
      </c>
      <c r="BN27" s="141" t="s">
        <v>466</v>
      </c>
      <c r="BO27" s="142"/>
      <c r="BP27" s="142"/>
      <c r="BQ27" s="6"/>
      <c r="BR27" s="6"/>
      <c r="BS27" s="6"/>
      <c r="BT27" s="6"/>
      <c r="BU27" s="6"/>
      <c r="BV27" s="6"/>
      <c r="BW27" s="6"/>
      <c r="BX27" s="6"/>
      <c r="BY27" s="6"/>
      <c r="BZ27" s="6">
        <v>1</v>
      </c>
      <c r="CA27" s="7">
        <f t="shared" si="8"/>
        <v>1</v>
      </c>
      <c r="CB27" s="51">
        <f t="shared" si="9"/>
        <v>7.9176563737133805E-4</v>
      </c>
      <c r="CC27" s="136"/>
      <c r="CD27" s="141" t="s">
        <v>466</v>
      </c>
      <c r="CE27" s="142"/>
      <c r="CF27" s="142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7">
        <f>SUM(CE27:CP27)</f>
        <v>0</v>
      </c>
      <c r="CR27" s="51">
        <f t="shared" si="10"/>
        <v>0</v>
      </c>
      <c r="CS27" s="136"/>
      <c r="CT27" s="141" t="s">
        <v>466</v>
      </c>
      <c r="CU27" s="142"/>
      <c r="CV27" s="142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7">
        <f t="shared" si="11"/>
        <v>0</v>
      </c>
      <c r="DH27" s="51">
        <f t="shared" si="12"/>
        <v>0</v>
      </c>
      <c r="DI27"/>
      <c r="DJ27" s="141" t="s">
        <v>466</v>
      </c>
      <c r="DK27" s="142"/>
      <c r="DL27" s="142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7">
        <f t="shared" si="13"/>
        <v>0</v>
      </c>
      <c r="DX27" s="51">
        <f t="shared" si="16"/>
        <v>0</v>
      </c>
      <c r="DZ27" s="141" t="s">
        <v>466</v>
      </c>
      <c r="EA27" s="142"/>
      <c r="EB27" s="142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7">
        <f t="shared" si="14"/>
        <v>0</v>
      </c>
      <c r="EN27" s="51">
        <f t="shared" si="17"/>
        <v>0</v>
      </c>
    </row>
    <row r="28" spans="1:144" x14ac:dyDescent="0.25">
      <c r="A28" s="136"/>
      <c r="B28" s="141" t="s">
        <v>467</v>
      </c>
      <c r="C28" s="142"/>
      <c r="D28" s="142"/>
      <c r="E28" s="6"/>
      <c r="F28" s="6"/>
      <c r="G28" s="6"/>
      <c r="H28" s="6"/>
      <c r="I28" s="6"/>
      <c r="J28" s="6">
        <v>1</v>
      </c>
      <c r="K28" s="6"/>
      <c r="L28" s="6"/>
      <c r="M28" s="6"/>
      <c r="N28" s="6"/>
      <c r="O28" s="7">
        <f t="shared" si="0"/>
        <v>1</v>
      </c>
      <c r="P28" s="51">
        <f t="shared" si="1"/>
        <v>8.4104289318755253E-4</v>
      </c>
      <c r="Q28" s="136"/>
      <c r="R28" s="141" t="s">
        <v>467</v>
      </c>
      <c r="S28" s="142"/>
      <c r="T28" s="142"/>
      <c r="U28" s="6"/>
      <c r="V28" s="6">
        <v>1</v>
      </c>
      <c r="W28" s="6"/>
      <c r="X28" s="6">
        <v>1</v>
      </c>
      <c r="Y28" s="6"/>
      <c r="Z28" s="6"/>
      <c r="AA28" s="6">
        <v>1</v>
      </c>
      <c r="AB28" s="6"/>
      <c r="AC28" s="6"/>
      <c r="AD28" s="6"/>
      <c r="AE28" s="7">
        <f t="shared" si="2"/>
        <v>3</v>
      </c>
      <c r="AF28" s="51">
        <f>AE28/$AE$30</f>
        <v>9.5480585614258432E-4</v>
      </c>
      <c r="AH28" s="141" t="s">
        <v>467</v>
      </c>
      <c r="AI28" s="142"/>
      <c r="AJ28" s="142"/>
      <c r="AK28" s="125"/>
      <c r="AL28" s="6">
        <v>1</v>
      </c>
      <c r="AM28" s="6"/>
      <c r="AN28" s="6"/>
      <c r="AO28" s="6">
        <v>1</v>
      </c>
      <c r="AP28" s="6"/>
      <c r="AQ28" s="6"/>
      <c r="AR28" s="6"/>
      <c r="AS28" s="6"/>
      <c r="AT28" s="6"/>
      <c r="AU28" s="7">
        <f t="shared" si="4"/>
        <v>2</v>
      </c>
      <c r="AV28" s="51">
        <f t="shared" si="5"/>
        <v>1.1242270938729624E-3</v>
      </c>
      <c r="AX28" s="141" t="s">
        <v>467</v>
      </c>
      <c r="AY28" s="142"/>
      <c r="AZ28" s="142"/>
      <c r="BA28" s="125">
        <v>1</v>
      </c>
      <c r="BB28" s="6"/>
      <c r="BC28" s="6"/>
      <c r="BD28" s="6">
        <v>1</v>
      </c>
      <c r="BE28" s="6"/>
      <c r="BF28" s="6"/>
      <c r="BG28" s="6"/>
      <c r="BH28" s="6"/>
      <c r="BI28" s="6"/>
      <c r="BJ28" s="6"/>
      <c r="BK28" s="7">
        <f t="shared" si="6"/>
        <v>2</v>
      </c>
      <c r="BL28" s="51">
        <f t="shared" si="7"/>
        <v>1.8975332068311196E-3</v>
      </c>
      <c r="BN28" s="141" t="s">
        <v>467</v>
      </c>
      <c r="BO28" s="142"/>
      <c r="BP28" s="142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7">
        <f t="shared" si="8"/>
        <v>0</v>
      </c>
      <c r="CB28" s="51">
        <f t="shared" si="9"/>
        <v>0</v>
      </c>
      <c r="CC28" s="136"/>
      <c r="CD28" s="141" t="s">
        <v>467</v>
      </c>
      <c r="CE28" s="142"/>
      <c r="CF28" s="142"/>
      <c r="CG28" s="6"/>
      <c r="CH28" s="6"/>
      <c r="CI28" s="6"/>
      <c r="CJ28" s="6"/>
      <c r="CK28" s="6">
        <v>1</v>
      </c>
      <c r="CL28" s="6"/>
      <c r="CM28" s="6"/>
      <c r="CN28" s="6"/>
      <c r="CO28" s="6"/>
      <c r="CP28" s="6"/>
      <c r="CQ28" s="7">
        <f t="shared" si="18"/>
        <v>1</v>
      </c>
      <c r="CR28" s="51">
        <f t="shared" si="10"/>
        <v>8.1699346405228761E-4</v>
      </c>
      <c r="CS28" s="136"/>
      <c r="CT28" s="141" t="s">
        <v>467</v>
      </c>
      <c r="CU28" s="142"/>
      <c r="CV28" s="142"/>
      <c r="CW28" s="6"/>
      <c r="CX28" s="6"/>
      <c r="CY28" s="6"/>
      <c r="CZ28" s="6">
        <v>1</v>
      </c>
      <c r="DA28" s="6"/>
      <c r="DB28" s="6"/>
      <c r="DC28" s="6"/>
      <c r="DD28" s="6"/>
      <c r="DE28" s="6"/>
      <c r="DF28" s="6"/>
      <c r="DG28" s="7">
        <f t="shared" si="11"/>
        <v>1</v>
      </c>
      <c r="DH28" s="51">
        <f t="shared" si="12"/>
        <v>7.0621468926553672E-4</v>
      </c>
      <c r="DJ28" s="141" t="s">
        <v>467</v>
      </c>
      <c r="DK28" s="142"/>
      <c r="DL28" s="142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7">
        <f t="shared" si="13"/>
        <v>0</v>
      </c>
      <c r="DX28" s="51">
        <f t="shared" si="16"/>
        <v>0</v>
      </c>
      <c r="DZ28" s="141" t="s">
        <v>467</v>
      </c>
      <c r="EA28" s="142"/>
      <c r="EB28" s="142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7">
        <f t="shared" si="14"/>
        <v>0</v>
      </c>
      <c r="EN28" s="51">
        <f t="shared" si="17"/>
        <v>0</v>
      </c>
    </row>
    <row r="29" spans="1:144" ht="15.75" thickBot="1" x14ac:dyDescent="0.3">
      <c r="A29" s="136"/>
      <c r="B29" s="141" t="s">
        <v>468</v>
      </c>
      <c r="C29" s="143"/>
      <c r="D29" s="143"/>
      <c r="E29" s="137"/>
      <c r="F29" s="137"/>
      <c r="G29" s="137">
        <v>1</v>
      </c>
      <c r="H29" s="137"/>
      <c r="I29" s="137"/>
      <c r="J29" s="137"/>
      <c r="K29" s="137"/>
      <c r="L29" s="137"/>
      <c r="M29" s="137"/>
      <c r="N29" s="137"/>
      <c r="O29" s="11">
        <f t="shared" si="0"/>
        <v>1</v>
      </c>
      <c r="P29" s="51">
        <f t="shared" si="1"/>
        <v>8.4104289318755253E-4</v>
      </c>
      <c r="Q29" s="136"/>
      <c r="R29" s="141" t="s">
        <v>468</v>
      </c>
      <c r="S29" s="142"/>
      <c r="T29" s="142"/>
      <c r="U29" s="6">
        <v>1</v>
      </c>
      <c r="V29" s="6">
        <v>1</v>
      </c>
      <c r="W29" s="6"/>
      <c r="X29" s="6"/>
      <c r="Y29" s="6"/>
      <c r="Z29" s="6"/>
      <c r="AA29" s="6"/>
      <c r="AB29" s="6">
        <v>1</v>
      </c>
      <c r="AC29" s="6">
        <v>2</v>
      </c>
      <c r="AD29" s="6">
        <v>1</v>
      </c>
      <c r="AE29" s="7">
        <f t="shared" si="2"/>
        <v>6</v>
      </c>
      <c r="AF29" s="51">
        <f>AE29/$AE$30</f>
        <v>1.9096117122851686E-3</v>
      </c>
      <c r="AH29" s="138" t="s">
        <v>468</v>
      </c>
      <c r="AI29" s="143"/>
      <c r="AJ29" s="143"/>
      <c r="AK29" s="152"/>
      <c r="AL29" s="137">
        <v>1</v>
      </c>
      <c r="AM29" s="137"/>
      <c r="AN29" s="137"/>
      <c r="AO29" s="137"/>
      <c r="AP29" s="137">
        <v>1</v>
      </c>
      <c r="AQ29" s="137">
        <v>1</v>
      </c>
      <c r="AR29" s="137">
        <v>1</v>
      </c>
      <c r="AS29" s="137"/>
      <c r="AT29" s="137"/>
      <c r="AU29" s="11">
        <f t="shared" si="4"/>
        <v>4</v>
      </c>
      <c r="AV29" s="87">
        <f>AU29/$AU$30</f>
        <v>2.2484541877459247E-3</v>
      </c>
      <c r="AX29" s="138" t="s">
        <v>468</v>
      </c>
      <c r="AY29" s="143"/>
      <c r="AZ29" s="143"/>
      <c r="BA29" s="137"/>
      <c r="BB29" s="137"/>
      <c r="BC29" s="137"/>
      <c r="BD29" s="137"/>
      <c r="BE29" s="137"/>
      <c r="BF29" s="137"/>
      <c r="BG29" s="137">
        <v>1</v>
      </c>
      <c r="BH29" s="137"/>
      <c r="BI29" s="137"/>
      <c r="BJ29" s="137"/>
      <c r="BK29" s="11">
        <f t="shared" si="6"/>
        <v>1</v>
      </c>
      <c r="BL29" s="51">
        <f t="shared" si="7"/>
        <v>9.4876660341555979E-4</v>
      </c>
      <c r="BN29" s="138" t="s">
        <v>468</v>
      </c>
      <c r="BO29" s="143"/>
      <c r="BP29" s="143"/>
      <c r="BQ29" s="137"/>
      <c r="BR29" s="137"/>
      <c r="BS29" s="137"/>
      <c r="BT29" s="137"/>
      <c r="BU29" s="137"/>
      <c r="BV29" s="137"/>
      <c r="BW29" s="137"/>
      <c r="BX29" s="137"/>
      <c r="BY29" s="137"/>
      <c r="BZ29" s="137">
        <v>2</v>
      </c>
      <c r="CA29" s="11">
        <f t="shared" si="8"/>
        <v>2</v>
      </c>
      <c r="CB29" s="51">
        <f t="shared" si="9"/>
        <v>1.5835312747426761E-3</v>
      </c>
      <c r="CC29" s="136"/>
      <c r="CD29" s="141" t="s">
        <v>468</v>
      </c>
      <c r="CE29" s="142"/>
      <c r="CF29" s="142"/>
      <c r="CG29" s="6"/>
      <c r="CH29" s="6"/>
      <c r="CI29" s="6"/>
      <c r="CJ29" s="6"/>
      <c r="CK29" s="6"/>
      <c r="CL29" s="6"/>
      <c r="CM29" s="6"/>
      <c r="CN29" s="6">
        <v>1</v>
      </c>
      <c r="CO29" s="6"/>
      <c r="CP29" s="6">
        <v>1</v>
      </c>
      <c r="CQ29" s="7">
        <f t="shared" si="18"/>
        <v>2</v>
      </c>
      <c r="CR29" s="51">
        <f t="shared" si="10"/>
        <v>1.6339869281045752E-3</v>
      </c>
      <c r="CS29" s="136"/>
      <c r="CT29" s="141" t="s">
        <v>468</v>
      </c>
      <c r="CU29" s="142"/>
      <c r="CV29" s="142"/>
      <c r="CW29" s="6"/>
      <c r="CX29" s="6"/>
      <c r="CY29" s="6"/>
      <c r="CZ29" s="6"/>
      <c r="DA29" s="6"/>
      <c r="DB29" s="6"/>
      <c r="DC29" s="6">
        <v>1</v>
      </c>
      <c r="DD29" s="6"/>
      <c r="DE29" s="6">
        <v>1</v>
      </c>
      <c r="DF29" s="6"/>
      <c r="DG29" s="7">
        <f t="shared" si="11"/>
        <v>2</v>
      </c>
      <c r="DH29" s="51">
        <f t="shared" si="12"/>
        <v>1.4124293785310734E-3</v>
      </c>
      <c r="DJ29" s="141" t="s">
        <v>468</v>
      </c>
      <c r="DK29" s="142"/>
      <c r="DL29" s="142"/>
      <c r="DM29" s="6"/>
      <c r="DN29" s="6">
        <v>1</v>
      </c>
      <c r="DO29" s="6"/>
      <c r="DP29" s="6"/>
      <c r="DQ29" s="6"/>
      <c r="DR29" s="6"/>
      <c r="DS29" s="6"/>
      <c r="DT29" s="6"/>
      <c r="DU29" s="6"/>
      <c r="DV29" s="6"/>
      <c r="DW29" s="7">
        <f t="shared" si="13"/>
        <v>1</v>
      </c>
      <c r="DX29" s="51">
        <f t="shared" si="16"/>
        <v>7.9617834394904463E-4</v>
      </c>
      <c r="DZ29" s="141" t="s">
        <v>468</v>
      </c>
      <c r="EA29" s="142"/>
      <c r="EB29" s="142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7">
        <f t="shared" si="14"/>
        <v>0</v>
      </c>
      <c r="EN29" s="51">
        <f t="shared" si="17"/>
        <v>0</v>
      </c>
    </row>
    <row r="30" spans="1:144" ht="16.5" thickTop="1" thickBot="1" x14ac:dyDescent="0.3">
      <c r="B30" s="138" t="s">
        <v>42</v>
      </c>
      <c r="C30" s="11">
        <f t="shared" ref="C30:P30" si="19">SUM(C4:C29)</f>
        <v>123</v>
      </c>
      <c r="D30" s="11">
        <f t="shared" si="19"/>
        <v>91</v>
      </c>
      <c r="E30" s="11">
        <f t="shared" si="19"/>
        <v>85</v>
      </c>
      <c r="F30" s="11">
        <f t="shared" si="19"/>
        <v>54</v>
      </c>
      <c r="G30" s="11">
        <f t="shared" si="19"/>
        <v>100</v>
      </c>
      <c r="H30" s="11">
        <f t="shared" si="19"/>
        <v>90</v>
      </c>
      <c r="I30" s="11">
        <f t="shared" si="19"/>
        <v>68</v>
      </c>
      <c r="J30" s="11">
        <f t="shared" si="19"/>
        <v>115</v>
      </c>
      <c r="K30" s="11">
        <f t="shared" si="19"/>
        <v>58</v>
      </c>
      <c r="L30" s="11">
        <f t="shared" si="19"/>
        <v>140</v>
      </c>
      <c r="M30" s="11">
        <f t="shared" si="19"/>
        <v>105</v>
      </c>
      <c r="N30" s="11">
        <f t="shared" si="19"/>
        <v>160</v>
      </c>
      <c r="O30" s="11">
        <f t="shared" si="19"/>
        <v>1189</v>
      </c>
      <c r="P30" s="12">
        <f t="shared" si="19"/>
        <v>1</v>
      </c>
      <c r="R30" s="138" t="s">
        <v>42</v>
      </c>
      <c r="S30" s="11">
        <f t="shared" ref="S30:AF30" si="20">SUM(S4:S29)</f>
        <v>298</v>
      </c>
      <c r="T30" s="11">
        <f t="shared" si="20"/>
        <v>160</v>
      </c>
      <c r="U30" s="11">
        <f t="shared" si="20"/>
        <v>107</v>
      </c>
      <c r="V30" s="11">
        <f t="shared" si="20"/>
        <v>264</v>
      </c>
      <c r="W30" s="11">
        <f t="shared" si="20"/>
        <v>252</v>
      </c>
      <c r="X30" s="11">
        <f t="shared" si="20"/>
        <v>242</v>
      </c>
      <c r="Y30" s="11">
        <f t="shared" si="20"/>
        <v>332</v>
      </c>
      <c r="Z30" s="11">
        <f t="shared" si="20"/>
        <v>322</v>
      </c>
      <c r="AA30" s="11">
        <f t="shared" si="20"/>
        <v>359</v>
      </c>
      <c r="AB30" s="11">
        <f t="shared" si="20"/>
        <v>336</v>
      </c>
      <c r="AC30" s="11">
        <f t="shared" si="20"/>
        <v>273</v>
      </c>
      <c r="AD30" s="11">
        <f t="shared" si="20"/>
        <v>197</v>
      </c>
      <c r="AE30" s="11">
        <f t="shared" si="20"/>
        <v>3142</v>
      </c>
      <c r="AF30" s="12">
        <f t="shared" si="20"/>
        <v>1</v>
      </c>
      <c r="AH30" s="138" t="s">
        <v>42</v>
      </c>
      <c r="AI30" s="11">
        <f t="shared" ref="AI30:AV30" si="21">SUM(AI4:AI29)</f>
        <v>208</v>
      </c>
      <c r="AJ30" s="11">
        <f t="shared" si="21"/>
        <v>175</v>
      </c>
      <c r="AK30" s="11">
        <f t="shared" si="21"/>
        <v>230</v>
      </c>
      <c r="AL30" s="11">
        <f t="shared" si="21"/>
        <v>172</v>
      </c>
      <c r="AM30" s="11">
        <f t="shared" si="21"/>
        <v>184</v>
      </c>
      <c r="AN30" s="11">
        <f t="shared" si="21"/>
        <v>139</v>
      </c>
      <c r="AO30" s="11">
        <f t="shared" si="21"/>
        <v>132</v>
      </c>
      <c r="AP30" s="11">
        <f t="shared" si="21"/>
        <v>118</v>
      </c>
      <c r="AQ30" s="11">
        <f t="shared" si="21"/>
        <v>116</v>
      </c>
      <c r="AR30" s="11">
        <f t="shared" si="21"/>
        <v>125</v>
      </c>
      <c r="AS30" s="11">
        <f t="shared" si="21"/>
        <v>97</v>
      </c>
      <c r="AT30" s="11">
        <f t="shared" si="21"/>
        <v>83</v>
      </c>
      <c r="AU30" s="11">
        <f t="shared" si="21"/>
        <v>1779</v>
      </c>
      <c r="AV30" s="12">
        <f t="shared" si="21"/>
        <v>1</v>
      </c>
      <c r="AX30" s="138" t="s">
        <v>42</v>
      </c>
      <c r="AY30" s="11">
        <f t="shared" ref="AY30:BL30" si="22">SUM(AY4:AY29)</f>
        <v>124</v>
      </c>
      <c r="AZ30" s="11">
        <f t="shared" si="22"/>
        <v>66</v>
      </c>
      <c r="BA30" s="11">
        <f t="shared" si="22"/>
        <v>75</v>
      </c>
      <c r="BB30" s="11">
        <f t="shared" si="22"/>
        <v>83</v>
      </c>
      <c r="BC30" s="11">
        <f t="shared" si="22"/>
        <v>99</v>
      </c>
      <c r="BD30" s="11">
        <f t="shared" si="22"/>
        <v>107</v>
      </c>
      <c r="BE30" s="11">
        <f t="shared" si="22"/>
        <v>96</v>
      </c>
      <c r="BF30" s="11">
        <f t="shared" si="22"/>
        <v>55</v>
      </c>
      <c r="BG30" s="11">
        <f t="shared" si="22"/>
        <v>136</v>
      </c>
      <c r="BH30" s="11">
        <f t="shared" si="22"/>
        <v>74</v>
      </c>
      <c r="BI30" s="11">
        <f t="shared" si="22"/>
        <v>66</v>
      </c>
      <c r="BJ30" s="11">
        <f t="shared" si="22"/>
        <v>73</v>
      </c>
      <c r="BK30" s="11">
        <f t="shared" si="22"/>
        <v>1054</v>
      </c>
      <c r="BL30" s="12">
        <f t="shared" si="22"/>
        <v>1</v>
      </c>
      <c r="BN30" s="138" t="s">
        <v>42</v>
      </c>
      <c r="BO30" s="11">
        <f t="shared" ref="BO30:CB30" si="23">SUM(BO4:BO29)</f>
        <v>66</v>
      </c>
      <c r="BP30" s="11">
        <f t="shared" si="23"/>
        <v>96</v>
      </c>
      <c r="BQ30" s="11">
        <f t="shared" si="23"/>
        <v>106</v>
      </c>
      <c r="BR30" s="11">
        <f t="shared" si="23"/>
        <v>108</v>
      </c>
      <c r="BS30" s="11">
        <f t="shared" si="23"/>
        <v>71</v>
      </c>
      <c r="BT30" s="11">
        <f t="shared" si="23"/>
        <v>104</v>
      </c>
      <c r="BU30" s="11">
        <f t="shared" si="23"/>
        <v>68</v>
      </c>
      <c r="BV30" s="11">
        <f t="shared" si="23"/>
        <v>130</v>
      </c>
      <c r="BW30" s="11">
        <f t="shared" si="23"/>
        <v>66</v>
      </c>
      <c r="BX30" s="11">
        <f t="shared" si="23"/>
        <v>55</v>
      </c>
      <c r="BY30" s="11">
        <f t="shared" si="23"/>
        <v>198</v>
      </c>
      <c r="BZ30" s="11">
        <f t="shared" si="23"/>
        <v>195</v>
      </c>
      <c r="CA30" s="11">
        <f t="shared" si="23"/>
        <v>1263</v>
      </c>
      <c r="CB30" s="12">
        <f t="shared" si="23"/>
        <v>1</v>
      </c>
      <c r="CC30" s="136"/>
      <c r="CD30" s="138" t="s">
        <v>42</v>
      </c>
      <c r="CE30" s="11">
        <f t="shared" ref="CE30:CR30" si="24">SUM(CE4:CE29)</f>
        <v>134</v>
      </c>
      <c r="CF30" s="11">
        <f t="shared" si="24"/>
        <v>100</v>
      </c>
      <c r="CG30" s="11">
        <f t="shared" si="24"/>
        <v>109</v>
      </c>
      <c r="CH30" s="11">
        <f t="shared" si="24"/>
        <v>89</v>
      </c>
      <c r="CI30" s="11">
        <f t="shared" si="24"/>
        <v>126</v>
      </c>
      <c r="CJ30" s="11">
        <f t="shared" si="24"/>
        <v>98</v>
      </c>
      <c r="CK30" s="11">
        <f t="shared" si="24"/>
        <v>80</v>
      </c>
      <c r="CL30" s="11">
        <f t="shared" si="24"/>
        <v>75</v>
      </c>
      <c r="CM30" s="11">
        <f t="shared" si="24"/>
        <v>67</v>
      </c>
      <c r="CN30" s="11">
        <f t="shared" si="24"/>
        <v>174</v>
      </c>
      <c r="CO30" s="11">
        <f t="shared" si="24"/>
        <v>87</v>
      </c>
      <c r="CP30" s="11">
        <f t="shared" si="24"/>
        <v>85</v>
      </c>
      <c r="CQ30" s="11">
        <f t="shared" si="24"/>
        <v>1224</v>
      </c>
      <c r="CR30" s="12">
        <f t="shared" si="24"/>
        <v>0.99999999999999989</v>
      </c>
      <c r="CS30" s="136"/>
      <c r="CT30" s="138" t="s">
        <v>42</v>
      </c>
      <c r="CU30" s="11">
        <f t="shared" ref="CU30:DG30" si="25">SUM(CU4:CU29)</f>
        <v>111</v>
      </c>
      <c r="CV30" s="11">
        <f t="shared" si="25"/>
        <v>96</v>
      </c>
      <c r="CW30" s="11">
        <f t="shared" si="25"/>
        <v>157</v>
      </c>
      <c r="CX30" s="11">
        <f t="shared" si="25"/>
        <v>122</v>
      </c>
      <c r="CY30" s="11">
        <f t="shared" si="25"/>
        <v>162</v>
      </c>
      <c r="CZ30" s="11">
        <f t="shared" si="25"/>
        <v>111</v>
      </c>
      <c r="DA30" s="11">
        <f t="shared" si="25"/>
        <v>127</v>
      </c>
      <c r="DB30" s="11">
        <f t="shared" si="25"/>
        <v>122</v>
      </c>
      <c r="DC30" s="11">
        <f t="shared" si="25"/>
        <v>109</v>
      </c>
      <c r="DD30" s="11">
        <f t="shared" si="25"/>
        <v>107</v>
      </c>
      <c r="DE30" s="11">
        <f t="shared" si="25"/>
        <v>103</v>
      </c>
      <c r="DF30" s="11">
        <f t="shared" si="25"/>
        <v>89</v>
      </c>
      <c r="DG30" s="11">
        <f t="shared" si="25"/>
        <v>1416</v>
      </c>
      <c r="DH30" s="12">
        <f t="shared" si="12"/>
        <v>1</v>
      </c>
      <c r="DJ30" s="138" t="s">
        <v>42</v>
      </c>
      <c r="DK30" s="11">
        <f t="shared" ref="DK30:DW30" si="26">SUM(DK4:DK29)</f>
        <v>82</v>
      </c>
      <c r="DL30" s="11">
        <f t="shared" si="26"/>
        <v>106</v>
      </c>
      <c r="DM30" s="11">
        <f t="shared" si="26"/>
        <v>86</v>
      </c>
      <c r="DN30" s="11">
        <f t="shared" si="26"/>
        <v>105</v>
      </c>
      <c r="DO30" s="11">
        <f t="shared" si="26"/>
        <v>114</v>
      </c>
      <c r="DP30" s="11">
        <f t="shared" si="26"/>
        <v>97</v>
      </c>
      <c r="DQ30" s="11">
        <f t="shared" si="26"/>
        <v>100</v>
      </c>
      <c r="DR30" s="11">
        <f t="shared" si="26"/>
        <v>98</v>
      </c>
      <c r="DS30" s="11">
        <f t="shared" si="26"/>
        <v>116</v>
      </c>
      <c r="DT30" s="11">
        <f t="shared" si="26"/>
        <v>156</v>
      </c>
      <c r="DU30" s="11">
        <f t="shared" si="26"/>
        <v>101</v>
      </c>
      <c r="DV30" s="11">
        <f t="shared" si="26"/>
        <v>95</v>
      </c>
      <c r="DW30" s="11">
        <f t="shared" si="26"/>
        <v>1256</v>
      </c>
      <c r="DX30" s="12">
        <f>DW30/$DW$30</f>
        <v>1</v>
      </c>
      <c r="DZ30" s="138" t="s">
        <v>42</v>
      </c>
      <c r="EA30" s="11">
        <f t="shared" ref="EA30:EM30" si="27">SUM(EA4:EA29)</f>
        <v>76</v>
      </c>
      <c r="EB30" s="11">
        <f t="shared" si="27"/>
        <v>63</v>
      </c>
      <c r="EC30" s="11">
        <f t="shared" si="27"/>
        <v>56</v>
      </c>
      <c r="ED30" s="11">
        <f t="shared" si="27"/>
        <v>62</v>
      </c>
      <c r="EE30" s="11">
        <f t="shared" si="27"/>
        <v>70</v>
      </c>
      <c r="EF30" s="11">
        <f t="shared" si="27"/>
        <v>84</v>
      </c>
      <c r="EG30" s="11">
        <f t="shared" si="27"/>
        <v>0</v>
      </c>
      <c r="EH30" s="11">
        <f t="shared" si="27"/>
        <v>0</v>
      </c>
      <c r="EI30" s="11">
        <f t="shared" si="27"/>
        <v>0</v>
      </c>
      <c r="EJ30" s="11">
        <f t="shared" si="27"/>
        <v>0</v>
      </c>
      <c r="EK30" s="11">
        <f t="shared" si="27"/>
        <v>0</v>
      </c>
      <c r="EL30" s="11">
        <f t="shared" si="27"/>
        <v>0</v>
      </c>
      <c r="EM30" s="11">
        <f t="shared" si="27"/>
        <v>411</v>
      </c>
      <c r="EN30" s="12">
        <f t="shared" si="17"/>
        <v>1</v>
      </c>
    </row>
    <row r="31" spans="1:144" ht="15.75" thickTop="1" x14ac:dyDescent="0.25">
      <c r="C31" t="s">
        <v>469</v>
      </c>
      <c r="CD31" s="22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6"/>
      <c r="CT31" s="22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</row>
    <row r="32" spans="1:144" x14ac:dyDescent="0.25">
      <c r="CS32" s="136"/>
    </row>
    <row r="33" spans="97:97" x14ac:dyDescent="0.25">
      <c r="CS33" s="136"/>
    </row>
  </sheetData>
  <mergeCells count="9">
    <mergeCell ref="CT2:DH2"/>
    <mergeCell ref="DJ2:DX2"/>
    <mergeCell ref="DZ2:EN2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34A2-74B7-4382-A38D-4544CB161ECC}">
  <sheetPr>
    <tabColor theme="9" tint="-0.249977111117893"/>
  </sheetPr>
  <dimension ref="B1:KB33"/>
  <sheetViews>
    <sheetView showGridLines="0" showRowColHeaders="0" zoomScale="85" zoomScaleNormal="85" workbookViewId="0"/>
  </sheetViews>
  <sheetFormatPr defaultColWidth="8.140625" defaultRowHeight="15" x14ac:dyDescent="0.25"/>
  <cols>
    <col min="1" max="1" width="2.42578125" customWidth="1"/>
    <col min="2" max="2" width="47" style="13" bestFit="1" customWidth="1"/>
    <col min="3" max="3" width="3.42578125" bestFit="1" customWidth="1"/>
    <col min="4" max="4" width="3.140625" bestFit="1" customWidth="1"/>
    <col min="5" max="5" width="4.140625" bestFit="1" customWidth="1"/>
    <col min="6" max="7" width="3.42578125" bestFit="1" customWidth="1"/>
    <col min="8" max="8" width="3.140625" bestFit="1" customWidth="1"/>
    <col min="9" max="9" width="3.28515625" bestFit="1" customWidth="1"/>
    <col min="10" max="10" width="3" bestFit="1" customWidth="1"/>
    <col min="11" max="11" width="3.85546875" bestFit="1" customWidth="1"/>
    <col min="12" max="12" width="4.140625" bestFit="1" customWidth="1"/>
    <col min="13" max="13" width="4.28515625" bestFit="1" customWidth="1"/>
    <col min="14" max="15" width="3.85546875" bestFit="1" customWidth="1"/>
    <col min="16" max="16" width="3.42578125" bestFit="1" customWidth="1"/>
    <col min="17" max="17" width="3.28515625" bestFit="1" customWidth="1"/>
    <col min="18" max="18" width="3.140625" bestFit="1" customWidth="1"/>
    <col min="19" max="19" width="4" bestFit="1" customWidth="1"/>
    <col min="20" max="20" width="3.28515625" bestFit="1" customWidth="1"/>
    <col min="21" max="21" width="3" bestFit="1" customWidth="1"/>
    <col min="22" max="23" width="3.5703125" bestFit="1" customWidth="1"/>
    <col min="24" max="24" width="3.28515625" bestFit="1" customWidth="1"/>
    <col min="25" max="26" width="3.140625" bestFit="1" customWidth="1"/>
    <col min="27" max="27" width="3" bestFit="1" customWidth="1"/>
    <col min="28" max="28" width="4" bestFit="1" customWidth="1"/>
    <col min="29" max="29" width="3.42578125" bestFit="1" customWidth="1"/>
    <col min="30" max="30" width="3.7109375" bestFit="1" customWidth="1"/>
    <col min="31" max="31" width="6.5703125" style="13" bestFit="1" customWidth="1"/>
    <col min="32" max="32" width="8.140625" style="16" bestFit="1" customWidth="1"/>
    <col min="33" max="33" width="2.28515625" customWidth="1"/>
    <col min="34" max="34" width="47" style="13" bestFit="1" customWidth="1"/>
    <col min="35" max="35" width="3.42578125" bestFit="1" customWidth="1"/>
    <col min="36" max="36" width="3.140625" bestFit="1" customWidth="1"/>
    <col min="37" max="37" width="4.140625" bestFit="1" customWidth="1"/>
    <col min="38" max="38" width="3.42578125" bestFit="1" customWidth="1"/>
    <col min="39" max="41" width="4" bestFit="1" customWidth="1"/>
    <col min="42" max="42" width="3" bestFit="1" customWidth="1"/>
    <col min="43" max="43" width="4" bestFit="1" customWidth="1"/>
    <col min="44" max="44" width="4.140625" bestFit="1" customWidth="1"/>
    <col min="45" max="45" width="4.28515625" bestFit="1" customWidth="1"/>
    <col min="46" max="46" width="3.85546875" bestFit="1" customWidth="1"/>
    <col min="47" max="50" width="4" bestFit="1" customWidth="1"/>
    <col min="51" max="51" width="3" bestFit="1" customWidth="1"/>
    <col min="52" max="53" width="4" bestFit="1" customWidth="1"/>
    <col min="54" max="55" width="3.5703125" bestFit="1" customWidth="1"/>
    <col min="56" max="56" width="3.28515625" bestFit="1" customWidth="1"/>
    <col min="57" max="57" width="4" bestFit="1" customWidth="1"/>
    <col min="58" max="58" width="3.140625" bestFit="1" customWidth="1"/>
    <col min="59" max="59" width="3" bestFit="1" customWidth="1"/>
    <col min="60" max="60" width="4" bestFit="1" customWidth="1"/>
    <col min="61" max="61" width="3.42578125" bestFit="1" customWidth="1"/>
    <col min="62" max="62" width="3.7109375" bestFit="1" customWidth="1"/>
    <col min="63" max="63" width="6.5703125" style="13" bestFit="1" customWidth="1"/>
    <col min="64" max="64" width="8.140625" style="16" bestFit="1" customWidth="1"/>
    <col min="65" max="65" width="2.28515625" customWidth="1"/>
    <col min="66" max="66" width="47" style="153" bestFit="1" customWidth="1"/>
    <col min="67" max="67" width="3.42578125" bestFit="1" customWidth="1"/>
    <col min="68" max="68" width="3.140625" bestFit="1" customWidth="1"/>
    <col min="69" max="69" width="4.140625" bestFit="1" customWidth="1"/>
    <col min="70" max="70" width="3.42578125" bestFit="1" customWidth="1"/>
    <col min="71" max="71" width="4" bestFit="1" customWidth="1"/>
    <col min="72" max="72" width="3.140625" bestFit="1" customWidth="1"/>
    <col min="73" max="73" width="3.28515625" bestFit="1" customWidth="1"/>
    <col min="74" max="74" width="3" bestFit="1" customWidth="1"/>
    <col min="75" max="75" width="3.85546875" bestFit="1" customWidth="1"/>
    <col min="76" max="76" width="4.140625" bestFit="1" customWidth="1"/>
    <col min="77" max="77" width="4.28515625" bestFit="1" customWidth="1"/>
    <col min="78" max="79" width="3.85546875" bestFit="1" customWidth="1"/>
    <col min="80" max="80" width="3.42578125" bestFit="1" customWidth="1"/>
    <col min="81" max="81" width="3.28515625" bestFit="1" customWidth="1"/>
    <col min="82" max="82" width="3.140625" bestFit="1" customWidth="1"/>
    <col min="83" max="83" width="4" bestFit="1" customWidth="1"/>
    <col min="84" max="84" width="3.28515625" bestFit="1" customWidth="1"/>
    <col min="85" max="85" width="4" bestFit="1" customWidth="1"/>
    <col min="86" max="87" width="3.5703125" bestFit="1" customWidth="1"/>
    <col min="88" max="88" width="3.28515625" bestFit="1" customWidth="1"/>
    <col min="89" max="90" width="3.140625" bestFit="1" customWidth="1"/>
    <col min="91" max="91" width="3" bestFit="1" customWidth="1"/>
    <col min="92" max="92" width="4" bestFit="1" customWidth="1"/>
    <col min="93" max="93" width="3.42578125" bestFit="1" customWidth="1"/>
    <col min="94" max="94" width="3" bestFit="1" customWidth="1"/>
    <col min="95" max="95" width="6.5703125" style="13" bestFit="1" customWidth="1"/>
    <col min="96" max="96" width="8.140625" style="16" bestFit="1" customWidth="1"/>
    <col min="97" max="97" width="1.7109375" customWidth="1"/>
    <col min="98" max="98" width="47" bestFit="1" customWidth="1"/>
    <col min="99" max="99" width="3.42578125" bestFit="1" customWidth="1"/>
    <col min="100" max="100" width="3.140625" bestFit="1" customWidth="1"/>
    <col min="101" max="101" width="4.140625" bestFit="1" customWidth="1"/>
    <col min="102" max="103" width="3.42578125" bestFit="1" customWidth="1"/>
    <col min="104" max="104" width="3.140625" bestFit="1" customWidth="1"/>
    <col min="105" max="105" width="3.28515625" bestFit="1" customWidth="1"/>
    <col min="106" max="106" width="3" bestFit="1" customWidth="1"/>
    <col min="107" max="107" width="3.85546875" bestFit="1" customWidth="1"/>
    <col min="108" max="108" width="4.140625" bestFit="1" customWidth="1"/>
    <col min="109" max="109" width="4.28515625" bestFit="1" customWidth="1"/>
    <col min="110" max="111" width="3.85546875" bestFit="1" customWidth="1"/>
    <col min="112" max="112" width="3.42578125" bestFit="1" customWidth="1"/>
    <col min="113" max="113" width="3.28515625" bestFit="1" customWidth="1"/>
    <col min="114" max="114" width="3.140625" bestFit="1" customWidth="1"/>
    <col min="115" max="115" width="3" bestFit="1" customWidth="1"/>
    <col min="116" max="116" width="3.28515625" bestFit="1" customWidth="1"/>
    <col min="117" max="117" width="3" bestFit="1" customWidth="1"/>
    <col min="118" max="119" width="3.5703125" bestFit="1" customWidth="1"/>
    <col min="120" max="120" width="3.28515625" bestFit="1" customWidth="1"/>
    <col min="121" max="122" width="3.140625" bestFit="1" customWidth="1"/>
    <col min="123" max="123" width="3" bestFit="1" customWidth="1"/>
    <col min="124" max="124" width="4" bestFit="1" customWidth="1"/>
    <col min="125" max="125" width="3.42578125" bestFit="1" customWidth="1"/>
    <col min="126" max="126" width="3.7109375" bestFit="1" customWidth="1"/>
    <col min="127" max="127" width="6.5703125" bestFit="1" customWidth="1"/>
    <col min="128" max="128" width="8.140625" bestFit="1" customWidth="1"/>
    <col min="129" max="129" width="2.42578125" customWidth="1"/>
    <col min="130" max="130" width="47" bestFit="1" customWidth="1"/>
    <col min="131" max="131" width="3.42578125" bestFit="1" customWidth="1"/>
    <col min="132" max="132" width="3.140625" bestFit="1" customWidth="1"/>
    <col min="133" max="133" width="4.140625" bestFit="1" customWidth="1"/>
    <col min="134" max="135" width="3.42578125" bestFit="1" customWidth="1"/>
    <col min="136" max="136" width="3.140625" bestFit="1" customWidth="1"/>
    <col min="137" max="137" width="3.28515625" bestFit="1" customWidth="1"/>
    <col min="138" max="138" width="3" bestFit="1" customWidth="1"/>
    <col min="139" max="139" width="3.85546875" bestFit="1" customWidth="1"/>
    <col min="140" max="140" width="4.140625" bestFit="1" customWidth="1"/>
    <col min="141" max="141" width="4.28515625" bestFit="1" customWidth="1"/>
    <col min="142" max="143" width="3.85546875" bestFit="1" customWidth="1"/>
    <col min="144" max="144" width="3.42578125" bestFit="1" customWidth="1"/>
    <col min="145" max="145" width="3.28515625" bestFit="1" customWidth="1"/>
    <col min="146" max="146" width="3.140625" bestFit="1" customWidth="1"/>
    <col min="147" max="147" width="3" bestFit="1" customWidth="1"/>
    <col min="148" max="148" width="3.28515625" bestFit="1" customWidth="1"/>
    <col min="149" max="149" width="3" bestFit="1" customWidth="1"/>
    <col min="150" max="151" width="3.5703125" bestFit="1" customWidth="1"/>
    <col min="152" max="152" width="3.28515625" bestFit="1" customWidth="1"/>
    <col min="153" max="154" width="3.140625" bestFit="1" customWidth="1"/>
    <col min="155" max="155" width="3" bestFit="1" customWidth="1"/>
    <col min="156" max="156" width="4" bestFit="1" customWidth="1"/>
    <col min="157" max="157" width="3.42578125" bestFit="1" customWidth="1"/>
    <col min="158" max="158" width="4.140625" bestFit="1" customWidth="1"/>
    <col min="159" max="159" width="6.5703125" bestFit="1" customWidth="1"/>
    <col min="160" max="160" width="8.140625" bestFit="1" customWidth="1"/>
    <col min="161" max="161" width="3" customWidth="1"/>
    <col min="162" max="162" width="47" bestFit="1" customWidth="1"/>
    <col min="163" max="163" width="3.42578125" bestFit="1" customWidth="1"/>
    <col min="164" max="164" width="3.140625" bestFit="1" customWidth="1"/>
    <col min="165" max="165" width="4.140625" bestFit="1" customWidth="1"/>
    <col min="166" max="167" width="3.42578125" bestFit="1" customWidth="1"/>
    <col min="168" max="168" width="3.140625" bestFit="1" customWidth="1"/>
    <col min="169" max="169" width="3.28515625" bestFit="1" customWidth="1"/>
    <col min="170" max="170" width="3" bestFit="1" customWidth="1"/>
    <col min="171" max="171" width="3.85546875" bestFit="1" customWidth="1"/>
    <col min="172" max="172" width="4.140625" bestFit="1" customWidth="1"/>
    <col min="173" max="173" width="4.28515625" bestFit="1" customWidth="1"/>
    <col min="174" max="175" width="3.85546875" bestFit="1" customWidth="1"/>
    <col min="176" max="176" width="3.42578125" bestFit="1" customWidth="1"/>
    <col min="177" max="177" width="3.28515625" bestFit="1" customWidth="1"/>
    <col min="178" max="178" width="3.140625" bestFit="1" customWidth="1"/>
    <col min="179" max="179" width="3" bestFit="1" customWidth="1"/>
    <col min="180" max="180" width="3.28515625" bestFit="1" customWidth="1"/>
    <col min="181" max="181" width="4.140625" bestFit="1" customWidth="1"/>
    <col min="182" max="182" width="3.7109375" bestFit="1" customWidth="1"/>
    <col min="183" max="183" width="3.5703125" bestFit="1" customWidth="1"/>
    <col min="184" max="184" width="3.28515625" bestFit="1" customWidth="1"/>
    <col min="185" max="186" width="3.140625" bestFit="1" customWidth="1"/>
    <col min="187" max="187" width="3" bestFit="1" customWidth="1"/>
    <col min="188" max="188" width="4" bestFit="1" customWidth="1"/>
    <col min="189" max="189" width="3.42578125" bestFit="1" customWidth="1"/>
    <col min="190" max="190" width="3.7109375" bestFit="1" customWidth="1"/>
    <col min="191" max="191" width="6.5703125" bestFit="1" customWidth="1"/>
    <col min="192" max="192" width="8.140625" bestFit="1" customWidth="1"/>
    <col min="193" max="193" width="2.28515625" customWidth="1"/>
    <col min="194" max="194" width="47" bestFit="1" customWidth="1"/>
    <col min="195" max="195" width="3.42578125" bestFit="1" customWidth="1"/>
    <col min="196" max="196" width="3.140625" bestFit="1" customWidth="1"/>
    <col min="197" max="197" width="4.140625" bestFit="1" customWidth="1"/>
    <col min="198" max="199" width="3.42578125" bestFit="1" customWidth="1"/>
    <col min="200" max="200" width="4.140625" bestFit="1" customWidth="1"/>
    <col min="201" max="201" width="3.28515625" bestFit="1" customWidth="1"/>
    <col min="202" max="202" width="3" bestFit="1" customWidth="1"/>
    <col min="203" max="203" width="3.85546875" bestFit="1" customWidth="1"/>
    <col min="204" max="204" width="4.140625" bestFit="1" customWidth="1"/>
    <col min="205" max="205" width="4.28515625" bestFit="1" customWidth="1"/>
    <col min="206" max="207" width="3.85546875" bestFit="1" customWidth="1"/>
    <col min="208" max="208" width="3.42578125" bestFit="1" customWidth="1"/>
    <col min="209" max="209" width="3.28515625" bestFit="1" customWidth="1"/>
    <col min="210" max="210" width="3.140625" bestFit="1" customWidth="1"/>
    <col min="211" max="211" width="3" bestFit="1" customWidth="1"/>
    <col min="212" max="212" width="3.28515625" bestFit="1" customWidth="1"/>
    <col min="213" max="213" width="4.140625" bestFit="1" customWidth="1"/>
    <col min="214" max="214" width="3.7109375" bestFit="1" customWidth="1"/>
    <col min="215" max="215" width="3.5703125" bestFit="1" customWidth="1"/>
    <col min="216" max="216" width="3.28515625" bestFit="1" customWidth="1"/>
    <col min="217" max="218" width="3.140625" bestFit="1" customWidth="1"/>
    <col min="219" max="219" width="3" bestFit="1" customWidth="1"/>
    <col min="220" max="220" width="4" bestFit="1" customWidth="1"/>
    <col min="221" max="221" width="3.42578125" bestFit="1" customWidth="1"/>
    <col min="222" max="222" width="3.7109375" bestFit="1" customWidth="1"/>
    <col min="223" max="223" width="6.5703125" bestFit="1" customWidth="1"/>
    <col min="224" max="224" width="8.140625" bestFit="1" customWidth="1"/>
    <col min="225" max="225" width="2.42578125" customWidth="1"/>
    <col min="226" max="226" width="47" bestFit="1" customWidth="1"/>
    <col min="227" max="227" width="3.42578125" bestFit="1" customWidth="1"/>
    <col min="228" max="228" width="3.140625" bestFit="1" customWidth="1"/>
    <col min="229" max="229" width="4.140625" bestFit="1" customWidth="1"/>
    <col min="230" max="231" width="3.42578125" bestFit="1" customWidth="1"/>
    <col min="232" max="232" width="4.140625" bestFit="1" customWidth="1"/>
    <col min="233" max="233" width="3.28515625" bestFit="1" customWidth="1"/>
    <col min="234" max="234" width="3" bestFit="1" customWidth="1"/>
    <col min="235" max="235" width="3.85546875" bestFit="1" customWidth="1"/>
    <col min="236" max="236" width="4.140625" bestFit="1" customWidth="1"/>
    <col min="237" max="237" width="4.28515625" bestFit="1" customWidth="1"/>
    <col min="238" max="239" width="3.85546875" bestFit="1" customWidth="1"/>
    <col min="240" max="240" width="3.42578125" bestFit="1" customWidth="1"/>
    <col min="241" max="241" width="3.28515625" bestFit="1" customWidth="1"/>
    <col min="242" max="242" width="3.140625" bestFit="1" customWidth="1"/>
    <col min="243" max="243" width="3" bestFit="1" customWidth="1"/>
    <col min="244" max="244" width="3.28515625" bestFit="1" customWidth="1"/>
    <col min="245" max="245" width="4.140625" bestFit="1" customWidth="1"/>
    <col min="246" max="246" width="3.7109375" bestFit="1" customWidth="1"/>
    <col min="247" max="247" width="3.5703125" bestFit="1" customWidth="1"/>
    <col min="248" max="248" width="3.28515625" bestFit="1" customWidth="1"/>
    <col min="249" max="250" width="3.140625" bestFit="1" customWidth="1"/>
    <col min="251" max="251" width="3" bestFit="1" customWidth="1"/>
    <col min="252" max="252" width="4" bestFit="1" customWidth="1"/>
    <col min="253" max="253" width="3.42578125" bestFit="1" customWidth="1"/>
    <col min="254" max="254" width="3.7109375" bestFit="1" customWidth="1"/>
    <col min="255" max="255" width="6.5703125" bestFit="1" customWidth="1"/>
    <col min="257" max="257" width="2.42578125" customWidth="1"/>
    <col min="258" max="258" width="47" bestFit="1" customWidth="1"/>
    <col min="259" max="259" width="3.42578125" bestFit="1" customWidth="1"/>
    <col min="260" max="260" width="3.140625" bestFit="1" customWidth="1"/>
    <col min="261" max="261" width="4.140625" bestFit="1" customWidth="1"/>
    <col min="262" max="263" width="3.42578125" bestFit="1" customWidth="1"/>
    <col min="264" max="264" width="4.140625" bestFit="1" customWidth="1"/>
    <col min="265" max="265" width="3.28515625" bestFit="1" customWidth="1"/>
    <col min="266" max="266" width="3" bestFit="1" customWidth="1"/>
    <col min="267" max="267" width="3.85546875" bestFit="1" customWidth="1"/>
    <col min="268" max="268" width="4.140625" bestFit="1" customWidth="1"/>
    <col min="269" max="269" width="4.28515625" bestFit="1" customWidth="1"/>
    <col min="270" max="271" width="3.85546875" bestFit="1" customWidth="1"/>
    <col min="272" max="272" width="3.42578125" bestFit="1" customWidth="1"/>
    <col min="273" max="273" width="3.28515625" bestFit="1" customWidth="1"/>
    <col min="274" max="274" width="3.140625" bestFit="1" customWidth="1"/>
    <col min="275" max="275" width="3" bestFit="1" customWidth="1"/>
    <col min="276" max="276" width="3.28515625" bestFit="1" customWidth="1"/>
    <col min="277" max="277" width="4.140625" bestFit="1" customWidth="1"/>
    <col min="278" max="278" width="3.7109375" bestFit="1" customWidth="1"/>
    <col min="279" max="279" width="3.5703125" bestFit="1" customWidth="1"/>
    <col min="280" max="280" width="3.28515625" bestFit="1" customWidth="1"/>
    <col min="281" max="282" width="3.140625" bestFit="1" customWidth="1"/>
    <col min="283" max="283" width="3" bestFit="1" customWidth="1"/>
    <col min="284" max="284" width="4" bestFit="1" customWidth="1"/>
    <col min="285" max="285" width="3.42578125" bestFit="1" customWidth="1"/>
    <col min="286" max="286" width="3.7109375" bestFit="1" customWidth="1"/>
    <col min="287" max="287" width="6.5703125" bestFit="1" customWidth="1"/>
    <col min="289" max="289" width="2.28515625" customWidth="1"/>
    <col min="290" max="290" width="47" bestFit="1" customWidth="1"/>
    <col min="291" max="291" width="3.42578125" bestFit="1" customWidth="1"/>
    <col min="292" max="292" width="3.140625" bestFit="1" customWidth="1"/>
    <col min="293" max="293" width="4.140625" bestFit="1" customWidth="1"/>
    <col min="294" max="294" width="3.42578125" bestFit="1" customWidth="1"/>
    <col min="295" max="297" width="4" bestFit="1" customWidth="1"/>
    <col min="298" max="298" width="3" bestFit="1" customWidth="1"/>
    <col min="299" max="299" width="4" bestFit="1" customWidth="1"/>
    <col min="300" max="300" width="4.140625" bestFit="1" customWidth="1"/>
    <col min="301" max="301" width="4.28515625" bestFit="1" customWidth="1"/>
    <col min="302" max="302" width="3.85546875" bestFit="1" customWidth="1"/>
    <col min="303" max="306" width="4" bestFit="1" customWidth="1"/>
    <col min="307" max="307" width="3" bestFit="1" customWidth="1"/>
    <col min="308" max="309" width="4" bestFit="1" customWidth="1"/>
    <col min="310" max="311" width="3.5703125" bestFit="1" customWidth="1"/>
    <col min="312" max="312" width="3.28515625" bestFit="1" customWidth="1"/>
    <col min="313" max="313" width="4" bestFit="1" customWidth="1"/>
    <col min="314" max="314" width="3.140625" bestFit="1" customWidth="1"/>
    <col min="315" max="315" width="3" bestFit="1" customWidth="1"/>
    <col min="316" max="316" width="4" bestFit="1" customWidth="1"/>
    <col min="317" max="317" width="3.42578125" bestFit="1" customWidth="1"/>
    <col min="318" max="318" width="3.7109375" bestFit="1" customWidth="1"/>
    <col min="319" max="319" width="6.5703125" bestFit="1" customWidth="1"/>
    <col min="321" max="321" width="2.28515625" customWidth="1"/>
    <col min="322" max="322" width="47" bestFit="1" customWidth="1"/>
    <col min="323" max="323" width="3.42578125" bestFit="1" customWidth="1"/>
    <col min="324" max="324" width="3.140625" bestFit="1" customWidth="1"/>
    <col min="325" max="325" width="4.140625" bestFit="1" customWidth="1"/>
    <col min="326" max="326" width="3.42578125" bestFit="1" customWidth="1"/>
    <col min="327" max="327" width="4" bestFit="1" customWidth="1"/>
    <col min="328" max="328" width="3.140625" bestFit="1" customWidth="1"/>
    <col min="329" max="329" width="3.28515625" bestFit="1" customWidth="1"/>
    <col min="330" max="330" width="3" bestFit="1" customWidth="1"/>
    <col min="331" max="331" width="3.85546875" bestFit="1" customWidth="1"/>
    <col min="332" max="332" width="4.140625" bestFit="1" customWidth="1"/>
    <col min="333" max="333" width="4.28515625" bestFit="1" customWidth="1"/>
    <col min="334" max="335" width="3.85546875" bestFit="1" customWidth="1"/>
    <col min="336" max="336" width="3.42578125" bestFit="1" customWidth="1"/>
    <col min="337" max="337" width="3.28515625" bestFit="1" customWidth="1"/>
    <col min="338" max="338" width="3.140625" bestFit="1" customWidth="1"/>
    <col min="339" max="339" width="4" bestFit="1" customWidth="1"/>
    <col min="340" max="340" width="3.28515625" bestFit="1" customWidth="1"/>
    <col min="341" max="341" width="4" bestFit="1" customWidth="1"/>
    <col min="342" max="343" width="3.5703125" bestFit="1" customWidth="1"/>
    <col min="344" max="344" width="3.28515625" bestFit="1" customWidth="1"/>
    <col min="345" max="346" width="3.140625" bestFit="1" customWidth="1"/>
    <col min="347" max="347" width="3" bestFit="1" customWidth="1"/>
    <col min="348" max="348" width="4" bestFit="1" customWidth="1"/>
    <col min="349" max="349" width="3.42578125" bestFit="1" customWidth="1"/>
    <col min="350" max="350" width="3" bestFit="1" customWidth="1"/>
    <col min="351" max="351" width="6.5703125" bestFit="1" customWidth="1"/>
    <col min="353" max="353" width="1.7109375" customWidth="1"/>
    <col min="354" max="354" width="47" bestFit="1" customWidth="1"/>
    <col min="355" max="355" width="3.42578125" bestFit="1" customWidth="1"/>
    <col min="356" max="356" width="3.140625" bestFit="1" customWidth="1"/>
    <col min="357" max="357" width="4.140625" bestFit="1" customWidth="1"/>
    <col min="358" max="359" width="3.42578125" bestFit="1" customWidth="1"/>
    <col min="360" max="360" width="3.140625" bestFit="1" customWidth="1"/>
    <col min="361" max="361" width="3.28515625" bestFit="1" customWidth="1"/>
    <col min="362" max="362" width="3" bestFit="1" customWidth="1"/>
    <col min="363" max="363" width="3.85546875" bestFit="1" customWidth="1"/>
    <col min="364" max="364" width="4.140625" bestFit="1" customWidth="1"/>
    <col min="365" max="365" width="4.28515625" bestFit="1" customWidth="1"/>
    <col min="366" max="367" width="3.85546875" bestFit="1" customWidth="1"/>
    <col min="368" max="368" width="3.42578125" bestFit="1" customWidth="1"/>
    <col min="369" max="369" width="3.28515625" bestFit="1" customWidth="1"/>
    <col min="370" max="370" width="3.140625" bestFit="1" customWidth="1"/>
    <col min="371" max="371" width="3" bestFit="1" customWidth="1"/>
    <col min="372" max="372" width="3.28515625" bestFit="1" customWidth="1"/>
    <col min="373" max="373" width="3" bestFit="1" customWidth="1"/>
    <col min="374" max="375" width="3.5703125" bestFit="1" customWidth="1"/>
    <col min="376" max="376" width="3.28515625" bestFit="1" customWidth="1"/>
    <col min="377" max="378" width="3.140625" bestFit="1" customWidth="1"/>
    <col min="379" max="379" width="3" bestFit="1" customWidth="1"/>
    <col min="380" max="380" width="4" bestFit="1" customWidth="1"/>
    <col min="381" max="381" width="3.42578125" bestFit="1" customWidth="1"/>
    <col min="382" max="382" width="3.7109375" bestFit="1" customWidth="1"/>
    <col min="383" max="383" width="6.5703125" bestFit="1" customWidth="1"/>
    <col min="385" max="385" width="2.42578125" customWidth="1"/>
    <col min="386" max="386" width="47" bestFit="1" customWidth="1"/>
    <col min="387" max="387" width="3.42578125" bestFit="1" customWidth="1"/>
    <col min="388" max="388" width="3.140625" bestFit="1" customWidth="1"/>
    <col min="389" max="389" width="4.140625" bestFit="1" customWidth="1"/>
    <col min="390" max="391" width="3.42578125" bestFit="1" customWidth="1"/>
    <col min="392" max="392" width="3.140625" bestFit="1" customWidth="1"/>
    <col min="393" max="393" width="3.28515625" bestFit="1" customWidth="1"/>
    <col min="394" max="394" width="3" bestFit="1" customWidth="1"/>
    <col min="395" max="395" width="3.85546875" bestFit="1" customWidth="1"/>
    <col min="396" max="396" width="4.140625" bestFit="1" customWidth="1"/>
    <col min="397" max="397" width="4.28515625" bestFit="1" customWidth="1"/>
    <col min="398" max="399" width="3.85546875" bestFit="1" customWidth="1"/>
    <col min="400" max="400" width="3.42578125" bestFit="1" customWidth="1"/>
    <col min="401" max="401" width="3.28515625" bestFit="1" customWidth="1"/>
    <col min="402" max="402" width="3.140625" bestFit="1" customWidth="1"/>
    <col min="403" max="403" width="3" bestFit="1" customWidth="1"/>
    <col min="404" max="404" width="3.28515625" bestFit="1" customWidth="1"/>
    <col min="405" max="405" width="3" bestFit="1" customWidth="1"/>
    <col min="406" max="407" width="3.5703125" bestFit="1" customWidth="1"/>
    <col min="408" max="408" width="3.28515625" bestFit="1" customWidth="1"/>
    <col min="409" max="410" width="3.140625" bestFit="1" customWidth="1"/>
    <col min="411" max="411" width="3" bestFit="1" customWidth="1"/>
    <col min="412" max="412" width="4" bestFit="1" customWidth="1"/>
    <col min="413" max="413" width="3.42578125" bestFit="1" customWidth="1"/>
    <col min="414" max="414" width="4.140625" bestFit="1" customWidth="1"/>
    <col min="415" max="415" width="6.5703125" bestFit="1" customWidth="1"/>
    <col min="417" max="417" width="3" customWidth="1"/>
    <col min="418" max="418" width="47" bestFit="1" customWidth="1"/>
    <col min="419" max="419" width="3.42578125" bestFit="1" customWidth="1"/>
    <col min="420" max="420" width="3.140625" bestFit="1" customWidth="1"/>
    <col min="421" max="421" width="4.140625" bestFit="1" customWidth="1"/>
    <col min="422" max="423" width="3.42578125" bestFit="1" customWidth="1"/>
    <col min="424" max="424" width="3.140625" bestFit="1" customWidth="1"/>
    <col min="425" max="425" width="3.28515625" bestFit="1" customWidth="1"/>
    <col min="426" max="426" width="3" bestFit="1" customWidth="1"/>
    <col min="427" max="427" width="3.85546875" bestFit="1" customWidth="1"/>
    <col min="428" max="428" width="4.140625" bestFit="1" customWidth="1"/>
    <col min="429" max="429" width="4.28515625" bestFit="1" customWidth="1"/>
    <col min="430" max="431" width="3.85546875" bestFit="1" customWidth="1"/>
    <col min="432" max="432" width="3.42578125" bestFit="1" customWidth="1"/>
    <col min="433" max="433" width="3.28515625" bestFit="1" customWidth="1"/>
    <col min="434" max="434" width="3.140625" bestFit="1" customWidth="1"/>
    <col min="435" max="435" width="3" bestFit="1" customWidth="1"/>
    <col min="436" max="436" width="3.28515625" bestFit="1" customWidth="1"/>
    <col min="437" max="437" width="4.140625" bestFit="1" customWidth="1"/>
    <col min="438" max="438" width="3.7109375" bestFit="1" customWidth="1"/>
    <col min="439" max="439" width="3.5703125" bestFit="1" customWidth="1"/>
    <col min="440" max="440" width="3.28515625" bestFit="1" customWidth="1"/>
    <col min="441" max="442" width="3.140625" bestFit="1" customWidth="1"/>
    <col min="443" max="443" width="3" bestFit="1" customWidth="1"/>
    <col min="444" max="444" width="4" bestFit="1" customWidth="1"/>
    <col min="445" max="445" width="3.42578125" bestFit="1" customWidth="1"/>
    <col min="446" max="446" width="3.7109375" bestFit="1" customWidth="1"/>
    <col min="447" max="447" width="6.5703125" bestFit="1" customWidth="1"/>
    <col min="449" max="449" width="2.28515625" customWidth="1"/>
    <col min="450" max="450" width="47" bestFit="1" customWidth="1"/>
    <col min="451" max="451" width="3.42578125" bestFit="1" customWidth="1"/>
    <col min="452" max="452" width="3.140625" bestFit="1" customWidth="1"/>
    <col min="453" max="453" width="4.140625" bestFit="1" customWidth="1"/>
    <col min="454" max="455" width="3.42578125" bestFit="1" customWidth="1"/>
    <col min="456" max="456" width="4.140625" bestFit="1" customWidth="1"/>
    <col min="457" max="457" width="3.28515625" bestFit="1" customWidth="1"/>
    <col min="458" max="458" width="3" bestFit="1" customWidth="1"/>
    <col min="459" max="459" width="3.85546875" bestFit="1" customWidth="1"/>
    <col min="460" max="460" width="4.140625" bestFit="1" customWidth="1"/>
    <col min="461" max="461" width="4.28515625" bestFit="1" customWidth="1"/>
    <col min="462" max="463" width="3.85546875" bestFit="1" customWidth="1"/>
    <col min="464" max="464" width="3.42578125" bestFit="1" customWidth="1"/>
    <col min="465" max="465" width="3.28515625" bestFit="1" customWidth="1"/>
    <col min="466" max="466" width="3.140625" bestFit="1" customWidth="1"/>
    <col min="467" max="467" width="3" bestFit="1" customWidth="1"/>
    <col min="468" max="468" width="3.28515625" bestFit="1" customWidth="1"/>
    <col min="469" max="469" width="4.140625" bestFit="1" customWidth="1"/>
    <col min="470" max="470" width="3.7109375" bestFit="1" customWidth="1"/>
    <col min="471" max="471" width="3.5703125" bestFit="1" customWidth="1"/>
    <col min="472" max="472" width="3.28515625" bestFit="1" customWidth="1"/>
    <col min="473" max="474" width="3.140625" bestFit="1" customWidth="1"/>
    <col min="475" max="475" width="3" bestFit="1" customWidth="1"/>
    <col min="476" max="476" width="4" bestFit="1" customWidth="1"/>
    <col min="477" max="477" width="3.42578125" bestFit="1" customWidth="1"/>
    <col min="478" max="478" width="3.7109375" bestFit="1" customWidth="1"/>
    <col min="479" max="479" width="6.5703125" bestFit="1" customWidth="1"/>
    <col min="481" max="481" width="2.42578125" customWidth="1"/>
    <col min="482" max="482" width="47" bestFit="1" customWidth="1"/>
    <col min="483" max="483" width="3.42578125" bestFit="1" customWidth="1"/>
    <col min="484" max="484" width="3.140625" bestFit="1" customWidth="1"/>
    <col min="485" max="485" width="4.140625" bestFit="1" customWidth="1"/>
    <col min="486" max="487" width="3.42578125" bestFit="1" customWidth="1"/>
    <col min="488" max="488" width="4.140625" bestFit="1" customWidth="1"/>
    <col min="489" max="489" width="3.28515625" bestFit="1" customWidth="1"/>
    <col min="490" max="490" width="3" bestFit="1" customWidth="1"/>
    <col min="491" max="491" width="3.85546875" bestFit="1" customWidth="1"/>
    <col min="492" max="492" width="4.140625" bestFit="1" customWidth="1"/>
    <col min="493" max="493" width="4.28515625" bestFit="1" customWidth="1"/>
    <col min="494" max="495" width="3.85546875" bestFit="1" customWidth="1"/>
    <col min="496" max="496" width="3.42578125" bestFit="1" customWidth="1"/>
    <col min="497" max="497" width="3.28515625" bestFit="1" customWidth="1"/>
    <col min="498" max="498" width="3.140625" bestFit="1" customWidth="1"/>
    <col min="499" max="499" width="3" bestFit="1" customWidth="1"/>
    <col min="500" max="500" width="3.28515625" bestFit="1" customWidth="1"/>
    <col min="501" max="501" width="4.140625" bestFit="1" customWidth="1"/>
    <col min="502" max="502" width="3.7109375" bestFit="1" customWidth="1"/>
    <col min="503" max="503" width="3.5703125" bestFit="1" customWidth="1"/>
    <col min="504" max="504" width="3.28515625" bestFit="1" customWidth="1"/>
    <col min="505" max="506" width="3.140625" bestFit="1" customWidth="1"/>
    <col min="507" max="507" width="3" bestFit="1" customWidth="1"/>
    <col min="508" max="508" width="4" bestFit="1" customWidth="1"/>
    <col min="509" max="509" width="3.42578125" bestFit="1" customWidth="1"/>
    <col min="510" max="510" width="3.7109375" bestFit="1" customWidth="1"/>
    <col min="511" max="511" width="6.5703125" bestFit="1" customWidth="1"/>
    <col min="513" max="513" width="2.42578125" customWidth="1"/>
    <col min="514" max="514" width="47" bestFit="1" customWidth="1"/>
    <col min="515" max="515" width="3.42578125" bestFit="1" customWidth="1"/>
    <col min="516" max="516" width="3.140625" bestFit="1" customWidth="1"/>
    <col min="517" max="517" width="4.140625" bestFit="1" customWidth="1"/>
    <col min="518" max="519" width="3.42578125" bestFit="1" customWidth="1"/>
    <col min="520" max="520" width="3.140625" bestFit="1" customWidth="1"/>
    <col min="521" max="521" width="3.28515625" bestFit="1" customWidth="1"/>
    <col min="522" max="522" width="3" bestFit="1" customWidth="1"/>
    <col min="523" max="523" width="3.85546875" bestFit="1" customWidth="1"/>
    <col min="524" max="524" width="4.140625" bestFit="1" customWidth="1"/>
    <col min="525" max="525" width="4.28515625" bestFit="1" customWidth="1"/>
    <col min="526" max="527" width="3.85546875" bestFit="1" customWidth="1"/>
    <col min="528" max="528" width="3.42578125" bestFit="1" customWidth="1"/>
    <col min="529" max="529" width="3.28515625" bestFit="1" customWidth="1"/>
    <col min="530" max="530" width="3.140625" bestFit="1" customWidth="1"/>
    <col min="531" max="531" width="4" bestFit="1" customWidth="1"/>
    <col min="532" max="532" width="3.28515625" bestFit="1" customWidth="1"/>
    <col min="533" max="533" width="3" bestFit="1" customWidth="1"/>
    <col min="534" max="535" width="3.5703125" bestFit="1" customWidth="1"/>
    <col min="536" max="536" width="3.28515625" bestFit="1" customWidth="1"/>
    <col min="537" max="538" width="3.140625" bestFit="1" customWidth="1"/>
    <col min="539" max="539" width="3" bestFit="1" customWidth="1"/>
    <col min="540" max="540" width="4" bestFit="1" customWidth="1"/>
    <col min="541" max="541" width="3.42578125" bestFit="1" customWidth="1"/>
    <col min="542" max="542" width="3.7109375" bestFit="1" customWidth="1"/>
    <col min="543" max="543" width="6.5703125" bestFit="1" customWidth="1"/>
    <col min="545" max="545" width="2.28515625" customWidth="1"/>
    <col min="546" max="546" width="47" bestFit="1" customWidth="1"/>
    <col min="547" max="547" width="3.42578125" bestFit="1" customWidth="1"/>
    <col min="548" max="548" width="3.140625" bestFit="1" customWidth="1"/>
    <col min="549" max="549" width="4.140625" bestFit="1" customWidth="1"/>
    <col min="550" max="550" width="3.42578125" bestFit="1" customWidth="1"/>
    <col min="551" max="553" width="4" bestFit="1" customWidth="1"/>
    <col min="554" max="554" width="3" bestFit="1" customWidth="1"/>
    <col min="555" max="555" width="4" bestFit="1" customWidth="1"/>
    <col min="556" max="556" width="4.140625" bestFit="1" customWidth="1"/>
    <col min="557" max="557" width="4.28515625" bestFit="1" customWidth="1"/>
    <col min="558" max="558" width="3.85546875" bestFit="1" customWidth="1"/>
    <col min="559" max="562" width="4" bestFit="1" customWidth="1"/>
    <col min="563" max="563" width="3" bestFit="1" customWidth="1"/>
    <col min="564" max="565" width="4" bestFit="1" customWidth="1"/>
    <col min="566" max="567" width="3.5703125" bestFit="1" customWidth="1"/>
    <col min="568" max="568" width="3.28515625" bestFit="1" customWidth="1"/>
    <col min="569" max="569" width="4" bestFit="1" customWidth="1"/>
    <col min="570" max="570" width="3.140625" bestFit="1" customWidth="1"/>
    <col min="571" max="571" width="3" bestFit="1" customWidth="1"/>
    <col min="572" max="572" width="4" bestFit="1" customWidth="1"/>
    <col min="573" max="573" width="3.42578125" bestFit="1" customWidth="1"/>
    <col min="574" max="574" width="3.7109375" bestFit="1" customWidth="1"/>
    <col min="575" max="575" width="6.5703125" bestFit="1" customWidth="1"/>
    <col min="577" max="577" width="2.28515625" customWidth="1"/>
    <col min="578" max="578" width="47" bestFit="1" customWidth="1"/>
    <col min="579" max="579" width="3.42578125" bestFit="1" customWidth="1"/>
    <col min="580" max="580" width="3.140625" bestFit="1" customWidth="1"/>
    <col min="581" max="581" width="4.140625" bestFit="1" customWidth="1"/>
    <col min="582" max="582" width="3.42578125" bestFit="1" customWidth="1"/>
    <col min="583" max="583" width="4" bestFit="1" customWidth="1"/>
    <col min="584" max="584" width="3.140625" bestFit="1" customWidth="1"/>
    <col min="585" max="585" width="3.28515625" bestFit="1" customWidth="1"/>
    <col min="586" max="586" width="3" bestFit="1" customWidth="1"/>
    <col min="587" max="587" width="3.85546875" bestFit="1" customWidth="1"/>
    <col min="588" max="588" width="4.140625" bestFit="1" customWidth="1"/>
    <col min="589" max="589" width="4.28515625" bestFit="1" customWidth="1"/>
    <col min="590" max="591" width="3.85546875" bestFit="1" customWidth="1"/>
    <col min="592" max="592" width="3.42578125" bestFit="1" customWidth="1"/>
    <col min="593" max="593" width="3.28515625" bestFit="1" customWidth="1"/>
    <col min="594" max="594" width="3.140625" bestFit="1" customWidth="1"/>
    <col min="595" max="595" width="4" bestFit="1" customWidth="1"/>
    <col min="596" max="596" width="3.28515625" bestFit="1" customWidth="1"/>
    <col min="597" max="597" width="4" bestFit="1" customWidth="1"/>
    <col min="598" max="599" width="3.5703125" bestFit="1" customWidth="1"/>
    <col min="600" max="600" width="3.28515625" bestFit="1" customWidth="1"/>
    <col min="601" max="602" width="3.140625" bestFit="1" customWidth="1"/>
    <col min="603" max="603" width="3" bestFit="1" customWidth="1"/>
    <col min="604" max="604" width="4" bestFit="1" customWidth="1"/>
    <col min="605" max="605" width="3.42578125" bestFit="1" customWidth="1"/>
    <col min="606" max="606" width="3" bestFit="1" customWidth="1"/>
    <col min="607" max="607" width="6.5703125" bestFit="1" customWidth="1"/>
    <col min="609" max="609" width="1.7109375" customWidth="1"/>
    <col min="610" max="610" width="47" bestFit="1" customWidth="1"/>
    <col min="611" max="611" width="3.42578125" bestFit="1" customWidth="1"/>
    <col min="612" max="612" width="3.140625" bestFit="1" customWidth="1"/>
    <col min="613" max="613" width="4.140625" bestFit="1" customWidth="1"/>
    <col min="614" max="615" width="3.42578125" bestFit="1" customWidth="1"/>
    <col min="616" max="616" width="3.140625" bestFit="1" customWidth="1"/>
    <col min="617" max="617" width="3.28515625" bestFit="1" customWidth="1"/>
    <col min="618" max="618" width="3" bestFit="1" customWidth="1"/>
    <col min="619" max="619" width="3.85546875" bestFit="1" customWidth="1"/>
    <col min="620" max="620" width="4.140625" bestFit="1" customWidth="1"/>
    <col min="621" max="621" width="4.28515625" bestFit="1" customWidth="1"/>
    <col min="622" max="623" width="3.85546875" bestFit="1" customWidth="1"/>
    <col min="624" max="624" width="3.42578125" bestFit="1" customWidth="1"/>
    <col min="625" max="625" width="3.28515625" bestFit="1" customWidth="1"/>
    <col min="626" max="626" width="3.140625" bestFit="1" customWidth="1"/>
    <col min="627" max="627" width="3" bestFit="1" customWidth="1"/>
    <col min="628" max="628" width="3.28515625" bestFit="1" customWidth="1"/>
    <col min="629" max="629" width="3" bestFit="1" customWidth="1"/>
    <col min="630" max="631" width="3.5703125" bestFit="1" customWidth="1"/>
    <col min="632" max="632" width="3.28515625" bestFit="1" customWidth="1"/>
    <col min="633" max="634" width="3.140625" bestFit="1" customWidth="1"/>
    <col min="635" max="635" width="3" bestFit="1" customWidth="1"/>
    <col min="636" max="636" width="4" bestFit="1" customWidth="1"/>
    <col min="637" max="637" width="3.42578125" bestFit="1" customWidth="1"/>
    <col min="638" max="638" width="3.7109375" bestFit="1" customWidth="1"/>
    <col min="639" max="639" width="6.5703125" bestFit="1" customWidth="1"/>
    <col min="641" max="641" width="2.42578125" customWidth="1"/>
    <col min="642" max="642" width="47" bestFit="1" customWidth="1"/>
    <col min="643" max="643" width="3.42578125" bestFit="1" customWidth="1"/>
    <col min="644" max="644" width="3.140625" bestFit="1" customWidth="1"/>
    <col min="645" max="645" width="4.140625" bestFit="1" customWidth="1"/>
    <col min="646" max="647" width="3.42578125" bestFit="1" customWidth="1"/>
    <col min="648" max="648" width="3.140625" bestFit="1" customWidth="1"/>
    <col min="649" max="649" width="3.28515625" bestFit="1" customWidth="1"/>
    <col min="650" max="650" width="3" bestFit="1" customWidth="1"/>
    <col min="651" max="651" width="3.85546875" bestFit="1" customWidth="1"/>
    <col min="652" max="652" width="4.140625" bestFit="1" customWidth="1"/>
    <col min="653" max="653" width="4.28515625" bestFit="1" customWidth="1"/>
    <col min="654" max="655" width="3.85546875" bestFit="1" customWidth="1"/>
    <col min="656" max="656" width="3.42578125" bestFit="1" customWidth="1"/>
    <col min="657" max="657" width="3.28515625" bestFit="1" customWidth="1"/>
    <col min="658" max="658" width="3.140625" bestFit="1" customWidth="1"/>
    <col min="659" max="659" width="3" bestFit="1" customWidth="1"/>
    <col min="660" max="660" width="3.28515625" bestFit="1" customWidth="1"/>
    <col min="661" max="661" width="3" bestFit="1" customWidth="1"/>
    <col min="662" max="663" width="3.5703125" bestFit="1" customWidth="1"/>
    <col min="664" max="664" width="3.28515625" bestFit="1" customWidth="1"/>
    <col min="665" max="666" width="3.140625" bestFit="1" customWidth="1"/>
    <col min="667" max="667" width="3" bestFit="1" customWidth="1"/>
    <col min="668" max="668" width="4" bestFit="1" customWidth="1"/>
    <col min="669" max="669" width="3.42578125" bestFit="1" customWidth="1"/>
    <col min="670" max="670" width="4.140625" bestFit="1" customWidth="1"/>
    <col min="671" max="671" width="6.5703125" bestFit="1" customWidth="1"/>
    <col min="673" max="673" width="3" customWidth="1"/>
    <col min="674" max="674" width="47" bestFit="1" customWidth="1"/>
    <col min="675" max="675" width="3.42578125" bestFit="1" customWidth="1"/>
    <col min="676" max="676" width="3.140625" bestFit="1" customWidth="1"/>
    <col min="677" max="677" width="4.140625" bestFit="1" customWidth="1"/>
    <col min="678" max="679" width="3.42578125" bestFit="1" customWidth="1"/>
    <col min="680" max="680" width="3.140625" bestFit="1" customWidth="1"/>
    <col min="681" max="681" width="3.28515625" bestFit="1" customWidth="1"/>
    <col min="682" max="682" width="3" bestFit="1" customWidth="1"/>
    <col min="683" max="683" width="3.85546875" bestFit="1" customWidth="1"/>
    <col min="684" max="684" width="4.140625" bestFit="1" customWidth="1"/>
    <col min="685" max="685" width="4.28515625" bestFit="1" customWidth="1"/>
    <col min="686" max="687" width="3.85546875" bestFit="1" customWidth="1"/>
    <col min="688" max="688" width="3.42578125" bestFit="1" customWidth="1"/>
    <col min="689" max="689" width="3.28515625" bestFit="1" customWidth="1"/>
    <col min="690" max="690" width="3.140625" bestFit="1" customWidth="1"/>
    <col min="691" max="691" width="3" bestFit="1" customWidth="1"/>
    <col min="692" max="692" width="3.28515625" bestFit="1" customWidth="1"/>
    <col min="693" max="693" width="4.140625" bestFit="1" customWidth="1"/>
    <col min="694" max="694" width="3.7109375" bestFit="1" customWidth="1"/>
    <col min="695" max="695" width="3.5703125" bestFit="1" customWidth="1"/>
    <col min="696" max="696" width="3.28515625" bestFit="1" customWidth="1"/>
    <col min="697" max="698" width="3.140625" bestFit="1" customWidth="1"/>
    <col min="699" max="699" width="3" bestFit="1" customWidth="1"/>
    <col min="700" max="700" width="4" bestFit="1" customWidth="1"/>
    <col min="701" max="701" width="3.42578125" bestFit="1" customWidth="1"/>
    <col min="702" max="702" width="3.7109375" bestFit="1" customWidth="1"/>
    <col min="703" max="703" width="6.5703125" bestFit="1" customWidth="1"/>
    <col min="705" max="705" width="2.28515625" customWidth="1"/>
    <col min="706" max="706" width="47" bestFit="1" customWidth="1"/>
    <col min="707" max="707" width="3.42578125" bestFit="1" customWidth="1"/>
    <col min="708" max="708" width="3.140625" bestFit="1" customWidth="1"/>
    <col min="709" max="709" width="4.140625" bestFit="1" customWidth="1"/>
    <col min="710" max="711" width="3.42578125" bestFit="1" customWidth="1"/>
    <col min="712" max="712" width="4.140625" bestFit="1" customWidth="1"/>
    <col min="713" max="713" width="3.28515625" bestFit="1" customWidth="1"/>
    <col min="714" max="714" width="3" bestFit="1" customWidth="1"/>
    <col min="715" max="715" width="3.85546875" bestFit="1" customWidth="1"/>
    <col min="716" max="716" width="4.140625" bestFit="1" customWidth="1"/>
    <col min="717" max="717" width="4.28515625" bestFit="1" customWidth="1"/>
    <col min="718" max="719" width="3.85546875" bestFit="1" customWidth="1"/>
    <col min="720" max="720" width="3.42578125" bestFit="1" customWidth="1"/>
    <col min="721" max="721" width="3.28515625" bestFit="1" customWidth="1"/>
    <col min="722" max="722" width="3.140625" bestFit="1" customWidth="1"/>
    <col min="723" max="723" width="3" bestFit="1" customWidth="1"/>
    <col min="724" max="724" width="3.28515625" bestFit="1" customWidth="1"/>
    <col min="725" max="725" width="4.140625" bestFit="1" customWidth="1"/>
    <col min="726" max="726" width="3.7109375" bestFit="1" customWidth="1"/>
    <col min="727" max="727" width="3.5703125" bestFit="1" customWidth="1"/>
    <col min="728" max="728" width="3.28515625" bestFit="1" customWidth="1"/>
    <col min="729" max="730" width="3.140625" bestFit="1" customWidth="1"/>
    <col min="731" max="731" width="3" bestFit="1" customWidth="1"/>
    <col min="732" max="732" width="4" bestFit="1" customWidth="1"/>
    <col min="733" max="733" width="3.42578125" bestFit="1" customWidth="1"/>
    <col min="734" max="734" width="3.7109375" bestFit="1" customWidth="1"/>
    <col min="735" max="735" width="6.5703125" bestFit="1" customWidth="1"/>
    <col min="737" max="737" width="2.42578125" customWidth="1"/>
    <col min="738" max="738" width="47" bestFit="1" customWidth="1"/>
    <col min="739" max="739" width="3.42578125" bestFit="1" customWidth="1"/>
    <col min="740" max="740" width="3.140625" bestFit="1" customWidth="1"/>
    <col min="741" max="741" width="4.140625" bestFit="1" customWidth="1"/>
    <col min="742" max="743" width="3.42578125" bestFit="1" customWidth="1"/>
    <col min="744" max="744" width="4.140625" bestFit="1" customWidth="1"/>
    <col min="745" max="745" width="3.28515625" bestFit="1" customWidth="1"/>
    <col min="746" max="746" width="3" bestFit="1" customWidth="1"/>
    <col min="747" max="747" width="3.85546875" bestFit="1" customWidth="1"/>
    <col min="748" max="748" width="4.140625" bestFit="1" customWidth="1"/>
    <col min="749" max="749" width="4.28515625" bestFit="1" customWidth="1"/>
    <col min="750" max="751" width="3.85546875" bestFit="1" customWidth="1"/>
    <col min="752" max="752" width="3.42578125" bestFit="1" customWidth="1"/>
    <col min="753" max="753" width="3.28515625" bestFit="1" customWidth="1"/>
    <col min="754" max="754" width="3.140625" bestFit="1" customWidth="1"/>
    <col min="755" max="755" width="3" bestFit="1" customWidth="1"/>
    <col min="756" max="756" width="3.28515625" bestFit="1" customWidth="1"/>
    <col min="757" max="757" width="4.140625" bestFit="1" customWidth="1"/>
    <col min="758" max="758" width="3.7109375" bestFit="1" customWidth="1"/>
    <col min="759" max="759" width="3.5703125" bestFit="1" customWidth="1"/>
    <col min="760" max="760" width="3.28515625" bestFit="1" customWidth="1"/>
    <col min="761" max="762" width="3.140625" bestFit="1" customWidth="1"/>
    <col min="763" max="763" width="3" bestFit="1" customWidth="1"/>
    <col min="764" max="764" width="4" bestFit="1" customWidth="1"/>
    <col min="765" max="765" width="3.42578125" bestFit="1" customWidth="1"/>
    <col min="766" max="766" width="3.7109375" bestFit="1" customWidth="1"/>
    <col min="767" max="767" width="6.5703125" bestFit="1" customWidth="1"/>
    <col min="769" max="769" width="2.42578125" customWidth="1"/>
    <col min="770" max="770" width="47" bestFit="1" customWidth="1"/>
    <col min="771" max="771" width="3.42578125" bestFit="1" customWidth="1"/>
    <col min="772" max="772" width="3.140625" bestFit="1" customWidth="1"/>
    <col min="773" max="773" width="4.140625" bestFit="1" customWidth="1"/>
    <col min="774" max="775" width="3.42578125" bestFit="1" customWidth="1"/>
    <col min="776" max="776" width="3.140625" bestFit="1" customWidth="1"/>
    <col min="777" max="777" width="3.28515625" bestFit="1" customWidth="1"/>
    <col min="778" max="778" width="3" bestFit="1" customWidth="1"/>
    <col min="779" max="779" width="3.85546875" bestFit="1" customWidth="1"/>
    <col min="780" max="780" width="4.140625" bestFit="1" customWidth="1"/>
    <col min="781" max="781" width="4.28515625" bestFit="1" customWidth="1"/>
    <col min="782" max="783" width="3.85546875" bestFit="1" customWidth="1"/>
    <col min="784" max="784" width="3.42578125" bestFit="1" customWidth="1"/>
    <col min="785" max="785" width="3.28515625" bestFit="1" customWidth="1"/>
    <col min="786" max="786" width="3.140625" bestFit="1" customWidth="1"/>
    <col min="787" max="787" width="4" bestFit="1" customWidth="1"/>
    <col min="788" max="788" width="3.28515625" bestFit="1" customWidth="1"/>
    <col min="789" max="789" width="3" bestFit="1" customWidth="1"/>
    <col min="790" max="791" width="3.5703125" bestFit="1" customWidth="1"/>
    <col min="792" max="792" width="3.28515625" bestFit="1" customWidth="1"/>
    <col min="793" max="794" width="3.140625" bestFit="1" customWidth="1"/>
    <col min="795" max="795" width="3" bestFit="1" customWidth="1"/>
    <col min="796" max="796" width="4" bestFit="1" customWidth="1"/>
    <col min="797" max="797" width="3.42578125" bestFit="1" customWidth="1"/>
    <col min="798" max="798" width="3.7109375" bestFit="1" customWidth="1"/>
    <col min="799" max="799" width="6.5703125" bestFit="1" customWidth="1"/>
    <col min="801" max="801" width="2.28515625" customWidth="1"/>
    <col min="802" max="802" width="47" bestFit="1" customWidth="1"/>
    <col min="803" max="803" width="3.42578125" bestFit="1" customWidth="1"/>
    <col min="804" max="804" width="3.140625" bestFit="1" customWidth="1"/>
    <col min="805" max="805" width="4.140625" bestFit="1" customWidth="1"/>
    <col min="806" max="806" width="3.42578125" bestFit="1" customWidth="1"/>
    <col min="807" max="809" width="4" bestFit="1" customWidth="1"/>
    <col min="810" max="810" width="3" bestFit="1" customWidth="1"/>
    <col min="811" max="811" width="4" bestFit="1" customWidth="1"/>
    <col min="812" max="812" width="4.140625" bestFit="1" customWidth="1"/>
    <col min="813" max="813" width="4.28515625" bestFit="1" customWidth="1"/>
    <col min="814" max="814" width="3.85546875" bestFit="1" customWidth="1"/>
    <col min="815" max="818" width="4" bestFit="1" customWidth="1"/>
    <col min="819" max="819" width="3" bestFit="1" customWidth="1"/>
    <col min="820" max="821" width="4" bestFit="1" customWidth="1"/>
    <col min="822" max="823" width="3.5703125" bestFit="1" customWidth="1"/>
    <col min="824" max="824" width="3.28515625" bestFit="1" customWidth="1"/>
    <col min="825" max="825" width="4" bestFit="1" customWidth="1"/>
    <col min="826" max="826" width="3.140625" bestFit="1" customWidth="1"/>
    <col min="827" max="827" width="3" bestFit="1" customWidth="1"/>
    <col min="828" max="828" width="4" bestFit="1" customWidth="1"/>
    <col min="829" max="829" width="3.42578125" bestFit="1" customWidth="1"/>
    <col min="830" max="830" width="3.7109375" bestFit="1" customWidth="1"/>
    <col min="831" max="831" width="6.5703125" bestFit="1" customWidth="1"/>
    <col min="833" max="833" width="2.28515625" customWidth="1"/>
    <col min="834" max="834" width="47" bestFit="1" customWidth="1"/>
    <col min="835" max="835" width="3.42578125" bestFit="1" customWidth="1"/>
    <col min="836" max="836" width="3.140625" bestFit="1" customWidth="1"/>
    <col min="837" max="837" width="4.140625" bestFit="1" customWidth="1"/>
    <col min="838" max="838" width="3.42578125" bestFit="1" customWidth="1"/>
    <col min="839" max="839" width="4" bestFit="1" customWidth="1"/>
    <col min="840" max="840" width="3.140625" bestFit="1" customWidth="1"/>
    <col min="841" max="841" width="3.28515625" bestFit="1" customWidth="1"/>
    <col min="842" max="842" width="3" bestFit="1" customWidth="1"/>
    <col min="843" max="843" width="3.85546875" bestFit="1" customWidth="1"/>
    <col min="844" max="844" width="4.140625" bestFit="1" customWidth="1"/>
    <col min="845" max="845" width="4.28515625" bestFit="1" customWidth="1"/>
    <col min="846" max="847" width="3.85546875" bestFit="1" customWidth="1"/>
    <col min="848" max="848" width="3.42578125" bestFit="1" customWidth="1"/>
    <col min="849" max="849" width="3.28515625" bestFit="1" customWidth="1"/>
    <col min="850" max="850" width="3.140625" bestFit="1" customWidth="1"/>
    <col min="851" max="851" width="4" bestFit="1" customWidth="1"/>
    <col min="852" max="852" width="3.28515625" bestFit="1" customWidth="1"/>
    <col min="853" max="853" width="4" bestFit="1" customWidth="1"/>
    <col min="854" max="855" width="3.5703125" bestFit="1" customWidth="1"/>
    <col min="856" max="856" width="3.28515625" bestFit="1" customWidth="1"/>
    <col min="857" max="858" width="3.140625" bestFit="1" customWidth="1"/>
    <col min="859" max="859" width="3" bestFit="1" customWidth="1"/>
    <col min="860" max="860" width="4" bestFit="1" customWidth="1"/>
    <col min="861" max="861" width="3.42578125" bestFit="1" customWidth="1"/>
    <col min="862" max="862" width="3" bestFit="1" customWidth="1"/>
    <col min="863" max="863" width="6.5703125" bestFit="1" customWidth="1"/>
    <col min="865" max="865" width="1.7109375" customWidth="1"/>
    <col min="866" max="866" width="47" bestFit="1" customWidth="1"/>
    <col min="867" max="867" width="3.42578125" bestFit="1" customWidth="1"/>
    <col min="868" max="868" width="3.140625" bestFit="1" customWidth="1"/>
    <col min="869" max="869" width="4.140625" bestFit="1" customWidth="1"/>
    <col min="870" max="871" width="3.42578125" bestFit="1" customWidth="1"/>
    <col min="872" max="872" width="3.140625" bestFit="1" customWidth="1"/>
    <col min="873" max="873" width="3.28515625" bestFit="1" customWidth="1"/>
    <col min="874" max="874" width="3" bestFit="1" customWidth="1"/>
    <col min="875" max="875" width="3.85546875" bestFit="1" customWidth="1"/>
    <col min="876" max="876" width="4.140625" bestFit="1" customWidth="1"/>
    <col min="877" max="877" width="4.28515625" bestFit="1" customWidth="1"/>
    <col min="878" max="879" width="3.85546875" bestFit="1" customWidth="1"/>
    <col min="880" max="880" width="3.42578125" bestFit="1" customWidth="1"/>
    <col min="881" max="881" width="3.28515625" bestFit="1" customWidth="1"/>
    <col min="882" max="882" width="3.140625" bestFit="1" customWidth="1"/>
    <col min="883" max="883" width="3" bestFit="1" customWidth="1"/>
    <col min="884" max="884" width="3.28515625" bestFit="1" customWidth="1"/>
    <col min="885" max="885" width="3" bestFit="1" customWidth="1"/>
    <col min="886" max="887" width="3.5703125" bestFit="1" customWidth="1"/>
    <col min="888" max="888" width="3.28515625" bestFit="1" customWidth="1"/>
    <col min="889" max="890" width="3.140625" bestFit="1" customWidth="1"/>
    <col min="891" max="891" width="3" bestFit="1" customWidth="1"/>
    <col min="892" max="892" width="4" bestFit="1" customWidth="1"/>
    <col min="893" max="893" width="3.42578125" bestFit="1" customWidth="1"/>
    <col min="894" max="894" width="3.7109375" bestFit="1" customWidth="1"/>
    <col min="895" max="895" width="6.5703125" bestFit="1" customWidth="1"/>
    <col min="897" max="897" width="2.42578125" customWidth="1"/>
    <col min="898" max="898" width="47" bestFit="1" customWidth="1"/>
    <col min="899" max="899" width="3.42578125" bestFit="1" customWidth="1"/>
    <col min="900" max="900" width="3.140625" bestFit="1" customWidth="1"/>
    <col min="901" max="901" width="4.140625" bestFit="1" customWidth="1"/>
    <col min="902" max="903" width="3.42578125" bestFit="1" customWidth="1"/>
    <col min="904" max="904" width="3.140625" bestFit="1" customWidth="1"/>
    <col min="905" max="905" width="3.28515625" bestFit="1" customWidth="1"/>
    <col min="906" max="906" width="3" bestFit="1" customWidth="1"/>
    <col min="907" max="907" width="3.85546875" bestFit="1" customWidth="1"/>
    <col min="908" max="908" width="4.140625" bestFit="1" customWidth="1"/>
    <col min="909" max="909" width="4.28515625" bestFit="1" customWidth="1"/>
    <col min="910" max="911" width="3.85546875" bestFit="1" customWidth="1"/>
    <col min="912" max="912" width="3.42578125" bestFit="1" customWidth="1"/>
    <col min="913" max="913" width="3.28515625" bestFit="1" customWidth="1"/>
    <col min="914" max="914" width="3.140625" bestFit="1" customWidth="1"/>
    <col min="915" max="915" width="3" bestFit="1" customWidth="1"/>
    <col min="916" max="916" width="3.28515625" bestFit="1" customWidth="1"/>
    <col min="917" max="917" width="3" bestFit="1" customWidth="1"/>
    <col min="918" max="919" width="3.5703125" bestFit="1" customWidth="1"/>
    <col min="920" max="920" width="3.28515625" bestFit="1" customWidth="1"/>
    <col min="921" max="922" width="3.140625" bestFit="1" customWidth="1"/>
    <col min="923" max="923" width="3" bestFit="1" customWidth="1"/>
    <col min="924" max="924" width="4" bestFit="1" customWidth="1"/>
    <col min="925" max="925" width="3.42578125" bestFit="1" customWidth="1"/>
    <col min="926" max="926" width="4.140625" bestFit="1" customWidth="1"/>
    <col min="927" max="927" width="6.5703125" bestFit="1" customWidth="1"/>
    <col min="929" max="929" width="3" customWidth="1"/>
    <col min="930" max="930" width="47" bestFit="1" customWidth="1"/>
    <col min="931" max="931" width="3.42578125" bestFit="1" customWidth="1"/>
    <col min="932" max="932" width="3.140625" bestFit="1" customWidth="1"/>
    <col min="933" max="933" width="4.140625" bestFit="1" customWidth="1"/>
    <col min="934" max="935" width="3.42578125" bestFit="1" customWidth="1"/>
    <col min="936" max="936" width="3.140625" bestFit="1" customWidth="1"/>
    <col min="937" max="937" width="3.28515625" bestFit="1" customWidth="1"/>
    <col min="938" max="938" width="3" bestFit="1" customWidth="1"/>
    <col min="939" max="939" width="3.85546875" bestFit="1" customWidth="1"/>
    <col min="940" max="940" width="4.140625" bestFit="1" customWidth="1"/>
    <col min="941" max="941" width="4.28515625" bestFit="1" customWidth="1"/>
    <col min="942" max="943" width="3.85546875" bestFit="1" customWidth="1"/>
    <col min="944" max="944" width="3.42578125" bestFit="1" customWidth="1"/>
    <col min="945" max="945" width="3.28515625" bestFit="1" customWidth="1"/>
    <col min="946" max="946" width="3.140625" bestFit="1" customWidth="1"/>
    <col min="947" max="947" width="3" bestFit="1" customWidth="1"/>
    <col min="948" max="948" width="3.28515625" bestFit="1" customWidth="1"/>
    <col min="949" max="949" width="4.140625" bestFit="1" customWidth="1"/>
    <col min="950" max="950" width="3.7109375" bestFit="1" customWidth="1"/>
    <col min="951" max="951" width="3.5703125" bestFit="1" customWidth="1"/>
    <col min="952" max="952" width="3.28515625" bestFit="1" customWidth="1"/>
    <col min="953" max="954" width="3.140625" bestFit="1" customWidth="1"/>
    <col min="955" max="955" width="3" bestFit="1" customWidth="1"/>
    <col min="956" max="956" width="4" bestFit="1" customWidth="1"/>
    <col min="957" max="957" width="3.42578125" bestFit="1" customWidth="1"/>
    <col min="958" max="958" width="3.7109375" bestFit="1" customWidth="1"/>
    <col min="959" max="959" width="6.5703125" bestFit="1" customWidth="1"/>
    <col min="961" max="961" width="2.28515625" customWidth="1"/>
    <col min="962" max="962" width="47" bestFit="1" customWidth="1"/>
    <col min="963" max="963" width="3.42578125" bestFit="1" customWidth="1"/>
    <col min="964" max="964" width="3.140625" bestFit="1" customWidth="1"/>
    <col min="965" max="965" width="4.140625" bestFit="1" customWidth="1"/>
    <col min="966" max="967" width="3.42578125" bestFit="1" customWidth="1"/>
    <col min="968" max="968" width="4.140625" bestFit="1" customWidth="1"/>
    <col min="969" max="969" width="3.28515625" bestFit="1" customWidth="1"/>
    <col min="970" max="970" width="3" bestFit="1" customWidth="1"/>
    <col min="971" max="971" width="3.85546875" bestFit="1" customWidth="1"/>
    <col min="972" max="972" width="4.140625" bestFit="1" customWidth="1"/>
    <col min="973" max="973" width="4.28515625" bestFit="1" customWidth="1"/>
    <col min="974" max="975" width="3.85546875" bestFit="1" customWidth="1"/>
    <col min="976" max="976" width="3.42578125" bestFit="1" customWidth="1"/>
    <col min="977" max="977" width="3.28515625" bestFit="1" customWidth="1"/>
    <col min="978" max="978" width="3.140625" bestFit="1" customWidth="1"/>
    <col min="979" max="979" width="3" bestFit="1" customWidth="1"/>
    <col min="980" max="980" width="3.28515625" bestFit="1" customWidth="1"/>
    <col min="981" max="981" width="4.140625" bestFit="1" customWidth="1"/>
    <col min="982" max="982" width="3.7109375" bestFit="1" customWidth="1"/>
    <col min="983" max="983" width="3.5703125" bestFit="1" customWidth="1"/>
    <col min="984" max="984" width="3.28515625" bestFit="1" customWidth="1"/>
    <col min="985" max="986" width="3.140625" bestFit="1" customWidth="1"/>
    <col min="987" max="987" width="3" bestFit="1" customWidth="1"/>
    <col min="988" max="988" width="4" bestFit="1" customWidth="1"/>
    <col min="989" max="989" width="3.42578125" bestFit="1" customWidth="1"/>
    <col min="990" max="990" width="3.7109375" bestFit="1" customWidth="1"/>
    <col min="991" max="991" width="6.5703125" bestFit="1" customWidth="1"/>
    <col min="993" max="993" width="2.42578125" customWidth="1"/>
    <col min="994" max="994" width="47" bestFit="1" customWidth="1"/>
    <col min="995" max="995" width="3.42578125" bestFit="1" customWidth="1"/>
    <col min="996" max="996" width="3.140625" bestFit="1" customWidth="1"/>
    <col min="997" max="997" width="4.140625" bestFit="1" customWidth="1"/>
    <col min="998" max="999" width="3.42578125" bestFit="1" customWidth="1"/>
    <col min="1000" max="1000" width="4.140625" bestFit="1" customWidth="1"/>
    <col min="1001" max="1001" width="3.28515625" bestFit="1" customWidth="1"/>
    <col min="1002" max="1002" width="3" bestFit="1" customWidth="1"/>
    <col min="1003" max="1003" width="3.85546875" bestFit="1" customWidth="1"/>
    <col min="1004" max="1004" width="4.140625" bestFit="1" customWidth="1"/>
    <col min="1005" max="1005" width="4.28515625" bestFit="1" customWidth="1"/>
    <col min="1006" max="1007" width="3.85546875" bestFit="1" customWidth="1"/>
    <col min="1008" max="1008" width="3.42578125" bestFit="1" customWidth="1"/>
    <col min="1009" max="1009" width="3.28515625" bestFit="1" customWidth="1"/>
    <col min="1010" max="1010" width="3.140625" bestFit="1" customWidth="1"/>
    <col min="1011" max="1011" width="3" bestFit="1" customWidth="1"/>
    <col min="1012" max="1012" width="3.28515625" bestFit="1" customWidth="1"/>
    <col min="1013" max="1013" width="4.140625" bestFit="1" customWidth="1"/>
    <col min="1014" max="1014" width="3.7109375" bestFit="1" customWidth="1"/>
    <col min="1015" max="1015" width="3.5703125" bestFit="1" customWidth="1"/>
    <col min="1016" max="1016" width="3.28515625" bestFit="1" customWidth="1"/>
    <col min="1017" max="1018" width="3.140625" bestFit="1" customWidth="1"/>
    <col min="1019" max="1019" width="3" bestFit="1" customWidth="1"/>
    <col min="1020" max="1020" width="4" bestFit="1" customWidth="1"/>
    <col min="1021" max="1021" width="3.42578125" bestFit="1" customWidth="1"/>
    <col min="1022" max="1022" width="3.7109375" bestFit="1" customWidth="1"/>
    <col min="1023" max="1023" width="6.5703125" bestFit="1" customWidth="1"/>
    <col min="1025" max="1025" width="2.42578125" customWidth="1"/>
    <col min="1026" max="1026" width="47" bestFit="1" customWidth="1"/>
    <col min="1027" max="1027" width="3.42578125" bestFit="1" customWidth="1"/>
    <col min="1028" max="1028" width="3.140625" bestFit="1" customWidth="1"/>
    <col min="1029" max="1029" width="4.140625" bestFit="1" customWidth="1"/>
    <col min="1030" max="1031" width="3.42578125" bestFit="1" customWidth="1"/>
    <col min="1032" max="1032" width="3.140625" bestFit="1" customWidth="1"/>
    <col min="1033" max="1033" width="3.28515625" bestFit="1" customWidth="1"/>
    <col min="1034" max="1034" width="3" bestFit="1" customWidth="1"/>
    <col min="1035" max="1035" width="3.85546875" bestFit="1" customWidth="1"/>
    <col min="1036" max="1036" width="4.140625" bestFit="1" customWidth="1"/>
    <col min="1037" max="1037" width="4.28515625" bestFit="1" customWidth="1"/>
    <col min="1038" max="1039" width="3.85546875" bestFit="1" customWidth="1"/>
    <col min="1040" max="1040" width="3.42578125" bestFit="1" customWidth="1"/>
    <col min="1041" max="1041" width="3.28515625" bestFit="1" customWidth="1"/>
    <col min="1042" max="1042" width="3.140625" bestFit="1" customWidth="1"/>
    <col min="1043" max="1043" width="4" bestFit="1" customWidth="1"/>
    <col min="1044" max="1044" width="3.28515625" bestFit="1" customWidth="1"/>
    <col min="1045" max="1045" width="3" bestFit="1" customWidth="1"/>
    <col min="1046" max="1047" width="3.5703125" bestFit="1" customWidth="1"/>
    <col min="1048" max="1048" width="3.28515625" bestFit="1" customWidth="1"/>
    <col min="1049" max="1050" width="3.140625" bestFit="1" customWidth="1"/>
    <col min="1051" max="1051" width="3" bestFit="1" customWidth="1"/>
    <col min="1052" max="1052" width="4" bestFit="1" customWidth="1"/>
    <col min="1053" max="1053" width="3.42578125" bestFit="1" customWidth="1"/>
    <col min="1054" max="1054" width="3.7109375" bestFit="1" customWidth="1"/>
    <col min="1055" max="1055" width="6.5703125" bestFit="1" customWidth="1"/>
    <col min="1057" max="1057" width="2.28515625" customWidth="1"/>
    <col min="1058" max="1058" width="47" bestFit="1" customWidth="1"/>
    <col min="1059" max="1059" width="3.42578125" bestFit="1" customWidth="1"/>
    <col min="1060" max="1060" width="3.140625" bestFit="1" customWidth="1"/>
    <col min="1061" max="1061" width="4.140625" bestFit="1" customWidth="1"/>
    <col min="1062" max="1062" width="3.42578125" bestFit="1" customWidth="1"/>
    <col min="1063" max="1065" width="4" bestFit="1" customWidth="1"/>
    <col min="1066" max="1066" width="3" bestFit="1" customWidth="1"/>
    <col min="1067" max="1067" width="4" bestFit="1" customWidth="1"/>
    <col min="1068" max="1068" width="4.140625" bestFit="1" customWidth="1"/>
    <col min="1069" max="1069" width="4.28515625" bestFit="1" customWidth="1"/>
    <col min="1070" max="1070" width="3.85546875" bestFit="1" customWidth="1"/>
    <col min="1071" max="1074" width="4" bestFit="1" customWidth="1"/>
    <col min="1075" max="1075" width="3" bestFit="1" customWidth="1"/>
    <col min="1076" max="1077" width="4" bestFit="1" customWidth="1"/>
    <col min="1078" max="1079" width="3.5703125" bestFit="1" customWidth="1"/>
    <col min="1080" max="1080" width="3.28515625" bestFit="1" customWidth="1"/>
    <col min="1081" max="1081" width="4" bestFit="1" customWidth="1"/>
    <col min="1082" max="1082" width="3.140625" bestFit="1" customWidth="1"/>
    <col min="1083" max="1083" width="3" bestFit="1" customWidth="1"/>
    <col min="1084" max="1084" width="4" bestFit="1" customWidth="1"/>
    <col min="1085" max="1085" width="3.42578125" bestFit="1" customWidth="1"/>
    <col min="1086" max="1086" width="3.7109375" bestFit="1" customWidth="1"/>
    <col min="1087" max="1087" width="6.5703125" bestFit="1" customWidth="1"/>
    <col min="1089" max="1089" width="2.28515625" customWidth="1"/>
    <col min="1090" max="1090" width="47" bestFit="1" customWidth="1"/>
    <col min="1091" max="1091" width="3.42578125" bestFit="1" customWidth="1"/>
    <col min="1092" max="1092" width="3.140625" bestFit="1" customWidth="1"/>
    <col min="1093" max="1093" width="4.140625" bestFit="1" customWidth="1"/>
    <col min="1094" max="1094" width="3.42578125" bestFit="1" customWidth="1"/>
    <col min="1095" max="1095" width="4" bestFit="1" customWidth="1"/>
    <col min="1096" max="1096" width="3.140625" bestFit="1" customWidth="1"/>
    <col min="1097" max="1097" width="3.28515625" bestFit="1" customWidth="1"/>
    <col min="1098" max="1098" width="3" bestFit="1" customWidth="1"/>
    <col min="1099" max="1099" width="3.85546875" bestFit="1" customWidth="1"/>
    <col min="1100" max="1100" width="4.140625" bestFit="1" customWidth="1"/>
    <col min="1101" max="1101" width="4.28515625" bestFit="1" customWidth="1"/>
    <col min="1102" max="1103" width="3.85546875" bestFit="1" customWidth="1"/>
    <col min="1104" max="1104" width="3.42578125" bestFit="1" customWidth="1"/>
    <col min="1105" max="1105" width="3.28515625" bestFit="1" customWidth="1"/>
    <col min="1106" max="1106" width="3.140625" bestFit="1" customWidth="1"/>
    <col min="1107" max="1107" width="4" bestFit="1" customWidth="1"/>
    <col min="1108" max="1108" width="3.28515625" bestFit="1" customWidth="1"/>
    <col min="1109" max="1109" width="4" bestFit="1" customWidth="1"/>
    <col min="1110" max="1111" width="3.5703125" bestFit="1" customWidth="1"/>
    <col min="1112" max="1112" width="3.28515625" bestFit="1" customWidth="1"/>
    <col min="1113" max="1114" width="3.140625" bestFit="1" customWidth="1"/>
    <col min="1115" max="1115" width="3" bestFit="1" customWidth="1"/>
    <col min="1116" max="1116" width="4" bestFit="1" customWidth="1"/>
    <col min="1117" max="1117" width="3.42578125" bestFit="1" customWidth="1"/>
    <col min="1118" max="1118" width="3" bestFit="1" customWidth="1"/>
    <col min="1119" max="1119" width="6.5703125" bestFit="1" customWidth="1"/>
    <col min="1121" max="1121" width="1.7109375" customWidth="1"/>
    <col min="1122" max="1122" width="47" bestFit="1" customWidth="1"/>
    <col min="1123" max="1123" width="3.42578125" bestFit="1" customWidth="1"/>
    <col min="1124" max="1124" width="3.140625" bestFit="1" customWidth="1"/>
    <col min="1125" max="1125" width="4.140625" bestFit="1" customWidth="1"/>
    <col min="1126" max="1127" width="3.42578125" bestFit="1" customWidth="1"/>
    <col min="1128" max="1128" width="3.140625" bestFit="1" customWidth="1"/>
    <col min="1129" max="1129" width="3.28515625" bestFit="1" customWidth="1"/>
    <col min="1130" max="1130" width="3" bestFit="1" customWidth="1"/>
    <col min="1131" max="1131" width="3.85546875" bestFit="1" customWidth="1"/>
    <col min="1132" max="1132" width="4.140625" bestFit="1" customWidth="1"/>
    <col min="1133" max="1133" width="4.28515625" bestFit="1" customWidth="1"/>
    <col min="1134" max="1135" width="3.85546875" bestFit="1" customWidth="1"/>
    <col min="1136" max="1136" width="3.42578125" bestFit="1" customWidth="1"/>
    <col min="1137" max="1137" width="3.28515625" bestFit="1" customWidth="1"/>
    <col min="1138" max="1138" width="3.140625" bestFit="1" customWidth="1"/>
    <col min="1139" max="1139" width="3" bestFit="1" customWidth="1"/>
    <col min="1140" max="1140" width="3.28515625" bestFit="1" customWidth="1"/>
    <col min="1141" max="1141" width="3" bestFit="1" customWidth="1"/>
    <col min="1142" max="1143" width="3.5703125" bestFit="1" customWidth="1"/>
    <col min="1144" max="1144" width="3.28515625" bestFit="1" customWidth="1"/>
    <col min="1145" max="1146" width="3.140625" bestFit="1" customWidth="1"/>
    <col min="1147" max="1147" width="3" bestFit="1" customWidth="1"/>
    <col min="1148" max="1148" width="4" bestFit="1" customWidth="1"/>
    <col min="1149" max="1149" width="3.42578125" bestFit="1" customWidth="1"/>
    <col min="1150" max="1150" width="3.7109375" bestFit="1" customWidth="1"/>
    <col min="1151" max="1151" width="6.5703125" bestFit="1" customWidth="1"/>
    <col min="1153" max="1153" width="2.42578125" customWidth="1"/>
    <col min="1154" max="1154" width="47" bestFit="1" customWidth="1"/>
    <col min="1155" max="1155" width="3.42578125" bestFit="1" customWidth="1"/>
    <col min="1156" max="1156" width="3.140625" bestFit="1" customWidth="1"/>
    <col min="1157" max="1157" width="4.140625" bestFit="1" customWidth="1"/>
    <col min="1158" max="1159" width="3.42578125" bestFit="1" customWidth="1"/>
    <col min="1160" max="1160" width="3.140625" bestFit="1" customWidth="1"/>
    <col min="1161" max="1161" width="3.28515625" bestFit="1" customWidth="1"/>
    <col min="1162" max="1162" width="3" bestFit="1" customWidth="1"/>
    <col min="1163" max="1163" width="3.85546875" bestFit="1" customWidth="1"/>
    <col min="1164" max="1164" width="4.140625" bestFit="1" customWidth="1"/>
    <col min="1165" max="1165" width="4.28515625" bestFit="1" customWidth="1"/>
    <col min="1166" max="1167" width="3.85546875" bestFit="1" customWidth="1"/>
    <col min="1168" max="1168" width="3.42578125" bestFit="1" customWidth="1"/>
    <col min="1169" max="1169" width="3.28515625" bestFit="1" customWidth="1"/>
    <col min="1170" max="1170" width="3.140625" bestFit="1" customWidth="1"/>
    <col min="1171" max="1171" width="3" bestFit="1" customWidth="1"/>
    <col min="1172" max="1172" width="3.28515625" bestFit="1" customWidth="1"/>
    <col min="1173" max="1173" width="3" bestFit="1" customWidth="1"/>
    <col min="1174" max="1175" width="3.5703125" bestFit="1" customWidth="1"/>
    <col min="1176" max="1176" width="3.28515625" bestFit="1" customWidth="1"/>
    <col min="1177" max="1178" width="3.140625" bestFit="1" customWidth="1"/>
    <col min="1179" max="1179" width="3" bestFit="1" customWidth="1"/>
    <col min="1180" max="1180" width="4" bestFit="1" customWidth="1"/>
    <col min="1181" max="1181" width="3.42578125" bestFit="1" customWidth="1"/>
    <col min="1182" max="1182" width="4.140625" bestFit="1" customWidth="1"/>
    <col min="1183" max="1183" width="6.5703125" bestFit="1" customWidth="1"/>
    <col min="1185" max="1185" width="3" customWidth="1"/>
    <col min="1186" max="1186" width="47" bestFit="1" customWidth="1"/>
    <col min="1187" max="1187" width="3.42578125" bestFit="1" customWidth="1"/>
    <col min="1188" max="1188" width="3.140625" bestFit="1" customWidth="1"/>
    <col min="1189" max="1189" width="4.140625" bestFit="1" customWidth="1"/>
    <col min="1190" max="1191" width="3.42578125" bestFit="1" customWidth="1"/>
    <col min="1192" max="1192" width="3.140625" bestFit="1" customWidth="1"/>
    <col min="1193" max="1193" width="3.28515625" bestFit="1" customWidth="1"/>
    <col min="1194" max="1194" width="3" bestFit="1" customWidth="1"/>
    <col min="1195" max="1195" width="3.85546875" bestFit="1" customWidth="1"/>
    <col min="1196" max="1196" width="4.140625" bestFit="1" customWidth="1"/>
    <col min="1197" max="1197" width="4.28515625" bestFit="1" customWidth="1"/>
    <col min="1198" max="1199" width="3.85546875" bestFit="1" customWidth="1"/>
    <col min="1200" max="1200" width="3.42578125" bestFit="1" customWidth="1"/>
    <col min="1201" max="1201" width="3.28515625" bestFit="1" customWidth="1"/>
    <col min="1202" max="1202" width="3.140625" bestFit="1" customWidth="1"/>
    <col min="1203" max="1203" width="3" bestFit="1" customWidth="1"/>
    <col min="1204" max="1204" width="3.28515625" bestFit="1" customWidth="1"/>
    <col min="1205" max="1205" width="4.140625" bestFit="1" customWidth="1"/>
    <col min="1206" max="1206" width="3.7109375" bestFit="1" customWidth="1"/>
    <col min="1207" max="1207" width="3.5703125" bestFit="1" customWidth="1"/>
    <col min="1208" max="1208" width="3.28515625" bestFit="1" customWidth="1"/>
    <col min="1209" max="1210" width="3.140625" bestFit="1" customWidth="1"/>
    <col min="1211" max="1211" width="3" bestFit="1" customWidth="1"/>
    <col min="1212" max="1212" width="4" bestFit="1" customWidth="1"/>
    <col min="1213" max="1213" width="3.42578125" bestFit="1" customWidth="1"/>
    <col min="1214" max="1214" width="3.7109375" bestFit="1" customWidth="1"/>
    <col min="1215" max="1215" width="6.5703125" bestFit="1" customWidth="1"/>
    <col min="1217" max="1217" width="2.28515625" customWidth="1"/>
    <col min="1218" max="1218" width="47" bestFit="1" customWidth="1"/>
    <col min="1219" max="1219" width="3.42578125" bestFit="1" customWidth="1"/>
    <col min="1220" max="1220" width="3.140625" bestFit="1" customWidth="1"/>
    <col min="1221" max="1221" width="4.140625" bestFit="1" customWidth="1"/>
    <col min="1222" max="1223" width="3.42578125" bestFit="1" customWidth="1"/>
    <col min="1224" max="1224" width="4.140625" bestFit="1" customWidth="1"/>
    <col min="1225" max="1225" width="3.28515625" bestFit="1" customWidth="1"/>
    <col min="1226" max="1226" width="3" bestFit="1" customWidth="1"/>
    <col min="1227" max="1227" width="3.85546875" bestFit="1" customWidth="1"/>
    <col min="1228" max="1228" width="4.140625" bestFit="1" customWidth="1"/>
    <col min="1229" max="1229" width="4.28515625" bestFit="1" customWidth="1"/>
    <col min="1230" max="1231" width="3.85546875" bestFit="1" customWidth="1"/>
    <col min="1232" max="1232" width="3.42578125" bestFit="1" customWidth="1"/>
    <col min="1233" max="1233" width="3.28515625" bestFit="1" customWidth="1"/>
    <col min="1234" max="1234" width="3.140625" bestFit="1" customWidth="1"/>
    <col min="1235" max="1235" width="3" bestFit="1" customWidth="1"/>
    <col min="1236" max="1236" width="3.28515625" bestFit="1" customWidth="1"/>
    <col min="1237" max="1237" width="4.140625" bestFit="1" customWidth="1"/>
    <col min="1238" max="1238" width="3.7109375" bestFit="1" customWidth="1"/>
    <col min="1239" max="1239" width="3.5703125" bestFit="1" customWidth="1"/>
    <col min="1240" max="1240" width="3.28515625" bestFit="1" customWidth="1"/>
    <col min="1241" max="1242" width="3.140625" bestFit="1" customWidth="1"/>
    <col min="1243" max="1243" width="3" bestFit="1" customWidth="1"/>
    <col min="1244" max="1244" width="4" bestFit="1" customWidth="1"/>
    <col min="1245" max="1245" width="3.42578125" bestFit="1" customWidth="1"/>
    <col min="1246" max="1246" width="3.7109375" bestFit="1" customWidth="1"/>
    <col min="1247" max="1247" width="6.5703125" bestFit="1" customWidth="1"/>
    <col min="1249" max="1249" width="2.42578125" customWidth="1"/>
    <col min="1250" max="1250" width="47" bestFit="1" customWidth="1"/>
    <col min="1251" max="1251" width="3.42578125" bestFit="1" customWidth="1"/>
    <col min="1252" max="1252" width="3.140625" bestFit="1" customWidth="1"/>
    <col min="1253" max="1253" width="4.140625" bestFit="1" customWidth="1"/>
    <col min="1254" max="1255" width="3.42578125" bestFit="1" customWidth="1"/>
    <col min="1256" max="1256" width="4.140625" bestFit="1" customWidth="1"/>
    <col min="1257" max="1257" width="3.28515625" bestFit="1" customWidth="1"/>
    <col min="1258" max="1258" width="3" bestFit="1" customWidth="1"/>
    <col min="1259" max="1259" width="3.85546875" bestFit="1" customWidth="1"/>
    <col min="1260" max="1260" width="4.140625" bestFit="1" customWidth="1"/>
    <col min="1261" max="1261" width="4.28515625" bestFit="1" customWidth="1"/>
    <col min="1262" max="1263" width="3.85546875" bestFit="1" customWidth="1"/>
    <col min="1264" max="1264" width="3.42578125" bestFit="1" customWidth="1"/>
    <col min="1265" max="1265" width="3.28515625" bestFit="1" customWidth="1"/>
    <col min="1266" max="1266" width="3.140625" bestFit="1" customWidth="1"/>
    <col min="1267" max="1267" width="3" bestFit="1" customWidth="1"/>
    <col min="1268" max="1268" width="3.28515625" bestFit="1" customWidth="1"/>
    <col min="1269" max="1269" width="4.140625" bestFit="1" customWidth="1"/>
    <col min="1270" max="1270" width="3.7109375" bestFit="1" customWidth="1"/>
    <col min="1271" max="1271" width="3.5703125" bestFit="1" customWidth="1"/>
    <col min="1272" max="1272" width="3.28515625" bestFit="1" customWidth="1"/>
    <col min="1273" max="1274" width="3.140625" bestFit="1" customWidth="1"/>
    <col min="1275" max="1275" width="3" bestFit="1" customWidth="1"/>
    <col min="1276" max="1276" width="4" bestFit="1" customWidth="1"/>
    <col min="1277" max="1277" width="3.42578125" bestFit="1" customWidth="1"/>
    <col min="1278" max="1278" width="3.7109375" bestFit="1" customWidth="1"/>
    <col min="1279" max="1279" width="6.5703125" bestFit="1" customWidth="1"/>
    <col min="1281" max="1281" width="2.42578125" customWidth="1"/>
    <col min="1282" max="1282" width="47" bestFit="1" customWidth="1"/>
    <col min="1283" max="1283" width="3.42578125" bestFit="1" customWidth="1"/>
    <col min="1284" max="1284" width="3.140625" bestFit="1" customWidth="1"/>
    <col min="1285" max="1285" width="4.140625" bestFit="1" customWidth="1"/>
    <col min="1286" max="1287" width="3.42578125" bestFit="1" customWidth="1"/>
    <col min="1288" max="1288" width="3.140625" bestFit="1" customWidth="1"/>
    <col min="1289" max="1289" width="3.28515625" bestFit="1" customWidth="1"/>
    <col min="1290" max="1290" width="3" bestFit="1" customWidth="1"/>
    <col min="1291" max="1291" width="3.85546875" bestFit="1" customWidth="1"/>
    <col min="1292" max="1292" width="4.140625" bestFit="1" customWidth="1"/>
    <col min="1293" max="1293" width="4.28515625" bestFit="1" customWidth="1"/>
    <col min="1294" max="1295" width="3.85546875" bestFit="1" customWidth="1"/>
    <col min="1296" max="1296" width="3.42578125" bestFit="1" customWidth="1"/>
    <col min="1297" max="1297" width="3.28515625" bestFit="1" customWidth="1"/>
    <col min="1298" max="1298" width="3.140625" bestFit="1" customWidth="1"/>
    <col min="1299" max="1299" width="4" bestFit="1" customWidth="1"/>
    <col min="1300" max="1300" width="3.28515625" bestFit="1" customWidth="1"/>
    <col min="1301" max="1301" width="3" bestFit="1" customWidth="1"/>
    <col min="1302" max="1303" width="3.5703125" bestFit="1" customWidth="1"/>
    <col min="1304" max="1304" width="3.28515625" bestFit="1" customWidth="1"/>
    <col min="1305" max="1306" width="3.140625" bestFit="1" customWidth="1"/>
    <col min="1307" max="1307" width="3" bestFit="1" customWidth="1"/>
    <col min="1308" max="1308" width="4" bestFit="1" customWidth="1"/>
    <col min="1309" max="1309" width="3.42578125" bestFit="1" customWidth="1"/>
    <col min="1310" max="1310" width="3.7109375" bestFit="1" customWidth="1"/>
    <col min="1311" max="1311" width="6.5703125" bestFit="1" customWidth="1"/>
    <col min="1313" max="1313" width="2.28515625" customWidth="1"/>
    <col min="1314" max="1314" width="47" bestFit="1" customWidth="1"/>
    <col min="1315" max="1315" width="3.42578125" bestFit="1" customWidth="1"/>
    <col min="1316" max="1316" width="3.140625" bestFit="1" customWidth="1"/>
    <col min="1317" max="1317" width="4.140625" bestFit="1" customWidth="1"/>
    <col min="1318" max="1318" width="3.42578125" bestFit="1" customWidth="1"/>
    <col min="1319" max="1321" width="4" bestFit="1" customWidth="1"/>
    <col min="1322" max="1322" width="3" bestFit="1" customWidth="1"/>
    <col min="1323" max="1323" width="4" bestFit="1" customWidth="1"/>
    <col min="1324" max="1324" width="4.140625" bestFit="1" customWidth="1"/>
    <col min="1325" max="1325" width="4.28515625" bestFit="1" customWidth="1"/>
    <col min="1326" max="1326" width="3.85546875" bestFit="1" customWidth="1"/>
    <col min="1327" max="1330" width="4" bestFit="1" customWidth="1"/>
    <col min="1331" max="1331" width="3" bestFit="1" customWidth="1"/>
    <col min="1332" max="1333" width="4" bestFit="1" customWidth="1"/>
    <col min="1334" max="1335" width="3.5703125" bestFit="1" customWidth="1"/>
    <col min="1336" max="1336" width="3.28515625" bestFit="1" customWidth="1"/>
    <col min="1337" max="1337" width="4" bestFit="1" customWidth="1"/>
    <col min="1338" max="1338" width="3.140625" bestFit="1" customWidth="1"/>
    <col min="1339" max="1339" width="3" bestFit="1" customWidth="1"/>
    <col min="1340" max="1340" width="4" bestFit="1" customWidth="1"/>
    <col min="1341" max="1341" width="3.42578125" bestFit="1" customWidth="1"/>
    <col min="1342" max="1342" width="3.7109375" bestFit="1" customWidth="1"/>
    <col min="1343" max="1343" width="6.5703125" bestFit="1" customWidth="1"/>
    <col min="1345" max="1345" width="2.28515625" customWidth="1"/>
    <col min="1346" max="1346" width="47" bestFit="1" customWidth="1"/>
    <col min="1347" max="1347" width="3.42578125" bestFit="1" customWidth="1"/>
    <col min="1348" max="1348" width="3.140625" bestFit="1" customWidth="1"/>
    <col min="1349" max="1349" width="4.140625" bestFit="1" customWidth="1"/>
    <col min="1350" max="1350" width="3.42578125" bestFit="1" customWidth="1"/>
    <col min="1351" max="1351" width="4" bestFit="1" customWidth="1"/>
    <col min="1352" max="1352" width="3.140625" bestFit="1" customWidth="1"/>
    <col min="1353" max="1353" width="3.28515625" bestFit="1" customWidth="1"/>
    <col min="1354" max="1354" width="3" bestFit="1" customWidth="1"/>
    <col min="1355" max="1355" width="3.85546875" bestFit="1" customWidth="1"/>
    <col min="1356" max="1356" width="4.140625" bestFit="1" customWidth="1"/>
    <col min="1357" max="1357" width="4.28515625" bestFit="1" customWidth="1"/>
    <col min="1358" max="1359" width="3.85546875" bestFit="1" customWidth="1"/>
    <col min="1360" max="1360" width="3.42578125" bestFit="1" customWidth="1"/>
    <col min="1361" max="1361" width="3.28515625" bestFit="1" customWidth="1"/>
    <col min="1362" max="1362" width="3.140625" bestFit="1" customWidth="1"/>
    <col min="1363" max="1363" width="4" bestFit="1" customWidth="1"/>
    <col min="1364" max="1364" width="3.28515625" bestFit="1" customWidth="1"/>
    <col min="1365" max="1365" width="4" bestFit="1" customWidth="1"/>
    <col min="1366" max="1367" width="3.5703125" bestFit="1" customWidth="1"/>
    <col min="1368" max="1368" width="3.28515625" bestFit="1" customWidth="1"/>
    <col min="1369" max="1370" width="3.140625" bestFit="1" customWidth="1"/>
    <col min="1371" max="1371" width="3" bestFit="1" customWidth="1"/>
    <col min="1372" max="1372" width="4" bestFit="1" customWidth="1"/>
    <col min="1373" max="1373" width="3.42578125" bestFit="1" customWidth="1"/>
    <col min="1374" max="1374" width="3" bestFit="1" customWidth="1"/>
    <col min="1375" max="1375" width="6.5703125" bestFit="1" customWidth="1"/>
    <col min="1377" max="1377" width="1.7109375" customWidth="1"/>
    <col min="1378" max="1378" width="47" bestFit="1" customWidth="1"/>
    <col min="1379" max="1379" width="3.42578125" bestFit="1" customWidth="1"/>
    <col min="1380" max="1380" width="3.140625" bestFit="1" customWidth="1"/>
    <col min="1381" max="1381" width="4.140625" bestFit="1" customWidth="1"/>
    <col min="1382" max="1383" width="3.42578125" bestFit="1" customWidth="1"/>
    <col min="1384" max="1384" width="3.140625" bestFit="1" customWidth="1"/>
    <col min="1385" max="1385" width="3.28515625" bestFit="1" customWidth="1"/>
    <col min="1386" max="1386" width="3" bestFit="1" customWidth="1"/>
    <col min="1387" max="1387" width="3.85546875" bestFit="1" customWidth="1"/>
    <col min="1388" max="1388" width="4.140625" bestFit="1" customWidth="1"/>
    <col min="1389" max="1389" width="4.28515625" bestFit="1" customWidth="1"/>
    <col min="1390" max="1391" width="3.85546875" bestFit="1" customWidth="1"/>
    <col min="1392" max="1392" width="3.42578125" bestFit="1" customWidth="1"/>
    <col min="1393" max="1393" width="3.28515625" bestFit="1" customWidth="1"/>
    <col min="1394" max="1394" width="3.140625" bestFit="1" customWidth="1"/>
    <col min="1395" max="1395" width="3" bestFit="1" customWidth="1"/>
    <col min="1396" max="1396" width="3.28515625" bestFit="1" customWidth="1"/>
    <col min="1397" max="1397" width="3" bestFit="1" customWidth="1"/>
    <col min="1398" max="1399" width="3.5703125" bestFit="1" customWidth="1"/>
    <col min="1400" max="1400" width="3.28515625" bestFit="1" customWidth="1"/>
    <col min="1401" max="1402" width="3.140625" bestFit="1" customWidth="1"/>
    <col min="1403" max="1403" width="3" bestFit="1" customWidth="1"/>
    <col min="1404" max="1404" width="4" bestFit="1" customWidth="1"/>
    <col min="1405" max="1405" width="3.42578125" bestFit="1" customWidth="1"/>
    <col min="1406" max="1406" width="3.7109375" bestFit="1" customWidth="1"/>
    <col min="1407" max="1407" width="6.5703125" bestFit="1" customWidth="1"/>
    <col min="1409" max="1409" width="2.42578125" customWidth="1"/>
    <col min="1410" max="1410" width="47" bestFit="1" customWidth="1"/>
    <col min="1411" max="1411" width="3.42578125" bestFit="1" customWidth="1"/>
    <col min="1412" max="1412" width="3.140625" bestFit="1" customWidth="1"/>
    <col min="1413" max="1413" width="4.140625" bestFit="1" customWidth="1"/>
    <col min="1414" max="1415" width="3.42578125" bestFit="1" customWidth="1"/>
    <col min="1416" max="1416" width="3.140625" bestFit="1" customWidth="1"/>
    <col min="1417" max="1417" width="3.28515625" bestFit="1" customWidth="1"/>
    <col min="1418" max="1418" width="3" bestFit="1" customWidth="1"/>
    <col min="1419" max="1419" width="3.85546875" bestFit="1" customWidth="1"/>
    <col min="1420" max="1420" width="4.140625" bestFit="1" customWidth="1"/>
    <col min="1421" max="1421" width="4.28515625" bestFit="1" customWidth="1"/>
    <col min="1422" max="1423" width="3.85546875" bestFit="1" customWidth="1"/>
    <col min="1424" max="1424" width="3.42578125" bestFit="1" customWidth="1"/>
    <col min="1425" max="1425" width="3.28515625" bestFit="1" customWidth="1"/>
    <col min="1426" max="1426" width="3.140625" bestFit="1" customWidth="1"/>
    <col min="1427" max="1427" width="3" bestFit="1" customWidth="1"/>
    <col min="1428" max="1428" width="3.28515625" bestFit="1" customWidth="1"/>
    <col min="1429" max="1429" width="3" bestFit="1" customWidth="1"/>
    <col min="1430" max="1431" width="3.5703125" bestFit="1" customWidth="1"/>
    <col min="1432" max="1432" width="3.28515625" bestFit="1" customWidth="1"/>
    <col min="1433" max="1434" width="3.140625" bestFit="1" customWidth="1"/>
    <col min="1435" max="1435" width="3" bestFit="1" customWidth="1"/>
    <col min="1436" max="1436" width="4" bestFit="1" customWidth="1"/>
    <col min="1437" max="1437" width="3.42578125" bestFit="1" customWidth="1"/>
    <col min="1438" max="1438" width="4.140625" bestFit="1" customWidth="1"/>
    <col min="1439" max="1439" width="6.5703125" bestFit="1" customWidth="1"/>
    <col min="1441" max="1441" width="3" customWidth="1"/>
    <col min="1442" max="1442" width="47" bestFit="1" customWidth="1"/>
    <col min="1443" max="1443" width="3.42578125" bestFit="1" customWidth="1"/>
    <col min="1444" max="1444" width="3.140625" bestFit="1" customWidth="1"/>
    <col min="1445" max="1445" width="4.140625" bestFit="1" customWidth="1"/>
    <col min="1446" max="1447" width="3.42578125" bestFit="1" customWidth="1"/>
    <col min="1448" max="1448" width="3.140625" bestFit="1" customWidth="1"/>
    <col min="1449" max="1449" width="3.28515625" bestFit="1" customWidth="1"/>
    <col min="1450" max="1450" width="3" bestFit="1" customWidth="1"/>
    <col min="1451" max="1451" width="3.85546875" bestFit="1" customWidth="1"/>
    <col min="1452" max="1452" width="4.140625" bestFit="1" customWidth="1"/>
    <col min="1453" max="1453" width="4.28515625" bestFit="1" customWidth="1"/>
    <col min="1454" max="1455" width="3.85546875" bestFit="1" customWidth="1"/>
    <col min="1456" max="1456" width="3.42578125" bestFit="1" customWidth="1"/>
    <col min="1457" max="1457" width="3.28515625" bestFit="1" customWidth="1"/>
    <col min="1458" max="1458" width="3.140625" bestFit="1" customWidth="1"/>
    <col min="1459" max="1459" width="3" bestFit="1" customWidth="1"/>
    <col min="1460" max="1460" width="3.28515625" bestFit="1" customWidth="1"/>
    <col min="1461" max="1461" width="4.140625" bestFit="1" customWidth="1"/>
    <col min="1462" max="1462" width="3.7109375" bestFit="1" customWidth="1"/>
    <col min="1463" max="1463" width="3.5703125" bestFit="1" customWidth="1"/>
    <col min="1464" max="1464" width="3.28515625" bestFit="1" customWidth="1"/>
    <col min="1465" max="1466" width="3.140625" bestFit="1" customWidth="1"/>
    <col min="1467" max="1467" width="3" bestFit="1" customWidth="1"/>
    <col min="1468" max="1468" width="4" bestFit="1" customWidth="1"/>
    <col min="1469" max="1469" width="3.42578125" bestFit="1" customWidth="1"/>
    <col min="1470" max="1470" width="3.7109375" bestFit="1" customWidth="1"/>
    <col min="1471" max="1471" width="6.5703125" bestFit="1" customWidth="1"/>
    <col min="1473" max="1473" width="2.28515625" customWidth="1"/>
    <col min="1474" max="1474" width="47" bestFit="1" customWidth="1"/>
    <col min="1475" max="1475" width="3.42578125" bestFit="1" customWidth="1"/>
    <col min="1476" max="1476" width="3.140625" bestFit="1" customWidth="1"/>
    <col min="1477" max="1477" width="4.140625" bestFit="1" customWidth="1"/>
    <col min="1478" max="1479" width="3.42578125" bestFit="1" customWidth="1"/>
    <col min="1480" max="1480" width="4.140625" bestFit="1" customWidth="1"/>
    <col min="1481" max="1481" width="3.28515625" bestFit="1" customWidth="1"/>
    <col min="1482" max="1482" width="3" bestFit="1" customWidth="1"/>
    <col min="1483" max="1483" width="3.85546875" bestFit="1" customWidth="1"/>
    <col min="1484" max="1484" width="4.140625" bestFit="1" customWidth="1"/>
    <col min="1485" max="1485" width="4.28515625" bestFit="1" customWidth="1"/>
    <col min="1486" max="1487" width="3.85546875" bestFit="1" customWidth="1"/>
    <col min="1488" max="1488" width="3.42578125" bestFit="1" customWidth="1"/>
    <col min="1489" max="1489" width="3.28515625" bestFit="1" customWidth="1"/>
    <col min="1490" max="1490" width="3.140625" bestFit="1" customWidth="1"/>
    <col min="1491" max="1491" width="3" bestFit="1" customWidth="1"/>
    <col min="1492" max="1492" width="3.28515625" bestFit="1" customWidth="1"/>
    <col min="1493" max="1493" width="4.140625" bestFit="1" customWidth="1"/>
    <col min="1494" max="1494" width="3.7109375" bestFit="1" customWidth="1"/>
    <col min="1495" max="1495" width="3.5703125" bestFit="1" customWidth="1"/>
    <col min="1496" max="1496" width="3.28515625" bestFit="1" customWidth="1"/>
    <col min="1497" max="1498" width="3.140625" bestFit="1" customWidth="1"/>
    <col min="1499" max="1499" width="3" bestFit="1" customWidth="1"/>
    <col min="1500" max="1500" width="4" bestFit="1" customWidth="1"/>
    <col min="1501" max="1501" width="3.42578125" bestFit="1" customWidth="1"/>
    <col min="1502" max="1502" width="3.7109375" bestFit="1" customWidth="1"/>
    <col min="1503" max="1503" width="6.5703125" bestFit="1" customWidth="1"/>
    <col min="1505" max="1505" width="2.42578125" customWidth="1"/>
    <col min="1506" max="1506" width="47" bestFit="1" customWidth="1"/>
    <col min="1507" max="1507" width="3.42578125" bestFit="1" customWidth="1"/>
    <col min="1508" max="1508" width="3.140625" bestFit="1" customWidth="1"/>
    <col min="1509" max="1509" width="4.140625" bestFit="1" customWidth="1"/>
    <col min="1510" max="1511" width="3.42578125" bestFit="1" customWidth="1"/>
    <col min="1512" max="1512" width="4.140625" bestFit="1" customWidth="1"/>
    <col min="1513" max="1513" width="3.28515625" bestFit="1" customWidth="1"/>
    <col min="1514" max="1514" width="3" bestFit="1" customWidth="1"/>
    <col min="1515" max="1515" width="3.85546875" bestFit="1" customWidth="1"/>
    <col min="1516" max="1516" width="4.140625" bestFit="1" customWidth="1"/>
    <col min="1517" max="1517" width="4.28515625" bestFit="1" customWidth="1"/>
    <col min="1518" max="1519" width="3.85546875" bestFit="1" customWidth="1"/>
    <col min="1520" max="1520" width="3.42578125" bestFit="1" customWidth="1"/>
    <col min="1521" max="1521" width="3.28515625" bestFit="1" customWidth="1"/>
    <col min="1522" max="1522" width="3.140625" bestFit="1" customWidth="1"/>
    <col min="1523" max="1523" width="3" bestFit="1" customWidth="1"/>
    <col min="1524" max="1524" width="3.28515625" bestFit="1" customWidth="1"/>
    <col min="1525" max="1525" width="4.140625" bestFit="1" customWidth="1"/>
    <col min="1526" max="1526" width="3.7109375" bestFit="1" customWidth="1"/>
    <col min="1527" max="1527" width="3.5703125" bestFit="1" customWidth="1"/>
    <col min="1528" max="1528" width="3.28515625" bestFit="1" customWidth="1"/>
    <col min="1529" max="1530" width="3.140625" bestFit="1" customWidth="1"/>
    <col min="1531" max="1531" width="3" bestFit="1" customWidth="1"/>
    <col min="1532" max="1532" width="4" bestFit="1" customWidth="1"/>
    <col min="1533" max="1533" width="3.42578125" bestFit="1" customWidth="1"/>
    <col min="1534" max="1534" width="3.7109375" bestFit="1" customWidth="1"/>
    <col min="1535" max="1535" width="6.5703125" bestFit="1" customWidth="1"/>
    <col min="1537" max="1537" width="2.42578125" customWidth="1"/>
    <col min="1538" max="1538" width="47" bestFit="1" customWidth="1"/>
    <col min="1539" max="1539" width="3.42578125" bestFit="1" customWidth="1"/>
    <col min="1540" max="1540" width="3.140625" bestFit="1" customWidth="1"/>
    <col min="1541" max="1541" width="4.140625" bestFit="1" customWidth="1"/>
    <col min="1542" max="1543" width="3.42578125" bestFit="1" customWidth="1"/>
    <col min="1544" max="1544" width="3.140625" bestFit="1" customWidth="1"/>
    <col min="1545" max="1545" width="3.28515625" bestFit="1" customWidth="1"/>
    <col min="1546" max="1546" width="3" bestFit="1" customWidth="1"/>
    <col min="1547" max="1547" width="3.85546875" bestFit="1" customWidth="1"/>
    <col min="1548" max="1548" width="4.140625" bestFit="1" customWidth="1"/>
    <col min="1549" max="1549" width="4.28515625" bestFit="1" customWidth="1"/>
    <col min="1550" max="1551" width="3.85546875" bestFit="1" customWidth="1"/>
    <col min="1552" max="1552" width="3.42578125" bestFit="1" customWidth="1"/>
    <col min="1553" max="1553" width="3.28515625" bestFit="1" customWidth="1"/>
    <col min="1554" max="1554" width="3.140625" bestFit="1" customWidth="1"/>
    <col min="1555" max="1555" width="4" bestFit="1" customWidth="1"/>
    <col min="1556" max="1556" width="3.28515625" bestFit="1" customWidth="1"/>
    <col min="1557" max="1557" width="3" bestFit="1" customWidth="1"/>
    <col min="1558" max="1559" width="3.5703125" bestFit="1" customWidth="1"/>
    <col min="1560" max="1560" width="3.28515625" bestFit="1" customWidth="1"/>
    <col min="1561" max="1562" width="3.140625" bestFit="1" customWidth="1"/>
    <col min="1563" max="1563" width="3" bestFit="1" customWidth="1"/>
    <col min="1564" max="1564" width="4" bestFit="1" customWidth="1"/>
    <col min="1565" max="1565" width="3.42578125" bestFit="1" customWidth="1"/>
    <col min="1566" max="1566" width="3.7109375" bestFit="1" customWidth="1"/>
    <col min="1567" max="1567" width="6.5703125" bestFit="1" customWidth="1"/>
    <col min="1569" max="1569" width="2.28515625" customWidth="1"/>
    <col min="1570" max="1570" width="47" bestFit="1" customWidth="1"/>
    <col min="1571" max="1571" width="3.42578125" bestFit="1" customWidth="1"/>
    <col min="1572" max="1572" width="3.140625" bestFit="1" customWidth="1"/>
    <col min="1573" max="1573" width="4.140625" bestFit="1" customWidth="1"/>
    <col min="1574" max="1574" width="3.42578125" bestFit="1" customWidth="1"/>
    <col min="1575" max="1577" width="4" bestFit="1" customWidth="1"/>
    <col min="1578" max="1578" width="3" bestFit="1" customWidth="1"/>
    <col min="1579" max="1579" width="4" bestFit="1" customWidth="1"/>
    <col min="1580" max="1580" width="4.140625" bestFit="1" customWidth="1"/>
    <col min="1581" max="1581" width="4.28515625" bestFit="1" customWidth="1"/>
    <col min="1582" max="1582" width="3.85546875" bestFit="1" customWidth="1"/>
    <col min="1583" max="1586" width="4" bestFit="1" customWidth="1"/>
    <col min="1587" max="1587" width="3" bestFit="1" customWidth="1"/>
    <col min="1588" max="1589" width="4" bestFit="1" customWidth="1"/>
    <col min="1590" max="1591" width="3.5703125" bestFit="1" customWidth="1"/>
    <col min="1592" max="1592" width="3.28515625" bestFit="1" customWidth="1"/>
    <col min="1593" max="1593" width="4" bestFit="1" customWidth="1"/>
    <col min="1594" max="1594" width="3.140625" bestFit="1" customWidth="1"/>
    <col min="1595" max="1595" width="3" bestFit="1" customWidth="1"/>
    <col min="1596" max="1596" width="4" bestFit="1" customWidth="1"/>
    <col min="1597" max="1597" width="3.42578125" bestFit="1" customWidth="1"/>
    <col min="1598" max="1598" width="3.7109375" bestFit="1" customWidth="1"/>
    <col min="1599" max="1599" width="6.5703125" bestFit="1" customWidth="1"/>
    <col min="1601" max="1601" width="2.28515625" customWidth="1"/>
    <col min="1602" max="1602" width="47" bestFit="1" customWidth="1"/>
    <col min="1603" max="1603" width="3.42578125" bestFit="1" customWidth="1"/>
    <col min="1604" max="1604" width="3.140625" bestFit="1" customWidth="1"/>
    <col min="1605" max="1605" width="4.140625" bestFit="1" customWidth="1"/>
    <col min="1606" max="1606" width="3.42578125" bestFit="1" customWidth="1"/>
    <col min="1607" max="1607" width="4" bestFit="1" customWidth="1"/>
    <col min="1608" max="1608" width="3.140625" bestFit="1" customWidth="1"/>
    <col min="1609" max="1609" width="3.28515625" bestFit="1" customWidth="1"/>
    <col min="1610" max="1610" width="3" bestFit="1" customWidth="1"/>
    <col min="1611" max="1611" width="3.85546875" bestFit="1" customWidth="1"/>
    <col min="1612" max="1612" width="4.140625" bestFit="1" customWidth="1"/>
    <col min="1613" max="1613" width="4.28515625" bestFit="1" customWidth="1"/>
    <col min="1614" max="1615" width="3.85546875" bestFit="1" customWidth="1"/>
    <col min="1616" max="1616" width="3.42578125" bestFit="1" customWidth="1"/>
    <col min="1617" max="1617" width="3.28515625" bestFit="1" customWidth="1"/>
    <col min="1618" max="1618" width="3.140625" bestFit="1" customWidth="1"/>
    <col min="1619" max="1619" width="4" bestFit="1" customWidth="1"/>
    <col min="1620" max="1620" width="3.28515625" bestFit="1" customWidth="1"/>
    <col min="1621" max="1621" width="4" bestFit="1" customWidth="1"/>
    <col min="1622" max="1623" width="3.5703125" bestFit="1" customWidth="1"/>
    <col min="1624" max="1624" width="3.28515625" bestFit="1" customWidth="1"/>
    <col min="1625" max="1626" width="3.140625" bestFit="1" customWidth="1"/>
    <col min="1627" max="1627" width="3" bestFit="1" customWidth="1"/>
    <col min="1628" max="1628" width="4" bestFit="1" customWidth="1"/>
    <col min="1629" max="1629" width="3.42578125" bestFit="1" customWidth="1"/>
    <col min="1630" max="1630" width="3" bestFit="1" customWidth="1"/>
    <col min="1631" max="1631" width="6.5703125" bestFit="1" customWidth="1"/>
    <col min="1633" max="1633" width="1.7109375" customWidth="1"/>
    <col min="1634" max="1634" width="47" bestFit="1" customWidth="1"/>
    <col min="1635" max="1635" width="3.42578125" bestFit="1" customWidth="1"/>
    <col min="1636" max="1636" width="3.140625" bestFit="1" customWidth="1"/>
    <col min="1637" max="1637" width="4.140625" bestFit="1" customWidth="1"/>
    <col min="1638" max="1639" width="3.42578125" bestFit="1" customWidth="1"/>
    <col min="1640" max="1640" width="3.140625" bestFit="1" customWidth="1"/>
    <col min="1641" max="1641" width="3.28515625" bestFit="1" customWidth="1"/>
    <col min="1642" max="1642" width="3" bestFit="1" customWidth="1"/>
    <col min="1643" max="1643" width="3.85546875" bestFit="1" customWidth="1"/>
    <col min="1644" max="1644" width="4.140625" bestFit="1" customWidth="1"/>
    <col min="1645" max="1645" width="4.28515625" bestFit="1" customWidth="1"/>
    <col min="1646" max="1647" width="3.85546875" bestFit="1" customWidth="1"/>
    <col min="1648" max="1648" width="3.42578125" bestFit="1" customWidth="1"/>
    <col min="1649" max="1649" width="3.28515625" bestFit="1" customWidth="1"/>
    <col min="1650" max="1650" width="3.140625" bestFit="1" customWidth="1"/>
    <col min="1651" max="1651" width="3" bestFit="1" customWidth="1"/>
    <col min="1652" max="1652" width="3.28515625" bestFit="1" customWidth="1"/>
    <col min="1653" max="1653" width="3" bestFit="1" customWidth="1"/>
    <col min="1654" max="1655" width="3.5703125" bestFit="1" customWidth="1"/>
    <col min="1656" max="1656" width="3.28515625" bestFit="1" customWidth="1"/>
    <col min="1657" max="1658" width="3.140625" bestFit="1" customWidth="1"/>
    <col min="1659" max="1659" width="3" bestFit="1" customWidth="1"/>
    <col min="1660" max="1660" width="4" bestFit="1" customWidth="1"/>
    <col min="1661" max="1661" width="3.42578125" bestFit="1" customWidth="1"/>
    <col min="1662" max="1662" width="3.7109375" bestFit="1" customWidth="1"/>
    <col min="1663" max="1663" width="6.5703125" bestFit="1" customWidth="1"/>
    <col min="1665" max="1665" width="2.42578125" customWidth="1"/>
    <col min="1666" max="1666" width="47" bestFit="1" customWidth="1"/>
    <col min="1667" max="1667" width="3.42578125" bestFit="1" customWidth="1"/>
    <col min="1668" max="1668" width="3.140625" bestFit="1" customWidth="1"/>
    <col min="1669" max="1669" width="4.140625" bestFit="1" customWidth="1"/>
    <col min="1670" max="1671" width="3.42578125" bestFit="1" customWidth="1"/>
    <col min="1672" max="1672" width="3.140625" bestFit="1" customWidth="1"/>
    <col min="1673" max="1673" width="3.28515625" bestFit="1" customWidth="1"/>
    <col min="1674" max="1674" width="3" bestFit="1" customWidth="1"/>
    <col min="1675" max="1675" width="3.85546875" bestFit="1" customWidth="1"/>
    <col min="1676" max="1676" width="4.140625" bestFit="1" customWidth="1"/>
    <col min="1677" max="1677" width="4.28515625" bestFit="1" customWidth="1"/>
    <col min="1678" max="1679" width="3.85546875" bestFit="1" customWidth="1"/>
    <col min="1680" max="1680" width="3.42578125" bestFit="1" customWidth="1"/>
    <col min="1681" max="1681" width="3.28515625" bestFit="1" customWidth="1"/>
    <col min="1682" max="1682" width="3.140625" bestFit="1" customWidth="1"/>
    <col min="1683" max="1683" width="3" bestFit="1" customWidth="1"/>
    <col min="1684" max="1684" width="3.28515625" bestFit="1" customWidth="1"/>
    <col min="1685" max="1685" width="3" bestFit="1" customWidth="1"/>
    <col min="1686" max="1687" width="3.5703125" bestFit="1" customWidth="1"/>
    <col min="1688" max="1688" width="3.28515625" bestFit="1" customWidth="1"/>
    <col min="1689" max="1690" width="3.140625" bestFit="1" customWidth="1"/>
    <col min="1691" max="1691" width="3" bestFit="1" customWidth="1"/>
    <col min="1692" max="1692" width="4" bestFit="1" customWidth="1"/>
    <col min="1693" max="1693" width="3.42578125" bestFit="1" customWidth="1"/>
    <col min="1694" max="1694" width="4.140625" bestFit="1" customWidth="1"/>
    <col min="1695" max="1695" width="6.5703125" bestFit="1" customWidth="1"/>
    <col min="1697" max="1697" width="3" customWidth="1"/>
    <col min="1698" max="1698" width="47" bestFit="1" customWidth="1"/>
    <col min="1699" max="1699" width="3.42578125" bestFit="1" customWidth="1"/>
    <col min="1700" max="1700" width="3.140625" bestFit="1" customWidth="1"/>
    <col min="1701" max="1701" width="4.140625" bestFit="1" customWidth="1"/>
    <col min="1702" max="1703" width="3.42578125" bestFit="1" customWidth="1"/>
    <col min="1704" max="1704" width="3.140625" bestFit="1" customWidth="1"/>
    <col min="1705" max="1705" width="3.28515625" bestFit="1" customWidth="1"/>
    <col min="1706" max="1706" width="3" bestFit="1" customWidth="1"/>
    <col min="1707" max="1707" width="3.85546875" bestFit="1" customWidth="1"/>
    <col min="1708" max="1708" width="4.140625" bestFit="1" customWidth="1"/>
    <col min="1709" max="1709" width="4.28515625" bestFit="1" customWidth="1"/>
    <col min="1710" max="1711" width="3.85546875" bestFit="1" customWidth="1"/>
    <col min="1712" max="1712" width="3.42578125" bestFit="1" customWidth="1"/>
    <col min="1713" max="1713" width="3.28515625" bestFit="1" customWidth="1"/>
    <col min="1714" max="1714" width="3.140625" bestFit="1" customWidth="1"/>
    <col min="1715" max="1715" width="3" bestFit="1" customWidth="1"/>
    <col min="1716" max="1716" width="3.28515625" bestFit="1" customWidth="1"/>
    <col min="1717" max="1717" width="4.140625" bestFit="1" customWidth="1"/>
    <col min="1718" max="1718" width="3.7109375" bestFit="1" customWidth="1"/>
    <col min="1719" max="1719" width="3.5703125" bestFit="1" customWidth="1"/>
    <col min="1720" max="1720" width="3.28515625" bestFit="1" customWidth="1"/>
    <col min="1721" max="1722" width="3.140625" bestFit="1" customWidth="1"/>
    <col min="1723" max="1723" width="3" bestFit="1" customWidth="1"/>
    <col min="1724" max="1724" width="4" bestFit="1" customWidth="1"/>
    <col min="1725" max="1725" width="3.42578125" bestFit="1" customWidth="1"/>
    <col min="1726" max="1726" width="3.7109375" bestFit="1" customWidth="1"/>
    <col min="1727" max="1727" width="6.5703125" bestFit="1" customWidth="1"/>
    <col min="1729" max="1729" width="2.28515625" customWidth="1"/>
    <col min="1730" max="1730" width="47" bestFit="1" customWidth="1"/>
    <col min="1731" max="1731" width="3.42578125" bestFit="1" customWidth="1"/>
    <col min="1732" max="1732" width="3.140625" bestFit="1" customWidth="1"/>
    <col min="1733" max="1733" width="4.140625" bestFit="1" customWidth="1"/>
    <col min="1734" max="1735" width="3.42578125" bestFit="1" customWidth="1"/>
    <col min="1736" max="1736" width="4.140625" bestFit="1" customWidth="1"/>
    <col min="1737" max="1737" width="3.28515625" bestFit="1" customWidth="1"/>
    <col min="1738" max="1738" width="3" bestFit="1" customWidth="1"/>
    <col min="1739" max="1739" width="3.85546875" bestFit="1" customWidth="1"/>
    <col min="1740" max="1740" width="4.140625" bestFit="1" customWidth="1"/>
    <col min="1741" max="1741" width="4.28515625" bestFit="1" customWidth="1"/>
    <col min="1742" max="1743" width="3.85546875" bestFit="1" customWidth="1"/>
    <col min="1744" max="1744" width="3.42578125" bestFit="1" customWidth="1"/>
    <col min="1745" max="1745" width="3.28515625" bestFit="1" customWidth="1"/>
    <col min="1746" max="1746" width="3.140625" bestFit="1" customWidth="1"/>
    <col min="1747" max="1747" width="3" bestFit="1" customWidth="1"/>
    <col min="1748" max="1748" width="3.28515625" bestFit="1" customWidth="1"/>
    <col min="1749" max="1749" width="4.140625" bestFit="1" customWidth="1"/>
    <col min="1750" max="1750" width="3.7109375" bestFit="1" customWidth="1"/>
    <col min="1751" max="1751" width="3.5703125" bestFit="1" customWidth="1"/>
    <col min="1752" max="1752" width="3.28515625" bestFit="1" customWidth="1"/>
    <col min="1753" max="1754" width="3.140625" bestFit="1" customWidth="1"/>
    <col min="1755" max="1755" width="3" bestFit="1" customWidth="1"/>
    <col min="1756" max="1756" width="4" bestFit="1" customWidth="1"/>
    <col min="1757" max="1757" width="3.42578125" bestFit="1" customWidth="1"/>
    <col min="1758" max="1758" width="3.7109375" bestFit="1" customWidth="1"/>
    <col min="1759" max="1759" width="6.5703125" bestFit="1" customWidth="1"/>
    <col min="1761" max="1761" width="2.42578125" customWidth="1"/>
    <col min="1762" max="1762" width="47" bestFit="1" customWidth="1"/>
    <col min="1763" max="1763" width="3.42578125" bestFit="1" customWidth="1"/>
    <col min="1764" max="1764" width="3.140625" bestFit="1" customWidth="1"/>
    <col min="1765" max="1765" width="4.140625" bestFit="1" customWidth="1"/>
    <col min="1766" max="1767" width="3.42578125" bestFit="1" customWidth="1"/>
    <col min="1768" max="1768" width="4.140625" bestFit="1" customWidth="1"/>
    <col min="1769" max="1769" width="3.28515625" bestFit="1" customWidth="1"/>
    <col min="1770" max="1770" width="3" bestFit="1" customWidth="1"/>
    <col min="1771" max="1771" width="3.85546875" bestFit="1" customWidth="1"/>
    <col min="1772" max="1772" width="4.140625" bestFit="1" customWidth="1"/>
    <col min="1773" max="1773" width="4.28515625" bestFit="1" customWidth="1"/>
    <col min="1774" max="1775" width="3.85546875" bestFit="1" customWidth="1"/>
    <col min="1776" max="1776" width="3.42578125" bestFit="1" customWidth="1"/>
    <col min="1777" max="1777" width="3.28515625" bestFit="1" customWidth="1"/>
    <col min="1778" max="1778" width="3.140625" bestFit="1" customWidth="1"/>
    <col min="1779" max="1779" width="3" bestFit="1" customWidth="1"/>
    <col min="1780" max="1780" width="3.28515625" bestFit="1" customWidth="1"/>
    <col min="1781" max="1781" width="4.140625" bestFit="1" customWidth="1"/>
    <col min="1782" max="1782" width="3.7109375" bestFit="1" customWidth="1"/>
    <col min="1783" max="1783" width="3.5703125" bestFit="1" customWidth="1"/>
    <col min="1784" max="1784" width="3.28515625" bestFit="1" customWidth="1"/>
    <col min="1785" max="1786" width="3.140625" bestFit="1" customWidth="1"/>
    <col min="1787" max="1787" width="3" bestFit="1" customWidth="1"/>
    <col min="1788" max="1788" width="4" bestFit="1" customWidth="1"/>
    <col min="1789" max="1789" width="3.42578125" bestFit="1" customWidth="1"/>
    <col min="1790" max="1790" width="3.7109375" bestFit="1" customWidth="1"/>
    <col min="1791" max="1791" width="6.5703125" bestFit="1" customWidth="1"/>
    <col min="1793" max="1793" width="2.42578125" customWidth="1"/>
    <col min="1794" max="1794" width="47" bestFit="1" customWidth="1"/>
    <col min="1795" max="1795" width="3.42578125" bestFit="1" customWidth="1"/>
    <col min="1796" max="1796" width="3.140625" bestFit="1" customWidth="1"/>
    <col min="1797" max="1797" width="4.140625" bestFit="1" customWidth="1"/>
    <col min="1798" max="1799" width="3.42578125" bestFit="1" customWidth="1"/>
    <col min="1800" max="1800" width="3.140625" bestFit="1" customWidth="1"/>
    <col min="1801" max="1801" width="3.28515625" bestFit="1" customWidth="1"/>
    <col min="1802" max="1802" width="3" bestFit="1" customWidth="1"/>
    <col min="1803" max="1803" width="3.85546875" bestFit="1" customWidth="1"/>
    <col min="1804" max="1804" width="4.140625" bestFit="1" customWidth="1"/>
    <col min="1805" max="1805" width="4.28515625" bestFit="1" customWidth="1"/>
    <col min="1806" max="1807" width="3.85546875" bestFit="1" customWidth="1"/>
    <col min="1808" max="1808" width="3.42578125" bestFit="1" customWidth="1"/>
    <col min="1809" max="1809" width="3.28515625" bestFit="1" customWidth="1"/>
    <col min="1810" max="1810" width="3.140625" bestFit="1" customWidth="1"/>
    <col min="1811" max="1811" width="4" bestFit="1" customWidth="1"/>
    <col min="1812" max="1812" width="3.28515625" bestFit="1" customWidth="1"/>
    <col min="1813" max="1813" width="3" bestFit="1" customWidth="1"/>
    <col min="1814" max="1815" width="3.5703125" bestFit="1" customWidth="1"/>
    <col min="1816" max="1816" width="3.28515625" bestFit="1" customWidth="1"/>
    <col min="1817" max="1818" width="3.140625" bestFit="1" customWidth="1"/>
    <col min="1819" max="1819" width="3" bestFit="1" customWidth="1"/>
    <col min="1820" max="1820" width="4" bestFit="1" customWidth="1"/>
    <col min="1821" max="1821" width="3.42578125" bestFit="1" customWidth="1"/>
    <col min="1822" max="1822" width="3.7109375" bestFit="1" customWidth="1"/>
    <col min="1823" max="1823" width="6.5703125" bestFit="1" customWidth="1"/>
    <col min="1825" max="1825" width="2.28515625" customWidth="1"/>
    <col min="1826" max="1826" width="47" bestFit="1" customWidth="1"/>
    <col min="1827" max="1827" width="3.42578125" bestFit="1" customWidth="1"/>
    <col min="1828" max="1828" width="3.140625" bestFit="1" customWidth="1"/>
    <col min="1829" max="1829" width="4.140625" bestFit="1" customWidth="1"/>
    <col min="1830" max="1830" width="3.42578125" bestFit="1" customWidth="1"/>
    <col min="1831" max="1833" width="4" bestFit="1" customWidth="1"/>
    <col min="1834" max="1834" width="3" bestFit="1" customWidth="1"/>
    <col min="1835" max="1835" width="4" bestFit="1" customWidth="1"/>
    <col min="1836" max="1836" width="4.140625" bestFit="1" customWidth="1"/>
    <col min="1837" max="1837" width="4.28515625" bestFit="1" customWidth="1"/>
    <col min="1838" max="1838" width="3.85546875" bestFit="1" customWidth="1"/>
    <col min="1839" max="1842" width="4" bestFit="1" customWidth="1"/>
    <col min="1843" max="1843" width="3" bestFit="1" customWidth="1"/>
    <col min="1844" max="1845" width="4" bestFit="1" customWidth="1"/>
    <col min="1846" max="1847" width="3.5703125" bestFit="1" customWidth="1"/>
    <col min="1848" max="1848" width="3.28515625" bestFit="1" customWidth="1"/>
    <col min="1849" max="1849" width="4" bestFit="1" customWidth="1"/>
    <col min="1850" max="1850" width="3.140625" bestFit="1" customWidth="1"/>
    <col min="1851" max="1851" width="3" bestFit="1" customWidth="1"/>
    <col min="1852" max="1852" width="4" bestFit="1" customWidth="1"/>
    <col min="1853" max="1853" width="3.42578125" bestFit="1" customWidth="1"/>
    <col min="1854" max="1854" width="3.7109375" bestFit="1" customWidth="1"/>
    <col min="1855" max="1855" width="6.5703125" bestFit="1" customWidth="1"/>
    <col min="1857" max="1857" width="2.28515625" customWidth="1"/>
    <col min="1858" max="1858" width="47" bestFit="1" customWidth="1"/>
    <col min="1859" max="1859" width="3.42578125" bestFit="1" customWidth="1"/>
    <col min="1860" max="1860" width="3.140625" bestFit="1" customWidth="1"/>
    <col min="1861" max="1861" width="4.140625" bestFit="1" customWidth="1"/>
    <col min="1862" max="1862" width="3.42578125" bestFit="1" customWidth="1"/>
    <col min="1863" max="1863" width="4" bestFit="1" customWidth="1"/>
    <col min="1864" max="1864" width="3.140625" bestFit="1" customWidth="1"/>
    <col min="1865" max="1865" width="3.28515625" bestFit="1" customWidth="1"/>
    <col min="1866" max="1866" width="3" bestFit="1" customWidth="1"/>
    <col min="1867" max="1867" width="3.85546875" bestFit="1" customWidth="1"/>
    <col min="1868" max="1868" width="4.140625" bestFit="1" customWidth="1"/>
    <col min="1869" max="1869" width="4.28515625" bestFit="1" customWidth="1"/>
    <col min="1870" max="1871" width="3.85546875" bestFit="1" customWidth="1"/>
    <col min="1872" max="1872" width="3.42578125" bestFit="1" customWidth="1"/>
    <col min="1873" max="1873" width="3.28515625" bestFit="1" customWidth="1"/>
    <col min="1874" max="1874" width="3.140625" bestFit="1" customWidth="1"/>
    <col min="1875" max="1875" width="4" bestFit="1" customWidth="1"/>
    <col min="1876" max="1876" width="3.28515625" bestFit="1" customWidth="1"/>
    <col min="1877" max="1877" width="4" bestFit="1" customWidth="1"/>
    <col min="1878" max="1879" width="3.5703125" bestFit="1" customWidth="1"/>
    <col min="1880" max="1880" width="3.28515625" bestFit="1" customWidth="1"/>
    <col min="1881" max="1882" width="3.140625" bestFit="1" customWidth="1"/>
    <col min="1883" max="1883" width="3" bestFit="1" customWidth="1"/>
    <col min="1884" max="1884" width="4" bestFit="1" customWidth="1"/>
    <col min="1885" max="1885" width="3.42578125" bestFit="1" customWidth="1"/>
    <col min="1886" max="1886" width="3" bestFit="1" customWidth="1"/>
    <col min="1887" max="1887" width="6.5703125" bestFit="1" customWidth="1"/>
    <col min="1889" max="1889" width="1.7109375" customWidth="1"/>
    <col min="1890" max="1890" width="47" bestFit="1" customWidth="1"/>
    <col min="1891" max="1891" width="3.42578125" bestFit="1" customWidth="1"/>
    <col min="1892" max="1892" width="3.140625" bestFit="1" customWidth="1"/>
    <col min="1893" max="1893" width="4.140625" bestFit="1" customWidth="1"/>
    <col min="1894" max="1895" width="3.42578125" bestFit="1" customWidth="1"/>
    <col min="1896" max="1896" width="3.140625" bestFit="1" customWidth="1"/>
    <col min="1897" max="1897" width="3.28515625" bestFit="1" customWidth="1"/>
    <col min="1898" max="1898" width="3" bestFit="1" customWidth="1"/>
    <col min="1899" max="1899" width="3.85546875" bestFit="1" customWidth="1"/>
    <col min="1900" max="1900" width="4.140625" bestFit="1" customWidth="1"/>
    <col min="1901" max="1901" width="4.28515625" bestFit="1" customWidth="1"/>
    <col min="1902" max="1903" width="3.85546875" bestFit="1" customWidth="1"/>
    <col min="1904" max="1904" width="3.42578125" bestFit="1" customWidth="1"/>
    <col min="1905" max="1905" width="3.28515625" bestFit="1" customWidth="1"/>
    <col min="1906" max="1906" width="3.140625" bestFit="1" customWidth="1"/>
    <col min="1907" max="1907" width="3" bestFit="1" customWidth="1"/>
    <col min="1908" max="1908" width="3.28515625" bestFit="1" customWidth="1"/>
    <col min="1909" max="1909" width="3" bestFit="1" customWidth="1"/>
    <col min="1910" max="1911" width="3.5703125" bestFit="1" customWidth="1"/>
    <col min="1912" max="1912" width="3.28515625" bestFit="1" customWidth="1"/>
    <col min="1913" max="1914" width="3.140625" bestFit="1" customWidth="1"/>
    <col min="1915" max="1915" width="3" bestFit="1" customWidth="1"/>
    <col min="1916" max="1916" width="4" bestFit="1" customWidth="1"/>
    <col min="1917" max="1917" width="3.42578125" bestFit="1" customWidth="1"/>
    <col min="1918" max="1918" width="3.7109375" bestFit="1" customWidth="1"/>
    <col min="1919" max="1919" width="6.5703125" bestFit="1" customWidth="1"/>
    <col min="1921" max="1921" width="2.42578125" customWidth="1"/>
    <col min="1922" max="1922" width="47" bestFit="1" customWidth="1"/>
    <col min="1923" max="1923" width="3.42578125" bestFit="1" customWidth="1"/>
    <col min="1924" max="1924" width="3.140625" bestFit="1" customWidth="1"/>
    <col min="1925" max="1925" width="4.140625" bestFit="1" customWidth="1"/>
    <col min="1926" max="1927" width="3.42578125" bestFit="1" customWidth="1"/>
    <col min="1928" max="1928" width="3.140625" bestFit="1" customWidth="1"/>
    <col min="1929" max="1929" width="3.28515625" bestFit="1" customWidth="1"/>
    <col min="1930" max="1930" width="3" bestFit="1" customWidth="1"/>
    <col min="1931" max="1931" width="3.85546875" bestFit="1" customWidth="1"/>
    <col min="1932" max="1932" width="4.140625" bestFit="1" customWidth="1"/>
    <col min="1933" max="1933" width="4.28515625" bestFit="1" customWidth="1"/>
    <col min="1934" max="1935" width="3.85546875" bestFit="1" customWidth="1"/>
    <col min="1936" max="1936" width="3.42578125" bestFit="1" customWidth="1"/>
    <col min="1937" max="1937" width="3.28515625" bestFit="1" customWidth="1"/>
    <col min="1938" max="1938" width="3.140625" bestFit="1" customWidth="1"/>
    <col min="1939" max="1939" width="3" bestFit="1" customWidth="1"/>
    <col min="1940" max="1940" width="3.28515625" bestFit="1" customWidth="1"/>
    <col min="1941" max="1941" width="3" bestFit="1" customWidth="1"/>
    <col min="1942" max="1943" width="3.5703125" bestFit="1" customWidth="1"/>
    <col min="1944" max="1944" width="3.28515625" bestFit="1" customWidth="1"/>
    <col min="1945" max="1946" width="3.140625" bestFit="1" customWidth="1"/>
    <col min="1947" max="1947" width="3" bestFit="1" customWidth="1"/>
    <col min="1948" max="1948" width="4" bestFit="1" customWidth="1"/>
    <col min="1949" max="1949" width="3.42578125" bestFit="1" customWidth="1"/>
    <col min="1950" max="1950" width="4.140625" bestFit="1" customWidth="1"/>
    <col min="1951" max="1951" width="6.5703125" bestFit="1" customWidth="1"/>
    <col min="1953" max="1953" width="3" customWidth="1"/>
    <col min="1954" max="1954" width="47" bestFit="1" customWidth="1"/>
    <col min="1955" max="1955" width="3.42578125" bestFit="1" customWidth="1"/>
    <col min="1956" max="1956" width="3.140625" bestFit="1" customWidth="1"/>
    <col min="1957" max="1957" width="4.140625" bestFit="1" customWidth="1"/>
    <col min="1958" max="1959" width="3.42578125" bestFit="1" customWidth="1"/>
    <col min="1960" max="1960" width="3.140625" bestFit="1" customWidth="1"/>
    <col min="1961" max="1961" width="3.28515625" bestFit="1" customWidth="1"/>
    <col min="1962" max="1962" width="3" bestFit="1" customWidth="1"/>
    <col min="1963" max="1963" width="3.85546875" bestFit="1" customWidth="1"/>
    <col min="1964" max="1964" width="4.140625" bestFit="1" customWidth="1"/>
    <col min="1965" max="1965" width="4.28515625" bestFit="1" customWidth="1"/>
    <col min="1966" max="1967" width="3.85546875" bestFit="1" customWidth="1"/>
    <col min="1968" max="1968" width="3.42578125" bestFit="1" customWidth="1"/>
    <col min="1969" max="1969" width="3.28515625" bestFit="1" customWidth="1"/>
    <col min="1970" max="1970" width="3.140625" bestFit="1" customWidth="1"/>
    <col min="1971" max="1971" width="3" bestFit="1" customWidth="1"/>
    <col min="1972" max="1972" width="3.28515625" bestFit="1" customWidth="1"/>
    <col min="1973" max="1973" width="4.140625" bestFit="1" customWidth="1"/>
    <col min="1974" max="1974" width="3.7109375" bestFit="1" customWidth="1"/>
    <col min="1975" max="1975" width="3.5703125" bestFit="1" customWidth="1"/>
    <col min="1976" max="1976" width="3.28515625" bestFit="1" customWidth="1"/>
    <col min="1977" max="1978" width="3.140625" bestFit="1" customWidth="1"/>
    <col min="1979" max="1979" width="3" bestFit="1" customWidth="1"/>
    <col min="1980" max="1980" width="4" bestFit="1" customWidth="1"/>
    <col min="1981" max="1981" width="3.42578125" bestFit="1" customWidth="1"/>
    <col min="1982" max="1982" width="3.7109375" bestFit="1" customWidth="1"/>
    <col min="1983" max="1983" width="6.5703125" bestFit="1" customWidth="1"/>
    <col min="1985" max="1985" width="2.28515625" customWidth="1"/>
    <col min="1986" max="1986" width="47" bestFit="1" customWidth="1"/>
    <col min="1987" max="1987" width="3.42578125" bestFit="1" customWidth="1"/>
    <col min="1988" max="1988" width="3.140625" bestFit="1" customWidth="1"/>
    <col min="1989" max="1989" width="4.140625" bestFit="1" customWidth="1"/>
    <col min="1990" max="1991" width="3.42578125" bestFit="1" customWidth="1"/>
    <col min="1992" max="1992" width="4.140625" bestFit="1" customWidth="1"/>
    <col min="1993" max="1993" width="3.28515625" bestFit="1" customWidth="1"/>
    <col min="1994" max="1994" width="3" bestFit="1" customWidth="1"/>
    <col min="1995" max="1995" width="3.85546875" bestFit="1" customWidth="1"/>
    <col min="1996" max="1996" width="4.140625" bestFit="1" customWidth="1"/>
    <col min="1997" max="1997" width="4.28515625" bestFit="1" customWidth="1"/>
    <col min="1998" max="1999" width="3.85546875" bestFit="1" customWidth="1"/>
    <col min="2000" max="2000" width="3.42578125" bestFit="1" customWidth="1"/>
    <col min="2001" max="2001" width="3.28515625" bestFit="1" customWidth="1"/>
    <col min="2002" max="2002" width="3.140625" bestFit="1" customWidth="1"/>
    <col min="2003" max="2003" width="3" bestFit="1" customWidth="1"/>
    <col min="2004" max="2004" width="3.28515625" bestFit="1" customWidth="1"/>
    <col min="2005" max="2005" width="4.140625" bestFit="1" customWidth="1"/>
    <col min="2006" max="2006" width="3.7109375" bestFit="1" customWidth="1"/>
    <col min="2007" max="2007" width="3.5703125" bestFit="1" customWidth="1"/>
    <col min="2008" max="2008" width="3.28515625" bestFit="1" customWidth="1"/>
    <col min="2009" max="2010" width="3.140625" bestFit="1" customWidth="1"/>
    <col min="2011" max="2011" width="3" bestFit="1" customWidth="1"/>
    <col min="2012" max="2012" width="4" bestFit="1" customWidth="1"/>
    <col min="2013" max="2013" width="3.42578125" bestFit="1" customWidth="1"/>
    <col min="2014" max="2014" width="3.7109375" bestFit="1" customWidth="1"/>
    <col min="2015" max="2015" width="6.5703125" bestFit="1" customWidth="1"/>
    <col min="2017" max="2017" width="2.42578125" customWidth="1"/>
    <col min="2018" max="2018" width="47" bestFit="1" customWidth="1"/>
    <col min="2019" max="2019" width="3.42578125" bestFit="1" customWidth="1"/>
    <col min="2020" max="2020" width="3.140625" bestFit="1" customWidth="1"/>
    <col min="2021" max="2021" width="4.140625" bestFit="1" customWidth="1"/>
    <col min="2022" max="2023" width="3.42578125" bestFit="1" customWidth="1"/>
    <col min="2024" max="2024" width="4.140625" bestFit="1" customWidth="1"/>
    <col min="2025" max="2025" width="3.28515625" bestFit="1" customWidth="1"/>
    <col min="2026" max="2026" width="3" bestFit="1" customWidth="1"/>
    <col min="2027" max="2027" width="3.85546875" bestFit="1" customWidth="1"/>
    <col min="2028" max="2028" width="4.140625" bestFit="1" customWidth="1"/>
    <col min="2029" max="2029" width="4.28515625" bestFit="1" customWidth="1"/>
    <col min="2030" max="2031" width="3.85546875" bestFit="1" customWidth="1"/>
    <col min="2032" max="2032" width="3.42578125" bestFit="1" customWidth="1"/>
    <col min="2033" max="2033" width="3.28515625" bestFit="1" customWidth="1"/>
    <col min="2034" max="2034" width="3.140625" bestFit="1" customWidth="1"/>
    <col min="2035" max="2035" width="3" bestFit="1" customWidth="1"/>
    <col min="2036" max="2036" width="3.28515625" bestFit="1" customWidth="1"/>
    <col min="2037" max="2037" width="4.140625" bestFit="1" customWidth="1"/>
    <col min="2038" max="2038" width="3.7109375" bestFit="1" customWidth="1"/>
    <col min="2039" max="2039" width="3.5703125" bestFit="1" customWidth="1"/>
    <col min="2040" max="2040" width="3.28515625" bestFit="1" customWidth="1"/>
    <col min="2041" max="2042" width="3.140625" bestFit="1" customWidth="1"/>
    <col min="2043" max="2043" width="3" bestFit="1" customWidth="1"/>
    <col min="2044" max="2044" width="4" bestFit="1" customWidth="1"/>
    <col min="2045" max="2045" width="3.42578125" bestFit="1" customWidth="1"/>
    <col min="2046" max="2046" width="3.7109375" bestFit="1" customWidth="1"/>
    <col min="2047" max="2047" width="6.5703125" bestFit="1" customWidth="1"/>
    <col min="2049" max="2049" width="2.42578125" customWidth="1"/>
    <col min="2050" max="2050" width="47" bestFit="1" customWidth="1"/>
    <col min="2051" max="2051" width="3.42578125" bestFit="1" customWidth="1"/>
    <col min="2052" max="2052" width="3.140625" bestFit="1" customWidth="1"/>
    <col min="2053" max="2053" width="4.140625" bestFit="1" customWidth="1"/>
    <col min="2054" max="2055" width="3.42578125" bestFit="1" customWidth="1"/>
    <col min="2056" max="2056" width="3.140625" bestFit="1" customWidth="1"/>
    <col min="2057" max="2057" width="3.28515625" bestFit="1" customWidth="1"/>
    <col min="2058" max="2058" width="3" bestFit="1" customWidth="1"/>
    <col min="2059" max="2059" width="3.85546875" bestFit="1" customWidth="1"/>
    <col min="2060" max="2060" width="4.140625" bestFit="1" customWidth="1"/>
    <col min="2061" max="2061" width="4.28515625" bestFit="1" customWidth="1"/>
    <col min="2062" max="2063" width="3.85546875" bestFit="1" customWidth="1"/>
    <col min="2064" max="2064" width="3.42578125" bestFit="1" customWidth="1"/>
    <col min="2065" max="2065" width="3.28515625" bestFit="1" customWidth="1"/>
    <col min="2066" max="2066" width="3.140625" bestFit="1" customWidth="1"/>
    <col min="2067" max="2067" width="4" bestFit="1" customWidth="1"/>
    <col min="2068" max="2068" width="3.28515625" bestFit="1" customWidth="1"/>
    <col min="2069" max="2069" width="3" bestFit="1" customWidth="1"/>
    <col min="2070" max="2071" width="3.5703125" bestFit="1" customWidth="1"/>
    <col min="2072" max="2072" width="3.28515625" bestFit="1" customWidth="1"/>
    <col min="2073" max="2074" width="3.140625" bestFit="1" customWidth="1"/>
    <col min="2075" max="2075" width="3" bestFit="1" customWidth="1"/>
    <col min="2076" max="2076" width="4" bestFit="1" customWidth="1"/>
    <col min="2077" max="2077" width="3.42578125" bestFit="1" customWidth="1"/>
    <col min="2078" max="2078" width="3.7109375" bestFit="1" customWidth="1"/>
    <col min="2079" max="2079" width="6.5703125" bestFit="1" customWidth="1"/>
    <col min="2081" max="2081" width="2.28515625" customWidth="1"/>
    <col min="2082" max="2082" width="47" bestFit="1" customWidth="1"/>
    <col min="2083" max="2083" width="3.42578125" bestFit="1" customWidth="1"/>
    <col min="2084" max="2084" width="3.140625" bestFit="1" customWidth="1"/>
    <col min="2085" max="2085" width="4.140625" bestFit="1" customWidth="1"/>
    <col min="2086" max="2086" width="3.42578125" bestFit="1" customWidth="1"/>
    <col min="2087" max="2089" width="4" bestFit="1" customWidth="1"/>
    <col min="2090" max="2090" width="3" bestFit="1" customWidth="1"/>
    <col min="2091" max="2091" width="4" bestFit="1" customWidth="1"/>
    <col min="2092" max="2092" width="4.140625" bestFit="1" customWidth="1"/>
    <col min="2093" max="2093" width="4.28515625" bestFit="1" customWidth="1"/>
    <col min="2094" max="2094" width="3.85546875" bestFit="1" customWidth="1"/>
    <col min="2095" max="2098" width="4" bestFit="1" customWidth="1"/>
    <col min="2099" max="2099" width="3" bestFit="1" customWidth="1"/>
    <col min="2100" max="2101" width="4" bestFit="1" customWidth="1"/>
    <col min="2102" max="2103" width="3.5703125" bestFit="1" customWidth="1"/>
    <col min="2104" max="2104" width="3.28515625" bestFit="1" customWidth="1"/>
    <col min="2105" max="2105" width="4" bestFit="1" customWidth="1"/>
    <col min="2106" max="2106" width="3.140625" bestFit="1" customWidth="1"/>
    <col min="2107" max="2107" width="3" bestFit="1" customWidth="1"/>
    <col min="2108" max="2108" width="4" bestFit="1" customWidth="1"/>
    <col min="2109" max="2109" width="3.42578125" bestFit="1" customWidth="1"/>
    <col min="2110" max="2110" width="3.7109375" bestFit="1" customWidth="1"/>
    <col min="2111" max="2111" width="6.5703125" bestFit="1" customWidth="1"/>
    <col min="2113" max="2113" width="2.28515625" customWidth="1"/>
    <col min="2114" max="2114" width="47" bestFit="1" customWidth="1"/>
    <col min="2115" max="2115" width="3.42578125" bestFit="1" customWidth="1"/>
    <col min="2116" max="2116" width="3.140625" bestFit="1" customWidth="1"/>
    <col min="2117" max="2117" width="4.140625" bestFit="1" customWidth="1"/>
    <col min="2118" max="2118" width="3.42578125" bestFit="1" customWidth="1"/>
    <col min="2119" max="2119" width="4" bestFit="1" customWidth="1"/>
    <col min="2120" max="2120" width="3.140625" bestFit="1" customWidth="1"/>
    <col min="2121" max="2121" width="3.28515625" bestFit="1" customWidth="1"/>
    <col min="2122" max="2122" width="3" bestFit="1" customWidth="1"/>
    <col min="2123" max="2123" width="3.85546875" bestFit="1" customWidth="1"/>
    <col min="2124" max="2124" width="4.140625" bestFit="1" customWidth="1"/>
    <col min="2125" max="2125" width="4.28515625" bestFit="1" customWidth="1"/>
    <col min="2126" max="2127" width="3.85546875" bestFit="1" customWidth="1"/>
    <col min="2128" max="2128" width="3.42578125" bestFit="1" customWidth="1"/>
    <col min="2129" max="2129" width="3.28515625" bestFit="1" customWidth="1"/>
    <col min="2130" max="2130" width="3.140625" bestFit="1" customWidth="1"/>
    <col min="2131" max="2131" width="4" bestFit="1" customWidth="1"/>
    <col min="2132" max="2132" width="3.28515625" bestFit="1" customWidth="1"/>
    <col min="2133" max="2133" width="4" bestFit="1" customWidth="1"/>
    <col min="2134" max="2135" width="3.5703125" bestFit="1" customWidth="1"/>
    <col min="2136" max="2136" width="3.28515625" bestFit="1" customWidth="1"/>
    <col min="2137" max="2138" width="3.140625" bestFit="1" customWidth="1"/>
    <col min="2139" max="2139" width="3" bestFit="1" customWidth="1"/>
    <col min="2140" max="2140" width="4" bestFit="1" customWidth="1"/>
    <col min="2141" max="2141" width="3.42578125" bestFit="1" customWidth="1"/>
    <col min="2142" max="2142" width="3" bestFit="1" customWidth="1"/>
    <col min="2143" max="2143" width="6.5703125" bestFit="1" customWidth="1"/>
    <col min="2145" max="2145" width="1.7109375" customWidth="1"/>
    <col min="2146" max="2146" width="47" bestFit="1" customWidth="1"/>
    <col min="2147" max="2147" width="3.42578125" bestFit="1" customWidth="1"/>
    <col min="2148" max="2148" width="3.140625" bestFit="1" customWidth="1"/>
    <col min="2149" max="2149" width="4.140625" bestFit="1" customWidth="1"/>
    <col min="2150" max="2151" width="3.42578125" bestFit="1" customWidth="1"/>
    <col min="2152" max="2152" width="3.140625" bestFit="1" customWidth="1"/>
    <col min="2153" max="2153" width="3.28515625" bestFit="1" customWidth="1"/>
    <col min="2154" max="2154" width="3" bestFit="1" customWidth="1"/>
    <col min="2155" max="2155" width="3.85546875" bestFit="1" customWidth="1"/>
    <col min="2156" max="2156" width="4.140625" bestFit="1" customWidth="1"/>
    <col min="2157" max="2157" width="4.28515625" bestFit="1" customWidth="1"/>
    <col min="2158" max="2159" width="3.85546875" bestFit="1" customWidth="1"/>
    <col min="2160" max="2160" width="3.42578125" bestFit="1" customWidth="1"/>
    <col min="2161" max="2161" width="3.28515625" bestFit="1" customWidth="1"/>
    <col min="2162" max="2162" width="3.140625" bestFit="1" customWidth="1"/>
    <col min="2163" max="2163" width="3" bestFit="1" customWidth="1"/>
    <col min="2164" max="2164" width="3.28515625" bestFit="1" customWidth="1"/>
    <col min="2165" max="2165" width="3" bestFit="1" customWidth="1"/>
    <col min="2166" max="2167" width="3.5703125" bestFit="1" customWidth="1"/>
    <col min="2168" max="2168" width="3.28515625" bestFit="1" customWidth="1"/>
    <col min="2169" max="2170" width="3.140625" bestFit="1" customWidth="1"/>
    <col min="2171" max="2171" width="3" bestFit="1" customWidth="1"/>
    <col min="2172" max="2172" width="4" bestFit="1" customWidth="1"/>
    <col min="2173" max="2173" width="3.42578125" bestFit="1" customWidth="1"/>
    <col min="2174" max="2174" width="3.7109375" bestFit="1" customWidth="1"/>
    <col min="2175" max="2175" width="6.5703125" bestFit="1" customWidth="1"/>
    <col min="2177" max="2177" width="2.42578125" customWidth="1"/>
    <col min="2178" max="2178" width="47" bestFit="1" customWidth="1"/>
    <col min="2179" max="2179" width="3.42578125" bestFit="1" customWidth="1"/>
    <col min="2180" max="2180" width="3.140625" bestFit="1" customWidth="1"/>
    <col min="2181" max="2181" width="4.140625" bestFit="1" customWidth="1"/>
    <col min="2182" max="2183" width="3.42578125" bestFit="1" customWidth="1"/>
    <col min="2184" max="2184" width="3.140625" bestFit="1" customWidth="1"/>
    <col min="2185" max="2185" width="3.28515625" bestFit="1" customWidth="1"/>
    <col min="2186" max="2186" width="3" bestFit="1" customWidth="1"/>
    <col min="2187" max="2187" width="3.85546875" bestFit="1" customWidth="1"/>
    <col min="2188" max="2188" width="4.140625" bestFit="1" customWidth="1"/>
    <col min="2189" max="2189" width="4.28515625" bestFit="1" customWidth="1"/>
    <col min="2190" max="2191" width="3.85546875" bestFit="1" customWidth="1"/>
    <col min="2192" max="2192" width="3.42578125" bestFit="1" customWidth="1"/>
    <col min="2193" max="2193" width="3.28515625" bestFit="1" customWidth="1"/>
    <col min="2194" max="2194" width="3.140625" bestFit="1" customWidth="1"/>
    <col min="2195" max="2195" width="3" bestFit="1" customWidth="1"/>
    <col min="2196" max="2196" width="3.28515625" bestFit="1" customWidth="1"/>
    <col min="2197" max="2197" width="3" bestFit="1" customWidth="1"/>
    <col min="2198" max="2199" width="3.5703125" bestFit="1" customWidth="1"/>
    <col min="2200" max="2200" width="3.28515625" bestFit="1" customWidth="1"/>
    <col min="2201" max="2202" width="3.140625" bestFit="1" customWidth="1"/>
    <col min="2203" max="2203" width="3" bestFit="1" customWidth="1"/>
    <col min="2204" max="2204" width="4" bestFit="1" customWidth="1"/>
    <col min="2205" max="2205" width="3.42578125" bestFit="1" customWidth="1"/>
    <col min="2206" max="2206" width="4.140625" bestFit="1" customWidth="1"/>
    <col min="2207" max="2207" width="6.5703125" bestFit="1" customWidth="1"/>
    <col min="2209" max="2209" width="3" customWidth="1"/>
    <col min="2210" max="2210" width="47" bestFit="1" customWidth="1"/>
    <col min="2211" max="2211" width="3.42578125" bestFit="1" customWidth="1"/>
    <col min="2212" max="2212" width="3.140625" bestFit="1" customWidth="1"/>
    <col min="2213" max="2213" width="4.140625" bestFit="1" customWidth="1"/>
    <col min="2214" max="2215" width="3.42578125" bestFit="1" customWidth="1"/>
    <col min="2216" max="2216" width="3.140625" bestFit="1" customWidth="1"/>
    <col min="2217" max="2217" width="3.28515625" bestFit="1" customWidth="1"/>
    <col min="2218" max="2218" width="3" bestFit="1" customWidth="1"/>
    <col min="2219" max="2219" width="3.85546875" bestFit="1" customWidth="1"/>
    <col min="2220" max="2220" width="4.140625" bestFit="1" customWidth="1"/>
    <col min="2221" max="2221" width="4.28515625" bestFit="1" customWidth="1"/>
    <col min="2222" max="2223" width="3.85546875" bestFit="1" customWidth="1"/>
    <col min="2224" max="2224" width="3.42578125" bestFit="1" customWidth="1"/>
    <col min="2225" max="2225" width="3.28515625" bestFit="1" customWidth="1"/>
    <col min="2226" max="2226" width="3.140625" bestFit="1" customWidth="1"/>
    <col min="2227" max="2227" width="3" bestFit="1" customWidth="1"/>
    <col min="2228" max="2228" width="3.28515625" bestFit="1" customWidth="1"/>
    <col min="2229" max="2229" width="4.140625" bestFit="1" customWidth="1"/>
    <col min="2230" max="2230" width="3.7109375" bestFit="1" customWidth="1"/>
    <col min="2231" max="2231" width="3.5703125" bestFit="1" customWidth="1"/>
    <col min="2232" max="2232" width="3.28515625" bestFit="1" customWidth="1"/>
    <col min="2233" max="2234" width="3.140625" bestFit="1" customWidth="1"/>
    <col min="2235" max="2235" width="3" bestFit="1" customWidth="1"/>
    <col min="2236" max="2236" width="4" bestFit="1" customWidth="1"/>
    <col min="2237" max="2237" width="3.42578125" bestFit="1" customWidth="1"/>
    <col min="2238" max="2238" width="3.7109375" bestFit="1" customWidth="1"/>
    <col min="2239" max="2239" width="6.5703125" bestFit="1" customWidth="1"/>
    <col min="2241" max="2241" width="2.28515625" customWidth="1"/>
    <col min="2242" max="2242" width="47" bestFit="1" customWidth="1"/>
    <col min="2243" max="2243" width="3.42578125" bestFit="1" customWidth="1"/>
    <col min="2244" max="2244" width="3.140625" bestFit="1" customWidth="1"/>
    <col min="2245" max="2245" width="4.140625" bestFit="1" customWidth="1"/>
    <col min="2246" max="2247" width="3.42578125" bestFit="1" customWidth="1"/>
    <col min="2248" max="2248" width="4.140625" bestFit="1" customWidth="1"/>
    <col min="2249" max="2249" width="3.28515625" bestFit="1" customWidth="1"/>
    <col min="2250" max="2250" width="3" bestFit="1" customWidth="1"/>
    <col min="2251" max="2251" width="3.85546875" bestFit="1" customWidth="1"/>
    <col min="2252" max="2252" width="4.140625" bestFit="1" customWidth="1"/>
    <col min="2253" max="2253" width="4.28515625" bestFit="1" customWidth="1"/>
    <col min="2254" max="2255" width="3.85546875" bestFit="1" customWidth="1"/>
    <col min="2256" max="2256" width="3.42578125" bestFit="1" customWidth="1"/>
    <col min="2257" max="2257" width="3.28515625" bestFit="1" customWidth="1"/>
    <col min="2258" max="2258" width="3.140625" bestFit="1" customWidth="1"/>
    <col min="2259" max="2259" width="3" bestFit="1" customWidth="1"/>
    <col min="2260" max="2260" width="3.28515625" bestFit="1" customWidth="1"/>
    <col min="2261" max="2261" width="4.140625" bestFit="1" customWidth="1"/>
    <col min="2262" max="2262" width="3.7109375" bestFit="1" customWidth="1"/>
    <col min="2263" max="2263" width="3.5703125" bestFit="1" customWidth="1"/>
    <col min="2264" max="2264" width="3.28515625" bestFit="1" customWidth="1"/>
    <col min="2265" max="2266" width="3.140625" bestFit="1" customWidth="1"/>
    <col min="2267" max="2267" width="3" bestFit="1" customWidth="1"/>
    <col min="2268" max="2268" width="4" bestFit="1" customWidth="1"/>
    <col min="2269" max="2269" width="3.42578125" bestFit="1" customWidth="1"/>
    <col min="2270" max="2270" width="3.7109375" bestFit="1" customWidth="1"/>
    <col min="2271" max="2271" width="6.5703125" bestFit="1" customWidth="1"/>
    <col min="2273" max="2273" width="2.42578125" customWidth="1"/>
    <col min="2274" max="2274" width="47" bestFit="1" customWidth="1"/>
    <col min="2275" max="2275" width="3.42578125" bestFit="1" customWidth="1"/>
    <col min="2276" max="2276" width="3.140625" bestFit="1" customWidth="1"/>
    <col min="2277" max="2277" width="4.140625" bestFit="1" customWidth="1"/>
    <col min="2278" max="2279" width="3.42578125" bestFit="1" customWidth="1"/>
    <col min="2280" max="2280" width="4.140625" bestFit="1" customWidth="1"/>
    <col min="2281" max="2281" width="3.28515625" bestFit="1" customWidth="1"/>
    <col min="2282" max="2282" width="3" bestFit="1" customWidth="1"/>
    <col min="2283" max="2283" width="3.85546875" bestFit="1" customWidth="1"/>
    <col min="2284" max="2284" width="4.140625" bestFit="1" customWidth="1"/>
    <col min="2285" max="2285" width="4.28515625" bestFit="1" customWidth="1"/>
    <col min="2286" max="2287" width="3.85546875" bestFit="1" customWidth="1"/>
    <col min="2288" max="2288" width="3.42578125" bestFit="1" customWidth="1"/>
    <col min="2289" max="2289" width="3.28515625" bestFit="1" customWidth="1"/>
    <col min="2290" max="2290" width="3.140625" bestFit="1" customWidth="1"/>
    <col min="2291" max="2291" width="3" bestFit="1" customWidth="1"/>
    <col min="2292" max="2292" width="3.28515625" bestFit="1" customWidth="1"/>
    <col min="2293" max="2293" width="4.140625" bestFit="1" customWidth="1"/>
    <col min="2294" max="2294" width="3.7109375" bestFit="1" customWidth="1"/>
    <col min="2295" max="2295" width="3.5703125" bestFit="1" customWidth="1"/>
    <col min="2296" max="2296" width="3.28515625" bestFit="1" customWidth="1"/>
    <col min="2297" max="2298" width="3.140625" bestFit="1" customWidth="1"/>
    <col min="2299" max="2299" width="3" bestFit="1" customWidth="1"/>
    <col min="2300" max="2300" width="4" bestFit="1" customWidth="1"/>
    <col min="2301" max="2301" width="3.42578125" bestFit="1" customWidth="1"/>
    <col min="2302" max="2302" width="3.7109375" bestFit="1" customWidth="1"/>
    <col min="2303" max="2303" width="6.5703125" bestFit="1" customWidth="1"/>
    <col min="2305" max="2305" width="2.42578125" customWidth="1"/>
    <col min="2306" max="2306" width="47" bestFit="1" customWidth="1"/>
    <col min="2307" max="2307" width="3.42578125" bestFit="1" customWidth="1"/>
    <col min="2308" max="2308" width="3.140625" bestFit="1" customWidth="1"/>
    <col min="2309" max="2309" width="4.140625" bestFit="1" customWidth="1"/>
    <col min="2310" max="2311" width="3.42578125" bestFit="1" customWidth="1"/>
    <col min="2312" max="2312" width="3.140625" bestFit="1" customWidth="1"/>
    <col min="2313" max="2313" width="3.28515625" bestFit="1" customWidth="1"/>
    <col min="2314" max="2314" width="3" bestFit="1" customWidth="1"/>
    <col min="2315" max="2315" width="3.85546875" bestFit="1" customWidth="1"/>
    <col min="2316" max="2316" width="4.140625" bestFit="1" customWidth="1"/>
    <col min="2317" max="2317" width="4.28515625" bestFit="1" customWidth="1"/>
    <col min="2318" max="2319" width="3.85546875" bestFit="1" customWidth="1"/>
    <col min="2320" max="2320" width="3.42578125" bestFit="1" customWidth="1"/>
    <col min="2321" max="2321" width="3.28515625" bestFit="1" customWidth="1"/>
    <col min="2322" max="2322" width="3.140625" bestFit="1" customWidth="1"/>
    <col min="2323" max="2323" width="4" bestFit="1" customWidth="1"/>
    <col min="2324" max="2324" width="3.28515625" bestFit="1" customWidth="1"/>
    <col min="2325" max="2325" width="3" bestFit="1" customWidth="1"/>
    <col min="2326" max="2327" width="3.5703125" bestFit="1" customWidth="1"/>
    <col min="2328" max="2328" width="3.28515625" bestFit="1" customWidth="1"/>
    <col min="2329" max="2330" width="3.140625" bestFit="1" customWidth="1"/>
    <col min="2331" max="2331" width="3" bestFit="1" customWidth="1"/>
    <col min="2332" max="2332" width="4" bestFit="1" customWidth="1"/>
    <col min="2333" max="2333" width="3.42578125" bestFit="1" customWidth="1"/>
    <col min="2334" max="2334" width="3.7109375" bestFit="1" customWidth="1"/>
    <col min="2335" max="2335" width="6.5703125" bestFit="1" customWidth="1"/>
    <col min="2337" max="2337" width="2.28515625" customWidth="1"/>
    <col min="2338" max="2338" width="47" bestFit="1" customWidth="1"/>
    <col min="2339" max="2339" width="3.42578125" bestFit="1" customWidth="1"/>
    <col min="2340" max="2340" width="3.140625" bestFit="1" customWidth="1"/>
    <col min="2341" max="2341" width="4.140625" bestFit="1" customWidth="1"/>
    <col min="2342" max="2342" width="3.42578125" bestFit="1" customWidth="1"/>
    <col min="2343" max="2345" width="4" bestFit="1" customWidth="1"/>
    <col min="2346" max="2346" width="3" bestFit="1" customWidth="1"/>
    <col min="2347" max="2347" width="4" bestFit="1" customWidth="1"/>
    <col min="2348" max="2348" width="4.140625" bestFit="1" customWidth="1"/>
    <col min="2349" max="2349" width="4.28515625" bestFit="1" customWidth="1"/>
    <col min="2350" max="2350" width="3.85546875" bestFit="1" customWidth="1"/>
    <col min="2351" max="2354" width="4" bestFit="1" customWidth="1"/>
    <col min="2355" max="2355" width="3" bestFit="1" customWidth="1"/>
    <col min="2356" max="2357" width="4" bestFit="1" customWidth="1"/>
    <col min="2358" max="2359" width="3.5703125" bestFit="1" customWidth="1"/>
    <col min="2360" max="2360" width="3.28515625" bestFit="1" customWidth="1"/>
    <col min="2361" max="2361" width="4" bestFit="1" customWidth="1"/>
    <col min="2362" max="2362" width="3.140625" bestFit="1" customWidth="1"/>
    <col min="2363" max="2363" width="3" bestFit="1" customWidth="1"/>
    <col min="2364" max="2364" width="4" bestFit="1" customWidth="1"/>
    <col min="2365" max="2365" width="3.42578125" bestFit="1" customWidth="1"/>
    <col min="2366" max="2366" width="3.7109375" bestFit="1" customWidth="1"/>
    <col min="2367" max="2367" width="6.5703125" bestFit="1" customWidth="1"/>
    <col min="2369" max="2369" width="2.28515625" customWidth="1"/>
    <col min="2370" max="2370" width="47" bestFit="1" customWidth="1"/>
    <col min="2371" max="2371" width="3.42578125" bestFit="1" customWidth="1"/>
    <col min="2372" max="2372" width="3.140625" bestFit="1" customWidth="1"/>
    <col min="2373" max="2373" width="4.140625" bestFit="1" customWidth="1"/>
    <col min="2374" max="2374" width="3.42578125" bestFit="1" customWidth="1"/>
    <col min="2375" max="2375" width="4" bestFit="1" customWidth="1"/>
    <col min="2376" max="2376" width="3.140625" bestFit="1" customWidth="1"/>
    <col min="2377" max="2377" width="3.28515625" bestFit="1" customWidth="1"/>
    <col min="2378" max="2378" width="3" bestFit="1" customWidth="1"/>
    <col min="2379" max="2379" width="3.85546875" bestFit="1" customWidth="1"/>
    <col min="2380" max="2380" width="4.140625" bestFit="1" customWidth="1"/>
    <col min="2381" max="2381" width="4.28515625" bestFit="1" customWidth="1"/>
    <col min="2382" max="2383" width="3.85546875" bestFit="1" customWidth="1"/>
    <col min="2384" max="2384" width="3.42578125" bestFit="1" customWidth="1"/>
    <col min="2385" max="2385" width="3.28515625" bestFit="1" customWidth="1"/>
    <col min="2386" max="2386" width="3.140625" bestFit="1" customWidth="1"/>
    <col min="2387" max="2387" width="4" bestFit="1" customWidth="1"/>
    <col min="2388" max="2388" width="3.28515625" bestFit="1" customWidth="1"/>
    <col min="2389" max="2389" width="4" bestFit="1" customWidth="1"/>
    <col min="2390" max="2391" width="3.5703125" bestFit="1" customWidth="1"/>
    <col min="2392" max="2392" width="3.28515625" bestFit="1" customWidth="1"/>
    <col min="2393" max="2394" width="3.140625" bestFit="1" customWidth="1"/>
    <col min="2395" max="2395" width="3" bestFit="1" customWidth="1"/>
    <col min="2396" max="2396" width="4" bestFit="1" customWidth="1"/>
    <col min="2397" max="2397" width="3.42578125" bestFit="1" customWidth="1"/>
    <col min="2398" max="2398" width="3" bestFit="1" customWidth="1"/>
    <col min="2399" max="2399" width="6.5703125" bestFit="1" customWidth="1"/>
    <col min="2401" max="2401" width="1.7109375" customWidth="1"/>
    <col min="2402" max="2402" width="47" bestFit="1" customWidth="1"/>
    <col min="2403" max="2403" width="3.42578125" bestFit="1" customWidth="1"/>
    <col min="2404" max="2404" width="3.140625" bestFit="1" customWidth="1"/>
    <col min="2405" max="2405" width="4.140625" bestFit="1" customWidth="1"/>
    <col min="2406" max="2407" width="3.42578125" bestFit="1" customWidth="1"/>
    <col min="2408" max="2408" width="3.140625" bestFit="1" customWidth="1"/>
    <col min="2409" max="2409" width="3.28515625" bestFit="1" customWidth="1"/>
    <col min="2410" max="2410" width="3" bestFit="1" customWidth="1"/>
    <col min="2411" max="2411" width="3.85546875" bestFit="1" customWidth="1"/>
    <col min="2412" max="2412" width="4.140625" bestFit="1" customWidth="1"/>
    <col min="2413" max="2413" width="4.28515625" bestFit="1" customWidth="1"/>
    <col min="2414" max="2415" width="3.85546875" bestFit="1" customWidth="1"/>
    <col min="2416" max="2416" width="3.42578125" bestFit="1" customWidth="1"/>
    <col min="2417" max="2417" width="3.28515625" bestFit="1" customWidth="1"/>
    <col min="2418" max="2418" width="3.140625" bestFit="1" customWidth="1"/>
    <col min="2419" max="2419" width="3" bestFit="1" customWidth="1"/>
    <col min="2420" max="2420" width="3.28515625" bestFit="1" customWidth="1"/>
    <col min="2421" max="2421" width="3" bestFit="1" customWidth="1"/>
    <col min="2422" max="2423" width="3.5703125" bestFit="1" customWidth="1"/>
    <col min="2424" max="2424" width="3.28515625" bestFit="1" customWidth="1"/>
    <col min="2425" max="2426" width="3.140625" bestFit="1" customWidth="1"/>
    <col min="2427" max="2427" width="3" bestFit="1" customWidth="1"/>
    <col min="2428" max="2428" width="4" bestFit="1" customWidth="1"/>
    <col min="2429" max="2429" width="3.42578125" bestFit="1" customWidth="1"/>
    <col min="2430" max="2430" width="3.7109375" bestFit="1" customWidth="1"/>
    <col min="2431" max="2431" width="6.5703125" bestFit="1" customWidth="1"/>
    <col min="2433" max="2433" width="2.42578125" customWidth="1"/>
    <col min="2434" max="2434" width="47" bestFit="1" customWidth="1"/>
    <col min="2435" max="2435" width="3.42578125" bestFit="1" customWidth="1"/>
    <col min="2436" max="2436" width="3.140625" bestFit="1" customWidth="1"/>
    <col min="2437" max="2437" width="4.140625" bestFit="1" customWidth="1"/>
    <col min="2438" max="2439" width="3.42578125" bestFit="1" customWidth="1"/>
    <col min="2440" max="2440" width="3.140625" bestFit="1" customWidth="1"/>
    <col min="2441" max="2441" width="3.28515625" bestFit="1" customWidth="1"/>
    <col min="2442" max="2442" width="3" bestFit="1" customWidth="1"/>
    <col min="2443" max="2443" width="3.85546875" bestFit="1" customWidth="1"/>
    <col min="2444" max="2444" width="4.140625" bestFit="1" customWidth="1"/>
    <col min="2445" max="2445" width="4.28515625" bestFit="1" customWidth="1"/>
    <col min="2446" max="2447" width="3.85546875" bestFit="1" customWidth="1"/>
    <col min="2448" max="2448" width="3.42578125" bestFit="1" customWidth="1"/>
    <col min="2449" max="2449" width="3.28515625" bestFit="1" customWidth="1"/>
    <col min="2450" max="2450" width="3.140625" bestFit="1" customWidth="1"/>
    <col min="2451" max="2451" width="3" bestFit="1" customWidth="1"/>
    <col min="2452" max="2452" width="3.28515625" bestFit="1" customWidth="1"/>
    <col min="2453" max="2453" width="3" bestFit="1" customWidth="1"/>
    <col min="2454" max="2455" width="3.5703125" bestFit="1" customWidth="1"/>
    <col min="2456" max="2456" width="3.28515625" bestFit="1" customWidth="1"/>
    <col min="2457" max="2458" width="3.140625" bestFit="1" customWidth="1"/>
    <col min="2459" max="2459" width="3" bestFit="1" customWidth="1"/>
    <col min="2460" max="2460" width="4" bestFit="1" customWidth="1"/>
    <col min="2461" max="2461" width="3.42578125" bestFit="1" customWidth="1"/>
    <col min="2462" max="2462" width="4.140625" bestFit="1" customWidth="1"/>
    <col min="2463" max="2463" width="6.5703125" bestFit="1" customWidth="1"/>
    <col min="2465" max="2465" width="3" customWidth="1"/>
    <col min="2466" max="2466" width="47" bestFit="1" customWidth="1"/>
    <col min="2467" max="2467" width="3.42578125" bestFit="1" customWidth="1"/>
    <col min="2468" max="2468" width="3.140625" bestFit="1" customWidth="1"/>
    <col min="2469" max="2469" width="4.140625" bestFit="1" customWidth="1"/>
    <col min="2470" max="2471" width="3.42578125" bestFit="1" customWidth="1"/>
    <col min="2472" max="2472" width="3.140625" bestFit="1" customWidth="1"/>
    <col min="2473" max="2473" width="3.28515625" bestFit="1" customWidth="1"/>
    <col min="2474" max="2474" width="3" bestFit="1" customWidth="1"/>
    <col min="2475" max="2475" width="3.85546875" bestFit="1" customWidth="1"/>
    <col min="2476" max="2476" width="4.140625" bestFit="1" customWidth="1"/>
    <col min="2477" max="2477" width="4.28515625" bestFit="1" customWidth="1"/>
    <col min="2478" max="2479" width="3.85546875" bestFit="1" customWidth="1"/>
    <col min="2480" max="2480" width="3.42578125" bestFit="1" customWidth="1"/>
    <col min="2481" max="2481" width="3.28515625" bestFit="1" customWidth="1"/>
    <col min="2482" max="2482" width="3.140625" bestFit="1" customWidth="1"/>
    <col min="2483" max="2483" width="3" bestFit="1" customWidth="1"/>
    <col min="2484" max="2484" width="3.28515625" bestFit="1" customWidth="1"/>
    <col min="2485" max="2485" width="4.140625" bestFit="1" customWidth="1"/>
    <col min="2486" max="2486" width="3.7109375" bestFit="1" customWidth="1"/>
    <col min="2487" max="2487" width="3.5703125" bestFit="1" customWidth="1"/>
    <col min="2488" max="2488" width="3.28515625" bestFit="1" customWidth="1"/>
    <col min="2489" max="2490" width="3.140625" bestFit="1" customWidth="1"/>
    <col min="2491" max="2491" width="3" bestFit="1" customWidth="1"/>
    <col min="2492" max="2492" width="4" bestFit="1" customWidth="1"/>
    <col min="2493" max="2493" width="3.42578125" bestFit="1" customWidth="1"/>
    <col min="2494" max="2494" width="3.7109375" bestFit="1" customWidth="1"/>
    <col min="2495" max="2495" width="6.5703125" bestFit="1" customWidth="1"/>
    <col min="2497" max="2497" width="2.28515625" customWidth="1"/>
    <col min="2498" max="2498" width="47" bestFit="1" customWidth="1"/>
    <col min="2499" max="2499" width="3.42578125" bestFit="1" customWidth="1"/>
    <col min="2500" max="2500" width="3.140625" bestFit="1" customWidth="1"/>
    <col min="2501" max="2501" width="4.140625" bestFit="1" customWidth="1"/>
    <col min="2502" max="2503" width="3.42578125" bestFit="1" customWidth="1"/>
    <col min="2504" max="2504" width="4.140625" bestFit="1" customWidth="1"/>
    <col min="2505" max="2505" width="3.28515625" bestFit="1" customWidth="1"/>
    <col min="2506" max="2506" width="3" bestFit="1" customWidth="1"/>
    <col min="2507" max="2507" width="3.85546875" bestFit="1" customWidth="1"/>
    <col min="2508" max="2508" width="4.140625" bestFit="1" customWidth="1"/>
    <col min="2509" max="2509" width="4.28515625" bestFit="1" customWidth="1"/>
    <col min="2510" max="2511" width="3.85546875" bestFit="1" customWidth="1"/>
    <col min="2512" max="2512" width="3.42578125" bestFit="1" customWidth="1"/>
    <col min="2513" max="2513" width="3.28515625" bestFit="1" customWidth="1"/>
    <col min="2514" max="2514" width="3.140625" bestFit="1" customWidth="1"/>
    <col min="2515" max="2515" width="3" bestFit="1" customWidth="1"/>
    <col min="2516" max="2516" width="3.28515625" bestFit="1" customWidth="1"/>
    <col min="2517" max="2517" width="4.140625" bestFit="1" customWidth="1"/>
    <col min="2518" max="2518" width="3.7109375" bestFit="1" customWidth="1"/>
    <col min="2519" max="2519" width="3.5703125" bestFit="1" customWidth="1"/>
    <col min="2520" max="2520" width="3.28515625" bestFit="1" customWidth="1"/>
    <col min="2521" max="2522" width="3.140625" bestFit="1" customWidth="1"/>
    <col min="2523" max="2523" width="3" bestFit="1" customWidth="1"/>
    <col min="2524" max="2524" width="4" bestFit="1" customWidth="1"/>
    <col min="2525" max="2525" width="3.42578125" bestFit="1" customWidth="1"/>
    <col min="2526" max="2526" width="3.7109375" bestFit="1" customWidth="1"/>
    <col min="2527" max="2527" width="6.5703125" bestFit="1" customWidth="1"/>
    <col min="2529" max="2529" width="2.42578125" customWidth="1"/>
    <col min="2530" max="2530" width="47" bestFit="1" customWidth="1"/>
    <col min="2531" max="2531" width="3.42578125" bestFit="1" customWidth="1"/>
    <col min="2532" max="2532" width="3.140625" bestFit="1" customWidth="1"/>
    <col min="2533" max="2533" width="4.140625" bestFit="1" customWidth="1"/>
    <col min="2534" max="2535" width="3.42578125" bestFit="1" customWidth="1"/>
    <col min="2536" max="2536" width="4.140625" bestFit="1" customWidth="1"/>
    <col min="2537" max="2537" width="3.28515625" bestFit="1" customWidth="1"/>
    <col min="2538" max="2538" width="3" bestFit="1" customWidth="1"/>
    <col min="2539" max="2539" width="3.85546875" bestFit="1" customWidth="1"/>
    <col min="2540" max="2540" width="4.140625" bestFit="1" customWidth="1"/>
    <col min="2541" max="2541" width="4.28515625" bestFit="1" customWidth="1"/>
    <col min="2542" max="2543" width="3.85546875" bestFit="1" customWidth="1"/>
    <col min="2544" max="2544" width="3.42578125" bestFit="1" customWidth="1"/>
    <col min="2545" max="2545" width="3.28515625" bestFit="1" customWidth="1"/>
    <col min="2546" max="2546" width="3.140625" bestFit="1" customWidth="1"/>
    <col min="2547" max="2547" width="3" bestFit="1" customWidth="1"/>
    <col min="2548" max="2548" width="3.28515625" bestFit="1" customWidth="1"/>
    <col min="2549" max="2549" width="4.140625" bestFit="1" customWidth="1"/>
    <col min="2550" max="2550" width="3.7109375" bestFit="1" customWidth="1"/>
    <col min="2551" max="2551" width="3.5703125" bestFit="1" customWidth="1"/>
    <col min="2552" max="2552" width="3.28515625" bestFit="1" customWidth="1"/>
    <col min="2553" max="2554" width="3.140625" bestFit="1" customWidth="1"/>
    <col min="2555" max="2555" width="3" bestFit="1" customWidth="1"/>
    <col min="2556" max="2556" width="4" bestFit="1" customWidth="1"/>
    <col min="2557" max="2557" width="3.42578125" bestFit="1" customWidth="1"/>
    <col min="2558" max="2558" width="3.7109375" bestFit="1" customWidth="1"/>
    <col min="2559" max="2559" width="6.5703125" bestFit="1" customWidth="1"/>
    <col min="2561" max="2561" width="2.42578125" customWidth="1"/>
    <col min="2562" max="2562" width="47" bestFit="1" customWidth="1"/>
    <col min="2563" max="2563" width="3.42578125" bestFit="1" customWidth="1"/>
    <col min="2564" max="2564" width="3.140625" bestFit="1" customWidth="1"/>
    <col min="2565" max="2565" width="4.140625" bestFit="1" customWidth="1"/>
    <col min="2566" max="2567" width="3.42578125" bestFit="1" customWidth="1"/>
    <col min="2568" max="2568" width="3.140625" bestFit="1" customWidth="1"/>
    <col min="2569" max="2569" width="3.28515625" bestFit="1" customWidth="1"/>
    <col min="2570" max="2570" width="3" bestFit="1" customWidth="1"/>
    <col min="2571" max="2571" width="3.85546875" bestFit="1" customWidth="1"/>
    <col min="2572" max="2572" width="4.140625" bestFit="1" customWidth="1"/>
    <col min="2573" max="2573" width="4.28515625" bestFit="1" customWidth="1"/>
    <col min="2574" max="2575" width="3.85546875" bestFit="1" customWidth="1"/>
    <col min="2576" max="2576" width="3.42578125" bestFit="1" customWidth="1"/>
    <col min="2577" max="2577" width="3.28515625" bestFit="1" customWidth="1"/>
    <col min="2578" max="2578" width="3.140625" bestFit="1" customWidth="1"/>
    <col min="2579" max="2579" width="4" bestFit="1" customWidth="1"/>
    <col min="2580" max="2580" width="3.28515625" bestFit="1" customWidth="1"/>
    <col min="2581" max="2581" width="3" bestFit="1" customWidth="1"/>
    <col min="2582" max="2583" width="3.5703125" bestFit="1" customWidth="1"/>
    <col min="2584" max="2584" width="3.28515625" bestFit="1" customWidth="1"/>
    <col min="2585" max="2586" width="3.140625" bestFit="1" customWidth="1"/>
    <col min="2587" max="2587" width="3" bestFit="1" customWidth="1"/>
    <col min="2588" max="2588" width="4" bestFit="1" customWidth="1"/>
    <col min="2589" max="2589" width="3.42578125" bestFit="1" customWidth="1"/>
    <col min="2590" max="2590" width="3.7109375" bestFit="1" customWidth="1"/>
    <col min="2591" max="2591" width="6.5703125" bestFit="1" customWidth="1"/>
    <col min="2593" max="2593" width="2.28515625" customWidth="1"/>
    <col min="2594" max="2594" width="47" bestFit="1" customWidth="1"/>
    <col min="2595" max="2595" width="3.42578125" bestFit="1" customWidth="1"/>
    <col min="2596" max="2596" width="3.140625" bestFit="1" customWidth="1"/>
    <col min="2597" max="2597" width="4.140625" bestFit="1" customWidth="1"/>
    <col min="2598" max="2598" width="3.42578125" bestFit="1" customWidth="1"/>
    <col min="2599" max="2601" width="4" bestFit="1" customWidth="1"/>
    <col min="2602" max="2602" width="3" bestFit="1" customWidth="1"/>
    <col min="2603" max="2603" width="4" bestFit="1" customWidth="1"/>
    <col min="2604" max="2604" width="4.140625" bestFit="1" customWidth="1"/>
    <col min="2605" max="2605" width="4.28515625" bestFit="1" customWidth="1"/>
    <col min="2606" max="2606" width="3.85546875" bestFit="1" customWidth="1"/>
    <col min="2607" max="2610" width="4" bestFit="1" customWidth="1"/>
    <col min="2611" max="2611" width="3" bestFit="1" customWidth="1"/>
    <col min="2612" max="2613" width="4" bestFit="1" customWidth="1"/>
    <col min="2614" max="2615" width="3.5703125" bestFit="1" customWidth="1"/>
    <col min="2616" max="2616" width="3.28515625" bestFit="1" customWidth="1"/>
    <col min="2617" max="2617" width="4" bestFit="1" customWidth="1"/>
    <col min="2618" max="2618" width="3.140625" bestFit="1" customWidth="1"/>
    <col min="2619" max="2619" width="3" bestFit="1" customWidth="1"/>
    <col min="2620" max="2620" width="4" bestFit="1" customWidth="1"/>
    <col min="2621" max="2621" width="3.42578125" bestFit="1" customWidth="1"/>
    <col min="2622" max="2622" width="3.7109375" bestFit="1" customWidth="1"/>
    <col min="2623" max="2623" width="6.5703125" bestFit="1" customWidth="1"/>
    <col min="2625" max="2625" width="2.28515625" customWidth="1"/>
    <col min="2626" max="2626" width="47" bestFit="1" customWidth="1"/>
    <col min="2627" max="2627" width="3.42578125" bestFit="1" customWidth="1"/>
    <col min="2628" max="2628" width="3.140625" bestFit="1" customWidth="1"/>
    <col min="2629" max="2629" width="4.140625" bestFit="1" customWidth="1"/>
    <col min="2630" max="2630" width="3.42578125" bestFit="1" customWidth="1"/>
    <col min="2631" max="2631" width="4" bestFit="1" customWidth="1"/>
    <col min="2632" max="2632" width="3.140625" bestFit="1" customWidth="1"/>
    <col min="2633" max="2633" width="3.28515625" bestFit="1" customWidth="1"/>
    <col min="2634" max="2634" width="3" bestFit="1" customWidth="1"/>
    <col min="2635" max="2635" width="3.85546875" bestFit="1" customWidth="1"/>
    <col min="2636" max="2636" width="4.140625" bestFit="1" customWidth="1"/>
    <col min="2637" max="2637" width="4.28515625" bestFit="1" customWidth="1"/>
    <col min="2638" max="2639" width="3.85546875" bestFit="1" customWidth="1"/>
    <col min="2640" max="2640" width="3.42578125" bestFit="1" customWidth="1"/>
    <col min="2641" max="2641" width="3.28515625" bestFit="1" customWidth="1"/>
    <col min="2642" max="2642" width="3.140625" bestFit="1" customWidth="1"/>
    <col min="2643" max="2643" width="4" bestFit="1" customWidth="1"/>
    <col min="2644" max="2644" width="3.28515625" bestFit="1" customWidth="1"/>
    <col min="2645" max="2645" width="4" bestFit="1" customWidth="1"/>
    <col min="2646" max="2647" width="3.5703125" bestFit="1" customWidth="1"/>
    <col min="2648" max="2648" width="3.28515625" bestFit="1" customWidth="1"/>
    <col min="2649" max="2650" width="3.140625" bestFit="1" customWidth="1"/>
    <col min="2651" max="2651" width="3" bestFit="1" customWidth="1"/>
    <col min="2652" max="2652" width="4" bestFit="1" customWidth="1"/>
    <col min="2653" max="2653" width="3.42578125" bestFit="1" customWidth="1"/>
    <col min="2654" max="2654" width="3" bestFit="1" customWidth="1"/>
    <col min="2655" max="2655" width="6.5703125" bestFit="1" customWidth="1"/>
    <col min="2657" max="2657" width="1.7109375" customWidth="1"/>
    <col min="2658" max="2658" width="47" bestFit="1" customWidth="1"/>
    <col min="2659" max="2659" width="3.42578125" bestFit="1" customWidth="1"/>
    <col min="2660" max="2660" width="3.140625" bestFit="1" customWidth="1"/>
    <col min="2661" max="2661" width="4.140625" bestFit="1" customWidth="1"/>
    <col min="2662" max="2663" width="3.42578125" bestFit="1" customWidth="1"/>
    <col min="2664" max="2664" width="3.140625" bestFit="1" customWidth="1"/>
    <col min="2665" max="2665" width="3.28515625" bestFit="1" customWidth="1"/>
    <col min="2666" max="2666" width="3" bestFit="1" customWidth="1"/>
    <col min="2667" max="2667" width="3.85546875" bestFit="1" customWidth="1"/>
    <col min="2668" max="2668" width="4.140625" bestFit="1" customWidth="1"/>
    <col min="2669" max="2669" width="4.28515625" bestFit="1" customWidth="1"/>
    <col min="2670" max="2671" width="3.85546875" bestFit="1" customWidth="1"/>
    <col min="2672" max="2672" width="3.42578125" bestFit="1" customWidth="1"/>
    <col min="2673" max="2673" width="3.28515625" bestFit="1" customWidth="1"/>
    <col min="2674" max="2674" width="3.140625" bestFit="1" customWidth="1"/>
    <col min="2675" max="2675" width="3" bestFit="1" customWidth="1"/>
    <col min="2676" max="2676" width="3.28515625" bestFit="1" customWidth="1"/>
    <col min="2677" max="2677" width="3" bestFit="1" customWidth="1"/>
    <col min="2678" max="2679" width="3.5703125" bestFit="1" customWidth="1"/>
    <col min="2680" max="2680" width="3.28515625" bestFit="1" customWidth="1"/>
    <col min="2681" max="2682" width="3.140625" bestFit="1" customWidth="1"/>
    <col min="2683" max="2683" width="3" bestFit="1" customWidth="1"/>
    <col min="2684" max="2684" width="4" bestFit="1" customWidth="1"/>
    <col min="2685" max="2685" width="3.42578125" bestFit="1" customWidth="1"/>
    <col min="2686" max="2686" width="3.7109375" bestFit="1" customWidth="1"/>
    <col min="2687" max="2687" width="6.5703125" bestFit="1" customWidth="1"/>
    <col min="2689" max="2689" width="2.42578125" customWidth="1"/>
    <col min="2690" max="2690" width="47" bestFit="1" customWidth="1"/>
    <col min="2691" max="2691" width="3.42578125" bestFit="1" customWidth="1"/>
    <col min="2692" max="2692" width="3.140625" bestFit="1" customWidth="1"/>
    <col min="2693" max="2693" width="4.140625" bestFit="1" customWidth="1"/>
    <col min="2694" max="2695" width="3.42578125" bestFit="1" customWidth="1"/>
    <col min="2696" max="2696" width="3.140625" bestFit="1" customWidth="1"/>
    <col min="2697" max="2697" width="3.28515625" bestFit="1" customWidth="1"/>
    <col min="2698" max="2698" width="3" bestFit="1" customWidth="1"/>
    <col min="2699" max="2699" width="3.85546875" bestFit="1" customWidth="1"/>
    <col min="2700" max="2700" width="4.140625" bestFit="1" customWidth="1"/>
    <col min="2701" max="2701" width="4.28515625" bestFit="1" customWidth="1"/>
    <col min="2702" max="2703" width="3.85546875" bestFit="1" customWidth="1"/>
    <col min="2704" max="2704" width="3.42578125" bestFit="1" customWidth="1"/>
    <col min="2705" max="2705" width="3.28515625" bestFit="1" customWidth="1"/>
    <col min="2706" max="2706" width="3.140625" bestFit="1" customWidth="1"/>
    <col min="2707" max="2707" width="3" bestFit="1" customWidth="1"/>
    <col min="2708" max="2708" width="3.28515625" bestFit="1" customWidth="1"/>
    <col min="2709" max="2709" width="3" bestFit="1" customWidth="1"/>
    <col min="2710" max="2711" width="3.5703125" bestFit="1" customWidth="1"/>
    <col min="2712" max="2712" width="3.28515625" bestFit="1" customWidth="1"/>
    <col min="2713" max="2714" width="3.140625" bestFit="1" customWidth="1"/>
    <col min="2715" max="2715" width="3" bestFit="1" customWidth="1"/>
    <col min="2716" max="2716" width="4" bestFit="1" customWidth="1"/>
    <col min="2717" max="2717" width="3.42578125" bestFit="1" customWidth="1"/>
    <col min="2718" max="2718" width="4.140625" bestFit="1" customWidth="1"/>
    <col min="2719" max="2719" width="6.5703125" bestFit="1" customWidth="1"/>
    <col min="2721" max="2721" width="3" customWidth="1"/>
    <col min="2722" max="2722" width="47" bestFit="1" customWidth="1"/>
    <col min="2723" max="2723" width="3.42578125" bestFit="1" customWidth="1"/>
    <col min="2724" max="2724" width="3.140625" bestFit="1" customWidth="1"/>
    <col min="2725" max="2725" width="4.140625" bestFit="1" customWidth="1"/>
    <col min="2726" max="2727" width="3.42578125" bestFit="1" customWidth="1"/>
    <col min="2728" max="2728" width="3.140625" bestFit="1" customWidth="1"/>
    <col min="2729" max="2729" width="3.28515625" bestFit="1" customWidth="1"/>
    <col min="2730" max="2730" width="3" bestFit="1" customWidth="1"/>
    <col min="2731" max="2731" width="3.85546875" bestFit="1" customWidth="1"/>
    <col min="2732" max="2732" width="4.140625" bestFit="1" customWidth="1"/>
    <col min="2733" max="2733" width="4.28515625" bestFit="1" customWidth="1"/>
    <col min="2734" max="2735" width="3.85546875" bestFit="1" customWidth="1"/>
    <col min="2736" max="2736" width="3.42578125" bestFit="1" customWidth="1"/>
    <col min="2737" max="2737" width="3.28515625" bestFit="1" customWidth="1"/>
    <col min="2738" max="2738" width="3.140625" bestFit="1" customWidth="1"/>
    <col min="2739" max="2739" width="3" bestFit="1" customWidth="1"/>
    <col min="2740" max="2740" width="3.28515625" bestFit="1" customWidth="1"/>
    <col min="2741" max="2741" width="4.140625" bestFit="1" customWidth="1"/>
    <col min="2742" max="2742" width="3.7109375" bestFit="1" customWidth="1"/>
    <col min="2743" max="2743" width="3.5703125" bestFit="1" customWidth="1"/>
    <col min="2744" max="2744" width="3.28515625" bestFit="1" customWidth="1"/>
    <col min="2745" max="2746" width="3.140625" bestFit="1" customWidth="1"/>
    <col min="2747" max="2747" width="3" bestFit="1" customWidth="1"/>
    <col min="2748" max="2748" width="4" bestFit="1" customWidth="1"/>
    <col min="2749" max="2749" width="3.42578125" bestFit="1" customWidth="1"/>
    <col min="2750" max="2750" width="3.7109375" bestFit="1" customWidth="1"/>
    <col min="2751" max="2751" width="6.5703125" bestFit="1" customWidth="1"/>
    <col min="2753" max="2753" width="2.28515625" customWidth="1"/>
    <col min="2754" max="2754" width="47" bestFit="1" customWidth="1"/>
    <col min="2755" max="2755" width="3.42578125" bestFit="1" customWidth="1"/>
    <col min="2756" max="2756" width="3.140625" bestFit="1" customWidth="1"/>
    <col min="2757" max="2757" width="4.140625" bestFit="1" customWidth="1"/>
    <col min="2758" max="2759" width="3.42578125" bestFit="1" customWidth="1"/>
    <col min="2760" max="2760" width="4.140625" bestFit="1" customWidth="1"/>
    <col min="2761" max="2761" width="3.28515625" bestFit="1" customWidth="1"/>
    <col min="2762" max="2762" width="3" bestFit="1" customWidth="1"/>
    <col min="2763" max="2763" width="3.85546875" bestFit="1" customWidth="1"/>
    <col min="2764" max="2764" width="4.140625" bestFit="1" customWidth="1"/>
    <col min="2765" max="2765" width="4.28515625" bestFit="1" customWidth="1"/>
    <col min="2766" max="2767" width="3.85546875" bestFit="1" customWidth="1"/>
    <col min="2768" max="2768" width="3.42578125" bestFit="1" customWidth="1"/>
    <col min="2769" max="2769" width="3.28515625" bestFit="1" customWidth="1"/>
    <col min="2770" max="2770" width="3.140625" bestFit="1" customWidth="1"/>
    <col min="2771" max="2771" width="3" bestFit="1" customWidth="1"/>
    <col min="2772" max="2772" width="3.28515625" bestFit="1" customWidth="1"/>
    <col min="2773" max="2773" width="4.140625" bestFit="1" customWidth="1"/>
    <col min="2774" max="2774" width="3.7109375" bestFit="1" customWidth="1"/>
    <col min="2775" max="2775" width="3.5703125" bestFit="1" customWidth="1"/>
    <col min="2776" max="2776" width="3.28515625" bestFit="1" customWidth="1"/>
    <col min="2777" max="2778" width="3.140625" bestFit="1" customWidth="1"/>
    <col min="2779" max="2779" width="3" bestFit="1" customWidth="1"/>
    <col min="2780" max="2780" width="4" bestFit="1" customWidth="1"/>
    <col min="2781" max="2781" width="3.42578125" bestFit="1" customWidth="1"/>
    <col min="2782" max="2782" width="3.7109375" bestFit="1" customWidth="1"/>
    <col min="2783" max="2783" width="6.5703125" bestFit="1" customWidth="1"/>
    <col min="2785" max="2785" width="2.42578125" customWidth="1"/>
    <col min="2786" max="2786" width="47" bestFit="1" customWidth="1"/>
    <col min="2787" max="2787" width="3.42578125" bestFit="1" customWidth="1"/>
    <col min="2788" max="2788" width="3.140625" bestFit="1" customWidth="1"/>
    <col min="2789" max="2789" width="4.140625" bestFit="1" customWidth="1"/>
    <col min="2790" max="2791" width="3.42578125" bestFit="1" customWidth="1"/>
    <col min="2792" max="2792" width="4.140625" bestFit="1" customWidth="1"/>
    <col min="2793" max="2793" width="3.28515625" bestFit="1" customWidth="1"/>
    <col min="2794" max="2794" width="3" bestFit="1" customWidth="1"/>
    <col min="2795" max="2795" width="3.85546875" bestFit="1" customWidth="1"/>
    <col min="2796" max="2796" width="4.140625" bestFit="1" customWidth="1"/>
    <col min="2797" max="2797" width="4.28515625" bestFit="1" customWidth="1"/>
    <col min="2798" max="2799" width="3.85546875" bestFit="1" customWidth="1"/>
    <col min="2800" max="2800" width="3.42578125" bestFit="1" customWidth="1"/>
    <col min="2801" max="2801" width="3.28515625" bestFit="1" customWidth="1"/>
    <col min="2802" max="2802" width="3.140625" bestFit="1" customWidth="1"/>
    <col min="2803" max="2803" width="3" bestFit="1" customWidth="1"/>
    <col min="2804" max="2804" width="3.28515625" bestFit="1" customWidth="1"/>
    <col min="2805" max="2805" width="4.140625" bestFit="1" customWidth="1"/>
    <col min="2806" max="2806" width="3.7109375" bestFit="1" customWidth="1"/>
    <col min="2807" max="2807" width="3.5703125" bestFit="1" customWidth="1"/>
    <col min="2808" max="2808" width="3.28515625" bestFit="1" customWidth="1"/>
    <col min="2809" max="2810" width="3.140625" bestFit="1" customWidth="1"/>
    <col min="2811" max="2811" width="3" bestFit="1" customWidth="1"/>
    <col min="2812" max="2812" width="4" bestFit="1" customWidth="1"/>
    <col min="2813" max="2813" width="3.42578125" bestFit="1" customWidth="1"/>
    <col min="2814" max="2814" width="3.7109375" bestFit="1" customWidth="1"/>
    <col min="2815" max="2815" width="6.5703125" bestFit="1" customWidth="1"/>
    <col min="2817" max="2817" width="2.42578125" customWidth="1"/>
    <col min="2818" max="2818" width="47" bestFit="1" customWidth="1"/>
    <col min="2819" max="2819" width="3.42578125" bestFit="1" customWidth="1"/>
    <col min="2820" max="2820" width="3.140625" bestFit="1" customWidth="1"/>
    <col min="2821" max="2821" width="4.140625" bestFit="1" customWidth="1"/>
    <col min="2822" max="2823" width="3.42578125" bestFit="1" customWidth="1"/>
    <col min="2824" max="2824" width="3.140625" bestFit="1" customWidth="1"/>
    <col min="2825" max="2825" width="3.28515625" bestFit="1" customWidth="1"/>
    <col min="2826" max="2826" width="3" bestFit="1" customWidth="1"/>
    <col min="2827" max="2827" width="3.85546875" bestFit="1" customWidth="1"/>
    <col min="2828" max="2828" width="4.140625" bestFit="1" customWidth="1"/>
    <col min="2829" max="2829" width="4.28515625" bestFit="1" customWidth="1"/>
    <col min="2830" max="2831" width="3.85546875" bestFit="1" customWidth="1"/>
    <col min="2832" max="2832" width="3.42578125" bestFit="1" customWidth="1"/>
    <col min="2833" max="2833" width="3.28515625" bestFit="1" customWidth="1"/>
    <col min="2834" max="2834" width="3.140625" bestFit="1" customWidth="1"/>
    <col min="2835" max="2835" width="4" bestFit="1" customWidth="1"/>
    <col min="2836" max="2836" width="3.28515625" bestFit="1" customWidth="1"/>
    <col min="2837" max="2837" width="3" bestFit="1" customWidth="1"/>
    <col min="2838" max="2839" width="3.5703125" bestFit="1" customWidth="1"/>
    <col min="2840" max="2840" width="3.28515625" bestFit="1" customWidth="1"/>
    <col min="2841" max="2842" width="3.140625" bestFit="1" customWidth="1"/>
    <col min="2843" max="2843" width="3" bestFit="1" customWidth="1"/>
    <col min="2844" max="2844" width="4" bestFit="1" customWidth="1"/>
    <col min="2845" max="2845" width="3.42578125" bestFit="1" customWidth="1"/>
    <col min="2846" max="2846" width="3.7109375" bestFit="1" customWidth="1"/>
    <col min="2847" max="2847" width="6.5703125" bestFit="1" customWidth="1"/>
    <col min="2849" max="2849" width="2.28515625" customWidth="1"/>
    <col min="2850" max="2850" width="47" bestFit="1" customWidth="1"/>
    <col min="2851" max="2851" width="3.42578125" bestFit="1" customWidth="1"/>
    <col min="2852" max="2852" width="3.140625" bestFit="1" customWidth="1"/>
    <col min="2853" max="2853" width="4.140625" bestFit="1" customWidth="1"/>
    <col min="2854" max="2854" width="3.42578125" bestFit="1" customWidth="1"/>
    <col min="2855" max="2857" width="4" bestFit="1" customWidth="1"/>
    <col min="2858" max="2858" width="3" bestFit="1" customWidth="1"/>
    <col min="2859" max="2859" width="4" bestFit="1" customWidth="1"/>
    <col min="2860" max="2860" width="4.140625" bestFit="1" customWidth="1"/>
    <col min="2861" max="2861" width="4.28515625" bestFit="1" customWidth="1"/>
    <col min="2862" max="2862" width="3.85546875" bestFit="1" customWidth="1"/>
    <col min="2863" max="2866" width="4" bestFit="1" customWidth="1"/>
    <col min="2867" max="2867" width="3" bestFit="1" customWidth="1"/>
    <col min="2868" max="2869" width="4" bestFit="1" customWidth="1"/>
    <col min="2870" max="2871" width="3.5703125" bestFit="1" customWidth="1"/>
    <col min="2872" max="2872" width="3.28515625" bestFit="1" customWidth="1"/>
    <col min="2873" max="2873" width="4" bestFit="1" customWidth="1"/>
    <col min="2874" max="2874" width="3.140625" bestFit="1" customWidth="1"/>
    <col min="2875" max="2875" width="3" bestFit="1" customWidth="1"/>
    <col min="2876" max="2876" width="4" bestFit="1" customWidth="1"/>
    <col min="2877" max="2877" width="3.42578125" bestFit="1" customWidth="1"/>
    <col min="2878" max="2878" width="3.7109375" bestFit="1" customWidth="1"/>
    <col min="2879" max="2879" width="6.5703125" bestFit="1" customWidth="1"/>
    <col min="2881" max="2881" width="2.28515625" customWidth="1"/>
    <col min="2882" max="2882" width="47" bestFit="1" customWidth="1"/>
    <col min="2883" max="2883" width="3.42578125" bestFit="1" customWidth="1"/>
    <col min="2884" max="2884" width="3.140625" bestFit="1" customWidth="1"/>
    <col min="2885" max="2885" width="4.140625" bestFit="1" customWidth="1"/>
    <col min="2886" max="2886" width="3.42578125" bestFit="1" customWidth="1"/>
    <col min="2887" max="2887" width="4" bestFit="1" customWidth="1"/>
    <col min="2888" max="2888" width="3.140625" bestFit="1" customWidth="1"/>
    <col min="2889" max="2889" width="3.28515625" bestFit="1" customWidth="1"/>
    <col min="2890" max="2890" width="3" bestFit="1" customWidth="1"/>
    <col min="2891" max="2891" width="3.85546875" bestFit="1" customWidth="1"/>
    <col min="2892" max="2892" width="4.140625" bestFit="1" customWidth="1"/>
    <col min="2893" max="2893" width="4.28515625" bestFit="1" customWidth="1"/>
    <col min="2894" max="2895" width="3.85546875" bestFit="1" customWidth="1"/>
    <col min="2896" max="2896" width="3.42578125" bestFit="1" customWidth="1"/>
    <col min="2897" max="2897" width="3.28515625" bestFit="1" customWidth="1"/>
    <col min="2898" max="2898" width="3.140625" bestFit="1" customWidth="1"/>
    <col min="2899" max="2899" width="4" bestFit="1" customWidth="1"/>
    <col min="2900" max="2900" width="3.28515625" bestFit="1" customWidth="1"/>
    <col min="2901" max="2901" width="4" bestFit="1" customWidth="1"/>
    <col min="2902" max="2903" width="3.5703125" bestFit="1" customWidth="1"/>
    <col min="2904" max="2904" width="3.28515625" bestFit="1" customWidth="1"/>
    <col min="2905" max="2906" width="3.140625" bestFit="1" customWidth="1"/>
    <col min="2907" max="2907" width="3" bestFit="1" customWidth="1"/>
    <col min="2908" max="2908" width="4" bestFit="1" customWidth="1"/>
    <col min="2909" max="2909" width="3.42578125" bestFit="1" customWidth="1"/>
    <col min="2910" max="2910" width="3" bestFit="1" customWidth="1"/>
    <col min="2911" max="2911" width="6.5703125" bestFit="1" customWidth="1"/>
    <col min="2913" max="2913" width="1.7109375" customWidth="1"/>
    <col min="2914" max="2914" width="47" bestFit="1" customWidth="1"/>
    <col min="2915" max="2915" width="3.42578125" bestFit="1" customWidth="1"/>
    <col min="2916" max="2916" width="3.140625" bestFit="1" customWidth="1"/>
    <col min="2917" max="2917" width="4.140625" bestFit="1" customWidth="1"/>
    <col min="2918" max="2919" width="3.42578125" bestFit="1" customWidth="1"/>
    <col min="2920" max="2920" width="3.140625" bestFit="1" customWidth="1"/>
    <col min="2921" max="2921" width="3.28515625" bestFit="1" customWidth="1"/>
    <col min="2922" max="2922" width="3" bestFit="1" customWidth="1"/>
    <col min="2923" max="2923" width="3.85546875" bestFit="1" customWidth="1"/>
    <col min="2924" max="2924" width="4.140625" bestFit="1" customWidth="1"/>
    <col min="2925" max="2925" width="4.28515625" bestFit="1" customWidth="1"/>
    <col min="2926" max="2927" width="3.85546875" bestFit="1" customWidth="1"/>
    <col min="2928" max="2928" width="3.42578125" bestFit="1" customWidth="1"/>
    <col min="2929" max="2929" width="3.28515625" bestFit="1" customWidth="1"/>
    <col min="2930" max="2930" width="3.140625" bestFit="1" customWidth="1"/>
    <col min="2931" max="2931" width="3" bestFit="1" customWidth="1"/>
    <col min="2932" max="2932" width="3.28515625" bestFit="1" customWidth="1"/>
    <col min="2933" max="2933" width="3" bestFit="1" customWidth="1"/>
    <col min="2934" max="2935" width="3.5703125" bestFit="1" customWidth="1"/>
    <col min="2936" max="2936" width="3.28515625" bestFit="1" customWidth="1"/>
    <col min="2937" max="2938" width="3.140625" bestFit="1" customWidth="1"/>
    <col min="2939" max="2939" width="3" bestFit="1" customWidth="1"/>
    <col min="2940" max="2940" width="4" bestFit="1" customWidth="1"/>
    <col min="2941" max="2941" width="3.42578125" bestFit="1" customWidth="1"/>
    <col min="2942" max="2942" width="3.7109375" bestFit="1" customWidth="1"/>
    <col min="2943" max="2943" width="6.5703125" bestFit="1" customWidth="1"/>
    <col min="2945" max="2945" width="2.42578125" customWidth="1"/>
    <col min="2946" max="2946" width="47" bestFit="1" customWidth="1"/>
    <col min="2947" max="2947" width="3.42578125" bestFit="1" customWidth="1"/>
    <col min="2948" max="2948" width="3.140625" bestFit="1" customWidth="1"/>
    <col min="2949" max="2949" width="4.140625" bestFit="1" customWidth="1"/>
    <col min="2950" max="2951" width="3.42578125" bestFit="1" customWidth="1"/>
    <col min="2952" max="2952" width="3.140625" bestFit="1" customWidth="1"/>
    <col min="2953" max="2953" width="3.28515625" bestFit="1" customWidth="1"/>
    <col min="2954" max="2954" width="3" bestFit="1" customWidth="1"/>
    <col min="2955" max="2955" width="3.85546875" bestFit="1" customWidth="1"/>
    <col min="2956" max="2956" width="4.140625" bestFit="1" customWidth="1"/>
    <col min="2957" max="2957" width="4.28515625" bestFit="1" customWidth="1"/>
    <col min="2958" max="2959" width="3.85546875" bestFit="1" customWidth="1"/>
    <col min="2960" max="2960" width="3.42578125" bestFit="1" customWidth="1"/>
    <col min="2961" max="2961" width="3.28515625" bestFit="1" customWidth="1"/>
    <col min="2962" max="2962" width="3.140625" bestFit="1" customWidth="1"/>
    <col min="2963" max="2963" width="3" bestFit="1" customWidth="1"/>
    <col min="2964" max="2964" width="3.28515625" bestFit="1" customWidth="1"/>
    <col min="2965" max="2965" width="3" bestFit="1" customWidth="1"/>
    <col min="2966" max="2967" width="3.5703125" bestFit="1" customWidth="1"/>
    <col min="2968" max="2968" width="3.28515625" bestFit="1" customWidth="1"/>
    <col min="2969" max="2970" width="3.140625" bestFit="1" customWidth="1"/>
    <col min="2971" max="2971" width="3" bestFit="1" customWidth="1"/>
    <col min="2972" max="2972" width="4" bestFit="1" customWidth="1"/>
    <col min="2973" max="2973" width="3.42578125" bestFit="1" customWidth="1"/>
    <col min="2974" max="2974" width="4.140625" bestFit="1" customWidth="1"/>
    <col min="2975" max="2975" width="6.5703125" bestFit="1" customWidth="1"/>
    <col min="2977" max="2977" width="3" customWidth="1"/>
    <col min="2978" max="2978" width="47" bestFit="1" customWidth="1"/>
    <col min="2979" max="2979" width="3.42578125" bestFit="1" customWidth="1"/>
    <col min="2980" max="2980" width="3.140625" bestFit="1" customWidth="1"/>
    <col min="2981" max="2981" width="4.140625" bestFit="1" customWidth="1"/>
    <col min="2982" max="2983" width="3.42578125" bestFit="1" customWidth="1"/>
    <col min="2984" max="2984" width="3.140625" bestFit="1" customWidth="1"/>
    <col min="2985" max="2985" width="3.28515625" bestFit="1" customWidth="1"/>
    <col min="2986" max="2986" width="3" bestFit="1" customWidth="1"/>
    <col min="2987" max="2987" width="3.85546875" bestFit="1" customWidth="1"/>
    <col min="2988" max="2988" width="4.140625" bestFit="1" customWidth="1"/>
    <col min="2989" max="2989" width="4.28515625" bestFit="1" customWidth="1"/>
    <col min="2990" max="2991" width="3.85546875" bestFit="1" customWidth="1"/>
    <col min="2992" max="2992" width="3.42578125" bestFit="1" customWidth="1"/>
    <col min="2993" max="2993" width="3.28515625" bestFit="1" customWidth="1"/>
    <col min="2994" max="2994" width="3.140625" bestFit="1" customWidth="1"/>
    <col min="2995" max="2995" width="3" bestFit="1" customWidth="1"/>
    <col min="2996" max="2996" width="3.28515625" bestFit="1" customWidth="1"/>
    <col min="2997" max="2997" width="4.140625" bestFit="1" customWidth="1"/>
    <col min="2998" max="2998" width="3.7109375" bestFit="1" customWidth="1"/>
    <col min="2999" max="2999" width="3.5703125" bestFit="1" customWidth="1"/>
    <col min="3000" max="3000" width="3.28515625" bestFit="1" customWidth="1"/>
    <col min="3001" max="3002" width="3.140625" bestFit="1" customWidth="1"/>
    <col min="3003" max="3003" width="3" bestFit="1" customWidth="1"/>
    <col min="3004" max="3004" width="4" bestFit="1" customWidth="1"/>
    <col min="3005" max="3005" width="3.42578125" bestFit="1" customWidth="1"/>
    <col min="3006" max="3006" width="3.7109375" bestFit="1" customWidth="1"/>
    <col min="3007" max="3007" width="6.5703125" bestFit="1" customWidth="1"/>
    <col min="3009" max="3009" width="2.28515625" customWidth="1"/>
    <col min="3010" max="3010" width="47" bestFit="1" customWidth="1"/>
    <col min="3011" max="3011" width="3.42578125" bestFit="1" customWidth="1"/>
    <col min="3012" max="3012" width="3.140625" bestFit="1" customWidth="1"/>
    <col min="3013" max="3013" width="4.140625" bestFit="1" customWidth="1"/>
    <col min="3014" max="3015" width="3.42578125" bestFit="1" customWidth="1"/>
    <col min="3016" max="3016" width="4.140625" bestFit="1" customWidth="1"/>
    <col min="3017" max="3017" width="3.28515625" bestFit="1" customWidth="1"/>
    <col min="3018" max="3018" width="3" bestFit="1" customWidth="1"/>
    <col min="3019" max="3019" width="3.85546875" bestFit="1" customWidth="1"/>
    <col min="3020" max="3020" width="4.140625" bestFit="1" customWidth="1"/>
    <col min="3021" max="3021" width="4.28515625" bestFit="1" customWidth="1"/>
    <col min="3022" max="3023" width="3.85546875" bestFit="1" customWidth="1"/>
    <col min="3024" max="3024" width="3.42578125" bestFit="1" customWidth="1"/>
    <col min="3025" max="3025" width="3.28515625" bestFit="1" customWidth="1"/>
    <col min="3026" max="3026" width="3.140625" bestFit="1" customWidth="1"/>
    <col min="3027" max="3027" width="3" bestFit="1" customWidth="1"/>
    <col min="3028" max="3028" width="3.28515625" bestFit="1" customWidth="1"/>
    <col min="3029" max="3029" width="4.140625" bestFit="1" customWidth="1"/>
    <col min="3030" max="3030" width="3.7109375" bestFit="1" customWidth="1"/>
    <col min="3031" max="3031" width="3.5703125" bestFit="1" customWidth="1"/>
    <col min="3032" max="3032" width="3.28515625" bestFit="1" customWidth="1"/>
    <col min="3033" max="3034" width="3.140625" bestFit="1" customWidth="1"/>
    <col min="3035" max="3035" width="3" bestFit="1" customWidth="1"/>
    <col min="3036" max="3036" width="4" bestFit="1" customWidth="1"/>
    <col min="3037" max="3037" width="3.42578125" bestFit="1" customWidth="1"/>
    <col min="3038" max="3038" width="3.7109375" bestFit="1" customWidth="1"/>
    <col min="3039" max="3039" width="6.5703125" bestFit="1" customWidth="1"/>
    <col min="3041" max="3041" width="2.42578125" customWidth="1"/>
    <col min="3042" max="3042" width="47" bestFit="1" customWidth="1"/>
    <col min="3043" max="3043" width="3.42578125" bestFit="1" customWidth="1"/>
    <col min="3044" max="3044" width="3.140625" bestFit="1" customWidth="1"/>
    <col min="3045" max="3045" width="4.140625" bestFit="1" customWidth="1"/>
    <col min="3046" max="3047" width="3.42578125" bestFit="1" customWidth="1"/>
    <col min="3048" max="3048" width="4.140625" bestFit="1" customWidth="1"/>
    <col min="3049" max="3049" width="3.28515625" bestFit="1" customWidth="1"/>
    <col min="3050" max="3050" width="3" bestFit="1" customWidth="1"/>
    <col min="3051" max="3051" width="3.85546875" bestFit="1" customWidth="1"/>
    <col min="3052" max="3052" width="4.140625" bestFit="1" customWidth="1"/>
    <col min="3053" max="3053" width="4.28515625" bestFit="1" customWidth="1"/>
    <col min="3054" max="3055" width="3.85546875" bestFit="1" customWidth="1"/>
    <col min="3056" max="3056" width="3.42578125" bestFit="1" customWidth="1"/>
    <col min="3057" max="3057" width="3.28515625" bestFit="1" customWidth="1"/>
    <col min="3058" max="3058" width="3.140625" bestFit="1" customWidth="1"/>
    <col min="3059" max="3059" width="3" bestFit="1" customWidth="1"/>
    <col min="3060" max="3060" width="3.28515625" bestFit="1" customWidth="1"/>
    <col min="3061" max="3061" width="4.140625" bestFit="1" customWidth="1"/>
    <col min="3062" max="3062" width="3.7109375" bestFit="1" customWidth="1"/>
    <col min="3063" max="3063" width="3.5703125" bestFit="1" customWidth="1"/>
    <col min="3064" max="3064" width="3.28515625" bestFit="1" customWidth="1"/>
    <col min="3065" max="3066" width="3.140625" bestFit="1" customWidth="1"/>
    <col min="3067" max="3067" width="3" bestFit="1" customWidth="1"/>
    <col min="3068" max="3068" width="4" bestFit="1" customWidth="1"/>
    <col min="3069" max="3069" width="3.42578125" bestFit="1" customWidth="1"/>
    <col min="3070" max="3070" width="3.7109375" bestFit="1" customWidth="1"/>
    <col min="3071" max="3071" width="6.5703125" bestFit="1" customWidth="1"/>
    <col min="3073" max="3073" width="2.42578125" customWidth="1"/>
    <col min="3074" max="3074" width="47" bestFit="1" customWidth="1"/>
    <col min="3075" max="3075" width="3.42578125" bestFit="1" customWidth="1"/>
    <col min="3076" max="3076" width="3.140625" bestFit="1" customWidth="1"/>
    <col min="3077" max="3077" width="4.140625" bestFit="1" customWidth="1"/>
    <col min="3078" max="3079" width="3.42578125" bestFit="1" customWidth="1"/>
    <col min="3080" max="3080" width="3.140625" bestFit="1" customWidth="1"/>
    <col min="3081" max="3081" width="3.28515625" bestFit="1" customWidth="1"/>
    <col min="3082" max="3082" width="3" bestFit="1" customWidth="1"/>
    <col min="3083" max="3083" width="3.85546875" bestFit="1" customWidth="1"/>
    <col min="3084" max="3084" width="4.140625" bestFit="1" customWidth="1"/>
    <col min="3085" max="3085" width="4.28515625" bestFit="1" customWidth="1"/>
    <col min="3086" max="3087" width="3.85546875" bestFit="1" customWidth="1"/>
    <col min="3088" max="3088" width="3.42578125" bestFit="1" customWidth="1"/>
    <col min="3089" max="3089" width="3.28515625" bestFit="1" customWidth="1"/>
    <col min="3090" max="3090" width="3.140625" bestFit="1" customWidth="1"/>
    <col min="3091" max="3091" width="4" bestFit="1" customWidth="1"/>
    <col min="3092" max="3092" width="3.28515625" bestFit="1" customWidth="1"/>
    <col min="3093" max="3093" width="3" bestFit="1" customWidth="1"/>
    <col min="3094" max="3095" width="3.5703125" bestFit="1" customWidth="1"/>
    <col min="3096" max="3096" width="3.28515625" bestFit="1" customWidth="1"/>
    <col min="3097" max="3098" width="3.140625" bestFit="1" customWidth="1"/>
    <col min="3099" max="3099" width="3" bestFit="1" customWidth="1"/>
    <col min="3100" max="3100" width="4" bestFit="1" customWidth="1"/>
    <col min="3101" max="3101" width="3.42578125" bestFit="1" customWidth="1"/>
    <col min="3102" max="3102" width="3.7109375" bestFit="1" customWidth="1"/>
    <col min="3103" max="3103" width="6.5703125" bestFit="1" customWidth="1"/>
    <col min="3105" max="3105" width="2.28515625" customWidth="1"/>
    <col min="3106" max="3106" width="47" bestFit="1" customWidth="1"/>
    <col min="3107" max="3107" width="3.42578125" bestFit="1" customWidth="1"/>
    <col min="3108" max="3108" width="3.140625" bestFit="1" customWidth="1"/>
    <col min="3109" max="3109" width="4.140625" bestFit="1" customWidth="1"/>
    <col min="3110" max="3110" width="3.42578125" bestFit="1" customWidth="1"/>
    <col min="3111" max="3113" width="4" bestFit="1" customWidth="1"/>
    <col min="3114" max="3114" width="3" bestFit="1" customWidth="1"/>
    <col min="3115" max="3115" width="4" bestFit="1" customWidth="1"/>
    <col min="3116" max="3116" width="4.140625" bestFit="1" customWidth="1"/>
    <col min="3117" max="3117" width="4.28515625" bestFit="1" customWidth="1"/>
    <col min="3118" max="3118" width="3.85546875" bestFit="1" customWidth="1"/>
    <col min="3119" max="3122" width="4" bestFit="1" customWidth="1"/>
    <col min="3123" max="3123" width="3" bestFit="1" customWidth="1"/>
    <col min="3124" max="3125" width="4" bestFit="1" customWidth="1"/>
    <col min="3126" max="3127" width="3.5703125" bestFit="1" customWidth="1"/>
    <col min="3128" max="3128" width="3.28515625" bestFit="1" customWidth="1"/>
    <col min="3129" max="3129" width="4" bestFit="1" customWidth="1"/>
    <col min="3130" max="3130" width="3.140625" bestFit="1" customWidth="1"/>
    <col min="3131" max="3131" width="3" bestFit="1" customWidth="1"/>
    <col min="3132" max="3132" width="4" bestFit="1" customWidth="1"/>
    <col min="3133" max="3133" width="3.42578125" bestFit="1" customWidth="1"/>
    <col min="3134" max="3134" width="3.7109375" bestFit="1" customWidth="1"/>
    <col min="3135" max="3135" width="6.5703125" bestFit="1" customWidth="1"/>
    <col min="3137" max="3137" width="2.28515625" customWidth="1"/>
    <col min="3138" max="3138" width="47" bestFit="1" customWidth="1"/>
    <col min="3139" max="3139" width="3.42578125" bestFit="1" customWidth="1"/>
    <col min="3140" max="3140" width="3.140625" bestFit="1" customWidth="1"/>
    <col min="3141" max="3141" width="4.140625" bestFit="1" customWidth="1"/>
    <col min="3142" max="3142" width="3.42578125" bestFit="1" customWidth="1"/>
    <col min="3143" max="3143" width="4" bestFit="1" customWidth="1"/>
    <col min="3144" max="3144" width="3.140625" bestFit="1" customWidth="1"/>
    <col min="3145" max="3145" width="3.28515625" bestFit="1" customWidth="1"/>
    <col min="3146" max="3146" width="3" bestFit="1" customWidth="1"/>
    <col min="3147" max="3147" width="3.85546875" bestFit="1" customWidth="1"/>
    <col min="3148" max="3148" width="4.140625" bestFit="1" customWidth="1"/>
    <col min="3149" max="3149" width="4.28515625" bestFit="1" customWidth="1"/>
    <col min="3150" max="3151" width="3.85546875" bestFit="1" customWidth="1"/>
    <col min="3152" max="3152" width="3.42578125" bestFit="1" customWidth="1"/>
    <col min="3153" max="3153" width="3.28515625" bestFit="1" customWidth="1"/>
    <col min="3154" max="3154" width="3.140625" bestFit="1" customWidth="1"/>
    <col min="3155" max="3155" width="4" bestFit="1" customWidth="1"/>
    <col min="3156" max="3156" width="3.28515625" bestFit="1" customWidth="1"/>
    <col min="3157" max="3157" width="4" bestFit="1" customWidth="1"/>
    <col min="3158" max="3159" width="3.5703125" bestFit="1" customWidth="1"/>
    <col min="3160" max="3160" width="3.28515625" bestFit="1" customWidth="1"/>
    <col min="3161" max="3162" width="3.140625" bestFit="1" customWidth="1"/>
    <col min="3163" max="3163" width="3" bestFit="1" customWidth="1"/>
    <col min="3164" max="3164" width="4" bestFit="1" customWidth="1"/>
    <col min="3165" max="3165" width="3.42578125" bestFit="1" customWidth="1"/>
    <col min="3166" max="3166" width="3" bestFit="1" customWidth="1"/>
    <col min="3167" max="3167" width="6.5703125" bestFit="1" customWidth="1"/>
    <col min="3169" max="3169" width="1.7109375" customWidth="1"/>
    <col min="3170" max="3170" width="47" bestFit="1" customWidth="1"/>
    <col min="3171" max="3171" width="3.42578125" bestFit="1" customWidth="1"/>
    <col min="3172" max="3172" width="3.140625" bestFit="1" customWidth="1"/>
    <col min="3173" max="3173" width="4.140625" bestFit="1" customWidth="1"/>
    <col min="3174" max="3175" width="3.42578125" bestFit="1" customWidth="1"/>
    <col min="3176" max="3176" width="3.140625" bestFit="1" customWidth="1"/>
    <col min="3177" max="3177" width="3.28515625" bestFit="1" customWidth="1"/>
    <col min="3178" max="3178" width="3" bestFit="1" customWidth="1"/>
    <col min="3179" max="3179" width="3.85546875" bestFit="1" customWidth="1"/>
    <col min="3180" max="3180" width="4.140625" bestFit="1" customWidth="1"/>
    <col min="3181" max="3181" width="4.28515625" bestFit="1" customWidth="1"/>
    <col min="3182" max="3183" width="3.85546875" bestFit="1" customWidth="1"/>
    <col min="3184" max="3184" width="3.42578125" bestFit="1" customWidth="1"/>
    <col min="3185" max="3185" width="3.28515625" bestFit="1" customWidth="1"/>
    <col min="3186" max="3186" width="3.140625" bestFit="1" customWidth="1"/>
    <col min="3187" max="3187" width="3" bestFit="1" customWidth="1"/>
    <col min="3188" max="3188" width="3.28515625" bestFit="1" customWidth="1"/>
    <col min="3189" max="3189" width="3" bestFit="1" customWidth="1"/>
    <col min="3190" max="3191" width="3.5703125" bestFit="1" customWidth="1"/>
    <col min="3192" max="3192" width="3.28515625" bestFit="1" customWidth="1"/>
    <col min="3193" max="3194" width="3.140625" bestFit="1" customWidth="1"/>
    <col min="3195" max="3195" width="3" bestFit="1" customWidth="1"/>
    <col min="3196" max="3196" width="4" bestFit="1" customWidth="1"/>
    <col min="3197" max="3197" width="3.42578125" bestFit="1" customWidth="1"/>
    <col min="3198" max="3198" width="3.7109375" bestFit="1" customWidth="1"/>
    <col min="3199" max="3199" width="6.5703125" bestFit="1" customWidth="1"/>
    <col min="3201" max="3201" width="2.42578125" customWidth="1"/>
    <col min="3202" max="3202" width="47" bestFit="1" customWidth="1"/>
    <col min="3203" max="3203" width="3.42578125" bestFit="1" customWidth="1"/>
    <col min="3204" max="3204" width="3.140625" bestFit="1" customWidth="1"/>
    <col min="3205" max="3205" width="4.140625" bestFit="1" customWidth="1"/>
    <col min="3206" max="3207" width="3.42578125" bestFit="1" customWidth="1"/>
    <col min="3208" max="3208" width="3.140625" bestFit="1" customWidth="1"/>
    <col min="3209" max="3209" width="3.28515625" bestFit="1" customWidth="1"/>
    <col min="3210" max="3210" width="3" bestFit="1" customWidth="1"/>
    <col min="3211" max="3211" width="3.85546875" bestFit="1" customWidth="1"/>
    <col min="3212" max="3212" width="4.140625" bestFit="1" customWidth="1"/>
    <col min="3213" max="3213" width="4.28515625" bestFit="1" customWidth="1"/>
    <col min="3214" max="3215" width="3.85546875" bestFit="1" customWidth="1"/>
    <col min="3216" max="3216" width="3.42578125" bestFit="1" customWidth="1"/>
    <col min="3217" max="3217" width="3.28515625" bestFit="1" customWidth="1"/>
    <col min="3218" max="3218" width="3.140625" bestFit="1" customWidth="1"/>
    <col min="3219" max="3219" width="3" bestFit="1" customWidth="1"/>
    <col min="3220" max="3220" width="3.28515625" bestFit="1" customWidth="1"/>
    <col min="3221" max="3221" width="3" bestFit="1" customWidth="1"/>
    <col min="3222" max="3223" width="3.5703125" bestFit="1" customWidth="1"/>
    <col min="3224" max="3224" width="3.28515625" bestFit="1" customWidth="1"/>
    <col min="3225" max="3226" width="3.140625" bestFit="1" customWidth="1"/>
    <col min="3227" max="3227" width="3" bestFit="1" customWidth="1"/>
    <col min="3228" max="3228" width="4" bestFit="1" customWidth="1"/>
    <col min="3229" max="3229" width="3.42578125" bestFit="1" customWidth="1"/>
    <col min="3230" max="3230" width="4.140625" bestFit="1" customWidth="1"/>
    <col min="3231" max="3231" width="6.5703125" bestFit="1" customWidth="1"/>
    <col min="3233" max="3233" width="3" customWidth="1"/>
    <col min="3234" max="3234" width="47" bestFit="1" customWidth="1"/>
    <col min="3235" max="3235" width="3.42578125" bestFit="1" customWidth="1"/>
    <col min="3236" max="3236" width="3.140625" bestFit="1" customWidth="1"/>
    <col min="3237" max="3237" width="4.140625" bestFit="1" customWidth="1"/>
    <col min="3238" max="3239" width="3.42578125" bestFit="1" customWidth="1"/>
    <col min="3240" max="3240" width="3.140625" bestFit="1" customWidth="1"/>
    <col min="3241" max="3241" width="3.28515625" bestFit="1" customWidth="1"/>
    <col min="3242" max="3242" width="3" bestFit="1" customWidth="1"/>
    <col min="3243" max="3243" width="3.85546875" bestFit="1" customWidth="1"/>
    <col min="3244" max="3244" width="4.140625" bestFit="1" customWidth="1"/>
    <col min="3245" max="3245" width="4.28515625" bestFit="1" customWidth="1"/>
    <col min="3246" max="3247" width="3.85546875" bestFit="1" customWidth="1"/>
    <col min="3248" max="3248" width="3.42578125" bestFit="1" customWidth="1"/>
    <col min="3249" max="3249" width="3.28515625" bestFit="1" customWidth="1"/>
    <col min="3250" max="3250" width="3.140625" bestFit="1" customWidth="1"/>
    <col min="3251" max="3251" width="3" bestFit="1" customWidth="1"/>
    <col min="3252" max="3252" width="3.28515625" bestFit="1" customWidth="1"/>
    <col min="3253" max="3253" width="4.140625" bestFit="1" customWidth="1"/>
    <col min="3254" max="3254" width="3.7109375" bestFit="1" customWidth="1"/>
    <col min="3255" max="3255" width="3.5703125" bestFit="1" customWidth="1"/>
    <col min="3256" max="3256" width="3.28515625" bestFit="1" customWidth="1"/>
    <col min="3257" max="3258" width="3.140625" bestFit="1" customWidth="1"/>
    <col min="3259" max="3259" width="3" bestFit="1" customWidth="1"/>
    <col min="3260" max="3260" width="4" bestFit="1" customWidth="1"/>
    <col min="3261" max="3261" width="3.42578125" bestFit="1" customWidth="1"/>
    <col min="3262" max="3262" width="3.7109375" bestFit="1" customWidth="1"/>
    <col min="3263" max="3263" width="6.5703125" bestFit="1" customWidth="1"/>
    <col min="3265" max="3265" width="2.28515625" customWidth="1"/>
    <col min="3266" max="3266" width="47" bestFit="1" customWidth="1"/>
    <col min="3267" max="3267" width="3.42578125" bestFit="1" customWidth="1"/>
    <col min="3268" max="3268" width="3.140625" bestFit="1" customWidth="1"/>
    <col min="3269" max="3269" width="4.140625" bestFit="1" customWidth="1"/>
    <col min="3270" max="3271" width="3.42578125" bestFit="1" customWidth="1"/>
    <col min="3272" max="3272" width="4.140625" bestFit="1" customWidth="1"/>
    <col min="3273" max="3273" width="3.28515625" bestFit="1" customWidth="1"/>
    <col min="3274" max="3274" width="3" bestFit="1" customWidth="1"/>
    <col min="3275" max="3275" width="3.85546875" bestFit="1" customWidth="1"/>
    <col min="3276" max="3276" width="4.140625" bestFit="1" customWidth="1"/>
    <col min="3277" max="3277" width="4.28515625" bestFit="1" customWidth="1"/>
    <col min="3278" max="3279" width="3.85546875" bestFit="1" customWidth="1"/>
    <col min="3280" max="3280" width="3.42578125" bestFit="1" customWidth="1"/>
    <col min="3281" max="3281" width="3.28515625" bestFit="1" customWidth="1"/>
    <col min="3282" max="3282" width="3.140625" bestFit="1" customWidth="1"/>
    <col min="3283" max="3283" width="3" bestFit="1" customWidth="1"/>
    <col min="3284" max="3284" width="3.28515625" bestFit="1" customWidth="1"/>
    <col min="3285" max="3285" width="4.140625" bestFit="1" customWidth="1"/>
    <col min="3286" max="3286" width="3.7109375" bestFit="1" customWidth="1"/>
    <col min="3287" max="3287" width="3.5703125" bestFit="1" customWidth="1"/>
    <col min="3288" max="3288" width="3.28515625" bestFit="1" customWidth="1"/>
    <col min="3289" max="3290" width="3.140625" bestFit="1" customWidth="1"/>
    <col min="3291" max="3291" width="3" bestFit="1" customWidth="1"/>
    <col min="3292" max="3292" width="4" bestFit="1" customWidth="1"/>
    <col min="3293" max="3293" width="3.42578125" bestFit="1" customWidth="1"/>
    <col min="3294" max="3294" width="3.7109375" bestFit="1" customWidth="1"/>
    <col min="3295" max="3295" width="6.5703125" bestFit="1" customWidth="1"/>
    <col min="3297" max="3297" width="2.42578125" customWidth="1"/>
    <col min="3298" max="3298" width="47" bestFit="1" customWidth="1"/>
    <col min="3299" max="3299" width="3.42578125" bestFit="1" customWidth="1"/>
    <col min="3300" max="3300" width="3.140625" bestFit="1" customWidth="1"/>
    <col min="3301" max="3301" width="4.140625" bestFit="1" customWidth="1"/>
    <col min="3302" max="3303" width="3.42578125" bestFit="1" customWidth="1"/>
    <col min="3304" max="3304" width="4.140625" bestFit="1" customWidth="1"/>
    <col min="3305" max="3305" width="3.28515625" bestFit="1" customWidth="1"/>
    <col min="3306" max="3306" width="3" bestFit="1" customWidth="1"/>
    <col min="3307" max="3307" width="3.85546875" bestFit="1" customWidth="1"/>
    <col min="3308" max="3308" width="4.140625" bestFit="1" customWidth="1"/>
    <col min="3309" max="3309" width="4.28515625" bestFit="1" customWidth="1"/>
    <col min="3310" max="3311" width="3.85546875" bestFit="1" customWidth="1"/>
    <col min="3312" max="3312" width="3.42578125" bestFit="1" customWidth="1"/>
    <col min="3313" max="3313" width="3.28515625" bestFit="1" customWidth="1"/>
    <col min="3314" max="3314" width="3.140625" bestFit="1" customWidth="1"/>
    <col min="3315" max="3315" width="3" bestFit="1" customWidth="1"/>
    <col min="3316" max="3316" width="3.28515625" bestFit="1" customWidth="1"/>
    <col min="3317" max="3317" width="4.140625" bestFit="1" customWidth="1"/>
    <col min="3318" max="3318" width="3.7109375" bestFit="1" customWidth="1"/>
    <col min="3319" max="3319" width="3.5703125" bestFit="1" customWidth="1"/>
    <col min="3320" max="3320" width="3.28515625" bestFit="1" customWidth="1"/>
    <col min="3321" max="3322" width="3.140625" bestFit="1" customWidth="1"/>
    <col min="3323" max="3323" width="3" bestFit="1" customWidth="1"/>
    <col min="3324" max="3324" width="4" bestFit="1" customWidth="1"/>
    <col min="3325" max="3325" width="3.42578125" bestFit="1" customWidth="1"/>
    <col min="3326" max="3326" width="3.7109375" bestFit="1" customWidth="1"/>
    <col min="3327" max="3327" width="6.5703125" bestFit="1" customWidth="1"/>
    <col min="3329" max="3329" width="2.42578125" customWidth="1"/>
    <col min="3330" max="3330" width="47" bestFit="1" customWidth="1"/>
    <col min="3331" max="3331" width="3.42578125" bestFit="1" customWidth="1"/>
    <col min="3332" max="3332" width="3.140625" bestFit="1" customWidth="1"/>
    <col min="3333" max="3333" width="4.140625" bestFit="1" customWidth="1"/>
    <col min="3334" max="3335" width="3.42578125" bestFit="1" customWidth="1"/>
    <col min="3336" max="3336" width="3.140625" bestFit="1" customWidth="1"/>
    <col min="3337" max="3337" width="3.28515625" bestFit="1" customWidth="1"/>
    <col min="3338" max="3338" width="3" bestFit="1" customWidth="1"/>
    <col min="3339" max="3339" width="3.85546875" bestFit="1" customWidth="1"/>
    <col min="3340" max="3340" width="4.140625" bestFit="1" customWidth="1"/>
    <col min="3341" max="3341" width="4.28515625" bestFit="1" customWidth="1"/>
    <col min="3342" max="3343" width="3.85546875" bestFit="1" customWidth="1"/>
    <col min="3344" max="3344" width="3.42578125" bestFit="1" customWidth="1"/>
    <col min="3345" max="3345" width="3.28515625" bestFit="1" customWidth="1"/>
    <col min="3346" max="3346" width="3.140625" bestFit="1" customWidth="1"/>
    <col min="3347" max="3347" width="4" bestFit="1" customWidth="1"/>
    <col min="3348" max="3348" width="3.28515625" bestFit="1" customWidth="1"/>
    <col min="3349" max="3349" width="3" bestFit="1" customWidth="1"/>
    <col min="3350" max="3351" width="3.5703125" bestFit="1" customWidth="1"/>
    <col min="3352" max="3352" width="3.28515625" bestFit="1" customWidth="1"/>
    <col min="3353" max="3354" width="3.140625" bestFit="1" customWidth="1"/>
    <col min="3355" max="3355" width="3" bestFit="1" customWidth="1"/>
    <col min="3356" max="3356" width="4" bestFit="1" customWidth="1"/>
    <col min="3357" max="3357" width="3.42578125" bestFit="1" customWidth="1"/>
    <col min="3358" max="3358" width="3.7109375" bestFit="1" customWidth="1"/>
    <col min="3359" max="3359" width="6.5703125" bestFit="1" customWidth="1"/>
    <col min="3361" max="3361" width="2.28515625" customWidth="1"/>
    <col min="3362" max="3362" width="47" bestFit="1" customWidth="1"/>
    <col min="3363" max="3363" width="3.42578125" bestFit="1" customWidth="1"/>
    <col min="3364" max="3364" width="3.140625" bestFit="1" customWidth="1"/>
    <col min="3365" max="3365" width="4.140625" bestFit="1" customWidth="1"/>
    <col min="3366" max="3366" width="3.42578125" bestFit="1" customWidth="1"/>
    <col min="3367" max="3369" width="4" bestFit="1" customWidth="1"/>
    <col min="3370" max="3370" width="3" bestFit="1" customWidth="1"/>
    <col min="3371" max="3371" width="4" bestFit="1" customWidth="1"/>
    <col min="3372" max="3372" width="4.140625" bestFit="1" customWidth="1"/>
    <col min="3373" max="3373" width="4.28515625" bestFit="1" customWidth="1"/>
    <col min="3374" max="3374" width="3.85546875" bestFit="1" customWidth="1"/>
    <col min="3375" max="3378" width="4" bestFit="1" customWidth="1"/>
    <col min="3379" max="3379" width="3" bestFit="1" customWidth="1"/>
    <col min="3380" max="3381" width="4" bestFit="1" customWidth="1"/>
    <col min="3382" max="3383" width="3.5703125" bestFit="1" customWidth="1"/>
    <col min="3384" max="3384" width="3.28515625" bestFit="1" customWidth="1"/>
    <col min="3385" max="3385" width="4" bestFit="1" customWidth="1"/>
    <col min="3386" max="3386" width="3.140625" bestFit="1" customWidth="1"/>
    <col min="3387" max="3387" width="3" bestFit="1" customWidth="1"/>
    <col min="3388" max="3388" width="4" bestFit="1" customWidth="1"/>
    <col min="3389" max="3389" width="3.42578125" bestFit="1" customWidth="1"/>
    <col min="3390" max="3390" width="3.7109375" bestFit="1" customWidth="1"/>
    <col min="3391" max="3391" width="6.5703125" bestFit="1" customWidth="1"/>
    <col min="3393" max="3393" width="2.28515625" customWidth="1"/>
    <col min="3394" max="3394" width="47" bestFit="1" customWidth="1"/>
    <col min="3395" max="3395" width="3.42578125" bestFit="1" customWidth="1"/>
    <col min="3396" max="3396" width="3.140625" bestFit="1" customWidth="1"/>
    <col min="3397" max="3397" width="4.140625" bestFit="1" customWidth="1"/>
    <col min="3398" max="3398" width="3.42578125" bestFit="1" customWidth="1"/>
    <col min="3399" max="3399" width="4" bestFit="1" customWidth="1"/>
    <col min="3400" max="3400" width="3.140625" bestFit="1" customWidth="1"/>
    <col min="3401" max="3401" width="3.28515625" bestFit="1" customWidth="1"/>
    <col min="3402" max="3402" width="3" bestFit="1" customWidth="1"/>
    <col min="3403" max="3403" width="3.85546875" bestFit="1" customWidth="1"/>
    <col min="3404" max="3404" width="4.140625" bestFit="1" customWidth="1"/>
    <col min="3405" max="3405" width="4.28515625" bestFit="1" customWidth="1"/>
    <col min="3406" max="3407" width="3.85546875" bestFit="1" customWidth="1"/>
    <col min="3408" max="3408" width="3.42578125" bestFit="1" customWidth="1"/>
    <col min="3409" max="3409" width="3.28515625" bestFit="1" customWidth="1"/>
    <col min="3410" max="3410" width="3.140625" bestFit="1" customWidth="1"/>
    <col min="3411" max="3411" width="4" bestFit="1" customWidth="1"/>
    <col min="3412" max="3412" width="3.28515625" bestFit="1" customWidth="1"/>
    <col min="3413" max="3413" width="4" bestFit="1" customWidth="1"/>
    <col min="3414" max="3415" width="3.5703125" bestFit="1" customWidth="1"/>
    <col min="3416" max="3416" width="3.28515625" bestFit="1" customWidth="1"/>
    <col min="3417" max="3418" width="3.140625" bestFit="1" customWidth="1"/>
    <col min="3419" max="3419" width="3" bestFit="1" customWidth="1"/>
    <col min="3420" max="3420" width="4" bestFit="1" customWidth="1"/>
    <col min="3421" max="3421" width="3.42578125" bestFit="1" customWidth="1"/>
    <col min="3422" max="3422" width="3" bestFit="1" customWidth="1"/>
    <col min="3423" max="3423" width="6.5703125" bestFit="1" customWidth="1"/>
    <col min="3425" max="3425" width="1.7109375" customWidth="1"/>
    <col min="3426" max="3426" width="47" bestFit="1" customWidth="1"/>
    <col min="3427" max="3427" width="3.42578125" bestFit="1" customWidth="1"/>
    <col min="3428" max="3428" width="3.140625" bestFit="1" customWidth="1"/>
    <col min="3429" max="3429" width="4.140625" bestFit="1" customWidth="1"/>
    <col min="3430" max="3431" width="3.42578125" bestFit="1" customWidth="1"/>
    <col min="3432" max="3432" width="3.140625" bestFit="1" customWidth="1"/>
    <col min="3433" max="3433" width="3.28515625" bestFit="1" customWidth="1"/>
    <col min="3434" max="3434" width="3" bestFit="1" customWidth="1"/>
    <col min="3435" max="3435" width="3.85546875" bestFit="1" customWidth="1"/>
    <col min="3436" max="3436" width="4.140625" bestFit="1" customWidth="1"/>
    <col min="3437" max="3437" width="4.28515625" bestFit="1" customWidth="1"/>
    <col min="3438" max="3439" width="3.85546875" bestFit="1" customWidth="1"/>
    <col min="3440" max="3440" width="3.42578125" bestFit="1" customWidth="1"/>
    <col min="3441" max="3441" width="3.28515625" bestFit="1" customWidth="1"/>
    <col min="3442" max="3442" width="3.140625" bestFit="1" customWidth="1"/>
    <col min="3443" max="3443" width="3" bestFit="1" customWidth="1"/>
    <col min="3444" max="3444" width="3.28515625" bestFit="1" customWidth="1"/>
    <col min="3445" max="3445" width="3" bestFit="1" customWidth="1"/>
    <col min="3446" max="3447" width="3.5703125" bestFit="1" customWidth="1"/>
    <col min="3448" max="3448" width="3.28515625" bestFit="1" customWidth="1"/>
    <col min="3449" max="3450" width="3.140625" bestFit="1" customWidth="1"/>
    <col min="3451" max="3451" width="3" bestFit="1" customWidth="1"/>
    <col min="3452" max="3452" width="4" bestFit="1" customWidth="1"/>
    <col min="3453" max="3453" width="3.42578125" bestFit="1" customWidth="1"/>
    <col min="3454" max="3454" width="3.7109375" bestFit="1" customWidth="1"/>
    <col min="3455" max="3455" width="6.5703125" bestFit="1" customWidth="1"/>
    <col min="3457" max="3457" width="2.42578125" customWidth="1"/>
    <col min="3458" max="3458" width="47" bestFit="1" customWidth="1"/>
    <col min="3459" max="3459" width="3.42578125" bestFit="1" customWidth="1"/>
    <col min="3460" max="3460" width="3.140625" bestFit="1" customWidth="1"/>
    <col min="3461" max="3461" width="4.140625" bestFit="1" customWidth="1"/>
    <col min="3462" max="3463" width="3.42578125" bestFit="1" customWidth="1"/>
    <col min="3464" max="3464" width="3.140625" bestFit="1" customWidth="1"/>
    <col min="3465" max="3465" width="3.28515625" bestFit="1" customWidth="1"/>
    <col min="3466" max="3466" width="3" bestFit="1" customWidth="1"/>
    <col min="3467" max="3467" width="3.85546875" bestFit="1" customWidth="1"/>
    <col min="3468" max="3468" width="4.140625" bestFit="1" customWidth="1"/>
    <col min="3469" max="3469" width="4.28515625" bestFit="1" customWidth="1"/>
    <col min="3470" max="3471" width="3.85546875" bestFit="1" customWidth="1"/>
    <col min="3472" max="3472" width="3.42578125" bestFit="1" customWidth="1"/>
    <col min="3473" max="3473" width="3.28515625" bestFit="1" customWidth="1"/>
    <col min="3474" max="3474" width="3.140625" bestFit="1" customWidth="1"/>
    <col min="3475" max="3475" width="3" bestFit="1" customWidth="1"/>
    <col min="3476" max="3476" width="3.28515625" bestFit="1" customWidth="1"/>
    <col min="3477" max="3477" width="3" bestFit="1" customWidth="1"/>
    <col min="3478" max="3479" width="3.5703125" bestFit="1" customWidth="1"/>
    <col min="3480" max="3480" width="3.28515625" bestFit="1" customWidth="1"/>
    <col min="3481" max="3482" width="3.140625" bestFit="1" customWidth="1"/>
    <col min="3483" max="3483" width="3" bestFit="1" customWidth="1"/>
    <col min="3484" max="3484" width="4" bestFit="1" customWidth="1"/>
    <col min="3485" max="3485" width="3.42578125" bestFit="1" customWidth="1"/>
    <col min="3486" max="3486" width="4.140625" bestFit="1" customWidth="1"/>
    <col min="3487" max="3487" width="6.5703125" bestFit="1" customWidth="1"/>
    <col min="3489" max="3489" width="3" customWidth="1"/>
    <col min="3490" max="3490" width="47" bestFit="1" customWidth="1"/>
    <col min="3491" max="3491" width="3.42578125" bestFit="1" customWidth="1"/>
    <col min="3492" max="3492" width="3.140625" bestFit="1" customWidth="1"/>
    <col min="3493" max="3493" width="4.140625" bestFit="1" customWidth="1"/>
    <col min="3494" max="3495" width="3.42578125" bestFit="1" customWidth="1"/>
    <col min="3496" max="3496" width="3.140625" bestFit="1" customWidth="1"/>
    <col min="3497" max="3497" width="3.28515625" bestFit="1" customWidth="1"/>
    <col min="3498" max="3498" width="3" bestFit="1" customWidth="1"/>
    <col min="3499" max="3499" width="3.85546875" bestFit="1" customWidth="1"/>
    <col min="3500" max="3500" width="4.140625" bestFit="1" customWidth="1"/>
    <col min="3501" max="3501" width="4.28515625" bestFit="1" customWidth="1"/>
    <col min="3502" max="3503" width="3.85546875" bestFit="1" customWidth="1"/>
    <col min="3504" max="3504" width="3.42578125" bestFit="1" customWidth="1"/>
    <col min="3505" max="3505" width="3.28515625" bestFit="1" customWidth="1"/>
    <col min="3506" max="3506" width="3.140625" bestFit="1" customWidth="1"/>
    <col min="3507" max="3507" width="3" bestFit="1" customWidth="1"/>
    <col min="3508" max="3508" width="3.28515625" bestFit="1" customWidth="1"/>
    <col min="3509" max="3509" width="4.140625" bestFit="1" customWidth="1"/>
    <col min="3510" max="3510" width="3.7109375" bestFit="1" customWidth="1"/>
    <col min="3511" max="3511" width="3.5703125" bestFit="1" customWidth="1"/>
    <col min="3512" max="3512" width="3.28515625" bestFit="1" customWidth="1"/>
    <col min="3513" max="3514" width="3.140625" bestFit="1" customWidth="1"/>
    <col min="3515" max="3515" width="3" bestFit="1" customWidth="1"/>
    <col min="3516" max="3516" width="4" bestFit="1" customWidth="1"/>
    <col min="3517" max="3517" width="3.42578125" bestFit="1" customWidth="1"/>
    <col min="3518" max="3518" width="3.7109375" bestFit="1" customWidth="1"/>
    <col min="3519" max="3519" width="6.5703125" bestFit="1" customWidth="1"/>
    <col min="3521" max="3521" width="2.28515625" customWidth="1"/>
    <col min="3522" max="3522" width="47" bestFit="1" customWidth="1"/>
    <col min="3523" max="3523" width="3.42578125" bestFit="1" customWidth="1"/>
    <col min="3524" max="3524" width="3.140625" bestFit="1" customWidth="1"/>
    <col min="3525" max="3525" width="4.140625" bestFit="1" customWidth="1"/>
    <col min="3526" max="3527" width="3.42578125" bestFit="1" customWidth="1"/>
    <col min="3528" max="3528" width="4.140625" bestFit="1" customWidth="1"/>
    <col min="3529" max="3529" width="3.28515625" bestFit="1" customWidth="1"/>
    <col min="3530" max="3530" width="3" bestFit="1" customWidth="1"/>
    <col min="3531" max="3531" width="3.85546875" bestFit="1" customWidth="1"/>
    <col min="3532" max="3532" width="4.140625" bestFit="1" customWidth="1"/>
    <col min="3533" max="3533" width="4.28515625" bestFit="1" customWidth="1"/>
    <col min="3534" max="3535" width="3.85546875" bestFit="1" customWidth="1"/>
    <col min="3536" max="3536" width="3.42578125" bestFit="1" customWidth="1"/>
    <col min="3537" max="3537" width="3.28515625" bestFit="1" customWidth="1"/>
    <col min="3538" max="3538" width="3.140625" bestFit="1" customWidth="1"/>
    <col min="3539" max="3539" width="3" bestFit="1" customWidth="1"/>
    <col min="3540" max="3540" width="3.28515625" bestFit="1" customWidth="1"/>
    <col min="3541" max="3541" width="4.140625" bestFit="1" customWidth="1"/>
    <col min="3542" max="3542" width="3.7109375" bestFit="1" customWidth="1"/>
    <col min="3543" max="3543" width="3.5703125" bestFit="1" customWidth="1"/>
    <col min="3544" max="3544" width="3.28515625" bestFit="1" customWidth="1"/>
    <col min="3545" max="3546" width="3.140625" bestFit="1" customWidth="1"/>
    <col min="3547" max="3547" width="3" bestFit="1" customWidth="1"/>
    <col min="3548" max="3548" width="4" bestFit="1" customWidth="1"/>
    <col min="3549" max="3549" width="3.42578125" bestFit="1" customWidth="1"/>
    <col min="3550" max="3550" width="3.7109375" bestFit="1" customWidth="1"/>
    <col min="3551" max="3551" width="6.5703125" bestFit="1" customWidth="1"/>
    <col min="3553" max="3553" width="2.42578125" customWidth="1"/>
    <col min="3554" max="3554" width="47" bestFit="1" customWidth="1"/>
    <col min="3555" max="3555" width="3.42578125" bestFit="1" customWidth="1"/>
    <col min="3556" max="3556" width="3.140625" bestFit="1" customWidth="1"/>
    <col min="3557" max="3557" width="4.140625" bestFit="1" customWidth="1"/>
    <col min="3558" max="3559" width="3.42578125" bestFit="1" customWidth="1"/>
    <col min="3560" max="3560" width="4.140625" bestFit="1" customWidth="1"/>
    <col min="3561" max="3561" width="3.28515625" bestFit="1" customWidth="1"/>
    <col min="3562" max="3562" width="3" bestFit="1" customWidth="1"/>
    <col min="3563" max="3563" width="3.85546875" bestFit="1" customWidth="1"/>
    <col min="3564" max="3564" width="4.140625" bestFit="1" customWidth="1"/>
    <col min="3565" max="3565" width="4.28515625" bestFit="1" customWidth="1"/>
    <col min="3566" max="3567" width="3.85546875" bestFit="1" customWidth="1"/>
    <col min="3568" max="3568" width="3.42578125" bestFit="1" customWidth="1"/>
    <col min="3569" max="3569" width="3.28515625" bestFit="1" customWidth="1"/>
    <col min="3570" max="3570" width="3.140625" bestFit="1" customWidth="1"/>
    <col min="3571" max="3571" width="3" bestFit="1" customWidth="1"/>
    <col min="3572" max="3572" width="3.28515625" bestFit="1" customWidth="1"/>
    <col min="3573" max="3573" width="4.140625" bestFit="1" customWidth="1"/>
    <col min="3574" max="3574" width="3.7109375" bestFit="1" customWidth="1"/>
    <col min="3575" max="3575" width="3.5703125" bestFit="1" customWidth="1"/>
    <col min="3576" max="3576" width="3.28515625" bestFit="1" customWidth="1"/>
    <col min="3577" max="3578" width="3.140625" bestFit="1" customWidth="1"/>
    <col min="3579" max="3579" width="3" bestFit="1" customWidth="1"/>
    <col min="3580" max="3580" width="4" bestFit="1" customWidth="1"/>
    <col min="3581" max="3581" width="3.42578125" bestFit="1" customWidth="1"/>
    <col min="3582" max="3582" width="3.7109375" bestFit="1" customWidth="1"/>
    <col min="3583" max="3583" width="6.5703125" bestFit="1" customWidth="1"/>
    <col min="3585" max="3585" width="2.42578125" customWidth="1"/>
    <col min="3586" max="3586" width="47" bestFit="1" customWidth="1"/>
    <col min="3587" max="3587" width="3.42578125" bestFit="1" customWidth="1"/>
    <col min="3588" max="3588" width="3.140625" bestFit="1" customWidth="1"/>
    <col min="3589" max="3589" width="4.140625" bestFit="1" customWidth="1"/>
    <col min="3590" max="3591" width="3.42578125" bestFit="1" customWidth="1"/>
    <col min="3592" max="3592" width="3.140625" bestFit="1" customWidth="1"/>
    <col min="3593" max="3593" width="3.28515625" bestFit="1" customWidth="1"/>
    <col min="3594" max="3594" width="3" bestFit="1" customWidth="1"/>
    <col min="3595" max="3595" width="3.85546875" bestFit="1" customWidth="1"/>
    <col min="3596" max="3596" width="4.140625" bestFit="1" customWidth="1"/>
    <col min="3597" max="3597" width="4.28515625" bestFit="1" customWidth="1"/>
    <col min="3598" max="3599" width="3.85546875" bestFit="1" customWidth="1"/>
    <col min="3600" max="3600" width="3.42578125" bestFit="1" customWidth="1"/>
    <col min="3601" max="3601" width="3.28515625" bestFit="1" customWidth="1"/>
    <col min="3602" max="3602" width="3.140625" bestFit="1" customWidth="1"/>
    <col min="3603" max="3603" width="4" bestFit="1" customWidth="1"/>
    <col min="3604" max="3604" width="3.28515625" bestFit="1" customWidth="1"/>
    <col min="3605" max="3605" width="3" bestFit="1" customWidth="1"/>
    <col min="3606" max="3607" width="3.5703125" bestFit="1" customWidth="1"/>
    <col min="3608" max="3608" width="3.28515625" bestFit="1" customWidth="1"/>
    <col min="3609" max="3610" width="3.140625" bestFit="1" customWidth="1"/>
    <col min="3611" max="3611" width="3" bestFit="1" customWidth="1"/>
    <col min="3612" max="3612" width="4" bestFit="1" customWidth="1"/>
    <col min="3613" max="3613" width="3.42578125" bestFit="1" customWidth="1"/>
    <col min="3614" max="3614" width="3.7109375" bestFit="1" customWidth="1"/>
    <col min="3615" max="3615" width="6.5703125" bestFit="1" customWidth="1"/>
    <col min="3617" max="3617" width="2.28515625" customWidth="1"/>
    <col min="3618" max="3618" width="47" bestFit="1" customWidth="1"/>
    <col min="3619" max="3619" width="3.42578125" bestFit="1" customWidth="1"/>
    <col min="3620" max="3620" width="3.140625" bestFit="1" customWidth="1"/>
    <col min="3621" max="3621" width="4.140625" bestFit="1" customWidth="1"/>
    <col min="3622" max="3622" width="3.42578125" bestFit="1" customWidth="1"/>
    <col min="3623" max="3625" width="4" bestFit="1" customWidth="1"/>
    <col min="3626" max="3626" width="3" bestFit="1" customWidth="1"/>
    <col min="3627" max="3627" width="4" bestFit="1" customWidth="1"/>
    <col min="3628" max="3628" width="4.140625" bestFit="1" customWidth="1"/>
    <col min="3629" max="3629" width="4.28515625" bestFit="1" customWidth="1"/>
    <col min="3630" max="3630" width="3.85546875" bestFit="1" customWidth="1"/>
    <col min="3631" max="3634" width="4" bestFit="1" customWidth="1"/>
    <col min="3635" max="3635" width="3" bestFit="1" customWidth="1"/>
    <col min="3636" max="3637" width="4" bestFit="1" customWidth="1"/>
    <col min="3638" max="3639" width="3.5703125" bestFit="1" customWidth="1"/>
    <col min="3640" max="3640" width="3.28515625" bestFit="1" customWidth="1"/>
    <col min="3641" max="3641" width="4" bestFit="1" customWidth="1"/>
    <col min="3642" max="3642" width="3.140625" bestFit="1" customWidth="1"/>
    <col min="3643" max="3643" width="3" bestFit="1" customWidth="1"/>
    <col min="3644" max="3644" width="4" bestFit="1" customWidth="1"/>
    <col min="3645" max="3645" width="3.42578125" bestFit="1" customWidth="1"/>
    <col min="3646" max="3646" width="3.7109375" bestFit="1" customWidth="1"/>
    <col min="3647" max="3647" width="6.5703125" bestFit="1" customWidth="1"/>
    <col min="3649" max="3649" width="2.28515625" customWidth="1"/>
    <col min="3650" max="3650" width="47" bestFit="1" customWidth="1"/>
    <col min="3651" max="3651" width="3.42578125" bestFit="1" customWidth="1"/>
    <col min="3652" max="3652" width="3.140625" bestFit="1" customWidth="1"/>
    <col min="3653" max="3653" width="4.140625" bestFit="1" customWidth="1"/>
    <col min="3654" max="3654" width="3.42578125" bestFit="1" customWidth="1"/>
    <col min="3655" max="3655" width="4" bestFit="1" customWidth="1"/>
    <col min="3656" max="3656" width="3.140625" bestFit="1" customWidth="1"/>
    <col min="3657" max="3657" width="3.28515625" bestFit="1" customWidth="1"/>
    <col min="3658" max="3658" width="3" bestFit="1" customWidth="1"/>
    <col min="3659" max="3659" width="3.85546875" bestFit="1" customWidth="1"/>
    <col min="3660" max="3660" width="4.140625" bestFit="1" customWidth="1"/>
    <col min="3661" max="3661" width="4.28515625" bestFit="1" customWidth="1"/>
    <col min="3662" max="3663" width="3.85546875" bestFit="1" customWidth="1"/>
    <col min="3664" max="3664" width="3.42578125" bestFit="1" customWidth="1"/>
    <col min="3665" max="3665" width="3.28515625" bestFit="1" customWidth="1"/>
    <col min="3666" max="3666" width="3.140625" bestFit="1" customWidth="1"/>
    <col min="3667" max="3667" width="4" bestFit="1" customWidth="1"/>
    <col min="3668" max="3668" width="3.28515625" bestFit="1" customWidth="1"/>
    <col min="3669" max="3669" width="4" bestFit="1" customWidth="1"/>
    <col min="3670" max="3671" width="3.5703125" bestFit="1" customWidth="1"/>
    <col min="3672" max="3672" width="3.28515625" bestFit="1" customWidth="1"/>
    <col min="3673" max="3674" width="3.140625" bestFit="1" customWidth="1"/>
    <col min="3675" max="3675" width="3" bestFit="1" customWidth="1"/>
    <col min="3676" max="3676" width="4" bestFit="1" customWidth="1"/>
    <col min="3677" max="3677" width="3.42578125" bestFit="1" customWidth="1"/>
    <col min="3678" max="3678" width="3" bestFit="1" customWidth="1"/>
    <col min="3679" max="3679" width="6.5703125" bestFit="1" customWidth="1"/>
    <col min="3681" max="3681" width="1.7109375" customWidth="1"/>
    <col min="3682" max="3682" width="47" bestFit="1" customWidth="1"/>
    <col min="3683" max="3683" width="3.42578125" bestFit="1" customWidth="1"/>
    <col min="3684" max="3684" width="3.140625" bestFit="1" customWidth="1"/>
    <col min="3685" max="3685" width="4.140625" bestFit="1" customWidth="1"/>
    <col min="3686" max="3687" width="3.42578125" bestFit="1" customWidth="1"/>
    <col min="3688" max="3688" width="3.140625" bestFit="1" customWidth="1"/>
    <col min="3689" max="3689" width="3.28515625" bestFit="1" customWidth="1"/>
    <col min="3690" max="3690" width="3" bestFit="1" customWidth="1"/>
    <col min="3691" max="3691" width="3.85546875" bestFit="1" customWidth="1"/>
    <col min="3692" max="3692" width="4.140625" bestFit="1" customWidth="1"/>
    <col min="3693" max="3693" width="4.28515625" bestFit="1" customWidth="1"/>
    <col min="3694" max="3695" width="3.85546875" bestFit="1" customWidth="1"/>
    <col min="3696" max="3696" width="3.42578125" bestFit="1" customWidth="1"/>
    <col min="3697" max="3697" width="3.28515625" bestFit="1" customWidth="1"/>
    <col min="3698" max="3698" width="3.140625" bestFit="1" customWidth="1"/>
    <col min="3699" max="3699" width="3" bestFit="1" customWidth="1"/>
    <col min="3700" max="3700" width="3.28515625" bestFit="1" customWidth="1"/>
    <col min="3701" max="3701" width="3" bestFit="1" customWidth="1"/>
    <col min="3702" max="3703" width="3.5703125" bestFit="1" customWidth="1"/>
    <col min="3704" max="3704" width="3.28515625" bestFit="1" customWidth="1"/>
    <col min="3705" max="3706" width="3.140625" bestFit="1" customWidth="1"/>
    <col min="3707" max="3707" width="3" bestFit="1" customWidth="1"/>
    <col min="3708" max="3708" width="4" bestFit="1" customWidth="1"/>
    <col min="3709" max="3709" width="3.42578125" bestFit="1" customWidth="1"/>
    <col min="3710" max="3710" width="3.7109375" bestFit="1" customWidth="1"/>
    <col min="3711" max="3711" width="6.5703125" bestFit="1" customWidth="1"/>
    <col min="3713" max="3713" width="2.42578125" customWidth="1"/>
    <col min="3714" max="3714" width="47" bestFit="1" customWidth="1"/>
    <col min="3715" max="3715" width="3.42578125" bestFit="1" customWidth="1"/>
    <col min="3716" max="3716" width="3.140625" bestFit="1" customWidth="1"/>
    <col min="3717" max="3717" width="4.140625" bestFit="1" customWidth="1"/>
    <col min="3718" max="3719" width="3.42578125" bestFit="1" customWidth="1"/>
    <col min="3720" max="3720" width="3.140625" bestFit="1" customWidth="1"/>
    <col min="3721" max="3721" width="3.28515625" bestFit="1" customWidth="1"/>
    <col min="3722" max="3722" width="3" bestFit="1" customWidth="1"/>
    <col min="3723" max="3723" width="3.85546875" bestFit="1" customWidth="1"/>
    <col min="3724" max="3724" width="4.140625" bestFit="1" customWidth="1"/>
    <col min="3725" max="3725" width="4.28515625" bestFit="1" customWidth="1"/>
    <col min="3726" max="3727" width="3.85546875" bestFit="1" customWidth="1"/>
    <col min="3728" max="3728" width="3.42578125" bestFit="1" customWidth="1"/>
    <col min="3729" max="3729" width="3.28515625" bestFit="1" customWidth="1"/>
    <col min="3730" max="3730" width="3.140625" bestFit="1" customWidth="1"/>
    <col min="3731" max="3731" width="3" bestFit="1" customWidth="1"/>
    <col min="3732" max="3732" width="3.28515625" bestFit="1" customWidth="1"/>
    <col min="3733" max="3733" width="3" bestFit="1" customWidth="1"/>
    <col min="3734" max="3735" width="3.5703125" bestFit="1" customWidth="1"/>
    <col min="3736" max="3736" width="3.28515625" bestFit="1" customWidth="1"/>
    <col min="3737" max="3738" width="3.140625" bestFit="1" customWidth="1"/>
    <col min="3739" max="3739" width="3" bestFit="1" customWidth="1"/>
    <col min="3740" max="3740" width="4" bestFit="1" customWidth="1"/>
    <col min="3741" max="3741" width="3.42578125" bestFit="1" customWidth="1"/>
    <col min="3742" max="3742" width="4.140625" bestFit="1" customWidth="1"/>
    <col min="3743" max="3743" width="6.5703125" bestFit="1" customWidth="1"/>
    <col min="3745" max="3745" width="3" customWidth="1"/>
    <col min="3746" max="3746" width="47" bestFit="1" customWidth="1"/>
    <col min="3747" max="3747" width="3.42578125" bestFit="1" customWidth="1"/>
    <col min="3748" max="3748" width="3.140625" bestFit="1" customWidth="1"/>
    <col min="3749" max="3749" width="4.140625" bestFit="1" customWidth="1"/>
    <col min="3750" max="3751" width="3.42578125" bestFit="1" customWidth="1"/>
    <col min="3752" max="3752" width="3.140625" bestFit="1" customWidth="1"/>
    <col min="3753" max="3753" width="3.28515625" bestFit="1" customWidth="1"/>
    <col min="3754" max="3754" width="3" bestFit="1" customWidth="1"/>
    <col min="3755" max="3755" width="3.85546875" bestFit="1" customWidth="1"/>
    <col min="3756" max="3756" width="4.140625" bestFit="1" customWidth="1"/>
    <col min="3757" max="3757" width="4.28515625" bestFit="1" customWidth="1"/>
    <col min="3758" max="3759" width="3.85546875" bestFit="1" customWidth="1"/>
    <col min="3760" max="3760" width="3.42578125" bestFit="1" customWidth="1"/>
    <col min="3761" max="3761" width="3.28515625" bestFit="1" customWidth="1"/>
    <col min="3762" max="3762" width="3.140625" bestFit="1" customWidth="1"/>
    <col min="3763" max="3763" width="3" bestFit="1" customWidth="1"/>
    <col min="3764" max="3764" width="3.28515625" bestFit="1" customWidth="1"/>
    <col min="3765" max="3765" width="4.140625" bestFit="1" customWidth="1"/>
    <col min="3766" max="3766" width="3.7109375" bestFit="1" customWidth="1"/>
    <col min="3767" max="3767" width="3.5703125" bestFit="1" customWidth="1"/>
    <col min="3768" max="3768" width="3.28515625" bestFit="1" customWidth="1"/>
    <col min="3769" max="3770" width="3.140625" bestFit="1" customWidth="1"/>
    <col min="3771" max="3771" width="3" bestFit="1" customWidth="1"/>
    <col min="3772" max="3772" width="4" bestFit="1" customWidth="1"/>
    <col min="3773" max="3773" width="3.42578125" bestFit="1" customWidth="1"/>
    <col min="3774" max="3774" width="3.7109375" bestFit="1" customWidth="1"/>
    <col min="3775" max="3775" width="6.5703125" bestFit="1" customWidth="1"/>
    <col min="3777" max="3777" width="2.28515625" customWidth="1"/>
    <col min="3778" max="3778" width="47" bestFit="1" customWidth="1"/>
    <col min="3779" max="3779" width="3.42578125" bestFit="1" customWidth="1"/>
    <col min="3780" max="3780" width="3.140625" bestFit="1" customWidth="1"/>
    <col min="3781" max="3781" width="4.140625" bestFit="1" customWidth="1"/>
    <col min="3782" max="3783" width="3.42578125" bestFit="1" customWidth="1"/>
    <col min="3784" max="3784" width="4.140625" bestFit="1" customWidth="1"/>
    <col min="3785" max="3785" width="3.28515625" bestFit="1" customWidth="1"/>
    <col min="3786" max="3786" width="3" bestFit="1" customWidth="1"/>
    <col min="3787" max="3787" width="3.85546875" bestFit="1" customWidth="1"/>
    <col min="3788" max="3788" width="4.140625" bestFit="1" customWidth="1"/>
    <col min="3789" max="3789" width="4.28515625" bestFit="1" customWidth="1"/>
    <col min="3790" max="3791" width="3.85546875" bestFit="1" customWidth="1"/>
    <col min="3792" max="3792" width="3.42578125" bestFit="1" customWidth="1"/>
    <col min="3793" max="3793" width="3.28515625" bestFit="1" customWidth="1"/>
    <col min="3794" max="3794" width="3.140625" bestFit="1" customWidth="1"/>
    <col min="3795" max="3795" width="3" bestFit="1" customWidth="1"/>
    <col min="3796" max="3796" width="3.28515625" bestFit="1" customWidth="1"/>
    <col min="3797" max="3797" width="4.140625" bestFit="1" customWidth="1"/>
    <col min="3798" max="3798" width="3.7109375" bestFit="1" customWidth="1"/>
    <col min="3799" max="3799" width="3.5703125" bestFit="1" customWidth="1"/>
    <col min="3800" max="3800" width="3.28515625" bestFit="1" customWidth="1"/>
    <col min="3801" max="3802" width="3.140625" bestFit="1" customWidth="1"/>
    <col min="3803" max="3803" width="3" bestFit="1" customWidth="1"/>
    <col min="3804" max="3804" width="4" bestFit="1" customWidth="1"/>
    <col min="3805" max="3805" width="3.42578125" bestFit="1" customWidth="1"/>
    <col min="3806" max="3806" width="3.7109375" bestFit="1" customWidth="1"/>
    <col min="3807" max="3807" width="6.5703125" bestFit="1" customWidth="1"/>
    <col min="3809" max="3809" width="2.42578125" customWidth="1"/>
    <col min="3810" max="3810" width="47" bestFit="1" customWidth="1"/>
    <col min="3811" max="3811" width="3.42578125" bestFit="1" customWidth="1"/>
    <col min="3812" max="3812" width="3.140625" bestFit="1" customWidth="1"/>
    <col min="3813" max="3813" width="4.140625" bestFit="1" customWidth="1"/>
    <col min="3814" max="3815" width="3.42578125" bestFit="1" customWidth="1"/>
    <col min="3816" max="3816" width="4.140625" bestFit="1" customWidth="1"/>
    <col min="3817" max="3817" width="3.28515625" bestFit="1" customWidth="1"/>
    <col min="3818" max="3818" width="3" bestFit="1" customWidth="1"/>
    <col min="3819" max="3819" width="3.85546875" bestFit="1" customWidth="1"/>
    <col min="3820" max="3820" width="4.140625" bestFit="1" customWidth="1"/>
    <col min="3821" max="3821" width="4.28515625" bestFit="1" customWidth="1"/>
    <col min="3822" max="3823" width="3.85546875" bestFit="1" customWidth="1"/>
    <col min="3824" max="3824" width="3.42578125" bestFit="1" customWidth="1"/>
    <col min="3825" max="3825" width="3.28515625" bestFit="1" customWidth="1"/>
    <col min="3826" max="3826" width="3.140625" bestFit="1" customWidth="1"/>
    <col min="3827" max="3827" width="3" bestFit="1" customWidth="1"/>
    <col min="3828" max="3828" width="3.28515625" bestFit="1" customWidth="1"/>
    <col min="3829" max="3829" width="4.140625" bestFit="1" customWidth="1"/>
    <col min="3830" max="3830" width="3.7109375" bestFit="1" customWidth="1"/>
    <col min="3831" max="3831" width="3.5703125" bestFit="1" customWidth="1"/>
    <col min="3832" max="3832" width="3.28515625" bestFit="1" customWidth="1"/>
    <col min="3833" max="3834" width="3.140625" bestFit="1" customWidth="1"/>
    <col min="3835" max="3835" width="3" bestFit="1" customWidth="1"/>
    <col min="3836" max="3836" width="4" bestFit="1" customWidth="1"/>
    <col min="3837" max="3837" width="3.42578125" bestFit="1" customWidth="1"/>
    <col min="3838" max="3838" width="3.7109375" bestFit="1" customWidth="1"/>
    <col min="3839" max="3839" width="6.5703125" bestFit="1" customWidth="1"/>
    <col min="3841" max="3841" width="2.42578125" customWidth="1"/>
    <col min="3842" max="3842" width="47" bestFit="1" customWidth="1"/>
    <col min="3843" max="3843" width="3.42578125" bestFit="1" customWidth="1"/>
    <col min="3844" max="3844" width="3.140625" bestFit="1" customWidth="1"/>
    <col min="3845" max="3845" width="4.140625" bestFit="1" customWidth="1"/>
    <col min="3846" max="3847" width="3.42578125" bestFit="1" customWidth="1"/>
    <col min="3848" max="3848" width="3.140625" bestFit="1" customWidth="1"/>
    <col min="3849" max="3849" width="3.28515625" bestFit="1" customWidth="1"/>
    <col min="3850" max="3850" width="3" bestFit="1" customWidth="1"/>
    <col min="3851" max="3851" width="3.85546875" bestFit="1" customWidth="1"/>
    <col min="3852" max="3852" width="4.140625" bestFit="1" customWidth="1"/>
    <col min="3853" max="3853" width="4.28515625" bestFit="1" customWidth="1"/>
    <col min="3854" max="3855" width="3.85546875" bestFit="1" customWidth="1"/>
    <col min="3856" max="3856" width="3.42578125" bestFit="1" customWidth="1"/>
    <col min="3857" max="3857" width="3.28515625" bestFit="1" customWidth="1"/>
    <col min="3858" max="3858" width="3.140625" bestFit="1" customWidth="1"/>
    <col min="3859" max="3859" width="4" bestFit="1" customWidth="1"/>
    <col min="3860" max="3860" width="3.28515625" bestFit="1" customWidth="1"/>
    <col min="3861" max="3861" width="3" bestFit="1" customWidth="1"/>
    <col min="3862" max="3863" width="3.5703125" bestFit="1" customWidth="1"/>
    <col min="3864" max="3864" width="3.28515625" bestFit="1" customWidth="1"/>
    <col min="3865" max="3866" width="3.140625" bestFit="1" customWidth="1"/>
    <col min="3867" max="3867" width="3" bestFit="1" customWidth="1"/>
    <col min="3868" max="3868" width="4" bestFit="1" customWidth="1"/>
    <col min="3869" max="3869" width="3.42578125" bestFit="1" customWidth="1"/>
    <col min="3870" max="3870" width="3.7109375" bestFit="1" customWidth="1"/>
    <col min="3871" max="3871" width="6.5703125" bestFit="1" customWidth="1"/>
    <col min="3873" max="3873" width="2.28515625" customWidth="1"/>
    <col min="3874" max="3874" width="47" bestFit="1" customWidth="1"/>
    <col min="3875" max="3875" width="3.42578125" bestFit="1" customWidth="1"/>
    <col min="3876" max="3876" width="3.140625" bestFit="1" customWidth="1"/>
    <col min="3877" max="3877" width="4.140625" bestFit="1" customWidth="1"/>
    <col min="3878" max="3878" width="3.42578125" bestFit="1" customWidth="1"/>
    <col min="3879" max="3881" width="4" bestFit="1" customWidth="1"/>
    <col min="3882" max="3882" width="3" bestFit="1" customWidth="1"/>
    <col min="3883" max="3883" width="4" bestFit="1" customWidth="1"/>
    <col min="3884" max="3884" width="4.140625" bestFit="1" customWidth="1"/>
    <col min="3885" max="3885" width="4.28515625" bestFit="1" customWidth="1"/>
    <col min="3886" max="3886" width="3.85546875" bestFit="1" customWidth="1"/>
    <col min="3887" max="3890" width="4" bestFit="1" customWidth="1"/>
    <col min="3891" max="3891" width="3" bestFit="1" customWidth="1"/>
    <col min="3892" max="3893" width="4" bestFit="1" customWidth="1"/>
    <col min="3894" max="3895" width="3.5703125" bestFit="1" customWidth="1"/>
    <col min="3896" max="3896" width="3.28515625" bestFit="1" customWidth="1"/>
    <col min="3897" max="3897" width="4" bestFit="1" customWidth="1"/>
    <col min="3898" max="3898" width="3.140625" bestFit="1" customWidth="1"/>
    <col min="3899" max="3899" width="3" bestFit="1" customWidth="1"/>
    <col min="3900" max="3900" width="4" bestFit="1" customWidth="1"/>
    <col min="3901" max="3901" width="3.42578125" bestFit="1" customWidth="1"/>
    <col min="3902" max="3902" width="3.7109375" bestFit="1" customWidth="1"/>
    <col min="3903" max="3903" width="6.5703125" bestFit="1" customWidth="1"/>
    <col min="3905" max="3905" width="2.28515625" customWidth="1"/>
    <col min="3906" max="3906" width="47" bestFit="1" customWidth="1"/>
    <col min="3907" max="3907" width="3.42578125" bestFit="1" customWidth="1"/>
    <col min="3908" max="3908" width="3.140625" bestFit="1" customWidth="1"/>
    <col min="3909" max="3909" width="4.140625" bestFit="1" customWidth="1"/>
    <col min="3910" max="3910" width="3.42578125" bestFit="1" customWidth="1"/>
    <col min="3911" max="3911" width="4" bestFit="1" customWidth="1"/>
    <col min="3912" max="3912" width="3.140625" bestFit="1" customWidth="1"/>
    <col min="3913" max="3913" width="3.28515625" bestFit="1" customWidth="1"/>
    <col min="3914" max="3914" width="3" bestFit="1" customWidth="1"/>
    <col min="3915" max="3915" width="3.85546875" bestFit="1" customWidth="1"/>
    <col min="3916" max="3916" width="4.140625" bestFit="1" customWidth="1"/>
    <col min="3917" max="3917" width="4.28515625" bestFit="1" customWidth="1"/>
    <col min="3918" max="3919" width="3.85546875" bestFit="1" customWidth="1"/>
    <col min="3920" max="3920" width="3.42578125" bestFit="1" customWidth="1"/>
    <col min="3921" max="3921" width="3.28515625" bestFit="1" customWidth="1"/>
    <col min="3922" max="3922" width="3.140625" bestFit="1" customWidth="1"/>
    <col min="3923" max="3923" width="4" bestFit="1" customWidth="1"/>
    <col min="3924" max="3924" width="3.28515625" bestFit="1" customWidth="1"/>
    <col min="3925" max="3925" width="4" bestFit="1" customWidth="1"/>
    <col min="3926" max="3927" width="3.5703125" bestFit="1" customWidth="1"/>
    <col min="3928" max="3928" width="3.28515625" bestFit="1" customWidth="1"/>
    <col min="3929" max="3930" width="3.140625" bestFit="1" customWidth="1"/>
    <col min="3931" max="3931" width="3" bestFit="1" customWidth="1"/>
    <col min="3932" max="3932" width="4" bestFit="1" customWidth="1"/>
    <col min="3933" max="3933" width="3.42578125" bestFit="1" customWidth="1"/>
    <col min="3934" max="3934" width="3" bestFit="1" customWidth="1"/>
    <col min="3935" max="3935" width="6.5703125" bestFit="1" customWidth="1"/>
    <col min="3937" max="3937" width="1.7109375" customWidth="1"/>
    <col min="3938" max="3938" width="47" bestFit="1" customWidth="1"/>
    <col min="3939" max="3939" width="3.42578125" bestFit="1" customWidth="1"/>
    <col min="3940" max="3940" width="3.140625" bestFit="1" customWidth="1"/>
    <col min="3941" max="3941" width="4.140625" bestFit="1" customWidth="1"/>
    <col min="3942" max="3943" width="3.42578125" bestFit="1" customWidth="1"/>
    <col min="3944" max="3944" width="3.140625" bestFit="1" customWidth="1"/>
    <col min="3945" max="3945" width="3.28515625" bestFit="1" customWidth="1"/>
    <col min="3946" max="3946" width="3" bestFit="1" customWidth="1"/>
    <col min="3947" max="3947" width="3.85546875" bestFit="1" customWidth="1"/>
    <col min="3948" max="3948" width="4.140625" bestFit="1" customWidth="1"/>
    <col min="3949" max="3949" width="4.28515625" bestFit="1" customWidth="1"/>
    <col min="3950" max="3951" width="3.85546875" bestFit="1" customWidth="1"/>
    <col min="3952" max="3952" width="3.42578125" bestFit="1" customWidth="1"/>
    <col min="3953" max="3953" width="3.28515625" bestFit="1" customWidth="1"/>
    <col min="3954" max="3954" width="3.140625" bestFit="1" customWidth="1"/>
    <col min="3955" max="3955" width="3" bestFit="1" customWidth="1"/>
    <col min="3956" max="3956" width="3.28515625" bestFit="1" customWidth="1"/>
    <col min="3957" max="3957" width="3" bestFit="1" customWidth="1"/>
    <col min="3958" max="3959" width="3.5703125" bestFit="1" customWidth="1"/>
    <col min="3960" max="3960" width="3.28515625" bestFit="1" customWidth="1"/>
    <col min="3961" max="3962" width="3.140625" bestFit="1" customWidth="1"/>
    <col min="3963" max="3963" width="3" bestFit="1" customWidth="1"/>
    <col min="3964" max="3964" width="4" bestFit="1" customWidth="1"/>
    <col min="3965" max="3965" width="3.42578125" bestFit="1" customWidth="1"/>
    <col min="3966" max="3966" width="3.7109375" bestFit="1" customWidth="1"/>
    <col min="3967" max="3967" width="6.5703125" bestFit="1" customWidth="1"/>
    <col min="3969" max="3969" width="2.42578125" customWidth="1"/>
    <col min="3970" max="3970" width="47" bestFit="1" customWidth="1"/>
    <col min="3971" max="3971" width="3.42578125" bestFit="1" customWidth="1"/>
    <col min="3972" max="3972" width="3.140625" bestFit="1" customWidth="1"/>
    <col min="3973" max="3973" width="4.140625" bestFit="1" customWidth="1"/>
    <col min="3974" max="3975" width="3.42578125" bestFit="1" customWidth="1"/>
    <col min="3976" max="3976" width="3.140625" bestFit="1" customWidth="1"/>
    <col min="3977" max="3977" width="3.28515625" bestFit="1" customWidth="1"/>
    <col min="3978" max="3978" width="3" bestFit="1" customWidth="1"/>
    <col min="3979" max="3979" width="3.85546875" bestFit="1" customWidth="1"/>
    <col min="3980" max="3980" width="4.140625" bestFit="1" customWidth="1"/>
    <col min="3981" max="3981" width="4.28515625" bestFit="1" customWidth="1"/>
    <col min="3982" max="3983" width="3.85546875" bestFit="1" customWidth="1"/>
    <col min="3984" max="3984" width="3.42578125" bestFit="1" customWidth="1"/>
    <col min="3985" max="3985" width="3.28515625" bestFit="1" customWidth="1"/>
    <col min="3986" max="3986" width="3.140625" bestFit="1" customWidth="1"/>
    <col min="3987" max="3987" width="3" bestFit="1" customWidth="1"/>
    <col min="3988" max="3988" width="3.28515625" bestFit="1" customWidth="1"/>
    <col min="3989" max="3989" width="3" bestFit="1" customWidth="1"/>
    <col min="3990" max="3991" width="3.5703125" bestFit="1" customWidth="1"/>
    <col min="3992" max="3992" width="3.28515625" bestFit="1" customWidth="1"/>
    <col min="3993" max="3994" width="3.140625" bestFit="1" customWidth="1"/>
    <col min="3995" max="3995" width="3" bestFit="1" customWidth="1"/>
    <col min="3996" max="3996" width="4" bestFit="1" customWidth="1"/>
    <col min="3997" max="3997" width="3.42578125" bestFit="1" customWidth="1"/>
    <col min="3998" max="3998" width="4.140625" bestFit="1" customWidth="1"/>
    <col min="3999" max="3999" width="6.5703125" bestFit="1" customWidth="1"/>
    <col min="4001" max="4001" width="3" customWidth="1"/>
    <col min="4002" max="4002" width="47" bestFit="1" customWidth="1"/>
    <col min="4003" max="4003" width="3.42578125" bestFit="1" customWidth="1"/>
    <col min="4004" max="4004" width="3.140625" bestFit="1" customWidth="1"/>
    <col min="4005" max="4005" width="4.140625" bestFit="1" customWidth="1"/>
    <col min="4006" max="4007" width="3.42578125" bestFit="1" customWidth="1"/>
    <col min="4008" max="4008" width="3.140625" bestFit="1" customWidth="1"/>
    <col min="4009" max="4009" width="3.28515625" bestFit="1" customWidth="1"/>
    <col min="4010" max="4010" width="3" bestFit="1" customWidth="1"/>
    <col min="4011" max="4011" width="3.85546875" bestFit="1" customWidth="1"/>
    <col min="4012" max="4012" width="4.140625" bestFit="1" customWidth="1"/>
    <col min="4013" max="4013" width="4.28515625" bestFit="1" customWidth="1"/>
    <col min="4014" max="4015" width="3.85546875" bestFit="1" customWidth="1"/>
    <col min="4016" max="4016" width="3.42578125" bestFit="1" customWidth="1"/>
    <col min="4017" max="4017" width="3.28515625" bestFit="1" customWidth="1"/>
    <col min="4018" max="4018" width="3.140625" bestFit="1" customWidth="1"/>
    <col min="4019" max="4019" width="3" bestFit="1" customWidth="1"/>
    <col min="4020" max="4020" width="3.28515625" bestFit="1" customWidth="1"/>
    <col min="4021" max="4021" width="4.140625" bestFit="1" customWidth="1"/>
    <col min="4022" max="4022" width="3.7109375" bestFit="1" customWidth="1"/>
    <col min="4023" max="4023" width="3.5703125" bestFit="1" customWidth="1"/>
    <col min="4024" max="4024" width="3.28515625" bestFit="1" customWidth="1"/>
    <col min="4025" max="4026" width="3.140625" bestFit="1" customWidth="1"/>
    <col min="4027" max="4027" width="3" bestFit="1" customWidth="1"/>
    <col min="4028" max="4028" width="4" bestFit="1" customWidth="1"/>
    <col min="4029" max="4029" width="3.42578125" bestFit="1" customWidth="1"/>
    <col min="4030" max="4030" width="3.7109375" bestFit="1" customWidth="1"/>
    <col min="4031" max="4031" width="6.5703125" bestFit="1" customWidth="1"/>
    <col min="4033" max="4033" width="2.28515625" customWidth="1"/>
    <col min="4034" max="4034" width="47" bestFit="1" customWidth="1"/>
    <col min="4035" max="4035" width="3.42578125" bestFit="1" customWidth="1"/>
    <col min="4036" max="4036" width="3.140625" bestFit="1" customWidth="1"/>
    <col min="4037" max="4037" width="4.140625" bestFit="1" customWidth="1"/>
    <col min="4038" max="4039" width="3.42578125" bestFit="1" customWidth="1"/>
    <col min="4040" max="4040" width="4.140625" bestFit="1" customWidth="1"/>
    <col min="4041" max="4041" width="3.28515625" bestFit="1" customWidth="1"/>
    <col min="4042" max="4042" width="3" bestFit="1" customWidth="1"/>
    <col min="4043" max="4043" width="3.85546875" bestFit="1" customWidth="1"/>
    <col min="4044" max="4044" width="4.140625" bestFit="1" customWidth="1"/>
    <col min="4045" max="4045" width="4.28515625" bestFit="1" customWidth="1"/>
    <col min="4046" max="4047" width="3.85546875" bestFit="1" customWidth="1"/>
    <col min="4048" max="4048" width="3.42578125" bestFit="1" customWidth="1"/>
    <col min="4049" max="4049" width="3.28515625" bestFit="1" customWidth="1"/>
    <col min="4050" max="4050" width="3.140625" bestFit="1" customWidth="1"/>
    <col min="4051" max="4051" width="3" bestFit="1" customWidth="1"/>
    <col min="4052" max="4052" width="3.28515625" bestFit="1" customWidth="1"/>
    <col min="4053" max="4053" width="4.140625" bestFit="1" customWidth="1"/>
    <col min="4054" max="4054" width="3.7109375" bestFit="1" customWidth="1"/>
    <col min="4055" max="4055" width="3.5703125" bestFit="1" customWidth="1"/>
    <col min="4056" max="4056" width="3.28515625" bestFit="1" customWidth="1"/>
    <col min="4057" max="4058" width="3.140625" bestFit="1" customWidth="1"/>
    <col min="4059" max="4059" width="3" bestFit="1" customWidth="1"/>
    <col min="4060" max="4060" width="4" bestFit="1" customWidth="1"/>
    <col min="4061" max="4061" width="3.42578125" bestFit="1" customWidth="1"/>
    <col min="4062" max="4062" width="3.7109375" bestFit="1" customWidth="1"/>
    <col min="4063" max="4063" width="6.5703125" bestFit="1" customWidth="1"/>
    <col min="4065" max="4065" width="2.42578125" customWidth="1"/>
    <col min="4066" max="4066" width="47" bestFit="1" customWidth="1"/>
    <col min="4067" max="4067" width="3.42578125" bestFit="1" customWidth="1"/>
    <col min="4068" max="4068" width="3.140625" bestFit="1" customWidth="1"/>
    <col min="4069" max="4069" width="4.140625" bestFit="1" customWidth="1"/>
    <col min="4070" max="4071" width="3.42578125" bestFit="1" customWidth="1"/>
    <col min="4072" max="4072" width="4.140625" bestFit="1" customWidth="1"/>
    <col min="4073" max="4073" width="3.28515625" bestFit="1" customWidth="1"/>
    <col min="4074" max="4074" width="3" bestFit="1" customWidth="1"/>
    <col min="4075" max="4075" width="3.85546875" bestFit="1" customWidth="1"/>
    <col min="4076" max="4076" width="4.140625" bestFit="1" customWidth="1"/>
    <col min="4077" max="4077" width="4.28515625" bestFit="1" customWidth="1"/>
    <col min="4078" max="4079" width="3.85546875" bestFit="1" customWidth="1"/>
    <col min="4080" max="4080" width="3.42578125" bestFit="1" customWidth="1"/>
    <col min="4081" max="4081" width="3.28515625" bestFit="1" customWidth="1"/>
    <col min="4082" max="4082" width="3.140625" bestFit="1" customWidth="1"/>
    <col min="4083" max="4083" width="3" bestFit="1" customWidth="1"/>
    <col min="4084" max="4084" width="3.28515625" bestFit="1" customWidth="1"/>
    <col min="4085" max="4085" width="4.140625" bestFit="1" customWidth="1"/>
    <col min="4086" max="4086" width="3.7109375" bestFit="1" customWidth="1"/>
    <col min="4087" max="4087" width="3.5703125" bestFit="1" customWidth="1"/>
    <col min="4088" max="4088" width="3.28515625" bestFit="1" customWidth="1"/>
    <col min="4089" max="4090" width="3.140625" bestFit="1" customWidth="1"/>
    <col min="4091" max="4091" width="3" bestFit="1" customWidth="1"/>
    <col min="4092" max="4092" width="4" bestFit="1" customWidth="1"/>
    <col min="4093" max="4093" width="3.42578125" bestFit="1" customWidth="1"/>
    <col min="4094" max="4094" width="3.7109375" bestFit="1" customWidth="1"/>
    <col min="4095" max="4095" width="6.5703125" bestFit="1" customWidth="1"/>
    <col min="4097" max="4097" width="2.42578125" customWidth="1"/>
    <col min="4098" max="4098" width="47" bestFit="1" customWidth="1"/>
    <col min="4099" max="4099" width="3.42578125" bestFit="1" customWidth="1"/>
    <col min="4100" max="4100" width="3.140625" bestFit="1" customWidth="1"/>
    <col min="4101" max="4101" width="4.140625" bestFit="1" customWidth="1"/>
    <col min="4102" max="4103" width="3.42578125" bestFit="1" customWidth="1"/>
    <col min="4104" max="4104" width="3.140625" bestFit="1" customWidth="1"/>
    <col min="4105" max="4105" width="3.28515625" bestFit="1" customWidth="1"/>
    <col min="4106" max="4106" width="3" bestFit="1" customWidth="1"/>
    <col min="4107" max="4107" width="3.85546875" bestFit="1" customWidth="1"/>
    <col min="4108" max="4108" width="4.140625" bestFit="1" customWidth="1"/>
    <col min="4109" max="4109" width="4.28515625" bestFit="1" customWidth="1"/>
    <col min="4110" max="4111" width="3.85546875" bestFit="1" customWidth="1"/>
    <col min="4112" max="4112" width="3.42578125" bestFit="1" customWidth="1"/>
    <col min="4113" max="4113" width="3.28515625" bestFit="1" customWidth="1"/>
    <col min="4114" max="4114" width="3.140625" bestFit="1" customWidth="1"/>
    <col min="4115" max="4115" width="4" bestFit="1" customWidth="1"/>
    <col min="4116" max="4116" width="3.28515625" bestFit="1" customWidth="1"/>
    <col min="4117" max="4117" width="3" bestFit="1" customWidth="1"/>
    <col min="4118" max="4119" width="3.5703125" bestFit="1" customWidth="1"/>
    <col min="4120" max="4120" width="3.28515625" bestFit="1" customWidth="1"/>
    <col min="4121" max="4122" width="3.140625" bestFit="1" customWidth="1"/>
    <col min="4123" max="4123" width="3" bestFit="1" customWidth="1"/>
    <col min="4124" max="4124" width="4" bestFit="1" customWidth="1"/>
    <col min="4125" max="4125" width="3.42578125" bestFit="1" customWidth="1"/>
    <col min="4126" max="4126" width="3.7109375" bestFit="1" customWidth="1"/>
    <col min="4127" max="4127" width="6.5703125" bestFit="1" customWidth="1"/>
    <col min="4129" max="4129" width="2.28515625" customWidth="1"/>
    <col min="4130" max="4130" width="47" bestFit="1" customWidth="1"/>
    <col min="4131" max="4131" width="3.42578125" bestFit="1" customWidth="1"/>
    <col min="4132" max="4132" width="3.140625" bestFit="1" customWidth="1"/>
    <col min="4133" max="4133" width="4.140625" bestFit="1" customWidth="1"/>
    <col min="4134" max="4134" width="3.42578125" bestFit="1" customWidth="1"/>
    <col min="4135" max="4137" width="4" bestFit="1" customWidth="1"/>
    <col min="4138" max="4138" width="3" bestFit="1" customWidth="1"/>
    <col min="4139" max="4139" width="4" bestFit="1" customWidth="1"/>
    <col min="4140" max="4140" width="4.140625" bestFit="1" customWidth="1"/>
    <col min="4141" max="4141" width="4.28515625" bestFit="1" customWidth="1"/>
    <col min="4142" max="4142" width="3.85546875" bestFit="1" customWidth="1"/>
    <col min="4143" max="4146" width="4" bestFit="1" customWidth="1"/>
    <col min="4147" max="4147" width="3" bestFit="1" customWidth="1"/>
    <col min="4148" max="4149" width="4" bestFit="1" customWidth="1"/>
    <col min="4150" max="4151" width="3.5703125" bestFit="1" customWidth="1"/>
    <col min="4152" max="4152" width="3.28515625" bestFit="1" customWidth="1"/>
    <col min="4153" max="4153" width="4" bestFit="1" customWidth="1"/>
    <col min="4154" max="4154" width="3.140625" bestFit="1" customWidth="1"/>
    <col min="4155" max="4155" width="3" bestFit="1" customWidth="1"/>
    <col min="4156" max="4156" width="4" bestFit="1" customWidth="1"/>
    <col min="4157" max="4157" width="3.42578125" bestFit="1" customWidth="1"/>
    <col min="4158" max="4158" width="3.7109375" bestFit="1" customWidth="1"/>
    <col min="4159" max="4159" width="6.5703125" bestFit="1" customWidth="1"/>
    <col min="4161" max="4161" width="2.28515625" customWidth="1"/>
    <col min="4162" max="4162" width="47" bestFit="1" customWidth="1"/>
    <col min="4163" max="4163" width="3.42578125" bestFit="1" customWidth="1"/>
    <col min="4164" max="4164" width="3.140625" bestFit="1" customWidth="1"/>
    <col min="4165" max="4165" width="4.140625" bestFit="1" customWidth="1"/>
    <col min="4166" max="4166" width="3.42578125" bestFit="1" customWidth="1"/>
    <col min="4167" max="4167" width="4" bestFit="1" customWidth="1"/>
    <col min="4168" max="4168" width="3.140625" bestFit="1" customWidth="1"/>
    <col min="4169" max="4169" width="3.28515625" bestFit="1" customWidth="1"/>
    <col min="4170" max="4170" width="3" bestFit="1" customWidth="1"/>
    <col min="4171" max="4171" width="3.85546875" bestFit="1" customWidth="1"/>
    <col min="4172" max="4172" width="4.140625" bestFit="1" customWidth="1"/>
    <col min="4173" max="4173" width="4.28515625" bestFit="1" customWidth="1"/>
    <col min="4174" max="4175" width="3.85546875" bestFit="1" customWidth="1"/>
    <col min="4176" max="4176" width="3.42578125" bestFit="1" customWidth="1"/>
    <col min="4177" max="4177" width="3.28515625" bestFit="1" customWidth="1"/>
    <col min="4178" max="4178" width="3.140625" bestFit="1" customWidth="1"/>
    <col min="4179" max="4179" width="4" bestFit="1" customWidth="1"/>
    <col min="4180" max="4180" width="3.28515625" bestFit="1" customWidth="1"/>
    <col min="4181" max="4181" width="4" bestFit="1" customWidth="1"/>
    <col min="4182" max="4183" width="3.5703125" bestFit="1" customWidth="1"/>
    <col min="4184" max="4184" width="3.28515625" bestFit="1" customWidth="1"/>
    <col min="4185" max="4186" width="3.140625" bestFit="1" customWidth="1"/>
    <col min="4187" max="4187" width="3" bestFit="1" customWidth="1"/>
    <col min="4188" max="4188" width="4" bestFit="1" customWidth="1"/>
    <col min="4189" max="4189" width="3.42578125" bestFit="1" customWidth="1"/>
    <col min="4190" max="4190" width="3" bestFit="1" customWidth="1"/>
    <col min="4191" max="4191" width="6.5703125" bestFit="1" customWidth="1"/>
    <col min="4193" max="4193" width="1.7109375" customWidth="1"/>
    <col min="4194" max="4194" width="47" bestFit="1" customWidth="1"/>
    <col min="4195" max="4195" width="3.42578125" bestFit="1" customWidth="1"/>
    <col min="4196" max="4196" width="3.140625" bestFit="1" customWidth="1"/>
    <col min="4197" max="4197" width="4.140625" bestFit="1" customWidth="1"/>
    <col min="4198" max="4199" width="3.42578125" bestFit="1" customWidth="1"/>
    <col min="4200" max="4200" width="3.140625" bestFit="1" customWidth="1"/>
    <col min="4201" max="4201" width="3.28515625" bestFit="1" customWidth="1"/>
    <col min="4202" max="4202" width="3" bestFit="1" customWidth="1"/>
    <col min="4203" max="4203" width="3.85546875" bestFit="1" customWidth="1"/>
    <col min="4204" max="4204" width="4.140625" bestFit="1" customWidth="1"/>
    <col min="4205" max="4205" width="4.28515625" bestFit="1" customWidth="1"/>
    <col min="4206" max="4207" width="3.85546875" bestFit="1" customWidth="1"/>
    <col min="4208" max="4208" width="3.42578125" bestFit="1" customWidth="1"/>
    <col min="4209" max="4209" width="3.28515625" bestFit="1" customWidth="1"/>
    <col min="4210" max="4210" width="3.140625" bestFit="1" customWidth="1"/>
    <col min="4211" max="4211" width="3" bestFit="1" customWidth="1"/>
    <col min="4212" max="4212" width="3.28515625" bestFit="1" customWidth="1"/>
    <col min="4213" max="4213" width="3" bestFit="1" customWidth="1"/>
    <col min="4214" max="4215" width="3.5703125" bestFit="1" customWidth="1"/>
    <col min="4216" max="4216" width="3.28515625" bestFit="1" customWidth="1"/>
    <col min="4217" max="4218" width="3.140625" bestFit="1" customWidth="1"/>
    <col min="4219" max="4219" width="3" bestFit="1" customWidth="1"/>
    <col min="4220" max="4220" width="4" bestFit="1" customWidth="1"/>
    <col min="4221" max="4221" width="3.42578125" bestFit="1" customWidth="1"/>
    <col min="4222" max="4222" width="3.7109375" bestFit="1" customWidth="1"/>
    <col min="4223" max="4223" width="6.5703125" bestFit="1" customWidth="1"/>
    <col min="4225" max="4225" width="2.42578125" customWidth="1"/>
    <col min="4226" max="4226" width="47" bestFit="1" customWidth="1"/>
    <col min="4227" max="4227" width="3.42578125" bestFit="1" customWidth="1"/>
    <col min="4228" max="4228" width="3.140625" bestFit="1" customWidth="1"/>
    <col min="4229" max="4229" width="4.140625" bestFit="1" customWidth="1"/>
    <col min="4230" max="4231" width="3.42578125" bestFit="1" customWidth="1"/>
    <col min="4232" max="4232" width="3.140625" bestFit="1" customWidth="1"/>
    <col min="4233" max="4233" width="3.28515625" bestFit="1" customWidth="1"/>
    <col min="4234" max="4234" width="3" bestFit="1" customWidth="1"/>
    <col min="4235" max="4235" width="3.85546875" bestFit="1" customWidth="1"/>
    <col min="4236" max="4236" width="4.140625" bestFit="1" customWidth="1"/>
    <col min="4237" max="4237" width="4.28515625" bestFit="1" customWidth="1"/>
    <col min="4238" max="4239" width="3.85546875" bestFit="1" customWidth="1"/>
    <col min="4240" max="4240" width="3.42578125" bestFit="1" customWidth="1"/>
    <col min="4241" max="4241" width="3.28515625" bestFit="1" customWidth="1"/>
    <col min="4242" max="4242" width="3.140625" bestFit="1" customWidth="1"/>
    <col min="4243" max="4243" width="3" bestFit="1" customWidth="1"/>
    <col min="4244" max="4244" width="3.28515625" bestFit="1" customWidth="1"/>
    <col min="4245" max="4245" width="3" bestFit="1" customWidth="1"/>
    <col min="4246" max="4247" width="3.5703125" bestFit="1" customWidth="1"/>
    <col min="4248" max="4248" width="3.28515625" bestFit="1" customWidth="1"/>
    <col min="4249" max="4250" width="3.140625" bestFit="1" customWidth="1"/>
    <col min="4251" max="4251" width="3" bestFit="1" customWidth="1"/>
    <col min="4252" max="4252" width="4" bestFit="1" customWidth="1"/>
    <col min="4253" max="4253" width="3.42578125" bestFit="1" customWidth="1"/>
    <col min="4254" max="4254" width="4.140625" bestFit="1" customWidth="1"/>
    <col min="4255" max="4255" width="6.5703125" bestFit="1" customWidth="1"/>
    <col min="4257" max="4257" width="3" customWidth="1"/>
    <col min="4258" max="4258" width="47" bestFit="1" customWidth="1"/>
    <col min="4259" max="4259" width="3.42578125" bestFit="1" customWidth="1"/>
    <col min="4260" max="4260" width="3.140625" bestFit="1" customWidth="1"/>
    <col min="4261" max="4261" width="4.140625" bestFit="1" customWidth="1"/>
    <col min="4262" max="4263" width="3.42578125" bestFit="1" customWidth="1"/>
    <col min="4264" max="4264" width="3.140625" bestFit="1" customWidth="1"/>
    <col min="4265" max="4265" width="3.28515625" bestFit="1" customWidth="1"/>
    <col min="4266" max="4266" width="3" bestFit="1" customWidth="1"/>
    <col min="4267" max="4267" width="3.85546875" bestFit="1" customWidth="1"/>
    <col min="4268" max="4268" width="4.140625" bestFit="1" customWidth="1"/>
    <col min="4269" max="4269" width="4.28515625" bestFit="1" customWidth="1"/>
    <col min="4270" max="4271" width="3.85546875" bestFit="1" customWidth="1"/>
    <col min="4272" max="4272" width="3.42578125" bestFit="1" customWidth="1"/>
    <col min="4273" max="4273" width="3.28515625" bestFit="1" customWidth="1"/>
    <col min="4274" max="4274" width="3.140625" bestFit="1" customWidth="1"/>
    <col min="4275" max="4275" width="3" bestFit="1" customWidth="1"/>
    <col min="4276" max="4276" width="3.28515625" bestFit="1" customWidth="1"/>
    <col min="4277" max="4277" width="4.140625" bestFit="1" customWidth="1"/>
    <col min="4278" max="4278" width="3.7109375" bestFit="1" customWidth="1"/>
    <col min="4279" max="4279" width="3.5703125" bestFit="1" customWidth="1"/>
    <col min="4280" max="4280" width="3.28515625" bestFit="1" customWidth="1"/>
    <col min="4281" max="4282" width="3.140625" bestFit="1" customWidth="1"/>
    <col min="4283" max="4283" width="3" bestFit="1" customWidth="1"/>
    <col min="4284" max="4284" width="4" bestFit="1" customWidth="1"/>
    <col min="4285" max="4285" width="3.42578125" bestFit="1" customWidth="1"/>
    <col min="4286" max="4286" width="3.7109375" bestFit="1" customWidth="1"/>
    <col min="4287" max="4287" width="6.5703125" bestFit="1" customWidth="1"/>
    <col min="4289" max="4289" width="2.28515625" customWidth="1"/>
    <col min="4290" max="4290" width="47" bestFit="1" customWidth="1"/>
    <col min="4291" max="4291" width="3.42578125" bestFit="1" customWidth="1"/>
    <col min="4292" max="4292" width="3.140625" bestFit="1" customWidth="1"/>
    <col min="4293" max="4293" width="4.140625" bestFit="1" customWidth="1"/>
    <col min="4294" max="4295" width="3.42578125" bestFit="1" customWidth="1"/>
    <col min="4296" max="4296" width="4.140625" bestFit="1" customWidth="1"/>
    <col min="4297" max="4297" width="3.28515625" bestFit="1" customWidth="1"/>
    <col min="4298" max="4298" width="3" bestFit="1" customWidth="1"/>
    <col min="4299" max="4299" width="3.85546875" bestFit="1" customWidth="1"/>
    <col min="4300" max="4300" width="4.140625" bestFit="1" customWidth="1"/>
    <col min="4301" max="4301" width="4.28515625" bestFit="1" customWidth="1"/>
    <col min="4302" max="4303" width="3.85546875" bestFit="1" customWidth="1"/>
    <col min="4304" max="4304" width="3.42578125" bestFit="1" customWidth="1"/>
    <col min="4305" max="4305" width="3.28515625" bestFit="1" customWidth="1"/>
    <col min="4306" max="4306" width="3.140625" bestFit="1" customWidth="1"/>
    <col min="4307" max="4307" width="3" bestFit="1" customWidth="1"/>
    <col min="4308" max="4308" width="3.28515625" bestFit="1" customWidth="1"/>
    <col min="4309" max="4309" width="4.140625" bestFit="1" customWidth="1"/>
    <col min="4310" max="4310" width="3.7109375" bestFit="1" customWidth="1"/>
    <col min="4311" max="4311" width="3.5703125" bestFit="1" customWidth="1"/>
    <col min="4312" max="4312" width="3.28515625" bestFit="1" customWidth="1"/>
    <col min="4313" max="4314" width="3.140625" bestFit="1" customWidth="1"/>
    <col min="4315" max="4315" width="3" bestFit="1" customWidth="1"/>
    <col min="4316" max="4316" width="4" bestFit="1" customWidth="1"/>
    <col min="4317" max="4317" width="3.42578125" bestFit="1" customWidth="1"/>
    <col min="4318" max="4318" width="3.7109375" bestFit="1" customWidth="1"/>
    <col min="4319" max="4319" width="6.5703125" bestFit="1" customWidth="1"/>
    <col min="4321" max="4321" width="2.42578125" customWidth="1"/>
    <col min="4322" max="4322" width="47" bestFit="1" customWidth="1"/>
    <col min="4323" max="4323" width="3.42578125" bestFit="1" customWidth="1"/>
    <col min="4324" max="4324" width="3.140625" bestFit="1" customWidth="1"/>
    <col min="4325" max="4325" width="4.140625" bestFit="1" customWidth="1"/>
    <col min="4326" max="4327" width="3.42578125" bestFit="1" customWidth="1"/>
    <col min="4328" max="4328" width="4.140625" bestFit="1" customWidth="1"/>
    <col min="4329" max="4329" width="3.28515625" bestFit="1" customWidth="1"/>
    <col min="4330" max="4330" width="3" bestFit="1" customWidth="1"/>
    <col min="4331" max="4331" width="3.85546875" bestFit="1" customWidth="1"/>
    <col min="4332" max="4332" width="4.140625" bestFit="1" customWidth="1"/>
    <col min="4333" max="4333" width="4.28515625" bestFit="1" customWidth="1"/>
    <col min="4334" max="4335" width="3.85546875" bestFit="1" customWidth="1"/>
    <col min="4336" max="4336" width="3.42578125" bestFit="1" customWidth="1"/>
    <col min="4337" max="4337" width="3.28515625" bestFit="1" customWidth="1"/>
    <col min="4338" max="4338" width="3.140625" bestFit="1" customWidth="1"/>
    <col min="4339" max="4339" width="3" bestFit="1" customWidth="1"/>
    <col min="4340" max="4340" width="3.28515625" bestFit="1" customWidth="1"/>
    <col min="4341" max="4341" width="4.140625" bestFit="1" customWidth="1"/>
    <col min="4342" max="4342" width="3.7109375" bestFit="1" customWidth="1"/>
    <col min="4343" max="4343" width="3.5703125" bestFit="1" customWidth="1"/>
    <col min="4344" max="4344" width="3.28515625" bestFit="1" customWidth="1"/>
    <col min="4345" max="4346" width="3.140625" bestFit="1" customWidth="1"/>
    <col min="4347" max="4347" width="3" bestFit="1" customWidth="1"/>
    <col min="4348" max="4348" width="4" bestFit="1" customWidth="1"/>
    <col min="4349" max="4349" width="3.42578125" bestFit="1" customWidth="1"/>
    <col min="4350" max="4350" width="3.7109375" bestFit="1" customWidth="1"/>
    <col min="4351" max="4351" width="6.5703125" bestFit="1" customWidth="1"/>
    <col min="4353" max="4353" width="2.42578125" customWidth="1"/>
    <col min="4354" max="4354" width="47" bestFit="1" customWidth="1"/>
    <col min="4355" max="4355" width="3.42578125" bestFit="1" customWidth="1"/>
    <col min="4356" max="4356" width="3.140625" bestFit="1" customWidth="1"/>
    <col min="4357" max="4357" width="4.140625" bestFit="1" customWidth="1"/>
    <col min="4358" max="4359" width="3.42578125" bestFit="1" customWidth="1"/>
    <col min="4360" max="4360" width="3.140625" bestFit="1" customWidth="1"/>
    <col min="4361" max="4361" width="3.28515625" bestFit="1" customWidth="1"/>
    <col min="4362" max="4362" width="3" bestFit="1" customWidth="1"/>
    <col min="4363" max="4363" width="3.85546875" bestFit="1" customWidth="1"/>
    <col min="4364" max="4364" width="4.140625" bestFit="1" customWidth="1"/>
    <col min="4365" max="4365" width="4.28515625" bestFit="1" customWidth="1"/>
    <col min="4366" max="4367" width="3.85546875" bestFit="1" customWidth="1"/>
    <col min="4368" max="4368" width="3.42578125" bestFit="1" customWidth="1"/>
    <col min="4369" max="4369" width="3.28515625" bestFit="1" customWidth="1"/>
    <col min="4370" max="4370" width="3.140625" bestFit="1" customWidth="1"/>
    <col min="4371" max="4371" width="4" bestFit="1" customWidth="1"/>
    <col min="4372" max="4372" width="3.28515625" bestFit="1" customWidth="1"/>
    <col min="4373" max="4373" width="3" bestFit="1" customWidth="1"/>
    <col min="4374" max="4375" width="3.5703125" bestFit="1" customWidth="1"/>
    <col min="4376" max="4376" width="3.28515625" bestFit="1" customWidth="1"/>
    <col min="4377" max="4378" width="3.140625" bestFit="1" customWidth="1"/>
    <col min="4379" max="4379" width="3" bestFit="1" customWidth="1"/>
    <col min="4380" max="4380" width="4" bestFit="1" customWidth="1"/>
    <col min="4381" max="4381" width="3.42578125" bestFit="1" customWidth="1"/>
    <col min="4382" max="4382" width="3.7109375" bestFit="1" customWidth="1"/>
    <col min="4383" max="4383" width="6.5703125" bestFit="1" customWidth="1"/>
    <col min="4385" max="4385" width="2.28515625" customWidth="1"/>
    <col min="4386" max="4386" width="47" bestFit="1" customWidth="1"/>
    <col min="4387" max="4387" width="3.42578125" bestFit="1" customWidth="1"/>
    <col min="4388" max="4388" width="3.140625" bestFit="1" customWidth="1"/>
    <col min="4389" max="4389" width="4.140625" bestFit="1" customWidth="1"/>
    <col min="4390" max="4390" width="3.42578125" bestFit="1" customWidth="1"/>
    <col min="4391" max="4393" width="4" bestFit="1" customWidth="1"/>
    <col min="4394" max="4394" width="3" bestFit="1" customWidth="1"/>
    <col min="4395" max="4395" width="4" bestFit="1" customWidth="1"/>
    <col min="4396" max="4396" width="4.140625" bestFit="1" customWidth="1"/>
    <col min="4397" max="4397" width="4.28515625" bestFit="1" customWidth="1"/>
    <col min="4398" max="4398" width="3.85546875" bestFit="1" customWidth="1"/>
    <col min="4399" max="4402" width="4" bestFit="1" customWidth="1"/>
    <col min="4403" max="4403" width="3" bestFit="1" customWidth="1"/>
    <col min="4404" max="4405" width="4" bestFit="1" customWidth="1"/>
    <col min="4406" max="4407" width="3.5703125" bestFit="1" customWidth="1"/>
    <col min="4408" max="4408" width="3.28515625" bestFit="1" customWidth="1"/>
    <col min="4409" max="4409" width="4" bestFit="1" customWidth="1"/>
    <col min="4410" max="4410" width="3.140625" bestFit="1" customWidth="1"/>
    <col min="4411" max="4411" width="3" bestFit="1" customWidth="1"/>
    <col min="4412" max="4412" width="4" bestFit="1" customWidth="1"/>
    <col min="4413" max="4413" width="3.42578125" bestFit="1" customWidth="1"/>
    <col min="4414" max="4414" width="3.7109375" bestFit="1" customWidth="1"/>
    <col min="4415" max="4415" width="6.5703125" bestFit="1" customWidth="1"/>
    <col min="4417" max="4417" width="2.28515625" customWidth="1"/>
    <col min="4418" max="4418" width="47" bestFit="1" customWidth="1"/>
    <col min="4419" max="4419" width="3.42578125" bestFit="1" customWidth="1"/>
    <col min="4420" max="4420" width="3.140625" bestFit="1" customWidth="1"/>
    <col min="4421" max="4421" width="4.140625" bestFit="1" customWidth="1"/>
    <col min="4422" max="4422" width="3.42578125" bestFit="1" customWidth="1"/>
    <col min="4423" max="4423" width="4" bestFit="1" customWidth="1"/>
    <col min="4424" max="4424" width="3.140625" bestFit="1" customWidth="1"/>
    <col min="4425" max="4425" width="3.28515625" bestFit="1" customWidth="1"/>
    <col min="4426" max="4426" width="3" bestFit="1" customWidth="1"/>
    <col min="4427" max="4427" width="3.85546875" bestFit="1" customWidth="1"/>
    <col min="4428" max="4428" width="4.140625" bestFit="1" customWidth="1"/>
    <col min="4429" max="4429" width="4.28515625" bestFit="1" customWidth="1"/>
    <col min="4430" max="4431" width="3.85546875" bestFit="1" customWidth="1"/>
    <col min="4432" max="4432" width="3.42578125" bestFit="1" customWidth="1"/>
    <col min="4433" max="4433" width="3.28515625" bestFit="1" customWidth="1"/>
    <col min="4434" max="4434" width="3.140625" bestFit="1" customWidth="1"/>
    <col min="4435" max="4435" width="4" bestFit="1" customWidth="1"/>
    <col min="4436" max="4436" width="3.28515625" bestFit="1" customWidth="1"/>
    <col min="4437" max="4437" width="4" bestFit="1" customWidth="1"/>
    <col min="4438" max="4439" width="3.5703125" bestFit="1" customWidth="1"/>
    <col min="4440" max="4440" width="3.28515625" bestFit="1" customWidth="1"/>
    <col min="4441" max="4442" width="3.140625" bestFit="1" customWidth="1"/>
    <col min="4443" max="4443" width="3" bestFit="1" customWidth="1"/>
    <col min="4444" max="4444" width="4" bestFit="1" customWidth="1"/>
    <col min="4445" max="4445" width="3.42578125" bestFit="1" customWidth="1"/>
    <col min="4446" max="4446" width="3" bestFit="1" customWidth="1"/>
    <col min="4447" max="4447" width="6.5703125" bestFit="1" customWidth="1"/>
    <col min="4449" max="4449" width="1.7109375" customWidth="1"/>
    <col min="4450" max="4450" width="47" bestFit="1" customWidth="1"/>
    <col min="4451" max="4451" width="3.42578125" bestFit="1" customWidth="1"/>
    <col min="4452" max="4452" width="3.140625" bestFit="1" customWidth="1"/>
    <col min="4453" max="4453" width="4.140625" bestFit="1" customWidth="1"/>
    <col min="4454" max="4455" width="3.42578125" bestFit="1" customWidth="1"/>
    <col min="4456" max="4456" width="3.140625" bestFit="1" customWidth="1"/>
    <col min="4457" max="4457" width="3.28515625" bestFit="1" customWidth="1"/>
    <col min="4458" max="4458" width="3" bestFit="1" customWidth="1"/>
    <col min="4459" max="4459" width="3.85546875" bestFit="1" customWidth="1"/>
    <col min="4460" max="4460" width="4.140625" bestFit="1" customWidth="1"/>
    <col min="4461" max="4461" width="4.28515625" bestFit="1" customWidth="1"/>
    <col min="4462" max="4463" width="3.85546875" bestFit="1" customWidth="1"/>
    <col min="4464" max="4464" width="3.42578125" bestFit="1" customWidth="1"/>
    <col min="4465" max="4465" width="3.28515625" bestFit="1" customWidth="1"/>
    <col min="4466" max="4466" width="3.140625" bestFit="1" customWidth="1"/>
    <col min="4467" max="4467" width="3" bestFit="1" customWidth="1"/>
    <col min="4468" max="4468" width="3.28515625" bestFit="1" customWidth="1"/>
    <col min="4469" max="4469" width="3" bestFit="1" customWidth="1"/>
    <col min="4470" max="4471" width="3.5703125" bestFit="1" customWidth="1"/>
    <col min="4472" max="4472" width="3.28515625" bestFit="1" customWidth="1"/>
    <col min="4473" max="4474" width="3.140625" bestFit="1" customWidth="1"/>
    <col min="4475" max="4475" width="3" bestFit="1" customWidth="1"/>
    <col min="4476" max="4476" width="4" bestFit="1" customWidth="1"/>
    <col min="4477" max="4477" width="3.42578125" bestFit="1" customWidth="1"/>
    <col min="4478" max="4478" width="3.7109375" bestFit="1" customWidth="1"/>
    <col min="4479" max="4479" width="6.5703125" bestFit="1" customWidth="1"/>
    <col min="4481" max="4481" width="2.42578125" customWidth="1"/>
    <col min="4482" max="4482" width="47" bestFit="1" customWidth="1"/>
    <col min="4483" max="4483" width="3.42578125" bestFit="1" customWidth="1"/>
    <col min="4484" max="4484" width="3.140625" bestFit="1" customWidth="1"/>
    <col min="4485" max="4485" width="4.140625" bestFit="1" customWidth="1"/>
    <col min="4486" max="4487" width="3.42578125" bestFit="1" customWidth="1"/>
    <col min="4488" max="4488" width="3.140625" bestFit="1" customWidth="1"/>
    <col min="4489" max="4489" width="3.28515625" bestFit="1" customWidth="1"/>
    <col min="4490" max="4490" width="3" bestFit="1" customWidth="1"/>
    <col min="4491" max="4491" width="3.85546875" bestFit="1" customWidth="1"/>
    <col min="4492" max="4492" width="4.140625" bestFit="1" customWidth="1"/>
    <col min="4493" max="4493" width="4.28515625" bestFit="1" customWidth="1"/>
    <col min="4494" max="4495" width="3.85546875" bestFit="1" customWidth="1"/>
    <col min="4496" max="4496" width="3.42578125" bestFit="1" customWidth="1"/>
    <col min="4497" max="4497" width="3.28515625" bestFit="1" customWidth="1"/>
    <col min="4498" max="4498" width="3.140625" bestFit="1" customWidth="1"/>
    <col min="4499" max="4499" width="3" bestFit="1" customWidth="1"/>
    <col min="4500" max="4500" width="3.28515625" bestFit="1" customWidth="1"/>
    <col min="4501" max="4501" width="3" bestFit="1" customWidth="1"/>
    <col min="4502" max="4503" width="3.5703125" bestFit="1" customWidth="1"/>
    <col min="4504" max="4504" width="3.28515625" bestFit="1" customWidth="1"/>
    <col min="4505" max="4506" width="3.140625" bestFit="1" customWidth="1"/>
    <col min="4507" max="4507" width="3" bestFit="1" customWidth="1"/>
    <col min="4508" max="4508" width="4" bestFit="1" customWidth="1"/>
    <col min="4509" max="4509" width="3.42578125" bestFit="1" customWidth="1"/>
    <col min="4510" max="4510" width="4.140625" bestFit="1" customWidth="1"/>
    <col min="4511" max="4511" width="6.5703125" bestFit="1" customWidth="1"/>
    <col min="4513" max="4513" width="3" customWidth="1"/>
    <col min="4514" max="4514" width="47" bestFit="1" customWidth="1"/>
    <col min="4515" max="4515" width="3.42578125" bestFit="1" customWidth="1"/>
    <col min="4516" max="4516" width="3.140625" bestFit="1" customWidth="1"/>
    <col min="4517" max="4517" width="4.140625" bestFit="1" customWidth="1"/>
    <col min="4518" max="4519" width="3.42578125" bestFit="1" customWidth="1"/>
    <col min="4520" max="4520" width="3.140625" bestFit="1" customWidth="1"/>
    <col min="4521" max="4521" width="3.28515625" bestFit="1" customWidth="1"/>
    <col min="4522" max="4522" width="3" bestFit="1" customWidth="1"/>
    <col min="4523" max="4523" width="3.85546875" bestFit="1" customWidth="1"/>
    <col min="4524" max="4524" width="4.140625" bestFit="1" customWidth="1"/>
    <col min="4525" max="4525" width="4.28515625" bestFit="1" customWidth="1"/>
    <col min="4526" max="4527" width="3.85546875" bestFit="1" customWidth="1"/>
    <col min="4528" max="4528" width="3.42578125" bestFit="1" customWidth="1"/>
    <col min="4529" max="4529" width="3.28515625" bestFit="1" customWidth="1"/>
    <col min="4530" max="4530" width="3.140625" bestFit="1" customWidth="1"/>
    <col min="4531" max="4531" width="3" bestFit="1" customWidth="1"/>
    <col min="4532" max="4532" width="3.28515625" bestFit="1" customWidth="1"/>
    <col min="4533" max="4533" width="4.140625" bestFit="1" customWidth="1"/>
    <col min="4534" max="4534" width="3.7109375" bestFit="1" customWidth="1"/>
    <col min="4535" max="4535" width="3.5703125" bestFit="1" customWidth="1"/>
    <col min="4536" max="4536" width="3.28515625" bestFit="1" customWidth="1"/>
    <col min="4537" max="4538" width="3.140625" bestFit="1" customWidth="1"/>
    <col min="4539" max="4539" width="3" bestFit="1" customWidth="1"/>
    <col min="4540" max="4540" width="4" bestFit="1" customWidth="1"/>
    <col min="4541" max="4541" width="3.42578125" bestFit="1" customWidth="1"/>
    <col min="4542" max="4542" width="3.7109375" bestFit="1" customWidth="1"/>
    <col min="4543" max="4543" width="6.5703125" bestFit="1" customWidth="1"/>
    <col min="4545" max="4545" width="2.28515625" customWidth="1"/>
    <col min="4546" max="4546" width="47" bestFit="1" customWidth="1"/>
    <col min="4547" max="4547" width="3.42578125" bestFit="1" customWidth="1"/>
    <col min="4548" max="4548" width="3.140625" bestFit="1" customWidth="1"/>
    <col min="4549" max="4549" width="4.140625" bestFit="1" customWidth="1"/>
    <col min="4550" max="4551" width="3.42578125" bestFit="1" customWidth="1"/>
    <col min="4552" max="4552" width="4.140625" bestFit="1" customWidth="1"/>
    <col min="4553" max="4553" width="3.28515625" bestFit="1" customWidth="1"/>
    <col min="4554" max="4554" width="3" bestFit="1" customWidth="1"/>
    <col min="4555" max="4555" width="3.85546875" bestFit="1" customWidth="1"/>
    <col min="4556" max="4556" width="4.140625" bestFit="1" customWidth="1"/>
    <col min="4557" max="4557" width="4.28515625" bestFit="1" customWidth="1"/>
    <col min="4558" max="4559" width="3.85546875" bestFit="1" customWidth="1"/>
    <col min="4560" max="4560" width="3.42578125" bestFit="1" customWidth="1"/>
    <col min="4561" max="4561" width="3.28515625" bestFit="1" customWidth="1"/>
    <col min="4562" max="4562" width="3.140625" bestFit="1" customWidth="1"/>
    <col min="4563" max="4563" width="3" bestFit="1" customWidth="1"/>
    <col min="4564" max="4564" width="3.28515625" bestFit="1" customWidth="1"/>
    <col min="4565" max="4565" width="4.140625" bestFit="1" customWidth="1"/>
    <col min="4566" max="4566" width="3.7109375" bestFit="1" customWidth="1"/>
    <col min="4567" max="4567" width="3.5703125" bestFit="1" customWidth="1"/>
    <col min="4568" max="4568" width="3.28515625" bestFit="1" customWidth="1"/>
    <col min="4569" max="4570" width="3.140625" bestFit="1" customWidth="1"/>
    <col min="4571" max="4571" width="3" bestFit="1" customWidth="1"/>
    <col min="4572" max="4572" width="4" bestFit="1" customWidth="1"/>
    <col min="4573" max="4573" width="3.42578125" bestFit="1" customWidth="1"/>
    <col min="4574" max="4574" width="3.7109375" bestFit="1" customWidth="1"/>
    <col min="4575" max="4575" width="6.5703125" bestFit="1" customWidth="1"/>
    <col min="4577" max="4577" width="2.42578125" customWidth="1"/>
    <col min="4578" max="4578" width="47" bestFit="1" customWidth="1"/>
    <col min="4579" max="4579" width="3.42578125" bestFit="1" customWidth="1"/>
    <col min="4580" max="4580" width="3.140625" bestFit="1" customWidth="1"/>
    <col min="4581" max="4581" width="4.140625" bestFit="1" customWidth="1"/>
    <col min="4582" max="4583" width="3.42578125" bestFit="1" customWidth="1"/>
    <col min="4584" max="4584" width="4.140625" bestFit="1" customWidth="1"/>
    <col min="4585" max="4585" width="3.28515625" bestFit="1" customWidth="1"/>
    <col min="4586" max="4586" width="3" bestFit="1" customWidth="1"/>
    <col min="4587" max="4587" width="3.85546875" bestFit="1" customWidth="1"/>
    <col min="4588" max="4588" width="4.140625" bestFit="1" customWidth="1"/>
    <col min="4589" max="4589" width="4.28515625" bestFit="1" customWidth="1"/>
    <col min="4590" max="4591" width="3.85546875" bestFit="1" customWidth="1"/>
    <col min="4592" max="4592" width="3.42578125" bestFit="1" customWidth="1"/>
    <col min="4593" max="4593" width="3.28515625" bestFit="1" customWidth="1"/>
    <col min="4594" max="4594" width="3.140625" bestFit="1" customWidth="1"/>
    <col min="4595" max="4595" width="3" bestFit="1" customWidth="1"/>
    <col min="4596" max="4596" width="3.28515625" bestFit="1" customWidth="1"/>
    <col min="4597" max="4597" width="4.140625" bestFit="1" customWidth="1"/>
    <col min="4598" max="4598" width="3.7109375" bestFit="1" customWidth="1"/>
    <col min="4599" max="4599" width="3.5703125" bestFit="1" customWidth="1"/>
    <col min="4600" max="4600" width="3.28515625" bestFit="1" customWidth="1"/>
    <col min="4601" max="4602" width="3.140625" bestFit="1" customWidth="1"/>
    <col min="4603" max="4603" width="3" bestFit="1" customWidth="1"/>
    <col min="4604" max="4604" width="4" bestFit="1" customWidth="1"/>
    <col min="4605" max="4605" width="3.42578125" bestFit="1" customWidth="1"/>
    <col min="4606" max="4606" width="3.7109375" bestFit="1" customWidth="1"/>
    <col min="4607" max="4607" width="6.5703125" bestFit="1" customWidth="1"/>
    <col min="4609" max="4609" width="2.42578125" customWidth="1"/>
    <col min="4610" max="4610" width="47" bestFit="1" customWidth="1"/>
    <col min="4611" max="4611" width="3.42578125" bestFit="1" customWidth="1"/>
    <col min="4612" max="4612" width="3.140625" bestFit="1" customWidth="1"/>
    <col min="4613" max="4613" width="4.140625" bestFit="1" customWidth="1"/>
    <col min="4614" max="4615" width="3.42578125" bestFit="1" customWidth="1"/>
    <col min="4616" max="4616" width="3.140625" bestFit="1" customWidth="1"/>
    <col min="4617" max="4617" width="3.28515625" bestFit="1" customWidth="1"/>
    <col min="4618" max="4618" width="3" bestFit="1" customWidth="1"/>
    <col min="4619" max="4619" width="3.85546875" bestFit="1" customWidth="1"/>
    <col min="4620" max="4620" width="4.140625" bestFit="1" customWidth="1"/>
    <col min="4621" max="4621" width="4.28515625" bestFit="1" customWidth="1"/>
    <col min="4622" max="4623" width="3.85546875" bestFit="1" customWidth="1"/>
    <col min="4624" max="4624" width="3.42578125" bestFit="1" customWidth="1"/>
    <col min="4625" max="4625" width="3.28515625" bestFit="1" customWidth="1"/>
    <col min="4626" max="4626" width="3.140625" bestFit="1" customWidth="1"/>
    <col min="4627" max="4627" width="4" bestFit="1" customWidth="1"/>
    <col min="4628" max="4628" width="3.28515625" bestFit="1" customWidth="1"/>
    <col min="4629" max="4629" width="3" bestFit="1" customWidth="1"/>
    <col min="4630" max="4631" width="3.5703125" bestFit="1" customWidth="1"/>
    <col min="4632" max="4632" width="3.28515625" bestFit="1" customWidth="1"/>
    <col min="4633" max="4634" width="3.140625" bestFit="1" customWidth="1"/>
    <col min="4635" max="4635" width="3" bestFit="1" customWidth="1"/>
    <col min="4636" max="4636" width="4" bestFit="1" customWidth="1"/>
    <col min="4637" max="4637" width="3.42578125" bestFit="1" customWidth="1"/>
    <col min="4638" max="4638" width="3.7109375" bestFit="1" customWidth="1"/>
    <col min="4639" max="4639" width="6.5703125" bestFit="1" customWidth="1"/>
    <col min="4641" max="4641" width="2.28515625" customWidth="1"/>
    <col min="4642" max="4642" width="47" bestFit="1" customWidth="1"/>
    <col min="4643" max="4643" width="3.42578125" bestFit="1" customWidth="1"/>
    <col min="4644" max="4644" width="3.140625" bestFit="1" customWidth="1"/>
    <col min="4645" max="4645" width="4.140625" bestFit="1" customWidth="1"/>
    <col min="4646" max="4646" width="3.42578125" bestFit="1" customWidth="1"/>
    <col min="4647" max="4649" width="4" bestFit="1" customWidth="1"/>
    <col min="4650" max="4650" width="3" bestFit="1" customWidth="1"/>
    <col min="4651" max="4651" width="4" bestFit="1" customWidth="1"/>
    <col min="4652" max="4652" width="4.140625" bestFit="1" customWidth="1"/>
    <col min="4653" max="4653" width="4.28515625" bestFit="1" customWidth="1"/>
    <col min="4654" max="4654" width="3.85546875" bestFit="1" customWidth="1"/>
    <col min="4655" max="4658" width="4" bestFit="1" customWidth="1"/>
    <col min="4659" max="4659" width="3" bestFit="1" customWidth="1"/>
    <col min="4660" max="4661" width="4" bestFit="1" customWidth="1"/>
    <col min="4662" max="4663" width="3.5703125" bestFit="1" customWidth="1"/>
    <col min="4664" max="4664" width="3.28515625" bestFit="1" customWidth="1"/>
    <col min="4665" max="4665" width="4" bestFit="1" customWidth="1"/>
    <col min="4666" max="4666" width="3.140625" bestFit="1" customWidth="1"/>
    <col min="4667" max="4667" width="3" bestFit="1" customWidth="1"/>
    <col min="4668" max="4668" width="4" bestFit="1" customWidth="1"/>
    <col min="4669" max="4669" width="3.42578125" bestFit="1" customWidth="1"/>
    <col min="4670" max="4670" width="3.7109375" bestFit="1" customWidth="1"/>
    <col min="4671" max="4671" width="6.5703125" bestFit="1" customWidth="1"/>
    <col min="4673" max="4673" width="2.28515625" customWidth="1"/>
    <col min="4674" max="4674" width="47" bestFit="1" customWidth="1"/>
    <col min="4675" max="4675" width="3.42578125" bestFit="1" customWidth="1"/>
    <col min="4676" max="4676" width="3.140625" bestFit="1" customWidth="1"/>
    <col min="4677" max="4677" width="4.140625" bestFit="1" customWidth="1"/>
    <col min="4678" max="4678" width="3.42578125" bestFit="1" customWidth="1"/>
    <col min="4679" max="4679" width="4" bestFit="1" customWidth="1"/>
    <col min="4680" max="4680" width="3.140625" bestFit="1" customWidth="1"/>
    <col min="4681" max="4681" width="3.28515625" bestFit="1" customWidth="1"/>
    <col min="4682" max="4682" width="3" bestFit="1" customWidth="1"/>
    <col min="4683" max="4683" width="3.85546875" bestFit="1" customWidth="1"/>
    <col min="4684" max="4684" width="4.140625" bestFit="1" customWidth="1"/>
    <col min="4685" max="4685" width="4.28515625" bestFit="1" customWidth="1"/>
    <col min="4686" max="4687" width="3.85546875" bestFit="1" customWidth="1"/>
    <col min="4688" max="4688" width="3.42578125" bestFit="1" customWidth="1"/>
    <col min="4689" max="4689" width="3.28515625" bestFit="1" customWidth="1"/>
    <col min="4690" max="4690" width="3.140625" bestFit="1" customWidth="1"/>
    <col min="4691" max="4691" width="4" bestFit="1" customWidth="1"/>
    <col min="4692" max="4692" width="3.28515625" bestFit="1" customWidth="1"/>
    <col min="4693" max="4693" width="4" bestFit="1" customWidth="1"/>
    <col min="4694" max="4695" width="3.5703125" bestFit="1" customWidth="1"/>
    <col min="4696" max="4696" width="3.28515625" bestFit="1" customWidth="1"/>
    <col min="4697" max="4698" width="3.140625" bestFit="1" customWidth="1"/>
    <col min="4699" max="4699" width="3" bestFit="1" customWidth="1"/>
    <col min="4700" max="4700" width="4" bestFit="1" customWidth="1"/>
    <col min="4701" max="4701" width="3.42578125" bestFit="1" customWidth="1"/>
    <col min="4702" max="4702" width="3" bestFit="1" customWidth="1"/>
    <col min="4703" max="4703" width="6.5703125" bestFit="1" customWidth="1"/>
    <col min="4705" max="4705" width="1.7109375" customWidth="1"/>
    <col min="4706" max="4706" width="47" bestFit="1" customWidth="1"/>
    <col min="4707" max="4707" width="3.42578125" bestFit="1" customWidth="1"/>
    <col min="4708" max="4708" width="3.140625" bestFit="1" customWidth="1"/>
    <col min="4709" max="4709" width="4.140625" bestFit="1" customWidth="1"/>
    <col min="4710" max="4711" width="3.42578125" bestFit="1" customWidth="1"/>
    <col min="4712" max="4712" width="3.140625" bestFit="1" customWidth="1"/>
    <col min="4713" max="4713" width="3.28515625" bestFit="1" customWidth="1"/>
    <col min="4714" max="4714" width="3" bestFit="1" customWidth="1"/>
    <col min="4715" max="4715" width="3.85546875" bestFit="1" customWidth="1"/>
    <col min="4716" max="4716" width="4.140625" bestFit="1" customWidth="1"/>
    <col min="4717" max="4717" width="4.28515625" bestFit="1" customWidth="1"/>
    <col min="4718" max="4719" width="3.85546875" bestFit="1" customWidth="1"/>
    <col min="4720" max="4720" width="3.42578125" bestFit="1" customWidth="1"/>
    <col min="4721" max="4721" width="3.28515625" bestFit="1" customWidth="1"/>
    <col min="4722" max="4722" width="3.140625" bestFit="1" customWidth="1"/>
    <col min="4723" max="4723" width="3" bestFit="1" customWidth="1"/>
    <col min="4724" max="4724" width="3.28515625" bestFit="1" customWidth="1"/>
    <col min="4725" max="4725" width="3" bestFit="1" customWidth="1"/>
    <col min="4726" max="4727" width="3.5703125" bestFit="1" customWidth="1"/>
    <col min="4728" max="4728" width="3.28515625" bestFit="1" customWidth="1"/>
    <col min="4729" max="4730" width="3.140625" bestFit="1" customWidth="1"/>
    <col min="4731" max="4731" width="3" bestFit="1" customWidth="1"/>
    <col min="4732" max="4732" width="4" bestFit="1" customWidth="1"/>
    <col min="4733" max="4733" width="3.42578125" bestFit="1" customWidth="1"/>
    <col min="4734" max="4734" width="3.7109375" bestFit="1" customWidth="1"/>
    <col min="4735" max="4735" width="6.5703125" bestFit="1" customWidth="1"/>
    <col min="4737" max="4737" width="2.42578125" customWidth="1"/>
    <col min="4738" max="4738" width="47" bestFit="1" customWidth="1"/>
    <col min="4739" max="4739" width="3.42578125" bestFit="1" customWidth="1"/>
    <col min="4740" max="4740" width="3.140625" bestFit="1" customWidth="1"/>
    <col min="4741" max="4741" width="4.140625" bestFit="1" customWidth="1"/>
    <col min="4742" max="4743" width="3.42578125" bestFit="1" customWidth="1"/>
    <col min="4744" max="4744" width="3.140625" bestFit="1" customWidth="1"/>
    <col min="4745" max="4745" width="3.28515625" bestFit="1" customWidth="1"/>
    <col min="4746" max="4746" width="3" bestFit="1" customWidth="1"/>
    <col min="4747" max="4747" width="3.85546875" bestFit="1" customWidth="1"/>
    <col min="4748" max="4748" width="4.140625" bestFit="1" customWidth="1"/>
    <col min="4749" max="4749" width="4.28515625" bestFit="1" customWidth="1"/>
    <col min="4750" max="4751" width="3.85546875" bestFit="1" customWidth="1"/>
    <col min="4752" max="4752" width="3.42578125" bestFit="1" customWidth="1"/>
    <col min="4753" max="4753" width="3.28515625" bestFit="1" customWidth="1"/>
    <col min="4754" max="4754" width="3.140625" bestFit="1" customWidth="1"/>
    <col min="4755" max="4755" width="3" bestFit="1" customWidth="1"/>
    <col min="4756" max="4756" width="3.28515625" bestFit="1" customWidth="1"/>
    <col min="4757" max="4757" width="3" bestFit="1" customWidth="1"/>
    <col min="4758" max="4759" width="3.5703125" bestFit="1" customWidth="1"/>
    <col min="4760" max="4760" width="3.28515625" bestFit="1" customWidth="1"/>
    <col min="4761" max="4762" width="3.140625" bestFit="1" customWidth="1"/>
    <col min="4763" max="4763" width="3" bestFit="1" customWidth="1"/>
    <col min="4764" max="4764" width="4" bestFit="1" customWidth="1"/>
    <col min="4765" max="4765" width="3.42578125" bestFit="1" customWidth="1"/>
    <col min="4766" max="4766" width="4.140625" bestFit="1" customWidth="1"/>
    <col min="4767" max="4767" width="6.5703125" bestFit="1" customWidth="1"/>
    <col min="4769" max="4769" width="3" customWidth="1"/>
    <col min="4770" max="4770" width="47" bestFit="1" customWidth="1"/>
    <col min="4771" max="4771" width="3.42578125" bestFit="1" customWidth="1"/>
    <col min="4772" max="4772" width="3.140625" bestFit="1" customWidth="1"/>
    <col min="4773" max="4773" width="4.140625" bestFit="1" customWidth="1"/>
    <col min="4774" max="4775" width="3.42578125" bestFit="1" customWidth="1"/>
    <col min="4776" max="4776" width="3.140625" bestFit="1" customWidth="1"/>
    <col min="4777" max="4777" width="3.28515625" bestFit="1" customWidth="1"/>
    <col min="4778" max="4778" width="3" bestFit="1" customWidth="1"/>
    <col min="4779" max="4779" width="3.85546875" bestFit="1" customWidth="1"/>
    <col min="4780" max="4780" width="4.140625" bestFit="1" customWidth="1"/>
    <col min="4781" max="4781" width="4.28515625" bestFit="1" customWidth="1"/>
    <col min="4782" max="4783" width="3.85546875" bestFit="1" customWidth="1"/>
    <col min="4784" max="4784" width="3.42578125" bestFit="1" customWidth="1"/>
    <col min="4785" max="4785" width="3.28515625" bestFit="1" customWidth="1"/>
    <col min="4786" max="4786" width="3.140625" bestFit="1" customWidth="1"/>
    <col min="4787" max="4787" width="3" bestFit="1" customWidth="1"/>
    <col min="4788" max="4788" width="3.28515625" bestFit="1" customWidth="1"/>
    <col min="4789" max="4789" width="4.140625" bestFit="1" customWidth="1"/>
    <col min="4790" max="4790" width="3.7109375" bestFit="1" customWidth="1"/>
    <col min="4791" max="4791" width="3.5703125" bestFit="1" customWidth="1"/>
    <col min="4792" max="4792" width="3.28515625" bestFit="1" customWidth="1"/>
    <col min="4793" max="4794" width="3.140625" bestFit="1" customWidth="1"/>
    <col min="4795" max="4795" width="3" bestFit="1" customWidth="1"/>
    <col min="4796" max="4796" width="4" bestFit="1" customWidth="1"/>
    <col min="4797" max="4797" width="3.42578125" bestFit="1" customWidth="1"/>
    <col min="4798" max="4798" width="3.7109375" bestFit="1" customWidth="1"/>
    <col min="4799" max="4799" width="6.5703125" bestFit="1" customWidth="1"/>
    <col min="4801" max="4801" width="2.28515625" customWidth="1"/>
    <col min="4802" max="4802" width="47" bestFit="1" customWidth="1"/>
    <col min="4803" max="4803" width="3.42578125" bestFit="1" customWidth="1"/>
    <col min="4804" max="4804" width="3.140625" bestFit="1" customWidth="1"/>
    <col min="4805" max="4805" width="4.140625" bestFit="1" customWidth="1"/>
    <col min="4806" max="4807" width="3.42578125" bestFit="1" customWidth="1"/>
    <col min="4808" max="4808" width="4.140625" bestFit="1" customWidth="1"/>
    <col min="4809" max="4809" width="3.28515625" bestFit="1" customWidth="1"/>
    <col min="4810" max="4810" width="3" bestFit="1" customWidth="1"/>
    <col min="4811" max="4811" width="3.85546875" bestFit="1" customWidth="1"/>
    <col min="4812" max="4812" width="4.140625" bestFit="1" customWidth="1"/>
    <col min="4813" max="4813" width="4.28515625" bestFit="1" customWidth="1"/>
    <col min="4814" max="4815" width="3.85546875" bestFit="1" customWidth="1"/>
    <col min="4816" max="4816" width="3.42578125" bestFit="1" customWidth="1"/>
    <col min="4817" max="4817" width="3.28515625" bestFit="1" customWidth="1"/>
    <col min="4818" max="4818" width="3.140625" bestFit="1" customWidth="1"/>
    <col min="4819" max="4819" width="3" bestFit="1" customWidth="1"/>
    <col min="4820" max="4820" width="3.28515625" bestFit="1" customWidth="1"/>
    <col min="4821" max="4821" width="4.140625" bestFit="1" customWidth="1"/>
    <col min="4822" max="4822" width="3.7109375" bestFit="1" customWidth="1"/>
    <col min="4823" max="4823" width="3.5703125" bestFit="1" customWidth="1"/>
    <col min="4824" max="4824" width="3.28515625" bestFit="1" customWidth="1"/>
    <col min="4825" max="4826" width="3.140625" bestFit="1" customWidth="1"/>
    <col min="4827" max="4827" width="3" bestFit="1" customWidth="1"/>
    <col min="4828" max="4828" width="4" bestFit="1" customWidth="1"/>
    <col min="4829" max="4829" width="3.42578125" bestFit="1" customWidth="1"/>
    <col min="4830" max="4830" width="3.7109375" bestFit="1" customWidth="1"/>
    <col min="4831" max="4831" width="6.5703125" bestFit="1" customWidth="1"/>
    <col min="4833" max="4833" width="2.42578125" customWidth="1"/>
    <col min="4834" max="4834" width="47" bestFit="1" customWidth="1"/>
    <col min="4835" max="4835" width="3.42578125" bestFit="1" customWidth="1"/>
    <col min="4836" max="4836" width="3.140625" bestFit="1" customWidth="1"/>
    <col min="4837" max="4837" width="4.140625" bestFit="1" customWidth="1"/>
    <col min="4838" max="4839" width="3.42578125" bestFit="1" customWidth="1"/>
    <col min="4840" max="4840" width="4.140625" bestFit="1" customWidth="1"/>
    <col min="4841" max="4841" width="3.28515625" bestFit="1" customWidth="1"/>
    <col min="4842" max="4842" width="3" bestFit="1" customWidth="1"/>
    <col min="4843" max="4843" width="3.85546875" bestFit="1" customWidth="1"/>
    <col min="4844" max="4844" width="4.140625" bestFit="1" customWidth="1"/>
    <col min="4845" max="4845" width="4.28515625" bestFit="1" customWidth="1"/>
    <col min="4846" max="4847" width="3.85546875" bestFit="1" customWidth="1"/>
    <col min="4848" max="4848" width="3.42578125" bestFit="1" customWidth="1"/>
    <col min="4849" max="4849" width="3.28515625" bestFit="1" customWidth="1"/>
    <col min="4850" max="4850" width="3.140625" bestFit="1" customWidth="1"/>
    <col min="4851" max="4851" width="3" bestFit="1" customWidth="1"/>
    <col min="4852" max="4852" width="3.28515625" bestFit="1" customWidth="1"/>
    <col min="4853" max="4853" width="4.140625" bestFit="1" customWidth="1"/>
    <col min="4854" max="4854" width="3.7109375" bestFit="1" customWidth="1"/>
    <col min="4855" max="4855" width="3.5703125" bestFit="1" customWidth="1"/>
    <col min="4856" max="4856" width="3.28515625" bestFit="1" customWidth="1"/>
    <col min="4857" max="4858" width="3.140625" bestFit="1" customWidth="1"/>
    <col min="4859" max="4859" width="3" bestFit="1" customWidth="1"/>
    <col min="4860" max="4860" width="4" bestFit="1" customWidth="1"/>
    <col min="4861" max="4861" width="3.42578125" bestFit="1" customWidth="1"/>
    <col min="4862" max="4862" width="3.7109375" bestFit="1" customWidth="1"/>
    <col min="4863" max="4863" width="6.5703125" bestFit="1" customWidth="1"/>
    <col min="4865" max="4865" width="2.42578125" customWidth="1"/>
    <col min="4866" max="4866" width="47" bestFit="1" customWidth="1"/>
    <col min="4867" max="4867" width="3.42578125" bestFit="1" customWidth="1"/>
    <col min="4868" max="4868" width="3.140625" bestFit="1" customWidth="1"/>
    <col min="4869" max="4869" width="4.140625" bestFit="1" customWidth="1"/>
    <col min="4870" max="4871" width="3.42578125" bestFit="1" customWidth="1"/>
    <col min="4872" max="4872" width="3.140625" bestFit="1" customWidth="1"/>
    <col min="4873" max="4873" width="3.28515625" bestFit="1" customWidth="1"/>
    <col min="4874" max="4874" width="3" bestFit="1" customWidth="1"/>
    <col min="4875" max="4875" width="3.85546875" bestFit="1" customWidth="1"/>
    <col min="4876" max="4876" width="4.140625" bestFit="1" customWidth="1"/>
    <col min="4877" max="4877" width="4.28515625" bestFit="1" customWidth="1"/>
    <col min="4878" max="4879" width="3.85546875" bestFit="1" customWidth="1"/>
    <col min="4880" max="4880" width="3.42578125" bestFit="1" customWidth="1"/>
    <col min="4881" max="4881" width="3.28515625" bestFit="1" customWidth="1"/>
    <col min="4882" max="4882" width="3.140625" bestFit="1" customWidth="1"/>
    <col min="4883" max="4883" width="4" bestFit="1" customWidth="1"/>
    <col min="4884" max="4884" width="3.28515625" bestFit="1" customWidth="1"/>
    <col min="4885" max="4885" width="3" bestFit="1" customWidth="1"/>
    <col min="4886" max="4887" width="3.5703125" bestFit="1" customWidth="1"/>
    <col min="4888" max="4888" width="3.28515625" bestFit="1" customWidth="1"/>
    <col min="4889" max="4890" width="3.140625" bestFit="1" customWidth="1"/>
    <col min="4891" max="4891" width="3" bestFit="1" customWidth="1"/>
    <col min="4892" max="4892" width="4" bestFit="1" customWidth="1"/>
    <col min="4893" max="4893" width="3.42578125" bestFit="1" customWidth="1"/>
    <col min="4894" max="4894" width="3.7109375" bestFit="1" customWidth="1"/>
    <col min="4895" max="4895" width="6.5703125" bestFit="1" customWidth="1"/>
    <col min="4897" max="4897" width="2.28515625" customWidth="1"/>
    <col min="4898" max="4898" width="47" bestFit="1" customWidth="1"/>
    <col min="4899" max="4899" width="3.42578125" bestFit="1" customWidth="1"/>
    <col min="4900" max="4900" width="3.140625" bestFit="1" customWidth="1"/>
    <col min="4901" max="4901" width="4.140625" bestFit="1" customWidth="1"/>
    <col min="4902" max="4902" width="3.42578125" bestFit="1" customWidth="1"/>
    <col min="4903" max="4905" width="4" bestFit="1" customWidth="1"/>
    <col min="4906" max="4906" width="3" bestFit="1" customWidth="1"/>
    <col min="4907" max="4907" width="4" bestFit="1" customWidth="1"/>
    <col min="4908" max="4908" width="4.140625" bestFit="1" customWidth="1"/>
    <col min="4909" max="4909" width="4.28515625" bestFit="1" customWidth="1"/>
    <col min="4910" max="4910" width="3.85546875" bestFit="1" customWidth="1"/>
    <col min="4911" max="4914" width="4" bestFit="1" customWidth="1"/>
    <col min="4915" max="4915" width="3" bestFit="1" customWidth="1"/>
    <col min="4916" max="4917" width="4" bestFit="1" customWidth="1"/>
    <col min="4918" max="4919" width="3.5703125" bestFit="1" customWidth="1"/>
    <col min="4920" max="4920" width="3.28515625" bestFit="1" customWidth="1"/>
    <col min="4921" max="4921" width="4" bestFit="1" customWidth="1"/>
    <col min="4922" max="4922" width="3.140625" bestFit="1" customWidth="1"/>
    <col min="4923" max="4923" width="3" bestFit="1" customWidth="1"/>
    <col min="4924" max="4924" width="4" bestFit="1" customWidth="1"/>
    <col min="4925" max="4925" width="3.42578125" bestFit="1" customWidth="1"/>
    <col min="4926" max="4926" width="3.7109375" bestFit="1" customWidth="1"/>
    <col min="4927" max="4927" width="6.5703125" bestFit="1" customWidth="1"/>
    <col min="4929" max="4929" width="2.28515625" customWidth="1"/>
    <col min="4930" max="4930" width="47" bestFit="1" customWidth="1"/>
    <col min="4931" max="4931" width="3.42578125" bestFit="1" customWidth="1"/>
    <col min="4932" max="4932" width="3.140625" bestFit="1" customWidth="1"/>
    <col min="4933" max="4933" width="4.140625" bestFit="1" customWidth="1"/>
    <col min="4934" max="4934" width="3.42578125" bestFit="1" customWidth="1"/>
    <col min="4935" max="4935" width="4" bestFit="1" customWidth="1"/>
    <col min="4936" max="4936" width="3.140625" bestFit="1" customWidth="1"/>
    <col min="4937" max="4937" width="3.28515625" bestFit="1" customWidth="1"/>
    <col min="4938" max="4938" width="3" bestFit="1" customWidth="1"/>
    <col min="4939" max="4939" width="3.85546875" bestFit="1" customWidth="1"/>
    <col min="4940" max="4940" width="4.140625" bestFit="1" customWidth="1"/>
    <col min="4941" max="4941" width="4.28515625" bestFit="1" customWidth="1"/>
    <col min="4942" max="4943" width="3.85546875" bestFit="1" customWidth="1"/>
    <col min="4944" max="4944" width="3.42578125" bestFit="1" customWidth="1"/>
    <col min="4945" max="4945" width="3.28515625" bestFit="1" customWidth="1"/>
    <col min="4946" max="4946" width="3.140625" bestFit="1" customWidth="1"/>
    <col min="4947" max="4947" width="4" bestFit="1" customWidth="1"/>
    <col min="4948" max="4948" width="3.28515625" bestFit="1" customWidth="1"/>
    <col min="4949" max="4949" width="4" bestFit="1" customWidth="1"/>
    <col min="4950" max="4951" width="3.5703125" bestFit="1" customWidth="1"/>
    <col min="4952" max="4952" width="3.28515625" bestFit="1" customWidth="1"/>
    <col min="4953" max="4954" width="3.140625" bestFit="1" customWidth="1"/>
    <col min="4955" max="4955" width="3" bestFit="1" customWidth="1"/>
    <col min="4956" max="4956" width="4" bestFit="1" customWidth="1"/>
    <col min="4957" max="4957" width="3.42578125" bestFit="1" customWidth="1"/>
    <col min="4958" max="4958" width="3" bestFit="1" customWidth="1"/>
    <col min="4959" max="4959" width="6.5703125" bestFit="1" customWidth="1"/>
    <col min="4961" max="4961" width="1.7109375" customWidth="1"/>
    <col min="4962" max="4962" width="47" bestFit="1" customWidth="1"/>
    <col min="4963" max="4963" width="3.42578125" bestFit="1" customWidth="1"/>
    <col min="4964" max="4964" width="3.140625" bestFit="1" customWidth="1"/>
    <col min="4965" max="4965" width="4.140625" bestFit="1" customWidth="1"/>
    <col min="4966" max="4967" width="3.42578125" bestFit="1" customWidth="1"/>
    <col min="4968" max="4968" width="3.140625" bestFit="1" customWidth="1"/>
    <col min="4969" max="4969" width="3.28515625" bestFit="1" customWidth="1"/>
    <col min="4970" max="4970" width="3" bestFit="1" customWidth="1"/>
    <col min="4971" max="4971" width="3.85546875" bestFit="1" customWidth="1"/>
    <col min="4972" max="4972" width="4.140625" bestFit="1" customWidth="1"/>
    <col min="4973" max="4973" width="4.28515625" bestFit="1" customWidth="1"/>
    <col min="4974" max="4975" width="3.85546875" bestFit="1" customWidth="1"/>
    <col min="4976" max="4976" width="3.42578125" bestFit="1" customWidth="1"/>
    <col min="4977" max="4977" width="3.28515625" bestFit="1" customWidth="1"/>
    <col min="4978" max="4978" width="3.140625" bestFit="1" customWidth="1"/>
    <col min="4979" max="4979" width="3" bestFit="1" customWidth="1"/>
    <col min="4980" max="4980" width="3.28515625" bestFit="1" customWidth="1"/>
    <col min="4981" max="4981" width="3" bestFit="1" customWidth="1"/>
    <col min="4982" max="4983" width="3.5703125" bestFit="1" customWidth="1"/>
    <col min="4984" max="4984" width="3.28515625" bestFit="1" customWidth="1"/>
    <col min="4985" max="4986" width="3.140625" bestFit="1" customWidth="1"/>
    <col min="4987" max="4987" width="3" bestFit="1" customWidth="1"/>
    <col min="4988" max="4988" width="4" bestFit="1" customWidth="1"/>
    <col min="4989" max="4989" width="3.42578125" bestFit="1" customWidth="1"/>
    <col min="4990" max="4990" width="3.7109375" bestFit="1" customWidth="1"/>
    <col min="4991" max="4991" width="6.5703125" bestFit="1" customWidth="1"/>
    <col min="4993" max="4993" width="2.42578125" customWidth="1"/>
    <col min="4994" max="4994" width="47" bestFit="1" customWidth="1"/>
    <col min="4995" max="4995" width="3.42578125" bestFit="1" customWidth="1"/>
    <col min="4996" max="4996" width="3.140625" bestFit="1" customWidth="1"/>
    <col min="4997" max="4997" width="4.140625" bestFit="1" customWidth="1"/>
    <col min="4998" max="4999" width="3.42578125" bestFit="1" customWidth="1"/>
    <col min="5000" max="5000" width="3.140625" bestFit="1" customWidth="1"/>
    <col min="5001" max="5001" width="3.28515625" bestFit="1" customWidth="1"/>
    <col min="5002" max="5002" width="3" bestFit="1" customWidth="1"/>
    <col min="5003" max="5003" width="3.85546875" bestFit="1" customWidth="1"/>
    <col min="5004" max="5004" width="4.140625" bestFit="1" customWidth="1"/>
    <col min="5005" max="5005" width="4.28515625" bestFit="1" customWidth="1"/>
    <col min="5006" max="5007" width="3.85546875" bestFit="1" customWidth="1"/>
    <col min="5008" max="5008" width="3.42578125" bestFit="1" customWidth="1"/>
    <col min="5009" max="5009" width="3.28515625" bestFit="1" customWidth="1"/>
    <col min="5010" max="5010" width="3.140625" bestFit="1" customWidth="1"/>
    <col min="5011" max="5011" width="3" bestFit="1" customWidth="1"/>
    <col min="5012" max="5012" width="3.28515625" bestFit="1" customWidth="1"/>
    <col min="5013" max="5013" width="3" bestFit="1" customWidth="1"/>
    <col min="5014" max="5015" width="3.5703125" bestFit="1" customWidth="1"/>
    <col min="5016" max="5016" width="3.28515625" bestFit="1" customWidth="1"/>
    <col min="5017" max="5018" width="3.140625" bestFit="1" customWidth="1"/>
    <col min="5019" max="5019" width="3" bestFit="1" customWidth="1"/>
    <col min="5020" max="5020" width="4" bestFit="1" customWidth="1"/>
    <col min="5021" max="5021" width="3.42578125" bestFit="1" customWidth="1"/>
    <col min="5022" max="5022" width="4.140625" bestFit="1" customWidth="1"/>
    <col min="5023" max="5023" width="6.5703125" bestFit="1" customWidth="1"/>
    <col min="5025" max="5025" width="3" customWidth="1"/>
    <col min="5026" max="5026" width="47" bestFit="1" customWidth="1"/>
    <col min="5027" max="5027" width="3.42578125" bestFit="1" customWidth="1"/>
    <col min="5028" max="5028" width="3.140625" bestFit="1" customWidth="1"/>
    <col min="5029" max="5029" width="4.140625" bestFit="1" customWidth="1"/>
    <col min="5030" max="5031" width="3.42578125" bestFit="1" customWidth="1"/>
    <col min="5032" max="5032" width="3.140625" bestFit="1" customWidth="1"/>
    <col min="5033" max="5033" width="3.28515625" bestFit="1" customWidth="1"/>
    <col min="5034" max="5034" width="3" bestFit="1" customWidth="1"/>
    <col min="5035" max="5035" width="3.85546875" bestFit="1" customWidth="1"/>
    <col min="5036" max="5036" width="4.140625" bestFit="1" customWidth="1"/>
    <col min="5037" max="5037" width="4.28515625" bestFit="1" customWidth="1"/>
    <col min="5038" max="5039" width="3.85546875" bestFit="1" customWidth="1"/>
    <col min="5040" max="5040" width="3.42578125" bestFit="1" customWidth="1"/>
    <col min="5041" max="5041" width="3.28515625" bestFit="1" customWidth="1"/>
    <col min="5042" max="5042" width="3.140625" bestFit="1" customWidth="1"/>
    <col min="5043" max="5043" width="3" bestFit="1" customWidth="1"/>
    <col min="5044" max="5044" width="3.28515625" bestFit="1" customWidth="1"/>
    <col min="5045" max="5045" width="4.140625" bestFit="1" customWidth="1"/>
    <col min="5046" max="5046" width="3.7109375" bestFit="1" customWidth="1"/>
    <col min="5047" max="5047" width="3.5703125" bestFit="1" customWidth="1"/>
    <col min="5048" max="5048" width="3.28515625" bestFit="1" customWidth="1"/>
    <col min="5049" max="5050" width="3.140625" bestFit="1" customWidth="1"/>
    <col min="5051" max="5051" width="3" bestFit="1" customWidth="1"/>
    <col min="5052" max="5052" width="4" bestFit="1" customWidth="1"/>
    <col min="5053" max="5053" width="3.42578125" bestFit="1" customWidth="1"/>
    <col min="5054" max="5054" width="3.7109375" bestFit="1" customWidth="1"/>
    <col min="5055" max="5055" width="6.5703125" bestFit="1" customWidth="1"/>
    <col min="5057" max="5057" width="2.28515625" customWidth="1"/>
    <col min="5058" max="5058" width="47" bestFit="1" customWidth="1"/>
    <col min="5059" max="5059" width="3.42578125" bestFit="1" customWidth="1"/>
    <col min="5060" max="5060" width="3.140625" bestFit="1" customWidth="1"/>
    <col min="5061" max="5061" width="4.140625" bestFit="1" customWidth="1"/>
    <col min="5062" max="5063" width="3.42578125" bestFit="1" customWidth="1"/>
    <col min="5064" max="5064" width="4.140625" bestFit="1" customWidth="1"/>
    <col min="5065" max="5065" width="3.28515625" bestFit="1" customWidth="1"/>
    <col min="5066" max="5066" width="3" bestFit="1" customWidth="1"/>
    <col min="5067" max="5067" width="3.85546875" bestFit="1" customWidth="1"/>
    <col min="5068" max="5068" width="4.140625" bestFit="1" customWidth="1"/>
    <col min="5069" max="5069" width="4.28515625" bestFit="1" customWidth="1"/>
    <col min="5070" max="5071" width="3.85546875" bestFit="1" customWidth="1"/>
    <col min="5072" max="5072" width="3.42578125" bestFit="1" customWidth="1"/>
    <col min="5073" max="5073" width="3.28515625" bestFit="1" customWidth="1"/>
    <col min="5074" max="5074" width="3.140625" bestFit="1" customWidth="1"/>
    <col min="5075" max="5075" width="3" bestFit="1" customWidth="1"/>
    <col min="5076" max="5076" width="3.28515625" bestFit="1" customWidth="1"/>
    <col min="5077" max="5077" width="4.140625" bestFit="1" customWidth="1"/>
    <col min="5078" max="5078" width="3.7109375" bestFit="1" customWidth="1"/>
    <col min="5079" max="5079" width="3.5703125" bestFit="1" customWidth="1"/>
    <col min="5080" max="5080" width="3.28515625" bestFit="1" customWidth="1"/>
    <col min="5081" max="5082" width="3.140625" bestFit="1" customWidth="1"/>
    <col min="5083" max="5083" width="3" bestFit="1" customWidth="1"/>
    <col min="5084" max="5084" width="4" bestFit="1" customWidth="1"/>
    <col min="5085" max="5085" width="3.42578125" bestFit="1" customWidth="1"/>
    <col min="5086" max="5086" width="3.7109375" bestFit="1" customWidth="1"/>
    <col min="5087" max="5087" width="6.5703125" bestFit="1" customWidth="1"/>
    <col min="5089" max="5089" width="2.42578125" customWidth="1"/>
    <col min="5090" max="5090" width="47" bestFit="1" customWidth="1"/>
    <col min="5091" max="5091" width="3.42578125" bestFit="1" customWidth="1"/>
    <col min="5092" max="5092" width="3.140625" bestFit="1" customWidth="1"/>
    <col min="5093" max="5093" width="4.140625" bestFit="1" customWidth="1"/>
    <col min="5094" max="5095" width="3.42578125" bestFit="1" customWidth="1"/>
    <col min="5096" max="5096" width="4.140625" bestFit="1" customWidth="1"/>
    <col min="5097" max="5097" width="3.28515625" bestFit="1" customWidth="1"/>
    <col min="5098" max="5098" width="3" bestFit="1" customWidth="1"/>
    <col min="5099" max="5099" width="3.85546875" bestFit="1" customWidth="1"/>
    <col min="5100" max="5100" width="4.140625" bestFit="1" customWidth="1"/>
    <col min="5101" max="5101" width="4.28515625" bestFit="1" customWidth="1"/>
    <col min="5102" max="5103" width="3.85546875" bestFit="1" customWidth="1"/>
    <col min="5104" max="5104" width="3.42578125" bestFit="1" customWidth="1"/>
    <col min="5105" max="5105" width="3.28515625" bestFit="1" customWidth="1"/>
    <col min="5106" max="5106" width="3.140625" bestFit="1" customWidth="1"/>
    <col min="5107" max="5107" width="3" bestFit="1" customWidth="1"/>
    <col min="5108" max="5108" width="3.28515625" bestFit="1" customWidth="1"/>
    <col min="5109" max="5109" width="4.140625" bestFit="1" customWidth="1"/>
    <col min="5110" max="5110" width="3.7109375" bestFit="1" customWidth="1"/>
    <col min="5111" max="5111" width="3.5703125" bestFit="1" customWidth="1"/>
    <col min="5112" max="5112" width="3.28515625" bestFit="1" customWidth="1"/>
    <col min="5113" max="5114" width="3.140625" bestFit="1" customWidth="1"/>
    <col min="5115" max="5115" width="3" bestFit="1" customWidth="1"/>
    <col min="5116" max="5116" width="4" bestFit="1" customWidth="1"/>
    <col min="5117" max="5117" width="3.42578125" bestFit="1" customWidth="1"/>
    <col min="5118" max="5118" width="3.7109375" bestFit="1" customWidth="1"/>
    <col min="5119" max="5119" width="6.5703125" bestFit="1" customWidth="1"/>
    <col min="5121" max="5121" width="2.42578125" customWidth="1"/>
    <col min="5122" max="5122" width="47" bestFit="1" customWidth="1"/>
    <col min="5123" max="5123" width="3.42578125" bestFit="1" customWidth="1"/>
    <col min="5124" max="5124" width="3.140625" bestFit="1" customWidth="1"/>
    <col min="5125" max="5125" width="4.140625" bestFit="1" customWidth="1"/>
    <col min="5126" max="5127" width="3.42578125" bestFit="1" customWidth="1"/>
    <col min="5128" max="5128" width="3.140625" bestFit="1" customWidth="1"/>
    <col min="5129" max="5129" width="3.28515625" bestFit="1" customWidth="1"/>
    <col min="5130" max="5130" width="3" bestFit="1" customWidth="1"/>
    <col min="5131" max="5131" width="3.85546875" bestFit="1" customWidth="1"/>
    <col min="5132" max="5132" width="4.140625" bestFit="1" customWidth="1"/>
    <col min="5133" max="5133" width="4.28515625" bestFit="1" customWidth="1"/>
    <col min="5134" max="5135" width="3.85546875" bestFit="1" customWidth="1"/>
    <col min="5136" max="5136" width="3.42578125" bestFit="1" customWidth="1"/>
    <col min="5137" max="5137" width="3.28515625" bestFit="1" customWidth="1"/>
    <col min="5138" max="5138" width="3.140625" bestFit="1" customWidth="1"/>
    <col min="5139" max="5139" width="4" bestFit="1" customWidth="1"/>
    <col min="5140" max="5140" width="3.28515625" bestFit="1" customWidth="1"/>
    <col min="5141" max="5141" width="3" bestFit="1" customWidth="1"/>
    <col min="5142" max="5143" width="3.5703125" bestFit="1" customWidth="1"/>
    <col min="5144" max="5144" width="3.28515625" bestFit="1" customWidth="1"/>
    <col min="5145" max="5146" width="3.140625" bestFit="1" customWidth="1"/>
    <col min="5147" max="5147" width="3" bestFit="1" customWidth="1"/>
    <col min="5148" max="5148" width="4" bestFit="1" customWidth="1"/>
    <col min="5149" max="5149" width="3.42578125" bestFit="1" customWidth="1"/>
    <col min="5150" max="5150" width="3.7109375" bestFit="1" customWidth="1"/>
    <col min="5151" max="5151" width="6.5703125" bestFit="1" customWidth="1"/>
    <col min="5153" max="5153" width="2.28515625" customWidth="1"/>
    <col min="5154" max="5154" width="47" bestFit="1" customWidth="1"/>
    <col min="5155" max="5155" width="3.42578125" bestFit="1" customWidth="1"/>
    <col min="5156" max="5156" width="3.140625" bestFit="1" customWidth="1"/>
    <col min="5157" max="5157" width="4.140625" bestFit="1" customWidth="1"/>
    <col min="5158" max="5158" width="3.42578125" bestFit="1" customWidth="1"/>
    <col min="5159" max="5161" width="4" bestFit="1" customWidth="1"/>
    <col min="5162" max="5162" width="3" bestFit="1" customWidth="1"/>
    <col min="5163" max="5163" width="4" bestFit="1" customWidth="1"/>
    <col min="5164" max="5164" width="4.140625" bestFit="1" customWidth="1"/>
    <col min="5165" max="5165" width="4.28515625" bestFit="1" customWidth="1"/>
    <col min="5166" max="5166" width="3.85546875" bestFit="1" customWidth="1"/>
    <col min="5167" max="5170" width="4" bestFit="1" customWidth="1"/>
    <col min="5171" max="5171" width="3" bestFit="1" customWidth="1"/>
    <col min="5172" max="5173" width="4" bestFit="1" customWidth="1"/>
    <col min="5174" max="5175" width="3.5703125" bestFit="1" customWidth="1"/>
    <col min="5176" max="5176" width="3.28515625" bestFit="1" customWidth="1"/>
    <col min="5177" max="5177" width="4" bestFit="1" customWidth="1"/>
    <col min="5178" max="5178" width="3.140625" bestFit="1" customWidth="1"/>
    <col min="5179" max="5179" width="3" bestFit="1" customWidth="1"/>
    <col min="5180" max="5180" width="4" bestFit="1" customWidth="1"/>
    <col min="5181" max="5181" width="3.42578125" bestFit="1" customWidth="1"/>
    <col min="5182" max="5182" width="3.7109375" bestFit="1" customWidth="1"/>
    <col min="5183" max="5183" width="6.5703125" bestFit="1" customWidth="1"/>
    <col min="5185" max="5185" width="2.28515625" customWidth="1"/>
    <col min="5186" max="5186" width="47" bestFit="1" customWidth="1"/>
    <col min="5187" max="5187" width="3.42578125" bestFit="1" customWidth="1"/>
    <col min="5188" max="5188" width="3.140625" bestFit="1" customWidth="1"/>
    <col min="5189" max="5189" width="4.140625" bestFit="1" customWidth="1"/>
    <col min="5190" max="5190" width="3.42578125" bestFit="1" customWidth="1"/>
    <col min="5191" max="5191" width="4" bestFit="1" customWidth="1"/>
    <col min="5192" max="5192" width="3.140625" bestFit="1" customWidth="1"/>
    <col min="5193" max="5193" width="3.28515625" bestFit="1" customWidth="1"/>
    <col min="5194" max="5194" width="3" bestFit="1" customWidth="1"/>
    <col min="5195" max="5195" width="3.85546875" bestFit="1" customWidth="1"/>
    <col min="5196" max="5196" width="4.140625" bestFit="1" customWidth="1"/>
    <col min="5197" max="5197" width="4.28515625" bestFit="1" customWidth="1"/>
    <col min="5198" max="5199" width="3.85546875" bestFit="1" customWidth="1"/>
    <col min="5200" max="5200" width="3.42578125" bestFit="1" customWidth="1"/>
    <col min="5201" max="5201" width="3.28515625" bestFit="1" customWidth="1"/>
    <col min="5202" max="5202" width="3.140625" bestFit="1" customWidth="1"/>
    <col min="5203" max="5203" width="4" bestFit="1" customWidth="1"/>
    <col min="5204" max="5204" width="3.28515625" bestFit="1" customWidth="1"/>
    <col min="5205" max="5205" width="4" bestFit="1" customWidth="1"/>
    <col min="5206" max="5207" width="3.5703125" bestFit="1" customWidth="1"/>
    <col min="5208" max="5208" width="3.28515625" bestFit="1" customWidth="1"/>
    <col min="5209" max="5210" width="3.140625" bestFit="1" customWidth="1"/>
    <col min="5211" max="5211" width="3" bestFit="1" customWidth="1"/>
    <col min="5212" max="5212" width="4" bestFit="1" customWidth="1"/>
    <col min="5213" max="5213" width="3.42578125" bestFit="1" customWidth="1"/>
    <col min="5214" max="5214" width="3" bestFit="1" customWidth="1"/>
    <col min="5215" max="5215" width="6.5703125" bestFit="1" customWidth="1"/>
    <col min="5217" max="5217" width="1.7109375" customWidth="1"/>
    <col min="5218" max="5218" width="47" bestFit="1" customWidth="1"/>
    <col min="5219" max="5219" width="3.42578125" bestFit="1" customWidth="1"/>
    <col min="5220" max="5220" width="3.140625" bestFit="1" customWidth="1"/>
    <col min="5221" max="5221" width="4.140625" bestFit="1" customWidth="1"/>
    <col min="5222" max="5223" width="3.42578125" bestFit="1" customWidth="1"/>
    <col min="5224" max="5224" width="3.140625" bestFit="1" customWidth="1"/>
    <col min="5225" max="5225" width="3.28515625" bestFit="1" customWidth="1"/>
    <col min="5226" max="5226" width="3" bestFit="1" customWidth="1"/>
    <col min="5227" max="5227" width="3.85546875" bestFit="1" customWidth="1"/>
    <col min="5228" max="5228" width="4.140625" bestFit="1" customWidth="1"/>
    <col min="5229" max="5229" width="4.28515625" bestFit="1" customWidth="1"/>
    <col min="5230" max="5231" width="3.85546875" bestFit="1" customWidth="1"/>
    <col min="5232" max="5232" width="3.42578125" bestFit="1" customWidth="1"/>
    <col min="5233" max="5233" width="3.28515625" bestFit="1" customWidth="1"/>
    <col min="5234" max="5234" width="3.140625" bestFit="1" customWidth="1"/>
    <col min="5235" max="5235" width="3" bestFit="1" customWidth="1"/>
    <col min="5236" max="5236" width="3.28515625" bestFit="1" customWidth="1"/>
    <col min="5237" max="5237" width="3" bestFit="1" customWidth="1"/>
    <col min="5238" max="5239" width="3.5703125" bestFit="1" customWidth="1"/>
    <col min="5240" max="5240" width="3.28515625" bestFit="1" customWidth="1"/>
    <col min="5241" max="5242" width="3.140625" bestFit="1" customWidth="1"/>
    <col min="5243" max="5243" width="3" bestFit="1" customWidth="1"/>
    <col min="5244" max="5244" width="4" bestFit="1" customWidth="1"/>
    <col min="5245" max="5245" width="3.42578125" bestFit="1" customWidth="1"/>
    <col min="5246" max="5246" width="3.7109375" bestFit="1" customWidth="1"/>
    <col min="5247" max="5247" width="6.5703125" bestFit="1" customWidth="1"/>
    <col min="5249" max="5249" width="2.42578125" customWidth="1"/>
    <col min="5250" max="5250" width="47" bestFit="1" customWidth="1"/>
    <col min="5251" max="5251" width="3.42578125" bestFit="1" customWidth="1"/>
    <col min="5252" max="5252" width="3.140625" bestFit="1" customWidth="1"/>
    <col min="5253" max="5253" width="4.140625" bestFit="1" customWidth="1"/>
    <col min="5254" max="5255" width="3.42578125" bestFit="1" customWidth="1"/>
    <col min="5256" max="5256" width="3.140625" bestFit="1" customWidth="1"/>
    <col min="5257" max="5257" width="3.28515625" bestFit="1" customWidth="1"/>
    <col min="5258" max="5258" width="3" bestFit="1" customWidth="1"/>
    <col min="5259" max="5259" width="3.85546875" bestFit="1" customWidth="1"/>
    <col min="5260" max="5260" width="4.140625" bestFit="1" customWidth="1"/>
    <col min="5261" max="5261" width="4.28515625" bestFit="1" customWidth="1"/>
    <col min="5262" max="5263" width="3.85546875" bestFit="1" customWidth="1"/>
    <col min="5264" max="5264" width="3.42578125" bestFit="1" customWidth="1"/>
    <col min="5265" max="5265" width="3.28515625" bestFit="1" customWidth="1"/>
    <col min="5266" max="5266" width="3.140625" bestFit="1" customWidth="1"/>
    <col min="5267" max="5267" width="3" bestFit="1" customWidth="1"/>
    <col min="5268" max="5268" width="3.28515625" bestFit="1" customWidth="1"/>
    <col min="5269" max="5269" width="3" bestFit="1" customWidth="1"/>
    <col min="5270" max="5271" width="3.5703125" bestFit="1" customWidth="1"/>
    <col min="5272" max="5272" width="3.28515625" bestFit="1" customWidth="1"/>
    <col min="5273" max="5274" width="3.140625" bestFit="1" customWidth="1"/>
    <col min="5275" max="5275" width="3" bestFit="1" customWidth="1"/>
    <col min="5276" max="5276" width="4" bestFit="1" customWidth="1"/>
    <col min="5277" max="5277" width="3.42578125" bestFit="1" customWidth="1"/>
    <col min="5278" max="5278" width="4.140625" bestFit="1" customWidth="1"/>
    <col min="5279" max="5279" width="6.5703125" bestFit="1" customWidth="1"/>
    <col min="5281" max="5281" width="3" customWidth="1"/>
    <col min="5282" max="5282" width="47" bestFit="1" customWidth="1"/>
    <col min="5283" max="5283" width="3.42578125" bestFit="1" customWidth="1"/>
    <col min="5284" max="5284" width="3.140625" bestFit="1" customWidth="1"/>
    <col min="5285" max="5285" width="4.140625" bestFit="1" customWidth="1"/>
    <col min="5286" max="5287" width="3.42578125" bestFit="1" customWidth="1"/>
    <col min="5288" max="5288" width="3.140625" bestFit="1" customWidth="1"/>
    <col min="5289" max="5289" width="3.28515625" bestFit="1" customWidth="1"/>
    <col min="5290" max="5290" width="3" bestFit="1" customWidth="1"/>
    <col min="5291" max="5291" width="3.85546875" bestFit="1" customWidth="1"/>
    <col min="5292" max="5292" width="4.140625" bestFit="1" customWidth="1"/>
    <col min="5293" max="5293" width="4.28515625" bestFit="1" customWidth="1"/>
    <col min="5294" max="5295" width="3.85546875" bestFit="1" customWidth="1"/>
    <col min="5296" max="5296" width="3.42578125" bestFit="1" customWidth="1"/>
    <col min="5297" max="5297" width="3.28515625" bestFit="1" customWidth="1"/>
    <col min="5298" max="5298" width="3.140625" bestFit="1" customWidth="1"/>
    <col min="5299" max="5299" width="3" bestFit="1" customWidth="1"/>
    <col min="5300" max="5300" width="3.28515625" bestFit="1" customWidth="1"/>
    <col min="5301" max="5301" width="4.140625" bestFit="1" customWidth="1"/>
    <col min="5302" max="5302" width="3.7109375" bestFit="1" customWidth="1"/>
    <col min="5303" max="5303" width="3.5703125" bestFit="1" customWidth="1"/>
    <col min="5304" max="5304" width="3.28515625" bestFit="1" customWidth="1"/>
    <col min="5305" max="5306" width="3.140625" bestFit="1" customWidth="1"/>
    <col min="5307" max="5307" width="3" bestFit="1" customWidth="1"/>
    <col min="5308" max="5308" width="4" bestFit="1" customWidth="1"/>
    <col min="5309" max="5309" width="3.42578125" bestFit="1" customWidth="1"/>
    <col min="5310" max="5310" width="3.7109375" bestFit="1" customWidth="1"/>
    <col min="5311" max="5311" width="6.5703125" bestFit="1" customWidth="1"/>
    <col min="5313" max="5313" width="2.28515625" customWidth="1"/>
    <col min="5314" max="5314" width="47" bestFit="1" customWidth="1"/>
    <col min="5315" max="5315" width="3.42578125" bestFit="1" customWidth="1"/>
    <col min="5316" max="5316" width="3.140625" bestFit="1" customWidth="1"/>
    <col min="5317" max="5317" width="4.140625" bestFit="1" customWidth="1"/>
    <col min="5318" max="5319" width="3.42578125" bestFit="1" customWidth="1"/>
    <col min="5320" max="5320" width="4.140625" bestFit="1" customWidth="1"/>
    <col min="5321" max="5321" width="3.28515625" bestFit="1" customWidth="1"/>
    <col min="5322" max="5322" width="3" bestFit="1" customWidth="1"/>
    <col min="5323" max="5323" width="3.85546875" bestFit="1" customWidth="1"/>
    <col min="5324" max="5324" width="4.140625" bestFit="1" customWidth="1"/>
    <col min="5325" max="5325" width="4.28515625" bestFit="1" customWidth="1"/>
    <col min="5326" max="5327" width="3.85546875" bestFit="1" customWidth="1"/>
    <col min="5328" max="5328" width="3.42578125" bestFit="1" customWidth="1"/>
    <col min="5329" max="5329" width="3.28515625" bestFit="1" customWidth="1"/>
    <col min="5330" max="5330" width="3.140625" bestFit="1" customWidth="1"/>
    <col min="5331" max="5331" width="3" bestFit="1" customWidth="1"/>
    <col min="5332" max="5332" width="3.28515625" bestFit="1" customWidth="1"/>
    <col min="5333" max="5333" width="4.140625" bestFit="1" customWidth="1"/>
    <col min="5334" max="5334" width="3.7109375" bestFit="1" customWidth="1"/>
    <col min="5335" max="5335" width="3.5703125" bestFit="1" customWidth="1"/>
    <col min="5336" max="5336" width="3.28515625" bestFit="1" customWidth="1"/>
    <col min="5337" max="5338" width="3.140625" bestFit="1" customWidth="1"/>
    <col min="5339" max="5339" width="3" bestFit="1" customWidth="1"/>
    <col min="5340" max="5340" width="4" bestFit="1" customWidth="1"/>
    <col min="5341" max="5341" width="3.42578125" bestFit="1" customWidth="1"/>
    <col min="5342" max="5342" width="3.7109375" bestFit="1" customWidth="1"/>
    <col min="5343" max="5343" width="6.5703125" bestFit="1" customWidth="1"/>
    <col min="5345" max="5345" width="2.42578125" customWidth="1"/>
    <col min="5346" max="5346" width="47" bestFit="1" customWidth="1"/>
    <col min="5347" max="5347" width="3.42578125" bestFit="1" customWidth="1"/>
    <col min="5348" max="5348" width="3.140625" bestFit="1" customWidth="1"/>
    <col min="5349" max="5349" width="4.140625" bestFit="1" customWidth="1"/>
    <col min="5350" max="5351" width="3.42578125" bestFit="1" customWidth="1"/>
    <col min="5352" max="5352" width="4.140625" bestFit="1" customWidth="1"/>
    <col min="5353" max="5353" width="3.28515625" bestFit="1" customWidth="1"/>
    <col min="5354" max="5354" width="3" bestFit="1" customWidth="1"/>
    <col min="5355" max="5355" width="3.85546875" bestFit="1" customWidth="1"/>
    <col min="5356" max="5356" width="4.140625" bestFit="1" customWidth="1"/>
    <col min="5357" max="5357" width="4.28515625" bestFit="1" customWidth="1"/>
    <col min="5358" max="5359" width="3.85546875" bestFit="1" customWidth="1"/>
    <col min="5360" max="5360" width="3.42578125" bestFit="1" customWidth="1"/>
    <col min="5361" max="5361" width="3.28515625" bestFit="1" customWidth="1"/>
    <col min="5362" max="5362" width="3.140625" bestFit="1" customWidth="1"/>
    <col min="5363" max="5363" width="3" bestFit="1" customWidth="1"/>
    <col min="5364" max="5364" width="3.28515625" bestFit="1" customWidth="1"/>
    <col min="5365" max="5365" width="4.140625" bestFit="1" customWidth="1"/>
    <col min="5366" max="5366" width="3.7109375" bestFit="1" customWidth="1"/>
    <col min="5367" max="5367" width="3.5703125" bestFit="1" customWidth="1"/>
    <col min="5368" max="5368" width="3.28515625" bestFit="1" customWidth="1"/>
    <col min="5369" max="5370" width="3.140625" bestFit="1" customWidth="1"/>
    <col min="5371" max="5371" width="3" bestFit="1" customWidth="1"/>
    <col min="5372" max="5372" width="4" bestFit="1" customWidth="1"/>
    <col min="5373" max="5373" width="3.42578125" bestFit="1" customWidth="1"/>
    <col min="5374" max="5374" width="3.7109375" bestFit="1" customWidth="1"/>
    <col min="5375" max="5375" width="6.5703125" bestFit="1" customWidth="1"/>
    <col min="5377" max="5377" width="2.42578125" customWidth="1"/>
    <col min="5378" max="5378" width="47" bestFit="1" customWidth="1"/>
    <col min="5379" max="5379" width="3.42578125" bestFit="1" customWidth="1"/>
    <col min="5380" max="5380" width="3.140625" bestFit="1" customWidth="1"/>
    <col min="5381" max="5381" width="4.140625" bestFit="1" customWidth="1"/>
    <col min="5382" max="5383" width="3.42578125" bestFit="1" customWidth="1"/>
    <col min="5384" max="5384" width="3.140625" bestFit="1" customWidth="1"/>
    <col min="5385" max="5385" width="3.28515625" bestFit="1" customWidth="1"/>
    <col min="5386" max="5386" width="3" bestFit="1" customWidth="1"/>
    <col min="5387" max="5387" width="3.85546875" bestFit="1" customWidth="1"/>
    <col min="5388" max="5388" width="4.140625" bestFit="1" customWidth="1"/>
    <col min="5389" max="5389" width="4.28515625" bestFit="1" customWidth="1"/>
    <col min="5390" max="5391" width="3.85546875" bestFit="1" customWidth="1"/>
    <col min="5392" max="5392" width="3.42578125" bestFit="1" customWidth="1"/>
    <col min="5393" max="5393" width="3.28515625" bestFit="1" customWidth="1"/>
    <col min="5394" max="5394" width="3.140625" bestFit="1" customWidth="1"/>
    <col min="5395" max="5395" width="4" bestFit="1" customWidth="1"/>
    <col min="5396" max="5396" width="3.28515625" bestFit="1" customWidth="1"/>
    <col min="5397" max="5397" width="3" bestFit="1" customWidth="1"/>
    <col min="5398" max="5399" width="3.5703125" bestFit="1" customWidth="1"/>
    <col min="5400" max="5400" width="3.28515625" bestFit="1" customWidth="1"/>
    <col min="5401" max="5402" width="3.140625" bestFit="1" customWidth="1"/>
    <col min="5403" max="5403" width="3" bestFit="1" customWidth="1"/>
    <col min="5404" max="5404" width="4" bestFit="1" customWidth="1"/>
    <col min="5405" max="5405" width="3.42578125" bestFit="1" customWidth="1"/>
    <col min="5406" max="5406" width="3.7109375" bestFit="1" customWidth="1"/>
    <col min="5407" max="5407" width="6.5703125" bestFit="1" customWidth="1"/>
    <col min="5409" max="5409" width="2.28515625" customWidth="1"/>
    <col min="5410" max="5410" width="47" bestFit="1" customWidth="1"/>
    <col min="5411" max="5411" width="3.42578125" bestFit="1" customWidth="1"/>
    <col min="5412" max="5412" width="3.140625" bestFit="1" customWidth="1"/>
    <col min="5413" max="5413" width="4.140625" bestFit="1" customWidth="1"/>
    <col min="5414" max="5414" width="3.42578125" bestFit="1" customWidth="1"/>
    <col min="5415" max="5417" width="4" bestFit="1" customWidth="1"/>
    <col min="5418" max="5418" width="3" bestFit="1" customWidth="1"/>
    <col min="5419" max="5419" width="4" bestFit="1" customWidth="1"/>
    <col min="5420" max="5420" width="4.140625" bestFit="1" customWidth="1"/>
    <col min="5421" max="5421" width="4.28515625" bestFit="1" customWidth="1"/>
    <col min="5422" max="5422" width="3.85546875" bestFit="1" customWidth="1"/>
    <col min="5423" max="5426" width="4" bestFit="1" customWidth="1"/>
    <col min="5427" max="5427" width="3" bestFit="1" customWidth="1"/>
    <col min="5428" max="5429" width="4" bestFit="1" customWidth="1"/>
    <col min="5430" max="5431" width="3.5703125" bestFit="1" customWidth="1"/>
    <col min="5432" max="5432" width="3.28515625" bestFit="1" customWidth="1"/>
    <col min="5433" max="5433" width="4" bestFit="1" customWidth="1"/>
    <col min="5434" max="5434" width="3.140625" bestFit="1" customWidth="1"/>
    <col min="5435" max="5435" width="3" bestFit="1" customWidth="1"/>
    <col min="5436" max="5436" width="4" bestFit="1" customWidth="1"/>
    <col min="5437" max="5437" width="3.42578125" bestFit="1" customWidth="1"/>
    <col min="5438" max="5438" width="3.7109375" bestFit="1" customWidth="1"/>
    <col min="5439" max="5439" width="6.5703125" bestFit="1" customWidth="1"/>
    <col min="5441" max="5441" width="2.28515625" customWidth="1"/>
    <col min="5442" max="5442" width="47" bestFit="1" customWidth="1"/>
    <col min="5443" max="5443" width="3.42578125" bestFit="1" customWidth="1"/>
    <col min="5444" max="5444" width="3.140625" bestFit="1" customWidth="1"/>
    <col min="5445" max="5445" width="4.140625" bestFit="1" customWidth="1"/>
    <col min="5446" max="5446" width="3.42578125" bestFit="1" customWidth="1"/>
    <col min="5447" max="5447" width="4" bestFit="1" customWidth="1"/>
    <col min="5448" max="5448" width="3.140625" bestFit="1" customWidth="1"/>
    <col min="5449" max="5449" width="3.28515625" bestFit="1" customWidth="1"/>
    <col min="5450" max="5450" width="3" bestFit="1" customWidth="1"/>
    <col min="5451" max="5451" width="3.85546875" bestFit="1" customWidth="1"/>
    <col min="5452" max="5452" width="4.140625" bestFit="1" customWidth="1"/>
    <col min="5453" max="5453" width="4.28515625" bestFit="1" customWidth="1"/>
    <col min="5454" max="5455" width="3.85546875" bestFit="1" customWidth="1"/>
    <col min="5456" max="5456" width="3.42578125" bestFit="1" customWidth="1"/>
    <col min="5457" max="5457" width="3.28515625" bestFit="1" customWidth="1"/>
    <col min="5458" max="5458" width="3.140625" bestFit="1" customWidth="1"/>
    <col min="5459" max="5459" width="4" bestFit="1" customWidth="1"/>
    <col min="5460" max="5460" width="3.28515625" bestFit="1" customWidth="1"/>
    <col min="5461" max="5461" width="4" bestFit="1" customWidth="1"/>
    <col min="5462" max="5463" width="3.5703125" bestFit="1" customWidth="1"/>
    <col min="5464" max="5464" width="3.28515625" bestFit="1" customWidth="1"/>
    <col min="5465" max="5466" width="3.140625" bestFit="1" customWidth="1"/>
    <col min="5467" max="5467" width="3" bestFit="1" customWidth="1"/>
    <col min="5468" max="5468" width="4" bestFit="1" customWidth="1"/>
    <col min="5469" max="5469" width="3.42578125" bestFit="1" customWidth="1"/>
    <col min="5470" max="5470" width="3" bestFit="1" customWidth="1"/>
    <col min="5471" max="5471" width="6.5703125" bestFit="1" customWidth="1"/>
    <col min="5473" max="5473" width="1.7109375" customWidth="1"/>
    <col min="5474" max="5474" width="47" bestFit="1" customWidth="1"/>
    <col min="5475" max="5475" width="3.42578125" bestFit="1" customWidth="1"/>
    <col min="5476" max="5476" width="3.140625" bestFit="1" customWidth="1"/>
    <col min="5477" max="5477" width="4.140625" bestFit="1" customWidth="1"/>
    <col min="5478" max="5479" width="3.42578125" bestFit="1" customWidth="1"/>
    <col min="5480" max="5480" width="3.140625" bestFit="1" customWidth="1"/>
    <col min="5481" max="5481" width="3.28515625" bestFit="1" customWidth="1"/>
    <col min="5482" max="5482" width="3" bestFit="1" customWidth="1"/>
    <col min="5483" max="5483" width="3.85546875" bestFit="1" customWidth="1"/>
    <col min="5484" max="5484" width="4.140625" bestFit="1" customWidth="1"/>
    <col min="5485" max="5485" width="4.28515625" bestFit="1" customWidth="1"/>
    <col min="5486" max="5487" width="3.85546875" bestFit="1" customWidth="1"/>
    <col min="5488" max="5488" width="3.42578125" bestFit="1" customWidth="1"/>
    <col min="5489" max="5489" width="3.28515625" bestFit="1" customWidth="1"/>
    <col min="5490" max="5490" width="3.140625" bestFit="1" customWidth="1"/>
    <col min="5491" max="5491" width="3" bestFit="1" customWidth="1"/>
    <col min="5492" max="5492" width="3.28515625" bestFit="1" customWidth="1"/>
    <col min="5493" max="5493" width="3" bestFit="1" customWidth="1"/>
    <col min="5494" max="5495" width="3.5703125" bestFit="1" customWidth="1"/>
    <col min="5496" max="5496" width="3.28515625" bestFit="1" customWidth="1"/>
    <col min="5497" max="5498" width="3.140625" bestFit="1" customWidth="1"/>
    <col min="5499" max="5499" width="3" bestFit="1" customWidth="1"/>
    <col min="5500" max="5500" width="4" bestFit="1" customWidth="1"/>
    <col min="5501" max="5501" width="3.42578125" bestFit="1" customWidth="1"/>
    <col min="5502" max="5502" width="3.7109375" bestFit="1" customWidth="1"/>
    <col min="5503" max="5503" width="6.5703125" bestFit="1" customWidth="1"/>
    <col min="5505" max="5505" width="2.42578125" customWidth="1"/>
    <col min="5506" max="5506" width="47" bestFit="1" customWidth="1"/>
    <col min="5507" max="5507" width="3.42578125" bestFit="1" customWidth="1"/>
    <col min="5508" max="5508" width="3.140625" bestFit="1" customWidth="1"/>
    <col min="5509" max="5509" width="4.140625" bestFit="1" customWidth="1"/>
    <col min="5510" max="5511" width="3.42578125" bestFit="1" customWidth="1"/>
    <col min="5512" max="5512" width="3.140625" bestFit="1" customWidth="1"/>
    <col min="5513" max="5513" width="3.28515625" bestFit="1" customWidth="1"/>
    <col min="5514" max="5514" width="3" bestFit="1" customWidth="1"/>
    <col min="5515" max="5515" width="3.85546875" bestFit="1" customWidth="1"/>
    <col min="5516" max="5516" width="4.140625" bestFit="1" customWidth="1"/>
    <col min="5517" max="5517" width="4.28515625" bestFit="1" customWidth="1"/>
    <col min="5518" max="5519" width="3.85546875" bestFit="1" customWidth="1"/>
    <col min="5520" max="5520" width="3.42578125" bestFit="1" customWidth="1"/>
    <col min="5521" max="5521" width="3.28515625" bestFit="1" customWidth="1"/>
    <col min="5522" max="5522" width="3.140625" bestFit="1" customWidth="1"/>
    <col min="5523" max="5523" width="3" bestFit="1" customWidth="1"/>
    <col min="5524" max="5524" width="3.28515625" bestFit="1" customWidth="1"/>
    <col min="5525" max="5525" width="3" bestFit="1" customWidth="1"/>
    <col min="5526" max="5527" width="3.5703125" bestFit="1" customWidth="1"/>
    <col min="5528" max="5528" width="3.28515625" bestFit="1" customWidth="1"/>
    <col min="5529" max="5530" width="3.140625" bestFit="1" customWidth="1"/>
    <col min="5531" max="5531" width="3" bestFit="1" customWidth="1"/>
    <col min="5532" max="5532" width="4" bestFit="1" customWidth="1"/>
    <col min="5533" max="5533" width="3.42578125" bestFit="1" customWidth="1"/>
    <col min="5534" max="5534" width="4.140625" bestFit="1" customWidth="1"/>
    <col min="5535" max="5535" width="6.5703125" bestFit="1" customWidth="1"/>
    <col min="5537" max="5537" width="3" customWidth="1"/>
    <col min="5538" max="5538" width="47" bestFit="1" customWidth="1"/>
    <col min="5539" max="5539" width="3.42578125" bestFit="1" customWidth="1"/>
    <col min="5540" max="5540" width="3.140625" bestFit="1" customWidth="1"/>
    <col min="5541" max="5541" width="4.140625" bestFit="1" customWidth="1"/>
    <col min="5542" max="5543" width="3.42578125" bestFit="1" customWidth="1"/>
    <col min="5544" max="5544" width="3.140625" bestFit="1" customWidth="1"/>
    <col min="5545" max="5545" width="3.28515625" bestFit="1" customWidth="1"/>
    <col min="5546" max="5546" width="3" bestFit="1" customWidth="1"/>
    <col min="5547" max="5547" width="3.85546875" bestFit="1" customWidth="1"/>
    <col min="5548" max="5548" width="4.140625" bestFit="1" customWidth="1"/>
    <col min="5549" max="5549" width="4.28515625" bestFit="1" customWidth="1"/>
    <col min="5550" max="5551" width="3.85546875" bestFit="1" customWidth="1"/>
    <col min="5552" max="5552" width="3.42578125" bestFit="1" customWidth="1"/>
    <col min="5553" max="5553" width="3.28515625" bestFit="1" customWidth="1"/>
    <col min="5554" max="5554" width="3.140625" bestFit="1" customWidth="1"/>
    <col min="5555" max="5555" width="3" bestFit="1" customWidth="1"/>
    <col min="5556" max="5556" width="3.28515625" bestFit="1" customWidth="1"/>
    <col min="5557" max="5557" width="4.140625" bestFit="1" customWidth="1"/>
    <col min="5558" max="5558" width="3.7109375" bestFit="1" customWidth="1"/>
    <col min="5559" max="5559" width="3.5703125" bestFit="1" customWidth="1"/>
    <col min="5560" max="5560" width="3.28515625" bestFit="1" customWidth="1"/>
    <col min="5561" max="5562" width="3.140625" bestFit="1" customWidth="1"/>
    <col min="5563" max="5563" width="3" bestFit="1" customWidth="1"/>
    <col min="5564" max="5564" width="4" bestFit="1" customWidth="1"/>
    <col min="5565" max="5565" width="3.42578125" bestFit="1" customWidth="1"/>
    <col min="5566" max="5566" width="3.7109375" bestFit="1" customWidth="1"/>
    <col min="5567" max="5567" width="6.5703125" bestFit="1" customWidth="1"/>
    <col min="5569" max="5569" width="2.28515625" customWidth="1"/>
    <col min="5570" max="5570" width="47" bestFit="1" customWidth="1"/>
    <col min="5571" max="5571" width="3.42578125" bestFit="1" customWidth="1"/>
    <col min="5572" max="5572" width="3.140625" bestFit="1" customWidth="1"/>
    <col min="5573" max="5573" width="4.140625" bestFit="1" customWidth="1"/>
    <col min="5574" max="5575" width="3.42578125" bestFit="1" customWidth="1"/>
    <col min="5576" max="5576" width="4.140625" bestFit="1" customWidth="1"/>
    <col min="5577" max="5577" width="3.28515625" bestFit="1" customWidth="1"/>
    <col min="5578" max="5578" width="3" bestFit="1" customWidth="1"/>
    <col min="5579" max="5579" width="3.85546875" bestFit="1" customWidth="1"/>
    <col min="5580" max="5580" width="4.140625" bestFit="1" customWidth="1"/>
    <col min="5581" max="5581" width="4.28515625" bestFit="1" customWidth="1"/>
    <col min="5582" max="5583" width="3.85546875" bestFit="1" customWidth="1"/>
    <col min="5584" max="5584" width="3.42578125" bestFit="1" customWidth="1"/>
    <col min="5585" max="5585" width="3.28515625" bestFit="1" customWidth="1"/>
    <col min="5586" max="5586" width="3.140625" bestFit="1" customWidth="1"/>
    <col min="5587" max="5587" width="3" bestFit="1" customWidth="1"/>
    <col min="5588" max="5588" width="3.28515625" bestFit="1" customWidth="1"/>
    <col min="5589" max="5589" width="4.140625" bestFit="1" customWidth="1"/>
    <col min="5590" max="5590" width="3.7109375" bestFit="1" customWidth="1"/>
    <col min="5591" max="5591" width="3.5703125" bestFit="1" customWidth="1"/>
    <col min="5592" max="5592" width="3.28515625" bestFit="1" customWidth="1"/>
    <col min="5593" max="5594" width="3.140625" bestFit="1" customWidth="1"/>
    <col min="5595" max="5595" width="3" bestFit="1" customWidth="1"/>
    <col min="5596" max="5596" width="4" bestFit="1" customWidth="1"/>
    <col min="5597" max="5597" width="3.42578125" bestFit="1" customWidth="1"/>
    <col min="5598" max="5598" width="3.7109375" bestFit="1" customWidth="1"/>
    <col min="5599" max="5599" width="6.5703125" bestFit="1" customWidth="1"/>
    <col min="5601" max="5601" width="2.42578125" customWidth="1"/>
    <col min="5602" max="5602" width="47" bestFit="1" customWidth="1"/>
    <col min="5603" max="5603" width="3.42578125" bestFit="1" customWidth="1"/>
    <col min="5604" max="5604" width="3.140625" bestFit="1" customWidth="1"/>
    <col min="5605" max="5605" width="4.140625" bestFit="1" customWidth="1"/>
    <col min="5606" max="5607" width="3.42578125" bestFit="1" customWidth="1"/>
    <col min="5608" max="5608" width="4.140625" bestFit="1" customWidth="1"/>
    <col min="5609" max="5609" width="3.28515625" bestFit="1" customWidth="1"/>
    <col min="5610" max="5610" width="3" bestFit="1" customWidth="1"/>
    <col min="5611" max="5611" width="3.85546875" bestFit="1" customWidth="1"/>
    <col min="5612" max="5612" width="4.140625" bestFit="1" customWidth="1"/>
    <col min="5613" max="5613" width="4.28515625" bestFit="1" customWidth="1"/>
    <col min="5614" max="5615" width="3.85546875" bestFit="1" customWidth="1"/>
    <col min="5616" max="5616" width="3.42578125" bestFit="1" customWidth="1"/>
    <col min="5617" max="5617" width="3.28515625" bestFit="1" customWidth="1"/>
    <col min="5618" max="5618" width="3.140625" bestFit="1" customWidth="1"/>
    <col min="5619" max="5619" width="3" bestFit="1" customWidth="1"/>
    <col min="5620" max="5620" width="3.28515625" bestFit="1" customWidth="1"/>
    <col min="5621" max="5621" width="4.140625" bestFit="1" customWidth="1"/>
    <col min="5622" max="5622" width="3.7109375" bestFit="1" customWidth="1"/>
    <col min="5623" max="5623" width="3.5703125" bestFit="1" customWidth="1"/>
    <col min="5624" max="5624" width="3.28515625" bestFit="1" customWidth="1"/>
    <col min="5625" max="5626" width="3.140625" bestFit="1" customWidth="1"/>
    <col min="5627" max="5627" width="3" bestFit="1" customWidth="1"/>
    <col min="5628" max="5628" width="4" bestFit="1" customWidth="1"/>
    <col min="5629" max="5629" width="3.42578125" bestFit="1" customWidth="1"/>
    <col min="5630" max="5630" width="3.7109375" bestFit="1" customWidth="1"/>
    <col min="5631" max="5631" width="6.5703125" bestFit="1" customWidth="1"/>
    <col min="5633" max="5633" width="2.42578125" customWidth="1"/>
    <col min="5634" max="5634" width="47" bestFit="1" customWidth="1"/>
    <col min="5635" max="5635" width="3.42578125" bestFit="1" customWidth="1"/>
    <col min="5636" max="5636" width="3.140625" bestFit="1" customWidth="1"/>
    <col min="5637" max="5637" width="4.140625" bestFit="1" customWidth="1"/>
    <col min="5638" max="5639" width="3.42578125" bestFit="1" customWidth="1"/>
    <col min="5640" max="5640" width="3.140625" bestFit="1" customWidth="1"/>
    <col min="5641" max="5641" width="3.28515625" bestFit="1" customWidth="1"/>
    <col min="5642" max="5642" width="3" bestFit="1" customWidth="1"/>
    <col min="5643" max="5643" width="3.85546875" bestFit="1" customWidth="1"/>
    <col min="5644" max="5644" width="4.140625" bestFit="1" customWidth="1"/>
    <col min="5645" max="5645" width="4.28515625" bestFit="1" customWidth="1"/>
    <col min="5646" max="5647" width="3.85546875" bestFit="1" customWidth="1"/>
    <col min="5648" max="5648" width="3.42578125" bestFit="1" customWidth="1"/>
    <col min="5649" max="5649" width="3.28515625" bestFit="1" customWidth="1"/>
    <col min="5650" max="5650" width="3.140625" bestFit="1" customWidth="1"/>
    <col min="5651" max="5651" width="4" bestFit="1" customWidth="1"/>
    <col min="5652" max="5652" width="3.28515625" bestFit="1" customWidth="1"/>
    <col min="5653" max="5653" width="3" bestFit="1" customWidth="1"/>
    <col min="5654" max="5655" width="3.5703125" bestFit="1" customWidth="1"/>
    <col min="5656" max="5656" width="3.28515625" bestFit="1" customWidth="1"/>
    <col min="5657" max="5658" width="3.140625" bestFit="1" customWidth="1"/>
    <col min="5659" max="5659" width="3" bestFit="1" customWidth="1"/>
    <col min="5660" max="5660" width="4" bestFit="1" customWidth="1"/>
    <col min="5661" max="5661" width="3.42578125" bestFit="1" customWidth="1"/>
    <col min="5662" max="5662" width="3.7109375" bestFit="1" customWidth="1"/>
    <col min="5663" max="5663" width="6.5703125" bestFit="1" customWidth="1"/>
    <col min="5665" max="5665" width="2.28515625" customWidth="1"/>
    <col min="5666" max="5666" width="47" bestFit="1" customWidth="1"/>
    <col min="5667" max="5667" width="3.42578125" bestFit="1" customWidth="1"/>
    <col min="5668" max="5668" width="3.140625" bestFit="1" customWidth="1"/>
    <col min="5669" max="5669" width="4.140625" bestFit="1" customWidth="1"/>
    <col min="5670" max="5670" width="3.42578125" bestFit="1" customWidth="1"/>
    <col min="5671" max="5673" width="4" bestFit="1" customWidth="1"/>
    <col min="5674" max="5674" width="3" bestFit="1" customWidth="1"/>
    <col min="5675" max="5675" width="4" bestFit="1" customWidth="1"/>
    <col min="5676" max="5676" width="4.140625" bestFit="1" customWidth="1"/>
    <col min="5677" max="5677" width="4.28515625" bestFit="1" customWidth="1"/>
    <col min="5678" max="5678" width="3.85546875" bestFit="1" customWidth="1"/>
    <col min="5679" max="5682" width="4" bestFit="1" customWidth="1"/>
    <col min="5683" max="5683" width="3" bestFit="1" customWidth="1"/>
    <col min="5684" max="5685" width="4" bestFit="1" customWidth="1"/>
    <col min="5686" max="5687" width="3.5703125" bestFit="1" customWidth="1"/>
    <col min="5688" max="5688" width="3.28515625" bestFit="1" customWidth="1"/>
    <col min="5689" max="5689" width="4" bestFit="1" customWidth="1"/>
    <col min="5690" max="5690" width="3.140625" bestFit="1" customWidth="1"/>
    <col min="5691" max="5691" width="3" bestFit="1" customWidth="1"/>
    <col min="5692" max="5692" width="4" bestFit="1" customWidth="1"/>
    <col min="5693" max="5693" width="3.42578125" bestFit="1" customWidth="1"/>
    <col min="5694" max="5694" width="3.7109375" bestFit="1" customWidth="1"/>
    <col min="5695" max="5695" width="6.5703125" bestFit="1" customWidth="1"/>
    <col min="5697" max="5697" width="2.28515625" customWidth="1"/>
    <col min="5698" max="5698" width="47" bestFit="1" customWidth="1"/>
    <col min="5699" max="5699" width="3.42578125" bestFit="1" customWidth="1"/>
    <col min="5700" max="5700" width="3.140625" bestFit="1" customWidth="1"/>
    <col min="5701" max="5701" width="4.140625" bestFit="1" customWidth="1"/>
    <col min="5702" max="5702" width="3.42578125" bestFit="1" customWidth="1"/>
    <col min="5703" max="5703" width="4" bestFit="1" customWidth="1"/>
    <col min="5704" max="5704" width="3.140625" bestFit="1" customWidth="1"/>
    <col min="5705" max="5705" width="3.28515625" bestFit="1" customWidth="1"/>
    <col min="5706" max="5706" width="3" bestFit="1" customWidth="1"/>
    <col min="5707" max="5707" width="3.85546875" bestFit="1" customWidth="1"/>
    <col min="5708" max="5708" width="4.140625" bestFit="1" customWidth="1"/>
    <col min="5709" max="5709" width="4.28515625" bestFit="1" customWidth="1"/>
    <col min="5710" max="5711" width="3.85546875" bestFit="1" customWidth="1"/>
    <col min="5712" max="5712" width="3.42578125" bestFit="1" customWidth="1"/>
    <col min="5713" max="5713" width="3.28515625" bestFit="1" customWidth="1"/>
    <col min="5714" max="5714" width="3.140625" bestFit="1" customWidth="1"/>
    <col min="5715" max="5715" width="4" bestFit="1" customWidth="1"/>
    <col min="5716" max="5716" width="3.28515625" bestFit="1" customWidth="1"/>
    <col min="5717" max="5717" width="4" bestFit="1" customWidth="1"/>
    <col min="5718" max="5719" width="3.5703125" bestFit="1" customWidth="1"/>
    <col min="5720" max="5720" width="3.28515625" bestFit="1" customWidth="1"/>
    <col min="5721" max="5722" width="3.140625" bestFit="1" customWidth="1"/>
    <col min="5723" max="5723" width="3" bestFit="1" customWidth="1"/>
    <col min="5724" max="5724" width="4" bestFit="1" customWidth="1"/>
    <col min="5725" max="5725" width="3.42578125" bestFit="1" customWidth="1"/>
    <col min="5726" max="5726" width="3" bestFit="1" customWidth="1"/>
    <col min="5727" max="5727" width="6.5703125" bestFit="1" customWidth="1"/>
    <col min="5729" max="5729" width="1.7109375" customWidth="1"/>
    <col min="5730" max="5730" width="47" bestFit="1" customWidth="1"/>
    <col min="5731" max="5731" width="3.42578125" bestFit="1" customWidth="1"/>
    <col min="5732" max="5732" width="3.140625" bestFit="1" customWidth="1"/>
    <col min="5733" max="5733" width="4.140625" bestFit="1" customWidth="1"/>
    <col min="5734" max="5735" width="3.42578125" bestFit="1" customWidth="1"/>
    <col min="5736" max="5736" width="3.140625" bestFit="1" customWidth="1"/>
    <col min="5737" max="5737" width="3.28515625" bestFit="1" customWidth="1"/>
    <col min="5738" max="5738" width="3" bestFit="1" customWidth="1"/>
    <col min="5739" max="5739" width="3.85546875" bestFit="1" customWidth="1"/>
    <col min="5740" max="5740" width="4.140625" bestFit="1" customWidth="1"/>
    <col min="5741" max="5741" width="4.28515625" bestFit="1" customWidth="1"/>
    <col min="5742" max="5743" width="3.85546875" bestFit="1" customWidth="1"/>
    <col min="5744" max="5744" width="3.42578125" bestFit="1" customWidth="1"/>
    <col min="5745" max="5745" width="3.28515625" bestFit="1" customWidth="1"/>
    <col min="5746" max="5746" width="3.140625" bestFit="1" customWidth="1"/>
    <col min="5747" max="5747" width="3" bestFit="1" customWidth="1"/>
    <col min="5748" max="5748" width="3.28515625" bestFit="1" customWidth="1"/>
    <col min="5749" max="5749" width="3" bestFit="1" customWidth="1"/>
    <col min="5750" max="5751" width="3.5703125" bestFit="1" customWidth="1"/>
    <col min="5752" max="5752" width="3.28515625" bestFit="1" customWidth="1"/>
    <col min="5753" max="5754" width="3.140625" bestFit="1" customWidth="1"/>
    <col min="5755" max="5755" width="3" bestFit="1" customWidth="1"/>
    <col min="5756" max="5756" width="4" bestFit="1" customWidth="1"/>
    <col min="5757" max="5757" width="3.42578125" bestFit="1" customWidth="1"/>
    <col min="5758" max="5758" width="3.7109375" bestFit="1" customWidth="1"/>
    <col min="5759" max="5759" width="6.5703125" bestFit="1" customWidth="1"/>
    <col min="5761" max="5761" width="2.42578125" customWidth="1"/>
    <col min="5762" max="5762" width="47" bestFit="1" customWidth="1"/>
    <col min="5763" max="5763" width="3.42578125" bestFit="1" customWidth="1"/>
    <col min="5764" max="5764" width="3.140625" bestFit="1" customWidth="1"/>
    <col min="5765" max="5765" width="4.140625" bestFit="1" customWidth="1"/>
    <col min="5766" max="5767" width="3.42578125" bestFit="1" customWidth="1"/>
    <col min="5768" max="5768" width="3.140625" bestFit="1" customWidth="1"/>
    <col min="5769" max="5769" width="3.28515625" bestFit="1" customWidth="1"/>
    <col min="5770" max="5770" width="3" bestFit="1" customWidth="1"/>
    <col min="5771" max="5771" width="3.85546875" bestFit="1" customWidth="1"/>
    <col min="5772" max="5772" width="4.140625" bestFit="1" customWidth="1"/>
    <col min="5773" max="5773" width="4.28515625" bestFit="1" customWidth="1"/>
    <col min="5774" max="5775" width="3.85546875" bestFit="1" customWidth="1"/>
    <col min="5776" max="5776" width="3.42578125" bestFit="1" customWidth="1"/>
    <col min="5777" max="5777" width="3.28515625" bestFit="1" customWidth="1"/>
    <col min="5778" max="5778" width="3.140625" bestFit="1" customWidth="1"/>
    <col min="5779" max="5779" width="3" bestFit="1" customWidth="1"/>
    <col min="5780" max="5780" width="3.28515625" bestFit="1" customWidth="1"/>
    <col min="5781" max="5781" width="3" bestFit="1" customWidth="1"/>
    <col min="5782" max="5783" width="3.5703125" bestFit="1" customWidth="1"/>
    <col min="5784" max="5784" width="3.28515625" bestFit="1" customWidth="1"/>
    <col min="5785" max="5786" width="3.140625" bestFit="1" customWidth="1"/>
    <col min="5787" max="5787" width="3" bestFit="1" customWidth="1"/>
    <col min="5788" max="5788" width="4" bestFit="1" customWidth="1"/>
    <col min="5789" max="5789" width="3.42578125" bestFit="1" customWidth="1"/>
    <col min="5790" max="5790" width="4.140625" bestFit="1" customWidth="1"/>
    <col min="5791" max="5791" width="6.5703125" bestFit="1" customWidth="1"/>
    <col min="5793" max="5793" width="3" customWidth="1"/>
    <col min="5794" max="5794" width="47" bestFit="1" customWidth="1"/>
    <col min="5795" max="5795" width="3.42578125" bestFit="1" customWidth="1"/>
    <col min="5796" max="5796" width="3.140625" bestFit="1" customWidth="1"/>
    <col min="5797" max="5797" width="4.140625" bestFit="1" customWidth="1"/>
    <col min="5798" max="5799" width="3.42578125" bestFit="1" customWidth="1"/>
    <col min="5800" max="5800" width="3.140625" bestFit="1" customWidth="1"/>
    <col min="5801" max="5801" width="3.28515625" bestFit="1" customWidth="1"/>
    <col min="5802" max="5802" width="3" bestFit="1" customWidth="1"/>
    <col min="5803" max="5803" width="3.85546875" bestFit="1" customWidth="1"/>
    <col min="5804" max="5804" width="4.140625" bestFit="1" customWidth="1"/>
    <col min="5805" max="5805" width="4.28515625" bestFit="1" customWidth="1"/>
    <col min="5806" max="5807" width="3.85546875" bestFit="1" customWidth="1"/>
    <col min="5808" max="5808" width="3.42578125" bestFit="1" customWidth="1"/>
    <col min="5809" max="5809" width="3.28515625" bestFit="1" customWidth="1"/>
    <col min="5810" max="5810" width="3.140625" bestFit="1" customWidth="1"/>
    <col min="5811" max="5811" width="3" bestFit="1" customWidth="1"/>
    <col min="5812" max="5812" width="3.28515625" bestFit="1" customWidth="1"/>
    <col min="5813" max="5813" width="4.140625" bestFit="1" customWidth="1"/>
    <col min="5814" max="5814" width="3.7109375" bestFit="1" customWidth="1"/>
    <col min="5815" max="5815" width="3.5703125" bestFit="1" customWidth="1"/>
    <col min="5816" max="5816" width="3.28515625" bestFit="1" customWidth="1"/>
    <col min="5817" max="5818" width="3.140625" bestFit="1" customWidth="1"/>
    <col min="5819" max="5819" width="3" bestFit="1" customWidth="1"/>
    <col min="5820" max="5820" width="4" bestFit="1" customWidth="1"/>
    <col min="5821" max="5821" width="3.42578125" bestFit="1" customWidth="1"/>
    <col min="5822" max="5822" width="3.7109375" bestFit="1" customWidth="1"/>
    <col min="5823" max="5823" width="6.5703125" bestFit="1" customWidth="1"/>
    <col min="5825" max="5825" width="2.28515625" customWidth="1"/>
    <col min="5826" max="5826" width="47" bestFit="1" customWidth="1"/>
    <col min="5827" max="5827" width="3.42578125" bestFit="1" customWidth="1"/>
    <col min="5828" max="5828" width="3.140625" bestFit="1" customWidth="1"/>
    <col min="5829" max="5829" width="4.140625" bestFit="1" customWidth="1"/>
    <col min="5830" max="5831" width="3.42578125" bestFit="1" customWidth="1"/>
    <col min="5832" max="5832" width="4.140625" bestFit="1" customWidth="1"/>
    <col min="5833" max="5833" width="3.28515625" bestFit="1" customWidth="1"/>
    <col min="5834" max="5834" width="3" bestFit="1" customWidth="1"/>
    <col min="5835" max="5835" width="3.85546875" bestFit="1" customWidth="1"/>
    <col min="5836" max="5836" width="4.140625" bestFit="1" customWidth="1"/>
    <col min="5837" max="5837" width="4.28515625" bestFit="1" customWidth="1"/>
    <col min="5838" max="5839" width="3.85546875" bestFit="1" customWidth="1"/>
    <col min="5840" max="5840" width="3.42578125" bestFit="1" customWidth="1"/>
    <col min="5841" max="5841" width="3.28515625" bestFit="1" customWidth="1"/>
    <col min="5842" max="5842" width="3.140625" bestFit="1" customWidth="1"/>
    <col min="5843" max="5843" width="3" bestFit="1" customWidth="1"/>
    <col min="5844" max="5844" width="3.28515625" bestFit="1" customWidth="1"/>
    <col min="5845" max="5845" width="4.140625" bestFit="1" customWidth="1"/>
    <col min="5846" max="5846" width="3.7109375" bestFit="1" customWidth="1"/>
    <col min="5847" max="5847" width="3.5703125" bestFit="1" customWidth="1"/>
    <col min="5848" max="5848" width="3.28515625" bestFit="1" customWidth="1"/>
    <col min="5849" max="5850" width="3.140625" bestFit="1" customWidth="1"/>
    <col min="5851" max="5851" width="3" bestFit="1" customWidth="1"/>
    <col min="5852" max="5852" width="4" bestFit="1" customWidth="1"/>
    <col min="5853" max="5853" width="3.42578125" bestFit="1" customWidth="1"/>
    <col min="5854" max="5854" width="3.7109375" bestFit="1" customWidth="1"/>
    <col min="5855" max="5855" width="6.5703125" bestFit="1" customWidth="1"/>
    <col min="5857" max="5857" width="2.42578125" customWidth="1"/>
    <col min="5858" max="5858" width="47" bestFit="1" customWidth="1"/>
    <col min="5859" max="5859" width="3.42578125" bestFit="1" customWidth="1"/>
    <col min="5860" max="5860" width="3.140625" bestFit="1" customWidth="1"/>
    <col min="5861" max="5861" width="4.140625" bestFit="1" customWidth="1"/>
    <col min="5862" max="5863" width="3.42578125" bestFit="1" customWidth="1"/>
    <col min="5864" max="5864" width="4.140625" bestFit="1" customWidth="1"/>
    <col min="5865" max="5865" width="3.28515625" bestFit="1" customWidth="1"/>
    <col min="5866" max="5866" width="3" bestFit="1" customWidth="1"/>
    <col min="5867" max="5867" width="3.85546875" bestFit="1" customWidth="1"/>
    <col min="5868" max="5868" width="4.140625" bestFit="1" customWidth="1"/>
    <col min="5869" max="5869" width="4.28515625" bestFit="1" customWidth="1"/>
    <col min="5870" max="5871" width="3.85546875" bestFit="1" customWidth="1"/>
    <col min="5872" max="5872" width="3.42578125" bestFit="1" customWidth="1"/>
    <col min="5873" max="5873" width="3.28515625" bestFit="1" customWidth="1"/>
    <col min="5874" max="5874" width="3.140625" bestFit="1" customWidth="1"/>
    <col min="5875" max="5875" width="3" bestFit="1" customWidth="1"/>
    <col min="5876" max="5876" width="3.28515625" bestFit="1" customWidth="1"/>
    <col min="5877" max="5877" width="4.140625" bestFit="1" customWidth="1"/>
    <col min="5878" max="5878" width="3.7109375" bestFit="1" customWidth="1"/>
    <col min="5879" max="5879" width="3.5703125" bestFit="1" customWidth="1"/>
    <col min="5880" max="5880" width="3.28515625" bestFit="1" customWidth="1"/>
    <col min="5881" max="5882" width="3.140625" bestFit="1" customWidth="1"/>
    <col min="5883" max="5883" width="3" bestFit="1" customWidth="1"/>
    <col min="5884" max="5884" width="4" bestFit="1" customWidth="1"/>
    <col min="5885" max="5885" width="3.42578125" bestFit="1" customWidth="1"/>
    <col min="5886" max="5886" width="3.7109375" bestFit="1" customWidth="1"/>
    <col min="5887" max="5887" width="6.5703125" bestFit="1" customWidth="1"/>
    <col min="5889" max="5889" width="2.42578125" customWidth="1"/>
    <col min="5890" max="5890" width="47" bestFit="1" customWidth="1"/>
    <col min="5891" max="5891" width="3.42578125" bestFit="1" customWidth="1"/>
    <col min="5892" max="5892" width="3.140625" bestFit="1" customWidth="1"/>
    <col min="5893" max="5893" width="4.140625" bestFit="1" customWidth="1"/>
    <col min="5894" max="5895" width="3.42578125" bestFit="1" customWidth="1"/>
    <col min="5896" max="5896" width="3.140625" bestFit="1" customWidth="1"/>
    <col min="5897" max="5897" width="3.28515625" bestFit="1" customWidth="1"/>
    <col min="5898" max="5898" width="3" bestFit="1" customWidth="1"/>
    <col min="5899" max="5899" width="3.85546875" bestFit="1" customWidth="1"/>
    <col min="5900" max="5900" width="4.140625" bestFit="1" customWidth="1"/>
    <col min="5901" max="5901" width="4.28515625" bestFit="1" customWidth="1"/>
    <col min="5902" max="5903" width="3.85546875" bestFit="1" customWidth="1"/>
    <col min="5904" max="5904" width="3.42578125" bestFit="1" customWidth="1"/>
    <col min="5905" max="5905" width="3.28515625" bestFit="1" customWidth="1"/>
    <col min="5906" max="5906" width="3.140625" bestFit="1" customWidth="1"/>
    <col min="5907" max="5907" width="4" bestFit="1" customWidth="1"/>
    <col min="5908" max="5908" width="3.28515625" bestFit="1" customWidth="1"/>
    <col min="5909" max="5909" width="3" bestFit="1" customWidth="1"/>
    <col min="5910" max="5911" width="3.5703125" bestFit="1" customWidth="1"/>
    <col min="5912" max="5912" width="3.28515625" bestFit="1" customWidth="1"/>
    <col min="5913" max="5914" width="3.140625" bestFit="1" customWidth="1"/>
    <col min="5915" max="5915" width="3" bestFit="1" customWidth="1"/>
    <col min="5916" max="5916" width="4" bestFit="1" customWidth="1"/>
    <col min="5917" max="5917" width="3.42578125" bestFit="1" customWidth="1"/>
    <col min="5918" max="5918" width="3.7109375" bestFit="1" customWidth="1"/>
    <col min="5919" max="5919" width="6.5703125" bestFit="1" customWidth="1"/>
    <col min="5921" max="5921" width="2.28515625" customWidth="1"/>
    <col min="5922" max="5922" width="47" bestFit="1" customWidth="1"/>
    <col min="5923" max="5923" width="3.42578125" bestFit="1" customWidth="1"/>
    <col min="5924" max="5924" width="3.140625" bestFit="1" customWidth="1"/>
    <col min="5925" max="5925" width="4.140625" bestFit="1" customWidth="1"/>
    <col min="5926" max="5926" width="3.42578125" bestFit="1" customWidth="1"/>
    <col min="5927" max="5929" width="4" bestFit="1" customWidth="1"/>
    <col min="5930" max="5930" width="3" bestFit="1" customWidth="1"/>
    <col min="5931" max="5931" width="4" bestFit="1" customWidth="1"/>
    <col min="5932" max="5932" width="4.140625" bestFit="1" customWidth="1"/>
    <col min="5933" max="5933" width="4.28515625" bestFit="1" customWidth="1"/>
    <col min="5934" max="5934" width="3.85546875" bestFit="1" customWidth="1"/>
    <col min="5935" max="5938" width="4" bestFit="1" customWidth="1"/>
    <col min="5939" max="5939" width="3" bestFit="1" customWidth="1"/>
    <col min="5940" max="5941" width="4" bestFit="1" customWidth="1"/>
    <col min="5942" max="5943" width="3.5703125" bestFit="1" customWidth="1"/>
    <col min="5944" max="5944" width="3.28515625" bestFit="1" customWidth="1"/>
    <col min="5945" max="5945" width="4" bestFit="1" customWidth="1"/>
    <col min="5946" max="5946" width="3.140625" bestFit="1" customWidth="1"/>
    <col min="5947" max="5947" width="3" bestFit="1" customWidth="1"/>
    <col min="5948" max="5948" width="4" bestFit="1" customWidth="1"/>
    <col min="5949" max="5949" width="3.42578125" bestFit="1" customWidth="1"/>
    <col min="5950" max="5950" width="3.7109375" bestFit="1" customWidth="1"/>
    <col min="5951" max="5951" width="6.5703125" bestFit="1" customWidth="1"/>
    <col min="5953" max="5953" width="2.28515625" customWidth="1"/>
    <col min="5954" max="5954" width="47" bestFit="1" customWidth="1"/>
    <col min="5955" max="5955" width="3.42578125" bestFit="1" customWidth="1"/>
    <col min="5956" max="5956" width="3.140625" bestFit="1" customWidth="1"/>
    <col min="5957" max="5957" width="4.140625" bestFit="1" customWidth="1"/>
    <col min="5958" max="5958" width="3.42578125" bestFit="1" customWidth="1"/>
    <col min="5959" max="5959" width="4" bestFit="1" customWidth="1"/>
    <col min="5960" max="5960" width="3.140625" bestFit="1" customWidth="1"/>
    <col min="5961" max="5961" width="3.28515625" bestFit="1" customWidth="1"/>
    <col min="5962" max="5962" width="3" bestFit="1" customWidth="1"/>
    <col min="5963" max="5963" width="3.85546875" bestFit="1" customWidth="1"/>
    <col min="5964" max="5964" width="4.140625" bestFit="1" customWidth="1"/>
    <col min="5965" max="5965" width="4.28515625" bestFit="1" customWidth="1"/>
    <col min="5966" max="5967" width="3.85546875" bestFit="1" customWidth="1"/>
    <col min="5968" max="5968" width="3.42578125" bestFit="1" customWidth="1"/>
    <col min="5969" max="5969" width="3.28515625" bestFit="1" customWidth="1"/>
    <col min="5970" max="5970" width="3.140625" bestFit="1" customWidth="1"/>
    <col min="5971" max="5971" width="4" bestFit="1" customWidth="1"/>
    <col min="5972" max="5972" width="3.28515625" bestFit="1" customWidth="1"/>
    <col min="5973" max="5973" width="4" bestFit="1" customWidth="1"/>
    <col min="5974" max="5975" width="3.5703125" bestFit="1" customWidth="1"/>
    <col min="5976" max="5976" width="3.28515625" bestFit="1" customWidth="1"/>
    <col min="5977" max="5978" width="3.140625" bestFit="1" customWidth="1"/>
    <col min="5979" max="5979" width="3" bestFit="1" customWidth="1"/>
    <col min="5980" max="5980" width="4" bestFit="1" customWidth="1"/>
    <col min="5981" max="5981" width="3.42578125" bestFit="1" customWidth="1"/>
    <col min="5982" max="5982" width="3" bestFit="1" customWidth="1"/>
    <col min="5983" max="5983" width="6.5703125" bestFit="1" customWidth="1"/>
    <col min="5985" max="5985" width="1.7109375" customWidth="1"/>
    <col min="5986" max="5986" width="47" bestFit="1" customWidth="1"/>
    <col min="5987" max="5987" width="3.42578125" bestFit="1" customWidth="1"/>
    <col min="5988" max="5988" width="3.140625" bestFit="1" customWidth="1"/>
    <col min="5989" max="5989" width="4.140625" bestFit="1" customWidth="1"/>
    <col min="5990" max="5991" width="3.42578125" bestFit="1" customWidth="1"/>
    <col min="5992" max="5992" width="3.140625" bestFit="1" customWidth="1"/>
    <col min="5993" max="5993" width="3.28515625" bestFit="1" customWidth="1"/>
    <col min="5994" max="5994" width="3" bestFit="1" customWidth="1"/>
    <col min="5995" max="5995" width="3.85546875" bestFit="1" customWidth="1"/>
    <col min="5996" max="5996" width="4.140625" bestFit="1" customWidth="1"/>
    <col min="5997" max="5997" width="4.28515625" bestFit="1" customWidth="1"/>
    <col min="5998" max="5999" width="3.85546875" bestFit="1" customWidth="1"/>
    <col min="6000" max="6000" width="3.42578125" bestFit="1" customWidth="1"/>
    <col min="6001" max="6001" width="3.28515625" bestFit="1" customWidth="1"/>
    <col min="6002" max="6002" width="3.140625" bestFit="1" customWidth="1"/>
    <col min="6003" max="6003" width="3" bestFit="1" customWidth="1"/>
    <col min="6004" max="6004" width="3.28515625" bestFit="1" customWidth="1"/>
    <col min="6005" max="6005" width="3" bestFit="1" customWidth="1"/>
    <col min="6006" max="6007" width="3.5703125" bestFit="1" customWidth="1"/>
    <col min="6008" max="6008" width="3.28515625" bestFit="1" customWidth="1"/>
    <col min="6009" max="6010" width="3.140625" bestFit="1" customWidth="1"/>
    <col min="6011" max="6011" width="3" bestFit="1" customWidth="1"/>
    <col min="6012" max="6012" width="4" bestFit="1" customWidth="1"/>
    <col min="6013" max="6013" width="3.42578125" bestFit="1" customWidth="1"/>
    <col min="6014" max="6014" width="3.7109375" bestFit="1" customWidth="1"/>
    <col min="6015" max="6015" width="6.5703125" bestFit="1" customWidth="1"/>
    <col min="6017" max="6017" width="2.42578125" customWidth="1"/>
    <col min="6018" max="6018" width="47" bestFit="1" customWidth="1"/>
    <col min="6019" max="6019" width="3.42578125" bestFit="1" customWidth="1"/>
    <col min="6020" max="6020" width="3.140625" bestFit="1" customWidth="1"/>
    <col min="6021" max="6021" width="4.140625" bestFit="1" customWidth="1"/>
    <col min="6022" max="6023" width="3.42578125" bestFit="1" customWidth="1"/>
    <col min="6024" max="6024" width="3.140625" bestFit="1" customWidth="1"/>
    <col min="6025" max="6025" width="3.28515625" bestFit="1" customWidth="1"/>
    <col min="6026" max="6026" width="3" bestFit="1" customWidth="1"/>
    <col min="6027" max="6027" width="3.85546875" bestFit="1" customWidth="1"/>
    <col min="6028" max="6028" width="4.140625" bestFit="1" customWidth="1"/>
    <col min="6029" max="6029" width="4.28515625" bestFit="1" customWidth="1"/>
    <col min="6030" max="6031" width="3.85546875" bestFit="1" customWidth="1"/>
    <col min="6032" max="6032" width="3.42578125" bestFit="1" customWidth="1"/>
    <col min="6033" max="6033" width="3.28515625" bestFit="1" customWidth="1"/>
    <col min="6034" max="6034" width="3.140625" bestFit="1" customWidth="1"/>
    <col min="6035" max="6035" width="3" bestFit="1" customWidth="1"/>
    <col min="6036" max="6036" width="3.28515625" bestFit="1" customWidth="1"/>
    <col min="6037" max="6037" width="3" bestFit="1" customWidth="1"/>
    <col min="6038" max="6039" width="3.5703125" bestFit="1" customWidth="1"/>
    <col min="6040" max="6040" width="3.28515625" bestFit="1" customWidth="1"/>
    <col min="6041" max="6042" width="3.140625" bestFit="1" customWidth="1"/>
    <col min="6043" max="6043" width="3" bestFit="1" customWidth="1"/>
    <col min="6044" max="6044" width="4" bestFit="1" customWidth="1"/>
    <col min="6045" max="6045" width="3.42578125" bestFit="1" customWidth="1"/>
    <col min="6046" max="6046" width="4.140625" bestFit="1" customWidth="1"/>
    <col min="6047" max="6047" width="6.5703125" bestFit="1" customWidth="1"/>
    <col min="6049" max="6049" width="3" customWidth="1"/>
    <col min="6050" max="6050" width="47" bestFit="1" customWidth="1"/>
    <col min="6051" max="6051" width="3.42578125" bestFit="1" customWidth="1"/>
    <col min="6052" max="6052" width="3.140625" bestFit="1" customWidth="1"/>
    <col min="6053" max="6053" width="4.140625" bestFit="1" customWidth="1"/>
    <col min="6054" max="6055" width="3.42578125" bestFit="1" customWidth="1"/>
    <col min="6056" max="6056" width="3.140625" bestFit="1" customWidth="1"/>
    <col min="6057" max="6057" width="3.28515625" bestFit="1" customWidth="1"/>
    <col min="6058" max="6058" width="3" bestFit="1" customWidth="1"/>
    <col min="6059" max="6059" width="3.85546875" bestFit="1" customWidth="1"/>
    <col min="6060" max="6060" width="4.140625" bestFit="1" customWidth="1"/>
    <col min="6061" max="6061" width="4.28515625" bestFit="1" customWidth="1"/>
    <col min="6062" max="6063" width="3.85546875" bestFit="1" customWidth="1"/>
    <col min="6064" max="6064" width="3.42578125" bestFit="1" customWidth="1"/>
    <col min="6065" max="6065" width="3.28515625" bestFit="1" customWidth="1"/>
    <col min="6066" max="6066" width="3.140625" bestFit="1" customWidth="1"/>
    <col min="6067" max="6067" width="3" bestFit="1" customWidth="1"/>
    <col min="6068" max="6068" width="3.28515625" bestFit="1" customWidth="1"/>
    <col min="6069" max="6069" width="4.140625" bestFit="1" customWidth="1"/>
    <col min="6070" max="6070" width="3.7109375" bestFit="1" customWidth="1"/>
    <col min="6071" max="6071" width="3.5703125" bestFit="1" customWidth="1"/>
    <col min="6072" max="6072" width="3.28515625" bestFit="1" customWidth="1"/>
    <col min="6073" max="6074" width="3.140625" bestFit="1" customWidth="1"/>
    <col min="6075" max="6075" width="3" bestFit="1" customWidth="1"/>
    <col min="6076" max="6076" width="4" bestFit="1" customWidth="1"/>
    <col min="6077" max="6077" width="3.42578125" bestFit="1" customWidth="1"/>
    <col min="6078" max="6078" width="3.7109375" bestFit="1" customWidth="1"/>
    <col min="6079" max="6079" width="6.5703125" bestFit="1" customWidth="1"/>
    <col min="6081" max="6081" width="2.28515625" customWidth="1"/>
    <col min="6082" max="6082" width="47" bestFit="1" customWidth="1"/>
    <col min="6083" max="6083" width="3.42578125" bestFit="1" customWidth="1"/>
    <col min="6084" max="6084" width="3.140625" bestFit="1" customWidth="1"/>
    <col min="6085" max="6085" width="4.140625" bestFit="1" customWidth="1"/>
    <col min="6086" max="6087" width="3.42578125" bestFit="1" customWidth="1"/>
    <col min="6088" max="6088" width="4.140625" bestFit="1" customWidth="1"/>
    <col min="6089" max="6089" width="3.28515625" bestFit="1" customWidth="1"/>
    <col min="6090" max="6090" width="3" bestFit="1" customWidth="1"/>
    <col min="6091" max="6091" width="3.85546875" bestFit="1" customWidth="1"/>
    <col min="6092" max="6092" width="4.140625" bestFit="1" customWidth="1"/>
    <col min="6093" max="6093" width="4.28515625" bestFit="1" customWidth="1"/>
    <col min="6094" max="6095" width="3.85546875" bestFit="1" customWidth="1"/>
    <col min="6096" max="6096" width="3.42578125" bestFit="1" customWidth="1"/>
    <col min="6097" max="6097" width="3.28515625" bestFit="1" customWidth="1"/>
    <col min="6098" max="6098" width="3.140625" bestFit="1" customWidth="1"/>
    <col min="6099" max="6099" width="3" bestFit="1" customWidth="1"/>
    <col min="6100" max="6100" width="3.28515625" bestFit="1" customWidth="1"/>
    <col min="6101" max="6101" width="4.140625" bestFit="1" customWidth="1"/>
    <col min="6102" max="6102" width="3.7109375" bestFit="1" customWidth="1"/>
    <col min="6103" max="6103" width="3.5703125" bestFit="1" customWidth="1"/>
    <col min="6104" max="6104" width="3.28515625" bestFit="1" customWidth="1"/>
    <col min="6105" max="6106" width="3.140625" bestFit="1" customWidth="1"/>
    <col min="6107" max="6107" width="3" bestFit="1" customWidth="1"/>
    <col min="6108" max="6108" width="4" bestFit="1" customWidth="1"/>
    <col min="6109" max="6109" width="3.42578125" bestFit="1" customWidth="1"/>
    <col min="6110" max="6110" width="3.7109375" bestFit="1" customWidth="1"/>
    <col min="6111" max="6111" width="6.5703125" bestFit="1" customWidth="1"/>
    <col min="6113" max="6113" width="2.42578125" customWidth="1"/>
    <col min="6114" max="6114" width="47" bestFit="1" customWidth="1"/>
    <col min="6115" max="6115" width="3.42578125" bestFit="1" customWidth="1"/>
    <col min="6116" max="6116" width="3.140625" bestFit="1" customWidth="1"/>
    <col min="6117" max="6117" width="4.140625" bestFit="1" customWidth="1"/>
    <col min="6118" max="6119" width="3.42578125" bestFit="1" customWidth="1"/>
    <col min="6120" max="6120" width="4.140625" bestFit="1" customWidth="1"/>
    <col min="6121" max="6121" width="3.28515625" bestFit="1" customWidth="1"/>
    <col min="6122" max="6122" width="3" bestFit="1" customWidth="1"/>
    <col min="6123" max="6123" width="3.85546875" bestFit="1" customWidth="1"/>
    <col min="6124" max="6124" width="4.140625" bestFit="1" customWidth="1"/>
    <col min="6125" max="6125" width="4.28515625" bestFit="1" customWidth="1"/>
    <col min="6126" max="6127" width="3.85546875" bestFit="1" customWidth="1"/>
    <col min="6128" max="6128" width="3.42578125" bestFit="1" customWidth="1"/>
    <col min="6129" max="6129" width="3.28515625" bestFit="1" customWidth="1"/>
    <col min="6130" max="6130" width="3.140625" bestFit="1" customWidth="1"/>
    <col min="6131" max="6131" width="3" bestFit="1" customWidth="1"/>
    <col min="6132" max="6132" width="3.28515625" bestFit="1" customWidth="1"/>
    <col min="6133" max="6133" width="4.140625" bestFit="1" customWidth="1"/>
    <col min="6134" max="6134" width="3.7109375" bestFit="1" customWidth="1"/>
    <col min="6135" max="6135" width="3.5703125" bestFit="1" customWidth="1"/>
    <col min="6136" max="6136" width="3.28515625" bestFit="1" customWidth="1"/>
    <col min="6137" max="6138" width="3.140625" bestFit="1" customWidth="1"/>
    <col min="6139" max="6139" width="3" bestFit="1" customWidth="1"/>
    <col min="6140" max="6140" width="4" bestFit="1" customWidth="1"/>
    <col min="6141" max="6141" width="3.42578125" bestFit="1" customWidth="1"/>
    <col min="6142" max="6142" width="3.7109375" bestFit="1" customWidth="1"/>
    <col min="6143" max="6143" width="6.5703125" bestFit="1" customWidth="1"/>
    <col min="6145" max="6145" width="2.42578125" customWidth="1"/>
    <col min="6146" max="6146" width="47" bestFit="1" customWidth="1"/>
    <col min="6147" max="6147" width="3.42578125" bestFit="1" customWidth="1"/>
    <col min="6148" max="6148" width="3.140625" bestFit="1" customWidth="1"/>
    <col min="6149" max="6149" width="4.140625" bestFit="1" customWidth="1"/>
    <col min="6150" max="6151" width="3.42578125" bestFit="1" customWidth="1"/>
    <col min="6152" max="6152" width="3.140625" bestFit="1" customWidth="1"/>
    <col min="6153" max="6153" width="3.28515625" bestFit="1" customWidth="1"/>
    <col min="6154" max="6154" width="3" bestFit="1" customWidth="1"/>
    <col min="6155" max="6155" width="3.85546875" bestFit="1" customWidth="1"/>
    <col min="6156" max="6156" width="4.140625" bestFit="1" customWidth="1"/>
    <col min="6157" max="6157" width="4.28515625" bestFit="1" customWidth="1"/>
    <col min="6158" max="6159" width="3.85546875" bestFit="1" customWidth="1"/>
    <col min="6160" max="6160" width="3.42578125" bestFit="1" customWidth="1"/>
    <col min="6161" max="6161" width="3.28515625" bestFit="1" customWidth="1"/>
    <col min="6162" max="6162" width="3.140625" bestFit="1" customWidth="1"/>
    <col min="6163" max="6163" width="4" bestFit="1" customWidth="1"/>
    <col min="6164" max="6164" width="3.28515625" bestFit="1" customWidth="1"/>
    <col min="6165" max="6165" width="3" bestFit="1" customWidth="1"/>
    <col min="6166" max="6167" width="3.5703125" bestFit="1" customWidth="1"/>
    <col min="6168" max="6168" width="3.28515625" bestFit="1" customWidth="1"/>
    <col min="6169" max="6170" width="3.140625" bestFit="1" customWidth="1"/>
    <col min="6171" max="6171" width="3" bestFit="1" customWidth="1"/>
    <col min="6172" max="6172" width="4" bestFit="1" customWidth="1"/>
    <col min="6173" max="6173" width="3.42578125" bestFit="1" customWidth="1"/>
    <col min="6174" max="6174" width="3.7109375" bestFit="1" customWidth="1"/>
    <col min="6175" max="6175" width="6.5703125" bestFit="1" customWidth="1"/>
    <col min="6177" max="6177" width="2.28515625" customWidth="1"/>
    <col min="6178" max="6178" width="47" bestFit="1" customWidth="1"/>
    <col min="6179" max="6179" width="3.42578125" bestFit="1" customWidth="1"/>
    <col min="6180" max="6180" width="3.140625" bestFit="1" customWidth="1"/>
    <col min="6181" max="6181" width="4.140625" bestFit="1" customWidth="1"/>
    <col min="6182" max="6182" width="3.42578125" bestFit="1" customWidth="1"/>
    <col min="6183" max="6185" width="4" bestFit="1" customWidth="1"/>
    <col min="6186" max="6186" width="3" bestFit="1" customWidth="1"/>
    <col min="6187" max="6187" width="4" bestFit="1" customWidth="1"/>
    <col min="6188" max="6188" width="4.140625" bestFit="1" customWidth="1"/>
    <col min="6189" max="6189" width="4.28515625" bestFit="1" customWidth="1"/>
    <col min="6190" max="6190" width="3.85546875" bestFit="1" customWidth="1"/>
    <col min="6191" max="6194" width="4" bestFit="1" customWidth="1"/>
    <col min="6195" max="6195" width="3" bestFit="1" customWidth="1"/>
    <col min="6196" max="6197" width="4" bestFit="1" customWidth="1"/>
    <col min="6198" max="6199" width="3.5703125" bestFit="1" customWidth="1"/>
    <col min="6200" max="6200" width="3.28515625" bestFit="1" customWidth="1"/>
    <col min="6201" max="6201" width="4" bestFit="1" customWidth="1"/>
    <col min="6202" max="6202" width="3.140625" bestFit="1" customWidth="1"/>
    <col min="6203" max="6203" width="3" bestFit="1" customWidth="1"/>
    <col min="6204" max="6204" width="4" bestFit="1" customWidth="1"/>
    <col min="6205" max="6205" width="3.42578125" bestFit="1" customWidth="1"/>
    <col min="6206" max="6206" width="3.7109375" bestFit="1" customWidth="1"/>
    <col min="6207" max="6207" width="6.5703125" bestFit="1" customWidth="1"/>
    <col min="6209" max="6209" width="2.28515625" customWidth="1"/>
    <col min="6210" max="6210" width="47" bestFit="1" customWidth="1"/>
    <col min="6211" max="6211" width="3.42578125" bestFit="1" customWidth="1"/>
    <col min="6212" max="6212" width="3.140625" bestFit="1" customWidth="1"/>
    <col min="6213" max="6213" width="4.140625" bestFit="1" customWidth="1"/>
    <col min="6214" max="6214" width="3.42578125" bestFit="1" customWidth="1"/>
    <col min="6215" max="6215" width="4" bestFit="1" customWidth="1"/>
    <col min="6216" max="6216" width="3.140625" bestFit="1" customWidth="1"/>
    <col min="6217" max="6217" width="3.28515625" bestFit="1" customWidth="1"/>
    <col min="6218" max="6218" width="3" bestFit="1" customWidth="1"/>
    <col min="6219" max="6219" width="3.85546875" bestFit="1" customWidth="1"/>
    <col min="6220" max="6220" width="4.140625" bestFit="1" customWidth="1"/>
    <col min="6221" max="6221" width="4.28515625" bestFit="1" customWidth="1"/>
    <col min="6222" max="6223" width="3.85546875" bestFit="1" customWidth="1"/>
    <col min="6224" max="6224" width="3.42578125" bestFit="1" customWidth="1"/>
    <col min="6225" max="6225" width="3.28515625" bestFit="1" customWidth="1"/>
    <col min="6226" max="6226" width="3.140625" bestFit="1" customWidth="1"/>
    <col min="6227" max="6227" width="4" bestFit="1" customWidth="1"/>
    <col min="6228" max="6228" width="3.28515625" bestFit="1" customWidth="1"/>
    <col min="6229" max="6229" width="4" bestFit="1" customWidth="1"/>
    <col min="6230" max="6231" width="3.5703125" bestFit="1" customWidth="1"/>
    <col min="6232" max="6232" width="3.28515625" bestFit="1" customWidth="1"/>
    <col min="6233" max="6234" width="3.140625" bestFit="1" customWidth="1"/>
    <col min="6235" max="6235" width="3" bestFit="1" customWidth="1"/>
    <col min="6236" max="6236" width="4" bestFit="1" customWidth="1"/>
    <col min="6237" max="6237" width="3.42578125" bestFit="1" customWidth="1"/>
    <col min="6238" max="6238" width="3" bestFit="1" customWidth="1"/>
    <col min="6239" max="6239" width="6.5703125" bestFit="1" customWidth="1"/>
    <col min="6241" max="6241" width="1.7109375" customWidth="1"/>
    <col min="6242" max="6242" width="47" bestFit="1" customWidth="1"/>
    <col min="6243" max="6243" width="3.42578125" bestFit="1" customWidth="1"/>
    <col min="6244" max="6244" width="3.140625" bestFit="1" customWidth="1"/>
    <col min="6245" max="6245" width="4.140625" bestFit="1" customWidth="1"/>
    <col min="6246" max="6247" width="3.42578125" bestFit="1" customWidth="1"/>
    <col min="6248" max="6248" width="3.140625" bestFit="1" customWidth="1"/>
    <col min="6249" max="6249" width="3.28515625" bestFit="1" customWidth="1"/>
    <col min="6250" max="6250" width="3" bestFit="1" customWidth="1"/>
    <col min="6251" max="6251" width="3.85546875" bestFit="1" customWidth="1"/>
    <col min="6252" max="6252" width="4.140625" bestFit="1" customWidth="1"/>
    <col min="6253" max="6253" width="4.28515625" bestFit="1" customWidth="1"/>
    <col min="6254" max="6255" width="3.85546875" bestFit="1" customWidth="1"/>
    <col min="6256" max="6256" width="3.42578125" bestFit="1" customWidth="1"/>
    <col min="6257" max="6257" width="3.28515625" bestFit="1" customWidth="1"/>
    <col min="6258" max="6258" width="3.140625" bestFit="1" customWidth="1"/>
    <col min="6259" max="6259" width="3" bestFit="1" customWidth="1"/>
    <col min="6260" max="6260" width="3.28515625" bestFit="1" customWidth="1"/>
    <col min="6261" max="6261" width="3" bestFit="1" customWidth="1"/>
    <col min="6262" max="6263" width="3.5703125" bestFit="1" customWidth="1"/>
    <col min="6264" max="6264" width="3.28515625" bestFit="1" customWidth="1"/>
    <col min="6265" max="6266" width="3.140625" bestFit="1" customWidth="1"/>
    <col min="6267" max="6267" width="3" bestFit="1" customWidth="1"/>
    <col min="6268" max="6268" width="4" bestFit="1" customWidth="1"/>
    <col min="6269" max="6269" width="3.42578125" bestFit="1" customWidth="1"/>
    <col min="6270" max="6270" width="3.7109375" bestFit="1" customWidth="1"/>
    <col min="6271" max="6271" width="6.5703125" bestFit="1" customWidth="1"/>
    <col min="6273" max="6273" width="2.42578125" customWidth="1"/>
    <col min="6274" max="6274" width="47" bestFit="1" customWidth="1"/>
    <col min="6275" max="6275" width="3.42578125" bestFit="1" customWidth="1"/>
    <col min="6276" max="6276" width="3.140625" bestFit="1" customWidth="1"/>
    <col min="6277" max="6277" width="4.140625" bestFit="1" customWidth="1"/>
    <col min="6278" max="6279" width="3.42578125" bestFit="1" customWidth="1"/>
    <col min="6280" max="6280" width="3.140625" bestFit="1" customWidth="1"/>
    <col min="6281" max="6281" width="3.28515625" bestFit="1" customWidth="1"/>
    <col min="6282" max="6282" width="3" bestFit="1" customWidth="1"/>
    <col min="6283" max="6283" width="3.85546875" bestFit="1" customWidth="1"/>
    <col min="6284" max="6284" width="4.140625" bestFit="1" customWidth="1"/>
    <col min="6285" max="6285" width="4.28515625" bestFit="1" customWidth="1"/>
    <col min="6286" max="6287" width="3.85546875" bestFit="1" customWidth="1"/>
    <col min="6288" max="6288" width="3.42578125" bestFit="1" customWidth="1"/>
    <col min="6289" max="6289" width="3.28515625" bestFit="1" customWidth="1"/>
    <col min="6290" max="6290" width="3.140625" bestFit="1" customWidth="1"/>
    <col min="6291" max="6291" width="3" bestFit="1" customWidth="1"/>
    <col min="6292" max="6292" width="3.28515625" bestFit="1" customWidth="1"/>
    <col min="6293" max="6293" width="3" bestFit="1" customWidth="1"/>
    <col min="6294" max="6295" width="3.5703125" bestFit="1" customWidth="1"/>
    <col min="6296" max="6296" width="3.28515625" bestFit="1" customWidth="1"/>
    <col min="6297" max="6298" width="3.140625" bestFit="1" customWidth="1"/>
    <col min="6299" max="6299" width="3" bestFit="1" customWidth="1"/>
    <col min="6300" max="6300" width="4" bestFit="1" customWidth="1"/>
    <col min="6301" max="6301" width="3.42578125" bestFit="1" customWidth="1"/>
    <col min="6302" max="6302" width="4.140625" bestFit="1" customWidth="1"/>
    <col min="6303" max="6303" width="6.5703125" bestFit="1" customWidth="1"/>
    <col min="6305" max="6305" width="3" customWidth="1"/>
    <col min="6306" max="6306" width="47" bestFit="1" customWidth="1"/>
    <col min="6307" max="6307" width="3.42578125" bestFit="1" customWidth="1"/>
    <col min="6308" max="6308" width="3.140625" bestFit="1" customWidth="1"/>
    <col min="6309" max="6309" width="4.140625" bestFit="1" customWidth="1"/>
    <col min="6310" max="6311" width="3.42578125" bestFit="1" customWidth="1"/>
    <col min="6312" max="6312" width="3.140625" bestFit="1" customWidth="1"/>
    <col min="6313" max="6313" width="3.28515625" bestFit="1" customWidth="1"/>
    <col min="6314" max="6314" width="3" bestFit="1" customWidth="1"/>
    <col min="6315" max="6315" width="3.85546875" bestFit="1" customWidth="1"/>
    <col min="6316" max="6316" width="4.140625" bestFit="1" customWidth="1"/>
    <col min="6317" max="6317" width="4.28515625" bestFit="1" customWidth="1"/>
    <col min="6318" max="6319" width="3.85546875" bestFit="1" customWidth="1"/>
    <col min="6320" max="6320" width="3.42578125" bestFit="1" customWidth="1"/>
    <col min="6321" max="6321" width="3.28515625" bestFit="1" customWidth="1"/>
    <col min="6322" max="6322" width="3.140625" bestFit="1" customWidth="1"/>
    <col min="6323" max="6323" width="3" bestFit="1" customWidth="1"/>
    <col min="6324" max="6324" width="3.28515625" bestFit="1" customWidth="1"/>
    <col min="6325" max="6325" width="4.140625" bestFit="1" customWidth="1"/>
    <col min="6326" max="6326" width="3.7109375" bestFit="1" customWidth="1"/>
    <col min="6327" max="6327" width="3.5703125" bestFit="1" customWidth="1"/>
    <col min="6328" max="6328" width="3.28515625" bestFit="1" customWidth="1"/>
    <col min="6329" max="6330" width="3.140625" bestFit="1" customWidth="1"/>
    <col min="6331" max="6331" width="3" bestFit="1" customWidth="1"/>
    <col min="6332" max="6332" width="4" bestFit="1" customWidth="1"/>
    <col min="6333" max="6333" width="3.42578125" bestFit="1" customWidth="1"/>
    <col min="6334" max="6334" width="3.7109375" bestFit="1" customWidth="1"/>
    <col min="6335" max="6335" width="6.5703125" bestFit="1" customWidth="1"/>
    <col min="6337" max="6337" width="2.28515625" customWidth="1"/>
    <col min="6338" max="6338" width="47" bestFit="1" customWidth="1"/>
    <col min="6339" max="6339" width="3.42578125" bestFit="1" customWidth="1"/>
    <col min="6340" max="6340" width="3.140625" bestFit="1" customWidth="1"/>
    <col min="6341" max="6341" width="4.140625" bestFit="1" customWidth="1"/>
    <col min="6342" max="6343" width="3.42578125" bestFit="1" customWidth="1"/>
    <col min="6344" max="6344" width="4.140625" bestFit="1" customWidth="1"/>
    <col min="6345" max="6345" width="3.28515625" bestFit="1" customWidth="1"/>
    <col min="6346" max="6346" width="3" bestFit="1" customWidth="1"/>
    <col min="6347" max="6347" width="3.85546875" bestFit="1" customWidth="1"/>
    <col min="6348" max="6348" width="4.140625" bestFit="1" customWidth="1"/>
    <col min="6349" max="6349" width="4.28515625" bestFit="1" customWidth="1"/>
    <col min="6350" max="6351" width="3.85546875" bestFit="1" customWidth="1"/>
    <col min="6352" max="6352" width="3.42578125" bestFit="1" customWidth="1"/>
    <col min="6353" max="6353" width="3.28515625" bestFit="1" customWidth="1"/>
    <col min="6354" max="6354" width="3.140625" bestFit="1" customWidth="1"/>
    <col min="6355" max="6355" width="3" bestFit="1" customWidth="1"/>
    <col min="6356" max="6356" width="3.28515625" bestFit="1" customWidth="1"/>
    <col min="6357" max="6357" width="4.140625" bestFit="1" customWidth="1"/>
    <col min="6358" max="6358" width="3.7109375" bestFit="1" customWidth="1"/>
    <col min="6359" max="6359" width="3.5703125" bestFit="1" customWidth="1"/>
    <col min="6360" max="6360" width="3.28515625" bestFit="1" customWidth="1"/>
    <col min="6361" max="6362" width="3.140625" bestFit="1" customWidth="1"/>
    <col min="6363" max="6363" width="3" bestFit="1" customWidth="1"/>
    <col min="6364" max="6364" width="4" bestFit="1" customWidth="1"/>
    <col min="6365" max="6365" width="3.42578125" bestFit="1" customWidth="1"/>
    <col min="6366" max="6366" width="3.7109375" bestFit="1" customWidth="1"/>
    <col min="6367" max="6367" width="6.5703125" bestFit="1" customWidth="1"/>
    <col min="6369" max="6369" width="2.42578125" customWidth="1"/>
    <col min="6370" max="6370" width="47" bestFit="1" customWidth="1"/>
    <col min="6371" max="6371" width="3.42578125" bestFit="1" customWidth="1"/>
    <col min="6372" max="6372" width="3.140625" bestFit="1" customWidth="1"/>
    <col min="6373" max="6373" width="4.140625" bestFit="1" customWidth="1"/>
    <col min="6374" max="6375" width="3.42578125" bestFit="1" customWidth="1"/>
    <col min="6376" max="6376" width="4.140625" bestFit="1" customWidth="1"/>
    <col min="6377" max="6377" width="3.28515625" bestFit="1" customWidth="1"/>
    <col min="6378" max="6378" width="3" bestFit="1" customWidth="1"/>
    <col min="6379" max="6379" width="3.85546875" bestFit="1" customWidth="1"/>
    <col min="6380" max="6380" width="4.140625" bestFit="1" customWidth="1"/>
    <col min="6381" max="6381" width="4.28515625" bestFit="1" customWidth="1"/>
    <col min="6382" max="6383" width="3.85546875" bestFit="1" customWidth="1"/>
    <col min="6384" max="6384" width="3.42578125" bestFit="1" customWidth="1"/>
    <col min="6385" max="6385" width="3.28515625" bestFit="1" customWidth="1"/>
    <col min="6386" max="6386" width="3.140625" bestFit="1" customWidth="1"/>
    <col min="6387" max="6387" width="3" bestFit="1" customWidth="1"/>
    <col min="6388" max="6388" width="3.28515625" bestFit="1" customWidth="1"/>
    <col min="6389" max="6389" width="4.140625" bestFit="1" customWidth="1"/>
    <col min="6390" max="6390" width="3.7109375" bestFit="1" customWidth="1"/>
    <col min="6391" max="6391" width="3.5703125" bestFit="1" customWidth="1"/>
    <col min="6392" max="6392" width="3.28515625" bestFit="1" customWidth="1"/>
    <col min="6393" max="6394" width="3.140625" bestFit="1" customWidth="1"/>
    <col min="6395" max="6395" width="3" bestFit="1" customWidth="1"/>
    <col min="6396" max="6396" width="4" bestFit="1" customWidth="1"/>
    <col min="6397" max="6397" width="3.42578125" bestFit="1" customWidth="1"/>
    <col min="6398" max="6398" width="3.7109375" bestFit="1" customWidth="1"/>
    <col min="6399" max="6399" width="6.5703125" bestFit="1" customWidth="1"/>
    <col min="6401" max="6401" width="2.42578125" customWidth="1"/>
    <col min="6402" max="6402" width="47" bestFit="1" customWidth="1"/>
    <col min="6403" max="6403" width="3.42578125" bestFit="1" customWidth="1"/>
    <col min="6404" max="6404" width="3.140625" bestFit="1" customWidth="1"/>
    <col min="6405" max="6405" width="4.140625" bestFit="1" customWidth="1"/>
    <col min="6406" max="6407" width="3.42578125" bestFit="1" customWidth="1"/>
    <col min="6408" max="6408" width="3.140625" bestFit="1" customWidth="1"/>
    <col min="6409" max="6409" width="3.28515625" bestFit="1" customWidth="1"/>
    <col min="6410" max="6410" width="3" bestFit="1" customWidth="1"/>
    <col min="6411" max="6411" width="3.85546875" bestFit="1" customWidth="1"/>
    <col min="6412" max="6412" width="4.140625" bestFit="1" customWidth="1"/>
    <col min="6413" max="6413" width="4.28515625" bestFit="1" customWidth="1"/>
    <col min="6414" max="6415" width="3.85546875" bestFit="1" customWidth="1"/>
    <col min="6416" max="6416" width="3.42578125" bestFit="1" customWidth="1"/>
    <col min="6417" max="6417" width="3.28515625" bestFit="1" customWidth="1"/>
    <col min="6418" max="6418" width="3.140625" bestFit="1" customWidth="1"/>
    <col min="6419" max="6419" width="4" bestFit="1" customWidth="1"/>
    <col min="6420" max="6420" width="3.28515625" bestFit="1" customWidth="1"/>
    <col min="6421" max="6421" width="3" bestFit="1" customWidth="1"/>
    <col min="6422" max="6423" width="3.5703125" bestFit="1" customWidth="1"/>
    <col min="6424" max="6424" width="3.28515625" bestFit="1" customWidth="1"/>
    <col min="6425" max="6426" width="3.140625" bestFit="1" customWidth="1"/>
    <col min="6427" max="6427" width="3" bestFit="1" customWidth="1"/>
    <col min="6428" max="6428" width="4" bestFit="1" customWidth="1"/>
    <col min="6429" max="6429" width="3.42578125" bestFit="1" customWidth="1"/>
    <col min="6430" max="6430" width="3.7109375" bestFit="1" customWidth="1"/>
    <col min="6431" max="6431" width="6.5703125" bestFit="1" customWidth="1"/>
    <col min="6433" max="6433" width="2.28515625" customWidth="1"/>
    <col min="6434" max="6434" width="47" bestFit="1" customWidth="1"/>
    <col min="6435" max="6435" width="3.42578125" bestFit="1" customWidth="1"/>
    <col min="6436" max="6436" width="3.140625" bestFit="1" customWidth="1"/>
    <col min="6437" max="6437" width="4.140625" bestFit="1" customWidth="1"/>
    <col min="6438" max="6438" width="3.42578125" bestFit="1" customWidth="1"/>
    <col min="6439" max="6441" width="4" bestFit="1" customWidth="1"/>
    <col min="6442" max="6442" width="3" bestFit="1" customWidth="1"/>
    <col min="6443" max="6443" width="4" bestFit="1" customWidth="1"/>
    <col min="6444" max="6444" width="4.140625" bestFit="1" customWidth="1"/>
    <col min="6445" max="6445" width="4.28515625" bestFit="1" customWidth="1"/>
    <col min="6446" max="6446" width="3.85546875" bestFit="1" customWidth="1"/>
    <col min="6447" max="6450" width="4" bestFit="1" customWidth="1"/>
    <col min="6451" max="6451" width="3" bestFit="1" customWidth="1"/>
    <col min="6452" max="6453" width="4" bestFit="1" customWidth="1"/>
    <col min="6454" max="6455" width="3.5703125" bestFit="1" customWidth="1"/>
    <col min="6456" max="6456" width="3.28515625" bestFit="1" customWidth="1"/>
    <col min="6457" max="6457" width="4" bestFit="1" customWidth="1"/>
    <col min="6458" max="6458" width="3.140625" bestFit="1" customWidth="1"/>
    <col min="6459" max="6459" width="3" bestFit="1" customWidth="1"/>
    <col min="6460" max="6460" width="4" bestFit="1" customWidth="1"/>
    <col min="6461" max="6461" width="3.42578125" bestFit="1" customWidth="1"/>
    <col min="6462" max="6462" width="3.7109375" bestFit="1" customWidth="1"/>
    <col min="6463" max="6463" width="6.5703125" bestFit="1" customWidth="1"/>
    <col min="6465" max="6465" width="2.28515625" customWidth="1"/>
    <col min="6466" max="6466" width="47" bestFit="1" customWidth="1"/>
    <col min="6467" max="6467" width="3.42578125" bestFit="1" customWidth="1"/>
    <col min="6468" max="6468" width="3.140625" bestFit="1" customWidth="1"/>
    <col min="6469" max="6469" width="4.140625" bestFit="1" customWidth="1"/>
    <col min="6470" max="6470" width="3.42578125" bestFit="1" customWidth="1"/>
    <col min="6471" max="6471" width="4" bestFit="1" customWidth="1"/>
    <col min="6472" max="6472" width="3.140625" bestFit="1" customWidth="1"/>
    <col min="6473" max="6473" width="3.28515625" bestFit="1" customWidth="1"/>
    <col min="6474" max="6474" width="3" bestFit="1" customWidth="1"/>
    <col min="6475" max="6475" width="3.85546875" bestFit="1" customWidth="1"/>
    <col min="6476" max="6476" width="4.140625" bestFit="1" customWidth="1"/>
    <col min="6477" max="6477" width="4.28515625" bestFit="1" customWidth="1"/>
    <col min="6478" max="6479" width="3.85546875" bestFit="1" customWidth="1"/>
    <col min="6480" max="6480" width="3.42578125" bestFit="1" customWidth="1"/>
    <col min="6481" max="6481" width="3.28515625" bestFit="1" customWidth="1"/>
    <col min="6482" max="6482" width="3.140625" bestFit="1" customWidth="1"/>
    <col min="6483" max="6483" width="4" bestFit="1" customWidth="1"/>
    <col min="6484" max="6484" width="3.28515625" bestFit="1" customWidth="1"/>
    <col min="6485" max="6485" width="4" bestFit="1" customWidth="1"/>
    <col min="6486" max="6487" width="3.5703125" bestFit="1" customWidth="1"/>
    <col min="6488" max="6488" width="3.28515625" bestFit="1" customWidth="1"/>
    <col min="6489" max="6490" width="3.140625" bestFit="1" customWidth="1"/>
    <col min="6491" max="6491" width="3" bestFit="1" customWidth="1"/>
    <col min="6492" max="6492" width="4" bestFit="1" customWidth="1"/>
    <col min="6493" max="6493" width="3.42578125" bestFit="1" customWidth="1"/>
    <col min="6494" max="6494" width="3" bestFit="1" customWidth="1"/>
    <col min="6495" max="6495" width="6.5703125" bestFit="1" customWidth="1"/>
    <col min="6497" max="6497" width="1.7109375" customWidth="1"/>
    <col min="6498" max="6498" width="47" bestFit="1" customWidth="1"/>
    <col min="6499" max="6499" width="3.42578125" bestFit="1" customWidth="1"/>
    <col min="6500" max="6500" width="3.140625" bestFit="1" customWidth="1"/>
    <col min="6501" max="6501" width="4.140625" bestFit="1" customWidth="1"/>
    <col min="6502" max="6503" width="3.42578125" bestFit="1" customWidth="1"/>
    <col min="6504" max="6504" width="3.140625" bestFit="1" customWidth="1"/>
    <col min="6505" max="6505" width="3.28515625" bestFit="1" customWidth="1"/>
    <col min="6506" max="6506" width="3" bestFit="1" customWidth="1"/>
    <col min="6507" max="6507" width="3.85546875" bestFit="1" customWidth="1"/>
    <col min="6508" max="6508" width="4.140625" bestFit="1" customWidth="1"/>
    <col min="6509" max="6509" width="4.28515625" bestFit="1" customWidth="1"/>
    <col min="6510" max="6511" width="3.85546875" bestFit="1" customWidth="1"/>
    <col min="6512" max="6512" width="3.42578125" bestFit="1" customWidth="1"/>
    <col min="6513" max="6513" width="3.28515625" bestFit="1" customWidth="1"/>
    <col min="6514" max="6514" width="3.140625" bestFit="1" customWidth="1"/>
    <col min="6515" max="6515" width="3" bestFit="1" customWidth="1"/>
    <col min="6516" max="6516" width="3.28515625" bestFit="1" customWidth="1"/>
    <col min="6517" max="6517" width="3" bestFit="1" customWidth="1"/>
    <col min="6518" max="6519" width="3.5703125" bestFit="1" customWidth="1"/>
    <col min="6520" max="6520" width="3.28515625" bestFit="1" customWidth="1"/>
    <col min="6521" max="6522" width="3.140625" bestFit="1" customWidth="1"/>
    <col min="6523" max="6523" width="3" bestFit="1" customWidth="1"/>
    <col min="6524" max="6524" width="4" bestFit="1" customWidth="1"/>
    <col min="6525" max="6525" width="3.42578125" bestFit="1" customWidth="1"/>
    <col min="6526" max="6526" width="3.7109375" bestFit="1" customWidth="1"/>
    <col min="6527" max="6527" width="6.5703125" bestFit="1" customWidth="1"/>
    <col min="6529" max="6529" width="2.42578125" customWidth="1"/>
    <col min="6530" max="6530" width="47" bestFit="1" customWidth="1"/>
    <col min="6531" max="6531" width="3.42578125" bestFit="1" customWidth="1"/>
    <col min="6532" max="6532" width="3.140625" bestFit="1" customWidth="1"/>
    <col min="6533" max="6533" width="4.140625" bestFit="1" customWidth="1"/>
    <col min="6534" max="6535" width="3.42578125" bestFit="1" customWidth="1"/>
    <col min="6536" max="6536" width="3.140625" bestFit="1" customWidth="1"/>
    <col min="6537" max="6537" width="3.28515625" bestFit="1" customWidth="1"/>
    <col min="6538" max="6538" width="3" bestFit="1" customWidth="1"/>
    <col min="6539" max="6539" width="3.85546875" bestFit="1" customWidth="1"/>
    <col min="6540" max="6540" width="4.140625" bestFit="1" customWidth="1"/>
    <col min="6541" max="6541" width="4.28515625" bestFit="1" customWidth="1"/>
    <col min="6542" max="6543" width="3.85546875" bestFit="1" customWidth="1"/>
    <col min="6544" max="6544" width="3.42578125" bestFit="1" customWidth="1"/>
    <col min="6545" max="6545" width="3.28515625" bestFit="1" customWidth="1"/>
    <col min="6546" max="6546" width="3.140625" bestFit="1" customWidth="1"/>
    <col min="6547" max="6547" width="3" bestFit="1" customWidth="1"/>
    <col min="6548" max="6548" width="3.28515625" bestFit="1" customWidth="1"/>
    <col min="6549" max="6549" width="3" bestFit="1" customWidth="1"/>
    <col min="6550" max="6551" width="3.5703125" bestFit="1" customWidth="1"/>
    <col min="6552" max="6552" width="3.28515625" bestFit="1" customWidth="1"/>
    <col min="6553" max="6554" width="3.140625" bestFit="1" customWidth="1"/>
    <col min="6555" max="6555" width="3" bestFit="1" customWidth="1"/>
    <col min="6556" max="6556" width="4" bestFit="1" customWidth="1"/>
    <col min="6557" max="6557" width="3.42578125" bestFit="1" customWidth="1"/>
    <col min="6558" max="6558" width="4.140625" bestFit="1" customWidth="1"/>
    <col min="6559" max="6559" width="6.5703125" bestFit="1" customWidth="1"/>
    <col min="6561" max="6561" width="3" customWidth="1"/>
    <col min="6562" max="6562" width="47" bestFit="1" customWidth="1"/>
    <col min="6563" max="6563" width="3.42578125" bestFit="1" customWidth="1"/>
    <col min="6564" max="6564" width="3.140625" bestFit="1" customWidth="1"/>
    <col min="6565" max="6565" width="4.140625" bestFit="1" customWidth="1"/>
    <col min="6566" max="6567" width="3.42578125" bestFit="1" customWidth="1"/>
    <col min="6568" max="6568" width="3.140625" bestFit="1" customWidth="1"/>
    <col min="6569" max="6569" width="3.28515625" bestFit="1" customWidth="1"/>
    <col min="6570" max="6570" width="3" bestFit="1" customWidth="1"/>
    <col min="6571" max="6571" width="3.85546875" bestFit="1" customWidth="1"/>
    <col min="6572" max="6572" width="4.140625" bestFit="1" customWidth="1"/>
    <col min="6573" max="6573" width="4.28515625" bestFit="1" customWidth="1"/>
    <col min="6574" max="6575" width="3.85546875" bestFit="1" customWidth="1"/>
    <col min="6576" max="6576" width="3.42578125" bestFit="1" customWidth="1"/>
    <col min="6577" max="6577" width="3.28515625" bestFit="1" customWidth="1"/>
    <col min="6578" max="6578" width="3.140625" bestFit="1" customWidth="1"/>
    <col min="6579" max="6579" width="3" bestFit="1" customWidth="1"/>
    <col min="6580" max="6580" width="3.28515625" bestFit="1" customWidth="1"/>
    <col min="6581" max="6581" width="4.140625" bestFit="1" customWidth="1"/>
    <col min="6582" max="6582" width="3.7109375" bestFit="1" customWidth="1"/>
    <col min="6583" max="6583" width="3.5703125" bestFit="1" customWidth="1"/>
    <col min="6584" max="6584" width="3.28515625" bestFit="1" customWidth="1"/>
    <col min="6585" max="6586" width="3.140625" bestFit="1" customWidth="1"/>
    <col min="6587" max="6587" width="3" bestFit="1" customWidth="1"/>
    <col min="6588" max="6588" width="4" bestFit="1" customWidth="1"/>
    <col min="6589" max="6589" width="3.42578125" bestFit="1" customWidth="1"/>
    <col min="6590" max="6590" width="3.7109375" bestFit="1" customWidth="1"/>
    <col min="6591" max="6591" width="6.5703125" bestFit="1" customWidth="1"/>
    <col min="6593" max="6593" width="2.28515625" customWidth="1"/>
    <col min="6594" max="6594" width="47" bestFit="1" customWidth="1"/>
    <col min="6595" max="6595" width="3.42578125" bestFit="1" customWidth="1"/>
    <col min="6596" max="6596" width="3.140625" bestFit="1" customWidth="1"/>
    <col min="6597" max="6597" width="4.140625" bestFit="1" customWidth="1"/>
    <col min="6598" max="6599" width="3.42578125" bestFit="1" customWidth="1"/>
    <col min="6600" max="6600" width="4.140625" bestFit="1" customWidth="1"/>
    <col min="6601" max="6601" width="3.28515625" bestFit="1" customWidth="1"/>
    <col min="6602" max="6602" width="3" bestFit="1" customWidth="1"/>
    <col min="6603" max="6603" width="3.85546875" bestFit="1" customWidth="1"/>
    <col min="6604" max="6604" width="4.140625" bestFit="1" customWidth="1"/>
    <col min="6605" max="6605" width="4.28515625" bestFit="1" customWidth="1"/>
    <col min="6606" max="6607" width="3.85546875" bestFit="1" customWidth="1"/>
    <col min="6608" max="6608" width="3.42578125" bestFit="1" customWidth="1"/>
    <col min="6609" max="6609" width="3.28515625" bestFit="1" customWidth="1"/>
    <col min="6610" max="6610" width="3.140625" bestFit="1" customWidth="1"/>
    <col min="6611" max="6611" width="3" bestFit="1" customWidth="1"/>
    <col min="6612" max="6612" width="3.28515625" bestFit="1" customWidth="1"/>
    <col min="6613" max="6613" width="4.140625" bestFit="1" customWidth="1"/>
    <col min="6614" max="6614" width="3.7109375" bestFit="1" customWidth="1"/>
    <col min="6615" max="6615" width="3.5703125" bestFit="1" customWidth="1"/>
    <col min="6616" max="6616" width="3.28515625" bestFit="1" customWidth="1"/>
    <col min="6617" max="6618" width="3.140625" bestFit="1" customWidth="1"/>
    <col min="6619" max="6619" width="3" bestFit="1" customWidth="1"/>
    <col min="6620" max="6620" width="4" bestFit="1" customWidth="1"/>
    <col min="6621" max="6621" width="3.42578125" bestFit="1" customWidth="1"/>
    <col min="6622" max="6622" width="3.7109375" bestFit="1" customWidth="1"/>
    <col min="6623" max="6623" width="6.5703125" bestFit="1" customWidth="1"/>
    <col min="6625" max="6625" width="2.42578125" customWidth="1"/>
    <col min="6626" max="6626" width="47" bestFit="1" customWidth="1"/>
    <col min="6627" max="6627" width="3.42578125" bestFit="1" customWidth="1"/>
    <col min="6628" max="6628" width="3.140625" bestFit="1" customWidth="1"/>
    <col min="6629" max="6629" width="4.140625" bestFit="1" customWidth="1"/>
    <col min="6630" max="6631" width="3.42578125" bestFit="1" customWidth="1"/>
    <col min="6632" max="6632" width="4.140625" bestFit="1" customWidth="1"/>
    <col min="6633" max="6633" width="3.28515625" bestFit="1" customWidth="1"/>
    <col min="6634" max="6634" width="3" bestFit="1" customWidth="1"/>
    <col min="6635" max="6635" width="3.85546875" bestFit="1" customWidth="1"/>
    <col min="6636" max="6636" width="4.140625" bestFit="1" customWidth="1"/>
    <col min="6637" max="6637" width="4.28515625" bestFit="1" customWidth="1"/>
    <col min="6638" max="6639" width="3.85546875" bestFit="1" customWidth="1"/>
    <col min="6640" max="6640" width="3.42578125" bestFit="1" customWidth="1"/>
    <col min="6641" max="6641" width="3.28515625" bestFit="1" customWidth="1"/>
    <col min="6642" max="6642" width="3.140625" bestFit="1" customWidth="1"/>
    <col min="6643" max="6643" width="3" bestFit="1" customWidth="1"/>
    <col min="6644" max="6644" width="3.28515625" bestFit="1" customWidth="1"/>
    <col min="6645" max="6645" width="4.140625" bestFit="1" customWidth="1"/>
    <col min="6646" max="6646" width="3.7109375" bestFit="1" customWidth="1"/>
    <col min="6647" max="6647" width="3.5703125" bestFit="1" customWidth="1"/>
    <col min="6648" max="6648" width="3.28515625" bestFit="1" customWidth="1"/>
    <col min="6649" max="6650" width="3.140625" bestFit="1" customWidth="1"/>
    <col min="6651" max="6651" width="3" bestFit="1" customWidth="1"/>
    <col min="6652" max="6652" width="4" bestFit="1" customWidth="1"/>
    <col min="6653" max="6653" width="3.42578125" bestFit="1" customWidth="1"/>
    <col min="6654" max="6654" width="3.7109375" bestFit="1" customWidth="1"/>
    <col min="6655" max="6655" width="6.5703125" bestFit="1" customWidth="1"/>
    <col min="6657" max="6657" width="2.42578125" customWidth="1"/>
    <col min="6658" max="6658" width="47" bestFit="1" customWidth="1"/>
    <col min="6659" max="6659" width="3.42578125" bestFit="1" customWidth="1"/>
    <col min="6660" max="6660" width="3.140625" bestFit="1" customWidth="1"/>
    <col min="6661" max="6661" width="4.140625" bestFit="1" customWidth="1"/>
    <col min="6662" max="6663" width="3.42578125" bestFit="1" customWidth="1"/>
    <col min="6664" max="6664" width="3.140625" bestFit="1" customWidth="1"/>
    <col min="6665" max="6665" width="3.28515625" bestFit="1" customWidth="1"/>
    <col min="6666" max="6666" width="3" bestFit="1" customWidth="1"/>
    <col min="6667" max="6667" width="3.85546875" bestFit="1" customWidth="1"/>
    <col min="6668" max="6668" width="4.140625" bestFit="1" customWidth="1"/>
    <col min="6669" max="6669" width="4.28515625" bestFit="1" customWidth="1"/>
    <col min="6670" max="6671" width="3.85546875" bestFit="1" customWidth="1"/>
    <col min="6672" max="6672" width="3.42578125" bestFit="1" customWidth="1"/>
    <col min="6673" max="6673" width="3.28515625" bestFit="1" customWidth="1"/>
    <col min="6674" max="6674" width="3.140625" bestFit="1" customWidth="1"/>
    <col min="6675" max="6675" width="4" bestFit="1" customWidth="1"/>
    <col min="6676" max="6676" width="3.28515625" bestFit="1" customWidth="1"/>
    <col min="6677" max="6677" width="3" bestFit="1" customWidth="1"/>
    <col min="6678" max="6679" width="3.5703125" bestFit="1" customWidth="1"/>
    <col min="6680" max="6680" width="3.28515625" bestFit="1" customWidth="1"/>
    <col min="6681" max="6682" width="3.140625" bestFit="1" customWidth="1"/>
    <col min="6683" max="6683" width="3" bestFit="1" customWidth="1"/>
    <col min="6684" max="6684" width="4" bestFit="1" customWidth="1"/>
    <col min="6685" max="6685" width="3.42578125" bestFit="1" customWidth="1"/>
    <col min="6686" max="6686" width="3.7109375" bestFit="1" customWidth="1"/>
    <col min="6687" max="6687" width="6.5703125" bestFit="1" customWidth="1"/>
    <col min="6689" max="6689" width="2.28515625" customWidth="1"/>
    <col min="6690" max="6690" width="47" bestFit="1" customWidth="1"/>
    <col min="6691" max="6691" width="3.42578125" bestFit="1" customWidth="1"/>
    <col min="6692" max="6692" width="3.140625" bestFit="1" customWidth="1"/>
    <col min="6693" max="6693" width="4.140625" bestFit="1" customWidth="1"/>
    <col min="6694" max="6694" width="3.42578125" bestFit="1" customWidth="1"/>
    <col min="6695" max="6697" width="4" bestFit="1" customWidth="1"/>
    <col min="6698" max="6698" width="3" bestFit="1" customWidth="1"/>
    <col min="6699" max="6699" width="4" bestFit="1" customWidth="1"/>
    <col min="6700" max="6700" width="4.140625" bestFit="1" customWidth="1"/>
    <col min="6701" max="6701" width="4.28515625" bestFit="1" customWidth="1"/>
    <col min="6702" max="6702" width="3.85546875" bestFit="1" customWidth="1"/>
    <col min="6703" max="6706" width="4" bestFit="1" customWidth="1"/>
    <col min="6707" max="6707" width="3" bestFit="1" customWidth="1"/>
    <col min="6708" max="6709" width="4" bestFit="1" customWidth="1"/>
    <col min="6710" max="6711" width="3.5703125" bestFit="1" customWidth="1"/>
    <col min="6712" max="6712" width="3.28515625" bestFit="1" customWidth="1"/>
    <col min="6713" max="6713" width="4" bestFit="1" customWidth="1"/>
    <col min="6714" max="6714" width="3.140625" bestFit="1" customWidth="1"/>
    <col min="6715" max="6715" width="3" bestFit="1" customWidth="1"/>
    <col min="6716" max="6716" width="4" bestFit="1" customWidth="1"/>
    <col min="6717" max="6717" width="3.42578125" bestFit="1" customWidth="1"/>
    <col min="6718" max="6718" width="3.7109375" bestFit="1" customWidth="1"/>
    <col min="6719" max="6719" width="6.5703125" bestFit="1" customWidth="1"/>
    <col min="6721" max="6721" width="2.28515625" customWidth="1"/>
    <col min="6722" max="6722" width="47" bestFit="1" customWidth="1"/>
    <col min="6723" max="6723" width="3.42578125" bestFit="1" customWidth="1"/>
    <col min="6724" max="6724" width="3.140625" bestFit="1" customWidth="1"/>
    <col min="6725" max="6725" width="4.140625" bestFit="1" customWidth="1"/>
    <col min="6726" max="6726" width="3.42578125" bestFit="1" customWidth="1"/>
    <col min="6727" max="6727" width="4" bestFit="1" customWidth="1"/>
    <col min="6728" max="6728" width="3.140625" bestFit="1" customWidth="1"/>
    <col min="6729" max="6729" width="3.28515625" bestFit="1" customWidth="1"/>
    <col min="6730" max="6730" width="3" bestFit="1" customWidth="1"/>
    <col min="6731" max="6731" width="3.85546875" bestFit="1" customWidth="1"/>
    <col min="6732" max="6732" width="4.140625" bestFit="1" customWidth="1"/>
    <col min="6733" max="6733" width="4.28515625" bestFit="1" customWidth="1"/>
    <col min="6734" max="6735" width="3.85546875" bestFit="1" customWidth="1"/>
    <col min="6736" max="6736" width="3.42578125" bestFit="1" customWidth="1"/>
    <col min="6737" max="6737" width="3.28515625" bestFit="1" customWidth="1"/>
    <col min="6738" max="6738" width="3.140625" bestFit="1" customWidth="1"/>
    <col min="6739" max="6739" width="4" bestFit="1" customWidth="1"/>
    <col min="6740" max="6740" width="3.28515625" bestFit="1" customWidth="1"/>
    <col min="6741" max="6741" width="4" bestFit="1" customWidth="1"/>
    <col min="6742" max="6743" width="3.5703125" bestFit="1" customWidth="1"/>
    <col min="6744" max="6744" width="3.28515625" bestFit="1" customWidth="1"/>
    <col min="6745" max="6746" width="3.140625" bestFit="1" customWidth="1"/>
    <col min="6747" max="6747" width="3" bestFit="1" customWidth="1"/>
    <col min="6748" max="6748" width="4" bestFit="1" customWidth="1"/>
    <col min="6749" max="6749" width="3.42578125" bestFit="1" customWidth="1"/>
    <col min="6750" max="6750" width="3" bestFit="1" customWidth="1"/>
    <col min="6751" max="6751" width="6.5703125" bestFit="1" customWidth="1"/>
    <col min="6753" max="6753" width="1.7109375" customWidth="1"/>
    <col min="6754" max="6754" width="47" bestFit="1" customWidth="1"/>
    <col min="6755" max="6755" width="3.42578125" bestFit="1" customWidth="1"/>
    <col min="6756" max="6756" width="3.140625" bestFit="1" customWidth="1"/>
    <col min="6757" max="6757" width="4.140625" bestFit="1" customWidth="1"/>
    <col min="6758" max="6759" width="3.42578125" bestFit="1" customWidth="1"/>
    <col min="6760" max="6760" width="3.140625" bestFit="1" customWidth="1"/>
    <col min="6761" max="6761" width="3.28515625" bestFit="1" customWidth="1"/>
    <col min="6762" max="6762" width="3" bestFit="1" customWidth="1"/>
    <col min="6763" max="6763" width="3.85546875" bestFit="1" customWidth="1"/>
    <col min="6764" max="6764" width="4.140625" bestFit="1" customWidth="1"/>
    <col min="6765" max="6765" width="4.28515625" bestFit="1" customWidth="1"/>
    <col min="6766" max="6767" width="3.85546875" bestFit="1" customWidth="1"/>
    <col min="6768" max="6768" width="3.42578125" bestFit="1" customWidth="1"/>
    <col min="6769" max="6769" width="3.28515625" bestFit="1" customWidth="1"/>
    <col min="6770" max="6770" width="3.140625" bestFit="1" customWidth="1"/>
    <col min="6771" max="6771" width="3" bestFit="1" customWidth="1"/>
    <col min="6772" max="6772" width="3.28515625" bestFit="1" customWidth="1"/>
    <col min="6773" max="6773" width="3" bestFit="1" customWidth="1"/>
    <col min="6774" max="6775" width="3.5703125" bestFit="1" customWidth="1"/>
    <col min="6776" max="6776" width="3.28515625" bestFit="1" customWidth="1"/>
    <col min="6777" max="6778" width="3.140625" bestFit="1" customWidth="1"/>
    <col min="6779" max="6779" width="3" bestFit="1" customWidth="1"/>
    <col min="6780" max="6780" width="4" bestFit="1" customWidth="1"/>
    <col min="6781" max="6781" width="3.42578125" bestFit="1" customWidth="1"/>
    <col min="6782" max="6782" width="3.7109375" bestFit="1" customWidth="1"/>
    <col min="6783" max="6783" width="6.5703125" bestFit="1" customWidth="1"/>
    <col min="6785" max="6785" width="2.42578125" customWidth="1"/>
    <col min="6786" max="6786" width="47" bestFit="1" customWidth="1"/>
    <col min="6787" max="6787" width="3.42578125" bestFit="1" customWidth="1"/>
    <col min="6788" max="6788" width="3.140625" bestFit="1" customWidth="1"/>
    <col min="6789" max="6789" width="4.140625" bestFit="1" customWidth="1"/>
    <col min="6790" max="6791" width="3.42578125" bestFit="1" customWidth="1"/>
    <col min="6792" max="6792" width="3.140625" bestFit="1" customWidth="1"/>
    <col min="6793" max="6793" width="3.28515625" bestFit="1" customWidth="1"/>
    <col min="6794" max="6794" width="3" bestFit="1" customWidth="1"/>
    <col min="6795" max="6795" width="3.85546875" bestFit="1" customWidth="1"/>
    <col min="6796" max="6796" width="4.140625" bestFit="1" customWidth="1"/>
    <col min="6797" max="6797" width="4.28515625" bestFit="1" customWidth="1"/>
    <col min="6798" max="6799" width="3.85546875" bestFit="1" customWidth="1"/>
    <col min="6800" max="6800" width="3.42578125" bestFit="1" customWidth="1"/>
    <col min="6801" max="6801" width="3.28515625" bestFit="1" customWidth="1"/>
    <col min="6802" max="6802" width="3.140625" bestFit="1" customWidth="1"/>
    <col min="6803" max="6803" width="3" bestFit="1" customWidth="1"/>
    <col min="6804" max="6804" width="3.28515625" bestFit="1" customWidth="1"/>
    <col min="6805" max="6805" width="3" bestFit="1" customWidth="1"/>
    <col min="6806" max="6807" width="3.5703125" bestFit="1" customWidth="1"/>
    <col min="6808" max="6808" width="3.28515625" bestFit="1" customWidth="1"/>
    <col min="6809" max="6810" width="3.140625" bestFit="1" customWidth="1"/>
    <col min="6811" max="6811" width="3" bestFit="1" customWidth="1"/>
    <col min="6812" max="6812" width="4" bestFit="1" customWidth="1"/>
    <col min="6813" max="6813" width="3.42578125" bestFit="1" customWidth="1"/>
    <col min="6814" max="6814" width="4.140625" bestFit="1" customWidth="1"/>
    <col min="6815" max="6815" width="6.5703125" bestFit="1" customWidth="1"/>
    <col min="6817" max="6817" width="3" customWidth="1"/>
    <col min="6818" max="6818" width="47" bestFit="1" customWidth="1"/>
    <col min="6819" max="6819" width="3.42578125" bestFit="1" customWidth="1"/>
    <col min="6820" max="6820" width="3.140625" bestFit="1" customWidth="1"/>
    <col min="6821" max="6821" width="4.140625" bestFit="1" customWidth="1"/>
    <col min="6822" max="6823" width="3.42578125" bestFit="1" customWidth="1"/>
    <col min="6824" max="6824" width="3.140625" bestFit="1" customWidth="1"/>
    <col min="6825" max="6825" width="3.28515625" bestFit="1" customWidth="1"/>
    <col min="6826" max="6826" width="3" bestFit="1" customWidth="1"/>
    <col min="6827" max="6827" width="3.85546875" bestFit="1" customWidth="1"/>
    <col min="6828" max="6828" width="4.140625" bestFit="1" customWidth="1"/>
    <col min="6829" max="6829" width="4.28515625" bestFit="1" customWidth="1"/>
    <col min="6830" max="6831" width="3.85546875" bestFit="1" customWidth="1"/>
    <col min="6832" max="6832" width="3.42578125" bestFit="1" customWidth="1"/>
    <col min="6833" max="6833" width="3.28515625" bestFit="1" customWidth="1"/>
    <col min="6834" max="6834" width="3.140625" bestFit="1" customWidth="1"/>
    <col min="6835" max="6835" width="3" bestFit="1" customWidth="1"/>
    <col min="6836" max="6836" width="3.28515625" bestFit="1" customWidth="1"/>
    <col min="6837" max="6837" width="4.140625" bestFit="1" customWidth="1"/>
    <col min="6838" max="6838" width="3.7109375" bestFit="1" customWidth="1"/>
    <col min="6839" max="6839" width="3.5703125" bestFit="1" customWidth="1"/>
    <col min="6840" max="6840" width="3.28515625" bestFit="1" customWidth="1"/>
    <col min="6841" max="6842" width="3.140625" bestFit="1" customWidth="1"/>
    <col min="6843" max="6843" width="3" bestFit="1" customWidth="1"/>
    <col min="6844" max="6844" width="4" bestFit="1" customWidth="1"/>
    <col min="6845" max="6845" width="3.42578125" bestFit="1" customWidth="1"/>
    <col min="6846" max="6846" width="3.7109375" bestFit="1" customWidth="1"/>
    <col min="6847" max="6847" width="6.5703125" bestFit="1" customWidth="1"/>
    <col min="6849" max="6849" width="2.28515625" customWidth="1"/>
    <col min="6850" max="6850" width="47" bestFit="1" customWidth="1"/>
    <col min="6851" max="6851" width="3.42578125" bestFit="1" customWidth="1"/>
    <col min="6852" max="6852" width="3.140625" bestFit="1" customWidth="1"/>
    <col min="6853" max="6853" width="4.140625" bestFit="1" customWidth="1"/>
    <col min="6854" max="6855" width="3.42578125" bestFit="1" customWidth="1"/>
    <col min="6856" max="6856" width="4.140625" bestFit="1" customWidth="1"/>
    <col min="6857" max="6857" width="3.28515625" bestFit="1" customWidth="1"/>
    <col min="6858" max="6858" width="3" bestFit="1" customWidth="1"/>
    <col min="6859" max="6859" width="3.85546875" bestFit="1" customWidth="1"/>
    <col min="6860" max="6860" width="4.140625" bestFit="1" customWidth="1"/>
    <col min="6861" max="6861" width="4.28515625" bestFit="1" customWidth="1"/>
    <col min="6862" max="6863" width="3.85546875" bestFit="1" customWidth="1"/>
    <col min="6864" max="6864" width="3.42578125" bestFit="1" customWidth="1"/>
    <col min="6865" max="6865" width="3.28515625" bestFit="1" customWidth="1"/>
    <col min="6866" max="6866" width="3.140625" bestFit="1" customWidth="1"/>
    <col min="6867" max="6867" width="3" bestFit="1" customWidth="1"/>
    <col min="6868" max="6868" width="3.28515625" bestFit="1" customWidth="1"/>
    <col min="6869" max="6869" width="4.140625" bestFit="1" customWidth="1"/>
    <col min="6870" max="6870" width="3.7109375" bestFit="1" customWidth="1"/>
    <col min="6871" max="6871" width="3.5703125" bestFit="1" customWidth="1"/>
    <col min="6872" max="6872" width="3.28515625" bestFit="1" customWidth="1"/>
    <col min="6873" max="6874" width="3.140625" bestFit="1" customWidth="1"/>
    <col min="6875" max="6875" width="3" bestFit="1" customWidth="1"/>
    <col min="6876" max="6876" width="4" bestFit="1" customWidth="1"/>
    <col min="6877" max="6877" width="3.42578125" bestFit="1" customWidth="1"/>
    <col min="6878" max="6878" width="3.7109375" bestFit="1" customWidth="1"/>
    <col min="6879" max="6879" width="6.5703125" bestFit="1" customWidth="1"/>
    <col min="6881" max="6881" width="2.42578125" customWidth="1"/>
    <col min="6882" max="6882" width="47" bestFit="1" customWidth="1"/>
    <col min="6883" max="6883" width="3.42578125" bestFit="1" customWidth="1"/>
    <col min="6884" max="6884" width="3.140625" bestFit="1" customWidth="1"/>
    <col min="6885" max="6885" width="4.140625" bestFit="1" customWidth="1"/>
    <col min="6886" max="6887" width="3.42578125" bestFit="1" customWidth="1"/>
    <col min="6888" max="6888" width="4.140625" bestFit="1" customWidth="1"/>
    <col min="6889" max="6889" width="3.28515625" bestFit="1" customWidth="1"/>
    <col min="6890" max="6890" width="3" bestFit="1" customWidth="1"/>
    <col min="6891" max="6891" width="3.85546875" bestFit="1" customWidth="1"/>
    <col min="6892" max="6892" width="4.140625" bestFit="1" customWidth="1"/>
    <col min="6893" max="6893" width="4.28515625" bestFit="1" customWidth="1"/>
    <col min="6894" max="6895" width="3.85546875" bestFit="1" customWidth="1"/>
    <col min="6896" max="6896" width="3.42578125" bestFit="1" customWidth="1"/>
    <col min="6897" max="6897" width="3.28515625" bestFit="1" customWidth="1"/>
    <col min="6898" max="6898" width="3.140625" bestFit="1" customWidth="1"/>
    <col min="6899" max="6899" width="3" bestFit="1" customWidth="1"/>
    <col min="6900" max="6900" width="3.28515625" bestFit="1" customWidth="1"/>
    <col min="6901" max="6901" width="4.140625" bestFit="1" customWidth="1"/>
    <col min="6902" max="6902" width="3.7109375" bestFit="1" customWidth="1"/>
    <col min="6903" max="6903" width="3.5703125" bestFit="1" customWidth="1"/>
    <col min="6904" max="6904" width="3.28515625" bestFit="1" customWidth="1"/>
    <col min="6905" max="6906" width="3.140625" bestFit="1" customWidth="1"/>
    <col min="6907" max="6907" width="3" bestFit="1" customWidth="1"/>
    <col min="6908" max="6908" width="4" bestFit="1" customWidth="1"/>
    <col min="6909" max="6909" width="3.42578125" bestFit="1" customWidth="1"/>
    <col min="6910" max="6910" width="3.7109375" bestFit="1" customWidth="1"/>
    <col min="6911" max="6911" width="6.5703125" bestFit="1" customWidth="1"/>
    <col min="6913" max="6913" width="2.42578125" customWidth="1"/>
    <col min="6914" max="6914" width="47" bestFit="1" customWidth="1"/>
    <col min="6915" max="6915" width="3.42578125" bestFit="1" customWidth="1"/>
    <col min="6916" max="6916" width="3.140625" bestFit="1" customWidth="1"/>
    <col min="6917" max="6917" width="4.140625" bestFit="1" customWidth="1"/>
    <col min="6918" max="6919" width="3.42578125" bestFit="1" customWidth="1"/>
    <col min="6920" max="6920" width="3.140625" bestFit="1" customWidth="1"/>
    <col min="6921" max="6921" width="3.28515625" bestFit="1" customWidth="1"/>
    <col min="6922" max="6922" width="3" bestFit="1" customWidth="1"/>
    <col min="6923" max="6923" width="3.85546875" bestFit="1" customWidth="1"/>
    <col min="6924" max="6924" width="4.140625" bestFit="1" customWidth="1"/>
    <col min="6925" max="6925" width="4.28515625" bestFit="1" customWidth="1"/>
    <col min="6926" max="6927" width="3.85546875" bestFit="1" customWidth="1"/>
    <col min="6928" max="6928" width="3.42578125" bestFit="1" customWidth="1"/>
    <col min="6929" max="6929" width="3.28515625" bestFit="1" customWidth="1"/>
    <col min="6930" max="6930" width="3.140625" bestFit="1" customWidth="1"/>
    <col min="6931" max="6931" width="4" bestFit="1" customWidth="1"/>
    <col min="6932" max="6932" width="3.28515625" bestFit="1" customWidth="1"/>
    <col min="6933" max="6933" width="3" bestFit="1" customWidth="1"/>
    <col min="6934" max="6935" width="3.5703125" bestFit="1" customWidth="1"/>
    <col min="6936" max="6936" width="3.28515625" bestFit="1" customWidth="1"/>
    <col min="6937" max="6938" width="3.140625" bestFit="1" customWidth="1"/>
    <col min="6939" max="6939" width="3" bestFit="1" customWidth="1"/>
    <col min="6940" max="6940" width="4" bestFit="1" customWidth="1"/>
    <col min="6941" max="6941" width="3.42578125" bestFit="1" customWidth="1"/>
    <col min="6942" max="6942" width="3.7109375" bestFit="1" customWidth="1"/>
    <col min="6943" max="6943" width="6.5703125" bestFit="1" customWidth="1"/>
    <col min="6945" max="6945" width="2.28515625" customWidth="1"/>
    <col min="6946" max="6946" width="47" bestFit="1" customWidth="1"/>
    <col min="6947" max="6947" width="3.42578125" bestFit="1" customWidth="1"/>
    <col min="6948" max="6948" width="3.140625" bestFit="1" customWidth="1"/>
    <col min="6949" max="6949" width="4.140625" bestFit="1" customWidth="1"/>
    <col min="6950" max="6950" width="3.42578125" bestFit="1" customWidth="1"/>
    <col min="6951" max="6953" width="4" bestFit="1" customWidth="1"/>
    <col min="6954" max="6954" width="3" bestFit="1" customWidth="1"/>
    <col min="6955" max="6955" width="4" bestFit="1" customWidth="1"/>
    <col min="6956" max="6956" width="4.140625" bestFit="1" customWidth="1"/>
    <col min="6957" max="6957" width="4.28515625" bestFit="1" customWidth="1"/>
    <col min="6958" max="6958" width="3.85546875" bestFit="1" customWidth="1"/>
    <col min="6959" max="6962" width="4" bestFit="1" customWidth="1"/>
    <col min="6963" max="6963" width="3" bestFit="1" customWidth="1"/>
    <col min="6964" max="6965" width="4" bestFit="1" customWidth="1"/>
    <col min="6966" max="6967" width="3.5703125" bestFit="1" customWidth="1"/>
    <col min="6968" max="6968" width="3.28515625" bestFit="1" customWidth="1"/>
    <col min="6969" max="6969" width="4" bestFit="1" customWidth="1"/>
    <col min="6970" max="6970" width="3.140625" bestFit="1" customWidth="1"/>
    <col min="6971" max="6971" width="3" bestFit="1" customWidth="1"/>
    <col min="6972" max="6972" width="4" bestFit="1" customWidth="1"/>
    <col min="6973" max="6973" width="3.42578125" bestFit="1" customWidth="1"/>
    <col min="6974" max="6974" width="3.7109375" bestFit="1" customWidth="1"/>
    <col min="6975" max="6975" width="6.5703125" bestFit="1" customWidth="1"/>
    <col min="6977" max="6977" width="2.28515625" customWidth="1"/>
    <col min="6978" max="6978" width="47" bestFit="1" customWidth="1"/>
    <col min="6979" max="6979" width="3.42578125" bestFit="1" customWidth="1"/>
    <col min="6980" max="6980" width="3.140625" bestFit="1" customWidth="1"/>
    <col min="6981" max="6981" width="4.140625" bestFit="1" customWidth="1"/>
    <col min="6982" max="6982" width="3.42578125" bestFit="1" customWidth="1"/>
    <col min="6983" max="6983" width="4" bestFit="1" customWidth="1"/>
    <col min="6984" max="6984" width="3.140625" bestFit="1" customWidth="1"/>
    <col min="6985" max="6985" width="3.28515625" bestFit="1" customWidth="1"/>
    <col min="6986" max="6986" width="3" bestFit="1" customWidth="1"/>
    <col min="6987" max="6987" width="3.85546875" bestFit="1" customWidth="1"/>
    <col min="6988" max="6988" width="4.140625" bestFit="1" customWidth="1"/>
    <col min="6989" max="6989" width="4.28515625" bestFit="1" customWidth="1"/>
    <col min="6990" max="6991" width="3.85546875" bestFit="1" customWidth="1"/>
    <col min="6992" max="6992" width="3.42578125" bestFit="1" customWidth="1"/>
    <col min="6993" max="6993" width="3.28515625" bestFit="1" customWidth="1"/>
    <col min="6994" max="6994" width="3.140625" bestFit="1" customWidth="1"/>
    <col min="6995" max="6995" width="4" bestFit="1" customWidth="1"/>
    <col min="6996" max="6996" width="3.28515625" bestFit="1" customWidth="1"/>
    <col min="6997" max="6997" width="4" bestFit="1" customWidth="1"/>
    <col min="6998" max="6999" width="3.5703125" bestFit="1" customWidth="1"/>
    <col min="7000" max="7000" width="3.28515625" bestFit="1" customWidth="1"/>
    <col min="7001" max="7002" width="3.140625" bestFit="1" customWidth="1"/>
    <col min="7003" max="7003" width="3" bestFit="1" customWidth="1"/>
    <col min="7004" max="7004" width="4" bestFit="1" customWidth="1"/>
    <col min="7005" max="7005" width="3.42578125" bestFit="1" customWidth="1"/>
    <col min="7006" max="7006" width="3" bestFit="1" customWidth="1"/>
    <col min="7007" max="7007" width="6.5703125" bestFit="1" customWidth="1"/>
    <col min="7009" max="7009" width="1.7109375" customWidth="1"/>
    <col min="7010" max="7010" width="47" bestFit="1" customWidth="1"/>
    <col min="7011" max="7011" width="3.42578125" bestFit="1" customWidth="1"/>
    <col min="7012" max="7012" width="3.140625" bestFit="1" customWidth="1"/>
    <col min="7013" max="7013" width="4.140625" bestFit="1" customWidth="1"/>
    <col min="7014" max="7015" width="3.42578125" bestFit="1" customWidth="1"/>
    <col min="7016" max="7016" width="3.140625" bestFit="1" customWidth="1"/>
    <col min="7017" max="7017" width="3.28515625" bestFit="1" customWidth="1"/>
    <col min="7018" max="7018" width="3" bestFit="1" customWidth="1"/>
    <col min="7019" max="7019" width="3.85546875" bestFit="1" customWidth="1"/>
    <col min="7020" max="7020" width="4.140625" bestFit="1" customWidth="1"/>
    <col min="7021" max="7021" width="4.28515625" bestFit="1" customWidth="1"/>
    <col min="7022" max="7023" width="3.85546875" bestFit="1" customWidth="1"/>
    <col min="7024" max="7024" width="3.42578125" bestFit="1" customWidth="1"/>
    <col min="7025" max="7025" width="3.28515625" bestFit="1" customWidth="1"/>
    <col min="7026" max="7026" width="3.140625" bestFit="1" customWidth="1"/>
    <col min="7027" max="7027" width="3" bestFit="1" customWidth="1"/>
    <col min="7028" max="7028" width="3.28515625" bestFit="1" customWidth="1"/>
    <col min="7029" max="7029" width="3" bestFit="1" customWidth="1"/>
    <col min="7030" max="7031" width="3.5703125" bestFit="1" customWidth="1"/>
    <col min="7032" max="7032" width="3.28515625" bestFit="1" customWidth="1"/>
    <col min="7033" max="7034" width="3.140625" bestFit="1" customWidth="1"/>
    <col min="7035" max="7035" width="3" bestFit="1" customWidth="1"/>
    <col min="7036" max="7036" width="4" bestFit="1" customWidth="1"/>
    <col min="7037" max="7037" width="3.42578125" bestFit="1" customWidth="1"/>
    <col min="7038" max="7038" width="3.7109375" bestFit="1" customWidth="1"/>
    <col min="7039" max="7039" width="6.5703125" bestFit="1" customWidth="1"/>
    <col min="7041" max="7041" width="2.42578125" customWidth="1"/>
    <col min="7042" max="7042" width="47" bestFit="1" customWidth="1"/>
    <col min="7043" max="7043" width="3.42578125" bestFit="1" customWidth="1"/>
    <col min="7044" max="7044" width="3.140625" bestFit="1" customWidth="1"/>
    <col min="7045" max="7045" width="4.140625" bestFit="1" customWidth="1"/>
    <col min="7046" max="7047" width="3.42578125" bestFit="1" customWidth="1"/>
    <col min="7048" max="7048" width="3.140625" bestFit="1" customWidth="1"/>
    <col min="7049" max="7049" width="3.28515625" bestFit="1" customWidth="1"/>
    <col min="7050" max="7050" width="3" bestFit="1" customWidth="1"/>
    <col min="7051" max="7051" width="3.85546875" bestFit="1" customWidth="1"/>
    <col min="7052" max="7052" width="4.140625" bestFit="1" customWidth="1"/>
    <col min="7053" max="7053" width="4.28515625" bestFit="1" customWidth="1"/>
    <col min="7054" max="7055" width="3.85546875" bestFit="1" customWidth="1"/>
    <col min="7056" max="7056" width="3.42578125" bestFit="1" customWidth="1"/>
    <col min="7057" max="7057" width="3.28515625" bestFit="1" customWidth="1"/>
    <col min="7058" max="7058" width="3.140625" bestFit="1" customWidth="1"/>
    <col min="7059" max="7059" width="3" bestFit="1" customWidth="1"/>
    <col min="7060" max="7060" width="3.28515625" bestFit="1" customWidth="1"/>
    <col min="7061" max="7061" width="3" bestFit="1" customWidth="1"/>
    <col min="7062" max="7063" width="3.5703125" bestFit="1" customWidth="1"/>
    <col min="7064" max="7064" width="3.28515625" bestFit="1" customWidth="1"/>
    <col min="7065" max="7066" width="3.140625" bestFit="1" customWidth="1"/>
    <col min="7067" max="7067" width="3" bestFit="1" customWidth="1"/>
    <col min="7068" max="7068" width="4" bestFit="1" customWidth="1"/>
    <col min="7069" max="7069" width="3.42578125" bestFit="1" customWidth="1"/>
    <col min="7070" max="7070" width="4.140625" bestFit="1" customWidth="1"/>
    <col min="7071" max="7071" width="6.5703125" bestFit="1" customWidth="1"/>
    <col min="7073" max="7073" width="3" customWidth="1"/>
    <col min="7074" max="7074" width="47" bestFit="1" customWidth="1"/>
    <col min="7075" max="7075" width="3.42578125" bestFit="1" customWidth="1"/>
    <col min="7076" max="7076" width="3.140625" bestFit="1" customWidth="1"/>
    <col min="7077" max="7077" width="4.140625" bestFit="1" customWidth="1"/>
    <col min="7078" max="7079" width="3.42578125" bestFit="1" customWidth="1"/>
    <col min="7080" max="7080" width="3.140625" bestFit="1" customWidth="1"/>
    <col min="7081" max="7081" width="3.28515625" bestFit="1" customWidth="1"/>
    <col min="7082" max="7082" width="3" bestFit="1" customWidth="1"/>
    <col min="7083" max="7083" width="3.85546875" bestFit="1" customWidth="1"/>
    <col min="7084" max="7084" width="4.140625" bestFit="1" customWidth="1"/>
    <col min="7085" max="7085" width="4.28515625" bestFit="1" customWidth="1"/>
    <col min="7086" max="7087" width="3.85546875" bestFit="1" customWidth="1"/>
    <col min="7088" max="7088" width="3.42578125" bestFit="1" customWidth="1"/>
    <col min="7089" max="7089" width="3.28515625" bestFit="1" customWidth="1"/>
    <col min="7090" max="7090" width="3.140625" bestFit="1" customWidth="1"/>
    <col min="7091" max="7091" width="3" bestFit="1" customWidth="1"/>
    <col min="7092" max="7092" width="3.28515625" bestFit="1" customWidth="1"/>
    <col min="7093" max="7093" width="4.140625" bestFit="1" customWidth="1"/>
    <col min="7094" max="7094" width="3.7109375" bestFit="1" customWidth="1"/>
    <col min="7095" max="7095" width="3.5703125" bestFit="1" customWidth="1"/>
    <col min="7096" max="7096" width="3.28515625" bestFit="1" customWidth="1"/>
    <col min="7097" max="7098" width="3.140625" bestFit="1" customWidth="1"/>
    <col min="7099" max="7099" width="3" bestFit="1" customWidth="1"/>
    <col min="7100" max="7100" width="4" bestFit="1" customWidth="1"/>
    <col min="7101" max="7101" width="3.42578125" bestFit="1" customWidth="1"/>
    <col min="7102" max="7102" width="3.7109375" bestFit="1" customWidth="1"/>
    <col min="7103" max="7103" width="6.5703125" bestFit="1" customWidth="1"/>
    <col min="7105" max="7105" width="2.28515625" customWidth="1"/>
    <col min="7106" max="7106" width="47" bestFit="1" customWidth="1"/>
    <col min="7107" max="7107" width="3.42578125" bestFit="1" customWidth="1"/>
    <col min="7108" max="7108" width="3.140625" bestFit="1" customWidth="1"/>
    <col min="7109" max="7109" width="4.140625" bestFit="1" customWidth="1"/>
    <col min="7110" max="7111" width="3.42578125" bestFit="1" customWidth="1"/>
    <col min="7112" max="7112" width="4.140625" bestFit="1" customWidth="1"/>
    <col min="7113" max="7113" width="3.28515625" bestFit="1" customWidth="1"/>
    <col min="7114" max="7114" width="3" bestFit="1" customWidth="1"/>
    <col min="7115" max="7115" width="3.85546875" bestFit="1" customWidth="1"/>
    <col min="7116" max="7116" width="4.140625" bestFit="1" customWidth="1"/>
    <col min="7117" max="7117" width="4.28515625" bestFit="1" customWidth="1"/>
    <col min="7118" max="7119" width="3.85546875" bestFit="1" customWidth="1"/>
    <col min="7120" max="7120" width="3.42578125" bestFit="1" customWidth="1"/>
    <col min="7121" max="7121" width="3.28515625" bestFit="1" customWidth="1"/>
    <col min="7122" max="7122" width="3.140625" bestFit="1" customWidth="1"/>
    <col min="7123" max="7123" width="3" bestFit="1" customWidth="1"/>
    <col min="7124" max="7124" width="3.28515625" bestFit="1" customWidth="1"/>
    <col min="7125" max="7125" width="4.140625" bestFit="1" customWidth="1"/>
    <col min="7126" max="7126" width="3.7109375" bestFit="1" customWidth="1"/>
    <col min="7127" max="7127" width="3.5703125" bestFit="1" customWidth="1"/>
    <col min="7128" max="7128" width="3.28515625" bestFit="1" customWidth="1"/>
    <col min="7129" max="7130" width="3.140625" bestFit="1" customWidth="1"/>
    <col min="7131" max="7131" width="3" bestFit="1" customWidth="1"/>
    <col min="7132" max="7132" width="4" bestFit="1" customWidth="1"/>
    <col min="7133" max="7133" width="3.42578125" bestFit="1" customWidth="1"/>
    <col min="7134" max="7134" width="3.7109375" bestFit="1" customWidth="1"/>
    <col min="7135" max="7135" width="6.5703125" bestFit="1" customWidth="1"/>
    <col min="7137" max="7137" width="2.42578125" customWidth="1"/>
    <col min="7138" max="7138" width="47" bestFit="1" customWidth="1"/>
    <col min="7139" max="7139" width="3.42578125" bestFit="1" customWidth="1"/>
    <col min="7140" max="7140" width="3.140625" bestFit="1" customWidth="1"/>
    <col min="7141" max="7141" width="4.140625" bestFit="1" customWidth="1"/>
    <col min="7142" max="7143" width="3.42578125" bestFit="1" customWidth="1"/>
    <col min="7144" max="7144" width="4.140625" bestFit="1" customWidth="1"/>
    <col min="7145" max="7145" width="3.28515625" bestFit="1" customWidth="1"/>
    <col min="7146" max="7146" width="3" bestFit="1" customWidth="1"/>
    <col min="7147" max="7147" width="3.85546875" bestFit="1" customWidth="1"/>
    <col min="7148" max="7148" width="4.140625" bestFit="1" customWidth="1"/>
    <col min="7149" max="7149" width="4.28515625" bestFit="1" customWidth="1"/>
    <col min="7150" max="7151" width="3.85546875" bestFit="1" customWidth="1"/>
    <col min="7152" max="7152" width="3.42578125" bestFit="1" customWidth="1"/>
    <col min="7153" max="7153" width="3.28515625" bestFit="1" customWidth="1"/>
    <col min="7154" max="7154" width="3.140625" bestFit="1" customWidth="1"/>
    <col min="7155" max="7155" width="3" bestFit="1" customWidth="1"/>
    <col min="7156" max="7156" width="3.28515625" bestFit="1" customWidth="1"/>
    <col min="7157" max="7157" width="4.140625" bestFit="1" customWidth="1"/>
    <col min="7158" max="7158" width="3.7109375" bestFit="1" customWidth="1"/>
    <col min="7159" max="7159" width="3.5703125" bestFit="1" customWidth="1"/>
    <col min="7160" max="7160" width="3.28515625" bestFit="1" customWidth="1"/>
    <col min="7161" max="7162" width="3.140625" bestFit="1" customWidth="1"/>
    <col min="7163" max="7163" width="3" bestFit="1" customWidth="1"/>
    <col min="7164" max="7164" width="4" bestFit="1" customWidth="1"/>
    <col min="7165" max="7165" width="3.42578125" bestFit="1" customWidth="1"/>
    <col min="7166" max="7166" width="3.7109375" bestFit="1" customWidth="1"/>
    <col min="7167" max="7167" width="6.5703125" bestFit="1" customWidth="1"/>
    <col min="7169" max="7169" width="2.42578125" customWidth="1"/>
    <col min="7170" max="7170" width="47" bestFit="1" customWidth="1"/>
    <col min="7171" max="7171" width="3.42578125" bestFit="1" customWidth="1"/>
    <col min="7172" max="7172" width="3.140625" bestFit="1" customWidth="1"/>
    <col min="7173" max="7173" width="4.140625" bestFit="1" customWidth="1"/>
    <col min="7174" max="7175" width="3.42578125" bestFit="1" customWidth="1"/>
    <col min="7176" max="7176" width="3.140625" bestFit="1" customWidth="1"/>
    <col min="7177" max="7177" width="3.28515625" bestFit="1" customWidth="1"/>
    <col min="7178" max="7178" width="3" bestFit="1" customWidth="1"/>
    <col min="7179" max="7179" width="3.85546875" bestFit="1" customWidth="1"/>
    <col min="7180" max="7180" width="4.140625" bestFit="1" customWidth="1"/>
    <col min="7181" max="7181" width="4.28515625" bestFit="1" customWidth="1"/>
    <col min="7182" max="7183" width="3.85546875" bestFit="1" customWidth="1"/>
    <col min="7184" max="7184" width="3.42578125" bestFit="1" customWidth="1"/>
    <col min="7185" max="7185" width="3.28515625" bestFit="1" customWidth="1"/>
    <col min="7186" max="7186" width="3.140625" bestFit="1" customWidth="1"/>
    <col min="7187" max="7187" width="4" bestFit="1" customWidth="1"/>
    <col min="7188" max="7188" width="3.28515625" bestFit="1" customWidth="1"/>
    <col min="7189" max="7189" width="3" bestFit="1" customWidth="1"/>
    <col min="7190" max="7191" width="3.5703125" bestFit="1" customWidth="1"/>
    <col min="7192" max="7192" width="3.28515625" bestFit="1" customWidth="1"/>
    <col min="7193" max="7194" width="3.140625" bestFit="1" customWidth="1"/>
    <col min="7195" max="7195" width="3" bestFit="1" customWidth="1"/>
    <col min="7196" max="7196" width="4" bestFit="1" customWidth="1"/>
    <col min="7197" max="7197" width="3.42578125" bestFit="1" customWidth="1"/>
    <col min="7198" max="7198" width="3.7109375" bestFit="1" customWidth="1"/>
    <col min="7199" max="7199" width="6.5703125" bestFit="1" customWidth="1"/>
    <col min="7201" max="7201" width="2.28515625" customWidth="1"/>
    <col min="7202" max="7202" width="47" bestFit="1" customWidth="1"/>
    <col min="7203" max="7203" width="3.42578125" bestFit="1" customWidth="1"/>
    <col min="7204" max="7204" width="3.140625" bestFit="1" customWidth="1"/>
    <col min="7205" max="7205" width="4.140625" bestFit="1" customWidth="1"/>
    <col min="7206" max="7206" width="3.42578125" bestFit="1" customWidth="1"/>
    <col min="7207" max="7209" width="4" bestFit="1" customWidth="1"/>
    <col min="7210" max="7210" width="3" bestFit="1" customWidth="1"/>
    <col min="7211" max="7211" width="4" bestFit="1" customWidth="1"/>
    <col min="7212" max="7212" width="4.140625" bestFit="1" customWidth="1"/>
    <col min="7213" max="7213" width="4.28515625" bestFit="1" customWidth="1"/>
    <col min="7214" max="7214" width="3.85546875" bestFit="1" customWidth="1"/>
    <col min="7215" max="7218" width="4" bestFit="1" customWidth="1"/>
    <col min="7219" max="7219" width="3" bestFit="1" customWidth="1"/>
    <col min="7220" max="7221" width="4" bestFit="1" customWidth="1"/>
    <col min="7222" max="7223" width="3.5703125" bestFit="1" customWidth="1"/>
    <col min="7224" max="7224" width="3.28515625" bestFit="1" customWidth="1"/>
    <col min="7225" max="7225" width="4" bestFit="1" customWidth="1"/>
    <col min="7226" max="7226" width="3.140625" bestFit="1" customWidth="1"/>
    <col min="7227" max="7227" width="3" bestFit="1" customWidth="1"/>
    <col min="7228" max="7228" width="4" bestFit="1" customWidth="1"/>
    <col min="7229" max="7229" width="3.42578125" bestFit="1" customWidth="1"/>
    <col min="7230" max="7230" width="3.7109375" bestFit="1" customWidth="1"/>
    <col min="7231" max="7231" width="6.5703125" bestFit="1" customWidth="1"/>
    <col min="7233" max="7233" width="2.28515625" customWidth="1"/>
    <col min="7234" max="7234" width="47" bestFit="1" customWidth="1"/>
    <col min="7235" max="7235" width="3.42578125" bestFit="1" customWidth="1"/>
    <col min="7236" max="7236" width="3.140625" bestFit="1" customWidth="1"/>
    <col min="7237" max="7237" width="4.140625" bestFit="1" customWidth="1"/>
    <col min="7238" max="7238" width="3.42578125" bestFit="1" customWidth="1"/>
    <col min="7239" max="7239" width="4" bestFit="1" customWidth="1"/>
    <col min="7240" max="7240" width="3.140625" bestFit="1" customWidth="1"/>
    <col min="7241" max="7241" width="3.28515625" bestFit="1" customWidth="1"/>
    <col min="7242" max="7242" width="3" bestFit="1" customWidth="1"/>
    <col min="7243" max="7243" width="3.85546875" bestFit="1" customWidth="1"/>
    <col min="7244" max="7244" width="4.140625" bestFit="1" customWidth="1"/>
    <col min="7245" max="7245" width="4.28515625" bestFit="1" customWidth="1"/>
    <col min="7246" max="7247" width="3.85546875" bestFit="1" customWidth="1"/>
    <col min="7248" max="7248" width="3.42578125" bestFit="1" customWidth="1"/>
    <col min="7249" max="7249" width="3.28515625" bestFit="1" customWidth="1"/>
    <col min="7250" max="7250" width="3.140625" bestFit="1" customWidth="1"/>
    <col min="7251" max="7251" width="4" bestFit="1" customWidth="1"/>
    <col min="7252" max="7252" width="3.28515625" bestFit="1" customWidth="1"/>
    <col min="7253" max="7253" width="4" bestFit="1" customWidth="1"/>
    <col min="7254" max="7255" width="3.5703125" bestFit="1" customWidth="1"/>
    <col min="7256" max="7256" width="3.28515625" bestFit="1" customWidth="1"/>
    <col min="7257" max="7258" width="3.140625" bestFit="1" customWidth="1"/>
    <col min="7259" max="7259" width="3" bestFit="1" customWidth="1"/>
    <col min="7260" max="7260" width="4" bestFit="1" customWidth="1"/>
    <col min="7261" max="7261" width="3.42578125" bestFit="1" customWidth="1"/>
    <col min="7262" max="7262" width="3" bestFit="1" customWidth="1"/>
    <col min="7263" max="7263" width="6.5703125" bestFit="1" customWidth="1"/>
    <col min="7265" max="7265" width="1.7109375" customWidth="1"/>
    <col min="7266" max="7266" width="47" bestFit="1" customWidth="1"/>
    <col min="7267" max="7267" width="3.42578125" bestFit="1" customWidth="1"/>
    <col min="7268" max="7268" width="3.140625" bestFit="1" customWidth="1"/>
    <col min="7269" max="7269" width="4.140625" bestFit="1" customWidth="1"/>
    <col min="7270" max="7271" width="3.42578125" bestFit="1" customWidth="1"/>
    <col min="7272" max="7272" width="3.140625" bestFit="1" customWidth="1"/>
    <col min="7273" max="7273" width="3.28515625" bestFit="1" customWidth="1"/>
    <col min="7274" max="7274" width="3" bestFit="1" customWidth="1"/>
    <col min="7275" max="7275" width="3.85546875" bestFit="1" customWidth="1"/>
    <col min="7276" max="7276" width="4.140625" bestFit="1" customWidth="1"/>
    <col min="7277" max="7277" width="4.28515625" bestFit="1" customWidth="1"/>
    <col min="7278" max="7279" width="3.85546875" bestFit="1" customWidth="1"/>
    <col min="7280" max="7280" width="3.42578125" bestFit="1" customWidth="1"/>
    <col min="7281" max="7281" width="3.28515625" bestFit="1" customWidth="1"/>
    <col min="7282" max="7282" width="3.140625" bestFit="1" customWidth="1"/>
    <col min="7283" max="7283" width="3" bestFit="1" customWidth="1"/>
    <col min="7284" max="7284" width="3.28515625" bestFit="1" customWidth="1"/>
    <col min="7285" max="7285" width="3" bestFit="1" customWidth="1"/>
    <col min="7286" max="7287" width="3.5703125" bestFit="1" customWidth="1"/>
    <col min="7288" max="7288" width="3.28515625" bestFit="1" customWidth="1"/>
    <col min="7289" max="7290" width="3.140625" bestFit="1" customWidth="1"/>
    <col min="7291" max="7291" width="3" bestFit="1" customWidth="1"/>
    <col min="7292" max="7292" width="4" bestFit="1" customWidth="1"/>
    <col min="7293" max="7293" width="3.42578125" bestFit="1" customWidth="1"/>
    <col min="7294" max="7294" width="3.7109375" bestFit="1" customWidth="1"/>
    <col min="7295" max="7295" width="6.5703125" bestFit="1" customWidth="1"/>
    <col min="7297" max="7297" width="2.42578125" customWidth="1"/>
    <col min="7298" max="7298" width="47" bestFit="1" customWidth="1"/>
    <col min="7299" max="7299" width="3.42578125" bestFit="1" customWidth="1"/>
    <col min="7300" max="7300" width="3.140625" bestFit="1" customWidth="1"/>
    <col min="7301" max="7301" width="4.140625" bestFit="1" customWidth="1"/>
    <col min="7302" max="7303" width="3.42578125" bestFit="1" customWidth="1"/>
    <col min="7304" max="7304" width="3.140625" bestFit="1" customWidth="1"/>
    <col min="7305" max="7305" width="3.28515625" bestFit="1" customWidth="1"/>
    <col min="7306" max="7306" width="3" bestFit="1" customWidth="1"/>
    <col min="7307" max="7307" width="3.85546875" bestFit="1" customWidth="1"/>
    <col min="7308" max="7308" width="4.140625" bestFit="1" customWidth="1"/>
    <col min="7309" max="7309" width="4.28515625" bestFit="1" customWidth="1"/>
    <col min="7310" max="7311" width="3.85546875" bestFit="1" customWidth="1"/>
    <col min="7312" max="7312" width="3.42578125" bestFit="1" customWidth="1"/>
    <col min="7313" max="7313" width="3.28515625" bestFit="1" customWidth="1"/>
    <col min="7314" max="7314" width="3.140625" bestFit="1" customWidth="1"/>
    <col min="7315" max="7315" width="3" bestFit="1" customWidth="1"/>
    <col min="7316" max="7316" width="3.28515625" bestFit="1" customWidth="1"/>
    <col min="7317" max="7317" width="3" bestFit="1" customWidth="1"/>
    <col min="7318" max="7319" width="3.5703125" bestFit="1" customWidth="1"/>
    <col min="7320" max="7320" width="3.28515625" bestFit="1" customWidth="1"/>
    <col min="7321" max="7322" width="3.140625" bestFit="1" customWidth="1"/>
    <col min="7323" max="7323" width="3" bestFit="1" customWidth="1"/>
    <col min="7324" max="7324" width="4" bestFit="1" customWidth="1"/>
    <col min="7325" max="7325" width="3.42578125" bestFit="1" customWidth="1"/>
    <col min="7326" max="7326" width="4.140625" bestFit="1" customWidth="1"/>
    <col min="7327" max="7327" width="6.5703125" bestFit="1" customWidth="1"/>
    <col min="7329" max="7329" width="3" customWidth="1"/>
    <col min="7330" max="7330" width="47" bestFit="1" customWidth="1"/>
    <col min="7331" max="7331" width="3.42578125" bestFit="1" customWidth="1"/>
    <col min="7332" max="7332" width="3.140625" bestFit="1" customWidth="1"/>
    <col min="7333" max="7333" width="4.140625" bestFit="1" customWidth="1"/>
    <col min="7334" max="7335" width="3.42578125" bestFit="1" customWidth="1"/>
    <col min="7336" max="7336" width="3.140625" bestFit="1" customWidth="1"/>
    <col min="7337" max="7337" width="3.28515625" bestFit="1" customWidth="1"/>
    <col min="7338" max="7338" width="3" bestFit="1" customWidth="1"/>
    <col min="7339" max="7339" width="3.85546875" bestFit="1" customWidth="1"/>
    <col min="7340" max="7340" width="4.140625" bestFit="1" customWidth="1"/>
    <col min="7341" max="7341" width="4.28515625" bestFit="1" customWidth="1"/>
    <col min="7342" max="7343" width="3.85546875" bestFit="1" customWidth="1"/>
    <col min="7344" max="7344" width="3.42578125" bestFit="1" customWidth="1"/>
    <col min="7345" max="7345" width="3.28515625" bestFit="1" customWidth="1"/>
    <col min="7346" max="7346" width="3.140625" bestFit="1" customWidth="1"/>
    <col min="7347" max="7347" width="3" bestFit="1" customWidth="1"/>
    <col min="7348" max="7348" width="3.28515625" bestFit="1" customWidth="1"/>
    <col min="7349" max="7349" width="4.140625" bestFit="1" customWidth="1"/>
    <col min="7350" max="7350" width="3.7109375" bestFit="1" customWidth="1"/>
    <col min="7351" max="7351" width="3.5703125" bestFit="1" customWidth="1"/>
    <col min="7352" max="7352" width="3.28515625" bestFit="1" customWidth="1"/>
    <col min="7353" max="7354" width="3.140625" bestFit="1" customWidth="1"/>
    <col min="7355" max="7355" width="3" bestFit="1" customWidth="1"/>
    <col min="7356" max="7356" width="4" bestFit="1" customWidth="1"/>
    <col min="7357" max="7357" width="3.42578125" bestFit="1" customWidth="1"/>
    <col min="7358" max="7358" width="3.7109375" bestFit="1" customWidth="1"/>
    <col min="7359" max="7359" width="6.5703125" bestFit="1" customWidth="1"/>
    <col min="7361" max="7361" width="2.28515625" customWidth="1"/>
    <col min="7362" max="7362" width="47" bestFit="1" customWidth="1"/>
    <col min="7363" max="7363" width="3.42578125" bestFit="1" customWidth="1"/>
    <col min="7364" max="7364" width="3.140625" bestFit="1" customWidth="1"/>
    <col min="7365" max="7365" width="4.140625" bestFit="1" customWidth="1"/>
    <col min="7366" max="7367" width="3.42578125" bestFit="1" customWidth="1"/>
    <col min="7368" max="7368" width="4.140625" bestFit="1" customWidth="1"/>
    <col min="7369" max="7369" width="3.28515625" bestFit="1" customWidth="1"/>
    <col min="7370" max="7370" width="3" bestFit="1" customWidth="1"/>
    <col min="7371" max="7371" width="3.85546875" bestFit="1" customWidth="1"/>
    <col min="7372" max="7372" width="4.140625" bestFit="1" customWidth="1"/>
    <col min="7373" max="7373" width="4.28515625" bestFit="1" customWidth="1"/>
    <col min="7374" max="7375" width="3.85546875" bestFit="1" customWidth="1"/>
    <col min="7376" max="7376" width="3.42578125" bestFit="1" customWidth="1"/>
    <col min="7377" max="7377" width="3.28515625" bestFit="1" customWidth="1"/>
    <col min="7378" max="7378" width="3.140625" bestFit="1" customWidth="1"/>
    <col min="7379" max="7379" width="3" bestFit="1" customWidth="1"/>
    <col min="7380" max="7380" width="3.28515625" bestFit="1" customWidth="1"/>
    <col min="7381" max="7381" width="4.140625" bestFit="1" customWidth="1"/>
    <col min="7382" max="7382" width="3.7109375" bestFit="1" customWidth="1"/>
    <col min="7383" max="7383" width="3.5703125" bestFit="1" customWidth="1"/>
    <col min="7384" max="7384" width="3.28515625" bestFit="1" customWidth="1"/>
    <col min="7385" max="7386" width="3.140625" bestFit="1" customWidth="1"/>
    <col min="7387" max="7387" width="3" bestFit="1" customWidth="1"/>
    <col min="7388" max="7388" width="4" bestFit="1" customWidth="1"/>
    <col min="7389" max="7389" width="3.42578125" bestFit="1" customWidth="1"/>
    <col min="7390" max="7390" width="3.7109375" bestFit="1" customWidth="1"/>
    <col min="7391" max="7391" width="6.5703125" bestFit="1" customWidth="1"/>
    <col min="7393" max="7393" width="2.42578125" customWidth="1"/>
    <col min="7394" max="7394" width="47" bestFit="1" customWidth="1"/>
    <col min="7395" max="7395" width="3.42578125" bestFit="1" customWidth="1"/>
    <col min="7396" max="7396" width="3.140625" bestFit="1" customWidth="1"/>
    <col min="7397" max="7397" width="4.140625" bestFit="1" customWidth="1"/>
    <col min="7398" max="7399" width="3.42578125" bestFit="1" customWidth="1"/>
    <col min="7400" max="7400" width="4.140625" bestFit="1" customWidth="1"/>
    <col min="7401" max="7401" width="3.28515625" bestFit="1" customWidth="1"/>
    <col min="7402" max="7402" width="3" bestFit="1" customWidth="1"/>
    <col min="7403" max="7403" width="3.85546875" bestFit="1" customWidth="1"/>
    <col min="7404" max="7404" width="4.140625" bestFit="1" customWidth="1"/>
    <col min="7405" max="7405" width="4.28515625" bestFit="1" customWidth="1"/>
    <col min="7406" max="7407" width="3.85546875" bestFit="1" customWidth="1"/>
    <col min="7408" max="7408" width="3.42578125" bestFit="1" customWidth="1"/>
    <col min="7409" max="7409" width="3.28515625" bestFit="1" customWidth="1"/>
    <col min="7410" max="7410" width="3.140625" bestFit="1" customWidth="1"/>
    <col min="7411" max="7411" width="3" bestFit="1" customWidth="1"/>
    <col min="7412" max="7412" width="3.28515625" bestFit="1" customWidth="1"/>
    <col min="7413" max="7413" width="4.140625" bestFit="1" customWidth="1"/>
    <col min="7414" max="7414" width="3.7109375" bestFit="1" customWidth="1"/>
    <col min="7415" max="7415" width="3.5703125" bestFit="1" customWidth="1"/>
    <col min="7416" max="7416" width="3.28515625" bestFit="1" customWidth="1"/>
    <col min="7417" max="7418" width="3.140625" bestFit="1" customWidth="1"/>
    <col min="7419" max="7419" width="3" bestFit="1" customWidth="1"/>
    <col min="7420" max="7420" width="4" bestFit="1" customWidth="1"/>
    <col min="7421" max="7421" width="3.42578125" bestFit="1" customWidth="1"/>
    <col min="7422" max="7422" width="3.7109375" bestFit="1" customWidth="1"/>
    <col min="7423" max="7423" width="6.5703125" bestFit="1" customWidth="1"/>
    <col min="7425" max="7425" width="2.42578125" customWidth="1"/>
    <col min="7426" max="7426" width="47" bestFit="1" customWidth="1"/>
    <col min="7427" max="7427" width="3.42578125" bestFit="1" customWidth="1"/>
    <col min="7428" max="7428" width="3.140625" bestFit="1" customWidth="1"/>
    <col min="7429" max="7429" width="4.140625" bestFit="1" customWidth="1"/>
    <col min="7430" max="7431" width="3.42578125" bestFit="1" customWidth="1"/>
    <col min="7432" max="7432" width="3.140625" bestFit="1" customWidth="1"/>
    <col min="7433" max="7433" width="3.28515625" bestFit="1" customWidth="1"/>
    <col min="7434" max="7434" width="3" bestFit="1" customWidth="1"/>
    <col min="7435" max="7435" width="3.85546875" bestFit="1" customWidth="1"/>
    <col min="7436" max="7436" width="4.140625" bestFit="1" customWidth="1"/>
    <col min="7437" max="7437" width="4.28515625" bestFit="1" customWidth="1"/>
    <col min="7438" max="7439" width="3.85546875" bestFit="1" customWidth="1"/>
    <col min="7440" max="7440" width="3.42578125" bestFit="1" customWidth="1"/>
    <col min="7441" max="7441" width="3.28515625" bestFit="1" customWidth="1"/>
    <col min="7442" max="7442" width="3.140625" bestFit="1" customWidth="1"/>
    <col min="7443" max="7443" width="4" bestFit="1" customWidth="1"/>
    <col min="7444" max="7444" width="3.28515625" bestFit="1" customWidth="1"/>
    <col min="7445" max="7445" width="3" bestFit="1" customWidth="1"/>
    <col min="7446" max="7447" width="3.5703125" bestFit="1" customWidth="1"/>
    <col min="7448" max="7448" width="3.28515625" bestFit="1" customWidth="1"/>
    <col min="7449" max="7450" width="3.140625" bestFit="1" customWidth="1"/>
    <col min="7451" max="7451" width="3" bestFit="1" customWidth="1"/>
    <col min="7452" max="7452" width="4" bestFit="1" customWidth="1"/>
    <col min="7453" max="7453" width="3.42578125" bestFit="1" customWidth="1"/>
    <col min="7454" max="7454" width="3.7109375" bestFit="1" customWidth="1"/>
    <col min="7455" max="7455" width="6.5703125" bestFit="1" customWidth="1"/>
    <col min="7457" max="7457" width="2.28515625" customWidth="1"/>
    <col min="7458" max="7458" width="47" bestFit="1" customWidth="1"/>
    <col min="7459" max="7459" width="3.42578125" bestFit="1" customWidth="1"/>
    <col min="7460" max="7460" width="3.140625" bestFit="1" customWidth="1"/>
    <col min="7461" max="7461" width="4.140625" bestFit="1" customWidth="1"/>
    <col min="7462" max="7462" width="3.42578125" bestFit="1" customWidth="1"/>
    <col min="7463" max="7465" width="4" bestFit="1" customWidth="1"/>
    <col min="7466" max="7466" width="3" bestFit="1" customWidth="1"/>
    <col min="7467" max="7467" width="4" bestFit="1" customWidth="1"/>
    <col min="7468" max="7468" width="4.140625" bestFit="1" customWidth="1"/>
    <col min="7469" max="7469" width="4.28515625" bestFit="1" customWidth="1"/>
    <col min="7470" max="7470" width="3.85546875" bestFit="1" customWidth="1"/>
    <col min="7471" max="7474" width="4" bestFit="1" customWidth="1"/>
    <col min="7475" max="7475" width="3" bestFit="1" customWidth="1"/>
    <col min="7476" max="7477" width="4" bestFit="1" customWidth="1"/>
    <col min="7478" max="7479" width="3.5703125" bestFit="1" customWidth="1"/>
    <col min="7480" max="7480" width="3.28515625" bestFit="1" customWidth="1"/>
    <col min="7481" max="7481" width="4" bestFit="1" customWidth="1"/>
    <col min="7482" max="7482" width="3.140625" bestFit="1" customWidth="1"/>
    <col min="7483" max="7483" width="3" bestFit="1" customWidth="1"/>
    <col min="7484" max="7484" width="4" bestFit="1" customWidth="1"/>
    <col min="7485" max="7485" width="3.42578125" bestFit="1" customWidth="1"/>
    <col min="7486" max="7486" width="3.7109375" bestFit="1" customWidth="1"/>
    <col min="7487" max="7487" width="6.5703125" bestFit="1" customWidth="1"/>
    <col min="7489" max="7489" width="2.28515625" customWidth="1"/>
    <col min="7490" max="7490" width="47" bestFit="1" customWidth="1"/>
    <col min="7491" max="7491" width="3.42578125" bestFit="1" customWidth="1"/>
    <col min="7492" max="7492" width="3.140625" bestFit="1" customWidth="1"/>
    <col min="7493" max="7493" width="4.140625" bestFit="1" customWidth="1"/>
    <col min="7494" max="7494" width="3.42578125" bestFit="1" customWidth="1"/>
    <col min="7495" max="7495" width="4" bestFit="1" customWidth="1"/>
    <col min="7496" max="7496" width="3.140625" bestFit="1" customWidth="1"/>
    <col min="7497" max="7497" width="3.28515625" bestFit="1" customWidth="1"/>
    <col min="7498" max="7498" width="3" bestFit="1" customWidth="1"/>
    <col min="7499" max="7499" width="3.85546875" bestFit="1" customWidth="1"/>
    <col min="7500" max="7500" width="4.140625" bestFit="1" customWidth="1"/>
    <col min="7501" max="7501" width="4.28515625" bestFit="1" customWidth="1"/>
    <col min="7502" max="7503" width="3.85546875" bestFit="1" customWidth="1"/>
    <col min="7504" max="7504" width="3.42578125" bestFit="1" customWidth="1"/>
    <col min="7505" max="7505" width="3.28515625" bestFit="1" customWidth="1"/>
    <col min="7506" max="7506" width="3.140625" bestFit="1" customWidth="1"/>
    <col min="7507" max="7507" width="4" bestFit="1" customWidth="1"/>
    <col min="7508" max="7508" width="3.28515625" bestFit="1" customWidth="1"/>
    <col min="7509" max="7509" width="4" bestFit="1" customWidth="1"/>
    <col min="7510" max="7511" width="3.5703125" bestFit="1" customWidth="1"/>
    <col min="7512" max="7512" width="3.28515625" bestFit="1" customWidth="1"/>
    <col min="7513" max="7514" width="3.140625" bestFit="1" customWidth="1"/>
    <col min="7515" max="7515" width="3" bestFit="1" customWidth="1"/>
    <col min="7516" max="7516" width="4" bestFit="1" customWidth="1"/>
    <col min="7517" max="7517" width="3.42578125" bestFit="1" customWidth="1"/>
    <col min="7518" max="7518" width="3" bestFit="1" customWidth="1"/>
    <col min="7519" max="7519" width="6.5703125" bestFit="1" customWidth="1"/>
    <col min="7521" max="7521" width="1.7109375" customWidth="1"/>
    <col min="7522" max="7522" width="47" bestFit="1" customWidth="1"/>
    <col min="7523" max="7523" width="3.42578125" bestFit="1" customWidth="1"/>
    <col min="7524" max="7524" width="3.140625" bestFit="1" customWidth="1"/>
    <col min="7525" max="7525" width="4.140625" bestFit="1" customWidth="1"/>
    <col min="7526" max="7527" width="3.42578125" bestFit="1" customWidth="1"/>
    <col min="7528" max="7528" width="3.140625" bestFit="1" customWidth="1"/>
    <col min="7529" max="7529" width="3.28515625" bestFit="1" customWidth="1"/>
    <col min="7530" max="7530" width="3" bestFit="1" customWidth="1"/>
    <col min="7531" max="7531" width="3.85546875" bestFit="1" customWidth="1"/>
    <col min="7532" max="7532" width="4.140625" bestFit="1" customWidth="1"/>
    <col min="7533" max="7533" width="4.28515625" bestFit="1" customWidth="1"/>
    <col min="7534" max="7535" width="3.85546875" bestFit="1" customWidth="1"/>
    <col min="7536" max="7536" width="3.42578125" bestFit="1" customWidth="1"/>
    <col min="7537" max="7537" width="3.28515625" bestFit="1" customWidth="1"/>
    <col min="7538" max="7538" width="3.140625" bestFit="1" customWidth="1"/>
    <col min="7539" max="7539" width="3" bestFit="1" customWidth="1"/>
    <col min="7540" max="7540" width="3.28515625" bestFit="1" customWidth="1"/>
    <col min="7541" max="7541" width="3" bestFit="1" customWidth="1"/>
    <col min="7542" max="7543" width="3.5703125" bestFit="1" customWidth="1"/>
    <col min="7544" max="7544" width="3.28515625" bestFit="1" customWidth="1"/>
    <col min="7545" max="7546" width="3.140625" bestFit="1" customWidth="1"/>
    <col min="7547" max="7547" width="3" bestFit="1" customWidth="1"/>
    <col min="7548" max="7548" width="4" bestFit="1" customWidth="1"/>
    <col min="7549" max="7549" width="3.42578125" bestFit="1" customWidth="1"/>
    <col min="7550" max="7550" width="3.7109375" bestFit="1" customWidth="1"/>
    <col min="7551" max="7551" width="6.5703125" bestFit="1" customWidth="1"/>
    <col min="7553" max="7553" width="2.42578125" customWidth="1"/>
    <col min="7554" max="7554" width="47" bestFit="1" customWidth="1"/>
    <col min="7555" max="7555" width="3.42578125" bestFit="1" customWidth="1"/>
    <col min="7556" max="7556" width="3.140625" bestFit="1" customWidth="1"/>
    <col min="7557" max="7557" width="4.140625" bestFit="1" customWidth="1"/>
    <col min="7558" max="7559" width="3.42578125" bestFit="1" customWidth="1"/>
    <col min="7560" max="7560" width="3.140625" bestFit="1" customWidth="1"/>
    <col min="7561" max="7561" width="3.28515625" bestFit="1" customWidth="1"/>
    <col min="7562" max="7562" width="3" bestFit="1" customWidth="1"/>
    <col min="7563" max="7563" width="3.85546875" bestFit="1" customWidth="1"/>
    <col min="7564" max="7564" width="4.140625" bestFit="1" customWidth="1"/>
    <col min="7565" max="7565" width="4.28515625" bestFit="1" customWidth="1"/>
    <col min="7566" max="7567" width="3.85546875" bestFit="1" customWidth="1"/>
    <col min="7568" max="7568" width="3.42578125" bestFit="1" customWidth="1"/>
    <col min="7569" max="7569" width="3.28515625" bestFit="1" customWidth="1"/>
    <col min="7570" max="7570" width="3.140625" bestFit="1" customWidth="1"/>
    <col min="7571" max="7571" width="3" bestFit="1" customWidth="1"/>
    <col min="7572" max="7572" width="3.28515625" bestFit="1" customWidth="1"/>
    <col min="7573" max="7573" width="3" bestFit="1" customWidth="1"/>
    <col min="7574" max="7575" width="3.5703125" bestFit="1" customWidth="1"/>
    <col min="7576" max="7576" width="3.28515625" bestFit="1" customWidth="1"/>
    <col min="7577" max="7578" width="3.140625" bestFit="1" customWidth="1"/>
    <col min="7579" max="7579" width="3" bestFit="1" customWidth="1"/>
    <col min="7580" max="7580" width="4" bestFit="1" customWidth="1"/>
    <col min="7581" max="7581" width="3.42578125" bestFit="1" customWidth="1"/>
    <col min="7582" max="7582" width="4.140625" bestFit="1" customWidth="1"/>
    <col min="7583" max="7583" width="6.5703125" bestFit="1" customWidth="1"/>
    <col min="7585" max="7585" width="3" customWidth="1"/>
    <col min="7586" max="7586" width="47" bestFit="1" customWidth="1"/>
    <col min="7587" max="7587" width="3.42578125" bestFit="1" customWidth="1"/>
    <col min="7588" max="7588" width="3.140625" bestFit="1" customWidth="1"/>
    <col min="7589" max="7589" width="4.140625" bestFit="1" customWidth="1"/>
    <col min="7590" max="7591" width="3.42578125" bestFit="1" customWidth="1"/>
    <col min="7592" max="7592" width="3.140625" bestFit="1" customWidth="1"/>
    <col min="7593" max="7593" width="3.28515625" bestFit="1" customWidth="1"/>
    <col min="7594" max="7594" width="3" bestFit="1" customWidth="1"/>
    <col min="7595" max="7595" width="3.85546875" bestFit="1" customWidth="1"/>
    <col min="7596" max="7596" width="4.140625" bestFit="1" customWidth="1"/>
    <col min="7597" max="7597" width="4.28515625" bestFit="1" customWidth="1"/>
    <col min="7598" max="7599" width="3.85546875" bestFit="1" customWidth="1"/>
    <col min="7600" max="7600" width="3.42578125" bestFit="1" customWidth="1"/>
    <col min="7601" max="7601" width="3.28515625" bestFit="1" customWidth="1"/>
    <col min="7602" max="7602" width="3.140625" bestFit="1" customWidth="1"/>
    <col min="7603" max="7603" width="3" bestFit="1" customWidth="1"/>
    <col min="7604" max="7604" width="3.28515625" bestFit="1" customWidth="1"/>
    <col min="7605" max="7605" width="4.140625" bestFit="1" customWidth="1"/>
    <col min="7606" max="7606" width="3.7109375" bestFit="1" customWidth="1"/>
    <col min="7607" max="7607" width="3.5703125" bestFit="1" customWidth="1"/>
    <col min="7608" max="7608" width="3.28515625" bestFit="1" customWidth="1"/>
    <col min="7609" max="7610" width="3.140625" bestFit="1" customWidth="1"/>
    <col min="7611" max="7611" width="3" bestFit="1" customWidth="1"/>
    <col min="7612" max="7612" width="4" bestFit="1" customWidth="1"/>
    <col min="7613" max="7613" width="3.42578125" bestFit="1" customWidth="1"/>
    <col min="7614" max="7614" width="3.7109375" bestFit="1" customWidth="1"/>
    <col min="7615" max="7615" width="6.5703125" bestFit="1" customWidth="1"/>
    <col min="7617" max="7617" width="2.28515625" customWidth="1"/>
    <col min="7618" max="7618" width="47" bestFit="1" customWidth="1"/>
    <col min="7619" max="7619" width="3.42578125" bestFit="1" customWidth="1"/>
    <col min="7620" max="7620" width="3.140625" bestFit="1" customWidth="1"/>
    <col min="7621" max="7621" width="4.140625" bestFit="1" customWidth="1"/>
    <col min="7622" max="7623" width="3.42578125" bestFit="1" customWidth="1"/>
    <col min="7624" max="7624" width="4.140625" bestFit="1" customWidth="1"/>
    <col min="7625" max="7625" width="3.28515625" bestFit="1" customWidth="1"/>
    <col min="7626" max="7626" width="3" bestFit="1" customWidth="1"/>
    <col min="7627" max="7627" width="3.85546875" bestFit="1" customWidth="1"/>
    <col min="7628" max="7628" width="4.140625" bestFit="1" customWidth="1"/>
    <col min="7629" max="7629" width="4.28515625" bestFit="1" customWidth="1"/>
    <col min="7630" max="7631" width="3.85546875" bestFit="1" customWidth="1"/>
    <col min="7632" max="7632" width="3.42578125" bestFit="1" customWidth="1"/>
    <col min="7633" max="7633" width="3.28515625" bestFit="1" customWidth="1"/>
    <col min="7634" max="7634" width="3.140625" bestFit="1" customWidth="1"/>
    <col min="7635" max="7635" width="3" bestFit="1" customWidth="1"/>
    <col min="7636" max="7636" width="3.28515625" bestFit="1" customWidth="1"/>
    <col min="7637" max="7637" width="4.140625" bestFit="1" customWidth="1"/>
    <col min="7638" max="7638" width="3.7109375" bestFit="1" customWidth="1"/>
    <col min="7639" max="7639" width="3.5703125" bestFit="1" customWidth="1"/>
    <col min="7640" max="7640" width="3.28515625" bestFit="1" customWidth="1"/>
    <col min="7641" max="7642" width="3.140625" bestFit="1" customWidth="1"/>
    <col min="7643" max="7643" width="3" bestFit="1" customWidth="1"/>
    <col min="7644" max="7644" width="4" bestFit="1" customWidth="1"/>
    <col min="7645" max="7645" width="3.42578125" bestFit="1" customWidth="1"/>
    <col min="7646" max="7646" width="3.7109375" bestFit="1" customWidth="1"/>
    <col min="7647" max="7647" width="6.5703125" bestFit="1" customWidth="1"/>
    <col min="7649" max="7649" width="2.42578125" customWidth="1"/>
    <col min="7650" max="7650" width="47" bestFit="1" customWidth="1"/>
    <col min="7651" max="7651" width="3.42578125" bestFit="1" customWidth="1"/>
    <col min="7652" max="7652" width="3.140625" bestFit="1" customWidth="1"/>
    <col min="7653" max="7653" width="4.140625" bestFit="1" customWidth="1"/>
    <col min="7654" max="7655" width="3.42578125" bestFit="1" customWidth="1"/>
    <col min="7656" max="7656" width="4.140625" bestFit="1" customWidth="1"/>
    <col min="7657" max="7657" width="3.28515625" bestFit="1" customWidth="1"/>
    <col min="7658" max="7658" width="3" bestFit="1" customWidth="1"/>
    <col min="7659" max="7659" width="3.85546875" bestFit="1" customWidth="1"/>
    <col min="7660" max="7660" width="4.140625" bestFit="1" customWidth="1"/>
    <col min="7661" max="7661" width="4.28515625" bestFit="1" customWidth="1"/>
    <col min="7662" max="7663" width="3.85546875" bestFit="1" customWidth="1"/>
    <col min="7664" max="7664" width="3.42578125" bestFit="1" customWidth="1"/>
    <col min="7665" max="7665" width="3.28515625" bestFit="1" customWidth="1"/>
    <col min="7666" max="7666" width="3.140625" bestFit="1" customWidth="1"/>
    <col min="7667" max="7667" width="3" bestFit="1" customWidth="1"/>
    <col min="7668" max="7668" width="3.28515625" bestFit="1" customWidth="1"/>
    <col min="7669" max="7669" width="4.140625" bestFit="1" customWidth="1"/>
    <col min="7670" max="7670" width="3.7109375" bestFit="1" customWidth="1"/>
    <col min="7671" max="7671" width="3.5703125" bestFit="1" customWidth="1"/>
    <col min="7672" max="7672" width="3.28515625" bestFit="1" customWidth="1"/>
    <col min="7673" max="7674" width="3.140625" bestFit="1" customWidth="1"/>
    <col min="7675" max="7675" width="3" bestFit="1" customWidth="1"/>
    <col min="7676" max="7676" width="4" bestFit="1" customWidth="1"/>
    <col min="7677" max="7677" width="3.42578125" bestFit="1" customWidth="1"/>
    <col min="7678" max="7678" width="3.7109375" bestFit="1" customWidth="1"/>
    <col min="7679" max="7679" width="6.5703125" bestFit="1" customWidth="1"/>
    <col min="7681" max="7681" width="2.42578125" customWidth="1"/>
    <col min="7682" max="7682" width="47" bestFit="1" customWidth="1"/>
    <col min="7683" max="7683" width="3.42578125" bestFit="1" customWidth="1"/>
    <col min="7684" max="7684" width="3.140625" bestFit="1" customWidth="1"/>
    <col min="7685" max="7685" width="4.140625" bestFit="1" customWidth="1"/>
    <col min="7686" max="7687" width="3.42578125" bestFit="1" customWidth="1"/>
    <col min="7688" max="7688" width="3.140625" bestFit="1" customWidth="1"/>
    <col min="7689" max="7689" width="3.28515625" bestFit="1" customWidth="1"/>
    <col min="7690" max="7690" width="3" bestFit="1" customWidth="1"/>
    <col min="7691" max="7691" width="3.85546875" bestFit="1" customWidth="1"/>
    <col min="7692" max="7692" width="4.140625" bestFit="1" customWidth="1"/>
    <col min="7693" max="7693" width="4.28515625" bestFit="1" customWidth="1"/>
    <col min="7694" max="7695" width="3.85546875" bestFit="1" customWidth="1"/>
    <col min="7696" max="7696" width="3.42578125" bestFit="1" customWidth="1"/>
    <col min="7697" max="7697" width="3.28515625" bestFit="1" customWidth="1"/>
    <col min="7698" max="7698" width="3.140625" bestFit="1" customWidth="1"/>
    <col min="7699" max="7699" width="4" bestFit="1" customWidth="1"/>
    <col min="7700" max="7700" width="3.28515625" bestFit="1" customWidth="1"/>
    <col min="7701" max="7701" width="3" bestFit="1" customWidth="1"/>
    <col min="7702" max="7703" width="3.5703125" bestFit="1" customWidth="1"/>
    <col min="7704" max="7704" width="3.28515625" bestFit="1" customWidth="1"/>
    <col min="7705" max="7706" width="3.140625" bestFit="1" customWidth="1"/>
    <col min="7707" max="7707" width="3" bestFit="1" customWidth="1"/>
    <col min="7708" max="7708" width="4" bestFit="1" customWidth="1"/>
    <col min="7709" max="7709" width="3.42578125" bestFit="1" customWidth="1"/>
    <col min="7710" max="7710" width="3.7109375" bestFit="1" customWidth="1"/>
    <col min="7711" max="7711" width="6.5703125" bestFit="1" customWidth="1"/>
    <col min="7713" max="7713" width="2.28515625" customWidth="1"/>
    <col min="7714" max="7714" width="47" bestFit="1" customWidth="1"/>
    <col min="7715" max="7715" width="3.42578125" bestFit="1" customWidth="1"/>
    <col min="7716" max="7716" width="3.140625" bestFit="1" customWidth="1"/>
    <col min="7717" max="7717" width="4.140625" bestFit="1" customWidth="1"/>
    <col min="7718" max="7718" width="3.42578125" bestFit="1" customWidth="1"/>
    <col min="7719" max="7721" width="4" bestFit="1" customWidth="1"/>
    <col min="7722" max="7722" width="3" bestFit="1" customWidth="1"/>
    <col min="7723" max="7723" width="4" bestFit="1" customWidth="1"/>
    <col min="7724" max="7724" width="4.140625" bestFit="1" customWidth="1"/>
    <col min="7725" max="7725" width="4.28515625" bestFit="1" customWidth="1"/>
    <col min="7726" max="7726" width="3.85546875" bestFit="1" customWidth="1"/>
    <col min="7727" max="7730" width="4" bestFit="1" customWidth="1"/>
    <col min="7731" max="7731" width="3" bestFit="1" customWidth="1"/>
    <col min="7732" max="7733" width="4" bestFit="1" customWidth="1"/>
    <col min="7734" max="7735" width="3.5703125" bestFit="1" customWidth="1"/>
    <col min="7736" max="7736" width="3.28515625" bestFit="1" customWidth="1"/>
    <col min="7737" max="7737" width="4" bestFit="1" customWidth="1"/>
    <col min="7738" max="7738" width="3.140625" bestFit="1" customWidth="1"/>
    <col min="7739" max="7739" width="3" bestFit="1" customWidth="1"/>
    <col min="7740" max="7740" width="4" bestFit="1" customWidth="1"/>
    <col min="7741" max="7741" width="3.42578125" bestFit="1" customWidth="1"/>
    <col min="7742" max="7742" width="3.7109375" bestFit="1" customWidth="1"/>
    <col min="7743" max="7743" width="6.5703125" bestFit="1" customWidth="1"/>
    <col min="7745" max="7745" width="2.28515625" customWidth="1"/>
    <col min="7746" max="7746" width="47" bestFit="1" customWidth="1"/>
    <col min="7747" max="7747" width="3.42578125" bestFit="1" customWidth="1"/>
    <col min="7748" max="7748" width="3.140625" bestFit="1" customWidth="1"/>
    <col min="7749" max="7749" width="4.140625" bestFit="1" customWidth="1"/>
    <col min="7750" max="7750" width="3.42578125" bestFit="1" customWidth="1"/>
    <col min="7751" max="7751" width="4" bestFit="1" customWidth="1"/>
    <col min="7752" max="7752" width="3.140625" bestFit="1" customWidth="1"/>
    <col min="7753" max="7753" width="3.28515625" bestFit="1" customWidth="1"/>
    <col min="7754" max="7754" width="3" bestFit="1" customWidth="1"/>
    <col min="7755" max="7755" width="3.85546875" bestFit="1" customWidth="1"/>
    <col min="7756" max="7756" width="4.140625" bestFit="1" customWidth="1"/>
    <col min="7757" max="7757" width="4.28515625" bestFit="1" customWidth="1"/>
    <col min="7758" max="7759" width="3.85546875" bestFit="1" customWidth="1"/>
    <col min="7760" max="7760" width="3.42578125" bestFit="1" customWidth="1"/>
    <col min="7761" max="7761" width="3.28515625" bestFit="1" customWidth="1"/>
    <col min="7762" max="7762" width="3.140625" bestFit="1" customWidth="1"/>
    <col min="7763" max="7763" width="4" bestFit="1" customWidth="1"/>
    <col min="7764" max="7764" width="3.28515625" bestFit="1" customWidth="1"/>
    <col min="7765" max="7765" width="4" bestFit="1" customWidth="1"/>
    <col min="7766" max="7767" width="3.5703125" bestFit="1" customWidth="1"/>
    <col min="7768" max="7768" width="3.28515625" bestFit="1" customWidth="1"/>
    <col min="7769" max="7770" width="3.140625" bestFit="1" customWidth="1"/>
    <col min="7771" max="7771" width="3" bestFit="1" customWidth="1"/>
    <col min="7772" max="7772" width="4" bestFit="1" customWidth="1"/>
    <col min="7773" max="7773" width="3.42578125" bestFit="1" customWidth="1"/>
    <col min="7774" max="7774" width="3" bestFit="1" customWidth="1"/>
    <col min="7775" max="7775" width="6.5703125" bestFit="1" customWidth="1"/>
    <col min="7777" max="7777" width="1.7109375" customWidth="1"/>
    <col min="7778" max="7778" width="47" bestFit="1" customWidth="1"/>
    <col min="7779" max="7779" width="3.42578125" bestFit="1" customWidth="1"/>
    <col min="7780" max="7780" width="3.140625" bestFit="1" customWidth="1"/>
    <col min="7781" max="7781" width="4.140625" bestFit="1" customWidth="1"/>
    <col min="7782" max="7783" width="3.42578125" bestFit="1" customWidth="1"/>
    <col min="7784" max="7784" width="3.140625" bestFit="1" customWidth="1"/>
    <col min="7785" max="7785" width="3.28515625" bestFit="1" customWidth="1"/>
    <col min="7786" max="7786" width="3" bestFit="1" customWidth="1"/>
    <col min="7787" max="7787" width="3.85546875" bestFit="1" customWidth="1"/>
    <col min="7788" max="7788" width="4.140625" bestFit="1" customWidth="1"/>
    <col min="7789" max="7789" width="4.28515625" bestFit="1" customWidth="1"/>
    <col min="7790" max="7791" width="3.85546875" bestFit="1" customWidth="1"/>
    <col min="7792" max="7792" width="3.42578125" bestFit="1" customWidth="1"/>
    <col min="7793" max="7793" width="3.28515625" bestFit="1" customWidth="1"/>
    <col min="7794" max="7794" width="3.140625" bestFit="1" customWidth="1"/>
    <col min="7795" max="7795" width="3" bestFit="1" customWidth="1"/>
    <col min="7796" max="7796" width="3.28515625" bestFit="1" customWidth="1"/>
    <col min="7797" max="7797" width="3" bestFit="1" customWidth="1"/>
    <col min="7798" max="7799" width="3.5703125" bestFit="1" customWidth="1"/>
    <col min="7800" max="7800" width="3.28515625" bestFit="1" customWidth="1"/>
    <col min="7801" max="7802" width="3.140625" bestFit="1" customWidth="1"/>
    <col min="7803" max="7803" width="3" bestFit="1" customWidth="1"/>
    <col min="7804" max="7804" width="4" bestFit="1" customWidth="1"/>
    <col min="7805" max="7805" width="3.42578125" bestFit="1" customWidth="1"/>
    <col min="7806" max="7806" width="3.7109375" bestFit="1" customWidth="1"/>
    <col min="7807" max="7807" width="6.5703125" bestFit="1" customWidth="1"/>
    <col min="7809" max="7809" width="2.42578125" customWidth="1"/>
    <col min="7810" max="7810" width="47" bestFit="1" customWidth="1"/>
    <col min="7811" max="7811" width="3.42578125" bestFit="1" customWidth="1"/>
    <col min="7812" max="7812" width="3.140625" bestFit="1" customWidth="1"/>
    <col min="7813" max="7813" width="4.140625" bestFit="1" customWidth="1"/>
    <col min="7814" max="7815" width="3.42578125" bestFit="1" customWidth="1"/>
    <col min="7816" max="7816" width="3.140625" bestFit="1" customWidth="1"/>
    <col min="7817" max="7817" width="3.28515625" bestFit="1" customWidth="1"/>
    <col min="7818" max="7818" width="3" bestFit="1" customWidth="1"/>
    <col min="7819" max="7819" width="3.85546875" bestFit="1" customWidth="1"/>
    <col min="7820" max="7820" width="4.140625" bestFit="1" customWidth="1"/>
    <col min="7821" max="7821" width="4.28515625" bestFit="1" customWidth="1"/>
    <col min="7822" max="7823" width="3.85546875" bestFit="1" customWidth="1"/>
    <col min="7824" max="7824" width="3.42578125" bestFit="1" customWidth="1"/>
    <col min="7825" max="7825" width="3.28515625" bestFit="1" customWidth="1"/>
    <col min="7826" max="7826" width="3.140625" bestFit="1" customWidth="1"/>
    <col min="7827" max="7827" width="3" bestFit="1" customWidth="1"/>
    <col min="7828" max="7828" width="3.28515625" bestFit="1" customWidth="1"/>
    <col min="7829" max="7829" width="3" bestFit="1" customWidth="1"/>
    <col min="7830" max="7831" width="3.5703125" bestFit="1" customWidth="1"/>
    <col min="7832" max="7832" width="3.28515625" bestFit="1" customWidth="1"/>
    <col min="7833" max="7834" width="3.140625" bestFit="1" customWidth="1"/>
    <col min="7835" max="7835" width="3" bestFit="1" customWidth="1"/>
    <col min="7836" max="7836" width="4" bestFit="1" customWidth="1"/>
    <col min="7837" max="7837" width="3.42578125" bestFit="1" customWidth="1"/>
    <col min="7838" max="7838" width="4.140625" bestFit="1" customWidth="1"/>
    <col min="7839" max="7839" width="6.5703125" bestFit="1" customWidth="1"/>
    <col min="7841" max="7841" width="3" customWidth="1"/>
    <col min="7842" max="7842" width="47" bestFit="1" customWidth="1"/>
    <col min="7843" max="7843" width="3.42578125" bestFit="1" customWidth="1"/>
    <col min="7844" max="7844" width="3.140625" bestFit="1" customWidth="1"/>
    <col min="7845" max="7845" width="4.140625" bestFit="1" customWidth="1"/>
    <col min="7846" max="7847" width="3.42578125" bestFit="1" customWidth="1"/>
    <col min="7848" max="7848" width="3.140625" bestFit="1" customWidth="1"/>
    <col min="7849" max="7849" width="3.28515625" bestFit="1" customWidth="1"/>
    <col min="7850" max="7850" width="3" bestFit="1" customWidth="1"/>
    <col min="7851" max="7851" width="3.85546875" bestFit="1" customWidth="1"/>
    <col min="7852" max="7852" width="4.140625" bestFit="1" customWidth="1"/>
    <col min="7853" max="7853" width="4.28515625" bestFit="1" customWidth="1"/>
    <col min="7854" max="7855" width="3.85546875" bestFit="1" customWidth="1"/>
    <col min="7856" max="7856" width="3.42578125" bestFit="1" customWidth="1"/>
    <col min="7857" max="7857" width="3.28515625" bestFit="1" customWidth="1"/>
    <col min="7858" max="7858" width="3.140625" bestFit="1" customWidth="1"/>
    <col min="7859" max="7859" width="3" bestFit="1" customWidth="1"/>
    <col min="7860" max="7860" width="3.28515625" bestFit="1" customWidth="1"/>
    <col min="7861" max="7861" width="4.140625" bestFit="1" customWidth="1"/>
    <col min="7862" max="7862" width="3.7109375" bestFit="1" customWidth="1"/>
    <col min="7863" max="7863" width="3.5703125" bestFit="1" customWidth="1"/>
    <col min="7864" max="7864" width="3.28515625" bestFit="1" customWidth="1"/>
    <col min="7865" max="7866" width="3.140625" bestFit="1" customWidth="1"/>
    <col min="7867" max="7867" width="3" bestFit="1" customWidth="1"/>
    <col min="7868" max="7868" width="4" bestFit="1" customWidth="1"/>
    <col min="7869" max="7869" width="3.42578125" bestFit="1" customWidth="1"/>
    <col min="7870" max="7870" width="3.7109375" bestFit="1" customWidth="1"/>
    <col min="7871" max="7871" width="6.5703125" bestFit="1" customWidth="1"/>
    <col min="7873" max="7873" width="2.28515625" customWidth="1"/>
    <col min="7874" max="7874" width="47" bestFit="1" customWidth="1"/>
    <col min="7875" max="7875" width="3.42578125" bestFit="1" customWidth="1"/>
    <col min="7876" max="7876" width="3.140625" bestFit="1" customWidth="1"/>
    <col min="7877" max="7877" width="4.140625" bestFit="1" customWidth="1"/>
    <col min="7878" max="7879" width="3.42578125" bestFit="1" customWidth="1"/>
    <col min="7880" max="7880" width="4.140625" bestFit="1" customWidth="1"/>
    <col min="7881" max="7881" width="3.28515625" bestFit="1" customWidth="1"/>
    <col min="7882" max="7882" width="3" bestFit="1" customWidth="1"/>
    <col min="7883" max="7883" width="3.85546875" bestFit="1" customWidth="1"/>
    <col min="7884" max="7884" width="4.140625" bestFit="1" customWidth="1"/>
    <col min="7885" max="7885" width="4.28515625" bestFit="1" customWidth="1"/>
    <col min="7886" max="7887" width="3.85546875" bestFit="1" customWidth="1"/>
    <col min="7888" max="7888" width="3.42578125" bestFit="1" customWidth="1"/>
    <col min="7889" max="7889" width="3.28515625" bestFit="1" customWidth="1"/>
    <col min="7890" max="7890" width="3.140625" bestFit="1" customWidth="1"/>
    <col min="7891" max="7891" width="3" bestFit="1" customWidth="1"/>
    <col min="7892" max="7892" width="3.28515625" bestFit="1" customWidth="1"/>
    <col min="7893" max="7893" width="4.140625" bestFit="1" customWidth="1"/>
    <col min="7894" max="7894" width="3.7109375" bestFit="1" customWidth="1"/>
    <col min="7895" max="7895" width="3.5703125" bestFit="1" customWidth="1"/>
    <col min="7896" max="7896" width="3.28515625" bestFit="1" customWidth="1"/>
    <col min="7897" max="7898" width="3.140625" bestFit="1" customWidth="1"/>
    <col min="7899" max="7899" width="3" bestFit="1" customWidth="1"/>
    <col min="7900" max="7900" width="4" bestFit="1" customWidth="1"/>
    <col min="7901" max="7901" width="3.42578125" bestFit="1" customWidth="1"/>
    <col min="7902" max="7902" width="3.7109375" bestFit="1" customWidth="1"/>
    <col min="7903" max="7903" width="6.5703125" bestFit="1" customWidth="1"/>
    <col min="7905" max="7905" width="2.42578125" customWidth="1"/>
    <col min="7906" max="7906" width="47" bestFit="1" customWidth="1"/>
    <col min="7907" max="7907" width="3.42578125" bestFit="1" customWidth="1"/>
    <col min="7908" max="7908" width="3.140625" bestFit="1" customWidth="1"/>
    <col min="7909" max="7909" width="4.140625" bestFit="1" customWidth="1"/>
    <col min="7910" max="7911" width="3.42578125" bestFit="1" customWidth="1"/>
    <col min="7912" max="7912" width="4.140625" bestFit="1" customWidth="1"/>
    <col min="7913" max="7913" width="3.28515625" bestFit="1" customWidth="1"/>
    <col min="7914" max="7914" width="3" bestFit="1" customWidth="1"/>
    <col min="7915" max="7915" width="3.85546875" bestFit="1" customWidth="1"/>
    <col min="7916" max="7916" width="4.140625" bestFit="1" customWidth="1"/>
    <col min="7917" max="7917" width="4.28515625" bestFit="1" customWidth="1"/>
    <col min="7918" max="7919" width="3.85546875" bestFit="1" customWidth="1"/>
    <col min="7920" max="7920" width="3.42578125" bestFit="1" customWidth="1"/>
    <col min="7921" max="7921" width="3.28515625" bestFit="1" customWidth="1"/>
    <col min="7922" max="7922" width="3.140625" bestFit="1" customWidth="1"/>
    <col min="7923" max="7923" width="3" bestFit="1" customWidth="1"/>
    <col min="7924" max="7924" width="3.28515625" bestFit="1" customWidth="1"/>
    <col min="7925" max="7925" width="4.140625" bestFit="1" customWidth="1"/>
    <col min="7926" max="7926" width="3.7109375" bestFit="1" customWidth="1"/>
    <col min="7927" max="7927" width="3.5703125" bestFit="1" customWidth="1"/>
    <col min="7928" max="7928" width="3.28515625" bestFit="1" customWidth="1"/>
    <col min="7929" max="7930" width="3.140625" bestFit="1" customWidth="1"/>
    <col min="7931" max="7931" width="3" bestFit="1" customWidth="1"/>
    <col min="7932" max="7932" width="4" bestFit="1" customWidth="1"/>
    <col min="7933" max="7933" width="3.42578125" bestFit="1" customWidth="1"/>
    <col min="7934" max="7934" width="3.7109375" bestFit="1" customWidth="1"/>
    <col min="7935" max="7935" width="6.5703125" bestFit="1" customWidth="1"/>
    <col min="7937" max="7937" width="2.42578125" customWidth="1"/>
    <col min="7938" max="7938" width="47" bestFit="1" customWidth="1"/>
    <col min="7939" max="7939" width="3.42578125" bestFit="1" customWidth="1"/>
    <col min="7940" max="7940" width="3.140625" bestFit="1" customWidth="1"/>
    <col min="7941" max="7941" width="4.140625" bestFit="1" customWidth="1"/>
    <col min="7942" max="7943" width="3.42578125" bestFit="1" customWidth="1"/>
    <col min="7944" max="7944" width="3.140625" bestFit="1" customWidth="1"/>
    <col min="7945" max="7945" width="3.28515625" bestFit="1" customWidth="1"/>
    <col min="7946" max="7946" width="3" bestFit="1" customWidth="1"/>
    <col min="7947" max="7947" width="3.85546875" bestFit="1" customWidth="1"/>
    <col min="7948" max="7948" width="4.140625" bestFit="1" customWidth="1"/>
    <col min="7949" max="7949" width="4.28515625" bestFit="1" customWidth="1"/>
    <col min="7950" max="7951" width="3.85546875" bestFit="1" customWidth="1"/>
    <col min="7952" max="7952" width="3.42578125" bestFit="1" customWidth="1"/>
    <col min="7953" max="7953" width="3.28515625" bestFit="1" customWidth="1"/>
    <col min="7954" max="7954" width="3.140625" bestFit="1" customWidth="1"/>
    <col min="7955" max="7955" width="4" bestFit="1" customWidth="1"/>
    <col min="7956" max="7956" width="3.28515625" bestFit="1" customWidth="1"/>
    <col min="7957" max="7957" width="3" bestFit="1" customWidth="1"/>
    <col min="7958" max="7959" width="3.5703125" bestFit="1" customWidth="1"/>
    <col min="7960" max="7960" width="3.28515625" bestFit="1" customWidth="1"/>
    <col min="7961" max="7962" width="3.140625" bestFit="1" customWidth="1"/>
    <col min="7963" max="7963" width="3" bestFit="1" customWidth="1"/>
    <col min="7964" max="7964" width="4" bestFit="1" customWidth="1"/>
    <col min="7965" max="7965" width="3.42578125" bestFit="1" customWidth="1"/>
    <col min="7966" max="7966" width="3.7109375" bestFit="1" customWidth="1"/>
    <col min="7967" max="7967" width="6.5703125" bestFit="1" customWidth="1"/>
    <col min="7969" max="7969" width="2.28515625" customWidth="1"/>
    <col min="7970" max="7970" width="47" bestFit="1" customWidth="1"/>
    <col min="7971" max="7971" width="3.42578125" bestFit="1" customWidth="1"/>
    <col min="7972" max="7972" width="3.140625" bestFit="1" customWidth="1"/>
    <col min="7973" max="7973" width="4.140625" bestFit="1" customWidth="1"/>
    <col min="7974" max="7974" width="3.42578125" bestFit="1" customWidth="1"/>
    <col min="7975" max="7977" width="4" bestFit="1" customWidth="1"/>
    <col min="7978" max="7978" width="3" bestFit="1" customWidth="1"/>
    <col min="7979" max="7979" width="4" bestFit="1" customWidth="1"/>
    <col min="7980" max="7980" width="4.140625" bestFit="1" customWidth="1"/>
    <col min="7981" max="7981" width="4.28515625" bestFit="1" customWidth="1"/>
    <col min="7982" max="7982" width="3.85546875" bestFit="1" customWidth="1"/>
    <col min="7983" max="7986" width="4" bestFit="1" customWidth="1"/>
    <col min="7987" max="7987" width="3" bestFit="1" customWidth="1"/>
    <col min="7988" max="7989" width="4" bestFit="1" customWidth="1"/>
    <col min="7990" max="7991" width="3.5703125" bestFit="1" customWidth="1"/>
    <col min="7992" max="7992" width="3.28515625" bestFit="1" customWidth="1"/>
    <col min="7993" max="7993" width="4" bestFit="1" customWidth="1"/>
    <col min="7994" max="7994" width="3.140625" bestFit="1" customWidth="1"/>
    <col min="7995" max="7995" width="3" bestFit="1" customWidth="1"/>
    <col min="7996" max="7996" width="4" bestFit="1" customWidth="1"/>
    <col min="7997" max="7997" width="3.42578125" bestFit="1" customWidth="1"/>
    <col min="7998" max="7998" width="3.7109375" bestFit="1" customWidth="1"/>
    <col min="7999" max="7999" width="6.5703125" bestFit="1" customWidth="1"/>
    <col min="8001" max="8001" width="2.28515625" customWidth="1"/>
    <col min="8002" max="8002" width="47" bestFit="1" customWidth="1"/>
    <col min="8003" max="8003" width="3.42578125" bestFit="1" customWidth="1"/>
    <col min="8004" max="8004" width="3.140625" bestFit="1" customWidth="1"/>
    <col min="8005" max="8005" width="4.140625" bestFit="1" customWidth="1"/>
    <col min="8006" max="8006" width="3.42578125" bestFit="1" customWidth="1"/>
    <col min="8007" max="8007" width="4" bestFit="1" customWidth="1"/>
    <col min="8008" max="8008" width="3.140625" bestFit="1" customWidth="1"/>
    <col min="8009" max="8009" width="3.28515625" bestFit="1" customWidth="1"/>
    <col min="8010" max="8010" width="3" bestFit="1" customWidth="1"/>
    <col min="8011" max="8011" width="3.85546875" bestFit="1" customWidth="1"/>
    <col min="8012" max="8012" width="4.140625" bestFit="1" customWidth="1"/>
    <col min="8013" max="8013" width="4.28515625" bestFit="1" customWidth="1"/>
    <col min="8014" max="8015" width="3.85546875" bestFit="1" customWidth="1"/>
    <col min="8016" max="8016" width="3.42578125" bestFit="1" customWidth="1"/>
    <col min="8017" max="8017" width="3.28515625" bestFit="1" customWidth="1"/>
    <col min="8018" max="8018" width="3.140625" bestFit="1" customWidth="1"/>
    <col min="8019" max="8019" width="4" bestFit="1" customWidth="1"/>
    <col min="8020" max="8020" width="3.28515625" bestFit="1" customWidth="1"/>
    <col min="8021" max="8021" width="4" bestFit="1" customWidth="1"/>
    <col min="8022" max="8023" width="3.5703125" bestFit="1" customWidth="1"/>
    <col min="8024" max="8024" width="3.28515625" bestFit="1" customWidth="1"/>
    <col min="8025" max="8026" width="3.140625" bestFit="1" customWidth="1"/>
    <col min="8027" max="8027" width="3" bestFit="1" customWidth="1"/>
    <col min="8028" max="8028" width="4" bestFit="1" customWidth="1"/>
    <col min="8029" max="8029" width="3.42578125" bestFit="1" customWidth="1"/>
    <col min="8030" max="8030" width="3" bestFit="1" customWidth="1"/>
    <col min="8031" max="8031" width="6.5703125" bestFit="1" customWidth="1"/>
    <col min="8033" max="8033" width="1.7109375" customWidth="1"/>
    <col min="8034" max="8034" width="47" bestFit="1" customWidth="1"/>
    <col min="8035" max="8035" width="3.42578125" bestFit="1" customWidth="1"/>
    <col min="8036" max="8036" width="3.140625" bestFit="1" customWidth="1"/>
    <col min="8037" max="8037" width="4.140625" bestFit="1" customWidth="1"/>
    <col min="8038" max="8039" width="3.42578125" bestFit="1" customWidth="1"/>
    <col min="8040" max="8040" width="3.140625" bestFit="1" customWidth="1"/>
    <col min="8041" max="8041" width="3.28515625" bestFit="1" customWidth="1"/>
    <col min="8042" max="8042" width="3" bestFit="1" customWidth="1"/>
    <col min="8043" max="8043" width="3.85546875" bestFit="1" customWidth="1"/>
    <col min="8044" max="8044" width="4.140625" bestFit="1" customWidth="1"/>
    <col min="8045" max="8045" width="4.28515625" bestFit="1" customWidth="1"/>
    <col min="8046" max="8047" width="3.85546875" bestFit="1" customWidth="1"/>
    <col min="8048" max="8048" width="3.42578125" bestFit="1" customWidth="1"/>
    <col min="8049" max="8049" width="3.28515625" bestFit="1" customWidth="1"/>
    <col min="8050" max="8050" width="3.140625" bestFit="1" customWidth="1"/>
    <col min="8051" max="8051" width="3" bestFit="1" customWidth="1"/>
    <col min="8052" max="8052" width="3.28515625" bestFit="1" customWidth="1"/>
    <col min="8053" max="8053" width="3" bestFit="1" customWidth="1"/>
    <col min="8054" max="8055" width="3.5703125" bestFit="1" customWidth="1"/>
    <col min="8056" max="8056" width="3.28515625" bestFit="1" customWidth="1"/>
    <col min="8057" max="8058" width="3.140625" bestFit="1" customWidth="1"/>
    <col min="8059" max="8059" width="3" bestFit="1" customWidth="1"/>
    <col min="8060" max="8060" width="4" bestFit="1" customWidth="1"/>
    <col min="8061" max="8061" width="3.42578125" bestFit="1" customWidth="1"/>
    <col min="8062" max="8062" width="3.7109375" bestFit="1" customWidth="1"/>
    <col min="8063" max="8063" width="6.5703125" bestFit="1" customWidth="1"/>
    <col min="8065" max="8065" width="2.42578125" customWidth="1"/>
    <col min="8066" max="8066" width="47" bestFit="1" customWidth="1"/>
    <col min="8067" max="8067" width="3.42578125" bestFit="1" customWidth="1"/>
    <col min="8068" max="8068" width="3.140625" bestFit="1" customWidth="1"/>
    <col min="8069" max="8069" width="4.140625" bestFit="1" customWidth="1"/>
    <col min="8070" max="8071" width="3.42578125" bestFit="1" customWidth="1"/>
    <col min="8072" max="8072" width="3.140625" bestFit="1" customWidth="1"/>
    <col min="8073" max="8073" width="3.28515625" bestFit="1" customWidth="1"/>
    <col min="8074" max="8074" width="3" bestFit="1" customWidth="1"/>
    <col min="8075" max="8075" width="3.85546875" bestFit="1" customWidth="1"/>
    <col min="8076" max="8076" width="4.140625" bestFit="1" customWidth="1"/>
    <col min="8077" max="8077" width="4.28515625" bestFit="1" customWidth="1"/>
    <col min="8078" max="8079" width="3.85546875" bestFit="1" customWidth="1"/>
    <col min="8080" max="8080" width="3.42578125" bestFit="1" customWidth="1"/>
    <col min="8081" max="8081" width="3.28515625" bestFit="1" customWidth="1"/>
    <col min="8082" max="8082" width="3.140625" bestFit="1" customWidth="1"/>
    <col min="8083" max="8083" width="3" bestFit="1" customWidth="1"/>
    <col min="8084" max="8084" width="3.28515625" bestFit="1" customWidth="1"/>
    <col min="8085" max="8085" width="3" bestFit="1" customWidth="1"/>
    <col min="8086" max="8087" width="3.5703125" bestFit="1" customWidth="1"/>
    <col min="8088" max="8088" width="3.28515625" bestFit="1" customWidth="1"/>
    <col min="8089" max="8090" width="3.140625" bestFit="1" customWidth="1"/>
    <col min="8091" max="8091" width="3" bestFit="1" customWidth="1"/>
    <col min="8092" max="8092" width="4" bestFit="1" customWidth="1"/>
    <col min="8093" max="8093" width="3.42578125" bestFit="1" customWidth="1"/>
    <col min="8094" max="8094" width="4.140625" bestFit="1" customWidth="1"/>
    <col min="8095" max="8095" width="6.5703125" bestFit="1" customWidth="1"/>
    <col min="8097" max="8097" width="3" customWidth="1"/>
    <col min="8098" max="8098" width="47" bestFit="1" customWidth="1"/>
    <col min="8099" max="8099" width="3.42578125" bestFit="1" customWidth="1"/>
    <col min="8100" max="8100" width="3.140625" bestFit="1" customWidth="1"/>
    <col min="8101" max="8101" width="4.140625" bestFit="1" customWidth="1"/>
    <col min="8102" max="8103" width="3.42578125" bestFit="1" customWidth="1"/>
    <col min="8104" max="8104" width="3.140625" bestFit="1" customWidth="1"/>
    <col min="8105" max="8105" width="3.28515625" bestFit="1" customWidth="1"/>
    <col min="8106" max="8106" width="3" bestFit="1" customWidth="1"/>
    <col min="8107" max="8107" width="3.85546875" bestFit="1" customWidth="1"/>
    <col min="8108" max="8108" width="4.140625" bestFit="1" customWidth="1"/>
    <col min="8109" max="8109" width="4.28515625" bestFit="1" customWidth="1"/>
    <col min="8110" max="8111" width="3.85546875" bestFit="1" customWidth="1"/>
    <col min="8112" max="8112" width="3.42578125" bestFit="1" customWidth="1"/>
    <col min="8113" max="8113" width="3.28515625" bestFit="1" customWidth="1"/>
    <col min="8114" max="8114" width="3.140625" bestFit="1" customWidth="1"/>
    <col min="8115" max="8115" width="3" bestFit="1" customWidth="1"/>
    <col min="8116" max="8116" width="3.28515625" bestFit="1" customWidth="1"/>
    <col min="8117" max="8117" width="4.140625" bestFit="1" customWidth="1"/>
    <col min="8118" max="8118" width="3.7109375" bestFit="1" customWidth="1"/>
    <col min="8119" max="8119" width="3.5703125" bestFit="1" customWidth="1"/>
    <col min="8120" max="8120" width="3.28515625" bestFit="1" customWidth="1"/>
    <col min="8121" max="8122" width="3.140625" bestFit="1" customWidth="1"/>
    <col min="8123" max="8123" width="3" bestFit="1" customWidth="1"/>
    <col min="8124" max="8124" width="4" bestFit="1" customWidth="1"/>
    <col min="8125" max="8125" width="3.42578125" bestFit="1" customWidth="1"/>
    <col min="8126" max="8126" width="3.7109375" bestFit="1" customWidth="1"/>
    <col min="8127" max="8127" width="6.5703125" bestFit="1" customWidth="1"/>
    <col min="8129" max="8129" width="2.28515625" customWidth="1"/>
    <col min="8130" max="8130" width="47" bestFit="1" customWidth="1"/>
    <col min="8131" max="8131" width="3.42578125" bestFit="1" customWidth="1"/>
    <col min="8132" max="8132" width="3.140625" bestFit="1" customWidth="1"/>
    <col min="8133" max="8133" width="4.140625" bestFit="1" customWidth="1"/>
    <col min="8134" max="8135" width="3.42578125" bestFit="1" customWidth="1"/>
    <col min="8136" max="8136" width="4.140625" bestFit="1" customWidth="1"/>
    <col min="8137" max="8137" width="3.28515625" bestFit="1" customWidth="1"/>
    <col min="8138" max="8138" width="3" bestFit="1" customWidth="1"/>
    <col min="8139" max="8139" width="3.85546875" bestFit="1" customWidth="1"/>
    <col min="8140" max="8140" width="4.140625" bestFit="1" customWidth="1"/>
    <col min="8141" max="8141" width="4.28515625" bestFit="1" customWidth="1"/>
    <col min="8142" max="8143" width="3.85546875" bestFit="1" customWidth="1"/>
    <col min="8144" max="8144" width="3.42578125" bestFit="1" customWidth="1"/>
    <col min="8145" max="8145" width="3.28515625" bestFit="1" customWidth="1"/>
    <col min="8146" max="8146" width="3.140625" bestFit="1" customWidth="1"/>
    <col min="8147" max="8147" width="3" bestFit="1" customWidth="1"/>
    <col min="8148" max="8148" width="3.28515625" bestFit="1" customWidth="1"/>
    <col min="8149" max="8149" width="4.140625" bestFit="1" customWidth="1"/>
    <col min="8150" max="8150" width="3.7109375" bestFit="1" customWidth="1"/>
    <col min="8151" max="8151" width="3.5703125" bestFit="1" customWidth="1"/>
    <col min="8152" max="8152" width="3.28515625" bestFit="1" customWidth="1"/>
    <col min="8153" max="8154" width="3.140625" bestFit="1" customWidth="1"/>
    <col min="8155" max="8155" width="3" bestFit="1" customWidth="1"/>
    <col min="8156" max="8156" width="4" bestFit="1" customWidth="1"/>
    <col min="8157" max="8157" width="3.42578125" bestFit="1" customWidth="1"/>
    <col min="8158" max="8158" width="3.7109375" bestFit="1" customWidth="1"/>
    <col min="8159" max="8159" width="6.5703125" bestFit="1" customWidth="1"/>
    <col min="8161" max="8161" width="2.42578125" customWidth="1"/>
    <col min="8162" max="8162" width="47" bestFit="1" customWidth="1"/>
    <col min="8163" max="8163" width="3.42578125" bestFit="1" customWidth="1"/>
    <col min="8164" max="8164" width="3.140625" bestFit="1" customWidth="1"/>
    <col min="8165" max="8165" width="4.140625" bestFit="1" customWidth="1"/>
    <col min="8166" max="8167" width="3.42578125" bestFit="1" customWidth="1"/>
    <col min="8168" max="8168" width="4.140625" bestFit="1" customWidth="1"/>
    <col min="8169" max="8169" width="3.28515625" bestFit="1" customWidth="1"/>
    <col min="8170" max="8170" width="3" bestFit="1" customWidth="1"/>
    <col min="8171" max="8171" width="3.85546875" bestFit="1" customWidth="1"/>
    <col min="8172" max="8172" width="4.140625" bestFit="1" customWidth="1"/>
    <col min="8173" max="8173" width="4.28515625" bestFit="1" customWidth="1"/>
    <col min="8174" max="8175" width="3.85546875" bestFit="1" customWidth="1"/>
    <col min="8176" max="8176" width="3.42578125" bestFit="1" customWidth="1"/>
    <col min="8177" max="8177" width="3.28515625" bestFit="1" customWidth="1"/>
    <col min="8178" max="8178" width="3.140625" bestFit="1" customWidth="1"/>
    <col min="8179" max="8179" width="3" bestFit="1" customWidth="1"/>
    <col min="8180" max="8180" width="3.28515625" bestFit="1" customWidth="1"/>
    <col min="8181" max="8181" width="4.140625" bestFit="1" customWidth="1"/>
    <col min="8182" max="8182" width="3.7109375" bestFit="1" customWidth="1"/>
    <col min="8183" max="8183" width="3.5703125" bestFit="1" customWidth="1"/>
    <col min="8184" max="8184" width="3.28515625" bestFit="1" customWidth="1"/>
    <col min="8185" max="8186" width="3.140625" bestFit="1" customWidth="1"/>
    <col min="8187" max="8187" width="3" bestFit="1" customWidth="1"/>
    <col min="8188" max="8188" width="4" bestFit="1" customWidth="1"/>
    <col min="8189" max="8189" width="3.42578125" bestFit="1" customWidth="1"/>
    <col min="8190" max="8190" width="3.7109375" bestFit="1" customWidth="1"/>
    <col min="8191" max="8191" width="6.5703125" bestFit="1" customWidth="1"/>
    <col min="8193" max="8193" width="2.42578125" customWidth="1"/>
    <col min="8194" max="8194" width="47" bestFit="1" customWidth="1"/>
    <col min="8195" max="8195" width="3.42578125" bestFit="1" customWidth="1"/>
    <col min="8196" max="8196" width="3.140625" bestFit="1" customWidth="1"/>
    <col min="8197" max="8197" width="4.140625" bestFit="1" customWidth="1"/>
    <col min="8198" max="8199" width="3.42578125" bestFit="1" customWidth="1"/>
    <col min="8200" max="8200" width="3.140625" bestFit="1" customWidth="1"/>
    <col min="8201" max="8201" width="3.28515625" bestFit="1" customWidth="1"/>
    <col min="8202" max="8202" width="3" bestFit="1" customWidth="1"/>
    <col min="8203" max="8203" width="3.85546875" bestFit="1" customWidth="1"/>
    <col min="8204" max="8204" width="4.140625" bestFit="1" customWidth="1"/>
    <col min="8205" max="8205" width="4.28515625" bestFit="1" customWidth="1"/>
    <col min="8206" max="8207" width="3.85546875" bestFit="1" customWidth="1"/>
    <col min="8208" max="8208" width="3.42578125" bestFit="1" customWidth="1"/>
    <col min="8209" max="8209" width="3.28515625" bestFit="1" customWidth="1"/>
    <col min="8210" max="8210" width="3.140625" bestFit="1" customWidth="1"/>
    <col min="8211" max="8211" width="4" bestFit="1" customWidth="1"/>
    <col min="8212" max="8212" width="3.28515625" bestFit="1" customWidth="1"/>
    <col min="8213" max="8213" width="3" bestFit="1" customWidth="1"/>
    <col min="8214" max="8215" width="3.5703125" bestFit="1" customWidth="1"/>
    <col min="8216" max="8216" width="3.28515625" bestFit="1" customWidth="1"/>
    <col min="8217" max="8218" width="3.140625" bestFit="1" customWidth="1"/>
    <col min="8219" max="8219" width="3" bestFit="1" customWidth="1"/>
    <col min="8220" max="8220" width="4" bestFit="1" customWidth="1"/>
    <col min="8221" max="8221" width="3.42578125" bestFit="1" customWidth="1"/>
    <col min="8222" max="8222" width="3.7109375" bestFit="1" customWidth="1"/>
    <col min="8223" max="8223" width="6.5703125" bestFit="1" customWidth="1"/>
    <col min="8225" max="8225" width="2.28515625" customWidth="1"/>
    <col min="8226" max="8226" width="47" bestFit="1" customWidth="1"/>
    <col min="8227" max="8227" width="3.42578125" bestFit="1" customWidth="1"/>
    <col min="8228" max="8228" width="3.140625" bestFit="1" customWidth="1"/>
    <col min="8229" max="8229" width="4.140625" bestFit="1" customWidth="1"/>
    <col min="8230" max="8230" width="3.42578125" bestFit="1" customWidth="1"/>
    <col min="8231" max="8233" width="4" bestFit="1" customWidth="1"/>
    <col min="8234" max="8234" width="3" bestFit="1" customWidth="1"/>
    <col min="8235" max="8235" width="4" bestFit="1" customWidth="1"/>
    <col min="8236" max="8236" width="4.140625" bestFit="1" customWidth="1"/>
    <col min="8237" max="8237" width="4.28515625" bestFit="1" customWidth="1"/>
    <col min="8238" max="8238" width="3.85546875" bestFit="1" customWidth="1"/>
    <col min="8239" max="8242" width="4" bestFit="1" customWidth="1"/>
    <col min="8243" max="8243" width="3" bestFit="1" customWidth="1"/>
    <col min="8244" max="8245" width="4" bestFit="1" customWidth="1"/>
    <col min="8246" max="8247" width="3.5703125" bestFit="1" customWidth="1"/>
    <col min="8248" max="8248" width="3.28515625" bestFit="1" customWidth="1"/>
    <col min="8249" max="8249" width="4" bestFit="1" customWidth="1"/>
    <col min="8250" max="8250" width="3.140625" bestFit="1" customWidth="1"/>
    <col min="8251" max="8251" width="3" bestFit="1" customWidth="1"/>
    <col min="8252" max="8252" width="4" bestFit="1" customWidth="1"/>
    <col min="8253" max="8253" width="3.42578125" bestFit="1" customWidth="1"/>
    <col min="8254" max="8254" width="3.7109375" bestFit="1" customWidth="1"/>
    <col min="8255" max="8255" width="6.5703125" bestFit="1" customWidth="1"/>
    <col min="8257" max="8257" width="2.28515625" customWidth="1"/>
    <col min="8258" max="8258" width="47" bestFit="1" customWidth="1"/>
    <col min="8259" max="8259" width="3.42578125" bestFit="1" customWidth="1"/>
    <col min="8260" max="8260" width="3.140625" bestFit="1" customWidth="1"/>
    <col min="8261" max="8261" width="4.140625" bestFit="1" customWidth="1"/>
    <col min="8262" max="8262" width="3.42578125" bestFit="1" customWidth="1"/>
    <col min="8263" max="8263" width="4" bestFit="1" customWidth="1"/>
    <col min="8264" max="8264" width="3.140625" bestFit="1" customWidth="1"/>
    <col min="8265" max="8265" width="3.28515625" bestFit="1" customWidth="1"/>
    <col min="8266" max="8266" width="3" bestFit="1" customWidth="1"/>
    <col min="8267" max="8267" width="3.85546875" bestFit="1" customWidth="1"/>
    <col min="8268" max="8268" width="4.140625" bestFit="1" customWidth="1"/>
    <col min="8269" max="8269" width="4.28515625" bestFit="1" customWidth="1"/>
    <col min="8270" max="8271" width="3.85546875" bestFit="1" customWidth="1"/>
    <col min="8272" max="8272" width="3.42578125" bestFit="1" customWidth="1"/>
    <col min="8273" max="8273" width="3.28515625" bestFit="1" customWidth="1"/>
    <col min="8274" max="8274" width="3.140625" bestFit="1" customWidth="1"/>
    <col min="8275" max="8275" width="4" bestFit="1" customWidth="1"/>
    <col min="8276" max="8276" width="3.28515625" bestFit="1" customWidth="1"/>
    <col min="8277" max="8277" width="4" bestFit="1" customWidth="1"/>
    <col min="8278" max="8279" width="3.5703125" bestFit="1" customWidth="1"/>
    <col min="8280" max="8280" width="3.28515625" bestFit="1" customWidth="1"/>
    <col min="8281" max="8282" width="3.140625" bestFit="1" customWidth="1"/>
    <col min="8283" max="8283" width="3" bestFit="1" customWidth="1"/>
    <col min="8284" max="8284" width="4" bestFit="1" customWidth="1"/>
    <col min="8285" max="8285" width="3.42578125" bestFit="1" customWidth="1"/>
    <col min="8286" max="8286" width="3" bestFit="1" customWidth="1"/>
    <col min="8287" max="8287" width="6.5703125" bestFit="1" customWidth="1"/>
    <col min="8289" max="8289" width="1.7109375" customWidth="1"/>
    <col min="8290" max="8290" width="47" bestFit="1" customWidth="1"/>
    <col min="8291" max="8291" width="3.42578125" bestFit="1" customWidth="1"/>
    <col min="8292" max="8292" width="3.140625" bestFit="1" customWidth="1"/>
    <col min="8293" max="8293" width="4.140625" bestFit="1" customWidth="1"/>
    <col min="8294" max="8295" width="3.42578125" bestFit="1" customWidth="1"/>
    <col min="8296" max="8296" width="3.140625" bestFit="1" customWidth="1"/>
    <col min="8297" max="8297" width="3.28515625" bestFit="1" customWidth="1"/>
    <col min="8298" max="8298" width="3" bestFit="1" customWidth="1"/>
    <col min="8299" max="8299" width="3.85546875" bestFit="1" customWidth="1"/>
    <col min="8300" max="8300" width="4.140625" bestFit="1" customWidth="1"/>
    <col min="8301" max="8301" width="4.28515625" bestFit="1" customWidth="1"/>
    <col min="8302" max="8303" width="3.85546875" bestFit="1" customWidth="1"/>
    <col min="8304" max="8304" width="3.42578125" bestFit="1" customWidth="1"/>
    <col min="8305" max="8305" width="3.28515625" bestFit="1" customWidth="1"/>
    <col min="8306" max="8306" width="3.140625" bestFit="1" customWidth="1"/>
    <col min="8307" max="8307" width="3" bestFit="1" customWidth="1"/>
    <col min="8308" max="8308" width="3.28515625" bestFit="1" customWidth="1"/>
    <col min="8309" max="8309" width="3" bestFit="1" customWidth="1"/>
    <col min="8310" max="8311" width="3.5703125" bestFit="1" customWidth="1"/>
    <col min="8312" max="8312" width="3.28515625" bestFit="1" customWidth="1"/>
    <col min="8313" max="8314" width="3.140625" bestFit="1" customWidth="1"/>
    <col min="8315" max="8315" width="3" bestFit="1" customWidth="1"/>
    <col min="8316" max="8316" width="4" bestFit="1" customWidth="1"/>
    <col min="8317" max="8317" width="3.42578125" bestFit="1" customWidth="1"/>
    <col min="8318" max="8318" width="3.7109375" bestFit="1" customWidth="1"/>
    <col min="8319" max="8319" width="6.5703125" bestFit="1" customWidth="1"/>
    <col min="8321" max="8321" width="2.42578125" customWidth="1"/>
    <col min="8322" max="8322" width="47" bestFit="1" customWidth="1"/>
    <col min="8323" max="8323" width="3.42578125" bestFit="1" customWidth="1"/>
    <col min="8324" max="8324" width="3.140625" bestFit="1" customWidth="1"/>
    <col min="8325" max="8325" width="4.140625" bestFit="1" customWidth="1"/>
    <col min="8326" max="8327" width="3.42578125" bestFit="1" customWidth="1"/>
    <col min="8328" max="8328" width="3.140625" bestFit="1" customWidth="1"/>
    <col min="8329" max="8329" width="3.28515625" bestFit="1" customWidth="1"/>
    <col min="8330" max="8330" width="3" bestFit="1" customWidth="1"/>
    <col min="8331" max="8331" width="3.85546875" bestFit="1" customWidth="1"/>
    <col min="8332" max="8332" width="4.140625" bestFit="1" customWidth="1"/>
    <col min="8333" max="8333" width="4.28515625" bestFit="1" customWidth="1"/>
    <col min="8334" max="8335" width="3.85546875" bestFit="1" customWidth="1"/>
    <col min="8336" max="8336" width="3.42578125" bestFit="1" customWidth="1"/>
    <col min="8337" max="8337" width="3.28515625" bestFit="1" customWidth="1"/>
    <col min="8338" max="8338" width="3.140625" bestFit="1" customWidth="1"/>
    <col min="8339" max="8339" width="3" bestFit="1" customWidth="1"/>
    <col min="8340" max="8340" width="3.28515625" bestFit="1" customWidth="1"/>
    <col min="8341" max="8341" width="3" bestFit="1" customWidth="1"/>
    <col min="8342" max="8343" width="3.5703125" bestFit="1" customWidth="1"/>
    <col min="8344" max="8344" width="3.28515625" bestFit="1" customWidth="1"/>
    <col min="8345" max="8346" width="3.140625" bestFit="1" customWidth="1"/>
    <col min="8347" max="8347" width="3" bestFit="1" customWidth="1"/>
    <col min="8348" max="8348" width="4" bestFit="1" customWidth="1"/>
    <col min="8349" max="8349" width="3.42578125" bestFit="1" customWidth="1"/>
    <col min="8350" max="8350" width="4.140625" bestFit="1" customWidth="1"/>
    <col min="8351" max="8351" width="6.5703125" bestFit="1" customWidth="1"/>
    <col min="8353" max="8353" width="3" customWidth="1"/>
    <col min="8354" max="8354" width="47" bestFit="1" customWidth="1"/>
    <col min="8355" max="8355" width="3.42578125" bestFit="1" customWidth="1"/>
    <col min="8356" max="8356" width="3.140625" bestFit="1" customWidth="1"/>
    <col min="8357" max="8357" width="4.140625" bestFit="1" customWidth="1"/>
    <col min="8358" max="8359" width="3.42578125" bestFit="1" customWidth="1"/>
    <col min="8360" max="8360" width="3.140625" bestFit="1" customWidth="1"/>
    <col min="8361" max="8361" width="3.28515625" bestFit="1" customWidth="1"/>
    <col min="8362" max="8362" width="3" bestFit="1" customWidth="1"/>
    <col min="8363" max="8363" width="3.85546875" bestFit="1" customWidth="1"/>
    <col min="8364" max="8364" width="4.140625" bestFit="1" customWidth="1"/>
    <col min="8365" max="8365" width="4.28515625" bestFit="1" customWidth="1"/>
    <col min="8366" max="8367" width="3.85546875" bestFit="1" customWidth="1"/>
    <col min="8368" max="8368" width="3.42578125" bestFit="1" customWidth="1"/>
    <col min="8369" max="8369" width="3.28515625" bestFit="1" customWidth="1"/>
    <col min="8370" max="8370" width="3.140625" bestFit="1" customWidth="1"/>
    <col min="8371" max="8371" width="3" bestFit="1" customWidth="1"/>
    <col min="8372" max="8372" width="3.28515625" bestFit="1" customWidth="1"/>
    <col min="8373" max="8373" width="4.140625" bestFit="1" customWidth="1"/>
    <col min="8374" max="8374" width="3.7109375" bestFit="1" customWidth="1"/>
    <col min="8375" max="8375" width="3.5703125" bestFit="1" customWidth="1"/>
    <col min="8376" max="8376" width="3.28515625" bestFit="1" customWidth="1"/>
    <col min="8377" max="8378" width="3.140625" bestFit="1" customWidth="1"/>
    <col min="8379" max="8379" width="3" bestFit="1" customWidth="1"/>
    <col min="8380" max="8380" width="4" bestFit="1" customWidth="1"/>
    <col min="8381" max="8381" width="3.42578125" bestFit="1" customWidth="1"/>
    <col min="8382" max="8382" width="3.7109375" bestFit="1" customWidth="1"/>
    <col min="8383" max="8383" width="6.5703125" bestFit="1" customWidth="1"/>
    <col min="8385" max="8385" width="2.28515625" customWidth="1"/>
    <col min="8386" max="8386" width="47" bestFit="1" customWidth="1"/>
    <col min="8387" max="8387" width="3.42578125" bestFit="1" customWidth="1"/>
    <col min="8388" max="8388" width="3.140625" bestFit="1" customWidth="1"/>
    <col min="8389" max="8389" width="4.140625" bestFit="1" customWidth="1"/>
    <col min="8390" max="8391" width="3.42578125" bestFit="1" customWidth="1"/>
    <col min="8392" max="8392" width="4.140625" bestFit="1" customWidth="1"/>
    <col min="8393" max="8393" width="3.28515625" bestFit="1" customWidth="1"/>
    <col min="8394" max="8394" width="3" bestFit="1" customWidth="1"/>
    <col min="8395" max="8395" width="3.85546875" bestFit="1" customWidth="1"/>
    <col min="8396" max="8396" width="4.140625" bestFit="1" customWidth="1"/>
    <col min="8397" max="8397" width="4.28515625" bestFit="1" customWidth="1"/>
    <col min="8398" max="8399" width="3.85546875" bestFit="1" customWidth="1"/>
    <col min="8400" max="8400" width="3.42578125" bestFit="1" customWidth="1"/>
    <col min="8401" max="8401" width="3.28515625" bestFit="1" customWidth="1"/>
    <col min="8402" max="8402" width="3.140625" bestFit="1" customWidth="1"/>
    <col min="8403" max="8403" width="3" bestFit="1" customWidth="1"/>
    <col min="8404" max="8404" width="3.28515625" bestFit="1" customWidth="1"/>
    <col min="8405" max="8405" width="4.140625" bestFit="1" customWidth="1"/>
    <col min="8406" max="8406" width="3.7109375" bestFit="1" customWidth="1"/>
    <col min="8407" max="8407" width="3.5703125" bestFit="1" customWidth="1"/>
    <col min="8408" max="8408" width="3.28515625" bestFit="1" customWidth="1"/>
    <col min="8409" max="8410" width="3.140625" bestFit="1" customWidth="1"/>
    <col min="8411" max="8411" width="3" bestFit="1" customWidth="1"/>
    <col min="8412" max="8412" width="4" bestFit="1" customWidth="1"/>
    <col min="8413" max="8413" width="3.42578125" bestFit="1" customWidth="1"/>
    <col min="8414" max="8414" width="3.7109375" bestFit="1" customWidth="1"/>
    <col min="8415" max="8415" width="6.5703125" bestFit="1" customWidth="1"/>
    <col min="8417" max="8417" width="2.42578125" customWidth="1"/>
    <col min="8418" max="8418" width="47" bestFit="1" customWidth="1"/>
    <col min="8419" max="8419" width="3.42578125" bestFit="1" customWidth="1"/>
    <col min="8420" max="8420" width="3.140625" bestFit="1" customWidth="1"/>
    <col min="8421" max="8421" width="4.140625" bestFit="1" customWidth="1"/>
    <col min="8422" max="8423" width="3.42578125" bestFit="1" customWidth="1"/>
    <col min="8424" max="8424" width="4.140625" bestFit="1" customWidth="1"/>
    <col min="8425" max="8425" width="3.28515625" bestFit="1" customWidth="1"/>
    <col min="8426" max="8426" width="3" bestFit="1" customWidth="1"/>
    <col min="8427" max="8427" width="3.85546875" bestFit="1" customWidth="1"/>
    <col min="8428" max="8428" width="4.140625" bestFit="1" customWidth="1"/>
    <col min="8429" max="8429" width="4.28515625" bestFit="1" customWidth="1"/>
    <col min="8430" max="8431" width="3.85546875" bestFit="1" customWidth="1"/>
    <col min="8432" max="8432" width="3.42578125" bestFit="1" customWidth="1"/>
    <col min="8433" max="8433" width="3.28515625" bestFit="1" customWidth="1"/>
    <col min="8434" max="8434" width="3.140625" bestFit="1" customWidth="1"/>
    <col min="8435" max="8435" width="3" bestFit="1" customWidth="1"/>
    <col min="8436" max="8436" width="3.28515625" bestFit="1" customWidth="1"/>
    <col min="8437" max="8437" width="4.140625" bestFit="1" customWidth="1"/>
    <col min="8438" max="8438" width="3.7109375" bestFit="1" customWidth="1"/>
    <col min="8439" max="8439" width="3.5703125" bestFit="1" customWidth="1"/>
    <col min="8440" max="8440" width="3.28515625" bestFit="1" customWidth="1"/>
    <col min="8441" max="8442" width="3.140625" bestFit="1" customWidth="1"/>
    <col min="8443" max="8443" width="3" bestFit="1" customWidth="1"/>
    <col min="8444" max="8444" width="4" bestFit="1" customWidth="1"/>
    <col min="8445" max="8445" width="3.42578125" bestFit="1" customWidth="1"/>
    <col min="8446" max="8446" width="3.7109375" bestFit="1" customWidth="1"/>
    <col min="8447" max="8447" width="6.5703125" bestFit="1" customWidth="1"/>
    <col min="8449" max="8449" width="2.42578125" customWidth="1"/>
    <col min="8450" max="8450" width="47" bestFit="1" customWidth="1"/>
    <col min="8451" max="8451" width="3.42578125" bestFit="1" customWidth="1"/>
    <col min="8452" max="8452" width="3.140625" bestFit="1" customWidth="1"/>
    <col min="8453" max="8453" width="4.140625" bestFit="1" customWidth="1"/>
    <col min="8454" max="8455" width="3.42578125" bestFit="1" customWidth="1"/>
    <col min="8456" max="8456" width="3.140625" bestFit="1" customWidth="1"/>
    <col min="8457" max="8457" width="3.28515625" bestFit="1" customWidth="1"/>
    <col min="8458" max="8458" width="3" bestFit="1" customWidth="1"/>
    <col min="8459" max="8459" width="3.85546875" bestFit="1" customWidth="1"/>
    <col min="8460" max="8460" width="4.140625" bestFit="1" customWidth="1"/>
    <col min="8461" max="8461" width="4.28515625" bestFit="1" customWidth="1"/>
    <col min="8462" max="8463" width="3.85546875" bestFit="1" customWidth="1"/>
    <col min="8464" max="8464" width="3.42578125" bestFit="1" customWidth="1"/>
    <col min="8465" max="8465" width="3.28515625" bestFit="1" customWidth="1"/>
    <col min="8466" max="8466" width="3.140625" bestFit="1" customWidth="1"/>
    <col min="8467" max="8467" width="4" bestFit="1" customWidth="1"/>
    <col min="8468" max="8468" width="3.28515625" bestFit="1" customWidth="1"/>
    <col min="8469" max="8469" width="3" bestFit="1" customWidth="1"/>
    <col min="8470" max="8471" width="3.5703125" bestFit="1" customWidth="1"/>
    <col min="8472" max="8472" width="3.28515625" bestFit="1" customWidth="1"/>
    <col min="8473" max="8474" width="3.140625" bestFit="1" customWidth="1"/>
    <col min="8475" max="8475" width="3" bestFit="1" customWidth="1"/>
    <col min="8476" max="8476" width="4" bestFit="1" customWidth="1"/>
    <col min="8477" max="8477" width="3.42578125" bestFit="1" customWidth="1"/>
    <col min="8478" max="8478" width="3.7109375" bestFit="1" customWidth="1"/>
    <col min="8479" max="8479" width="6.5703125" bestFit="1" customWidth="1"/>
    <col min="8481" max="8481" width="2.28515625" customWidth="1"/>
    <col min="8482" max="8482" width="47" bestFit="1" customWidth="1"/>
    <col min="8483" max="8483" width="3.42578125" bestFit="1" customWidth="1"/>
    <col min="8484" max="8484" width="3.140625" bestFit="1" customWidth="1"/>
    <col min="8485" max="8485" width="4.140625" bestFit="1" customWidth="1"/>
    <col min="8486" max="8486" width="3.42578125" bestFit="1" customWidth="1"/>
    <col min="8487" max="8489" width="4" bestFit="1" customWidth="1"/>
    <col min="8490" max="8490" width="3" bestFit="1" customWidth="1"/>
    <col min="8491" max="8491" width="4" bestFit="1" customWidth="1"/>
    <col min="8492" max="8492" width="4.140625" bestFit="1" customWidth="1"/>
    <col min="8493" max="8493" width="4.28515625" bestFit="1" customWidth="1"/>
    <col min="8494" max="8494" width="3.85546875" bestFit="1" customWidth="1"/>
    <col min="8495" max="8498" width="4" bestFit="1" customWidth="1"/>
    <col min="8499" max="8499" width="3" bestFit="1" customWidth="1"/>
    <col min="8500" max="8501" width="4" bestFit="1" customWidth="1"/>
    <col min="8502" max="8503" width="3.5703125" bestFit="1" customWidth="1"/>
    <col min="8504" max="8504" width="3.28515625" bestFit="1" customWidth="1"/>
    <col min="8505" max="8505" width="4" bestFit="1" customWidth="1"/>
    <col min="8506" max="8506" width="3.140625" bestFit="1" customWidth="1"/>
    <col min="8507" max="8507" width="3" bestFit="1" customWidth="1"/>
    <col min="8508" max="8508" width="4" bestFit="1" customWidth="1"/>
    <col min="8509" max="8509" width="3.42578125" bestFit="1" customWidth="1"/>
    <col min="8510" max="8510" width="3.7109375" bestFit="1" customWidth="1"/>
    <col min="8511" max="8511" width="6.5703125" bestFit="1" customWidth="1"/>
    <col min="8513" max="8513" width="2.28515625" customWidth="1"/>
    <col min="8514" max="8514" width="47" bestFit="1" customWidth="1"/>
    <col min="8515" max="8515" width="3.42578125" bestFit="1" customWidth="1"/>
    <col min="8516" max="8516" width="3.140625" bestFit="1" customWidth="1"/>
    <col min="8517" max="8517" width="4.140625" bestFit="1" customWidth="1"/>
    <col min="8518" max="8518" width="3.42578125" bestFit="1" customWidth="1"/>
    <col min="8519" max="8519" width="4" bestFit="1" customWidth="1"/>
    <col min="8520" max="8520" width="3.140625" bestFit="1" customWidth="1"/>
    <col min="8521" max="8521" width="3.28515625" bestFit="1" customWidth="1"/>
    <col min="8522" max="8522" width="3" bestFit="1" customWidth="1"/>
    <col min="8523" max="8523" width="3.85546875" bestFit="1" customWidth="1"/>
    <col min="8524" max="8524" width="4.140625" bestFit="1" customWidth="1"/>
    <col min="8525" max="8525" width="4.28515625" bestFit="1" customWidth="1"/>
    <col min="8526" max="8527" width="3.85546875" bestFit="1" customWidth="1"/>
    <col min="8528" max="8528" width="3.42578125" bestFit="1" customWidth="1"/>
    <col min="8529" max="8529" width="3.28515625" bestFit="1" customWidth="1"/>
    <col min="8530" max="8530" width="3.140625" bestFit="1" customWidth="1"/>
    <col min="8531" max="8531" width="4" bestFit="1" customWidth="1"/>
    <col min="8532" max="8532" width="3.28515625" bestFit="1" customWidth="1"/>
    <col min="8533" max="8533" width="4" bestFit="1" customWidth="1"/>
    <col min="8534" max="8535" width="3.5703125" bestFit="1" customWidth="1"/>
    <col min="8536" max="8536" width="3.28515625" bestFit="1" customWidth="1"/>
    <col min="8537" max="8538" width="3.140625" bestFit="1" customWidth="1"/>
    <col min="8539" max="8539" width="3" bestFit="1" customWidth="1"/>
    <col min="8540" max="8540" width="4" bestFit="1" customWidth="1"/>
    <col min="8541" max="8541" width="3.42578125" bestFit="1" customWidth="1"/>
    <col min="8542" max="8542" width="3" bestFit="1" customWidth="1"/>
    <col min="8543" max="8543" width="6.5703125" bestFit="1" customWidth="1"/>
    <col min="8545" max="8545" width="1.7109375" customWidth="1"/>
    <col min="8546" max="8546" width="47" bestFit="1" customWidth="1"/>
    <col min="8547" max="8547" width="3.42578125" bestFit="1" customWidth="1"/>
    <col min="8548" max="8548" width="3.140625" bestFit="1" customWidth="1"/>
    <col min="8549" max="8549" width="4.140625" bestFit="1" customWidth="1"/>
    <col min="8550" max="8551" width="3.42578125" bestFit="1" customWidth="1"/>
    <col min="8552" max="8552" width="3.140625" bestFit="1" customWidth="1"/>
    <col min="8553" max="8553" width="3.28515625" bestFit="1" customWidth="1"/>
    <col min="8554" max="8554" width="3" bestFit="1" customWidth="1"/>
    <col min="8555" max="8555" width="3.85546875" bestFit="1" customWidth="1"/>
    <col min="8556" max="8556" width="4.140625" bestFit="1" customWidth="1"/>
    <col min="8557" max="8557" width="4.28515625" bestFit="1" customWidth="1"/>
    <col min="8558" max="8559" width="3.85546875" bestFit="1" customWidth="1"/>
    <col min="8560" max="8560" width="3.42578125" bestFit="1" customWidth="1"/>
    <col min="8561" max="8561" width="3.28515625" bestFit="1" customWidth="1"/>
    <col min="8562" max="8562" width="3.140625" bestFit="1" customWidth="1"/>
    <col min="8563" max="8563" width="3" bestFit="1" customWidth="1"/>
    <col min="8564" max="8564" width="3.28515625" bestFit="1" customWidth="1"/>
    <col min="8565" max="8565" width="3" bestFit="1" customWidth="1"/>
    <col min="8566" max="8567" width="3.5703125" bestFit="1" customWidth="1"/>
    <col min="8568" max="8568" width="3.28515625" bestFit="1" customWidth="1"/>
    <col min="8569" max="8570" width="3.140625" bestFit="1" customWidth="1"/>
    <col min="8571" max="8571" width="3" bestFit="1" customWidth="1"/>
    <col min="8572" max="8572" width="4" bestFit="1" customWidth="1"/>
    <col min="8573" max="8573" width="3.42578125" bestFit="1" customWidth="1"/>
    <col min="8574" max="8574" width="3.7109375" bestFit="1" customWidth="1"/>
    <col min="8575" max="8575" width="6.5703125" bestFit="1" customWidth="1"/>
    <col min="8577" max="8577" width="2.42578125" customWidth="1"/>
    <col min="8578" max="8578" width="47" bestFit="1" customWidth="1"/>
    <col min="8579" max="8579" width="3.42578125" bestFit="1" customWidth="1"/>
    <col min="8580" max="8580" width="3.140625" bestFit="1" customWidth="1"/>
    <col min="8581" max="8581" width="4.140625" bestFit="1" customWidth="1"/>
    <col min="8582" max="8583" width="3.42578125" bestFit="1" customWidth="1"/>
    <col min="8584" max="8584" width="3.140625" bestFit="1" customWidth="1"/>
    <col min="8585" max="8585" width="3.28515625" bestFit="1" customWidth="1"/>
    <col min="8586" max="8586" width="3" bestFit="1" customWidth="1"/>
    <col min="8587" max="8587" width="3.85546875" bestFit="1" customWidth="1"/>
    <col min="8588" max="8588" width="4.140625" bestFit="1" customWidth="1"/>
    <col min="8589" max="8589" width="4.28515625" bestFit="1" customWidth="1"/>
    <col min="8590" max="8591" width="3.85546875" bestFit="1" customWidth="1"/>
    <col min="8592" max="8592" width="3.42578125" bestFit="1" customWidth="1"/>
    <col min="8593" max="8593" width="3.28515625" bestFit="1" customWidth="1"/>
    <col min="8594" max="8594" width="3.140625" bestFit="1" customWidth="1"/>
    <col min="8595" max="8595" width="3" bestFit="1" customWidth="1"/>
    <col min="8596" max="8596" width="3.28515625" bestFit="1" customWidth="1"/>
    <col min="8597" max="8597" width="3" bestFit="1" customWidth="1"/>
    <col min="8598" max="8599" width="3.5703125" bestFit="1" customWidth="1"/>
    <col min="8600" max="8600" width="3.28515625" bestFit="1" customWidth="1"/>
    <col min="8601" max="8602" width="3.140625" bestFit="1" customWidth="1"/>
    <col min="8603" max="8603" width="3" bestFit="1" customWidth="1"/>
    <col min="8604" max="8604" width="4" bestFit="1" customWidth="1"/>
    <col min="8605" max="8605" width="3.42578125" bestFit="1" customWidth="1"/>
    <col min="8606" max="8606" width="4.140625" bestFit="1" customWidth="1"/>
    <col min="8607" max="8607" width="6.5703125" bestFit="1" customWidth="1"/>
    <col min="8609" max="8609" width="3" customWidth="1"/>
    <col min="8610" max="8610" width="47" bestFit="1" customWidth="1"/>
    <col min="8611" max="8611" width="3.42578125" bestFit="1" customWidth="1"/>
    <col min="8612" max="8612" width="3.140625" bestFit="1" customWidth="1"/>
    <col min="8613" max="8613" width="4.140625" bestFit="1" customWidth="1"/>
    <col min="8614" max="8615" width="3.42578125" bestFit="1" customWidth="1"/>
    <col min="8616" max="8616" width="3.140625" bestFit="1" customWidth="1"/>
    <col min="8617" max="8617" width="3.28515625" bestFit="1" customWidth="1"/>
    <col min="8618" max="8618" width="3" bestFit="1" customWidth="1"/>
    <col min="8619" max="8619" width="3.85546875" bestFit="1" customWidth="1"/>
    <col min="8620" max="8620" width="4.140625" bestFit="1" customWidth="1"/>
    <col min="8621" max="8621" width="4.28515625" bestFit="1" customWidth="1"/>
    <col min="8622" max="8623" width="3.85546875" bestFit="1" customWidth="1"/>
    <col min="8624" max="8624" width="3.42578125" bestFit="1" customWidth="1"/>
    <col min="8625" max="8625" width="3.28515625" bestFit="1" customWidth="1"/>
    <col min="8626" max="8626" width="3.140625" bestFit="1" customWidth="1"/>
    <col min="8627" max="8627" width="3" bestFit="1" customWidth="1"/>
    <col min="8628" max="8628" width="3.28515625" bestFit="1" customWidth="1"/>
    <col min="8629" max="8629" width="4.140625" bestFit="1" customWidth="1"/>
    <col min="8630" max="8630" width="3.7109375" bestFit="1" customWidth="1"/>
    <col min="8631" max="8631" width="3.5703125" bestFit="1" customWidth="1"/>
    <col min="8632" max="8632" width="3.28515625" bestFit="1" customWidth="1"/>
    <col min="8633" max="8634" width="3.140625" bestFit="1" customWidth="1"/>
    <col min="8635" max="8635" width="3" bestFit="1" customWidth="1"/>
    <col min="8636" max="8636" width="4" bestFit="1" customWidth="1"/>
    <col min="8637" max="8637" width="3.42578125" bestFit="1" customWidth="1"/>
    <col min="8638" max="8638" width="3.7109375" bestFit="1" customWidth="1"/>
    <col min="8639" max="8639" width="6.5703125" bestFit="1" customWidth="1"/>
    <col min="8641" max="8641" width="2.28515625" customWidth="1"/>
    <col min="8642" max="8642" width="47" bestFit="1" customWidth="1"/>
    <col min="8643" max="8643" width="3.42578125" bestFit="1" customWidth="1"/>
    <col min="8644" max="8644" width="3.140625" bestFit="1" customWidth="1"/>
    <col min="8645" max="8645" width="4.140625" bestFit="1" customWidth="1"/>
    <col min="8646" max="8647" width="3.42578125" bestFit="1" customWidth="1"/>
    <col min="8648" max="8648" width="4.140625" bestFit="1" customWidth="1"/>
    <col min="8649" max="8649" width="3.28515625" bestFit="1" customWidth="1"/>
    <col min="8650" max="8650" width="3" bestFit="1" customWidth="1"/>
    <col min="8651" max="8651" width="3.85546875" bestFit="1" customWidth="1"/>
    <col min="8652" max="8652" width="4.140625" bestFit="1" customWidth="1"/>
    <col min="8653" max="8653" width="4.28515625" bestFit="1" customWidth="1"/>
    <col min="8654" max="8655" width="3.85546875" bestFit="1" customWidth="1"/>
    <col min="8656" max="8656" width="3.42578125" bestFit="1" customWidth="1"/>
    <col min="8657" max="8657" width="3.28515625" bestFit="1" customWidth="1"/>
    <col min="8658" max="8658" width="3.140625" bestFit="1" customWidth="1"/>
    <col min="8659" max="8659" width="3" bestFit="1" customWidth="1"/>
    <col min="8660" max="8660" width="3.28515625" bestFit="1" customWidth="1"/>
    <col min="8661" max="8661" width="4.140625" bestFit="1" customWidth="1"/>
    <col min="8662" max="8662" width="3.7109375" bestFit="1" customWidth="1"/>
    <col min="8663" max="8663" width="3.5703125" bestFit="1" customWidth="1"/>
    <col min="8664" max="8664" width="3.28515625" bestFit="1" customWidth="1"/>
    <col min="8665" max="8666" width="3.140625" bestFit="1" customWidth="1"/>
    <col min="8667" max="8667" width="3" bestFit="1" customWidth="1"/>
    <col min="8668" max="8668" width="4" bestFit="1" customWidth="1"/>
    <col min="8669" max="8669" width="3.42578125" bestFit="1" customWidth="1"/>
    <col min="8670" max="8670" width="3.7109375" bestFit="1" customWidth="1"/>
    <col min="8671" max="8671" width="6.5703125" bestFit="1" customWidth="1"/>
    <col min="8673" max="8673" width="2.42578125" customWidth="1"/>
    <col min="8674" max="8674" width="47" bestFit="1" customWidth="1"/>
    <col min="8675" max="8675" width="3.42578125" bestFit="1" customWidth="1"/>
    <col min="8676" max="8676" width="3.140625" bestFit="1" customWidth="1"/>
    <col min="8677" max="8677" width="4.140625" bestFit="1" customWidth="1"/>
    <col min="8678" max="8679" width="3.42578125" bestFit="1" customWidth="1"/>
    <col min="8680" max="8680" width="4.140625" bestFit="1" customWidth="1"/>
    <col min="8681" max="8681" width="3.28515625" bestFit="1" customWidth="1"/>
    <col min="8682" max="8682" width="3" bestFit="1" customWidth="1"/>
    <col min="8683" max="8683" width="3.85546875" bestFit="1" customWidth="1"/>
    <col min="8684" max="8684" width="4.140625" bestFit="1" customWidth="1"/>
    <col min="8685" max="8685" width="4.28515625" bestFit="1" customWidth="1"/>
    <col min="8686" max="8687" width="3.85546875" bestFit="1" customWidth="1"/>
    <col min="8688" max="8688" width="3.42578125" bestFit="1" customWidth="1"/>
    <col min="8689" max="8689" width="3.28515625" bestFit="1" customWidth="1"/>
    <col min="8690" max="8690" width="3.140625" bestFit="1" customWidth="1"/>
    <col min="8691" max="8691" width="3" bestFit="1" customWidth="1"/>
    <col min="8692" max="8692" width="3.28515625" bestFit="1" customWidth="1"/>
    <col min="8693" max="8693" width="4.140625" bestFit="1" customWidth="1"/>
    <col min="8694" max="8694" width="3.7109375" bestFit="1" customWidth="1"/>
    <col min="8695" max="8695" width="3.5703125" bestFit="1" customWidth="1"/>
    <col min="8696" max="8696" width="3.28515625" bestFit="1" customWidth="1"/>
    <col min="8697" max="8698" width="3.140625" bestFit="1" customWidth="1"/>
    <col min="8699" max="8699" width="3" bestFit="1" customWidth="1"/>
    <col min="8700" max="8700" width="4" bestFit="1" customWidth="1"/>
    <col min="8701" max="8701" width="3.42578125" bestFit="1" customWidth="1"/>
    <col min="8702" max="8702" width="3.7109375" bestFit="1" customWidth="1"/>
    <col min="8703" max="8703" width="6.5703125" bestFit="1" customWidth="1"/>
    <col min="8705" max="8705" width="2.42578125" customWidth="1"/>
    <col min="8706" max="8706" width="47" bestFit="1" customWidth="1"/>
    <col min="8707" max="8707" width="3.42578125" bestFit="1" customWidth="1"/>
    <col min="8708" max="8708" width="3.140625" bestFit="1" customWidth="1"/>
    <col min="8709" max="8709" width="4.140625" bestFit="1" customWidth="1"/>
    <col min="8710" max="8711" width="3.42578125" bestFit="1" customWidth="1"/>
    <col min="8712" max="8712" width="3.140625" bestFit="1" customWidth="1"/>
    <col min="8713" max="8713" width="3.28515625" bestFit="1" customWidth="1"/>
    <col min="8714" max="8714" width="3" bestFit="1" customWidth="1"/>
    <col min="8715" max="8715" width="3.85546875" bestFit="1" customWidth="1"/>
    <col min="8716" max="8716" width="4.140625" bestFit="1" customWidth="1"/>
    <col min="8717" max="8717" width="4.28515625" bestFit="1" customWidth="1"/>
    <col min="8718" max="8719" width="3.85546875" bestFit="1" customWidth="1"/>
    <col min="8720" max="8720" width="3.42578125" bestFit="1" customWidth="1"/>
    <col min="8721" max="8721" width="3.28515625" bestFit="1" customWidth="1"/>
    <col min="8722" max="8722" width="3.140625" bestFit="1" customWidth="1"/>
    <col min="8723" max="8723" width="4" bestFit="1" customWidth="1"/>
    <col min="8724" max="8724" width="3.28515625" bestFit="1" customWidth="1"/>
    <col min="8725" max="8725" width="3" bestFit="1" customWidth="1"/>
    <col min="8726" max="8727" width="3.5703125" bestFit="1" customWidth="1"/>
    <col min="8728" max="8728" width="3.28515625" bestFit="1" customWidth="1"/>
    <col min="8729" max="8730" width="3.140625" bestFit="1" customWidth="1"/>
    <col min="8731" max="8731" width="3" bestFit="1" customWidth="1"/>
    <col min="8732" max="8732" width="4" bestFit="1" customWidth="1"/>
    <col min="8733" max="8733" width="3.42578125" bestFit="1" customWidth="1"/>
    <col min="8734" max="8734" width="3.7109375" bestFit="1" customWidth="1"/>
    <col min="8735" max="8735" width="6.5703125" bestFit="1" customWidth="1"/>
    <col min="8737" max="8737" width="2.28515625" customWidth="1"/>
    <col min="8738" max="8738" width="47" bestFit="1" customWidth="1"/>
    <col min="8739" max="8739" width="3.42578125" bestFit="1" customWidth="1"/>
    <col min="8740" max="8740" width="3.140625" bestFit="1" customWidth="1"/>
    <col min="8741" max="8741" width="4.140625" bestFit="1" customWidth="1"/>
    <col min="8742" max="8742" width="3.42578125" bestFit="1" customWidth="1"/>
    <col min="8743" max="8745" width="4" bestFit="1" customWidth="1"/>
    <col min="8746" max="8746" width="3" bestFit="1" customWidth="1"/>
    <col min="8747" max="8747" width="4" bestFit="1" customWidth="1"/>
    <col min="8748" max="8748" width="4.140625" bestFit="1" customWidth="1"/>
    <col min="8749" max="8749" width="4.28515625" bestFit="1" customWidth="1"/>
    <col min="8750" max="8750" width="3.85546875" bestFit="1" customWidth="1"/>
    <col min="8751" max="8754" width="4" bestFit="1" customWidth="1"/>
    <col min="8755" max="8755" width="3" bestFit="1" customWidth="1"/>
    <col min="8756" max="8757" width="4" bestFit="1" customWidth="1"/>
    <col min="8758" max="8759" width="3.5703125" bestFit="1" customWidth="1"/>
    <col min="8760" max="8760" width="3.28515625" bestFit="1" customWidth="1"/>
    <col min="8761" max="8761" width="4" bestFit="1" customWidth="1"/>
    <col min="8762" max="8762" width="3.140625" bestFit="1" customWidth="1"/>
    <col min="8763" max="8763" width="3" bestFit="1" customWidth="1"/>
    <col min="8764" max="8764" width="4" bestFit="1" customWidth="1"/>
    <col min="8765" max="8765" width="3.42578125" bestFit="1" customWidth="1"/>
    <col min="8766" max="8766" width="3.7109375" bestFit="1" customWidth="1"/>
    <col min="8767" max="8767" width="6.5703125" bestFit="1" customWidth="1"/>
    <col min="8769" max="8769" width="2.28515625" customWidth="1"/>
    <col min="8770" max="8770" width="47" bestFit="1" customWidth="1"/>
    <col min="8771" max="8771" width="3.42578125" bestFit="1" customWidth="1"/>
    <col min="8772" max="8772" width="3.140625" bestFit="1" customWidth="1"/>
    <col min="8773" max="8773" width="4.140625" bestFit="1" customWidth="1"/>
    <col min="8774" max="8774" width="3.42578125" bestFit="1" customWidth="1"/>
    <col min="8775" max="8775" width="4" bestFit="1" customWidth="1"/>
    <col min="8776" max="8776" width="3.140625" bestFit="1" customWidth="1"/>
    <col min="8777" max="8777" width="3.28515625" bestFit="1" customWidth="1"/>
    <col min="8778" max="8778" width="3" bestFit="1" customWidth="1"/>
    <col min="8779" max="8779" width="3.85546875" bestFit="1" customWidth="1"/>
    <col min="8780" max="8780" width="4.140625" bestFit="1" customWidth="1"/>
    <col min="8781" max="8781" width="4.28515625" bestFit="1" customWidth="1"/>
    <col min="8782" max="8783" width="3.85546875" bestFit="1" customWidth="1"/>
    <col min="8784" max="8784" width="3.42578125" bestFit="1" customWidth="1"/>
    <col min="8785" max="8785" width="3.28515625" bestFit="1" customWidth="1"/>
    <col min="8786" max="8786" width="3.140625" bestFit="1" customWidth="1"/>
    <col min="8787" max="8787" width="4" bestFit="1" customWidth="1"/>
    <col min="8788" max="8788" width="3.28515625" bestFit="1" customWidth="1"/>
    <col min="8789" max="8789" width="4" bestFit="1" customWidth="1"/>
    <col min="8790" max="8791" width="3.5703125" bestFit="1" customWidth="1"/>
    <col min="8792" max="8792" width="3.28515625" bestFit="1" customWidth="1"/>
    <col min="8793" max="8794" width="3.140625" bestFit="1" customWidth="1"/>
    <col min="8795" max="8795" width="3" bestFit="1" customWidth="1"/>
    <col min="8796" max="8796" width="4" bestFit="1" customWidth="1"/>
    <col min="8797" max="8797" width="3.42578125" bestFit="1" customWidth="1"/>
    <col min="8798" max="8798" width="3" bestFit="1" customWidth="1"/>
    <col min="8799" max="8799" width="6.5703125" bestFit="1" customWidth="1"/>
    <col min="8801" max="8801" width="1.7109375" customWidth="1"/>
    <col min="8802" max="8802" width="47" bestFit="1" customWidth="1"/>
    <col min="8803" max="8803" width="3.42578125" bestFit="1" customWidth="1"/>
    <col min="8804" max="8804" width="3.140625" bestFit="1" customWidth="1"/>
    <col min="8805" max="8805" width="4.140625" bestFit="1" customWidth="1"/>
    <col min="8806" max="8807" width="3.42578125" bestFit="1" customWidth="1"/>
    <col min="8808" max="8808" width="3.140625" bestFit="1" customWidth="1"/>
    <col min="8809" max="8809" width="3.28515625" bestFit="1" customWidth="1"/>
    <col min="8810" max="8810" width="3" bestFit="1" customWidth="1"/>
    <col min="8811" max="8811" width="3.85546875" bestFit="1" customWidth="1"/>
    <col min="8812" max="8812" width="4.140625" bestFit="1" customWidth="1"/>
    <col min="8813" max="8813" width="4.28515625" bestFit="1" customWidth="1"/>
    <col min="8814" max="8815" width="3.85546875" bestFit="1" customWidth="1"/>
    <col min="8816" max="8816" width="3.42578125" bestFit="1" customWidth="1"/>
    <col min="8817" max="8817" width="3.28515625" bestFit="1" customWidth="1"/>
    <col min="8818" max="8818" width="3.140625" bestFit="1" customWidth="1"/>
    <col min="8819" max="8819" width="3" bestFit="1" customWidth="1"/>
    <col min="8820" max="8820" width="3.28515625" bestFit="1" customWidth="1"/>
    <col min="8821" max="8821" width="3" bestFit="1" customWidth="1"/>
    <col min="8822" max="8823" width="3.5703125" bestFit="1" customWidth="1"/>
    <col min="8824" max="8824" width="3.28515625" bestFit="1" customWidth="1"/>
    <col min="8825" max="8826" width="3.140625" bestFit="1" customWidth="1"/>
    <col min="8827" max="8827" width="3" bestFit="1" customWidth="1"/>
    <col min="8828" max="8828" width="4" bestFit="1" customWidth="1"/>
    <col min="8829" max="8829" width="3.42578125" bestFit="1" customWidth="1"/>
    <col min="8830" max="8830" width="3.7109375" bestFit="1" customWidth="1"/>
    <col min="8831" max="8831" width="6.5703125" bestFit="1" customWidth="1"/>
    <col min="8833" max="8833" width="2.42578125" customWidth="1"/>
    <col min="8834" max="8834" width="47" bestFit="1" customWidth="1"/>
    <col min="8835" max="8835" width="3.42578125" bestFit="1" customWidth="1"/>
    <col min="8836" max="8836" width="3.140625" bestFit="1" customWidth="1"/>
    <col min="8837" max="8837" width="4.140625" bestFit="1" customWidth="1"/>
    <col min="8838" max="8839" width="3.42578125" bestFit="1" customWidth="1"/>
    <col min="8840" max="8840" width="3.140625" bestFit="1" customWidth="1"/>
    <col min="8841" max="8841" width="3.28515625" bestFit="1" customWidth="1"/>
    <col min="8842" max="8842" width="3" bestFit="1" customWidth="1"/>
    <col min="8843" max="8843" width="3.85546875" bestFit="1" customWidth="1"/>
    <col min="8844" max="8844" width="4.140625" bestFit="1" customWidth="1"/>
    <col min="8845" max="8845" width="4.28515625" bestFit="1" customWidth="1"/>
    <col min="8846" max="8847" width="3.85546875" bestFit="1" customWidth="1"/>
    <col min="8848" max="8848" width="3.42578125" bestFit="1" customWidth="1"/>
    <col min="8849" max="8849" width="3.28515625" bestFit="1" customWidth="1"/>
    <col min="8850" max="8850" width="3.140625" bestFit="1" customWidth="1"/>
    <col min="8851" max="8851" width="3" bestFit="1" customWidth="1"/>
    <col min="8852" max="8852" width="3.28515625" bestFit="1" customWidth="1"/>
    <col min="8853" max="8853" width="3" bestFit="1" customWidth="1"/>
    <col min="8854" max="8855" width="3.5703125" bestFit="1" customWidth="1"/>
    <col min="8856" max="8856" width="3.28515625" bestFit="1" customWidth="1"/>
    <col min="8857" max="8858" width="3.140625" bestFit="1" customWidth="1"/>
    <col min="8859" max="8859" width="3" bestFit="1" customWidth="1"/>
    <col min="8860" max="8860" width="4" bestFit="1" customWidth="1"/>
    <col min="8861" max="8861" width="3.42578125" bestFit="1" customWidth="1"/>
    <col min="8862" max="8862" width="4.140625" bestFit="1" customWidth="1"/>
    <col min="8863" max="8863" width="6.5703125" bestFit="1" customWidth="1"/>
    <col min="8865" max="8865" width="3" customWidth="1"/>
    <col min="8866" max="8866" width="47" bestFit="1" customWidth="1"/>
    <col min="8867" max="8867" width="3.42578125" bestFit="1" customWidth="1"/>
    <col min="8868" max="8868" width="3.140625" bestFit="1" customWidth="1"/>
    <col min="8869" max="8869" width="4.140625" bestFit="1" customWidth="1"/>
    <col min="8870" max="8871" width="3.42578125" bestFit="1" customWidth="1"/>
    <col min="8872" max="8872" width="3.140625" bestFit="1" customWidth="1"/>
    <col min="8873" max="8873" width="3.28515625" bestFit="1" customWidth="1"/>
    <col min="8874" max="8874" width="3" bestFit="1" customWidth="1"/>
    <col min="8875" max="8875" width="3.85546875" bestFit="1" customWidth="1"/>
    <col min="8876" max="8876" width="4.140625" bestFit="1" customWidth="1"/>
    <col min="8877" max="8877" width="4.28515625" bestFit="1" customWidth="1"/>
    <col min="8878" max="8879" width="3.85546875" bestFit="1" customWidth="1"/>
    <col min="8880" max="8880" width="3.42578125" bestFit="1" customWidth="1"/>
    <col min="8881" max="8881" width="3.28515625" bestFit="1" customWidth="1"/>
    <col min="8882" max="8882" width="3.140625" bestFit="1" customWidth="1"/>
    <col min="8883" max="8883" width="3" bestFit="1" customWidth="1"/>
    <col min="8884" max="8884" width="3.28515625" bestFit="1" customWidth="1"/>
    <col min="8885" max="8885" width="4.140625" bestFit="1" customWidth="1"/>
    <col min="8886" max="8886" width="3.7109375" bestFit="1" customWidth="1"/>
    <col min="8887" max="8887" width="3.5703125" bestFit="1" customWidth="1"/>
    <col min="8888" max="8888" width="3.28515625" bestFit="1" customWidth="1"/>
    <col min="8889" max="8890" width="3.140625" bestFit="1" customWidth="1"/>
    <col min="8891" max="8891" width="3" bestFit="1" customWidth="1"/>
    <col min="8892" max="8892" width="4" bestFit="1" customWidth="1"/>
    <col min="8893" max="8893" width="3.42578125" bestFit="1" customWidth="1"/>
    <col min="8894" max="8894" width="3.7109375" bestFit="1" customWidth="1"/>
    <col min="8895" max="8895" width="6.5703125" bestFit="1" customWidth="1"/>
    <col min="8897" max="8897" width="2.28515625" customWidth="1"/>
    <col min="8898" max="8898" width="47" bestFit="1" customWidth="1"/>
    <col min="8899" max="8899" width="3.42578125" bestFit="1" customWidth="1"/>
    <col min="8900" max="8900" width="3.140625" bestFit="1" customWidth="1"/>
    <col min="8901" max="8901" width="4.140625" bestFit="1" customWidth="1"/>
    <col min="8902" max="8903" width="3.42578125" bestFit="1" customWidth="1"/>
    <col min="8904" max="8904" width="4.140625" bestFit="1" customWidth="1"/>
    <col min="8905" max="8905" width="3.28515625" bestFit="1" customWidth="1"/>
    <col min="8906" max="8906" width="3" bestFit="1" customWidth="1"/>
    <col min="8907" max="8907" width="3.85546875" bestFit="1" customWidth="1"/>
    <col min="8908" max="8908" width="4.140625" bestFit="1" customWidth="1"/>
    <col min="8909" max="8909" width="4.28515625" bestFit="1" customWidth="1"/>
    <col min="8910" max="8911" width="3.85546875" bestFit="1" customWidth="1"/>
    <col min="8912" max="8912" width="3.42578125" bestFit="1" customWidth="1"/>
    <col min="8913" max="8913" width="3.28515625" bestFit="1" customWidth="1"/>
    <col min="8914" max="8914" width="3.140625" bestFit="1" customWidth="1"/>
    <col min="8915" max="8915" width="3" bestFit="1" customWidth="1"/>
    <col min="8916" max="8916" width="3.28515625" bestFit="1" customWidth="1"/>
    <col min="8917" max="8917" width="4.140625" bestFit="1" customWidth="1"/>
    <col min="8918" max="8918" width="3.7109375" bestFit="1" customWidth="1"/>
    <col min="8919" max="8919" width="3.5703125" bestFit="1" customWidth="1"/>
    <col min="8920" max="8920" width="3.28515625" bestFit="1" customWidth="1"/>
    <col min="8921" max="8922" width="3.140625" bestFit="1" customWidth="1"/>
    <col min="8923" max="8923" width="3" bestFit="1" customWidth="1"/>
    <col min="8924" max="8924" width="4" bestFit="1" customWidth="1"/>
    <col min="8925" max="8925" width="3.42578125" bestFit="1" customWidth="1"/>
    <col min="8926" max="8926" width="3.7109375" bestFit="1" customWidth="1"/>
    <col min="8927" max="8927" width="6.5703125" bestFit="1" customWidth="1"/>
    <col min="8929" max="8929" width="2.42578125" customWidth="1"/>
    <col min="8930" max="8930" width="47" bestFit="1" customWidth="1"/>
    <col min="8931" max="8931" width="3.42578125" bestFit="1" customWidth="1"/>
    <col min="8932" max="8932" width="3.140625" bestFit="1" customWidth="1"/>
    <col min="8933" max="8933" width="4.140625" bestFit="1" customWidth="1"/>
    <col min="8934" max="8935" width="3.42578125" bestFit="1" customWidth="1"/>
    <col min="8936" max="8936" width="4.140625" bestFit="1" customWidth="1"/>
    <col min="8937" max="8937" width="3.28515625" bestFit="1" customWidth="1"/>
    <col min="8938" max="8938" width="3" bestFit="1" customWidth="1"/>
    <col min="8939" max="8939" width="3.85546875" bestFit="1" customWidth="1"/>
    <col min="8940" max="8940" width="4.140625" bestFit="1" customWidth="1"/>
    <col min="8941" max="8941" width="4.28515625" bestFit="1" customWidth="1"/>
    <col min="8942" max="8943" width="3.85546875" bestFit="1" customWidth="1"/>
    <col min="8944" max="8944" width="3.42578125" bestFit="1" customWidth="1"/>
    <col min="8945" max="8945" width="3.28515625" bestFit="1" customWidth="1"/>
    <col min="8946" max="8946" width="3.140625" bestFit="1" customWidth="1"/>
    <col min="8947" max="8947" width="3" bestFit="1" customWidth="1"/>
    <col min="8948" max="8948" width="3.28515625" bestFit="1" customWidth="1"/>
    <col min="8949" max="8949" width="4.140625" bestFit="1" customWidth="1"/>
    <col min="8950" max="8950" width="3.7109375" bestFit="1" customWidth="1"/>
    <col min="8951" max="8951" width="3.5703125" bestFit="1" customWidth="1"/>
    <col min="8952" max="8952" width="3.28515625" bestFit="1" customWidth="1"/>
    <col min="8953" max="8954" width="3.140625" bestFit="1" customWidth="1"/>
    <col min="8955" max="8955" width="3" bestFit="1" customWidth="1"/>
    <col min="8956" max="8956" width="4" bestFit="1" customWidth="1"/>
    <col min="8957" max="8957" width="3.42578125" bestFit="1" customWidth="1"/>
    <col min="8958" max="8958" width="3.7109375" bestFit="1" customWidth="1"/>
    <col min="8959" max="8959" width="6.5703125" bestFit="1" customWidth="1"/>
    <col min="8961" max="8961" width="2.42578125" customWidth="1"/>
    <col min="8962" max="8962" width="47" bestFit="1" customWidth="1"/>
    <col min="8963" max="8963" width="3.42578125" bestFit="1" customWidth="1"/>
    <col min="8964" max="8964" width="3.140625" bestFit="1" customWidth="1"/>
    <col min="8965" max="8965" width="4.140625" bestFit="1" customWidth="1"/>
    <col min="8966" max="8967" width="3.42578125" bestFit="1" customWidth="1"/>
    <col min="8968" max="8968" width="3.140625" bestFit="1" customWidth="1"/>
    <col min="8969" max="8969" width="3.28515625" bestFit="1" customWidth="1"/>
    <col min="8970" max="8970" width="3" bestFit="1" customWidth="1"/>
    <col min="8971" max="8971" width="3.85546875" bestFit="1" customWidth="1"/>
    <col min="8972" max="8972" width="4.140625" bestFit="1" customWidth="1"/>
    <col min="8973" max="8973" width="4.28515625" bestFit="1" customWidth="1"/>
    <col min="8974" max="8975" width="3.85546875" bestFit="1" customWidth="1"/>
    <col min="8976" max="8976" width="3.42578125" bestFit="1" customWidth="1"/>
    <col min="8977" max="8977" width="3.28515625" bestFit="1" customWidth="1"/>
    <col min="8978" max="8978" width="3.140625" bestFit="1" customWidth="1"/>
    <col min="8979" max="8979" width="4" bestFit="1" customWidth="1"/>
    <col min="8980" max="8980" width="3.28515625" bestFit="1" customWidth="1"/>
    <col min="8981" max="8981" width="3" bestFit="1" customWidth="1"/>
    <col min="8982" max="8983" width="3.5703125" bestFit="1" customWidth="1"/>
    <col min="8984" max="8984" width="3.28515625" bestFit="1" customWidth="1"/>
    <col min="8985" max="8986" width="3.140625" bestFit="1" customWidth="1"/>
    <col min="8987" max="8987" width="3" bestFit="1" customWidth="1"/>
    <col min="8988" max="8988" width="4" bestFit="1" customWidth="1"/>
    <col min="8989" max="8989" width="3.42578125" bestFit="1" customWidth="1"/>
    <col min="8990" max="8990" width="3.7109375" bestFit="1" customWidth="1"/>
    <col min="8991" max="8991" width="6.5703125" bestFit="1" customWidth="1"/>
    <col min="8993" max="8993" width="2.28515625" customWidth="1"/>
    <col min="8994" max="8994" width="47" bestFit="1" customWidth="1"/>
    <col min="8995" max="8995" width="3.42578125" bestFit="1" customWidth="1"/>
    <col min="8996" max="8996" width="3.140625" bestFit="1" customWidth="1"/>
    <col min="8997" max="8997" width="4.140625" bestFit="1" customWidth="1"/>
    <col min="8998" max="8998" width="3.42578125" bestFit="1" customWidth="1"/>
    <col min="8999" max="9001" width="4" bestFit="1" customWidth="1"/>
    <col min="9002" max="9002" width="3" bestFit="1" customWidth="1"/>
    <col min="9003" max="9003" width="4" bestFit="1" customWidth="1"/>
    <col min="9004" max="9004" width="4.140625" bestFit="1" customWidth="1"/>
    <col min="9005" max="9005" width="4.28515625" bestFit="1" customWidth="1"/>
    <col min="9006" max="9006" width="3.85546875" bestFit="1" customWidth="1"/>
    <col min="9007" max="9010" width="4" bestFit="1" customWidth="1"/>
    <col min="9011" max="9011" width="3" bestFit="1" customWidth="1"/>
    <col min="9012" max="9013" width="4" bestFit="1" customWidth="1"/>
    <col min="9014" max="9015" width="3.5703125" bestFit="1" customWidth="1"/>
    <col min="9016" max="9016" width="3.28515625" bestFit="1" customWidth="1"/>
    <col min="9017" max="9017" width="4" bestFit="1" customWidth="1"/>
    <col min="9018" max="9018" width="3.140625" bestFit="1" customWidth="1"/>
    <col min="9019" max="9019" width="3" bestFit="1" customWidth="1"/>
    <col min="9020" max="9020" width="4" bestFit="1" customWidth="1"/>
    <col min="9021" max="9021" width="3.42578125" bestFit="1" customWidth="1"/>
    <col min="9022" max="9022" width="3.7109375" bestFit="1" customWidth="1"/>
    <col min="9023" max="9023" width="6.5703125" bestFit="1" customWidth="1"/>
    <col min="9025" max="9025" width="2.28515625" customWidth="1"/>
    <col min="9026" max="9026" width="47" bestFit="1" customWidth="1"/>
    <col min="9027" max="9027" width="3.42578125" bestFit="1" customWidth="1"/>
    <col min="9028" max="9028" width="3.140625" bestFit="1" customWidth="1"/>
    <col min="9029" max="9029" width="4.140625" bestFit="1" customWidth="1"/>
    <col min="9030" max="9030" width="3.42578125" bestFit="1" customWidth="1"/>
    <col min="9031" max="9031" width="4" bestFit="1" customWidth="1"/>
    <col min="9032" max="9032" width="3.140625" bestFit="1" customWidth="1"/>
    <col min="9033" max="9033" width="3.28515625" bestFit="1" customWidth="1"/>
    <col min="9034" max="9034" width="3" bestFit="1" customWidth="1"/>
    <col min="9035" max="9035" width="3.85546875" bestFit="1" customWidth="1"/>
    <col min="9036" max="9036" width="4.140625" bestFit="1" customWidth="1"/>
    <col min="9037" max="9037" width="4.28515625" bestFit="1" customWidth="1"/>
    <col min="9038" max="9039" width="3.85546875" bestFit="1" customWidth="1"/>
    <col min="9040" max="9040" width="3.42578125" bestFit="1" customWidth="1"/>
    <col min="9041" max="9041" width="3.28515625" bestFit="1" customWidth="1"/>
    <col min="9042" max="9042" width="3.140625" bestFit="1" customWidth="1"/>
    <col min="9043" max="9043" width="4" bestFit="1" customWidth="1"/>
    <col min="9044" max="9044" width="3.28515625" bestFit="1" customWidth="1"/>
    <col min="9045" max="9045" width="4" bestFit="1" customWidth="1"/>
    <col min="9046" max="9047" width="3.5703125" bestFit="1" customWidth="1"/>
    <col min="9048" max="9048" width="3.28515625" bestFit="1" customWidth="1"/>
    <col min="9049" max="9050" width="3.140625" bestFit="1" customWidth="1"/>
    <col min="9051" max="9051" width="3" bestFit="1" customWidth="1"/>
    <col min="9052" max="9052" width="4" bestFit="1" customWidth="1"/>
    <col min="9053" max="9053" width="3.42578125" bestFit="1" customWidth="1"/>
    <col min="9054" max="9054" width="3" bestFit="1" customWidth="1"/>
    <col min="9055" max="9055" width="6.5703125" bestFit="1" customWidth="1"/>
    <col min="9057" max="9057" width="1.7109375" customWidth="1"/>
    <col min="9058" max="9058" width="47" bestFit="1" customWidth="1"/>
    <col min="9059" max="9059" width="3.42578125" bestFit="1" customWidth="1"/>
    <col min="9060" max="9060" width="3.140625" bestFit="1" customWidth="1"/>
    <col min="9061" max="9061" width="4.140625" bestFit="1" customWidth="1"/>
    <col min="9062" max="9063" width="3.42578125" bestFit="1" customWidth="1"/>
    <col min="9064" max="9064" width="3.140625" bestFit="1" customWidth="1"/>
    <col min="9065" max="9065" width="3.28515625" bestFit="1" customWidth="1"/>
    <col min="9066" max="9066" width="3" bestFit="1" customWidth="1"/>
    <col min="9067" max="9067" width="3.85546875" bestFit="1" customWidth="1"/>
    <col min="9068" max="9068" width="4.140625" bestFit="1" customWidth="1"/>
    <col min="9069" max="9069" width="4.28515625" bestFit="1" customWidth="1"/>
    <col min="9070" max="9071" width="3.85546875" bestFit="1" customWidth="1"/>
    <col min="9072" max="9072" width="3.42578125" bestFit="1" customWidth="1"/>
    <col min="9073" max="9073" width="3.28515625" bestFit="1" customWidth="1"/>
    <col min="9074" max="9074" width="3.140625" bestFit="1" customWidth="1"/>
    <col min="9075" max="9075" width="3" bestFit="1" customWidth="1"/>
    <col min="9076" max="9076" width="3.28515625" bestFit="1" customWidth="1"/>
    <col min="9077" max="9077" width="3" bestFit="1" customWidth="1"/>
    <col min="9078" max="9079" width="3.5703125" bestFit="1" customWidth="1"/>
    <col min="9080" max="9080" width="3.28515625" bestFit="1" customWidth="1"/>
    <col min="9081" max="9082" width="3.140625" bestFit="1" customWidth="1"/>
    <col min="9083" max="9083" width="3" bestFit="1" customWidth="1"/>
    <col min="9084" max="9084" width="4" bestFit="1" customWidth="1"/>
    <col min="9085" max="9085" width="3.42578125" bestFit="1" customWidth="1"/>
    <col min="9086" max="9086" width="3.7109375" bestFit="1" customWidth="1"/>
    <col min="9087" max="9087" width="6.5703125" bestFit="1" customWidth="1"/>
    <col min="9089" max="9089" width="2.42578125" customWidth="1"/>
    <col min="9090" max="9090" width="47" bestFit="1" customWidth="1"/>
    <col min="9091" max="9091" width="3.42578125" bestFit="1" customWidth="1"/>
    <col min="9092" max="9092" width="3.140625" bestFit="1" customWidth="1"/>
    <col min="9093" max="9093" width="4.140625" bestFit="1" customWidth="1"/>
    <col min="9094" max="9095" width="3.42578125" bestFit="1" customWidth="1"/>
    <col min="9096" max="9096" width="3.140625" bestFit="1" customWidth="1"/>
    <col min="9097" max="9097" width="3.28515625" bestFit="1" customWidth="1"/>
    <col min="9098" max="9098" width="3" bestFit="1" customWidth="1"/>
    <col min="9099" max="9099" width="3.85546875" bestFit="1" customWidth="1"/>
    <col min="9100" max="9100" width="4.140625" bestFit="1" customWidth="1"/>
    <col min="9101" max="9101" width="4.28515625" bestFit="1" customWidth="1"/>
    <col min="9102" max="9103" width="3.85546875" bestFit="1" customWidth="1"/>
    <col min="9104" max="9104" width="3.42578125" bestFit="1" customWidth="1"/>
    <col min="9105" max="9105" width="3.28515625" bestFit="1" customWidth="1"/>
    <col min="9106" max="9106" width="3.140625" bestFit="1" customWidth="1"/>
    <col min="9107" max="9107" width="3" bestFit="1" customWidth="1"/>
    <col min="9108" max="9108" width="3.28515625" bestFit="1" customWidth="1"/>
    <col min="9109" max="9109" width="3" bestFit="1" customWidth="1"/>
    <col min="9110" max="9111" width="3.5703125" bestFit="1" customWidth="1"/>
    <col min="9112" max="9112" width="3.28515625" bestFit="1" customWidth="1"/>
    <col min="9113" max="9114" width="3.140625" bestFit="1" customWidth="1"/>
    <col min="9115" max="9115" width="3" bestFit="1" customWidth="1"/>
    <col min="9116" max="9116" width="4" bestFit="1" customWidth="1"/>
    <col min="9117" max="9117" width="3.42578125" bestFit="1" customWidth="1"/>
    <col min="9118" max="9118" width="4.140625" bestFit="1" customWidth="1"/>
    <col min="9119" max="9119" width="6.5703125" bestFit="1" customWidth="1"/>
    <col min="9121" max="9121" width="3" customWidth="1"/>
    <col min="9122" max="9122" width="47" bestFit="1" customWidth="1"/>
    <col min="9123" max="9123" width="3.42578125" bestFit="1" customWidth="1"/>
    <col min="9124" max="9124" width="3.140625" bestFit="1" customWidth="1"/>
    <col min="9125" max="9125" width="4.140625" bestFit="1" customWidth="1"/>
    <col min="9126" max="9127" width="3.42578125" bestFit="1" customWidth="1"/>
    <col min="9128" max="9128" width="3.140625" bestFit="1" customWidth="1"/>
    <col min="9129" max="9129" width="3.28515625" bestFit="1" customWidth="1"/>
    <col min="9130" max="9130" width="3" bestFit="1" customWidth="1"/>
    <col min="9131" max="9131" width="3.85546875" bestFit="1" customWidth="1"/>
    <col min="9132" max="9132" width="4.140625" bestFit="1" customWidth="1"/>
    <col min="9133" max="9133" width="4.28515625" bestFit="1" customWidth="1"/>
    <col min="9134" max="9135" width="3.85546875" bestFit="1" customWidth="1"/>
    <col min="9136" max="9136" width="3.42578125" bestFit="1" customWidth="1"/>
    <col min="9137" max="9137" width="3.28515625" bestFit="1" customWidth="1"/>
    <col min="9138" max="9138" width="3.140625" bestFit="1" customWidth="1"/>
    <col min="9139" max="9139" width="3" bestFit="1" customWidth="1"/>
    <col min="9140" max="9140" width="3.28515625" bestFit="1" customWidth="1"/>
    <col min="9141" max="9141" width="4.140625" bestFit="1" customWidth="1"/>
    <col min="9142" max="9142" width="3.7109375" bestFit="1" customWidth="1"/>
    <col min="9143" max="9143" width="3.5703125" bestFit="1" customWidth="1"/>
    <col min="9144" max="9144" width="3.28515625" bestFit="1" customWidth="1"/>
    <col min="9145" max="9146" width="3.140625" bestFit="1" customWidth="1"/>
    <col min="9147" max="9147" width="3" bestFit="1" customWidth="1"/>
    <col min="9148" max="9148" width="4" bestFit="1" customWidth="1"/>
    <col min="9149" max="9149" width="3.42578125" bestFit="1" customWidth="1"/>
    <col min="9150" max="9150" width="3.7109375" bestFit="1" customWidth="1"/>
    <col min="9151" max="9151" width="6.5703125" bestFit="1" customWidth="1"/>
    <col min="9153" max="9153" width="2.28515625" customWidth="1"/>
    <col min="9154" max="9154" width="47" bestFit="1" customWidth="1"/>
    <col min="9155" max="9155" width="3.42578125" bestFit="1" customWidth="1"/>
    <col min="9156" max="9156" width="3.140625" bestFit="1" customWidth="1"/>
    <col min="9157" max="9157" width="4.140625" bestFit="1" customWidth="1"/>
    <col min="9158" max="9159" width="3.42578125" bestFit="1" customWidth="1"/>
    <col min="9160" max="9160" width="4.140625" bestFit="1" customWidth="1"/>
    <col min="9161" max="9161" width="3.28515625" bestFit="1" customWidth="1"/>
    <col min="9162" max="9162" width="3" bestFit="1" customWidth="1"/>
    <col min="9163" max="9163" width="3.85546875" bestFit="1" customWidth="1"/>
    <col min="9164" max="9164" width="4.140625" bestFit="1" customWidth="1"/>
    <col min="9165" max="9165" width="4.28515625" bestFit="1" customWidth="1"/>
    <col min="9166" max="9167" width="3.85546875" bestFit="1" customWidth="1"/>
    <col min="9168" max="9168" width="3.42578125" bestFit="1" customWidth="1"/>
    <col min="9169" max="9169" width="3.28515625" bestFit="1" customWidth="1"/>
    <col min="9170" max="9170" width="3.140625" bestFit="1" customWidth="1"/>
    <col min="9171" max="9171" width="3" bestFit="1" customWidth="1"/>
    <col min="9172" max="9172" width="3.28515625" bestFit="1" customWidth="1"/>
    <col min="9173" max="9173" width="4.140625" bestFit="1" customWidth="1"/>
    <col min="9174" max="9174" width="3.7109375" bestFit="1" customWidth="1"/>
    <col min="9175" max="9175" width="3.5703125" bestFit="1" customWidth="1"/>
    <col min="9176" max="9176" width="3.28515625" bestFit="1" customWidth="1"/>
    <col min="9177" max="9178" width="3.140625" bestFit="1" customWidth="1"/>
    <col min="9179" max="9179" width="3" bestFit="1" customWidth="1"/>
    <col min="9180" max="9180" width="4" bestFit="1" customWidth="1"/>
    <col min="9181" max="9181" width="3.42578125" bestFit="1" customWidth="1"/>
    <col min="9182" max="9182" width="3.7109375" bestFit="1" customWidth="1"/>
    <col min="9183" max="9183" width="6.5703125" bestFit="1" customWidth="1"/>
    <col min="9185" max="9185" width="2.42578125" customWidth="1"/>
    <col min="9186" max="9186" width="47" bestFit="1" customWidth="1"/>
    <col min="9187" max="9187" width="3.42578125" bestFit="1" customWidth="1"/>
    <col min="9188" max="9188" width="3.140625" bestFit="1" customWidth="1"/>
    <col min="9189" max="9189" width="4.140625" bestFit="1" customWidth="1"/>
    <col min="9190" max="9191" width="3.42578125" bestFit="1" customWidth="1"/>
    <col min="9192" max="9192" width="4.140625" bestFit="1" customWidth="1"/>
    <col min="9193" max="9193" width="3.28515625" bestFit="1" customWidth="1"/>
    <col min="9194" max="9194" width="3" bestFit="1" customWidth="1"/>
    <col min="9195" max="9195" width="3.85546875" bestFit="1" customWidth="1"/>
    <col min="9196" max="9196" width="4.140625" bestFit="1" customWidth="1"/>
    <col min="9197" max="9197" width="4.28515625" bestFit="1" customWidth="1"/>
    <col min="9198" max="9199" width="3.85546875" bestFit="1" customWidth="1"/>
    <col min="9200" max="9200" width="3.42578125" bestFit="1" customWidth="1"/>
    <col min="9201" max="9201" width="3.28515625" bestFit="1" customWidth="1"/>
    <col min="9202" max="9202" width="3.140625" bestFit="1" customWidth="1"/>
    <col min="9203" max="9203" width="3" bestFit="1" customWidth="1"/>
    <col min="9204" max="9204" width="3.28515625" bestFit="1" customWidth="1"/>
    <col min="9205" max="9205" width="4.140625" bestFit="1" customWidth="1"/>
    <col min="9206" max="9206" width="3.7109375" bestFit="1" customWidth="1"/>
    <col min="9207" max="9207" width="3.5703125" bestFit="1" customWidth="1"/>
    <col min="9208" max="9208" width="3.28515625" bestFit="1" customWidth="1"/>
    <col min="9209" max="9210" width="3.140625" bestFit="1" customWidth="1"/>
    <col min="9211" max="9211" width="3" bestFit="1" customWidth="1"/>
    <col min="9212" max="9212" width="4" bestFit="1" customWidth="1"/>
    <col min="9213" max="9213" width="3.42578125" bestFit="1" customWidth="1"/>
    <col min="9214" max="9214" width="3.7109375" bestFit="1" customWidth="1"/>
    <col min="9215" max="9215" width="6.5703125" bestFit="1" customWidth="1"/>
    <col min="9217" max="9217" width="2.42578125" customWidth="1"/>
    <col min="9218" max="9218" width="47" bestFit="1" customWidth="1"/>
    <col min="9219" max="9219" width="3.42578125" bestFit="1" customWidth="1"/>
    <col min="9220" max="9220" width="3.140625" bestFit="1" customWidth="1"/>
    <col min="9221" max="9221" width="4.140625" bestFit="1" customWidth="1"/>
    <col min="9222" max="9223" width="3.42578125" bestFit="1" customWidth="1"/>
    <col min="9224" max="9224" width="3.140625" bestFit="1" customWidth="1"/>
    <col min="9225" max="9225" width="3.28515625" bestFit="1" customWidth="1"/>
    <col min="9226" max="9226" width="3" bestFit="1" customWidth="1"/>
    <col min="9227" max="9227" width="3.85546875" bestFit="1" customWidth="1"/>
    <col min="9228" max="9228" width="4.140625" bestFit="1" customWidth="1"/>
    <col min="9229" max="9229" width="4.28515625" bestFit="1" customWidth="1"/>
    <col min="9230" max="9231" width="3.85546875" bestFit="1" customWidth="1"/>
    <col min="9232" max="9232" width="3.42578125" bestFit="1" customWidth="1"/>
    <col min="9233" max="9233" width="3.28515625" bestFit="1" customWidth="1"/>
    <col min="9234" max="9234" width="3.140625" bestFit="1" customWidth="1"/>
    <col min="9235" max="9235" width="4" bestFit="1" customWidth="1"/>
    <col min="9236" max="9236" width="3.28515625" bestFit="1" customWidth="1"/>
    <col min="9237" max="9237" width="3" bestFit="1" customWidth="1"/>
    <col min="9238" max="9239" width="3.5703125" bestFit="1" customWidth="1"/>
    <col min="9240" max="9240" width="3.28515625" bestFit="1" customWidth="1"/>
    <col min="9241" max="9242" width="3.140625" bestFit="1" customWidth="1"/>
    <col min="9243" max="9243" width="3" bestFit="1" customWidth="1"/>
    <col min="9244" max="9244" width="4" bestFit="1" customWidth="1"/>
    <col min="9245" max="9245" width="3.42578125" bestFit="1" customWidth="1"/>
    <col min="9246" max="9246" width="3.7109375" bestFit="1" customWidth="1"/>
    <col min="9247" max="9247" width="6.5703125" bestFit="1" customWidth="1"/>
    <col min="9249" max="9249" width="2.28515625" customWidth="1"/>
    <col min="9250" max="9250" width="47" bestFit="1" customWidth="1"/>
    <col min="9251" max="9251" width="3.42578125" bestFit="1" customWidth="1"/>
    <col min="9252" max="9252" width="3.140625" bestFit="1" customWidth="1"/>
    <col min="9253" max="9253" width="4.140625" bestFit="1" customWidth="1"/>
    <col min="9254" max="9254" width="3.42578125" bestFit="1" customWidth="1"/>
    <col min="9255" max="9257" width="4" bestFit="1" customWidth="1"/>
    <col min="9258" max="9258" width="3" bestFit="1" customWidth="1"/>
    <col min="9259" max="9259" width="4" bestFit="1" customWidth="1"/>
    <col min="9260" max="9260" width="4.140625" bestFit="1" customWidth="1"/>
    <col min="9261" max="9261" width="4.28515625" bestFit="1" customWidth="1"/>
    <col min="9262" max="9262" width="3.85546875" bestFit="1" customWidth="1"/>
    <col min="9263" max="9266" width="4" bestFit="1" customWidth="1"/>
    <col min="9267" max="9267" width="3" bestFit="1" customWidth="1"/>
    <col min="9268" max="9269" width="4" bestFit="1" customWidth="1"/>
    <col min="9270" max="9271" width="3.5703125" bestFit="1" customWidth="1"/>
    <col min="9272" max="9272" width="3.28515625" bestFit="1" customWidth="1"/>
    <col min="9273" max="9273" width="4" bestFit="1" customWidth="1"/>
    <col min="9274" max="9274" width="3.140625" bestFit="1" customWidth="1"/>
    <col min="9275" max="9275" width="3" bestFit="1" customWidth="1"/>
    <col min="9276" max="9276" width="4" bestFit="1" customWidth="1"/>
    <col min="9277" max="9277" width="3.42578125" bestFit="1" customWidth="1"/>
    <col min="9278" max="9278" width="3.7109375" bestFit="1" customWidth="1"/>
    <col min="9279" max="9279" width="6.5703125" bestFit="1" customWidth="1"/>
    <col min="9281" max="9281" width="2.28515625" customWidth="1"/>
    <col min="9282" max="9282" width="47" bestFit="1" customWidth="1"/>
    <col min="9283" max="9283" width="3.42578125" bestFit="1" customWidth="1"/>
    <col min="9284" max="9284" width="3.140625" bestFit="1" customWidth="1"/>
    <col min="9285" max="9285" width="4.140625" bestFit="1" customWidth="1"/>
    <col min="9286" max="9286" width="3.42578125" bestFit="1" customWidth="1"/>
    <col min="9287" max="9287" width="4" bestFit="1" customWidth="1"/>
    <col min="9288" max="9288" width="3.140625" bestFit="1" customWidth="1"/>
    <col min="9289" max="9289" width="3.28515625" bestFit="1" customWidth="1"/>
    <col min="9290" max="9290" width="3" bestFit="1" customWidth="1"/>
    <col min="9291" max="9291" width="3.85546875" bestFit="1" customWidth="1"/>
    <col min="9292" max="9292" width="4.140625" bestFit="1" customWidth="1"/>
    <col min="9293" max="9293" width="4.28515625" bestFit="1" customWidth="1"/>
    <col min="9294" max="9295" width="3.85546875" bestFit="1" customWidth="1"/>
    <col min="9296" max="9296" width="3.42578125" bestFit="1" customWidth="1"/>
    <col min="9297" max="9297" width="3.28515625" bestFit="1" customWidth="1"/>
    <col min="9298" max="9298" width="3.140625" bestFit="1" customWidth="1"/>
    <col min="9299" max="9299" width="4" bestFit="1" customWidth="1"/>
    <col min="9300" max="9300" width="3.28515625" bestFit="1" customWidth="1"/>
    <col min="9301" max="9301" width="4" bestFit="1" customWidth="1"/>
    <col min="9302" max="9303" width="3.5703125" bestFit="1" customWidth="1"/>
    <col min="9304" max="9304" width="3.28515625" bestFit="1" customWidth="1"/>
    <col min="9305" max="9306" width="3.140625" bestFit="1" customWidth="1"/>
    <col min="9307" max="9307" width="3" bestFit="1" customWidth="1"/>
    <col min="9308" max="9308" width="4" bestFit="1" customWidth="1"/>
    <col min="9309" max="9309" width="3.42578125" bestFit="1" customWidth="1"/>
    <col min="9310" max="9310" width="3" bestFit="1" customWidth="1"/>
    <col min="9311" max="9311" width="6.5703125" bestFit="1" customWidth="1"/>
    <col min="9313" max="9313" width="1.7109375" customWidth="1"/>
    <col min="9314" max="9314" width="47" bestFit="1" customWidth="1"/>
    <col min="9315" max="9315" width="3.42578125" bestFit="1" customWidth="1"/>
    <col min="9316" max="9316" width="3.140625" bestFit="1" customWidth="1"/>
    <col min="9317" max="9317" width="4.140625" bestFit="1" customWidth="1"/>
    <col min="9318" max="9319" width="3.42578125" bestFit="1" customWidth="1"/>
    <col min="9320" max="9320" width="3.140625" bestFit="1" customWidth="1"/>
    <col min="9321" max="9321" width="3.28515625" bestFit="1" customWidth="1"/>
    <col min="9322" max="9322" width="3" bestFit="1" customWidth="1"/>
    <col min="9323" max="9323" width="3.85546875" bestFit="1" customWidth="1"/>
    <col min="9324" max="9324" width="4.140625" bestFit="1" customWidth="1"/>
    <col min="9325" max="9325" width="4.28515625" bestFit="1" customWidth="1"/>
    <col min="9326" max="9327" width="3.85546875" bestFit="1" customWidth="1"/>
    <col min="9328" max="9328" width="3.42578125" bestFit="1" customWidth="1"/>
    <col min="9329" max="9329" width="3.28515625" bestFit="1" customWidth="1"/>
    <col min="9330" max="9330" width="3.140625" bestFit="1" customWidth="1"/>
    <col min="9331" max="9331" width="3" bestFit="1" customWidth="1"/>
    <col min="9332" max="9332" width="3.28515625" bestFit="1" customWidth="1"/>
    <col min="9333" max="9333" width="3" bestFit="1" customWidth="1"/>
    <col min="9334" max="9335" width="3.5703125" bestFit="1" customWidth="1"/>
    <col min="9336" max="9336" width="3.28515625" bestFit="1" customWidth="1"/>
    <col min="9337" max="9338" width="3.140625" bestFit="1" customWidth="1"/>
    <col min="9339" max="9339" width="3" bestFit="1" customWidth="1"/>
    <col min="9340" max="9340" width="4" bestFit="1" customWidth="1"/>
    <col min="9341" max="9341" width="3.42578125" bestFit="1" customWidth="1"/>
    <col min="9342" max="9342" width="3.7109375" bestFit="1" customWidth="1"/>
    <col min="9343" max="9343" width="6.5703125" bestFit="1" customWidth="1"/>
    <col min="9345" max="9345" width="2.42578125" customWidth="1"/>
    <col min="9346" max="9346" width="47" bestFit="1" customWidth="1"/>
    <col min="9347" max="9347" width="3.42578125" bestFit="1" customWidth="1"/>
    <col min="9348" max="9348" width="3.140625" bestFit="1" customWidth="1"/>
    <col min="9349" max="9349" width="4.140625" bestFit="1" customWidth="1"/>
    <col min="9350" max="9351" width="3.42578125" bestFit="1" customWidth="1"/>
    <col min="9352" max="9352" width="3.140625" bestFit="1" customWidth="1"/>
    <col min="9353" max="9353" width="3.28515625" bestFit="1" customWidth="1"/>
    <col min="9354" max="9354" width="3" bestFit="1" customWidth="1"/>
    <col min="9355" max="9355" width="3.85546875" bestFit="1" customWidth="1"/>
    <col min="9356" max="9356" width="4.140625" bestFit="1" customWidth="1"/>
    <col min="9357" max="9357" width="4.28515625" bestFit="1" customWidth="1"/>
    <col min="9358" max="9359" width="3.85546875" bestFit="1" customWidth="1"/>
    <col min="9360" max="9360" width="3.42578125" bestFit="1" customWidth="1"/>
    <col min="9361" max="9361" width="3.28515625" bestFit="1" customWidth="1"/>
    <col min="9362" max="9362" width="3.140625" bestFit="1" customWidth="1"/>
    <col min="9363" max="9363" width="3" bestFit="1" customWidth="1"/>
    <col min="9364" max="9364" width="3.28515625" bestFit="1" customWidth="1"/>
    <col min="9365" max="9365" width="3" bestFit="1" customWidth="1"/>
    <col min="9366" max="9367" width="3.5703125" bestFit="1" customWidth="1"/>
    <col min="9368" max="9368" width="3.28515625" bestFit="1" customWidth="1"/>
    <col min="9369" max="9370" width="3.140625" bestFit="1" customWidth="1"/>
    <col min="9371" max="9371" width="3" bestFit="1" customWidth="1"/>
    <col min="9372" max="9372" width="4" bestFit="1" customWidth="1"/>
    <col min="9373" max="9373" width="3.42578125" bestFit="1" customWidth="1"/>
    <col min="9374" max="9374" width="4.140625" bestFit="1" customWidth="1"/>
    <col min="9375" max="9375" width="6.5703125" bestFit="1" customWidth="1"/>
    <col min="9377" max="9377" width="3" customWidth="1"/>
    <col min="9378" max="9378" width="47" bestFit="1" customWidth="1"/>
    <col min="9379" max="9379" width="3.42578125" bestFit="1" customWidth="1"/>
    <col min="9380" max="9380" width="3.140625" bestFit="1" customWidth="1"/>
    <col min="9381" max="9381" width="4.140625" bestFit="1" customWidth="1"/>
    <col min="9382" max="9383" width="3.42578125" bestFit="1" customWidth="1"/>
    <col min="9384" max="9384" width="3.140625" bestFit="1" customWidth="1"/>
    <col min="9385" max="9385" width="3.28515625" bestFit="1" customWidth="1"/>
    <col min="9386" max="9386" width="3" bestFit="1" customWidth="1"/>
    <col min="9387" max="9387" width="3.85546875" bestFit="1" customWidth="1"/>
    <col min="9388" max="9388" width="4.140625" bestFit="1" customWidth="1"/>
    <col min="9389" max="9389" width="4.28515625" bestFit="1" customWidth="1"/>
    <col min="9390" max="9391" width="3.85546875" bestFit="1" customWidth="1"/>
    <col min="9392" max="9392" width="3.42578125" bestFit="1" customWidth="1"/>
    <col min="9393" max="9393" width="3.28515625" bestFit="1" customWidth="1"/>
    <col min="9394" max="9394" width="3.140625" bestFit="1" customWidth="1"/>
    <col min="9395" max="9395" width="3" bestFit="1" customWidth="1"/>
    <col min="9396" max="9396" width="3.28515625" bestFit="1" customWidth="1"/>
    <col min="9397" max="9397" width="4.140625" bestFit="1" customWidth="1"/>
    <col min="9398" max="9398" width="3.7109375" bestFit="1" customWidth="1"/>
    <col min="9399" max="9399" width="3.5703125" bestFit="1" customWidth="1"/>
    <col min="9400" max="9400" width="3.28515625" bestFit="1" customWidth="1"/>
    <col min="9401" max="9402" width="3.140625" bestFit="1" customWidth="1"/>
    <col min="9403" max="9403" width="3" bestFit="1" customWidth="1"/>
    <col min="9404" max="9404" width="4" bestFit="1" customWidth="1"/>
    <col min="9405" max="9405" width="3.42578125" bestFit="1" customWidth="1"/>
    <col min="9406" max="9406" width="3.7109375" bestFit="1" customWidth="1"/>
    <col min="9407" max="9407" width="6.5703125" bestFit="1" customWidth="1"/>
    <col min="9409" max="9409" width="2.28515625" customWidth="1"/>
    <col min="9410" max="9410" width="47" bestFit="1" customWidth="1"/>
    <col min="9411" max="9411" width="3.42578125" bestFit="1" customWidth="1"/>
    <col min="9412" max="9412" width="3.140625" bestFit="1" customWidth="1"/>
    <col min="9413" max="9413" width="4.140625" bestFit="1" customWidth="1"/>
    <col min="9414" max="9415" width="3.42578125" bestFit="1" customWidth="1"/>
    <col min="9416" max="9416" width="4.140625" bestFit="1" customWidth="1"/>
    <col min="9417" max="9417" width="3.28515625" bestFit="1" customWidth="1"/>
    <col min="9418" max="9418" width="3" bestFit="1" customWidth="1"/>
    <col min="9419" max="9419" width="3.85546875" bestFit="1" customWidth="1"/>
    <col min="9420" max="9420" width="4.140625" bestFit="1" customWidth="1"/>
    <col min="9421" max="9421" width="4.28515625" bestFit="1" customWidth="1"/>
    <col min="9422" max="9423" width="3.85546875" bestFit="1" customWidth="1"/>
    <col min="9424" max="9424" width="3.42578125" bestFit="1" customWidth="1"/>
    <col min="9425" max="9425" width="3.28515625" bestFit="1" customWidth="1"/>
    <col min="9426" max="9426" width="3.140625" bestFit="1" customWidth="1"/>
    <col min="9427" max="9427" width="3" bestFit="1" customWidth="1"/>
    <col min="9428" max="9428" width="3.28515625" bestFit="1" customWidth="1"/>
    <col min="9429" max="9429" width="4.140625" bestFit="1" customWidth="1"/>
    <col min="9430" max="9430" width="3.7109375" bestFit="1" customWidth="1"/>
    <col min="9431" max="9431" width="3.5703125" bestFit="1" customWidth="1"/>
    <col min="9432" max="9432" width="3.28515625" bestFit="1" customWidth="1"/>
    <col min="9433" max="9434" width="3.140625" bestFit="1" customWidth="1"/>
    <col min="9435" max="9435" width="3" bestFit="1" customWidth="1"/>
    <col min="9436" max="9436" width="4" bestFit="1" customWidth="1"/>
    <col min="9437" max="9437" width="3.42578125" bestFit="1" customWidth="1"/>
    <col min="9438" max="9438" width="3.7109375" bestFit="1" customWidth="1"/>
    <col min="9439" max="9439" width="6.5703125" bestFit="1" customWidth="1"/>
    <col min="9441" max="9441" width="2.42578125" customWidth="1"/>
    <col min="9442" max="9442" width="47" bestFit="1" customWidth="1"/>
    <col min="9443" max="9443" width="3.42578125" bestFit="1" customWidth="1"/>
    <col min="9444" max="9444" width="3.140625" bestFit="1" customWidth="1"/>
    <col min="9445" max="9445" width="4.140625" bestFit="1" customWidth="1"/>
    <col min="9446" max="9447" width="3.42578125" bestFit="1" customWidth="1"/>
    <col min="9448" max="9448" width="4.140625" bestFit="1" customWidth="1"/>
    <col min="9449" max="9449" width="3.28515625" bestFit="1" customWidth="1"/>
    <col min="9450" max="9450" width="3" bestFit="1" customWidth="1"/>
    <col min="9451" max="9451" width="3.85546875" bestFit="1" customWidth="1"/>
    <col min="9452" max="9452" width="4.140625" bestFit="1" customWidth="1"/>
    <col min="9453" max="9453" width="4.28515625" bestFit="1" customWidth="1"/>
    <col min="9454" max="9455" width="3.85546875" bestFit="1" customWidth="1"/>
    <col min="9456" max="9456" width="3.42578125" bestFit="1" customWidth="1"/>
    <col min="9457" max="9457" width="3.28515625" bestFit="1" customWidth="1"/>
    <col min="9458" max="9458" width="3.140625" bestFit="1" customWidth="1"/>
    <col min="9459" max="9459" width="3" bestFit="1" customWidth="1"/>
    <col min="9460" max="9460" width="3.28515625" bestFit="1" customWidth="1"/>
    <col min="9461" max="9461" width="4.140625" bestFit="1" customWidth="1"/>
    <col min="9462" max="9462" width="3.7109375" bestFit="1" customWidth="1"/>
    <col min="9463" max="9463" width="3.5703125" bestFit="1" customWidth="1"/>
    <col min="9464" max="9464" width="3.28515625" bestFit="1" customWidth="1"/>
    <col min="9465" max="9466" width="3.140625" bestFit="1" customWidth="1"/>
    <col min="9467" max="9467" width="3" bestFit="1" customWidth="1"/>
    <col min="9468" max="9468" width="4" bestFit="1" customWidth="1"/>
    <col min="9469" max="9469" width="3.42578125" bestFit="1" customWidth="1"/>
    <col min="9470" max="9470" width="3.7109375" bestFit="1" customWidth="1"/>
    <col min="9471" max="9471" width="6.5703125" bestFit="1" customWidth="1"/>
    <col min="9473" max="9473" width="2.42578125" customWidth="1"/>
    <col min="9474" max="9474" width="47" bestFit="1" customWidth="1"/>
    <col min="9475" max="9475" width="3.42578125" bestFit="1" customWidth="1"/>
    <col min="9476" max="9476" width="3.140625" bestFit="1" customWidth="1"/>
    <col min="9477" max="9477" width="4.140625" bestFit="1" customWidth="1"/>
    <col min="9478" max="9479" width="3.42578125" bestFit="1" customWidth="1"/>
    <col min="9480" max="9480" width="3.140625" bestFit="1" customWidth="1"/>
    <col min="9481" max="9481" width="3.28515625" bestFit="1" customWidth="1"/>
    <col min="9482" max="9482" width="3" bestFit="1" customWidth="1"/>
    <col min="9483" max="9483" width="3.85546875" bestFit="1" customWidth="1"/>
    <col min="9484" max="9484" width="4.140625" bestFit="1" customWidth="1"/>
    <col min="9485" max="9485" width="4.28515625" bestFit="1" customWidth="1"/>
    <col min="9486" max="9487" width="3.85546875" bestFit="1" customWidth="1"/>
    <col min="9488" max="9488" width="3.42578125" bestFit="1" customWidth="1"/>
    <col min="9489" max="9489" width="3.28515625" bestFit="1" customWidth="1"/>
    <col min="9490" max="9490" width="3.140625" bestFit="1" customWidth="1"/>
    <col min="9491" max="9491" width="4" bestFit="1" customWidth="1"/>
    <col min="9492" max="9492" width="3.28515625" bestFit="1" customWidth="1"/>
    <col min="9493" max="9493" width="3" bestFit="1" customWidth="1"/>
    <col min="9494" max="9495" width="3.5703125" bestFit="1" customWidth="1"/>
    <col min="9496" max="9496" width="3.28515625" bestFit="1" customWidth="1"/>
    <col min="9497" max="9498" width="3.140625" bestFit="1" customWidth="1"/>
    <col min="9499" max="9499" width="3" bestFit="1" customWidth="1"/>
    <col min="9500" max="9500" width="4" bestFit="1" customWidth="1"/>
    <col min="9501" max="9501" width="3.42578125" bestFit="1" customWidth="1"/>
    <col min="9502" max="9502" width="3.7109375" bestFit="1" customWidth="1"/>
    <col min="9503" max="9503" width="6.5703125" bestFit="1" customWidth="1"/>
    <col min="9505" max="9505" width="2.28515625" customWidth="1"/>
    <col min="9506" max="9506" width="47" bestFit="1" customWidth="1"/>
    <col min="9507" max="9507" width="3.42578125" bestFit="1" customWidth="1"/>
    <col min="9508" max="9508" width="3.140625" bestFit="1" customWidth="1"/>
    <col min="9509" max="9509" width="4.140625" bestFit="1" customWidth="1"/>
    <col min="9510" max="9510" width="3.42578125" bestFit="1" customWidth="1"/>
    <col min="9511" max="9513" width="4" bestFit="1" customWidth="1"/>
    <col min="9514" max="9514" width="3" bestFit="1" customWidth="1"/>
    <col min="9515" max="9515" width="4" bestFit="1" customWidth="1"/>
    <col min="9516" max="9516" width="4.140625" bestFit="1" customWidth="1"/>
    <col min="9517" max="9517" width="4.28515625" bestFit="1" customWidth="1"/>
    <col min="9518" max="9518" width="3.85546875" bestFit="1" customWidth="1"/>
    <col min="9519" max="9522" width="4" bestFit="1" customWidth="1"/>
    <col min="9523" max="9523" width="3" bestFit="1" customWidth="1"/>
    <col min="9524" max="9525" width="4" bestFit="1" customWidth="1"/>
    <col min="9526" max="9527" width="3.5703125" bestFit="1" customWidth="1"/>
    <col min="9528" max="9528" width="3.28515625" bestFit="1" customWidth="1"/>
    <col min="9529" max="9529" width="4" bestFit="1" customWidth="1"/>
    <col min="9530" max="9530" width="3.140625" bestFit="1" customWidth="1"/>
    <col min="9531" max="9531" width="3" bestFit="1" customWidth="1"/>
    <col min="9532" max="9532" width="4" bestFit="1" customWidth="1"/>
    <col min="9533" max="9533" width="3.42578125" bestFit="1" customWidth="1"/>
    <col min="9534" max="9534" width="3.7109375" bestFit="1" customWidth="1"/>
    <col min="9535" max="9535" width="6.5703125" bestFit="1" customWidth="1"/>
    <col min="9537" max="9537" width="2.28515625" customWidth="1"/>
    <col min="9538" max="9538" width="47" bestFit="1" customWidth="1"/>
    <col min="9539" max="9539" width="3.42578125" bestFit="1" customWidth="1"/>
    <col min="9540" max="9540" width="3.140625" bestFit="1" customWidth="1"/>
    <col min="9541" max="9541" width="4.140625" bestFit="1" customWidth="1"/>
    <col min="9542" max="9542" width="3.42578125" bestFit="1" customWidth="1"/>
    <col min="9543" max="9543" width="4" bestFit="1" customWidth="1"/>
    <col min="9544" max="9544" width="3.140625" bestFit="1" customWidth="1"/>
    <col min="9545" max="9545" width="3.28515625" bestFit="1" customWidth="1"/>
    <col min="9546" max="9546" width="3" bestFit="1" customWidth="1"/>
    <col min="9547" max="9547" width="3.85546875" bestFit="1" customWidth="1"/>
    <col min="9548" max="9548" width="4.140625" bestFit="1" customWidth="1"/>
    <col min="9549" max="9549" width="4.28515625" bestFit="1" customWidth="1"/>
    <col min="9550" max="9551" width="3.85546875" bestFit="1" customWidth="1"/>
    <col min="9552" max="9552" width="3.42578125" bestFit="1" customWidth="1"/>
    <col min="9553" max="9553" width="3.28515625" bestFit="1" customWidth="1"/>
    <col min="9554" max="9554" width="3.140625" bestFit="1" customWidth="1"/>
    <col min="9555" max="9555" width="4" bestFit="1" customWidth="1"/>
    <col min="9556" max="9556" width="3.28515625" bestFit="1" customWidth="1"/>
    <col min="9557" max="9557" width="4" bestFit="1" customWidth="1"/>
    <col min="9558" max="9559" width="3.5703125" bestFit="1" customWidth="1"/>
    <col min="9560" max="9560" width="3.28515625" bestFit="1" customWidth="1"/>
    <col min="9561" max="9562" width="3.140625" bestFit="1" customWidth="1"/>
    <col min="9563" max="9563" width="3" bestFit="1" customWidth="1"/>
    <col min="9564" max="9564" width="4" bestFit="1" customWidth="1"/>
    <col min="9565" max="9565" width="3.42578125" bestFit="1" customWidth="1"/>
    <col min="9566" max="9566" width="3" bestFit="1" customWidth="1"/>
    <col min="9567" max="9567" width="6.5703125" bestFit="1" customWidth="1"/>
    <col min="9569" max="9569" width="1.7109375" customWidth="1"/>
    <col min="9570" max="9570" width="47" bestFit="1" customWidth="1"/>
    <col min="9571" max="9571" width="3.42578125" bestFit="1" customWidth="1"/>
    <col min="9572" max="9572" width="3.140625" bestFit="1" customWidth="1"/>
    <col min="9573" max="9573" width="4.140625" bestFit="1" customWidth="1"/>
    <col min="9574" max="9575" width="3.42578125" bestFit="1" customWidth="1"/>
    <col min="9576" max="9576" width="3.140625" bestFit="1" customWidth="1"/>
    <col min="9577" max="9577" width="3.28515625" bestFit="1" customWidth="1"/>
    <col min="9578" max="9578" width="3" bestFit="1" customWidth="1"/>
    <col min="9579" max="9579" width="3.85546875" bestFit="1" customWidth="1"/>
    <col min="9580" max="9580" width="4.140625" bestFit="1" customWidth="1"/>
    <col min="9581" max="9581" width="4.28515625" bestFit="1" customWidth="1"/>
    <col min="9582" max="9583" width="3.85546875" bestFit="1" customWidth="1"/>
    <col min="9584" max="9584" width="3.42578125" bestFit="1" customWidth="1"/>
    <col min="9585" max="9585" width="3.28515625" bestFit="1" customWidth="1"/>
    <col min="9586" max="9586" width="3.140625" bestFit="1" customWidth="1"/>
    <col min="9587" max="9587" width="3" bestFit="1" customWidth="1"/>
    <col min="9588" max="9588" width="3.28515625" bestFit="1" customWidth="1"/>
    <col min="9589" max="9589" width="3" bestFit="1" customWidth="1"/>
    <col min="9590" max="9591" width="3.5703125" bestFit="1" customWidth="1"/>
    <col min="9592" max="9592" width="3.28515625" bestFit="1" customWidth="1"/>
    <col min="9593" max="9594" width="3.140625" bestFit="1" customWidth="1"/>
    <col min="9595" max="9595" width="3" bestFit="1" customWidth="1"/>
    <col min="9596" max="9596" width="4" bestFit="1" customWidth="1"/>
    <col min="9597" max="9597" width="3.42578125" bestFit="1" customWidth="1"/>
    <col min="9598" max="9598" width="3.7109375" bestFit="1" customWidth="1"/>
    <col min="9599" max="9599" width="6.5703125" bestFit="1" customWidth="1"/>
    <col min="9601" max="9601" width="2.42578125" customWidth="1"/>
    <col min="9602" max="9602" width="47" bestFit="1" customWidth="1"/>
    <col min="9603" max="9603" width="3.42578125" bestFit="1" customWidth="1"/>
    <col min="9604" max="9604" width="3.140625" bestFit="1" customWidth="1"/>
    <col min="9605" max="9605" width="4.140625" bestFit="1" customWidth="1"/>
    <col min="9606" max="9607" width="3.42578125" bestFit="1" customWidth="1"/>
    <col min="9608" max="9608" width="3.140625" bestFit="1" customWidth="1"/>
    <col min="9609" max="9609" width="3.28515625" bestFit="1" customWidth="1"/>
    <col min="9610" max="9610" width="3" bestFit="1" customWidth="1"/>
    <col min="9611" max="9611" width="3.85546875" bestFit="1" customWidth="1"/>
    <col min="9612" max="9612" width="4.140625" bestFit="1" customWidth="1"/>
    <col min="9613" max="9613" width="4.28515625" bestFit="1" customWidth="1"/>
    <col min="9614" max="9615" width="3.85546875" bestFit="1" customWidth="1"/>
    <col min="9616" max="9616" width="3.42578125" bestFit="1" customWidth="1"/>
    <col min="9617" max="9617" width="3.28515625" bestFit="1" customWidth="1"/>
    <col min="9618" max="9618" width="3.140625" bestFit="1" customWidth="1"/>
    <col min="9619" max="9619" width="3" bestFit="1" customWidth="1"/>
    <col min="9620" max="9620" width="3.28515625" bestFit="1" customWidth="1"/>
    <col min="9621" max="9621" width="3" bestFit="1" customWidth="1"/>
    <col min="9622" max="9623" width="3.5703125" bestFit="1" customWidth="1"/>
    <col min="9624" max="9624" width="3.28515625" bestFit="1" customWidth="1"/>
    <col min="9625" max="9626" width="3.140625" bestFit="1" customWidth="1"/>
    <col min="9627" max="9627" width="3" bestFit="1" customWidth="1"/>
    <col min="9628" max="9628" width="4" bestFit="1" customWidth="1"/>
    <col min="9629" max="9629" width="3.42578125" bestFit="1" customWidth="1"/>
    <col min="9630" max="9630" width="4.140625" bestFit="1" customWidth="1"/>
    <col min="9631" max="9631" width="6.5703125" bestFit="1" customWidth="1"/>
    <col min="9633" max="9633" width="3" customWidth="1"/>
    <col min="9634" max="9634" width="47" bestFit="1" customWidth="1"/>
    <col min="9635" max="9635" width="3.42578125" bestFit="1" customWidth="1"/>
    <col min="9636" max="9636" width="3.140625" bestFit="1" customWidth="1"/>
    <col min="9637" max="9637" width="4.140625" bestFit="1" customWidth="1"/>
    <col min="9638" max="9639" width="3.42578125" bestFit="1" customWidth="1"/>
    <col min="9640" max="9640" width="3.140625" bestFit="1" customWidth="1"/>
    <col min="9641" max="9641" width="3.28515625" bestFit="1" customWidth="1"/>
    <col min="9642" max="9642" width="3" bestFit="1" customWidth="1"/>
    <col min="9643" max="9643" width="3.85546875" bestFit="1" customWidth="1"/>
    <col min="9644" max="9644" width="4.140625" bestFit="1" customWidth="1"/>
    <col min="9645" max="9645" width="4.28515625" bestFit="1" customWidth="1"/>
    <col min="9646" max="9647" width="3.85546875" bestFit="1" customWidth="1"/>
    <col min="9648" max="9648" width="3.42578125" bestFit="1" customWidth="1"/>
    <col min="9649" max="9649" width="3.28515625" bestFit="1" customWidth="1"/>
    <col min="9650" max="9650" width="3.140625" bestFit="1" customWidth="1"/>
    <col min="9651" max="9651" width="3" bestFit="1" customWidth="1"/>
    <col min="9652" max="9652" width="3.28515625" bestFit="1" customWidth="1"/>
    <col min="9653" max="9653" width="4.140625" bestFit="1" customWidth="1"/>
    <col min="9654" max="9654" width="3.7109375" bestFit="1" customWidth="1"/>
    <col min="9655" max="9655" width="3.5703125" bestFit="1" customWidth="1"/>
    <col min="9656" max="9656" width="3.28515625" bestFit="1" customWidth="1"/>
    <col min="9657" max="9658" width="3.140625" bestFit="1" customWidth="1"/>
    <col min="9659" max="9659" width="3" bestFit="1" customWidth="1"/>
    <col min="9660" max="9660" width="4" bestFit="1" customWidth="1"/>
    <col min="9661" max="9661" width="3.42578125" bestFit="1" customWidth="1"/>
    <col min="9662" max="9662" width="3.7109375" bestFit="1" customWidth="1"/>
    <col min="9663" max="9663" width="6.5703125" bestFit="1" customWidth="1"/>
    <col min="9665" max="9665" width="2.28515625" customWidth="1"/>
    <col min="9666" max="9666" width="47" bestFit="1" customWidth="1"/>
    <col min="9667" max="9667" width="3.42578125" bestFit="1" customWidth="1"/>
    <col min="9668" max="9668" width="3.140625" bestFit="1" customWidth="1"/>
    <col min="9669" max="9669" width="4.140625" bestFit="1" customWidth="1"/>
    <col min="9670" max="9671" width="3.42578125" bestFit="1" customWidth="1"/>
    <col min="9672" max="9672" width="4.140625" bestFit="1" customWidth="1"/>
    <col min="9673" max="9673" width="3.28515625" bestFit="1" customWidth="1"/>
    <col min="9674" max="9674" width="3" bestFit="1" customWidth="1"/>
    <col min="9675" max="9675" width="3.85546875" bestFit="1" customWidth="1"/>
    <col min="9676" max="9676" width="4.140625" bestFit="1" customWidth="1"/>
    <col min="9677" max="9677" width="4.28515625" bestFit="1" customWidth="1"/>
    <col min="9678" max="9679" width="3.85546875" bestFit="1" customWidth="1"/>
    <col min="9680" max="9680" width="3.42578125" bestFit="1" customWidth="1"/>
    <col min="9681" max="9681" width="3.28515625" bestFit="1" customWidth="1"/>
    <col min="9682" max="9682" width="3.140625" bestFit="1" customWidth="1"/>
    <col min="9683" max="9683" width="3" bestFit="1" customWidth="1"/>
    <col min="9684" max="9684" width="3.28515625" bestFit="1" customWidth="1"/>
    <col min="9685" max="9685" width="4.140625" bestFit="1" customWidth="1"/>
    <col min="9686" max="9686" width="3.7109375" bestFit="1" customWidth="1"/>
    <col min="9687" max="9687" width="3.5703125" bestFit="1" customWidth="1"/>
    <col min="9688" max="9688" width="3.28515625" bestFit="1" customWidth="1"/>
    <col min="9689" max="9690" width="3.140625" bestFit="1" customWidth="1"/>
    <col min="9691" max="9691" width="3" bestFit="1" customWidth="1"/>
    <col min="9692" max="9692" width="4" bestFit="1" customWidth="1"/>
    <col min="9693" max="9693" width="3.42578125" bestFit="1" customWidth="1"/>
    <col min="9694" max="9694" width="3.7109375" bestFit="1" customWidth="1"/>
    <col min="9695" max="9695" width="6.5703125" bestFit="1" customWidth="1"/>
    <col min="9697" max="9697" width="2.42578125" customWidth="1"/>
    <col min="9698" max="9698" width="47" bestFit="1" customWidth="1"/>
    <col min="9699" max="9699" width="3.42578125" bestFit="1" customWidth="1"/>
    <col min="9700" max="9700" width="3.140625" bestFit="1" customWidth="1"/>
    <col min="9701" max="9701" width="4.140625" bestFit="1" customWidth="1"/>
    <col min="9702" max="9703" width="3.42578125" bestFit="1" customWidth="1"/>
    <col min="9704" max="9704" width="4.140625" bestFit="1" customWidth="1"/>
    <col min="9705" max="9705" width="3.28515625" bestFit="1" customWidth="1"/>
    <col min="9706" max="9706" width="3" bestFit="1" customWidth="1"/>
    <col min="9707" max="9707" width="3.85546875" bestFit="1" customWidth="1"/>
    <col min="9708" max="9708" width="4.140625" bestFit="1" customWidth="1"/>
    <col min="9709" max="9709" width="4.28515625" bestFit="1" customWidth="1"/>
    <col min="9710" max="9711" width="3.85546875" bestFit="1" customWidth="1"/>
    <col min="9712" max="9712" width="3.42578125" bestFit="1" customWidth="1"/>
    <col min="9713" max="9713" width="3.28515625" bestFit="1" customWidth="1"/>
    <col min="9714" max="9714" width="3.140625" bestFit="1" customWidth="1"/>
    <col min="9715" max="9715" width="3" bestFit="1" customWidth="1"/>
    <col min="9716" max="9716" width="3.28515625" bestFit="1" customWidth="1"/>
    <col min="9717" max="9717" width="4.140625" bestFit="1" customWidth="1"/>
    <col min="9718" max="9718" width="3.7109375" bestFit="1" customWidth="1"/>
    <col min="9719" max="9719" width="3.5703125" bestFit="1" customWidth="1"/>
    <col min="9720" max="9720" width="3.28515625" bestFit="1" customWidth="1"/>
    <col min="9721" max="9722" width="3.140625" bestFit="1" customWidth="1"/>
    <col min="9723" max="9723" width="3" bestFit="1" customWidth="1"/>
    <col min="9724" max="9724" width="4" bestFit="1" customWidth="1"/>
    <col min="9725" max="9725" width="3.42578125" bestFit="1" customWidth="1"/>
    <col min="9726" max="9726" width="3.7109375" bestFit="1" customWidth="1"/>
    <col min="9727" max="9727" width="6.5703125" bestFit="1" customWidth="1"/>
    <col min="9729" max="9729" width="2.42578125" customWidth="1"/>
    <col min="9730" max="9730" width="47" bestFit="1" customWidth="1"/>
    <col min="9731" max="9731" width="3.42578125" bestFit="1" customWidth="1"/>
    <col min="9732" max="9732" width="3.140625" bestFit="1" customWidth="1"/>
    <col min="9733" max="9733" width="4.140625" bestFit="1" customWidth="1"/>
    <col min="9734" max="9735" width="3.42578125" bestFit="1" customWidth="1"/>
    <col min="9736" max="9736" width="3.140625" bestFit="1" customWidth="1"/>
    <col min="9737" max="9737" width="3.28515625" bestFit="1" customWidth="1"/>
    <col min="9738" max="9738" width="3" bestFit="1" customWidth="1"/>
    <col min="9739" max="9739" width="3.85546875" bestFit="1" customWidth="1"/>
    <col min="9740" max="9740" width="4.140625" bestFit="1" customWidth="1"/>
    <col min="9741" max="9741" width="4.28515625" bestFit="1" customWidth="1"/>
    <col min="9742" max="9743" width="3.85546875" bestFit="1" customWidth="1"/>
    <col min="9744" max="9744" width="3.42578125" bestFit="1" customWidth="1"/>
    <col min="9745" max="9745" width="3.28515625" bestFit="1" customWidth="1"/>
    <col min="9746" max="9746" width="3.140625" bestFit="1" customWidth="1"/>
    <col min="9747" max="9747" width="4" bestFit="1" customWidth="1"/>
    <col min="9748" max="9748" width="3.28515625" bestFit="1" customWidth="1"/>
    <col min="9749" max="9749" width="3" bestFit="1" customWidth="1"/>
    <col min="9750" max="9751" width="3.5703125" bestFit="1" customWidth="1"/>
    <col min="9752" max="9752" width="3.28515625" bestFit="1" customWidth="1"/>
    <col min="9753" max="9754" width="3.140625" bestFit="1" customWidth="1"/>
    <col min="9755" max="9755" width="3" bestFit="1" customWidth="1"/>
    <col min="9756" max="9756" width="4" bestFit="1" customWidth="1"/>
    <col min="9757" max="9757" width="3.42578125" bestFit="1" customWidth="1"/>
    <col min="9758" max="9758" width="3.7109375" bestFit="1" customWidth="1"/>
    <col min="9759" max="9759" width="6.5703125" bestFit="1" customWidth="1"/>
    <col min="9761" max="9761" width="2.28515625" customWidth="1"/>
    <col min="9762" max="9762" width="47" bestFit="1" customWidth="1"/>
    <col min="9763" max="9763" width="3.42578125" bestFit="1" customWidth="1"/>
    <col min="9764" max="9764" width="3.140625" bestFit="1" customWidth="1"/>
    <col min="9765" max="9765" width="4.140625" bestFit="1" customWidth="1"/>
    <col min="9766" max="9766" width="3.42578125" bestFit="1" customWidth="1"/>
    <col min="9767" max="9769" width="4" bestFit="1" customWidth="1"/>
    <col min="9770" max="9770" width="3" bestFit="1" customWidth="1"/>
    <col min="9771" max="9771" width="4" bestFit="1" customWidth="1"/>
    <col min="9772" max="9772" width="4.140625" bestFit="1" customWidth="1"/>
    <col min="9773" max="9773" width="4.28515625" bestFit="1" customWidth="1"/>
    <col min="9774" max="9774" width="3.85546875" bestFit="1" customWidth="1"/>
    <col min="9775" max="9778" width="4" bestFit="1" customWidth="1"/>
    <col min="9779" max="9779" width="3" bestFit="1" customWidth="1"/>
    <col min="9780" max="9781" width="4" bestFit="1" customWidth="1"/>
    <col min="9782" max="9783" width="3.5703125" bestFit="1" customWidth="1"/>
    <col min="9784" max="9784" width="3.28515625" bestFit="1" customWidth="1"/>
    <col min="9785" max="9785" width="4" bestFit="1" customWidth="1"/>
    <col min="9786" max="9786" width="3.140625" bestFit="1" customWidth="1"/>
    <col min="9787" max="9787" width="3" bestFit="1" customWidth="1"/>
    <col min="9788" max="9788" width="4" bestFit="1" customWidth="1"/>
    <col min="9789" max="9789" width="3.42578125" bestFit="1" customWidth="1"/>
    <col min="9790" max="9790" width="3.7109375" bestFit="1" customWidth="1"/>
    <col min="9791" max="9791" width="6.5703125" bestFit="1" customWidth="1"/>
    <col min="9793" max="9793" width="2.28515625" customWidth="1"/>
    <col min="9794" max="9794" width="47" bestFit="1" customWidth="1"/>
    <col min="9795" max="9795" width="3.42578125" bestFit="1" customWidth="1"/>
    <col min="9796" max="9796" width="3.140625" bestFit="1" customWidth="1"/>
    <col min="9797" max="9797" width="4.140625" bestFit="1" customWidth="1"/>
    <col min="9798" max="9798" width="3.42578125" bestFit="1" customWidth="1"/>
    <col min="9799" max="9799" width="4" bestFit="1" customWidth="1"/>
    <col min="9800" max="9800" width="3.140625" bestFit="1" customWidth="1"/>
    <col min="9801" max="9801" width="3.28515625" bestFit="1" customWidth="1"/>
    <col min="9802" max="9802" width="3" bestFit="1" customWidth="1"/>
    <col min="9803" max="9803" width="3.85546875" bestFit="1" customWidth="1"/>
    <col min="9804" max="9804" width="4.140625" bestFit="1" customWidth="1"/>
    <col min="9805" max="9805" width="4.28515625" bestFit="1" customWidth="1"/>
    <col min="9806" max="9807" width="3.85546875" bestFit="1" customWidth="1"/>
    <col min="9808" max="9808" width="3.42578125" bestFit="1" customWidth="1"/>
    <col min="9809" max="9809" width="3.28515625" bestFit="1" customWidth="1"/>
    <col min="9810" max="9810" width="3.140625" bestFit="1" customWidth="1"/>
    <col min="9811" max="9811" width="4" bestFit="1" customWidth="1"/>
    <col min="9812" max="9812" width="3.28515625" bestFit="1" customWidth="1"/>
    <col min="9813" max="9813" width="4" bestFit="1" customWidth="1"/>
    <col min="9814" max="9815" width="3.5703125" bestFit="1" customWidth="1"/>
    <col min="9816" max="9816" width="3.28515625" bestFit="1" customWidth="1"/>
    <col min="9817" max="9818" width="3.140625" bestFit="1" customWidth="1"/>
    <col min="9819" max="9819" width="3" bestFit="1" customWidth="1"/>
    <col min="9820" max="9820" width="4" bestFit="1" customWidth="1"/>
    <col min="9821" max="9821" width="3.42578125" bestFit="1" customWidth="1"/>
    <col min="9822" max="9822" width="3" bestFit="1" customWidth="1"/>
    <col min="9823" max="9823" width="6.5703125" bestFit="1" customWidth="1"/>
    <col min="9825" max="9825" width="1.7109375" customWidth="1"/>
    <col min="9826" max="9826" width="47" bestFit="1" customWidth="1"/>
    <col min="9827" max="9827" width="3.42578125" bestFit="1" customWidth="1"/>
    <col min="9828" max="9828" width="3.140625" bestFit="1" customWidth="1"/>
    <col min="9829" max="9829" width="4.140625" bestFit="1" customWidth="1"/>
    <col min="9830" max="9831" width="3.42578125" bestFit="1" customWidth="1"/>
    <col min="9832" max="9832" width="3.140625" bestFit="1" customWidth="1"/>
    <col min="9833" max="9833" width="3.28515625" bestFit="1" customWidth="1"/>
    <col min="9834" max="9834" width="3" bestFit="1" customWidth="1"/>
    <col min="9835" max="9835" width="3.85546875" bestFit="1" customWidth="1"/>
    <col min="9836" max="9836" width="4.140625" bestFit="1" customWidth="1"/>
    <col min="9837" max="9837" width="4.28515625" bestFit="1" customWidth="1"/>
    <col min="9838" max="9839" width="3.85546875" bestFit="1" customWidth="1"/>
    <col min="9840" max="9840" width="3.42578125" bestFit="1" customWidth="1"/>
    <col min="9841" max="9841" width="3.28515625" bestFit="1" customWidth="1"/>
    <col min="9842" max="9842" width="3.140625" bestFit="1" customWidth="1"/>
    <col min="9843" max="9843" width="3" bestFit="1" customWidth="1"/>
    <col min="9844" max="9844" width="3.28515625" bestFit="1" customWidth="1"/>
    <col min="9845" max="9845" width="3" bestFit="1" customWidth="1"/>
    <col min="9846" max="9847" width="3.5703125" bestFit="1" customWidth="1"/>
    <col min="9848" max="9848" width="3.28515625" bestFit="1" customWidth="1"/>
    <col min="9849" max="9850" width="3.140625" bestFit="1" customWidth="1"/>
    <col min="9851" max="9851" width="3" bestFit="1" customWidth="1"/>
    <col min="9852" max="9852" width="4" bestFit="1" customWidth="1"/>
    <col min="9853" max="9853" width="3.42578125" bestFit="1" customWidth="1"/>
    <col min="9854" max="9854" width="3.7109375" bestFit="1" customWidth="1"/>
    <col min="9855" max="9855" width="6.5703125" bestFit="1" customWidth="1"/>
    <col min="9857" max="9857" width="2.42578125" customWidth="1"/>
    <col min="9858" max="9858" width="47" bestFit="1" customWidth="1"/>
    <col min="9859" max="9859" width="3.42578125" bestFit="1" customWidth="1"/>
    <col min="9860" max="9860" width="3.140625" bestFit="1" customWidth="1"/>
    <col min="9861" max="9861" width="4.140625" bestFit="1" customWidth="1"/>
    <col min="9862" max="9863" width="3.42578125" bestFit="1" customWidth="1"/>
    <col min="9864" max="9864" width="3.140625" bestFit="1" customWidth="1"/>
    <col min="9865" max="9865" width="3.28515625" bestFit="1" customWidth="1"/>
    <col min="9866" max="9866" width="3" bestFit="1" customWidth="1"/>
    <col min="9867" max="9867" width="3.85546875" bestFit="1" customWidth="1"/>
    <col min="9868" max="9868" width="4.140625" bestFit="1" customWidth="1"/>
    <col min="9869" max="9869" width="4.28515625" bestFit="1" customWidth="1"/>
    <col min="9870" max="9871" width="3.85546875" bestFit="1" customWidth="1"/>
    <col min="9872" max="9872" width="3.42578125" bestFit="1" customWidth="1"/>
    <col min="9873" max="9873" width="3.28515625" bestFit="1" customWidth="1"/>
    <col min="9874" max="9874" width="3.140625" bestFit="1" customWidth="1"/>
    <col min="9875" max="9875" width="3" bestFit="1" customWidth="1"/>
    <col min="9876" max="9876" width="3.28515625" bestFit="1" customWidth="1"/>
    <col min="9877" max="9877" width="3" bestFit="1" customWidth="1"/>
    <col min="9878" max="9879" width="3.5703125" bestFit="1" customWidth="1"/>
    <col min="9880" max="9880" width="3.28515625" bestFit="1" customWidth="1"/>
    <col min="9881" max="9882" width="3.140625" bestFit="1" customWidth="1"/>
    <col min="9883" max="9883" width="3" bestFit="1" customWidth="1"/>
    <col min="9884" max="9884" width="4" bestFit="1" customWidth="1"/>
    <col min="9885" max="9885" width="3.42578125" bestFit="1" customWidth="1"/>
    <col min="9886" max="9886" width="4.140625" bestFit="1" customWidth="1"/>
    <col min="9887" max="9887" width="6.5703125" bestFit="1" customWidth="1"/>
    <col min="9889" max="9889" width="3" customWidth="1"/>
    <col min="9890" max="9890" width="47" bestFit="1" customWidth="1"/>
    <col min="9891" max="9891" width="3.42578125" bestFit="1" customWidth="1"/>
    <col min="9892" max="9892" width="3.140625" bestFit="1" customWidth="1"/>
    <col min="9893" max="9893" width="4.140625" bestFit="1" customWidth="1"/>
    <col min="9894" max="9895" width="3.42578125" bestFit="1" customWidth="1"/>
    <col min="9896" max="9896" width="3.140625" bestFit="1" customWidth="1"/>
    <col min="9897" max="9897" width="3.28515625" bestFit="1" customWidth="1"/>
    <col min="9898" max="9898" width="3" bestFit="1" customWidth="1"/>
    <col min="9899" max="9899" width="3.85546875" bestFit="1" customWidth="1"/>
    <col min="9900" max="9900" width="4.140625" bestFit="1" customWidth="1"/>
    <col min="9901" max="9901" width="4.28515625" bestFit="1" customWidth="1"/>
    <col min="9902" max="9903" width="3.85546875" bestFit="1" customWidth="1"/>
    <col min="9904" max="9904" width="3.42578125" bestFit="1" customWidth="1"/>
    <col min="9905" max="9905" width="3.28515625" bestFit="1" customWidth="1"/>
    <col min="9906" max="9906" width="3.140625" bestFit="1" customWidth="1"/>
    <col min="9907" max="9907" width="3" bestFit="1" customWidth="1"/>
    <col min="9908" max="9908" width="3.28515625" bestFit="1" customWidth="1"/>
    <col min="9909" max="9909" width="4.140625" bestFit="1" customWidth="1"/>
    <col min="9910" max="9910" width="3.7109375" bestFit="1" customWidth="1"/>
    <col min="9911" max="9911" width="3.5703125" bestFit="1" customWidth="1"/>
    <col min="9912" max="9912" width="3.28515625" bestFit="1" customWidth="1"/>
    <col min="9913" max="9914" width="3.140625" bestFit="1" customWidth="1"/>
    <col min="9915" max="9915" width="3" bestFit="1" customWidth="1"/>
    <col min="9916" max="9916" width="4" bestFit="1" customWidth="1"/>
    <col min="9917" max="9917" width="3.42578125" bestFit="1" customWidth="1"/>
    <col min="9918" max="9918" width="3.7109375" bestFit="1" customWidth="1"/>
    <col min="9919" max="9919" width="6.5703125" bestFit="1" customWidth="1"/>
    <col min="9921" max="9921" width="2.28515625" customWidth="1"/>
    <col min="9922" max="9922" width="47" bestFit="1" customWidth="1"/>
    <col min="9923" max="9923" width="3.42578125" bestFit="1" customWidth="1"/>
    <col min="9924" max="9924" width="3.140625" bestFit="1" customWidth="1"/>
    <col min="9925" max="9925" width="4.140625" bestFit="1" customWidth="1"/>
    <col min="9926" max="9927" width="3.42578125" bestFit="1" customWidth="1"/>
    <col min="9928" max="9928" width="4.140625" bestFit="1" customWidth="1"/>
    <col min="9929" max="9929" width="3.28515625" bestFit="1" customWidth="1"/>
    <col min="9930" max="9930" width="3" bestFit="1" customWidth="1"/>
    <col min="9931" max="9931" width="3.85546875" bestFit="1" customWidth="1"/>
    <col min="9932" max="9932" width="4.140625" bestFit="1" customWidth="1"/>
    <col min="9933" max="9933" width="4.28515625" bestFit="1" customWidth="1"/>
    <col min="9934" max="9935" width="3.85546875" bestFit="1" customWidth="1"/>
    <col min="9936" max="9936" width="3.42578125" bestFit="1" customWidth="1"/>
    <col min="9937" max="9937" width="3.28515625" bestFit="1" customWidth="1"/>
    <col min="9938" max="9938" width="3.140625" bestFit="1" customWidth="1"/>
    <col min="9939" max="9939" width="3" bestFit="1" customWidth="1"/>
    <col min="9940" max="9940" width="3.28515625" bestFit="1" customWidth="1"/>
    <col min="9941" max="9941" width="4.140625" bestFit="1" customWidth="1"/>
    <col min="9942" max="9942" width="3.7109375" bestFit="1" customWidth="1"/>
    <col min="9943" max="9943" width="3.5703125" bestFit="1" customWidth="1"/>
    <col min="9944" max="9944" width="3.28515625" bestFit="1" customWidth="1"/>
    <col min="9945" max="9946" width="3.140625" bestFit="1" customWidth="1"/>
    <col min="9947" max="9947" width="3" bestFit="1" customWidth="1"/>
    <col min="9948" max="9948" width="4" bestFit="1" customWidth="1"/>
    <col min="9949" max="9949" width="3.42578125" bestFit="1" customWidth="1"/>
    <col min="9950" max="9950" width="3.7109375" bestFit="1" customWidth="1"/>
    <col min="9951" max="9951" width="6.5703125" bestFit="1" customWidth="1"/>
    <col min="9953" max="9953" width="2.42578125" customWidth="1"/>
    <col min="9954" max="9954" width="47" bestFit="1" customWidth="1"/>
    <col min="9955" max="9955" width="3.42578125" bestFit="1" customWidth="1"/>
    <col min="9956" max="9956" width="3.140625" bestFit="1" customWidth="1"/>
    <col min="9957" max="9957" width="4.140625" bestFit="1" customWidth="1"/>
    <col min="9958" max="9959" width="3.42578125" bestFit="1" customWidth="1"/>
    <col min="9960" max="9960" width="4.140625" bestFit="1" customWidth="1"/>
    <col min="9961" max="9961" width="3.28515625" bestFit="1" customWidth="1"/>
    <col min="9962" max="9962" width="3" bestFit="1" customWidth="1"/>
    <col min="9963" max="9963" width="3.85546875" bestFit="1" customWidth="1"/>
    <col min="9964" max="9964" width="4.140625" bestFit="1" customWidth="1"/>
    <col min="9965" max="9965" width="4.28515625" bestFit="1" customWidth="1"/>
    <col min="9966" max="9967" width="3.85546875" bestFit="1" customWidth="1"/>
    <col min="9968" max="9968" width="3.42578125" bestFit="1" customWidth="1"/>
    <col min="9969" max="9969" width="3.28515625" bestFit="1" customWidth="1"/>
    <col min="9970" max="9970" width="3.140625" bestFit="1" customWidth="1"/>
    <col min="9971" max="9971" width="3" bestFit="1" customWidth="1"/>
    <col min="9972" max="9972" width="3.28515625" bestFit="1" customWidth="1"/>
    <col min="9973" max="9973" width="4.140625" bestFit="1" customWidth="1"/>
    <col min="9974" max="9974" width="3.7109375" bestFit="1" customWidth="1"/>
    <col min="9975" max="9975" width="3.5703125" bestFit="1" customWidth="1"/>
    <col min="9976" max="9976" width="3.28515625" bestFit="1" customWidth="1"/>
    <col min="9977" max="9978" width="3.140625" bestFit="1" customWidth="1"/>
    <col min="9979" max="9979" width="3" bestFit="1" customWidth="1"/>
    <col min="9980" max="9980" width="4" bestFit="1" customWidth="1"/>
    <col min="9981" max="9981" width="3.42578125" bestFit="1" customWidth="1"/>
    <col min="9982" max="9982" width="3.7109375" bestFit="1" customWidth="1"/>
    <col min="9983" max="9983" width="6.5703125" bestFit="1" customWidth="1"/>
    <col min="9985" max="9985" width="2.42578125" customWidth="1"/>
    <col min="9986" max="9986" width="47" bestFit="1" customWidth="1"/>
    <col min="9987" max="9987" width="3.42578125" bestFit="1" customWidth="1"/>
    <col min="9988" max="9988" width="3.140625" bestFit="1" customWidth="1"/>
    <col min="9989" max="9989" width="4.140625" bestFit="1" customWidth="1"/>
    <col min="9990" max="9991" width="3.42578125" bestFit="1" customWidth="1"/>
    <col min="9992" max="9992" width="3.140625" bestFit="1" customWidth="1"/>
    <col min="9993" max="9993" width="3.28515625" bestFit="1" customWidth="1"/>
    <col min="9994" max="9994" width="3" bestFit="1" customWidth="1"/>
    <col min="9995" max="9995" width="3.85546875" bestFit="1" customWidth="1"/>
    <col min="9996" max="9996" width="4.140625" bestFit="1" customWidth="1"/>
    <col min="9997" max="9997" width="4.28515625" bestFit="1" customWidth="1"/>
    <col min="9998" max="9999" width="3.85546875" bestFit="1" customWidth="1"/>
    <col min="10000" max="10000" width="3.42578125" bestFit="1" customWidth="1"/>
    <col min="10001" max="10001" width="3.28515625" bestFit="1" customWidth="1"/>
    <col min="10002" max="10002" width="3.140625" bestFit="1" customWidth="1"/>
    <col min="10003" max="10003" width="4" bestFit="1" customWidth="1"/>
    <col min="10004" max="10004" width="3.28515625" bestFit="1" customWidth="1"/>
    <col min="10005" max="10005" width="3" bestFit="1" customWidth="1"/>
    <col min="10006" max="10007" width="3.5703125" bestFit="1" customWidth="1"/>
    <col min="10008" max="10008" width="3.28515625" bestFit="1" customWidth="1"/>
    <col min="10009" max="10010" width="3.140625" bestFit="1" customWidth="1"/>
    <col min="10011" max="10011" width="3" bestFit="1" customWidth="1"/>
    <col min="10012" max="10012" width="4" bestFit="1" customWidth="1"/>
    <col min="10013" max="10013" width="3.42578125" bestFit="1" customWidth="1"/>
    <col min="10014" max="10014" width="3.7109375" bestFit="1" customWidth="1"/>
    <col min="10015" max="10015" width="6.5703125" bestFit="1" customWidth="1"/>
    <col min="10017" max="10017" width="2.28515625" customWidth="1"/>
    <col min="10018" max="10018" width="47" bestFit="1" customWidth="1"/>
    <col min="10019" max="10019" width="3.42578125" bestFit="1" customWidth="1"/>
    <col min="10020" max="10020" width="3.140625" bestFit="1" customWidth="1"/>
    <col min="10021" max="10021" width="4.140625" bestFit="1" customWidth="1"/>
    <col min="10022" max="10022" width="3.42578125" bestFit="1" customWidth="1"/>
    <col min="10023" max="10025" width="4" bestFit="1" customWidth="1"/>
    <col min="10026" max="10026" width="3" bestFit="1" customWidth="1"/>
    <col min="10027" max="10027" width="4" bestFit="1" customWidth="1"/>
    <col min="10028" max="10028" width="4.140625" bestFit="1" customWidth="1"/>
    <col min="10029" max="10029" width="4.28515625" bestFit="1" customWidth="1"/>
    <col min="10030" max="10030" width="3.85546875" bestFit="1" customWidth="1"/>
    <col min="10031" max="10034" width="4" bestFit="1" customWidth="1"/>
    <col min="10035" max="10035" width="3" bestFit="1" customWidth="1"/>
    <col min="10036" max="10037" width="4" bestFit="1" customWidth="1"/>
    <col min="10038" max="10039" width="3.5703125" bestFit="1" customWidth="1"/>
    <col min="10040" max="10040" width="3.28515625" bestFit="1" customWidth="1"/>
    <col min="10041" max="10041" width="4" bestFit="1" customWidth="1"/>
    <col min="10042" max="10042" width="3.140625" bestFit="1" customWidth="1"/>
    <col min="10043" max="10043" width="3" bestFit="1" customWidth="1"/>
    <col min="10044" max="10044" width="4" bestFit="1" customWidth="1"/>
    <col min="10045" max="10045" width="3.42578125" bestFit="1" customWidth="1"/>
    <col min="10046" max="10046" width="3.7109375" bestFit="1" customWidth="1"/>
    <col min="10047" max="10047" width="6.5703125" bestFit="1" customWidth="1"/>
    <col min="10049" max="10049" width="2.28515625" customWidth="1"/>
    <col min="10050" max="10050" width="47" bestFit="1" customWidth="1"/>
    <col min="10051" max="10051" width="3.42578125" bestFit="1" customWidth="1"/>
    <col min="10052" max="10052" width="3.140625" bestFit="1" customWidth="1"/>
    <col min="10053" max="10053" width="4.140625" bestFit="1" customWidth="1"/>
    <col min="10054" max="10054" width="3.42578125" bestFit="1" customWidth="1"/>
    <col min="10055" max="10055" width="4" bestFit="1" customWidth="1"/>
    <col min="10056" max="10056" width="3.140625" bestFit="1" customWidth="1"/>
    <col min="10057" max="10057" width="3.28515625" bestFit="1" customWidth="1"/>
    <col min="10058" max="10058" width="3" bestFit="1" customWidth="1"/>
    <col min="10059" max="10059" width="3.85546875" bestFit="1" customWidth="1"/>
    <col min="10060" max="10060" width="4.140625" bestFit="1" customWidth="1"/>
    <col min="10061" max="10061" width="4.28515625" bestFit="1" customWidth="1"/>
    <col min="10062" max="10063" width="3.85546875" bestFit="1" customWidth="1"/>
    <col min="10064" max="10064" width="3.42578125" bestFit="1" customWidth="1"/>
    <col min="10065" max="10065" width="3.28515625" bestFit="1" customWidth="1"/>
    <col min="10066" max="10066" width="3.140625" bestFit="1" customWidth="1"/>
    <col min="10067" max="10067" width="4" bestFit="1" customWidth="1"/>
    <col min="10068" max="10068" width="3.28515625" bestFit="1" customWidth="1"/>
    <col min="10069" max="10069" width="4" bestFit="1" customWidth="1"/>
    <col min="10070" max="10071" width="3.5703125" bestFit="1" customWidth="1"/>
    <col min="10072" max="10072" width="3.28515625" bestFit="1" customWidth="1"/>
    <col min="10073" max="10074" width="3.140625" bestFit="1" customWidth="1"/>
    <col min="10075" max="10075" width="3" bestFit="1" customWidth="1"/>
    <col min="10076" max="10076" width="4" bestFit="1" customWidth="1"/>
    <col min="10077" max="10077" width="3.42578125" bestFit="1" customWidth="1"/>
    <col min="10078" max="10078" width="3" bestFit="1" customWidth="1"/>
    <col min="10079" max="10079" width="6.5703125" bestFit="1" customWidth="1"/>
    <col min="10081" max="10081" width="1.7109375" customWidth="1"/>
    <col min="10082" max="10082" width="47" bestFit="1" customWidth="1"/>
    <col min="10083" max="10083" width="3.42578125" bestFit="1" customWidth="1"/>
    <col min="10084" max="10084" width="3.140625" bestFit="1" customWidth="1"/>
    <col min="10085" max="10085" width="4.140625" bestFit="1" customWidth="1"/>
    <col min="10086" max="10087" width="3.42578125" bestFit="1" customWidth="1"/>
    <col min="10088" max="10088" width="3.140625" bestFit="1" customWidth="1"/>
    <col min="10089" max="10089" width="3.28515625" bestFit="1" customWidth="1"/>
    <col min="10090" max="10090" width="3" bestFit="1" customWidth="1"/>
    <col min="10091" max="10091" width="3.85546875" bestFit="1" customWidth="1"/>
    <col min="10092" max="10092" width="4.140625" bestFit="1" customWidth="1"/>
    <col min="10093" max="10093" width="4.28515625" bestFit="1" customWidth="1"/>
    <col min="10094" max="10095" width="3.85546875" bestFit="1" customWidth="1"/>
    <col min="10096" max="10096" width="3.42578125" bestFit="1" customWidth="1"/>
    <col min="10097" max="10097" width="3.28515625" bestFit="1" customWidth="1"/>
    <col min="10098" max="10098" width="3.140625" bestFit="1" customWidth="1"/>
    <col min="10099" max="10099" width="3" bestFit="1" customWidth="1"/>
    <col min="10100" max="10100" width="3.28515625" bestFit="1" customWidth="1"/>
    <col min="10101" max="10101" width="3" bestFit="1" customWidth="1"/>
    <col min="10102" max="10103" width="3.5703125" bestFit="1" customWidth="1"/>
    <col min="10104" max="10104" width="3.28515625" bestFit="1" customWidth="1"/>
    <col min="10105" max="10106" width="3.140625" bestFit="1" customWidth="1"/>
    <col min="10107" max="10107" width="3" bestFit="1" customWidth="1"/>
    <col min="10108" max="10108" width="4" bestFit="1" customWidth="1"/>
    <col min="10109" max="10109" width="3.42578125" bestFit="1" customWidth="1"/>
    <col min="10110" max="10110" width="3.7109375" bestFit="1" customWidth="1"/>
    <col min="10111" max="10111" width="6.5703125" bestFit="1" customWidth="1"/>
    <col min="10113" max="10113" width="2.42578125" customWidth="1"/>
    <col min="10114" max="10114" width="47" bestFit="1" customWidth="1"/>
    <col min="10115" max="10115" width="3.42578125" bestFit="1" customWidth="1"/>
    <col min="10116" max="10116" width="3.140625" bestFit="1" customWidth="1"/>
    <col min="10117" max="10117" width="4.140625" bestFit="1" customWidth="1"/>
    <col min="10118" max="10119" width="3.42578125" bestFit="1" customWidth="1"/>
    <col min="10120" max="10120" width="3.140625" bestFit="1" customWidth="1"/>
    <col min="10121" max="10121" width="3.28515625" bestFit="1" customWidth="1"/>
    <col min="10122" max="10122" width="3" bestFit="1" customWidth="1"/>
    <col min="10123" max="10123" width="3.85546875" bestFit="1" customWidth="1"/>
    <col min="10124" max="10124" width="4.140625" bestFit="1" customWidth="1"/>
    <col min="10125" max="10125" width="4.28515625" bestFit="1" customWidth="1"/>
    <col min="10126" max="10127" width="3.85546875" bestFit="1" customWidth="1"/>
    <col min="10128" max="10128" width="3.42578125" bestFit="1" customWidth="1"/>
    <col min="10129" max="10129" width="3.28515625" bestFit="1" customWidth="1"/>
    <col min="10130" max="10130" width="3.140625" bestFit="1" customWidth="1"/>
    <col min="10131" max="10131" width="3" bestFit="1" customWidth="1"/>
    <col min="10132" max="10132" width="3.28515625" bestFit="1" customWidth="1"/>
    <col min="10133" max="10133" width="3" bestFit="1" customWidth="1"/>
    <col min="10134" max="10135" width="3.5703125" bestFit="1" customWidth="1"/>
    <col min="10136" max="10136" width="3.28515625" bestFit="1" customWidth="1"/>
    <col min="10137" max="10138" width="3.140625" bestFit="1" customWidth="1"/>
    <col min="10139" max="10139" width="3" bestFit="1" customWidth="1"/>
    <col min="10140" max="10140" width="4" bestFit="1" customWidth="1"/>
    <col min="10141" max="10141" width="3.42578125" bestFit="1" customWidth="1"/>
    <col min="10142" max="10142" width="4.140625" bestFit="1" customWidth="1"/>
    <col min="10143" max="10143" width="6.5703125" bestFit="1" customWidth="1"/>
    <col min="10145" max="10145" width="3" customWidth="1"/>
    <col min="10146" max="10146" width="47" bestFit="1" customWidth="1"/>
    <col min="10147" max="10147" width="3.42578125" bestFit="1" customWidth="1"/>
    <col min="10148" max="10148" width="3.140625" bestFit="1" customWidth="1"/>
    <col min="10149" max="10149" width="4.140625" bestFit="1" customWidth="1"/>
    <col min="10150" max="10151" width="3.42578125" bestFit="1" customWidth="1"/>
    <col min="10152" max="10152" width="3.140625" bestFit="1" customWidth="1"/>
    <col min="10153" max="10153" width="3.28515625" bestFit="1" customWidth="1"/>
    <col min="10154" max="10154" width="3" bestFit="1" customWidth="1"/>
    <col min="10155" max="10155" width="3.85546875" bestFit="1" customWidth="1"/>
    <col min="10156" max="10156" width="4.140625" bestFit="1" customWidth="1"/>
    <col min="10157" max="10157" width="4.28515625" bestFit="1" customWidth="1"/>
    <col min="10158" max="10159" width="3.85546875" bestFit="1" customWidth="1"/>
    <col min="10160" max="10160" width="3.42578125" bestFit="1" customWidth="1"/>
    <col min="10161" max="10161" width="3.28515625" bestFit="1" customWidth="1"/>
    <col min="10162" max="10162" width="3.140625" bestFit="1" customWidth="1"/>
    <col min="10163" max="10163" width="3" bestFit="1" customWidth="1"/>
    <col min="10164" max="10164" width="3.28515625" bestFit="1" customWidth="1"/>
    <col min="10165" max="10165" width="4.140625" bestFit="1" customWidth="1"/>
    <col min="10166" max="10166" width="3.7109375" bestFit="1" customWidth="1"/>
    <col min="10167" max="10167" width="3.5703125" bestFit="1" customWidth="1"/>
    <col min="10168" max="10168" width="3.28515625" bestFit="1" customWidth="1"/>
    <col min="10169" max="10170" width="3.140625" bestFit="1" customWidth="1"/>
    <col min="10171" max="10171" width="3" bestFit="1" customWidth="1"/>
    <col min="10172" max="10172" width="4" bestFit="1" customWidth="1"/>
    <col min="10173" max="10173" width="3.42578125" bestFit="1" customWidth="1"/>
    <col min="10174" max="10174" width="3.7109375" bestFit="1" customWidth="1"/>
    <col min="10175" max="10175" width="6.5703125" bestFit="1" customWidth="1"/>
    <col min="10177" max="10177" width="2.28515625" customWidth="1"/>
    <col min="10178" max="10178" width="47" bestFit="1" customWidth="1"/>
    <col min="10179" max="10179" width="3.42578125" bestFit="1" customWidth="1"/>
    <col min="10180" max="10180" width="3.140625" bestFit="1" customWidth="1"/>
    <col min="10181" max="10181" width="4.140625" bestFit="1" customWidth="1"/>
    <col min="10182" max="10183" width="3.42578125" bestFit="1" customWidth="1"/>
    <col min="10184" max="10184" width="4.140625" bestFit="1" customWidth="1"/>
    <col min="10185" max="10185" width="3.28515625" bestFit="1" customWidth="1"/>
    <col min="10186" max="10186" width="3" bestFit="1" customWidth="1"/>
    <col min="10187" max="10187" width="3.85546875" bestFit="1" customWidth="1"/>
    <col min="10188" max="10188" width="4.140625" bestFit="1" customWidth="1"/>
    <col min="10189" max="10189" width="4.28515625" bestFit="1" customWidth="1"/>
    <col min="10190" max="10191" width="3.85546875" bestFit="1" customWidth="1"/>
    <col min="10192" max="10192" width="3.42578125" bestFit="1" customWidth="1"/>
    <col min="10193" max="10193" width="3.28515625" bestFit="1" customWidth="1"/>
    <col min="10194" max="10194" width="3.140625" bestFit="1" customWidth="1"/>
    <col min="10195" max="10195" width="3" bestFit="1" customWidth="1"/>
    <col min="10196" max="10196" width="3.28515625" bestFit="1" customWidth="1"/>
    <col min="10197" max="10197" width="4.140625" bestFit="1" customWidth="1"/>
    <col min="10198" max="10198" width="3.7109375" bestFit="1" customWidth="1"/>
    <col min="10199" max="10199" width="3.5703125" bestFit="1" customWidth="1"/>
    <col min="10200" max="10200" width="3.28515625" bestFit="1" customWidth="1"/>
    <col min="10201" max="10202" width="3.140625" bestFit="1" customWidth="1"/>
    <col min="10203" max="10203" width="3" bestFit="1" customWidth="1"/>
    <col min="10204" max="10204" width="4" bestFit="1" customWidth="1"/>
    <col min="10205" max="10205" width="3.42578125" bestFit="1" customWidth="1"/>
    <col min="10206" max="10206" width="3.7109375" bestFit="1" customWidth="1"/>
    <col min="10207" max="10207" width="6.5703125" bestFit="1" customWidth="1"/>
    <col min="10209" max="10209" width="2.42578125" customWidth="1"/>
    <col min="10210" max="10210" width="47" bestFit="1" customWidth="1"/>
    <col min="10211" max="10211" width="3.42578125" bestFit="1" customWidth="1"/>
    <col min="10212" max="10212" width="3.140625" bestFit="1" customWidth="1"/>
    <col min="10213" max="10213" width="4.140625" bestFit="1" customWidth="1"/>
    <col min="10214" max="10215" width="3.42578125" bestFit="1" customWidth="1"/>
    <col min="10216" max="10216" width="4.140625" bestFit="1" customWidth="1"/>
    <col min="10217" max="10217" width="3.28515625" bestFit="1" customWidth="1"/>
    <col min="10218" max="10218" width="3" bestFit="1" customWidth="1"/>
    <col min="10219" max="10219" width="3.85546875" bestFit="1" customWidth="1"/>
    <col min="10220" max="10220" width="4.140625" bestFit="1" customWidth="1"/>
    <col min="10221" max="10221" width="4.28515625" bestFit="1" customWidth="1"/>
    <col min="10222" max="10223" width="3.85546875" bestFit="1" customWidth="1"/>
    <col min="10224" max="10224" width="3.42578125" bestFit="1" customWidth="1"/>
    <col min="10225" max="10225" width="3.28515625" bestFit="1" customWidth="1"/>
    <col min="10226" max="10226" width="3.140625" bestFit="1" customWidth="1"/>
    <col min="10227" max="10227" width="3" bestFit="1" customWidth="1"/>
    <col min="10228" max="10228" width="3.28515625" bestFit="1" customWidth="1"/>
    <col min="10229" max="10229" width="4.140625" bestFit="1" customWidth="1"/>
    <col min="10230" max="10230" width="3.7109375" bestFit="1" customWidth="1"/>
    <col min="10231" max="10231" width="3.5703125" bestFit="1" customWidth="1"/>
    <col min="10232" max="10232" width="3.28515625" bestFit="1" customWidth="1"/>
    <col min="10233" max="10234" width="3.140625" bestFit="1" customWidth="1"/>
    <col min="10235" max="10235" width="3" bestFit="1" customWidth="1"/>
    <col min="10236" max="10236" width="4" bestFit="1" customWidth="1"/>
    <col min="10237" max="10237" width="3.42578125" bestFit="1" customWidth="1"/>
    <col min="10238" max="10238" width="3.7109375" bestFit="1" customWidth="1"/>
    <col min="10239" max="10239" width="6.5703125" bestFit="1" customWidth="1"/>
    <col min="10241" max="10241" width="2.42578125" customWidth="1"/>
    <col min="10242" max="10242" width="47" bestFit="1" customWidth="1"/>
    <col min="10243" max="10243" width="3.42578125" bestFit="1" customWidth="1"/>
    <col min="10244" max="10244" width="3.140625" bestFit="1" customWidth="1"/>
    <col min="10245" max="10245" width="4.140625" bestFit="1" customWidth="1"/>
    <col min="10246" max="10247" width="3.42578125" bestFit="1" customWidth="1"/>
    <col min="10248" max="10248" width="3.140625" bestFit="1" customWidth="1"/>
    <col min="10249" max="10249" width="3.28515625" bestFit="1" customWidth="1"/>
    <col min="10250" max="10250" width="3" bestFit="1" customWidth="1"/>
    <col min="10251" max="10251" width="3.85546875" bestFit="1" customWidth="1"/>
    <col min="10252" max="10252" width="4.140625" bestFit="1" customWidth="1"/>
    <col min="10253" max="10253" width="4.28515625" bestFit="1" customWidth="1"/>
    <col min="10254" max="10255" width="3.85546875" bestFit="1" customWidth="1"/>
    <col min="10256" max="10256" width="3.42578125" bestFit="1" customWidth="1"/>
    <col min="10257" max="10257" width="3.28515625" bestFit="1" customWidth="1"/>
    <col min="10258" max="10258" width="3.140625" bestFit="1" customWidth="1"/>
    <col min="10259" max="10259" width="4" bestFit="1" customWidth="1"/>
    <col min="10260" max="10260" width="3.28515625" bestFit="1" customWidth="1"/>
    <col min="10261" max="10261" width="3" bestFit="1" customWidth="1"/>
    <col min="10262" max="10263" width="3.5703125" bestFit="1" customWidth="1"/>
    <col min="10264" max="10264" width="3.28515625" bestFit="1" customWidth="1"/>
    <col min="10265" max="10266" width="3.140625" bestFit="1" customWidth="1"/>
    <col min="10267" max="10267" width="3" bestFit="1" customWidth="1"/>
    <col min="10268" max="10268" width="4" bestFit="1" customWidth="1"/>
    <col min="10269" max="10269" width="3.42578125" bestFit="1" customWidth="1"/>
    <col min="10270" max="10270" width="3.7109375" bestFit="1" customWidth="1"/>
    <col min="10271" max="10271" width="6.5703125" bestFit="1" customWidth="1"/>
    <col min="10273" max="10273" width="2.28515625" customWidth="1"/>
    <col min="10274" max="10274" width="47" bestFit="1" customWidth="1"/>
    <col min="10275" max="10275" width="3.42578125" bestFit="1" customWidth="1"/>
    <col min="10276" max="10276" width="3.140625" bestFit="1" customWidth="1"/>
    <col min="10277" max="10277" width="4.140625" bestFit="1" customWidth="1"/>
    <col min="10278" max="10278" width="3.42578125" bestFit="1" customWidth="1"/>
    <col min="10279" max="10281" width="4" bestFit="1" customWidth="1"/>
    <col min="10282" max="10282" width="3" bestFit="1" customWidth="1"/>
    <col min="10283" max="10283" width="4" bestFit="1" customWidth="1"/>
    <col min="10284" max="10284" width="4.140625" bestFit="1" customWidth="1"/>
    <col min="10285" max="10285" width="4.28515625" bestFit="1" customWidth="1"/>
    <col min="10286" max="10286" width="3.85546875" bestFit="1" customWidth="1"/>
    <col min="10287" max="10290" width="4" bestFit="1" customWidth="1"/>
    <col min="10291" max="10291" width="3" bestFit="1" customWidth="1"/>
    <col min="10292" max="10293" width="4" bestFit="1" customWidth="1"/>
    <col min="10294" max="10295" width="3.5703125" bestFit="1" customWidth="1"/>
    <col min="10296" max="10296" width="3.28515625" bestFit="1" customWidth="1"/>
    <col min="10297" max="10297" width="4" bestFit="1" customWidth="1"/>
    <col min="10298" max="10298" width="3.140625" bestFit="1" customWidth="1"/>
    <col min="10299" max="10299" width="3" bestFit="1" customWidth="1"/>
    <col min="10300" max="10300" width="4" bestFit="1" customWidth="1"/>
    <col min="10301" max="10301" width="3.42578125" bestFit="1" customWidth="1"/>
    <col min="10302" max="10302" width="3.7109375" bestFit="1" customWidth="1"/>
    <col min="10303" max="10303" width="6.5703125" bestFit="1" customWidth="1"/>
    <col min="10305" max="10305" width="2.28515625" customWidth="1"/>
    <col min="10306" max="10306" width="47" bestFit="1" customWidth="1"/>
    <col min="10307" max="10307" width="3.42578125" bestFit="1" customWidth="1"/>
    <col min="10308" max="10308" width="3.140625" bestFit="1" customWidth="1"/>
    <col min="10309" max="10309" width="4.140625" bestFit="1" customWidth="1"/>
    <col min="10310" max="10310" width="3.42578125" bestFit="1" customWidth="1"/>
    <col min="10311" max="10311" width="4" bestFit="1" customWidth="1"/>
    <col min="10312" max="10312" width="3.140625" bestFit="1" customWidth="1"/>
    <col min="10313" max="10313" width="3.28515625" bestFit="1" customWidth="1"/>
    <col min="10314" max="10314" width="3" bestFit="1" customWidth="1"/>
    <col min="10315" max="10315" width="3.85546875" bestFit="1" customWidth="1"/>
    <col min="10316" max="10316" width="4.140625" bestFit="1" customWidth="1"/>
    <col min="10317" max="10317" width="4.28515625" bestFit="1" customWidth="1"/>
    <col min="10318" max="10319" width="3.85546875" bestFit="1" customWidth="1"/>
    <col min="10320" max="10320" width="3.42578125" bestFit="1" customWidth="1"/>
    <col min="10321" max="10321" width="3.28515625" bestFit="1" customWidth="1"/>
    <col min="10322" max="10322" width="3.140625" bestFit="1" customWidth="1"/>
    <col min="10323" max="10323" width="4" bestFit="1" customWidth="1"/>
    <col min="10324" max="10324" width="3.28515625" bestFit="1" customWidth="1"/>
    <col min="10325" max="10325" width="4" bestFit="1" customWidth="1"/>
    <col min="10326" max="10327" width="3.5703125" bestFit="1" customWidth="1"/>
    <col min="10328" max="10328" width="3.28515625" bestFit="1" customWidth="1"/>
    <col min="10329" max="10330" width="3.140625" bestFit="1" customWidth="1"/>
    <col min="10331" max="10331" width="3" bestFit="1" customWidth="1"/>
    <col min="10332" max="10332" width="4" bestFit="1" customWidth="1"/>
    <col min="10333" max="10333" width="3.42578125" bestFit="1" customWidth="1"/>
    <col min="10334" max="10334" width="3" bestFit="1" customWidth="1"/>
    <col min="10335" max="10335" width="6.5703125" bestFit="1" customWidth="1"/>
    <col min="10337" max="10337" width="1.7109375" customWidth="1"/>
    <col min="10338" max="10338" width="47" bestFit="1" customWidth="1"/>
    <col min="10339" max="10339" width="3.42578125" bestFit="1" customWidth="1"/>
    <col min="10340" max="10340" width="3.140625" bestFit="1" customWidth="1"/>
    <col min="10341" max="10341" width="4.140625" bestFit="1" customWidth="1"/>
    <col min="10342" max="10343" width="3.42578125" bestFit="1" customWidth="1"/>
    <col min="10344" max="10344" width="3.140625" bestFit="1" customWidth="1"/>
    <col min="10345" max="10345" width="3.28515625" bestFit="1" customWidth="1"/>
    <col min="10346" max="10346" width="3" bestFit="1" customWidth="1"/>
    <col min="10347" max="10347" width="3.85546875" bestFit="1" customWidth="1"/>
    <col min="10348" max="10348" width="4.140625" bestFit="1" customWidth="1"/>
    <col min="10349" max="10349" width="4.28515625" bestFit="1" customWidth="1"/>
    <col min="10350" max="10351" width="3.85546875" bestFit="1" customWidth="1"/>
    <col min="10352" max="10352" width="3.42578125" bestFit="1" customWidth="1"/>
    <col min="10353" max="10353" width="3.28515625" bestFit="1" customWidth="1"/>
    <col min="10354" max="10354" width="3.140625" bestFit="1" customWidth="1"/>
    <col min="10355" max="10355" width="3" bestFit="1" customWidth="1"/>
    <col min="10356" max="10356" width="3.28515625" bestFit="1" customWidth="1"/>
    <col min="10357" max="10357" width="3" bestFit="1" customWidth="1"/>
    <col min="10358" max="10359" width="3.5703125" bestFit="1" customWidth="1"/>
    <col min="10360" max="10360" width="3.28515625" bestFit="1" customWidth="1"/>
    <col min="10361" max="10362" width="3.140625" bestFit="1" customWidth="1"/>
    <col min="10363" max="10363" width="3" bestFit="1" customWidth="1"/>
    <col min="10364" max="10364" width="4" bestFit="1" customWidth="1"/>
    <col min="10365" max="10365" width="3.42578125" bestFit="1" customWidth="1"/>
    <col min="10366" max="10366" width="3.7109375" bestFit="1" customWidth="1"/>
    <col min="10367" max="10367" width="6.5703125" bestFit="1" customWidth="1"/>
    <col min="10369" max="10369" width="2.42578125" customWidth="1"/>
    <col min="10370" max="10370" width="47" bestFit="1" customWidth="1"/>
    <col min="10371" max="10371" width="3.42578125" bestFit="1" customWidth="1"/>
    <col min="10372" max="10372" width="3.140625" bestFit="1" customWidth="1"/>
    <col min="10373" max="10373" width="4.140625" bestFit="1" customWidth="1"/>
    <col min="10374" max="10375" width="3.42578125" bestFit="1" customWidth="1"/>
    <col min="10376" max="10376" width="3.140625" bestFit="1" customWidth="1"/>
    <col min="10377" max="10377" width="3.28515625" bestFit="1" customWidth="1"/>
    <col min="10378" max="10378" width="3" bestFit="1" customWidth="1"/>
    <col min="10379" max="10379" width="3.85546875" bestFit="1" customWidth="1"/>
    <col min="10380" max="10380" width="4.140625" bestFit="1" customWidth="1"/>
    <col min="10381" max="10381" width="4.28515625" bestFit="1" customWidth="1"/>
    <col min="10382" max="10383" width="3.85546875" bestFit="1" customWidth="1"/>
    <col min="10384" max="10384" width="3.42578125" bestFit="1" customWidth="1"/>
    <col min="10385" max="10385" width="3.28515625" bestFit="1" customWidth="1"/>
    <col min="10386" max="10386" width="3.140625" bestFit="1" customWidth="1"/>
    <col min="10387" max="10387" width="3" bestFit="1" customWidth="1"/>
    <col min="10388" max="10388" width="3.28515625" bestFit="1" customWidth="1"/>
    <col min="10389" max="10389" width="3" bestFit="1" customWidth="1"/>
    <col min="10390" max="10391" width="3.5703125" bestFit="1" customWidth="1"/>
    <col min="10392" max="10392" width="3.28515625" bestFit="1" customWidth="1"/>
    <col min="10393" max="10394" width="3.140625" bestFit="1" customWidth="1"/>
    <col min="10395" max="10395" width="3" bestFit="1" customWidth="1"/>
    <col min="10396" max="10396" width="4" bestFit="1" customWidth="1"/>
    <col min="10397" max="10397" width="3.42578125" bestFit="1" customWidth="1"/>
    <col min="10398" max="10398" width="4.140625" bestFit="1" customWidth="1"/>
    <col min="10399" max="10399" width="6.5703125" bestFit="1" customWidth="1"/>
    <col min="10401" max="10401" width="3" customWidth="1"/>
    <col min="10402" max="10402" width="47" bestFit="1" customWidth="1"/>
    <col min="10403" max="10403" width="3.42578125" bestFit="1" customWidth="1"/>
    <col min="10404" max="10404" width="3.140625" bestFit="1" customWidth="1"/>
    <col min="10405" max="10405" width="4.140625" bestFit="1" customWidth="1"/>
    <col min="10406" max="10407" width="3.42578125" bestFit="1" customWidth="1"/>
    <col min="10408" max="10408" width="3.140625" bestFit="1" customWidth="1"/>
    <col min="10409" max="10409" width="3.28515625" bestFit="1" customWidth="1"/>
    <col min="10410" max="10410" width="3" bestFit="1" customWidth="1"/>
    <col min="10411" max="10411" width="3.85546875" bestFit="1" customWidth="1"/>
    <col min="10412" max="10412" width="4.140625" bestFit="1" customWidth="1"/>
    <col min="10413" max="10413" width="4.28515625" bestFit="1" customWidth="1"/>
    <col min="10414" max="10415" width="3.85546875" bestFit="1" customWidth="1"/>
    <col min="10416" max="10416" width="3.42578125" bestFit="1" customWidth="1"/>
    <col min="10417" max="10417" width="3.28515625" bestFit="1" customWidth="1"/>
    <col min="10418" max="10418" width="3.140625" bestFit="1" customWidth="1"/>
    <col min="10419" max="10419" width="3" bestFit="1" customWidth="1"/>
    <col min="10420" max="10420" width="3.28515625" bestFit="1" customWidth="1"/>
    <col min="10421" max="10421" width="4.140625" bestFit="1" customWidth="1"/>
    <col min="10422" max="10422" width="3.7109375" bestFit="1" customWidth="1"/>
    <col min="10423" max="10423" width="3.5703125" bestFit="1" customWidth="1"/>
    <col min="10424" max="10424" width="3.28515625" bestFit="1" customWidth="1"/>
    <col min="10425" max="10426" width="3.140625" bestFit="1" customWidth="1"/>
    <col min="10427" max="10427" width="3" bestFit="1" customWidth="1"/>
    <col min="10428" max="10428" width="4" bestFit="1" customWidth="1"/>
    <col min="10429" max="10429" width="3.42578125" bestFit="1" customWidth="1"/>
    <col min="10430" max="10430" width="3.7109375" bestFit="1" customWidth="1"/>
    <col min="10431" max="10431" width="6.5703125" bestFit="1" customWidth="1"/>
    <col min="10433" max="10433" width="2.28515625" customWidth="1"/>
    <col min="10434" max="10434" width="47" bestFit="1" customWidth="1"/>
    <col min="10435" max="10435" width="3.42578125" bestFit="1" customWidth="1"/>
    <col min="10436" max="10436" width="3.140625" bestFit="1" customWidth="1"/>
    <col min="10437" max="10437" width="4.140625" bestFit="1" customWidth="1"/>
    <col min="10438" max="10439" width="3.42578125" bestFit="1" customWidth="1"/>
    <col min="10440" max="10440" width="4.140625" bestFit="1" customWidth="1"/>
    <col min="10441" max="10441" width="3.28515625" bestFit="1" customWidth="1"/>
    <col min="10442" max="10442" width="3" bestFit="1" customWidth="1"/>
    <col min="10443" max="10443" width="3.85546875" bestFit="1" customWidth="1"/>
    <col min="10444" max="10444" width="4.140625" bestFit="1" customWidth="1"/>
    <col min="10445" max="10445" width="4.28515625" bestFit="1" customWidth="1"/>
    <col min="10446" max="10447" width="3.85546875" bestFit="1" customWidth="1"/>
    <col min="10448" max="10448" width="3.42578125" bestFit="1" customWidth="1"/>
    <col min="10449" max="10449" width="3.28515625" bestFit="1" customWidth="1"/>
    <col min="10450" max="10450" width="3.140625" bestFit="1" customWidth="1"/>
    <col min="10451" max="10451" width="3" bestFit="1" customWidth="1"/>
    <col min="10452" max="10452" width="3.28515625" bestFit="1" customWidth="1"/>
    <col min="10453" max="10453" width="4.140625" bestFit="1" customWidth="1"/>
    <col min="10454" max="10454" width="3.7109375" bestFit="1" customWidth="1"/>
    <col min="10455" max="10455" width="3.5703125" bestFit="1" customWidth="1"/>
    <col min="10456" max="10456" width="3.28515625" bestFit="1" customWidth="1"/>
    <col min="10457" max="10458" width="3.140625" bestFit="1" customWidth="1"/>
    <col min="10459" max="10459" width="3" bestFit="1" customWidth="1"/>
    <col min="10460" max="10460" width="4" bestFit="1" customWidth="1"/>
    <col min="10461" max="10461" width="3.42578125" bestFit="1" customWidth="1"/>
    <col min="10462" max="10462" width="3.7109375" bestFit="1" customWidth="1"/>
    <col min="10463" max="10463" width="6.5703125" bestFit="1" customWidth="1"/>
    <col min="10465" max="10465" width="2.42578125" customWidth="1"/>
    <col min="10466" max="10466" width="47" bestFit="1" customWidth="1"/>
    <col min="10467" max="10467" width="3.42578125" bestFit="1" customWidth="1"/>
    <col min="10468" max="10468" width="3.140625" bestFit="1" customWidth="1"/>
    <col min="10469" max="10469" width="4.140625" bestFit="1" customWidth="1"/>
    <col min="10470" max="10471" width="3.42578125" bestFit="1" customWidth="1"/>
    <col min="10472" max="10472" width="4.140625" bestFit="1" customWidth="1"/>
    <col min="10473" max="10473" width="3.28515625" bestFit="1" customWidth="1"/>
    <col min="10474" max="10474" width="3" bestFit="1" customWidth="1"/>
    <col min="10475" max="10475" width="3.85546875" bestFit="1" customWidth="1"/>
    <col min="10476" max="10476" width="4.140625" bestFit="1" customWidth="1"/>
    <col min="10477" max="10477" width="4.28515625" bestFit="1" customWidth="1"/>
    <col min="10478" max="10479" width="3.85546875" bestFit="1" customWidth="1"/>
    <col min="10480" max="10480" width="3.42578125" bestFit="1" customWidth="1"/>
    <col min="10481" max="10481" width="3.28515625" bestFit="1" customWidth="1"/>
    <col min="10482" max="10482" width="3.140625" bestFit="1" customWidth="1"/>
    <col min="10483" max="10483" width="3" bestFit="1" customWidth="1"/>
    <col min="10484" max="10484" width="3.28515625" bestFit="1" customWidth="1"/>
    <col min="10485" max="10485" width="4.140625" bestFit="1" customWidth="1"/>
    <col min="10486" max="10486" width="3.7109375" bestFit="1" customWidth="1"/>
    <col min="10487" max="10487" width="3.5703125" bestFit="1" customWidth="1"/>
    <col min="10488" max="10488" width="3.28515625" bestFit="1" customWidth="1"/>
    <col min="10489" max="10490" width="3.140625" bestFit="1" customWidth="1"/>
    <col min="10491" max="10491" width="3" bestFit="1" customWidth="1"/>
    <col min="10492" max="10492" width="4" bestFit="1" customWidth="1"/>
    <col min="10493" max="10493" width="3.42578125" bestFit="1" customWidth="1"/>
    <col min="10494" max="10494" width="3.7109375" bestFit="1" customWidth="1"/>
    <col min="10495" max="10495" width="6.5703125" bestFit="1" customWidth="1"/>
    <col min="10497" max="10497" width="2.42578125" customWidth="1"/>
    <col min="10498" max="10498" width="47" bestFit="1" customWidth="1"/>
    <col min="10499" max="10499" width="3.42578125" bestFit="1" customWidth="1"/>
    <col min="10500" max="10500" width="3.140625" bestFit="1" customWidth="1"/>
    <col min="10501" max="10501" width="4.140625" bestFit="1" customWidth="1"/>
    <col min="10502" max="10503" width="3.42578125" bestFit="1" customWidth="1"/>
    <col min="10504" max="10504" width="3.140625" bestFit="1" customWidth="1"/>
    <col min="10505" max="10505" width="3.28515625" bestFit="1" customWidth="1"/>
    <col min="10506" max="10506" width="3" bestFit="1" customWidth="1"/>
    <col min="10507" max="10507" width="3.85546875" bestFit="1" customWidth="1"/>
    <col min="10508" max="10508" width="4.140625" bestFit="1" customWidth="1"/>
    <col min="10509" max="10509" width="4.28515625" bestFit="1" customWidth="1"/>
    <col min="10510" max="10511" width="3.85546875" bestFit="1" customWidth="1"/>
    <col min="10512" max="10512" width="3.42578125" bestFit="1" customWidth="1"/>
    <col min="10513" max="10513" width="3.28515625" bestFit="1" customWidth="1"/>
    <col min="10514" max="10514" width="3.140625" bestFit="1" customWidth="1"/>
    <col min="10515" max="10515" width="4" bestFit="1" customWidth="1"/>
    <col min="10516" max="10516" width="3.28515625" bestFit="1" customWidth="1"/>
    <col min="10517" max="10517" width="3" bestFit="1" customWidth="1"/>
    <col min="10518" max="10519" width="3.5703125" bestFit="1" customWidth="1"/>
    <col min="10520" max="10520" width="3.28515625" bestFit="1" customWidth="1"/>
    <col min="10521" max="10522" width="3.140625" bestFit="1" customWidth="1"/>
    <col min="10523" max="10523" width="3" bestFit="1" customWidth="1"/>
    <col min="10524" max="10524" width="4" bestFit="1" customWidth="1"/>
    <col min="10525" max="10525" width="3.42578125" bestFit="1" customWidth="1"/>
    <col min="10526" max="10526" width="3.7109375" bestFit="1" customWidth="1"/>
    <col min="10527" max="10527" width="6.5703125" bestFit="1" customWidth="1"/>
    <col min="10529" max="10529" width="2.28515625" customWidth="1"/>
    <col min="10530" max="10530" width="47" bestFit="1" customWidth="1"/>
    <col min="10531" max="10531" width="3.42578125" bestFit="1" customWidth="1"/>
    <col min="10532" max="10532" width="3.140625" bestFit="1" customWidth="1"/>
    <col min="10533" max="10533" width="4.140625" bestFit="1" customWidth="1"/>
    <col min="10534" max="10534" width="3.42578125" bestFit="1" customWidth="1"/>
    <col min="10535" max="10537" width="4" bestFit="1" customWidth="1"/>
    <col min="10538" max="10538" width="3" bestFit="1" customWidth="1"/>
    <col min="10539" max="10539" width="4" bestFit="1" customWidth="1"/>
    <col min="10540" max="10540" width="4.140625" bestFit="1" customWidth="1"/>
    <col min="10541" max="10541" width="4.28515625" bestFit="1" customWidth="1"/>
    <col min="10542" max="10542" width="3.85546875" bestFit="1" customWidth="1"/>
    <col min="10543" max="10546" width="4" bestFit="1" customWidth="1"/>
    <col min="10547" max="10547" width="3" bestFit="1" customWidth="1"/>
    <col min="10548" max="10549" width="4" bestFit="1" customWidth="1"/>
    <col min="10550" max="10551" width="3.5703125" bestFit="1" customWidth="1"/>
    <col min="10552" max="10552" width="3.28515625" bestFit="1" customWidth="1"/>
    <col min="10553" max="10553" width="4" bestFit="1" customWidth="1"/>
    <col min="10554" max="10554" width="3.140625" bestFit="1" customWidth="1"/>
    <col min="10555" max="10555" width="3" bestFit="1" customWidth="1"/>
    <col min="10556" max="10556" width="4" bestFit="1" customWidth="1"/>
    <col min="10557" max="10557" width="3.42578125" bestFit="1" customWidth="1"/>
    <col min="10558" max="10558" width="3.7109375" bestFit="1" customWidth="1"/>
    <col min="10559" max="10559" width="6.5703125" bestFit="1" customWidth="1"/>
    <col min="10561" max="10561" width="2.28515625" customWidth="1"/>
    <col min="10562" max="10562" width="47" bestFit="1" customWidth="1"/>
    <col min="10563" max="10563" width="3.42578125" bestFit="1" customWidth="1"/>
    <col min="10564" max="10564" width="3.140625" bestFit="1" customWidth="1"/>
    <col min="10565" max="10565" width="4.140625" bestFit="1" customWidth="1"/>
    <col min="10566" max="10566" width="3.42578125" bestFit="1" customWidth="1"/>
    <col min="10567" max="10567" width="4" bestFit="1" customWidth="1"/>
    <col min="10568" max="10568" width="3.140625" bestFit="1" customWidth="1"/>
    <col min="10569" max="10569" width="3.28515625" bestFit="1" customWidth="1"/>
    <col min="10570" max="10570" width="3" bestFit="1" customWidth="1"/>
    <col min="10571" max="10571" width="3.85546875" bestFit="1" customWidth="1"/>
    <col min="10572" max="10572" width="4.140625" bestFit="1" customWidth="1"/>
    <col min="10573" max="10573" width="4.28515625" bestFit="1" customWidth="1"/>
    <col min="10574" max="10575" width="3.85546875" bestFit="1" customWidth="1"/>
    <col min="10576" max="10576" width="3.42578125" bestFit="1" customWidth="1"/>
    <col min="10577" max="10577" width="3.28515625" bestFit="1" customWidth="1"/>
    <col min="10578" max="10578" width="3.140625" bestFit="1" customWidth="1"/>
    <col min="10579" max="10579" width="4" bestFit="1" customWidth="1"/>
    <col min="10580" max="10580" width="3.28515625" bestFit="1" customWidth="1"/>
    <col min="10581" max="10581" width="4" bestFit="1" customWidth="1"/>
    <col min="10582" max="10583" width="3.5703125" bestFit="1" customWidth="1"/>
    <col min="10584" max="10584" width="3.28515625" bestFit="1" customWidth="1"/>
    <col min="10585" max="10586" width="3.140625" bestFit="1" customWidth="1"/>
    <col min="10587" max="10587" width="3" bestFit="1" customWidth="1"/>
    <col min="10588" max="10588" width="4" bestFit="1" customWidth="1"/>
    <col min="10589" max="10589" width="3.42578125" bestFit="1" customWidth="1"/>
    <col min="10590" max="10590" width="3" bestFit="1" customWidth="1"/>
    <col min="10591" max="10591" width="6.5703125" bestFit="1" customWidth="1"/>
    <col min="10593" max="10593" width="1.7109375" customWidth="1"/>
    <col min="10594" max="10594" width="47" bestFit="1" customWidth="1"/>
    <col min="10595" max="10595" width="3.42578125" bestFit="1" customWidth="1"/>
    <col min="10596" max="10596" width="3.140625" bestFit="1" customWidth="1"/>
    <col min="10597" max="10597" width="4.140625" bestFit="1" customWidth="1"/>
    <col min="10598" max="10599" width="3.42578125" bestFit="1" customWidth="1"/>
    <col min="10600" max="10600" width="3.140625" bestFit="1" customWidth="1"/>
    <col min="10601" max="10601" width="3.28515625" bestFit="1" customWidth="1"/>
    <col min="10602" max="10602" width="3" bestFit="1" customWidth="1"/>
    <col min="10603" max="10603" width="3.85546875" bestFit="1" customWidth="1"/>
    <col min="10604" max="10604" width="4.140625" bestFit="1" customWidth="1"/>
    <col min="10605" max="10605" width="4.28515625" bestFit="1" customWidth="1"/>
    <col min="10606" max="10607" width="3.85546875" bestFit="1" customWidth="1"/>
    <col min="10608" max="10608" width="3.42578125" bestFit="1" customWidth="1"/>
    <col min="10609" max="10609" width="3.28515625" bestFit="1" customWidth="1"/>
    <col min="10610" max="10610" width="3.140625" bestFit="1" customWidth="1"/>
    <col min="10611" max="10611" width="3" bestFit="1" customWidth="1"/>
    <col min="10612" max="10612" width="3.28515625" bestFit="1" customWidth="1"/>
    <col min="10613" max="10613" width="3" bestFit="1" customWidth="1"/>
    <col min="10614" max="10615" width="3.5703125" bestFit="1" customWidth="1"/>
    <col min="10616" max="10616" width="3.28515625" bestFit="1" customWidth="1"/>
    <col min="10617" max="10618" width="3.140625" bestFit="1" customWidth="1"/>
    <col min="10619" max="10619" width="3" bestFit="1" customWidth="1"/>
    <col min="10620" max="10620" width="4" bestFit="1" customWidth="1"/>
    <col min="10621" max="10621" width="3.42578125" bestFit="1" customWidth="1"/>
    <col min="10622" max="10622" width="3.7109375" bestFit="1" customWidth="1"/>
    <col min="10623" max="10623" width="6.5703125" bestFit="1" customWidth="1"/>
    <col min="10625" max="10625" width="2.42578125" customWidth="1"/>
    <col min="10626" max="10626" width="47" bestFit="1" customWidth="1"/>
    <col min="10627" max="10627" width="3.42578125" bestFit="1" customWidth="1"/>
    <col min="10628" max="10628" width="3.140625" bestFit="1" customWidth="1"/>
    <col min="10629" max="10629" width="4.140625" bestFit="1" customWidth="1"/>
    <col min="10630" max="10631" width="3.42578125" bestFit="1" customWidth="1"/>
    <col min="10632" max="10632" width="3.140625" bestFit="1" customWidth="1"/>
    <col min="10633" max="10633" width="3.28515625" bestFit="1" customWidth="1"/>
    <col min="10634" max="10634" width="3" bestFit="1" customWidth="1"/>
    <col min="10635" max="10635" width="3.85546875" bestFit="1" customWidth="1"/>
    <col min="10636" max="10636" width="4.140625" bestFit="1" customWidth="1"/>
    <col min="10637" max="10637" width="4.28515625" bestFit="1" customWidth="1"/>
    <col min="10638" max="10639" width="3.85546875" bestFit="1" customWidth="1"/>
    <col min="10640" max="10640" width="3.42578125" bestFit="1" customWidth="1"/>
    <col min="10641" max="10641" width="3.28515625" bestFit="1" customWidth="1"/>
    <col min="10642" max="10642" width="3.140625" bestFit="1" customWidth="1"/>
    <col min="10643" max="10643" width="3" bestFit="1" customWidth="1"/>
    <col min="10644" max="10644" width="3.28515625" bestFit="1" customWidth="1"/>
    <col min="10645" max="10645" width="3" bestFit="1" customWidth="1"/>
    <col min="10646" max="10647" width="3.5703125" bestFit="1" customWidth="1"/>
    <col min="10648" max="10648" width="3.28515625" bestFit="1" customWidth="1"/>
    <col min="10649" max="10650" width="3.140625" bestFit="1" customWidth="1"/>
    <col min="10651" max="10651" width="3" bestFit="1" customWidth="1"/>
    <col min="10652" max="10652" width="4" bestFit="1" customWidth="1"/>
    <col min="10653" max="10653" width="3.42578125" bestFit="1" customWidth="1"/>
    <col min="10654" max="10654" width="4.140625" bestFit="1" customWidth="1"/>
    <col min="10655" max="10655" width="6.5703125" bestFit="1" customWidth="1"/>
    <col min="10657" max="10657" width="3" customWidth="1"/>
    <col min="10658" max="10658" width="47" bestFit="1" customWidth="1"/>
    <col min="10659" max="10659" width="3.42578125" bestFit="1" customWidth="1"/>
    <col min="10660" max="10660" width="3.140625" bestFit="1" customWidth="1"/>
    <col min="10661" max="10661" width="4.140625" bestFit="1" customWidth="1"/>
    <col min="10662" max="10663" width="3.42578125" bestFit="1" customWidth="1"/>
    <col min="10664" max="10664" width="3.140625" bestFit="1" customWidth="1"/>
    <col min="10665" max="10665" width="3.28515625" bestFit="1" customWidth="1"/>
    <col min="10666" max="10666" width="3" bestFit="1" customWidth="1"/>
    <col min="10667" max="10667" width="3.85546875" bestFit="1" customWidth="1"/>
    <col min="10668" max="10668" width="4.140625" bestFit="1" customWidth="1"/>
    <col min="10669" max="10669" width="4.28515625" bestFit="1" customWidth="1"/>
    <col min="10670" max="10671" width="3.85546875" bestFit="1" customWidth="1"/>
    <col min="10672" max="10672" width="3.42578125" bestFit="1" customWidth="1"/>
    <col min="10673" max="10673" width="3.28515625" bestFit="1" customWidth="1"/>
    <col min="10674" max="10674" width="3.140625" bestFit="1" customWidth="1"/>
    <col min="10675" max="10675" width="3" bestFit="1" customWidth="1"/>
    <col min="10676" max="10676" width="3.28515625" bestFit="1" customWidth="1"/>
    <col min="10677" max="10677" width="4.140625" bestFit="1" customWidth="1"/>
    <col min="10678" max="10678" width="3.7109375" bestFit="1" customWidth="1"/>
    <col min="10679" max="10679" width="3.5703125" bestFit="1" customWidth="1"/>
    <col min="10680" max="10680" width="3.28515625" bestFit="1" customWidth="1"/>
    <col min="10681" max="10682" width="3.140625" bestFit="1" customWidth="1"/>
    <col min="10683" max="10683" width="3" bestFit="1" customWidth="1"/>
    <col min="10684" max="10684" width="4" bestFit="1" customWidth="1"/>
    <col min="10685" max="10685" width="3.42578125" bestFit="1" customWidth="1"/>
    <col min="10686" max="10686" width="3.7109375" bestFit="1" customWidth="1"/>
    <col min="10687" max="10687" width="6.5703125" bestFit="1" customWidth="1"/>
    <col min="10689" max="10689" width="2.28515625" customWidth="1"/>
    <col min="10690" max="10690" width="47" bestFit="1" customWidth="1"/>
    <col min="10691" max="10691" width="3.42578125" bestFit="1" customWidth="1"/>
    <col min="10692" max="10692" width="3.140625" bestFit="1" customWidth="1"/>
    <col min="10693" max="10693" width="4.140625" bestFit="1" customWidth="1"/>
    <col min="10694" max="10695" width="3.42578125" bestFit="1" customWidth="1"/>
    <col min="10696" max="10696" width="4.140625" bestFit="1" customWidth="1"/>
    <col min="10697" max="10697" width="3.28515625" bestFit="1" customWidth="1"/>
    <col min="10698" max="10698" width="3" bestFit="1" customWidth="1"/>
    <col min="10699" max="10699" width="3.85546875" bestFit="1" customWidth="1"/>
    <col min="10700" max="10700" width="4.140625" bestFit="1" customWidth="1"/>
    <col min="10701" max="10701" width="4.28515625" bestFit="1" customWidth="1"/>
    <col min="10702" max="10703" width="3.85546875" bestFit="1" customWidth="1"/>
    <col min="10704" max="10704" width="3.42578125" bestFit="1" customWidth="1"/>
    <col min="10705" max="10705" width="3.28515625" bestFit="1" customWidth="1"/>
    <col min="10706" max="10706" width="3.140625" bestFit="1" customWidth="1"/>
    <col min="10707" max="10707" width="3" bestFit="1" customWidth="1"/>
    <col min="10708" max="10708" width="3.28515625" bestFit="1" customWidth="1"/>
    <col min="10709" max="10709" width="4.140625" bestFit="1" customWidth="1"/>
    <col min="10710" max="10710" width="3.7109375" bestFit="1" customWidth="1"/>
    <col min="10711" max="10711" width="3.5703125" bestFit="1" customWidth="1"/>
    <col min="10712" max="10712" width="3.28515625" bestFit="1" customWidth="1"/>
    <col min="10713" max="10714" width="3.140625" bestFit="1" customWidth="1"/>
    <col min="10715" max="10715" width="3" bestFit="1" customWidth="1"/>
    <col min="10716" max="10716" width="4" bestFit="1" customWidth="1"/>
    <col min="10717" max="10717" width="3.42578125" bestFit="1" customWidth="1"/>
    <col min="10718" max="10718" width="3.7109375" bestFit="1" customWidth="1"/>
    <col min="10719" max="10719" width="6.5703125" bestFit="1" customWidth="1"/>
    <col min="10721" max="10721" width="2.42578125" customWidth="1"/>
    <col min="10722" max="10722" width="47" bestFit="1" customWidth="1"/>
    <col min="10723" max="10723" width="3.42578125" bestFit="1" customWidth="1"/>
    <col min="10724" max="10724" width="3.140625" bestFit="1" customWidth="1"/>
    <col min="10725" max="10725" width="4.140625" bestFit="1" customWidth="1"/>
    <col min="10726" max="10727" width="3.42578125" bestFit="1" customWidth="1"/>
    <col min="10728" max="10728" width="4.140625" bestFit="1" customWidth="1"/>
    <col min="10729" max="10729" width="3.28515625" bestFit="1" customWidth="1"/>
    <col min="10730" max="10730" width="3" bestFit="1" customWidth="1"/>
    <col min="10731" max="10731" width="3.85546875" bestFit="1" customWidth="1"/>
    <col min="10732" max="10732" width="4.140625" bestFit="1" customWidth="1"/>
    <col min="10733" max="10733" width="4.28515625" bestFit="1" customWidth="1"/>
    <col min="10734" max="10735" width="3.85546875" bestFit="1" customWidth="1"/>
    <col min="10736" max="10736" width="3.42578125" bestFit="1" customWidth="1"/>
    <col min="10737" max="10737" width="3.28515625" bestFit="1" customWidth="1"/>
    <col min="10738" max="10738" width="3.140625" bestFit="1" customWidth="1"/>
    <col min="10739" max="10739" width="3" bestFit="1" customWidth="1"/>
    <col min="10740" max="10740" width="3.28515625" bestFit="1" customWidth="1"/>
    <col min="10741" max="10741" width="4.140625" bestFit="1" customWidth="1"/>
    <col min="10742" max="10742" width="3.7109375" bestFit="1" customWidth="1"/>
    <col min="10743" max="10743" width="3.5703125" bestFit="1" customWidth="1"/>
    <col min="10744" max="10744" width="3.28515625" bestFit="1" customWidth="1"/>
    <col min="10745" max="10746" width="3.140625" bestFit="1" customWidth="1"/>
    <col min="10747" max="10747" width="3" bestFit="1" customWidth="1"/>
    <col min="10748" max="10748" width="4" bestFit="1" customWidth="1"/>
    <col min="10749" max="10749" width="3.42578125" bestFit="1" customWidth="1"/>
    <col min="10750" max="10750" width="3.7109375" bestFit="1" customWidth="1"/>
    <col min="10751" max="10751" width="6.5703125" bestFit="1" customWidth="1"/>
    <col min="10753" max="10753" width="2.42578125" customWidth="1"/>
    <col min="10754" max="10754" width="47" bestFit="1" customWidth="1"/>
    <col min="10755" max="10755" width="3.42578125" bestFit="1" customWidth="1"/>
    <col min="10756" max="10756" width="3.140625" bestFit="1" customWidth="1"/>
    <col min="10757" max="10757" width="4.140625" bestFit="1" customWidth="1"/>
    <col min="10758" max="10759" width="3.42578125" bestFit="1" customWidth="1"/>
    <col min="10760" max="10760" width="3.140625" bestFit="1" customWidth="1"/>
    <col min="10761" max="10761" width="3.28515625" bestFit="1" customWidth="1"/>
    <col min="10762" max="10762" width="3" bestFit="1" customWidth="1"/>
    <col min="10763" max="10763" width="3.85546875" bestFit="1" customWidth="1"/>
    <col min="10764" max="10764" width="4.140625" bestFit="1" customWidth="1"/>
    <col min="10765" max="10765" width="4.28515625" bestFit="1" customWidth="1"/>
    <col min="10766" max="10767" width="3.85546875" bestFit="1" customWidth="1"/>
    <col min="10768" max="10768" width="3.42578125" bestFit="1" customWidth="1"/>
    <col min="10769" max="10769" width="3.28515625" bestFit="1" customWidth="1"/>
    <col min="10770" max="10770" width="3.140625" bestFit="1" customWidth="1"/>
    <col min="10771" max="10771" width="4" bestFit="1" customWidth="1"/>
    <col min="10772" max="10772" width="3.28515625" bestFit="1" customWidth="1"/>
    <col min="10773" max="10773" width="3" bestFit="1" customWidth="1"/>
    <col min="10774" max="10775" width="3.5703125" bestFit="1" customWidth="1"/>
    <col min="10776" max="10776" width="3.28515625" bestFit="1" customWidth="1"/>
    <col min="10777" max="10778" width="3.140625" bestFit="1" customWidth="1"/>
    <col min="10779" max="10779" width="3" bestFit="1" customWidth="1"/>
    <col min="10780" max="10780" width="4" bestFit="1" customWidth="1"/>
    <col min="10781" max="10781" width="3.42578125" bestFit="1" customWidth="1"/>
    <col min="10782" max="10782" width="3.7109375" bestFit="1" customWidth="1"/>
    <col min="10783" max="10783" width="6.5703125" bestFit="1" customWidth="1"/>
    <col min="10785" max="10785" width="2.28515625" customWidth="1"/>
    <col min="10786" max="10786" width="47" bestFit="1" customWidth="1"/>
    <col min="10787" max="10787" width="3.42578125" bestFit="1" customWidth="1"/>
    <col min="10788" max="10788" width="3.140625" bestFit="1" customWidth="1"/>
    <col min="10789" max="10789" width="4.140625" bestFit="1" customWidth="1"/>
    <col min="10790" max="10790" width="3.42578125" bestFit="1" customWidth="1"/>
    <col min="10791" max="10793" width="4" bestFit="1" customWidth="1"/>
    <col min="10794" max="10794" width="3" bestFit="1" customWidth="1"/>
    <col min="10795" max="10795" width="4" bestFit="1" customWidth="1"/>
    <col min="10796" max="10796" width="4.140625" bestFit="1" customWidth="1"/>
    <col min="10797" max="10797" width="4.28515625" bestFit="1" customWidth="1"/>
    <col min="10798" max="10798" width="3.85546875" bestFit="1" customWidth="1"/>
    <col min="10799" max="10802" width="4" bestFit="1" customWidth="1"/>
    <col min="10803" max="10803" width="3" bestFit="1" customWidth="1"/>
    <col min="10804" max="10805" width="4" bestFit="1" customWidth="1"/>
    <col min="10806" max="10807" width="3.5703125" bestFit="1" customWidth="1"/>
    <col min="10808" max="10808" width="3.28515625" bestFit="1" customWidth="1"/>
    <col min="10809" max="10809" width="4" bestFit="1" customWidth="1"/>
    <col min="10810" max="10810" width="3.140625" bestFit="1" customWidth="1"/>
    <col min="10811" max="10811" width="3" bestFit="1" customWidth="1"/>
    <col min="10812" max="10812" width="4" bestFit="1" customWidth="1"/>
    <col min="10813" max="10813" width="3.42578125" bestFit="1" customWidth="1"/>
    <col min="10814" max="10814" width="3.7109375" bestFit="1" customWidth="1"/>
    <col min="10815" max="10815" width="6.5703125" bestFit="1" customWidth="1"/>
    <col min="10817" max="10817" width="2.28515625" customWidth="1"/>
    <col min="10818" max="10818" width="47" bestFit="1" customWidth="1"/>
    <col min="10819" max="10819" width="3.42578125" bestFit="1" customWidth="1"/>
    <col min="10820" max="10820" width="3.140625" bestFit="1" customWidth="1"/>
    <col min="10821" max="10821" width="4.140625" bestFit="1" customWidth="1"/>
    <col min="10822" max="10822" width="3.42578125" bestFit="1" customWidth="1"/>
    <col min="10823" max="10823" width="4" bestFit="1" customWidth="1"/>
    <col min="10824" max="10824" width="3.140625" bestFit="1" customWidth="1"/>
    <col min="10825" max="10825" width="3.28515625" bestFit="1" customWidth="1"/>
    <col min="10826" max="10826" width="3" bestFit="1" customWidth="1"/>
    <col min="10827" max="10827" width="3.85546875" bestFit="1" customWidth="1"/>
    <col min="10828" max="10828" width="4.140625" bestFit="1" customWidth="1"/>
    <col min="10829" max="10829" width="4.28515625" bestFit="1" customWidth="1"/>
    <col min="10830" max="10831" width="3.85546875" bestFit="1" customWidth="1"/>
    <col min="10832" max="10832" width="3.42578125" bestFit="1" customWidth="1"/>
    <col min="10833" max="10833" width="3.28515625" bestFit="1" customWidth="1"/>
    <col min="10834" max="10834" width="3.140625" bestFit="1" customWidth="1"/>
    <col min="10835" max="10835" width="4" bestFit="1" customWidth="1"/>
    <col min="10836" max="10836" width="3.28515625" bestFit="1" customWidth="1"/>
    <col min="10837" max="10837" width="4" bestFit="1" customWidth="1"/>
    <col min="10838" max="10839" width="3.5703125" bestFit="1" customWidth="1"/>
    <col min="10840" max="10840" width="3.28515625" bestFit="1" customWidth="1"/>
    <col min="10841" max="10842" width="3.140625" bestFit="1" customWidth="1"/>
    <col min="10843" max="10843" width="3" bestFit="1" customWidth="1"/>
    <col min="10844" max="10844" width="4" bestFit="1" customWidth="1"/>
    <col min="10845" max="10845" width="3.42578125" bestFit="1" customWidth="1"/>
    <col min="10846" max="10846" width="3" bestFit="1" customWidth="1"/>
    <col min="10847" max="10847" width="6.5703125" bestFit="1" customWidth="1"/>
    <col min="10849" max="10849" width="1.7109375" customWidth="1"/>
    <col min="10850" max="10850" width="47" bestFit="1" customWidth="1"/>
    <col min="10851" max="10851" width="3.42578125" bestFit="1" customWidth="1"/>
    <col min="10852" max="10852" width="3.140625" bestFit="1" customWidth="1"/>
    <col min="10853" max="10853" width="4.140625" bestFit="1" customWidth="1"/>
    <col min="10854" max="10855" width="3.42578125" bestFit="1" customWidth="1"/>
    <col min="10856" max="10856" width="3.140625" bestFit="1" customWidth="1"/>
    <col min="10857" max="10857" width="3.28515625" bestFit="1" customWidth="1"/>
    <col min="10858" max="10858" width="3" bestFit="1" customWidth="1"/>
    <col min="10859" max="10859" width="3.85546875" bestFit="1" customWidth="1"/>
    <col min="10860" max="10860" width="4.140625" bestFit="1" customWidth="1"/>
    <col min="10861" max="10861" width="4.28515625" bestFit="1" customWidth="1"/>
    <col min="10862" max="10863" width="3.85546875" bestFit="1" customWidth="1"/>
    <col min="10864" max="10864" width="3.42578125" bestFit="1" customWidth="1"/>
    <col min="10865" max="10865" width="3.28515625" bestFit="1" customWidth="1"/>
    <col min="10866" max="10866" width="3.140625" bestFit="1" customWidth="1"/>
    <col min="10867" max="10867" width="3" bestFit="1" customWidth="1"/>
    <col min="10868" max="10868" width="3.28515625" bestFit="1" customWidth="1"/>
    <col min="10869" max="10869" width="3" bestFit="1" customWidth="1"/>
    <col min="10870" max="10871" width="3.5703125" bestFit="1" customWidth="1"/>
    <col min="10872" max="10872" width="3.28515625" bestFit="1" customWidth="1"/>
    <col min="10873" max="10874" width="3.140625" bestFit="1" customWidth="1"/>
    <col min="10875" max="10875" width="3" bestFit="1" customWidth="1"/>
    <col min="10876" max="10876" width="4" bestFit="1" customWidth="1"/>
    <col min="10877" max="10877" width="3.42578125" bestFit="1" customWidth="1"/>
    <col min="10878" max="10878" width="3.7109375" bestFit="1" customWidth="1"/>
    <col min="10879" max="10879" width="6.5703125" bestFit="1" customWidth="1"/>
    <col min="10881" max="10881" width="2.42578125" customWidth="1"/>
    <col min="10882" max="10882" width="47" bestFit="1" customWidth="1"/>
    <col min="10883" max="10883" width="3.42578125" bestFit="1" customWidth="1"/>
    <col min="10884" max="10884" width="3.140625" bestFit="1" customWidth="1"/>
    <col min="10885" max="10885" width="4.140625" bestFit="1" customWidth="1"/>
    <col min="10886" max="10887" width="3.42578125" bestFit="1" customWidth="1"/>
    <col min="10888" max="10888" width="3.140625" bestFit="1" customWidth="1"/>
    <col min="10889" max="10889" width="3.28515625" bestFit="1" customWidth="1"/>
    <col min="10890" max="10890" width="3" bestFit="1" customWidth="1"/>
    <col min="10891" max="10891" width="3.85546875" bestFit="1" customWidth="1"/>
    <col min="10892" max="10892" width="4.140625" bestFit="1" customWidth="1"/>
    <col min="10893" max="10893" width="4.28515625" bestFit="1" customWidth="1"/>
    <col min="10894" max="10895" width="3.85546875" bestFit="1" customWidth="1"/>
    <col min="10896" max="10896" width="3.42578125" bestFit="1" customWidth="1"/>
    <col min="10897" max="10897" width="3.28515625" bestFit="1" customWidth="1"/>
    <col min="10898" max="10898" width="3.140625" bestFit="1" customWidth="1"/>
    <col min="10899" max="10899" width="3" bestFit="1" customWidth="1"/>
    <col min="10900" max="10900" width="3.28515625" bestFit="1" customWidth="1"/>
    <col min="10901" max="10901" width="3" bestFit="1" customWidth="1"/>
    <col min="10902" max="10903" width="3.5703125" bestFit="1" customWidth="1"/>
    <col min="10904" max="10904" width="3.28515625" bestFit="1" customWidth="1"/>
    <col min="10905" max="10906" width="3.140625" bestFit="1" customWidth="1"/>
    <col min="10907" max="10907" width="3" bestFit="1" customWidth="1"/>
    <col min="10908" max="10908" width="4" bestFit="1" customWidth="1"/>
    <col min="10909" max="10909" width="3.42578125" bestFit="1" customWidth="1"/>
    <col min="10910" max="10910" width="4.140625" bestFit="1" customWidth="1"/>
    <col min="10911" max="10911" width="6.5703125" bestFit="1" customWidth="1"/>
    <col min="10913" max="10913" width="3" customWidth="1"/>
    <col min="10914" max="10914" width="47" bestFit="1" customWidth="1"/>
    <col min="10915" max="10915" width="3.42578125" bestFit="1" customWidth="1"/>
    <col min="10916" max="10916" width="3.140625" bestFit="1" customWidth="1"/>
    <col min="10917" max="10917" width="4.140625" bestFit="1" customWidth="1"/>
    <col min="10918" max="10919" width="3.42578125" bestFit="1" customWidth="1"/>
    <col min="10920" max="10920" width="3.140625" bestFit="1" customWidth="1"/>
    <col min="10921" max="10921" width="3.28515625" bestFit="1" customWidth="1"/>
    <col min="10922" max="10922" width="3" bestFit="1" customWidth="1"/>
    <col min="10923" max="10923" width="3.85546875" bestFit="1" customWidth="1"/>
    <col min="10924" max="10924" width="4.140625" bestFit="1" customWidth="1"/>
    <col min="10925" max="10925" width="4.28515625" bestFit="1" customWidth="1"/>
    <col min="10926" max="10927" width="3.85546875" bestFit="1" customWidth="1"/>
    <col min="10928" max="10928" width="3.42578125" bestFit="1" customWidth="1"/>
    <col min="10929" max="10929" width="3.28515625" bestFit="1" customWidth="1"/>
    <col min="10930" max="10930" width="3.140625" bestFit="1" customWidth="1"/>
    <col min="10931" max="10931" width="3" bestFit="1" customWidth="1"/>
    <col min="10932" max="10932" width="3.28515625" bestFit="1" customWidth="1"/>
    <col min="10933" max="10933" width="4.140625" bestFit="1" customWidth="1"/>
    <col min="10934" max="10934" width="3.7109375" bestFit="1" customWidth="1"/>
    <col min="10935" max="10935" width="3.5703125" bestFit="1" customWidth="1"/>
    <col min="10936" max="10936" width="3.28515625" bestFit="1" customWidth="1"/>
    <col min="10937" max="10938" width="3.140625" bestFit="1" customWidth="1"/>
    <col min="10939" max="10939" width="3" bestFit="1" customWidth="1"/>
    <col min="10940" max="10940" width="4" bestFit="1" customWidth="1"/>
    <col min="10941" max="10941" width="3.42578125" bestFit="1" customWidth="1"/>
    <col min="10942" max="10942" width="3.7109375" bestFit="1" customWidth="1"/>
    <col min="10943" max="10943" width="6.5703125" bestFit="1" customWidth="1"/>
    <col min="10945" max="10945" width="2.28515625" customWidth="1"/>
    <col min="10946" max="10946" width="47" bestFit="1" customWidth="1"/>
    <col min="10947" max="10947" width="3.42578125" bestFit="1" customWidth="1"/>
    <col min="10948" max="10948" width="3.140625" bestFit="1" customWidth="1"/>
    <col min="10949" max="10949" width="4.140625" bestFit="1" customWidth="1"/>
    <col min="10950" max="10951" width="3.42578125" bestFit="1" customWidth="1"/>
    <col min="10952" max="10952" width="4.140625" bestFit="1" customWidth="1"/>
    <col min="10953" max="10953" width="3.28515625" bestFit="1" customWidth="1"/>
    <col min="10954" max="10954" width="3" bestFit="1" customWidth="1"/>
    <col min="10955" max="10955" width="3.85546875" bestFit="1" customWidth="1"/>
    <col min="10956" max="10956" width="4.140625" bestFit="1" customWidth="1"/>
    <col min="10957" max="10957" width="4.28515625" bestFit="1" customWidth="1"/>
    <col min="10958" max="10959" width="3.85546875" bestFit="1" customWidth="1"/>
    <col min="10960" max="10960" width="3.42578125" bestFit="1" customWidth="1"/>
    <col min="10961" max="10961" width="3.28515625" bestFit="1" customWidth="1"/>
    <col min="10962" max="10962" width="3.140625" bestFit="1" customWidth="1"/>
    <col min="10963" max="10963" width="3" bestFit="1" customWidth="1"/>
    <col min="10964" max="10964" width="3.28515625" bestFit="1" customWidth="1"/>
    <col min="10965" max="10965" width="4.140625" bestFit="1" customWidth="1"/>
    <col min="10966" max="10966" width="3.7109375" bestFit="1" customWidth="1"/>
    <col min="10967" max="10967" width="3.5703125" bestFit="1" customWidth="1"/>
    <col min="10968" max="10968" width="3.28515625" bestFit="1" customWidth="1"/>
    <col min="10969" max="10970" width="3.140625" bestFit="1" customWidth="1"/>
    <col min="10971" max="10971" width="3" bestFit="1" customWidth="1"/>
    <col min="10972" max="10972" width="4" bestFit="1" customWidth="1"/>
    <col min="10973" max="10973" width="3.42578125" bestFit="1" customWidth="1"/>
    <col min="10974" max="10974" width="3.7109375" bestFit="1" customWidth="1"/>
    <col min="10975" max="10975" width="6.5703125" bestFit="1" customWidth="1"/>
    <col min="10977" max="10977" width="2.42578125" customWidth="1"/>
    <col min="10978" max="10978" width="47" bestFit="1" customWidth="1"/>
    <col min="10979" max="10979" width="3.42578125" bestFit="1" customWidth="1"/>
    <col min="10980" max="10980" width="3.140625" bestFit="1" customWidth="1"/>
    <col min="10981" max="10981" width="4.140625" bestFit="1" customWidth="1"/>
    <col min="10982" max="10983" width="3.42578125" bestFit="1" customWidth="1"/>
    <col min="10984" max="10984" width="4.140625" bestFit="1" customWidth="1"/>
    <col min="10985" max="10985" width="3.28515625" bestFit="1" customWidth="1"/>
    <col min="10986" max="10986" width="3" bestFit="1" customWidth="1"/>
    <col min="10987" max="10987" width="3.85546875" bestFit="1" customWidth="1"/>
    <col min="10988" max="10988" width="4.140625" bestFit="1" customWidth="1"/>
    <col min="10989" max="10989" width="4.28515625" bestFit="1" customWidth="1"/>
    <col min="10990" max="10991" width="3.85546875" bestFit="1" customWidth="1"/>
    <col min="10992" max="10992" width="3.42578125" bestFit="1" customWidth="1"/>
    <col min="10993" max="10993" width="3.28515625" bestFit="1" customWidth="1"/>
    <col min="10994" max="10994" width="3.140625" bestFit="1" customWidth="1"/>
    <col min="10995" max="10995" width="3" bestFit="1" customWidth="1"/>
    <col min="10996" max="10996" width="3.28515625" bestFit="1" customWidth="1"/>
    <col min="10997" max="10997" width="4.140625" bestFit="1" customWidth="1"/>
    <col min="10998" max="10998" width="3.7109375" bestFit="1" customWidth="1"/>
    <col min="10999" max="10999" width="3.5703125" bestFit="1" customWidth="1"/>
    <col min="11000" max="11000" width="3.28515625" bestFit="1" customWidth="1"/>
    <col min="11001" max="11002" width="3.140625" bestFit="1" customWidth="1"/>
    <col min="11003" max="11003" width="3" bestFit="1" customWidth="1"/>
    <col min="11004" max="11004" width="4" bestFit="1" customWidth="1"/>
    <col min="11005" max="11005" width="3.42578125" bestFit="1" customWidth="1"/>
    <col min="11006" max="11006" width="3.7109375" bestFit="1" customWidth="1"/>
    <col min="11007" max="11007" width="6.5703125" bestFit="1" customWidth="1"/>
    <col min="11009" max="11009" width="2.42578125" customWidth="1"/>
    <col min="11010" max="11010" width="47" bestFit="1" customWidth="1"/>
    <col min="11011" max="11011" width="3.42578125" bestFit="1" customWidth="1"/>
    <col min="11012" max="11012" width="3.140625" bestFit="1" customWidth="1"/>
    <col min="11013" max="11013" width="4.140625" bestFit="1" customWidth="1"/>
    <col min="11014" max="11015" width="3.42578125" bestFit="1" customWidth="1"/>
    <col min="11016" max="11016" width="3.140625" bestFit="1" customWidth="1"/>
    <col min="11017" max="11017" width="3.28515625" bestFit="1" customWidth="1"/>
    <col min="11018" max="11018" width="3" bestFit="1" customWidth="1"/>
    <col min="11019" max="11019" width="3.85546875" bestFit="1" customWidth="1"/>
    <col min="11020" max="11020" width="4.140625" bestFit="1" customWidth="1"/>
    <col min="11021" max="11021" width="4.28515625" bestFit="1" customWidth="1"/>
    <col min="11022" max="11023" width="3.85546875" bestFit="1" customWidth="1"/>
    <col min="11024" max="11024" width="3.42578125" bestFit="1" customWidth="1"/>
    <col min="11025" max="11025" width="3.28515625" bestFit="1" customWidth="1"/>
    <col min="11026" max="11026" width="3.140625" bestFit="1" customWidth="1"/>
    <col min="11027" max="11027" width="4" bestFit="1" customWidth="1"/>
    <col min="11028" max="11028" width="3.28515625" bestFit="1" customWidth="1"/>
    <col min="11029" max="11029" width="3" bestFit="1" customWidth="1"/>
    <col min="11030" max="11031" width="3.5703125" bestFit="1" customWidth="1"/>
    <col min="11032" max="11032" width="3.28515625" bestFit="1" customWidth="1"/>
    <col min="11033" max="11034" width="3.140625" bestFit="1" customWidth="1"/>
    <col min="11035" max="11035" width="3" bestFit="1" customWidth="1"/>
    <col min="11036" max="11036" width="4" bestFit="1" customWidth="1"/>
    <col min="11037" max="11037" width="3.42578125" bestFit="1" customWidth="1"/>
    <col min="11038" max="11038" width="3.7109375" bestFit="1" customWidth="1"/>
    <col min="11039" max="11039" width="6.5703125" bestFit="1" customWidth="1"/>
    <col min="11041" max="11041" width="2.28515625" customWidth="1"/>
    <col min="11042" max="11042" width="47" bestFit="1" customWidth="1"/>
    <col min="11043" max="11043" width="3.42578125" bestFit="1" customWidth="1"/>
    <col min="11044" max="11044" width="3.140625" bestFit="1" customWidth="1"/>
    <col min="11045" max="11045" width="4.140625" bestFit="1" customWidth="1"/>
    <col min="11046" max="11046" width="3.42578125" bestFit="1" customWidth="1"/>
    <col min="11047" max="11049" width="4" bestFit="1" customWidth="1"/>
    <col min="11050" max="11050" width="3" bestFit="1" customWidth="1"/>
    <col min="11051" max="11051" width="4" bestFit="1" customWidth="1"/>
    <col min="11052" max="11052" width="4.140625" bestFit="1" customWidth="1"/>
    <col min="11053" max="11053" width="4.28515625" bestFit="1" customWidth="1"/>
    <col min="11054" max="11054" width="3.85546875" bestFit="1" customWidth="1"/>
    <col min="11055" max="11058" width="4" bestFit="1" customWidth="1"/>
    <col min="11059" max="11059" width="3" bestFit="1" customWidth="1"/>
    <col min="11060" max="11061" width="4" bestFit="1" customWidth="1"/>
    <col min="11062" max="11063" width="3.5703125" bestFit="1" customWidth="1"/>
    <col min="11064" max="11064" width="3.28515625" bestFit="1" customWidth="1"/>
    <col min="11065" max="11065" width="4" bestFit="1" customWidth="1"/>
    <col min="11066" max="11066" width="3.140625" bestFit="1" customWidth="1"/>
    <col min="11067" max="11067" width="3" bestFit="1" customWidth="1"/>
    <col min="11068" max="11068" width="4" bestFit="1" customWidth="1"/>
    <col min="11069" max="11069" width="3.42578125" bestFit="1" customWidth="1"/>
    <col min="11070" max="11070" width="3.7109375" bestFit="1" customWidth="1"/>
    <col min="11071" max="11071" width="6.5703125" bestFit="1" customWidth="1"/>
    <col min="11073" max="11073" width="2.28515625" customWidth="1"/>
    <col min="11074" max="11074" width="47" bestFit="1" customWidth="1"/>
    <col min="11075" max="11075" width="3.42578125" bestFit="1" customWidth="1"/>
    <col min="11076" max="11076" width="3.140625" bestFit="1" customWidth="1"/>
    <col min="11077" max="11077" width="4.140625" bestFit="1" customWidth="1"/>
    <col min="11078" max="11078" width="3.42578125" bestFit="1" customWidth="1"/>
    <col min="11079" max="11079" width="4" bestFit="1" customWidth="1"/>
    <col min="11080" max="11080" width="3.140625" bestFit="1" customWidth="1"/>
    <col min="11081" max="11081" width="3.28515625" bestFit="1" customWidth="1"/>
    <col min="11082" max="11082" width="3" bestFit="1" customWidth="1"/>
    <col min="11083" max="11083" width="3.85546875" bestFit="1" customWidth="1"/>
    <col min="11084" max="11084" width="4.140625" bestFit="1" customWidth="1"/>
    <col min="11085" max="11085" width="4.28515625" bestFit="1" customWidth="1"/>
    <col min="11086" max="11087" width="3.85546875" bestFit="1" customWidth="1"/>
    <col min="11088" max="11088" width="3.42578125" bestFit="1" customWidth="1"/>
    <col min="11089" max="11089" width="3.28515625" bestFit="1" customWidth="1"/>
    <col min="11090" max="11090" width="3.140625" bestFit="1" customWidth="1"/>
    <col min="11091" max="11091" width="4" bestFit="1" customWidth="1"/>
    <col min="11092" max="11092" width="3.28515625" bestFit="1" customWidth="1"/>
    <col min="11093" max="11093" width="4" bestFit="1" customWidth="1"/>
    <col min="11094" max="11095" width="3.5703125" bestFit="1" customWidth="1"/>
    <col min="11096" max="11096" width="3.28515625" bestFit="1" customWidth="1"/>
    <col min="11097" max="11098" width="3.140625" bestFit="1" customWidth="1"/>
    <col min="11099" max="11099" width="3" bestFit="1" customWidth="1"/>
    <col min="11100" max="11100" width="4" bestFit="1" customWidth="1"/>
    <col min="11101" max="11101" width="3.42578125" bestFit="1" customWidth="1"/>
    <col min="11102" max="11102" width="3" bestFit="1" customWidth="1"/>
    <col min="11103" max="11103" width="6.5703125" bestFit="1" customWidth="1"/>
    <col min="11105" max="11105" width="1.7109375" customWidth="1"/>
    <col min="11106" max="11106" width="47" bestFit="1" customWidth="1"/>
    <col min="11107" max="11107" width="3.42578125" bestFit="1" customWidth="1"/>
    <col min="11108" max="11108" width="3.140625" bestFit="1" customWidth="1"/>
    <col min="11109" max="11109" width="4.140625" bestFit="1" customWidth="1"/>
    <col min="11110" max="11111" width="3.42578125" bestFit="1" customWidth="1"/>
    <col min="11112" max="11112" width="3.140625" bestFit="1" customWidth="1"/>
    <col min="11113" max="11113" width="3.28515625" bestFit="1" customWidth="1"/>
    <col min="11114" max="11114" width="3" bestFit="1" customWidth="1"/>
    <col min="11115" max="11115" width="3.85546875" bestFit="1" customWidth="1"/>
    <col min="11116" max="11116" width="4.140625" bestFit="1" customWidth="1"/>
    <col min="11117" max="11117" width="4.28515625" bestFit="1" customWidth="1"/>
    <col min="11118" max="11119" width="3.85546875" bestFit="1" customWidth="1"/>
    <col min="11120" max="11120" width="3.42578125" bestFit="1" customWidth="1"/>
    <col min="11121" max="11121" width="3.28515625" bestFit="1" customWidth="1"/>
    <col min="11122" max="11122" width="3.140625" bestFit="1" customWidth="1"/>
    <col min="11123" max="11123" width="3" bestFit="1" customWidth="1"/>
    <col min="11124" max="11124" width="3.28515625" bestFit="1" customWidth="1"/>
    <col min="11125" max="11125" width="3" bestFit="1" customWidth="1"/>
    <col min="11126" max="11127" width="3.5703125" bestFit="1" customWidth="1"/>
    <col min="11128" max="11128" width="3.28515625" bestFit="1" customWidth="1"/>
    <col min="11129" max="11130" width="3.140625" bestFit="1" customWidth="1"/>
    <col min="11131" max="11131" width="3" bestFit="1" customWidth="1"/>
    <col min="11132" max="11132" width="4" bestFit="1" customWidth="1"/>
    <col min="11133" max="11133" width="3.42578125" bestFit="1" customWidth="1"/>
    <col min="11134" max="11134" width="3.7109375" bestFit="1" customWidth="1"/>
    <col min="11135" max="11135" width="6.5703125" bestFit="1" customWidth="1"/>
    <col min="11137" max="11137" width="2.42578125" customWidth="1"/>
    <col min="11138" max="11138" width="47" bestFit="1" customWidth="1"/>
    <col min="11139" max="11139" width="3.42578125" bestFit="1" customWidth="1"/>
    <col min="11140" max="11140" width="3.140625" bestFit="1" customWidth="1"/>
    <col min="11141" max="11141" width="4.140625" bestFit="1" customWidth="1"/>
    <col min="11142" max="11143" width="3.42578125" bestFit="1" customWidth="1"/>
    <col min="11144" max="11144" width="3.140625" bestFit="1" customWidth="1"/>
    <col min="11145" max="11145" width="3.28515625" bestFit="1" customWidth="1"/>
    <col min="11146" max="11146" width="3" bestFit="1" customWidth="1"/>
    <col min="11147" max="11147" width="3.85546875" bestFit="1" customWidth="1"/>
    <col min="11148" max="11148" width="4.140625" bestFit="1" customWidth="1"/>
    <col min="11149" max="11149" width="4.28515625" bestFit="1" customWidth="1"/>
    <col min="11150" max="11151" width="3.85546875" bestFit="1" customWidth="1"/>
    <col min="11152" max="11152" width="3.42578125" bestFit="1" customWidth="1"/>
    <col min="11153" max="11153" width="3.28515625" bestFit="1" customWidth="1"/>
    <col min="11154" max="11154" width="3.140625" bestFit="1" customWidth="1"/>
    <col min="11155" max="11155" width="3" bestFit="1" customWidth="1"/>
    <col min="11156" max="11156" width="3.28515625" bestFit="1" customWidth="1"/>
    <col min="11157" max="11157" width="3" bestFit="1" customWidth="1"/>
    <col min="11158" max="11159" width="3.5703125" bestFit="1" customWidth="1"/>
    <col min="11160" max="11160" width="3.28515625" bestFit="1" customWidth="1"/>
    <col min="11161" max="11162" width="3.140625" bestFit="1" customWidth="1"/>
    <col min="11163" max="11163" width="3" bestFit="1" customWidth="1"/>
    <col min="11164" max="11164" width="4" bestFit="1" customWidth="1"/>
    <col min="11165" max="11165" width="3.42578125" bestFit="1" customWidth="1"/>
    <col min="11166" max="11166" width="4.140625" bestFit="1" customWidth="1"/>
    <col min="11167" max="11167" width="6.5703125" bestFit="1" customWidth="1"/>
    <col min="11169" max="11169" width="3" customWidth="1"/>
    <col min="11170" max="11170" width="47" bestFit="1" customWidth="1"/>
    <col min="11171" max="11171" width="3.42578125" bestFit="1" customWidth="1"/>
    <col min="11172" max="11172" width="3.140625" bestFit="1" customWidth="1"/>
    <col min="11173" max="11173" width="4.140625" bestFit="1" customWidth="1"/>
    <col min="11174" max="11175" width="3.42578125" bestFit="1" customWidth="1"/>
    <col min="11176" max="11176" width="3.140625" bestFit="1" customWidth="1"/>
    <col min="11177" max="11177" width="3.28515625" bestFit="1" customWidth="1"/>
    <col min="11178" max="11178" width="3" bestFit="1" customWidth="1"/>
    <col min="11179" max="11179" width="3.85546875" bestFit="1" customWidth="1"/>
    <col min="11180" max="11180" width="4.140625" bestFit="1" customWidth="1"/>
    <col min="11181" max="11181" width="4.28515625" bestFit="1" customWidth="1"/>
    <col min="11182" max="11183" width="3.85546875" bestFit="1" customWidth="1"/>
    <col min="11184" max="11184" width="3.42578125" bestFit="1" customWidth="1"/>
    <col min="11185" max="11185" width="3.28515625" bestFit="1" customWidth="1"/>
    <col min="11186" max="11186" width="3.140625" bestFit="1" customWidth="1"/>
    <col min="11187" max="11187" width="3" bestFit="1" customWidth="1"/>
    <col min="11188" max="11188" width="3.28515625" bestFit="1" customWidth="1"/>
    <col min="11189" max="11189" width="4.140625" bestFit="1" customWidth="1"/>
    <col min="11190" max="11190" width="3.7109375" bestFit="1" customWidth="1"/>
    <col min="11191" max="11191" width="3.5703125" bestFit="1" customWidth="1"/>
    <col min="11192" max="11192" width="3.28515625" bestFit="1" customWidth="1"/>
    <col min="11193" max="11194" width="3.140625" bestFit="1" customWidth="1"/>
    <col min="11195" max="11195" width="3" bestFit="1" customWidth="1"/>
    <col min="11196" max="11196" width="4" bestFit="1" customWidth="1"/>
    <col min="11197" max="11197" width="3.42578125" bestFit="1" customWidth="1"/>
    <col min="11198" max="11198" width="3.7109375" bestFit="1" customWidth="1"/>
    <col min="11199" max="11199" width="6.5703125" bestFit="1" customWidth="1"/>
    <col min="11201" max="11201" width="2.28515625" customWidth="1"/>
    <col min="11202" max="11202" width="47" bestFit="1" customWidth="1"/>
    <col min="11203" max="11203" width="3.42578125" bestFit="1" customWidth="1"/>
    <col min="11204" max="11204" width="3.140625" bestFit="1" customWidth="1"/>
    <col min="11205" max="11205" width="4.140625" bestFit="1" customWidth="1"/>
    <col min="11206" max="11207" width="3.42578125" bestFit="1" customWidth="1"/>
    <col min="11208" max="11208" width="4.140625" bestFit="1" customWidth="1"/>
    <col min="11209" max="11209" width="3.28515625" bestFit="1" customWidth="1"/>
    <col min="11210" max="11210" width="3" bestFit="1" customWidth="1"/>
    <col min="11211" max="11211" width="3.85546875" bestFit="1" customWidth="1"/>
    <col min="11212" max="11212" width="4.140625" bestFit="1" customWidth="1"/>
    <col min="11213" max="11213" width="4.28515625" bestFit="1" customWidth="1"/>
    <col min="11214" max="11215" width="3.85546875" bestFit="1" customWidth="1"/>
    <col min="11216" max="11216" width="3.42578125" bestFit="1" customWidth="1"/>
    <col min="11217" max="11217" width="3.28515625" bestFit="1" customWidth="1"/>
    <col min="11218" max="11218" width="3.140625" bestFit="1" customWidth="1"/>
    <col min="11219" max="11219" width="3" bestFit="1" customWidth="1"/>
    <col min="11220" max="11220" width="3.28515625" bestFit="1" customWidth="1"/>
    <col min="11221" max="11221" width="4.140625" bestFit="1" customWidth="1"/>
    <col min="11222" max="11222" width="3.7109375" bestFit="1" customWidth="1"/>
    <col min="11223" max="11223" width="3.5703125" bestFit="1" customWidth="1"/>
    <col min="11224" max="11224" width="3.28515625" bestFit="1" customWidth="1"/>
    <col min="11225" max="11226" width="3.140625" bestFit="1" customWidth="1"/>
    <col min="11227" max="11227" width="3" bestFit="1" customWidth="1"/>
    <col min="11228" max="11228" width="4" bestFit="1" customWidth="1"/>
    <col min="11229" max="11229" width="3.42578125" bestFit="1" customWidth="1"/>
    <col min="11230" max="11230" width="3.7109375" bestFit="1" customWidth="1"/>
    <col min="11231" max="11231" width="6.5703125" bestFit="1" customWidth="1"/>
    <col min="11233" max="11233" width="2.42578125" customWidth="1"/>
    <col min="11234" max="11234" width="47" bestFit="1" customWidth="1"/>
    <col min="11235" max="11235" width="3.42578125" bestFit="1" customWidth="1"/>
    <col min="11236" max="11236" width="3.140625" bestFit="1" customWidth="1"/>
    <col min="11237" max="11237" width="4.140625" bestFit="1" customWidth="1"/>
    <col min="11238" max="11239" width="3.42578125" bestFit="1" customWidth="1"/>
    <col min="11240" max="11240" width="4.140625" bestFit="1" customWidth="1"/>
    <col min="11241" max="11241" width="3.28515625" bestFit="1" customWidth="1"/>
    <col min="11242" max="11242" width="3" bestFit="1" customWidth="1"/>
    <col min="11243" max="11243" width="3.85546875" bestFit="1" customWidth="1"/>
    <col min="11244" max="11244" width="4.140625" bestFit="1" customWidth="1"/>
    <col min="11245" max="11245" width="4.28515625" bestFit="1" customWidth="1"/>
    <col min="11246" max="11247" width="3.85546875" bestFit="1" customWidth="1"/>
    <col min="11248" max="11248" width="3.42578125" bestFit="1" customWidth="1"/>
    <col min="11249" max="11249" width="3.28515625" bestFit="1" customWidth="1"/>
    <col min="11250" max="11250" width="3.140625" bestFit="1" customWidth="1"/>
    <col min="11251" max="11251" width="3" bestFit="1" customWidth="1"/>
    <col min="11252" max="11252" width="3.28515625" bestFit="1" customWidth="1"/>
    <col min="11253" max="11253" width="4.140625" bestFit="1" customWidth="1"/>
    <col min="11254" max="11254" width="3.7109375" bestFit="1" customWidth="1"/>
    <col min="11255" max="11255" width="3.5703125" bestFit="1" customWidth="1"/>
    <col min="11256" max="11256" width="3.28515625" bestFit="1" customWidth="1"/>
    <col min="11257" max="11258" width="3.140625" bestFit="1" customWidth="1"/>
    <col min="11259" max="11259" width="3" bestFit="1" customWidth="1"/>
    <col min="11260" max="11260" width="4" bestFit="1" customWidth="1"/>
    <col min="11261" max="11261" width="3.42578125" bestFit="1" customWidth="1"/>
    <col min="11262" max="11262" width="3.7109375" bestFit="1" customWidth="1"/>
    <col min="11263" max="11263" width="6.5703125" bestFit="1" customWidth="1"/>
    <col min="11265" max="11265" width="2.42578125" customWidth="1"/>
    <col min="11266" max="11266" width="47" bestFit="1" customWidth="1"/>
    <col min="11267" max="11267" width="3.42578125" bestFit="1" customWidth="1"/>
    <col min="11268" max="11268" width="3.140625" bestFit="1" customWidth="1"/>
    <col min="11269" max="11269" width="4.140625" bestFit="1" customWidth="1"/>
    <col min="11270" max="11271" width="3.42578125" bestFit="1" customWidth="1"/>
    <col min="11272" max="11272" width="3.140625" bestFit="1" customWidth="1"/>
    <col min="11273" max="11273" width="3.28515625" bestFit="1" customWidth="1"/>
    <col min="11274" max="11274" width="3" bestFit="1" customWidth="1"/>
    <col min="11275" max="11275" width="3.85546875" bestFit="1" customWidth="1"/>
    <col min="11276" max="11276" width="4.140625" bestFit="1" customWidth="1"/>
    <col min="11277" max="11277" width="4.28515625" bestFit="1" customWidth="1"/>
    <col min="11278" max="11279" width="3.85546875" bestFit="1" customWidth="1"/>
    <col min="11280" max="11280" width="3.42578125" bestFit="1" customWidth="1"/>
    <col min="11281" max="11281" width="3.28515625" bestFit="1" customWidth="1"/>
    <col min="11282" max="11282" width="3.140625" bestFit="1" customWidth="1"/>
    <col min="11283" max="11283" width="4" bestFit="1" customWidth="1"/>
    <col min="11284" max="11284" width="3.28515625" bestFit="1" customWidth="1"/>
    <col min="11285" max="11285" width="3" bestFit="1" customWidth="1"/>
    <col min="11286" max="11287" width="3.5703125" bestFit="1" customWidth="1"/>
    <col min="11288" max="11288" width="3.28515625" bestFit="1" customWidth="1"/>
    <col min="11289" max="11290" width="3.140625" bestFit="1" customWidth="1"/>
    <col min="11291" max="11291" width="3" bestFit="1" customWidth="1"/>
    <col min="11292" max="11292" width="4" bestFit="1" customWidth="1"/>
    <col min="11293" max="11293" width="3.42578125" bestFit="1" customWidth="1"/>
    <col min="11294" max="11294" width="3.7109375" bestFit="1" customWidth="1"/>
    <col min="11295" max="11295" width="6.5703125" bestFit="1" customWidth="1"/>
    <col min="11297" max="11297" width="2.28515625" customWidth="1"/>
    <col min="11298" max="11298" width="47" bestFit="1" customWidth="1"/>
    <col min="11299" max="11299" width="3.42578125" bestFit="1" customWidth="1"/>
    <col min="11300" max="11300" width="3.140625" bestFit="1" customWidth="1"/>
    <col min="11301" max="11301" width="4.140625" bestFit="1" customWidth="1"/>
    <col min="11302" max="11302" width="3.42578125" bestFit="1" customWidth="1"/>
    <col min="11303" max="11305" width="4" bestFit="1" customWidth="1"/>
    <col min="11306" max="11306" width="3" bestFit="1" customWidth="1"/>
    <col min="11307" max="11307" width="4" bestFit="1" customWidth="1"/>
    <col min="11308" max="11308" width="4.140625" bestFit="1" customWidth="1"/>
    <col min="11309" max="11309" width="4.28515625" bestFit="1" customWidth="1"/>
    <col min="11310" max="11310" width="3.85546875" bestFit="1" customWidth="1"/>
    <col min="11311" max="11314" width="4" bestFit="1" customWidth="1"/>
    <col min="11315" max="11315" width="3" bestFit="1" customWidth="1"/>
    <col min="11316" max="11317" width="4" bestFit="1" customWidth="1"/>
    <col min="11318" max="11319" width="3.5703125" bestFit="1" customWidth="1"/>
    <col min="11320" max="11320" width="3.28515625" bestFit="1" customWidth="1"/>
    <col min="11321" max="11321" width="4" bestFit="1" customWidth="1"/>
    <col min="11322" max="11322" width="3.140625" bestFit="1" customWidth="1"/>
    <col min="11323" max="11323" width="3" bestFit="1" customWidth="1"/>
    <col min="11324" max="11324" width="4" bestFit="1" customWidth="1"/>
    <col min="11325" max="11325" width="3.42578125" bestFit="1" customWidth="1"/>
    <col min="11326" max="11326" width="3.7109375" bestFit="1" customWidth="1"/>
    <col min="11327" max="11327" width="6.5703125" bestFit="1" customWidth="1"/>
    <col min="11329" max="11329" width="2.28515625" customWidth="1"/>
    <col min="11330" max="11330" width="47" bestFit="1" customWidth="1"/>
    <col min="11331" max="11331" width="3.42578125" bestFit="1" customWidth="1"/>
    <col min="11332" max="11332" width="3.140625" bestFit="1" customWidth="1"/>
    <col min="11333" max="11333" width="4.140625" bestFit="1" customWidth="1"/>
    <col min="11334" max="11334" width="3.42578125" bestFit="1" customWidth="1"/>
    <col min="11335" max="11335" width="4" bestFit="1" customWidth="1"/>
    <col min="11336" max="11336" width="3.140625" bestFit="1" customWidth="1"/>
    <col min="11337" max="11337" width="3.28515625" bestFit="1" customWidth="1"/>
    <col min="11338" max="11338" width="3" bestFit="1" customWidth="1"/>
    <col min="11339" max="11339" width="3.85546875" bestFit="1" customWidth="1"/>
    <col min="11340" max="11340" width="4.140625" bestFit="1" customWidth="1"/>
    <col min="11341" max="11341" width="4.28515625" bestFit="1" customWidth="1"/>
    <col min="11342" max="11343" width="3.85546875" bestFit="1" customWidth="1"/>
    <col min="11344" max="11344" width="3.42578125" bestFit="1" customWidth="1"/>
    <col min="11345" max="11345" width="3.28515625" bestFit="1" customWidth="1"/>
    <col min="11346" max="11346" width="3.140625" bestFit="1" customWidth="1"/>
    <col min="11347" max="11347" width="4" bestFit="1" customWidth="1"/>
    <col min="11348" max="11348" width="3.28515625" bestFit="1" customWidth="1"/>
    <col min="11349" max="11349" width="4" bestFit="1" customWidth="1"/>
    <col min="11350" max="11351" width="3.5703125" bestFit="1" customWidth="1"/>
    <col min="11352" max="11352" width="3.28515625" bestFit="1" customWidth="1"/>
    <col min="11353" max="11354" width="3.140625" bestFit="1" customWidth="1"/>
    <col min="11355" max="11355" width="3" bestFit="1" customWidth="1"/>
    <col min="11356" max="11356" width="4" bestFit="1" customWidth="1"/>
    <col min="11357" max="11357" width="3.42578125" bestFit="1" customWidth="1"/>
    <col min="11358" max="11358" width="3" bestFit="1" customWidth="1"/>
    <col min="11359" max="11359" width="6.5703125" bestFit="1" customWidth="1"/>
    <col min="11361" max="11361" width="1.7109375" customWidth="1"/>
    <col min="11362" max="11362" width="47" bestFit="1" customWidth="1"/>
    <col min="11363" max="11363" width="3.42578125" bestFit="1" customWidth="1"/>
    <col min="11364" max="11364" width="3.140625" bestFit="1" customWidth="1"/>
    <col min="11365" max="11365" width="4.140625" bestFit="1" customWidth="1"/>
    <col min="11366" max="11367" width="3.42578125" bestFit="1" customWidth="1"/>
    <col min="11368" max="11368" width="3.140625" bestFit="1" customWidth="1"/>
    <col min="11369" max="11369" width="3.28515625" bestFit="1" customWidth="1"/>
    <col min="11370" max="11370" width="3" bestFit="1" customWidth="1"/>
    <col min="11371" max="11371" width="3.85546875" bestFit="1" customWidth="1"/>
    <col min="11372" max="11372" width="4.140625" bestFit="1" customWidth="1"/>
    <col min="11373" max="11373" width="4.28515625" bestFit="1" customWidth="1"/>
    <col min="11374" max="11375" width="3.85546875" bestFit="1" customWidth="1"/>
    <col min="11376" max="11376" width="3.42578125" bestFit="1" customWidth="1"/>
    <col min="11377" max="11377" width="3.28515625" bestFit="1" customWidth="1"/>
    <col min="11378" max="11378" width="3.140625" bestFit="1" customWidth="1"/>
    <col min="11379" max="11379" width="3" bestFit="1" customWidth="1"/>
    <col min="11380" max="11380" width="3.28515625" bestFit="1" customWidth="1"/>
    <col min="11381" max="11381" width="3" bestFit="1" customWidth="1"/>
    <col min="11382" max="11383" width="3.5703125" bestFit="1" customWidth="1"/>
    <col min="11384" max="11384" width="3.28515625" bestFit="1" customWidth="1"/>
    <col min="11385" max="11386" width="3.140625" bestFit="1" customWidth="1"/>
    <col min="11387" max="11387" width="3" bestFit="1" customWidth="1"/>
    <col min="11388" max="11388" width="4" bestFit="1" customWidth="1"/>
    <col min="11389" max="11389" width="3.42578125" bestFit="1" customWidth="1"/>
    <col min="11390" max="11390" width="3.7109375" bestFit="1" customWidth="1"/>
    <col min="11391" max="11391" width="6.5703125" bestFit="1" customWidth="1"/>
    <col min="11393" max="11393" width="2.42578125" customWidth="1"/>
    <col min="11394" max="11394" width="47" bestFit="1" customWidth="1"/>
    <col min="11395" max="11395" width="3.42578125" bestFit="1" customWidth="1"/>
    <col min="11396" max="11396" width="3.140625" bestFit="1" customWidth="1"/>
    <col min="11397" max="11397" width="4.140625" bestFit="1" customWidth="1"/>
    <col min="11398" max="11399" width="3.42578125" bestFit="1" customWidth="1"/>
    <col min="11400" max="11400" width="3.140625" bestFit="1" customWidth="1"/>
    <col min="11401" max="11401" width="3.28515625" bestFit="1" customWidth="1"/>
    <col min="11402" max="11402" width="3" bestFit="1" customWidth="1"/>
    <col min="11403" max="11403" width="3.85546875" bestFit="1" customWidth="1"/>
    <col min="11404" max="11404" width="4.140625" bestFit="1" customWidth="1"/>
    <col min="11405" max="11405" width="4.28515625" bestFit="1" customWidth="1"/>
    <col min="11406" max="11407" width="3.85546875" bestFit="1" customWidth="1"/>
    <col min="11408" max="11408" width="3.42578125" bestFit="1" customWidth="1"/>
    <col min="11409" max="11409" width="3.28515625" bestFit="1" customWidth="1"/>
    <col min="11410" max="11410" width="3.140625" bestFit="1" customWidth="1"/>
    <col min="11411" max="11411" width="3" bestFit="1" customWidth="1"/>
    <col min="11412" max="11412" width="3.28515625" bestFit="1" customWidth="1"/>
    <col min="11413" max="11413" width="3" bestFit="1" customWidth="1"/>
    <col min="11414" max="11415" width="3.5703125" bestFit="1" customWidth="1"/>
    <col min="11416" max="11416" width="3.28515625" bestFit="1" customWidth="1"/>
    <col min="11417" max="11418" width="3.140625" bestFit="1" customWidth="1"/>
    <col min="11419" max="11419" width="3" bestFit="1" customWidth="1"/>
    <col min="11420" max="11420" width="4" bestFit="1" customWidth="1"/>
    <col min="11421" max="11421" width="3.42578125" bestFit="1" customWidth="1"/>
    <col min="11422" max="11422" width="4.140625" bestFit="1" customWidth="1"/>
    <col min="11423" max="11423" width="6.5703125" bestFit="1" customWidth="1"/>
    <col min="11425" max="11425" width="3" customWidth="1"/>
    <col min="11426" max="11426" width="47" bestFit="1" customWidth="1"/>
    <col min="11427" max="11427" width="3.42578125" bestFit="1" customWidth="1"/>
    <col min="11428" max="11428" width="3.140625" bestFit="1" customWidth="1"/>
    <col min="11429" max="11429" width="4.140625" bestFit="1" customWidth="1"/>
    <col min="11430" max="11431" width="3.42578125" bestFit="1" customWidth="1"/>
    <col min="11432" max="11432" width="3.140625" bestFit="1" customWidth="1"/>
    <col min="11433" max="11433" width="3.28515625" bestFit="1" customWidth="1"/>
    <col min="11434" max="11434" width="3" bestFit="1" customWidth="1"/>
    <col min="11435" max="11435" width="3.85546875" bestFit="1" customWidth="1"/>
    <col min="11436" max="11436" width="4.140625" bestFit="1" customWidth="1"/>
    <col min="11437" max="11437" width="4.28515625" bestFit="1" customWidth="1"/>
    <col min="11438" max="11439" width="3.85546875" bestFit="1" customWidth="1"/>
    <col min="11440" max="11440" width="3.42578125" bestFit="1" customWidth="1"/>
    <col min="11441" max="11441" width="3.28515625" bestFit="1" customWidth="1"/>
    <col min="11442" max="11442" width="3.140625" bestFit="1" customWidth="1"/>
    <col min="11443" max="11443" width="3" bestFit="1" customWidth="1"/>
    <col min="11444" max="11444" width="3.28515625" bestFit="1" customWidth="1"/>
    <col min="11445" max="11445" width="4.140625" bestFit="1" customWidth="1"/>
    <col min="11446" max="11446" width="3.7109375" bestFit="1" customWidth="1"/>
    <col min="11447" max="11447" width="3.5703125" bestFit="1" customWidth="1"/>
    <col min="11448" max="11448" width="3.28515625" bestFit="1" customWidth="1"/>
    <col min="11449" max="11450" width="3.140625" bestFit="1" customWidth="1"/>
    <col min="11451" max="11451" width="3" bestFit="1" customWidth="1"/>
    <col min="11452" max="11452" width="4" bestFit="1" customWidth="1"/>
    <col min="11453" max="11453" width="3.42578125" bestFit="1" customWidth="1"/>
    <col min="11454" max="11454" width="3.7109375" bestFit="1" customWidth="1"/>
    <col min="11455" max="11455" width="6.5703125" bestFit="1" customWidth="1"/>
    <col min="11457" max="11457" width="2.28515625" customWidth="1"/>
    <col min="11458" max="11458" width="47" bestFit="1" customWidth="1"/>
    <col min="11459" max="11459" width="3.42578125" bestFit="1" customWidth="1"/>
    <col min="11460" max="11460" width="3.140625" bestFit="1" customWidth="1"/>
    <col min="11461" max="11461" width="4.140625" bestFit="1" customWidth="1"/>
    <col min="11462" max="11463" width="3.42578125" bestFit="1" customWidth="1"/>
    <col min="11464" max="11464" width="4.140625" bestFit="1" customWidth="1"/>
    <col min="11465" max="11465" width="3.28515625" bestFit="1" customWidth="1"/>
    <col min="11466" max="11466" width="3" bestFit="1" customWidth="1"/>
    <col min="11467" max="11467" width="3.85546875" bestFit="1" customWidth="1"/>
    <col min="11468" max="11468" width="4.140625" bestFit="1" customWidth="1"/>
    <col min="11469" max="11469" width="4.28515625" bestFit="1" customWidth="1"/>
    <col min="11470" max="11471" width="3.85546875" bestFit="1" customWidth="1"/>
    <col min="11472" max="11472" width="3.42578125" bestFit="1" customWidth="1"/>
    <col min="11473" max="11473" width="3.28515625" bestFit="1" customWidth="1"/>
    <col min="11474" max="11474" width="3.140625" bestFit="1" customWidth="1"/>
    <col min="11475" max="11475" width="3" bestFit="1" customWidth="1"/>
    <col min="11476" max="11476" width="3.28515625" bestFit="1" customWidth="1"/>
    <col min="11477" max="11477" width="4.140625" bestFit="1" customWidth="1"/>
    <col min="11478" max="11478" width="3.7109375" bestFit="1" customWidth="1"/>
    <col min="11479" max="11479" width="3.5703125" bestFit="1" customWidth="1"/>
    <col min="11480" max="11480" width="3.28515625" bestFit="1" customWidth="1"/>
    <col min="11481" max="11482" width="3.140625" bestFit="1" customWidth="1"/>
    <col min="11483" max="11483" width="3" bestFit="1" customWidth="1"/>
    <col min="11484" max="11484" width="4" bestFit="1" customWidth="1"/>
    <col min="11485" max="11485" width="3.42578125" bestFit="1" customWidth="1"/>
    <col min="11486" max="11486" width="3.7109375" bestFit="1" customWidth="1"/>
    <col min="11487" max="11487" width="6.5703125" bestFit="1" customWidth="1"/>
    <col min="11489" max="11489" width="2.42578125" customWidth="1"/>
    <col min="11490" max="11490" width="47" bestFit="1" customWidth="1"/>
    <col min="11491" max="11491" width="3.42578125" bestFit="1" customWidth="1"/>
    <col min="11492" max="11492" width="3.140625" bestFit="1" customWidth="1"/>
    <col min="11493" max="11493" width="4.140625" bestFit="1" customWidth="1"/>
    <col min="11494" max="11495" width="3.42578125" bestFit="1" customWidth="1"/>
    <col min="11496" max="11496" width="4.140625" bestFit="1" customWidth="1"/>
    <col min="11497" max="11497" width="3.28515625" bestFit="1" customWidth="1"/>
    <col min="11498" max="11498" width="3" bestFit="1" customWidth="1"/>
    <col min="11499" max="11499" width="3.85546875" bestFit="1" customWidth="1"/>
    <col min="11500" max="11500" width="4.140625" bestFit="1" customWidth="1"/>
    <col min="11501" max="11501" width="4.28515625" bestFit="1" customWidth="1"/>
    <col min="11502" max="11503" width="3.85546875" bestFit="1" customWidth="1"/>
    <col min="11504" max="11504" width="3.42578125" bestFit="1" customWidth="1"/>
    <col min="11505" max="11505" width="3.28515625" bestFit="1" customWidth="1"/>
    <col min="11506" max="11506" width="3.140625" bestFit="1" customWidth="1"/>
    <col min="11507" max="11507" width="3" bestFit="1" customWidth="1"/>
    <col min="11508" max="11508" width="3.28515625" bestFit="1" customWidth="1"/>
    <col min="11509" max="11509" width="4.140625" bestFit="1" customWidth="1"/>
    <col min="11510" max="11510" width="3.7109375" bestFit="1" customWidth="1"/>
    <col min="11511" max="11511" width="3.5703125" bestFit="1" customWidth="1"/>
    <col min="11512" max="11512" width="3.28515625" bestFit="1" customWidth="1"/>
    <col min="11513" max="11514" width="3.140625" bestFit="1" customWidth="1"/>
    <col min="11515" max="11515" width="3" bestFit="1" customWidth="1"/>
    <col min="11516" max="11516" width="4" bestFit="1" customWidth="1"/>
    <col min="11517" max="11517" width="3.42578125" bestFit="1" customWidth="1"/>
    <col min="11518" max="11518" width="3.7109375" bestFit="1" customWidth="1"/>
    <col min="11519" max="11519" width="6.5703125" bestFit="1" customWidth="1"/>
    <col min="11521" max="11521" width="2.42578125" customWidth="1"/>
    <col min="11522" max="11522" width="47" bestFit="1" customWidth="1"/>
    <col min="11523" max="11523" width="3.42578125" bestFit="1" customWidth="1"/>
    <col min="11524" max="11524" width="3.140625" bestFit="1" customWidth="1"/>
    <col min="11525" max="11525" width="4.140625" bestFit="1" customWidth="1"/>
    <col min="11526" max="11527" width="3.42578125" bestFit="1" customWidth="1"/>
    <col min="11528" max="11528" width="3.140625" bestFit="1" customWidth="1"/>
    <col min="11529" max="11529" width="3.28515625" bestFit="1" customWidth="1"/>
    <col min="11530" max="11530" width="3" bestFit="1" customWidth="1"/>
    <col min="11531" max="11531" width="3.85546875" bestFit="1" customWidth="1"/>
    <col min="11532" max="11532" width="4.140625" bestFit="1" customWidth="1"/>
    <col min="11533" max="11533" width="4.28515625" bestFit="1" customWidth="1"/>
    <col min="11534" max="11535" width="3.85546875" bestFit="1" customWidth="1"/>
    <col min="11536" max="11536" width="3.42578125" bestFit="1" customWidth="1"/>
    <col min="11537" max="11537" width="3.28515625" bestFit="1" customWidth="1"/>
    <col min="11538" max="11538" width="3.140625" bestFit="1" customWidth="1"/>
    <col min="11539" max="11539" width="4" bestFit="1" customWidth="1"/>
    <col min="11540" max="11540" width="3.28515625" bestFit="1" customWidth="1"/>
    <col min="11541" max="11541" width="3" bestFit="1" customWidth="1"/>
    <col min="11542" max="11543" width="3.5703125" bestFit="1" customWidth="1"/>
    <col min="11544" max="11544" width="3.28515625" bestFit="1" customWidth="1"/>
    <col min="11545" max="11546" width="3.140625" bestFit="1" customWidth="1"/>
    <col min="11547" max="11547" width="3" bestFit="1" customWidth="1"/>
    <col min="11548" max="11548" width="4" bestFit="1" customWidth="1"/>
    <col min="11549" max="11549" width="3.42578125" bestFit="1" customWidth="1"/>
    <col min="11550" max="11550" width="3.7109375" bestFit="1" customWidth="1"/>
    <col min="11551" max="11551" width="6.5703125" bestFit="1" customWidth="1"/>
    <col min="11553" max="11553" width="2.28515625" customWidth="1"/>
    <col min="11554" max="11554" width="47" bestFit="1" customWidth="1"/>
    <col min="11555" max="11555" width="3.42578125" bestFit="1" customWidth="1"/>
    <col min="11556" max="11556" width="3.140625" bestFit="1" customWidth="1"/>
    <col min="11557" max="11557" width="4.140625" bestFit="1" customWidth="1"/>
    <col min="11558" max="11558" width="3.42578125" bestFit="1" customWidth="1"/>
    <col min="11559" max="11561" width="4" bestFit="1" customWidth="1"/>
    <col min="11562" max="11562" width="3" bestFit="1" customWidth="1"/>
    <col min="11563" max="11563" width="4" bestFit="1" customWidth="1"/>
    <col min="11564" max="11564" width="4.140625" bestFit="1" customWidth="1"/>
    <col min="11565" max="11565" width="4.28515625" bestFit="1" customWidth="1"/>
    <col min="11566" max="11566" width="3.85546875" bestFit="1" customWidth="1"/>
    <col min="11567" max="11570" width="4" bestFit="1" customWidth="1"/>
    <col min="11571" max="11571" width="3" bestFit="1" customWidth="1"/>
    <col min="11572" max="11573" width="4" bestFit="1" customWidth="1"/>
    <col min="11574" max="11575" width="3.5703125" bestFit="1" customWidth="1"/>
    <col min="11576" max="11576" width="3.28515625" bestFit="1" customWidth="1"/>
    <col min="11577" max="11577" width="4" bestFit="1" customWidth="1"/>
    <col min="11578" max="11578" width="3.140625" bestFit="1" customWidth="1"/>
    <col min="11579" max="11579" width="3" bestFit="1" customWidth="1"/>
    <col min="11580" max="11580" width="4" bestFit="1" customWidth="1"/>
    <col min="11581" max="11581" width="3.42578125" bestFit="1" customWidth="1"/>
    <col min="11582" max="11582" width="3.7109375" bestFit="1" customWidth="1"/>
    <col min="11583" max="11583" width="6.5703125" bestFit="1" customWidth="1"/>
    <col min="11585" max="11585" width="2.28515625" customWidth="1"/>
    <col min="11586" max="11586" width="47" bestFit="1" customWidth="1"/>
    <col min="11587" max="11587" width="3.42578125" bestFit="1" customWidth="1"/>
    <col min="11588" max="11588" width="3.140625" bestFit="1" customWidth="1"/>
    <col min="11589" max="11589" width="4.140625" bestFit="1" customWidth="1"/>
    <col min="11590" max="11590" width="3.42578125" bestFit="1" customWidth="1"/>
    <col min="11591" max="11591" width="4" bestFit="1" customWidth="1"/>
    <col min="11592" max="11592" width="3.140625" bestFit="1" customWidth="1"/>
    <col min="11593" max="11593" width="3.28515625" bestFit="1" customWidth="1"/>
    <col min="11594" max="11594" width="3" bestFit="1" customWidth="1"/>
    <col min="11595" max="11595" width="3.85546875" bestFit="1" customWidth="1"/>
    <col min="11596" max="11596" width="4.140625" bestFit="1" customWidth="1"/>
    <col min="11597" max="11597" width="4.28515625" bestFit="1" customWidth="1"/>
    <col min="11598" max="11599" width="3.85546875" bestFit="1" customWidth="1"/>
    <col min="11600" max="11600" width="3.42578125" bestFit="1" customWidth="1"/>
    <col min="11601" max="11601" width="3.28515625" bestFit="1" customWidth="1"/>
    <col min="11602" max="11602" width="3.140625" bestFit="1" customWidth="1"/>
    <col min="11603" max="11603" width="4" bestFit="1" customWidth="1"/>
    <col min="11604" max="11604" width="3.28515625" bestFit="1" customWidth="1"/>
    <col min="11605" max="11605" width="4" bestFit="1" customWidth="1"/>
    <col min="11606" max="11607" width="3.5703125" bestFit="1" customWidth="1"/>
    <col min="11608" max="11608" width="3.28515625" bestFit="1" customWidth="1"/>
    <col min="11609" max="11610" width="3.140625" bestFit="1" customWidth="1"/>
    <col min="11611" max="11611" width="3" bestFit="1" customWidth="1"/>
    <col min="11612" max="11612" width="4" bestFit="1" customWidth="1"/>
    <col min="11613" max="11613" width="3.42578125" bestFit="1" customWidth="1"/>
    <col min="11614" max="11614" width="3" bestFit="1" customWidth="1"/>
    <col min="11615" max="11615" width="6.5703125" bestFit="1" customWidth="1"/>
    <col min="11617" max="11617" width="1.7109375" customWidth="1"/>
    <col min="11618" max="11618" width="47" bestFit="1" customWidth="1"/>
    <col min="11619" max="11619" width="3.42578125" bestFit="1" customWidth="1"/>
    <col min="11620" max="11620" width="3.140625" bestFit="1" customWidth="1"/>
    <col min="11621" max="11621" width="4.140625" bestFit="1" customWidth="1"/>
    <col min="11622" max="11623" width="3.42578125" bestFit="1" customWidth="1"/>
    <col min="11624" max="11624" width="3.140625" bestFit="1" customWidth="1"/>
    <col min="11625" max="11625" width="3.28515625" bestFit="1" customWidth="1"/>
    <col min="11626" max="11626" width="3" bestFit="1" customWidth="1"/>
    <col min="11627" max="11627" width="3.85546875" bestFit="1" customWidth="1"/>
    <col min="11628" max="11628" width="4.140625" bestFit="1" customWidth="1"/>
    <col min="11629" max="11629" width="4.28515625" bestFit="1" customWidth="1"/>
    <col min="11630" max="11631" width="3.85546875" bestFit="1" customWidth="1"/>
    <col min="11632" max="11632" width="3.42578125" bestFit="1" customWidth="1"/>
    <col min="11633" max="11633" width="3.28515625" bestFit="1" customWidth="1"/>
    <col min="11634" max="11634" width="3.140625" bestFit="1" customWidth="1"/>
    <col min="11635" max="11635" width="3" bestFit="1" customWidth="1"/>
    <col min="11636" max="11636" width="3.28515625" bestFit="1" customWidth="1"/>
    <col min="11637" max="11637" width="3" bestFit="1" customWidth="1"/>
    <col min="11638" max="11639" width="3.5703125" bestFit="1" customWidth="1"/>
    <col min="11640" max="11640" width="3.28515625" bestFit="1" customWidth="1"/>
    <col min="11641" max="11642" width="3.140625" bestFit="1" customWidth="1"/>
    <col min="11643" max="11643" width="3" bestFit="1" customWidth="1"/>
    <col min="11644" max="11644" width="4" bestFit="1" customWidth="1"/>
    <col min="11645" max="11645" width="3.42578125" bestFit="1" customWidth="1"/>
    <col min="11646" max="11646" width="3.7109375" bestFit="1" customWidth="1"/>
    <col min="11647" max="11647" width="6.5703125" bestFit="1" customWidth="1"/>
    <col min="11649" max="11649" width="2.42578125" customWidth="1"/>
    <col min="11650" max="11650" width="47" bestFit="1" customWidth="1"/>
    <col min="11651" max="11651" width="3.42578125" bestFit="1" customWidth="1"/>
    <col min="11652" max="11652" width="3.140625" bestFit="1" customWidth="1"/>
    <col min="11653" max="11653" width="4.140625" bestFit="1" customWidth="1"/>
    <col min="11654" max="11655" width="3.42578125" bestFit="1" customWidth="1"/>
    <col min="11656" max="11656" width="3.140625" bestFit="1" customWidth="1"/>
    <col min="11657" max="11657" width="3.28515625" bestFit="1" customWidth="1"/>
    <col min="11658" max="11658" width="3" bestFit="1" customWidth="1"/>
    <col min="11659" max="11659" width="3.85546875" bestFit="1" customWidth="1"/>
    <col min="11660" max="11660" width="4.140625" bestFit="1" customWidth="1"/>
    <col min="11661" max="11661" width="4.28515625" bestFit="1" customWidth="1"/>
    <col min="11662" max="11663" width="3.85546875" bestFit="1" customWidth="1"/>
    <col min="11664" max="11664" width="3.42578125" bestFit="1" customWidth="1"/>
    <col min="11665" max="11665" width="3.28515625" bestFit="1" customWidth="1"/>
    <col min="11666" max="11666" width="3.140625" bestFit="1" customWidth="1"/>
    <col min="11667" max="11667" width="3" bestFit="1" customWidth="1"/>
    <col min="11668" max="11668" width="3.28515625" bestFit="1" customWidth="1"/>
    <col min="11669" max="11669" width="3" bestFit="1" customWidth="1"/>
    <col min="11670" max="11671" width="3.5703125" bestFit="1" customWidth="1"/>
    <col min="11672" max="11672" width="3.28515625" bestFit="1" customWidth="1"/>
    <col min="11673" max="11674" width="3.140625" bestFit="1" customWidth="1"/>
    <col min="11675" max="11675" width="3" bestFit="1" customWidth="1"/>
    <col min="11676" max="11676" width="4" bestFit="1" customWidth="1"/>
    <col min="11677" max="11677" width="3.42578125" bestFit="1" customWidth="1"/>
    <col min="11678" max="11678" width="4.140625" bestFit="1" customWidth="1"/>
    <col min="11679" max="11679" width="6.5703125" bestFit="1" customWidth="1"/>
    <col min="11681" max="11681" width="3" customWidth="1"/>
    <col min="11682" max="11682" width="47" bestFit="1" customWidth="1"/>
    <col min="11683" max="11683" width="3.42578125" bestFit="1" customWidth="1"/>
    <col min="11684" max="11684" width="3.140625" bestFit="1" customWidth="1"/>
    <col min="11685" max="11685" width="4.140625" bestFit="1" customWidth="1"/>
    <col min="11686" max="11687" width="3.42578125" bestFit="1" customWidth="1"/>
    <col min="11688" max="11688" width="3.140625" bestFit="1" customWidth="1"/>
    <col min="11689" max="11689" width="3.28515625" bestFit="1" customWidth="1"/>
    <col min="11690" max="11690" width="3" bestFit="1" customWidth="1"/>
    <col min="11691" max="11691" width="3.85546875" bestFit="1" customWidth="1"/>
    <col min="11692" max="11692" width="4.140625" bestFit="1" customWidth="1"/>
    <col min="11693" max="11693" width="4.28515625" bestFit="1" customWidth="1"/>
    <col min="11694" max="11695" width="3.85546875" bestFit="1" customWidth="1"/>
    <col min="11696" max="11696" width="3.42578125" bestFit="1" customWidth="1"/>
    <col min="11697" max="11697" width="3.28515625" bestFit="1" customWidth="1"/>
    <col min="11698" max="11698" width="3.140625" bestFit="1" customWidth="1"/>
    <col min="11699" max="11699" width="3" bestFit="1" customWidth="1"/>
    <col min="11700" max="11700" width="3.28515625" bestFit="1" customWidth="1"/>
    <col min="11701" max="11701" width="4.140625" bestFit="1" customWidth="1"/>
    <col min="11702" max="11702" width="3.7109375" bestFit="1" customWidth="1"/>
    <col min="11703" max="11703" width="3.5703125" bestFit="1" customWidth="1"/>
    <col min="11704" max="11704" width="3.28515625" bestFit="1" customWidth="1"/>
    <col min="11705" max="11706" width="3.140625" bestFit="1" customWidth="1"/>
    <col min="11707" max="11707" width="3" bestFit="1" customWidth="1"/>
    <col min="11708" max="11708" width="4" bestFit="1" customWidth="1"/>
    <col min="11709" max="11709" width="3.42578125" bestFit="1" customWidth="1"/>
    <col min="11710" max="11710" width="3.7109375" bestFit="1" customWidth="1"/>
    <col min="11711" max="11711" width="6.5703125" bestFit="1" customWidth="1"/>
    <col min="11713" max="11713" width="2.28515625" customWidth="1"/>
    <col min="11714" max="11714" width="47" bestFit="1" customWidth="1"/>
    <col min="11715" max="11715" width="3.42578125" bestFit="1" customWidth="1"/>
    <col min="11716" max="11716" width="3.140625" bestFit="1" customWidth="1"/>
    <col min="11717" max="11717" width="4.140625" bestFit="1" customWidth="1"/>
    <col min="11718" max="11719" width="3.42578125" bestFit="1" customWidth="1"/>
    <col min="11720" max="11720" width="4.140625" bestFit="1" customWidth="1"/>
    <col min="11721" max="11721" width="3.28515625" bestFit="1" customWidth="1"/>
    <col min="11722" max="11722" width="3" bestFit="1" customWidth="1"/>
    <col min="11723" max="11723" width="3.85546875" bestFit="1" customWidth="1"/>
    <col min="11724" max="11724" width="4.140625" bestFit="1" customWidth="1"/>
    <col min="11725" max="11725" width="4.28515625" bestFit="1" customWidth="1"/>
    <col min="11726" max="11727" width="3.85546875" bestFit="1" customWidth="1"/>
    <col min="11728" max="11728" width="3.42578125" bestFit="1" customWidth="1"/>
    <col min="11729" max="11729" width="3.28515625" bestFit="1" customWidth="1"/>
    <col min="11730" max="11730" width="3.140625" bestFit="1" customWidth="1"/>
    <col min="11731" max="11731" width="3" bestFit="1" customWidth="1"/>
    <col min="11732" max="11732" width="3.28515625" bestFit="1" customWidth="1"/>
    <col min="11733" max="11733" width="4.140625" bestFit="1" customWidth="1"/>
    <col min="11734" max="11734" width="3.7109375" bestFit="1" customWidth="1"/>
    <col min="11735" max="11735" width="3.5703125" bestFit="1" customWidth="1"/>
    <col min="11736" max="11736" width="3.28515625" bestFit="1" customWidth="1"/>
    <col min="11737" max="11738" width="3.140625" bestFit="1" customWidth="1"/>
    <col min="11739" max="11739" width="3" bestFit="1" customWidth="1"/>
    <col min="11740" max="11740" width="4" bestFit="1" customWidth="1"/>
    <col min="11741" max="11741" width="3.42578125" bestFit="1" customWidth="1"/>
    <col min="11742" max="11742" width="3.7109375" bestFit="1" customWidth="1"/>
    <col min="11743" max="11743" width="6.5703125" bestFit="1" customWidth="1"/>
    <col min="11745" max="11745" width="2.42578125" customWidth="1"/>
    <col min="11746" max="11746" width="47" bestFit="1" customWidth="1"/>
    <col min="11747" max="11747" width="3.42578125" bestFit="1" customWidth="1"/>
    <col min="11748" max="11748" width="3.140625" bestFit="1" customWidth="1"/>
    <col min="11749" max="11749" width="4.140625" bestFit="1" customWidth="1"/>
    <col min="11750" max="11751" width="3.42578125" bestFit="1" customWidth="1"/>
    <col min="11752" max="11752" width="4.140625" bestFit="1" customWidth="1"/>
    <col min="11753" max="11753" width="3.28515625" bestFit="1" customWidth="1"/>
    <col min="11754" max="11754" width="3" bestFit="1" customWidth="1"/>
    <col min="11755" max="11755" width="3.85546875" bestFit="1" customWidth="1"/>
    <col min="11756" max="11756" width="4.140625" bestFit="1" customWidth="1"/>
    <col min="11757" max="11757" width="4.28515625" bestFit="1" customWidth="1"/>
    <col min="11758" max="11759" width="3.85546875" bestFit="1" customWidth="1"/>
    <col min="11760" max="11760" width="3.42578125" bestFit="1" customWidth="1"/>
    <col min="11761" max="11761" width="3.28515625" bestFit="1" customWidth="1"/>
    <col min="11762" max="11762" width="3.140625" bestFit="1" customWidth="1"/>
    <col min="11763" max="11763" width="3" bestFit="1" customWidth="1"/>
    <col min="11764" max="11764" width="3.28515625" bestFit="1" customWidth="1"/>
    <col min="11765" max="11765" width="4.140625" bestFit="1" customWidth="1"/>
    <col min="11766" max="11766" width="3.7109375" bestFit="1" customWidth="1"/>
    <col min="11767" max="11767" width="3.5703125" bestFit="1" customWidth="1"/>
    <col min="11768" max="11768" width="3.28515625" bestFit="1" customWidth="1"/>
    <col min="11769" max="11770" width="3.140625" bestFit="1" customWidth="1"/>
    <col min="11771" max="11771" width="3" bestFit="1" customWidth="1"/>
    <col min="11772" max="11772" width="4" bestFit="1" customWidth="1"/>
    <col min="11773" max="11773" width="3.42578125" bestFit="1" customWidth="1"/>
    <col min="11774" max="11774" width="3.7109375" bestFit="1" customWidth="1"/>
    <col min="11775" max="11775" width="6.5703125" bestFit="1" customWidth="1"/>
    <col min="11777" max="11777" width="2.42578125" customWidth="1"/>
    <col min="11778" max="11778" width="47" bestFit="1" customWidth="1"/>
    <col min="11779" max="11779" width="3.42578125" bestFit="1" customWidth="1"/>
    <col min="11780" max="11780" width="3.140625" bestFit="1" customWidth="1"/>
    <col min="11781" max="11781" width="4.140625" bestFit="1" customWidth="1"/>
    <col min="11782" max="11783" width="3.42578125" bestFit="1" customWidth="1"/>
    <col min="11784" max="11784" width="3.140625" bestFit="1" customWidth="1"/>
    <col min="11785" max="11785" width="3.28515625" bestFit="1" customWidth="1"/>
    <col min="11786" max="11786" width="3" bestFit="1" customWidth="1"/>
    <col min="11787" max="11787" width="3.85546875" bestFit="1" customWidth="1"/>
    <col min="11788" max="11788" width="4.140625" bestFit="1" customWidth="1"/>
    <col min="11789" max="11789" width="4.28515625" bestFit="1" customWidth="1"/>
    <col min="11790" max="11791" width="3.85546875" bestFit="1" customWidth="1"/>
    <col min="11792" max="11792" width="3.42578125" bestFit="1" customWidth="1"/>
    <col min="11793" max="11793" width="3.28515625" bestFit="1" customWidth="1"/>
    <col min="11794" max="11794" width="3.140625" bestFit="1" customWidth="1"/>
    <col min="11795" max="11795" width="4" bestFit="1" customWidth="1"/>
    <col min="11796" max="11796" width="3.28515625" bestFit="1" customWidth="1"/>
    <col min="11797" max="11797" width="3" bestFit="1" customWidth="1"/>
    <col min="11798" max="11799" width="3.5703125" bestFit="1" customWidth="1"/>
    <col min="11800" max="11800" width="3.28515625" bestFit="1" customWidth="1"/>
    <col min="11801" max="11802" width="3.140625" bestFit="1" customWidth="1"/>
    <col min="11803" max="11803" width="3" bestFit="1" customWidth="1"/>
    <col min="11804" max="11804" width="4" bestFit="1" customWidth="1"/>
    <col min="11805" max="11805" width="3.42578125" bestFit="1" customWidth="1"/>
    <col min="11806" max="11806" width="3.7109375" bestFit="1" customWidth="1"/>
    <col min="11807" max="11807" width="6.5703125" bestFit="1" customWidth="1"/>
    <col min="11809" max="11809" width="2.28515625" customWidth="1"/>
    <col min="11810" max="11810" width="47" bestFit="1" customWidth="1"/>
    <col min="11811" max="11811" width="3.42578125" bestFit="1" customWidth="1"/>
    <col min="11812" max="11812" width="3.140625" bestFit="1" customWidth="1"/>
    <col min="11813" max="11813" width="4.140625" bestFit="1" customWidth="1"/>
    <col min="11814" max="11814" width="3.42578125" bestFit="1" customWidth="1"/>
    <col min="11815" max="11817" width="4" bestFit="1" customWidth="1"/>
    <col min="11818" max="11818" width="3" bestFit="1" customWidth="1"/>
    <col min="11819" max="11819" width="4" bestFit="1" customWidth="1"/>
    <col min="11820" max="11820" width="4.140625" bestFit="1" customWidth="1"/>
    <col min="11821" max="11821" width="4.28515625" bestFit="1" customWidth="1"/>
    <col min="11822" max="11822" width="3.85546875" bestFit="1" customWidth="1"/>
    <col min="11823" max="11826" width="4" bestFit="1" customWidth="1"/>
    <col min="11827" max="11827" width="3" bestFit="1" customWidth="1"/>
    <col min="11828" max="11829" width="4" bestFit="1" customWidth="1"/>
    <col min="11830" max="11831" width="3.5703125" bestFit="1" customWidth="1"/>
    <col min="11832" max="11832" width="3.28515625" bestFit="1" customWidth="1"/>
    <col min="11833" max="11833" width="4" bestFit="1" customWidth="1"/>
    <col min="11834" max="11834" width="3.140625" bestFit="1" customWidth="1"/>
    <col min="11835" max="11835" width="3" bestFit="1" customWidth="1"/>
    <col min="11836" max="11836" width="4" bestFit="1" customWidth="1"/>
    <col min="11837" max="11837" width="3.42578125" bestFit="1" customWidth="1"/>
    <col min="11838" max="11838" width="3.7109375" bestFit="1" customWidth="1"/>
    <col min="11839" max="11839" width="6.5703125" bestFit="1" customWidth="1"/>
    <col min="11841" max="11841" width="2.28515625" customWidth="1"/>
    <col min="11842" max="11842" width="47" bestFit="1" customWidth="1"/>
    <col min="11843" max="11843" width="3.42578125" bestFit="1" customWidth="1"/>
    <col min="11844" max="11844" width="3.140625" bestFit="1" customWidth="1"/>
    <col min="11845" max="11845" width="4.140625" bestFit="1" customWidth="1"/>
    <col min="11846" max="11846" width="3.42578125" bestFit="1" customWidth="1"/>
    <col min="11847" max="11847" width="4" bestFit="1" customWidth="1"/>
    <col min="11848" max="11848" width="3.140625" bestFit="1" customWidth="1"/>
    <col min="11849" max="11849" width="3.28515625" bestFit="1" customWidth="1"/>
    <col min="11850" max="11850" width="3" bestFit="1" customWidth="1"/>
    <col min="11851" max="11851" width="3.85546875" bestFit="1" customWidth="1"/>
    <col min="11852" max="11852" width="4.140625" bestFit="1" customWidth="1"/>
    <col min="11853" max="11853" width="4.28515625" bestFit="1" customWidth="1"/>
    <col min="11854" max="11855" width="3.85546875" bestFit="1" customWidth="1"/>
    <col min="11856" max="11856" width="3.42578125" bestFit="1" customWidth="1"/>
    <col min="11857" max="11857" width="3.28515625" bestFit="1" customWidth="1"/>
    <col min="11858" max="11858" width="3.140625" bestFit="1" customWidth="1"/>
    <col min="11859" max="11859" width="4" bestFit="1" customWidth="1"/>
    <col min="11860" max="11860" width="3.28515625" bestFit="1" customWidth="1"/>
    <col min="11861" max="11861" width="4" bestFit="1" customWidth="1"/>
    <col min="11862" max="11863" width="3.5703125" bestFit="1" customWidth="1"/>
    <col min="11864" max="11864" width="3.28515625" bestFit="1" customWidth="1"/>
    <col min="11865" max="11866" width="3.140625" bestFit="1" customWidth="1"/>
    <col min="11867" max="11867" width="3" bestFit="1" customWidth="1"/>
    <col min="11868" max="11868" width="4" bestFit="1" customWidth="1"/>
    <col min="11869" max="11869" width="3.42578125" bestFit="1" customWidth="1"/>
    <col min="11870" max="11870" width="3" bestFit="1" customWidth="1"/>
    <col min="11871" max="11871" width="6.5703125" bestFit="1" customWidth="1"/>
    <col min="11873" max="11873" width="1.7109375" customWidth="1"/>
    <col min="11874" max="11874" width="47" bestFit="1" customWidth="1"/>
    <col min="11875" max="11875" width="3.42578125" bestFit="1" customWidth="1"/>
    <col min="11876" max="11876" width="3.140625" bestFit="1" customWidth="1"/>
    <col min="11877" max="11877" width="4.140625" bestFit="1" customWidth="1"/>
    <col min="11878" max="11879" width="3.42578125" bestFit="1" customWidth="1"/>
    <col min="11880" max="11880" width="3.140625" bestFit="1" customWidth="1"/>
    <col min="11881" max="11881" width="3.28515625" bestFit="1" customWidth="1"/>
    <col min="11882" max="11882" width="3" bestFit="1" customWidth="1"/>
    <col min="11883" max="11883" width="3.85546875" bestFit="1" customWidth="1"/>
    <col min="11884" max="11884" width="4.140625" bestFit="1" customWidth="1"/>
    <col min="11885" max="11885" width="4.28515625" bestFit="1" customWidth="1"/>
    <col min="11886" max="11887" width="3.85546875" bestFit="1" customWidth="1"/>
    <col min="11888" max="11888" width="3.42578125" bestFit="1" customWidth="1"/>
    <col min="11889" max="11889" width="3.28515625" bestFit="1" customWidth="1"/>
    <col min="11890" max="11890" width="3.140625" bestFit="1" customWidth="1"/>
    <col min="11891" max="11891" width="3" bestFit="1" customWidth="1"/>
    <col min="11892" max="11892" width="3.28515625" bestFit="1" customWidth="1"/>
    <col min="11893" max="11893" width="3" bestFit="1" customWidth="1"/>
    <col min="11894" max="11895" width="3.5703125" bestFit="1" customWidth="1"/>
    <col min="11896" max="11896" width="3.28515625" bestFit="1" customWidth="1"/>
    <col min="11897" max="11898" width="3.140625" bestFit="1" customWidth="1"/>
    <col min="11899" max="11899" width="3" bestFit="1" customWidth="1"/>
    <col min="11900" max="11900" width="4" bestFit="1" customWidth="1"/>
    <col min="11901" max="11901" width="3.42578125" bestFit="1" customWidth="1"/>
    <col min="11902" max="11902" width="3.7109375" bestFit="1" customWidth="1"/>
    <col min="11903" max="11903" width="6.5703125" bestFit="1" customWidth="1"/>
    <col min="11905" max="11905" width="2.42578125" customWidth="1"/>
    <col min="11906" max="11906" width="47" bestFit="1" customWidth="1"/>
    <col min="11907" max="11907" width="3.42578125" bestFit="1" customWidth="1"/>
    <col min="11908" max="11908" width="3.140625" bestFit="1" customWidth="1"/>
    <col min="11909" max="11909" width="4.140625" bestFit="1" customWidth="1"/>
    <col min="11910" max="11911" width="3.42578125" bestFit="1" customWidth="1"/>
    <col min="11912" max="11912" width="3.140625" bestFit="1" customWidth="1"/>
    <col min="11913" max="11913" width="3.28515625" bestFit="1" customWidth="1"/>
    <col min="11914" max="11914" width="3" bestFit="1" customWidth="1"/>
    <col min="11915" max="11915" width="3.85546875" bestFit="1" customWidth="1"/>
    <col min="11916" max="11916" width="4.140625" bestFit="1" customWidth="1"/>
    <col min="11917" max="11917" width="4.28515625" bestFit="1" customWidth="1"/>
    <col min="11918" max="11919" width="3.85546875" bestFit="1" customWidth="1"/>
    <col min="11920" max="11920" width="3.42578125" bestFit="1" customWidth="1"/>
    <col min="11921" max="11921" width="3.28515625" bestFit="1" customWidth="1"/>
    <col min="11922" max="11922" width="3.140625" bestFit="1" customWidth="1"/>
    <col min="11923" max="11923" width="3" bestFit="1" customWidth="1"/>
    <col min="11924" max="11924" width="3.28515625" bestFit="1" customWidth="1"/>
    <col min="11925" max="11925" width="3" bestFit="1" customWidth="1"/>
    <col min="11926" max="11927" width="3.5703125" bestFit="1" customWidth="1"/>
    <col min="11928" max="11928" width="3.28515625" bestFit="1" customWidth="1"/>
    <col min="11929" max="11930" width="3.140625" bestFit="1" customWidth="1"/>
    <col min="11931" max="11931" width="3" bestFit="1" customWidth="1"/>
    <col min="11932" max="11932" width="4" bestFit="1" customWidth="1"/>
    <col min="11933" max="11933" width="3.42578125" bestFit="1" customWidth="1"/>
    <col min="11934" max="11934" width="4.140625" bestFit="1" customWidth="1"/>
    <col min="11935" max="11935" width="6.5703125" bestFit="1" customWidth="1"/>
    <col min="11937" max="11937" width="3" customWidth="1"/>
    <col min="11938" max="11938" width="47" bestFit="1" customWidth="1"/>
    <col min="11939" max="11939" width="3.42578125" bestFit="1" customWidth="1"/>
    <col min="11940" max="11940" width="3.140625" bestFit="1" customWidth="1"/>
    <col min="11941" max="11941" width="4.140625" bestFit="1" customWidth="1"/>
    <col min="11942" max="11943" width="3.42578125" bestFit="1" customWidth="1"/>
    <col min="11944" max="11944" width="3.140625" bestFit="1" customWidth="1"/>
    <col min="11945" max="11945" width="3.28515625" bestFit="1" customWidth="1"/>
    <col min="11946" max="11946" width="3" bestFit="1" customWidth="1"/>
    <col min="11947" max="11947" width="3.85546875" bestFit="1" customWidth="1"/>
    <col min="11948" max="11948" width="4.140625" bestFit="1" customWidth="1"/>
    <col min="11949" max="11949" width="4.28515625" bestFit="1" customWidth="1"/>
    <col min="11950" max="11951" width="3.85546875" bestFit="1" customWidth="1"/>
    <col min="11952" max="11952" width="3.42578125" bestFit="1" customWidth="1"/>
    <col min="11953" max="11953" width="3.28515625" bestFit="1" customWidth="1"/>
    <col min="11954" max="11954" width="3.140625" bestFit="1" customWidth="1"/>
    <col min="11955" max="11955" width="3" bestFit="1" customWidth="1"/>
    <col min="11956" max="11956" width="3.28515625" bestFit="1" customWidth="1"/>
    <col min="11957" max="11957" width="4.140625" bestFit="1" customWidth="1"/>
    <col min="11958" max="11958" width="3.7109375" bestFit="1" customWidth="1"/>
    <col min="11959" max="11959" width="3.5703125" bestFit="1" customWidth="1"/>
    <col min="11960" max="11960" width="3.28515625" bestFit="1" customWidth="1"/>
    <col min="11961" max="11962" width="3.140625" bestFit="1" customWidth="1"/>
    <col min="11963" max="11963" width="3" bestFit="1" customWidth="1"/>
    <col min="11964" max="11964" width="4" bestFit="1" customWidth="1"/>
    <col min="11965" max="11965" width="3.42578125" bestFit="1" customWidth="1"/>
    <col min="11966" max="11966" width="3.7109375" bestFit="1" customWidth="1"/>
    <col min="11967" max="11967" width="6.5703125" bestFit="1" customWidth="1"/>
    <col min="11969" max="11969" width="2.28515625" customWidth="1"/>
    <col min="11970" max="11970" width="47" bestFit="1" customWidth="1"/>
    <col min="11971" max="11971" width="3.42578125" bestFit="1" customWidth="1"/>
    <col min="11972" max="11972" width="3.140625" bestFit="1" customWidth="1"/>
    <col min="11973" max="11973" width="4.140625" bestFit="1" customWidth="1"/>
    <col min="11974" max="11975" width="3.42578125" bestFit="1" customWidth="1"/>
    <col min="11976" max="11976" width="4.140625" bestFit="1" customWidth="1"/>
    <col min="11977" max="11977" width="3.28515625" bestFit="1" customWidth="1"/>
    <col min="11978" max="11978" width="3" bestFit="1" customWidth="1"/>
    <col min="11979" max="11979" width="3.85546875" bestFit="1" customWidth="1"/>
    <col min="11980" max="11980" width="4.140625" bestFit="1" customWidth="1"/>
    <col min="11981" max="11981" width="4.28515625" bestFit="1" customWidth="1"/>
    <col min="11982" max="11983" width="3.85546875" bestFit="1" customWidth="1"/>
    <col min="11984" max="11984" width="3.42578125" bestFit="1" customWidth="1"/>
    <col min="11985" max="11985" width="3.28515625" bestFit="1" customWidth="1"/>
    <col min="11986" max="11986" width="3.140625" bestFit="1" customWidth="1"/>
    <col min="11987" max="11987" width="3" bestFit="1" customWidth="1"/>
    <col min="11988" max="11988" width="3.28515625" bestFit="1" customWidth="1"/>
    <col min="11989" max="11989" width="4.140625" bestFit="1" customWidth="1"/>
    <col min="11990" max="11990" width="3.7109375" bestFit="1" customWidth="1"/>
    <col min="11991" max="11991" width="3.5703125" bestFit="1" customWidth="1"/>
    <col min="11992" max="11992" width="3.28515625" bestFit="1" customWidth="1"/>
    <col min="11993" max="11994" width="3.140625" bestFit="1" customWidth="1"/>
    <col min="11995" max="11995" width="3" bestFit="1" customWidth="1"/>
    <col min="11996" max="11996" width="4" bestFit="1" customWidth="1"/>
    <col min="11997" max="11997" width="3.42578125" bestFit="1" customWidth="1"/>
    <col min="11998" max="11998" width="3.7109375" bestFit="1" customWidth="1"/>
    <col min="11999" max="11999" width="6.5703125" bestFit="1" customWidth="1"/>
    <col min="12001" max="12001" width="2.42578125" customWidth="1"/>
    <col min="12002" max="12002" width="47" bestFit="1" customWidth="1"/>
    <col min="12003" max="12003" width="3.42578125" bestFit="1" customWidth="1"/>
    <col min="12004" max="12004" width="3.140625" bestFit="1" customWidth="1"/>
    <col min="12005" max="12005" width="4.140625" bestFit="1" customWidth="1"/>
    <col min="12006" max="12007" width="3.42578125" bestFit="1" customWidth="1"/>
    <col min="12008" max="12008" width="4.140625" bestFit="1" customWidth="1"/>
    <col min="12009" max="12009" width="3.28515625" bestFit="1" customWidth="1"/>
    <col min="12010" max="12010" width="3" bestFit="1" customWidth="1"/>
    <col min="12011" max="12011" width="3.85546875" bestFit="1" customWidth="1"/>
    <col min="12012" max="12012" width="4.140625" bestFit="1" customWidth="1"/>
    <col min="12013" max="12013" width="4.28515625" bestFit="1" customWidth="1"/>
    <col min="12014" max="12015" width="3.85546875" bestFit="1" customWidth="1"/>
    <col min="12016" max="12016" width="3.42578125" bestFit="1" customWidth="1"/>
    <col min="12017" max="12017" width="3.28515625" bestFit="1" customWidth="1"/>
    <col min="12018" max="12018" width="3.140625" bestFit="1" customWidth="1"/>
    <col min="12019" max="12019" width="3" bestFit="1" customWidth="1"/>
    <col min="12020" max="12020" width="3.28515625" bestFit="1" customWidth="1"/>
    <col min="12021" max="12021" width="4.140625" bestFit="1" customWidth="1"/>
    <col min="12022" max="12022" width="3.7109375" bestFit="1" customWidth="1"/>
    <col min="12023" max="12023" width="3.5703125" bestFit="1" customWidth="1"/>
    <col min="12024" max="12024" width="3.28515625" bestFit="1" customWidth="1"/>
    <col min="12025" max="12026" width="3.140625" bestFit="1" customWidth="1"/>
    <col min="12027" max="12027" width="3" bestFit="1" customWidth="1"/>
    <col min="12028" max="12028" width="4" bestFit="1" customWidth="1"/>
    <col min="12029" max="12029" width="3.42578125" bestFit="1" customWidth="1"/>
    <col min="12030" max="12030" width="3.7109375" bestFit="1" customWidth="1"/>
    <col min="12031" max="12031" width="6.5703125" bestFit="1" customWidth="1"/>
    <col min="12033" max="12033" width="2.42578125" customWidth="1"/>
    <col min="12034" max="12034" width="47" bestFit="1" customWidth="1"/>
    <col min="12035" max="12035" width="3.42578125" bestFit="1" customWidth="1"/>
    <col min="12036" max="12036" width="3.140625" bestFit="1" customWidth="1"/>
    <col min="12037" max="12037" width="4.140625" bestFit="1" customWidth="1"/>
    <col min="12038" max="12039" width="3.42578125" bestFit="1" customWidth="1"/>
    <col min="12040" max="12040" width="3.140625" bestFit="1" customWidth="1"/>
    <col min="12041" max="12041" width="3.28515625" bestFit="1" customWidth="1"/>
    <col min="12042" max="12042" width="3" bestFit="1" customWidth="1"/>
    <col min="12043" max="12043" width="3.85546875" bestFit="1" customWidth="1"/>
    <col min="12044" max="12044" width="4.140625" bestFit="1" customWidth="1"/>
    <col min="12045" max="12045" width="4.28515625" bestFit="1" customWidth="1"/>
    <col min="12046" max="12047" width="3.85546875" bestFit="1" customWidth="1"/>
    <col min="12048" max="12048" width="3.42578125" bestFit="1" customWidth="1"/>
    <col min="12049" max="12049" width="3.28515625" bestFit="1" customWidth="1"/>
    <col min="12050" max="12050" width="3.140625" bestFit="1" customWidth="1"/>
    <col min="12051" max="12051" width="4" bestFit="1" customWidth="1"/>
    <col min="12052" max="12052" width="3.28515625" bestFit="1" customWidth="1"/>
    <col min="12053" max="12053" width="3" bestFit="1" customWidth="1"/>
    <col min="12054" max="12055" width="3.5703125" bestFit="1" customWidth="1"/>
    <col min="12056" max="12056" width="3.28515625" bestFit="1" customWidth="1"/>
    <col min="12057" max="12058" width="3.140625" bestFit="1" customWidth="1"/>
    <col min="12059" max="12059" width="3" bestFit="1" customWidth="1"/>
    <col min="12060" max="12060" width="4" bestFit="1" customWidth="1"/>
    <col min="12061" max="12061" width="3.42578125" bestFit="1" customWidth="1"/>
    <col min="12062" max="12062" width="3.7109375" bestFit="1" customWidth="1"/>
    <col min="12063" max="12063" width="6.5703125" bestFit="1" customWidth="1"/>
    <col min="12065" max="12065" width="2.28515625" customWidth="1"/>
    <col min="12066" max="12066" width="47" bestFit="1" customWidth="1"/>
    <col min="12067" max="12067" width="3.42578125" bestFit="1" customWidth="1"/>
    <col min="12068" max="12068" width="3.140625" bestFit="1" customWidth="1"/>
    <col min="12069" max="12069" width="4.140625" bestFit="1" customWidth="1"/>
    <col min="12070" max="12070" width="3.42578125" bestFit="1" customWidth="1"/>
    <col min="12071" max="12073" width="4" bestFit="1" customWidth="1"/>
    <col min="12074" max="12074" width="3" bestFit="1" customWidth="1"/>
    <col min="12075" max="12075" width="4" bestFit="1" customWidth="1"/>
    <col min="12076" max="12076" width="4.140625" bestFit="1" customWidth="1"/>
    <col min="12077" max="12077" width="4.28515625" bestFit="1" customWidth="1"/>
    <col min="12078" max="12078" width="3.85546875" bestFit="1" customWidth="1"/>
    <col min="12079" max="12082" width="4" bestFit="1" customWidth="1"/>
    <col min="12083" max="12083" width="3" bestFit="1" customWidth="1"/>
    <col min="12084" max="12085" width="4" bestFit="1" customWidth="1"/>
    <col min="12086" max="12087" width="3.5703125" bestFit="1" customWidth="1"/>
    <col min="12088" max="12088" width="3.28515625" bestFit="1" customWidth="1"/>
    <col min="12089" max="12089" width="4" bestFit="1" customWidth="1"/>
    <col min="12090" max="12090" width="3.140625" bestFit="1" customWidth="1"/>
    <col min="12091" max="12091" width="3" bestFit="1" customWidth="1"/>
    <col min="12092" max="12092" width="4" bestFit="1" customWidth="1"/>
    <col min="12093" max="12093" width="3.42578125" bestFit="1" customWidth="1"/>
    <col min="12094" max="12094" width="3.7109375" bestFit="1" customWidth="1"/>
    <col min="12095" max="12095" width="6.5703125" bestFit="1" customWidth="1"/>
    <col min="12097" max="12097" width="2.28515625" customWidth="1"/>
    <col min="12098" max="12098" width="47" bestFit="1" customWidth="1"/>
    <col min="12099" max="12099" width="3.42578125" bestFit="1" customWidth="1"/>
    <col min="12100" max="12100" width="3.140625" bestFit="1" customWidth="1"/>
    <col min="12101" max="12101" width="4.140625" bestFit="1" customWidth="1"/>
    <col min="12102" max="12102" width="3.42578125" bestFit="1" customWidth="1"/>
    <col min="12103" max="12103" width="4" bestFit="1" customWidth="1"/>
    <col min="12104" max="12104" width="3.140625" bestFit="1" customWidth="1"/>
    <col min="12105" max="12105" width="3.28515625" bestFit="1" customWidth="1"/>
    <col min="12106" max="12106" width="3" bestFit="1" customWidth="1"/>
    <col min="12107" max="12107" width="3.85546875" bestFit="1" customWidth="1"/>
    <col min="12108" max="12108" width="4.140625" bestFit="1" customWidth="1"/>
    <col min="12109" max="12109" width="4.28515625" bestFit="1" customWidth="1"/>
    <col min="12110" max="12111" width="3.85546875" bestFit="1" customWidth="1"/>
    <col min="12112" max="12112" width="3.42578125" bestFit="1" customWidth="1"/>
    <col min="12113" max="12113" width="3.28515625" bestFit="1" customWidth="1"/>
    <col min="12114" max="12114" width="3.140625" bestFit="1" customWidth="1"/>
    <col min="12115" max="12115" width="4" bestFit="1" customWidth="1"/>
    <col min="12116" max="12116" width="3.28515625" bestFit="1" customWidth="1"/>
    <col min="12117" max="12117" width="4" bestFit="1" customWidth="1"/>
    <col min="12118" max="12119" width="3.5703125" bestFit="1" customWidth="1"/>
    <col min="12120" max="12120" width="3.28515625" bestFit="1" customWidth="1"/>
    <col min="12121" max="12122" width="3.140625" bestFit="1" customWidth="1"/>
    <col min="12123" max="12123" width="3" bestFit="1" customWidth="1"/>
    <col min="12124" max="12124" width="4" bestFit="1" customWidth="1"/>
    <col min="12125" max="12125" width="3.42578125" bestFit="1" customWidth="1"/>
    <col min="12126" max="12126" width="3" bestFit="1" customWidth="1"/>
    <col min="12127" max="12127" width="6.5703125" bestFit="1" customWidth="1"/>
    <col min="12129" max="12129" width="1.7109375" customWidth="1"/>
    <col min="12130" max="12130" width="47" bestFit="1" customWidth="1"/>
    <col min="12131" max="12131" width="3.42578125" bestFit="1" customWidth="1"/>
    <col min="12132" max="12132" width="3.140625" bestFit="1" customWidth="1"/>
    <col min="12133" max="12133" width="4.140625" bestFit="1" customWidth="1"/>
    <col min="12134" max="12135" width="3.42578125" bestFit="1" customWidth="1"/>
    <col min="12136" max="12136" width="3.140625" bestFit="1" customWidth="1"/>
    <col min="12137" max="12137" width="3.28515625" bestFit="1" customWidth="1"/>
    <col min="12138" max="12138" width="3" bestFit="1" customWidth="1"/>
    <col min="12139" max="12139" width="3.85546875" bestFit="1" customWidth="1"/>
    <col min="12140" max="12140" width="4.140625" bestFit="1" customWidth="1"/>
    <col min="12141" max="12141" width="4.28515625" bestFit="1" customWidth="1"/>
    <col min="12142" max="12143" width="3.85546875" bestFit="1" customWidth="1"/>
    <col min="12144" max="12144" width="3.42578125" bestFit="1" customWidth="1"/>
    <col min="12145" max="12145" width="3.28515625" bestFit="1" customWidth="1"/>
    <col min="12146" max="12146" width="3.140625" bestFit="1" customWidth="1"/>
    <col min="12147" max="12147" width="3" bestFit="1" customWidth="1"/>
    <col min="12148" max="12148" width="3.28515625" bestFit="1" customWidth="1"/>
    <col min="12149" max="12149" width="3" bestFit="1" customWidth="1"/>
    <col min="12150" max="12151" width="3.5703125" bestFit="1" customWidth="1"/>
    <col min="12152" max="12152" width="3.28515625" bestFit="1" customWidth="1"/>
    <col min="12153" max="12154" width="3.140625" bestFit="1" customWidth="1"/>
    <col min="12155" max="12155" width="3" bestFit="1" customWidth="1"/>
    <col min="12156" max="12156" width="4" bestFit="1" customWidth="1"/>
    <col min="12157" max="12157" width="3.42578125" bestFit="1" customWidth="1"/>
    <col min="12158" max="12158" width="3.7109375" bestFit="1" customWidth="1"/>
    <col min="12159" max="12159" width="6.5703125" bestFit="1" customWidth="1"/>
    <col min="12161" max="12161" width="2.42578125" customWidth="1"/>
    <col min="12162" max="12162" width="47" bestFit="1" customWidth="1"/>
    <col min="12163" max="12163" width="3.42578125" bestFit="1" customWidth="1"/>
    <col min="12164" max="12164" width="3.140625" bestFit="1" customWidth="1"/>
    <col min="12165" max="12165" width="4.140625" bestFit="1" customWidth="1"/>
    <col min="12166" max="12167" width="3.42578125" bestFit="1" customWidth="1"/>
    <col min="12168" max="12168" width="3.140625" bestFit="1" customWidth="1"/>
    <col min="12169" max="12169" width="3.28515625" bestFit="1" customWidth="1"/>
    <col min="12170" max="12170" width="3" bestFit="1" customWidth="1"/>
    <col min="12171" max="12171" width="3.85546875" bestFit="1" customWidth="1"/>
    <col min="12172" max="12172" width="4.140625" bestFit="1" customWidth="1"/>
    <col min="12173" max="12173" width="4.28515625" bestFit="1" customWidth="1"/>
    <col min="12174" max="12175" width="3.85546875" bestFit="1" customWidth="1"/>
    <col min="12176" max="12176" width="3.42578125" bestFit="1" customWidth="1"/>
    <col min="12177" max="12177" width="3.28515625" bestFit="1" customWidth="1"/>
    <col min="12178" max="12178" width="3.140625" bestFit="1" customWidth="1"/>
    <col min="12179" max="12179" width="3" bestFit="1" customWidth="1"/>
    <col min="12180" max="12180" width="3.28515625" bestFit="1" customWidth="1"/>
    <col min="12181" max="12181" width="3" bestFit="1" customWidth="1"/>
    <col min="12182" max="12183" width="3.5703125" bestFit="1" customWidth="1"/>
    <col min="12184" max="12184" width="3.28515625" bestFit="1" customWidth="1"/>
    <col min="12185" max="12186" width="3.140625" bestFit="1" customWidth="1"/>
    <col min="12187" max="12187" width="3" bestFit="1" customWidth="1"/>
    <col min="12188" max="12188" width="4" bestFit="1" customWidth="1"/>
    <col min="12189" max="12189" width="3.42578125" bestFit="1" customWidth="1"/>
    <col min="12190" max="12190" width="4.140625" bestFit="1" customWidth="1"/>
    <col min="12191" max="12191" width="6.5703125" bestFit="1" customWidth="1"/>
    <col min="12193" max="12193" width="3" customWidth="1"/>
    <col min="12194" max="12194" width="47" bestFit="1" customWidth="1"/>
    <col min="12195" max="12195" width="3.42578125" bestFit="1" customWidth="1"/>
    <col min="12196" max="12196" width="3.140625" bestFit="1" customWidth="1"/>
    <col min="12197" max="12197" width="4.140625" bestFit="1" customWidth="1"/>
    <col min="12198" max="12199" width="3.42578125" bestFit="1" customWidth="1"/>
    <col min="12200" max="12200" width="3.140625" bestFit="1" customWidth="1"/>
    <col min="12201" max="12201" width="3.28515625" bestFit="1" customWidth="1"/>
    <col min="12202" max="12202" width="3" bestFit="1" customWidth="1"/>
    <col min="12203" max="12203" width="3.85546875" bestFit="1" customWidth="1"/>
    <col min="12204" max="12204" width="4.140625" bestFit="1" customWidth="1"/>
    <col min="12205" max="12205" width="4.28515625" bestFit="1" customWidth="1"/>
    <col min="12206" max="12207" width="3.85546875" bestFit="1" customWidth="1"/>
    <col min="12208" max="12208" width="3.42578125" bestFit="1" customWidth="1"/>
    <col min="12209" max="12209" width="3.28515625" bestFit="1" customWidth="1"/>
    <col min="12210" max="12210" width="3.140625" bestFit="1" customWidth="1"/>
    <col min="12211" max="12211" width="3" bestFit="1" customWidth="1"/>
    <col min="12212" max="12212" width="3.28515625" bestFit="1" customWidth="1"/>
    <col min="12213" max="12213" width="4.140625" bestFit="1" customWidth="1"/>
    <col min="12214" max="12214" width="3.7109375" bestFit="1" customWidth="1"/>
    <col min="12215" max="12215" width="3.5703125" bestFit="1" customWidth="1"/>
    <col min="12216" max="12216" width="3.28515625" bestFit="1" customWidth="1"/>
    <col min="12217" max="12218" width="3.140625" bestFit="1" customWidth="1"/>
    <col min="12219" max="12219" width="3" bestFit="1" customWidth="1"/>
    <col min="12220" max="12220" width="4" bestFit="1" customWidth="1"/>
    <col min="12221" max="12221" width="3.42578125" bestFit="1" customWidth="1"/>
    <col min="12222" max="12222" width="3.7109375" bestFit="1" customWidth="1"/>
    <col min="12223" max="12223" width="6.5703125" bestFit="1" customWidth="1"/>
    <col min="12225" max="12225" width="2.28515625" customWidth="1"/>
    <col min="12226" max="12226" width="47" bestFit="1" customWidth="1"/>
    <col min="12227" max="12227" width="3.42578125" bestFit="1" customWidth="1"/>
    <col min="12228" max="12228" width="3.140625" bestFit="1" customWidth="1"/>
    <col min="12229" max="12229" width="4.140625" bestFit="1" customWidth="1"/>
    <col min="12230" max="12231" width="3.42578125" bestFit="1" customWidth="1"/>
    <col min="12232" max="12232" width="4.140625" bestFit="1" customWidth="1"/>
    <col min="12233" max="12233" width="3.28515625" bestFit="1" customWidth="1"/>
    <col min="12234" max="12234" width="3" bestFit="1" customWidth="1"/>
    <col min="12235" max="12235" width="3.85546875" bestFit="1" customWidth="1"/>
    <col min="12236" max="12236" width="4.140625" bestFit="1" customWidth="1"/>
    <col min="12237" max="12237" width="4.28515625" bestFit="1" customWidth="1"/>
    <col min="12238" max="12239" width="3.85546875" bestFit="1" customWidth="1"/>
    <col min="12240" max="12240" width="3.42578125" bestFit="1" customWidth="1"/>
    <col min="12241" max="12241" width="3.28515625" bestFit="1" customWidth="1"/>
    <col min="12242" max="12242" width="3.140625" bestFit="1" customWidth="1"/>
    <col min="12243" max="12243" width="3" bestFit="1" customWidth="1"/>
    <col min="12244" max="12244" width="3.28515625" bestFit="1" customWidth="1"/>
    <col min="12245" max="12245" width="4.140625" bestFit="1" customWidth="1"/>
    <col min="12246" max="12246" width="3.7109375" bestFit="1" customWidth="1"/>
    <col min="12247" max="12247" width="3.5703125" bestFit="1" customWidth="1"/>
    <col min="12248" max="12248" width="3.28515625" bestFit="1" customWidth="1"/>
    <col min="12249" max="12250" width="3.140625" bestFit="1" customWidth="1"/>
    <col min="12251" max="12251" width="3" bestFit="1" customWidth="1"/>
    <col min="12252" max="12252" width="4" bestFit="1" customWidth="1"/>
    <col min="12253" max="12253" width="3.42578125" bestFit="1" customWidth="1"/>
    <col min="12254" max="12254" width="3.7109375" bestFit="1" customWidth="1"/>
    <col min="12255" max="12255" width="6.5703125" bestFit="1" customWidth="1"/>
    <col min="12257" max="12257" width="2.42578125" customWidth="1"/>
    <col min="12258" max="12258" width="47" bestFit="1" customWidth="1"/>
    <col min="12259" max="12259" width="3.42578125" bestFit="1" customWidth="1"/>
    <col min="12260" max="12260" width="3.140625" bestFit="1" customWidth="1"/>
    <col min="12261" max="12261" width="4.140625" bestFit="1" customWidth="1"/>
    <col min="12262" max="12263" width="3.42578125" bestFit="1" customWidth="1"/>
    <col min="12264" max="12264" width="4.140625" bestFit="1" customWidth="1"/>
    <col min="12265" max="12265" width="3.28515625" bestFit="1" customWidth="1"/>
    <col min="12266" max="12266" width="3" bestFit="1" customWidth="1"/>
    <col min="12267" max="12267" width="3.85546875" bestFit="1" customWidth="1"/>
    <col min="12268" max="12268" width="4.140625" bestFit="1" customWidth="1"/>
    <col min="12269" max="12269" width="4.28515625" bestFit="1" customWidth="1"/>
    <col min="12270" max="12271" width="3.85546875" bestFit="1" customWidth="1"/>
    <col min="12272" max="12272" width="3.42578125" bestFit="1" customWidth="1"/>
    <col min="12273" max="12273" width="3.28515625" bestFit="1" customWidth="1"/>
    <col min="12274" max="12274" width="3.140625" bestFit="1" customWidth="1"/>
    <col min="12275" max="12275" width="3" bestFit="1" customWidth="1"/>
    <col min="12276" max="12276" width="3.28515625" bestFit="1" customWidth="1"/>
    <col min="12277" max="12277" width="4.140625" bestFit="1" customWidth="1"/>
    <col min="12278" max="12278" width="3.7109375" bestFit="1" customWidth="1"/>
    <col min="12279" max="12279" width="3.5703125" bestFit="1" customWidth="1"/>
    <col min="12280" max="12280" width="3.28515625" bestFit="1" customWidth="1"/>
    <col min="12281" max="12282" width="3.140625" bestFit="1" customWidth="1"/>
    <col min="12283" max="12283" width="3" bestFit="1" customWidth="1"/>
    <col min="12284" max="12284" width="4" bestFit="1" customWidth="1"/>
    <col min="12285" max="12285" width="3.42578125" bestFit="1" customWidth="1"/>
    <col min="12286" max="12286" width="3.7109375" bestFit="1" customWidth="1"/>
    <col min="12287" max="12287" width="6.5703125" bestFit="1" customWidth="1"/>
    <col min="12289" max="12289" width="2.42578125" customWidth="1"/>
    <col min="12290" max="12290" width="47" bestFit="1" customWidth="1"/>
    <col min="12291" max="12291" width="3.42578125" bestFit="1" customWidth="1"/>
    <col min="12292" max="12292" width="3.140625" bestFit="1" customWidth="1"/>
    <col min="12293" max="12293" width="4.140625" bestFit="1" customWidth="1"/>
    <col min="12294" max="12295" width="3.42578125" bestFit="1" customWidth="1"/>
    <col min="12296" max="12296" width="3.140625" bestFit="1" customWidth="1"/>
    <col min="12297" max="12297" width="3.28515625" bestFit="1" customWidth="1"/>
    <col min="12298" max="12298" width="3" bestFit="1" customWidth="1"/>
    <col min="12299" max="12299" width="3.85546875" bestFit="1" customWidth="1"/>
    <col min="12300" max="12300" width="4.140625" bestFit="1" customWidth="1"/>
    <col min="12301" max="12301" width="4.28515625" bestFit="1" customWidth="1"/>
    <col min="12302" max="12303" width="3.85546875" bestFit="1" customWidth="1"/>
    <col min="12304" max="12304" width="3.42578125" bestFit="1" customWidth="1"/>
    <col min="12305" max="12305" width="3.28515625" bestFit="1" customWidth="1"/>
    <col min="12306" max="12306" width="3.140625" bestFit="1" customWidth="1"/>
    <col min="12307" max="12307" width="4" bestFit="1" customWidth="1"/>
    <col min="12308" max="12308" width="3.28515625" bestFit="1" customWidth="1"/>
    <col min="12309" max="12309" width="3" bestFit="1" customWidth="1"/>
    <col min="12310" max="12311" width="3.5703125" bestFit="1" customWidth="1"/>
    <col min="12312" max="12312" width="3.28515625" bestFit="1" customWidth="1"/>
    <col min="12313" max="12314" width="3.140625" bestFit="1" customWidth="1"/>
    <col min="12315" max="12315" width="3" bestFit="1" customWidth="1"/>
    <col min="12316" max="12316" width="4" bestFit="1" customWidth="1"/>
    <col min="12317" max="12317" width="3.42578125" bestFit="1" customWidth="1"/>
    <col min="12318" max="12318" width="3.7109375" bestFit="1" customWidth="1"/>
    <col min="12319" max="12319" width="6.5703125" bestFit="1" customWidth="1"/>
    <col min="12321" max="12321" width="2.28515625" customWidth="1"/>
    <col min="12322" max="12322" width="47" bestFit="1" customWidth="1"/>
    <col min="12323" max="12323" width="3.42578125" bestFit="1" customWidth="1"/>
    <col min="12324" max="12324" width="3.140625" bestFit="1" customWidth="1"/>
    <col min="12325" max="12325" width="4.140625" bestFit="1" customWidth="1"/>
    <col min="12326" max="12326" width="3.42578125" bestFit="1" customWidth="1"/>
    <col min="12327" max="12329" width="4" bestFit="1" customWidth="1"/>
    <col min="12330" max="12330" width="3" bestFit="1" customWidth="1"/>
    <col min="12331" max="12331" width="4" bestFit="1" customWidth="1"/>
    <col min="12332" max="12332" width="4.140625" bestFit="1" customWidth="1"/>
    <col min="12333" max="12333" width="4.28515625" bestFit="1" customWidth="1"/>
    <col min="12334" max="12334" width="3.85546875" bestFit="1" customWidth="1"/>
    <col min="12335" max="12338" width="4" bestFit="1" customWidth="1"/>
    <col min="12339" max="12339" width="3" bestFit="1" customWidth="1"/>
    <col min="12340" max="12341" width="4" bestFit="1" customWidth="1"/>
    <col min="12342" max="12343" width="3.5703125" bestFit="1" customWidth="1"/>
    <col min="12344" max="12344" width="3.28515625" bestFit="1" customWidth="1"/>
    <col min="12345" max="12345" width="4" bestFit="1" customWidth="1"/>
    <col min="12346" max="12346" width="3.140625" bestFit="1" customWidth="1"/>
    <col min="12347" max="12347" width="3" bestFit="1" customWidth="1"/>
    <col min="12348" max="12348" width="4" bestFit="1" customWidth="1"/>
    <col min="12349" max="12349" width="3.42578125" bestFit="1" customWidth="1"/>
    <col min="12350" max="12350" width="3.7109375" bestFit="1" customWidth="1"/>
    <col min="12351" max="12351" width="6.5703125" bestFit="1" customWidth="1"/>
    <col min="12353" max="12353" width="2.28515625" customWidth="1"/>
    <col min="12354" max="12354" width="47" bestFit="1" customWidth="1"/>
    <col min="12355" max="12355" width="3.42578125" bestFit="1" customWidth="1"/>
    <col min="12356" max="12356" width="3.140625" bestFit="1" customWidth="1"/>
    <col min="12357" max="12357" width="4.140625" bestFit="1" customWidth="1"/>
    <col min="12358" max="12358" width="3.42578125" bestFit="1" customWidth="1"/>
    <col min="12359" max="12359" width="4" bestFit="1" customWidth="1"/>
    <col min="12360" max="12360" width="3.140625" bestFit="1" customWidth="1"/>
    <col min="12361" max="12361" width="3.28515625" bestFit="1" customWidth="1"/>
    <col min="12362" max="12362" width="3" bestFit="1" customWidth="1"/>
    <col min="12363" max="12363" width="3.85546875" bestFit="1" customWidth="1"/>
    <col min="12364" max="12364" width="4.140625" bestFit="1" customWidth="1"/>
    <col min="12365" max="12365" width="4.28515625" bestFit="1" customWidth="1"/>
    <col min="12366" max="12367" width="3.85546875" bestFit="1" customWidth="1"/>
    <col min="12368" max="12368" width="3.42578125" bestFit="1" customWidth="1"/>
    <col min="12369" max="12369" width="3.28515625" bestFit="1" customWidth="1"/>
    <col min="12370" max="12370" width="3.140625" bestFit="1" customWidth="1"/>
    <col min="12371" max="12371" width="4" bestFit="1" customWidth="1"/>
    <col min="12372" max="12372" width="3.28515625" bestFit="1" customWidth="1"/>
    <col min="12373" max="12373" width="4" bestFit="1" customWidth="1"/>
    <col min="12374" max="12375" width="3.5703125" bestFit="1" customWidth="1"/>
    <col min="12376" max="12376" width="3.28515625" bestFit="1" customWidth="1"/>
    <col min="12377" max="12378" width="3.140625" bestFit="1" customWidth="1"/>
    <col min="12379" max="12379" width="3" bestFit="1" customWidth="1"/>
    <col min="12380" max="12380" width="4" bestFit="1" customWidth="1"/>
    <col min="12381" max="12381" width="3.42578125" bestFit="1" customWidth="1"/>
    <col min="12382" max="12382" width="3" bestFit="1" customWidth="1"/>
    <col min="12383" max="12383" width="6.5703125" bestFit="1" customWidth="1"/>
    <col min="12385" max="12385" width="1.7109375" customWidth="1"/>
    <col min="12386" max="12386" width="47" bestFit="1" customWidth="1"/>
    <col min="12387" max="12387" width="3.42578125" bestFit="1" customWidth="1"/>
    <col min="12388" max="12388" width="3.140625" bestFit="1" customWidth="1"/>
    <col min="12389" max="12389" width="4.140625" bestFit="1" customWidth="1"/>
    <col min="12390" max="12391" width="3.42578125" bestFit="1" customWidth="1"/>
    <col min="12392" max="12392" width="3.140625" bestFit="1" customWidth="1"/>
    <col min="12393" max="12393" width="3.28515625" bestFit="1" customWidth="1"/>
    <col min="12394" max="12394" width="3" bestFit="1" customWidth="1"/>
    <col min="12395" max="12395" width="3.85546875" bestFit="1" customWidth="1"/>
    <col min="12396" max="12396" width="4.140625" bestFit="1" customWidth="1"/>
    <col min="12397" max="12397" width="4.28515625" bestFit="1" customWidth="1"/>
    <col min="12398" max="12399" width="3.85546875" bestFit="1" customWidth="1"/>
    <col min="12400" max="12400" width="3.42578125" bestFit="1" customWidth="1"/>
    <col min="12401" max="12401" width="3.28515625" bestFit="1" customWidth="1"/>
    <col min="12402" max="12402" width="3.140625" bestFit="1" customWidth="1"/>
    <col min="12403" max="12403" width="3" bestFit="1" customWidth="1"/>
    <col min="12404" max="12404" width="3.28515625" bestFit="1" customWidth="1"/>
    <col min="12405" max="12405" width="3" bestFit="1" customWidth="1"/>
    <col min="12406" max="12407" width="3.5703125" bestFit="1" customWidth="1"/>
    <col min="12408" max="12408" width="3.28515625" bestFit="1" customWidth="1"/>
    <col min="12409" max="12410" width="3.140625" bestFit="1" customWidth="1"/>
    <col min="12411" max="12411" width="3" bestFit="1" customWidth="1"/>
    <col min="12412" max="12412" width="4" bestFit="1" customWidth="1"/>
    <col min="12413" max="12413" width="3.42578125" bestFit="1" customWidth="1"/>
    <col min="12414" max="12414" width="3.7109375" bestFit="1" customWidth="1"/>
    <col min="12415" max="12415" width="6.5703125" bestFit="1" customWidth="1"/>
    <col min="12417" max="12417" width="2.42578125" customWidth="1"/>
    <col min="12418" max="12418" width="47" bestFit="1" customWidth="1"/>
    <col min="12419" max="12419" width="3.42578125" bestFit="1" customWidth="1"/>
    <col min="12420" max="12420" width="3.140625" bestFit="1" customWidth="1"/>
    <col min="12421" max="12421" width="4.140625" bestFit="1" customWidth="1"/>
    <col min="12422" max="12423" width="3.42578125" bestFit="1" customWidth="1"/>
    <col min="12424" max="12424" width="3.140625" bestFit="1" customWidth="1"/>
    <col min="12425" max="12425" width="3.28515625" bestFit="1" customWidth="1"/>
    <col min="12426" max="12426" width="3" bestFit="1" customWidth="1"/>
    <col min="12427" max="12427" width="3.85546875" bestFit="1" customWidth="1"/>
    <col min="12428" max="12428" width="4.140625" bestFit="1" customWidth="1"/>
    <col min="12429" max="12429" width="4.28515625" bestFit="1" customWidth="1"/>
    <col min="12430" max="12431" width="3.85546875" bestFit="1" customWidth="1"/>
    <col min="12432" max="12432" width="3.42578125" bestFit="1" customWidth="1"/>
    <col min="12433" max="12433" width="3.28515625" bestFit="1" customWidth="1"/>
    <col min="12434" max="12434" width="3.140625" bestFit="1" customWidth="1"/>
    <col min="12435" max="12435" width="3" bestFit="1" customWidth="1"/>
    <col min="12436" max="12436" width="3.28515625" bestFit="1" customWidth="1"/>
    <col min="12437" max="12437" width="3" bestFit="1" customWidth="1"/>
    <col min="12438" max="12439" width="3.5703125" bestFit="1" customWidth="1"/>
    <col min="12440" max="12440" width="3.28515625" bestFit="1" customWidth="1"/>
    <col min="12441" max="12442" width="3.140625" bestFit="1" customWidth="1"/>
    <col min="12443" max="12443" width="3" bestFit="1" customWidth="1"/>
    <col min="12444" max="12444" width="4" bestFit="1" customWidth="1"/>
    <col min="12445" max="12445" width="3.42578125" bestFit="1" customWidth="1"/>
    <col min="12446" max="12446" width="4.140625" bestFit="1" customWidth="1"/>
    <col min="12447" max="12447" width="6.5703125" bestFit="1" customWidth="1"/>
    <col min="12449" max="12449" width="3" customWidth="1"/>
    <col min="12450" max="12450" width="47" bestFit="1" customWidth="1"/>
    <col min="12451" max="12451" width="3.42578125" bestFit="1" customWidth="1"/>
    <col min="12452" max="12452" width="3.140625" bestFit="1" customWidth="1"/>
    <col min="12453" max="12453" width="4.140625" bestFit="1" customWidth="1"/>
    <col min="12454" max="12455" width="3.42578125" bestFit="1" customWidth="1"/>
    <col min="12456" max="12456" width="3.140625" bestFit="1" customWidth="1"/>
    <col min="12457" max="12457" width="3.28515625" bestFit="1" customWidth="1"/>
    <col min="12458" max="12458" width="3" bestFit="1" customWidth="1"/>
    <col min="12459" max="12459" width="3.85546875" bestFit="1" customWidth="1"/>
    <col min="12460" max="12460" width="4.140625" bestFit="1" customWidth="1"/>
    <col min="12461" max="12461" width="4.28515625" bestFit="1" customWidth="1"/>
    <col min="12462" max="12463" width="3.85546875" bestFit="1" customWidth="1"/>
    <col min="12464" max="12464" width="3.42578125" bestFit="1" customWidth="1"/>
    <col min="12465" max="12465" width="3.28515625" bestFit="1" customWidth="1"/>
    <col min="12466" max="12466" width="3.140625" bestFit="1" customWidth="1"/>
    <col min="12467" max="12467" width="3" bestFit="1" customWidth="1"/>
    <col min="12468" max="12468" width="3.28515625" bestFit="1" customWidth="1"/>
    <col min="12469" max="12469" width="4.140625" bestFit="1" customWidth="1"/>
    <col min="12470" max="12470" width="3.7109375" bestFit="1" customWidth="1"/>
    <col min="12471" max="12471" width="3.5703125" bestFit="1" customWidth="1"/>
    <col min="12472" max="12472" width="3.28515625" bestFit="1" customWidth="1"/>
    <col min="12473" max="12474" width="3.140625" bestFit="1" customWidth="1"/>
    <col min="12475" max="12475" width="3" bestFit="1" customWidth="1"/>
    <col min="12476" max="12476" width="4" bestFit="1" customWidth="1"/>
    <col min="12477" max="12477" width="3.42578125" bestFit="1" customWidth="1"/>
    <col min="12478" max="12478" width="3.7109375" bestFit="1" customWidth="1"/>
    <col min="12479" max="12479" width="6.5703125" bestFit="1" customWidth="1"/>
    <col min="12481" max="12481" width="2.28515625" customWidth="1"/>
    <col min="12482" max="12482" width="47" bestFit="1" customWidth="1"/>
    <col min="12483" max="12483" width="3.42578125" bestFit="1" customWidth="1"/>
    <col min="12484" max="12484" width="3.140625" bestFit="1" customWidth="1"/>
    <col min="12485" max="12485" width="4.140625" bestFit="1" customWidth="1"/>
    <col min="12486" max="12487" width="3.42578125" bestFit="1" customWidth="1"/>
    <col min="12488" max="12488" width="4.140625" bestFit="1" customWidth="1"/>
    <col min="12489" max="12489" width="3.28515625" bestFit="1" customWidth="1"/>
    <col min="12490" max="12490" width="3" bestFit="1" customWidth="1"/>
    <col min="12491" max="12491" width="3.85546875" bestFit="1" customWidth="1"/>
    <col min="12492" max="12492" width="4.140625" bestFit="1" customWidth="1"/>
    <col min="12493" max="12493" width="4.28515625" bestFit="1" customWidth="1"/>
    <col min="12494" max="12495" width="3.85546875" bestFit="1" customWidth="1"/>
    <col min="12496" max="12496" width="3.42578125" bestFit="1" customWidth="1"/>
    <col min="12497" max="12497" width="3.28515625" bestFit="1" customWidth="1"/>
    <col min="12498" max="12498" width="3.140625" bestFit="1" customWidth="1"/>
    <col min="12499" max="12499" width="3" bestFit="1" customWidth="1"/>
    <col min="12500" max="12500" width="3.28515625" bestFit="1" customWidth="1"/>
    <col min="12501" max="12501" width="4.140625" bestFit="1" customWidth="1"/>
    <col min="12502" max="12502" width="3.7109375" bestFit="1" customWidth="1"/>
    <col min="12503" max="12503" width="3.5703125" bestFit="1" customWidth="1"/>
    <col min="12504" max="12504" width="3.28515625" bestFit="1" customWidth="1"/>
    <col min="12505" max="12506" width="3.140625" bestFit="1" customWidth="1"/>
    <col min="12507" max="12507" width="3" bestFit="1" customWidth="1"/>
    <col min="12508" max="12508" width="4" bestFit="1" customWidth="1"/>
    <col min="12509" max="12509" width="3.42578125" bestFit="1" customWidth="1"/>
    <col min="12510" max="12510" width="3.7109375" bestFit="1" customWidth="1"/>
    <col min="12511" max="12511" width="6.5703125" bestFit="1" customWidth="1"/>
    <col min="12513" max="12513" width="2.42578125" customWidth="1"/>
    <col min="12514" max="12514" width="47" bestFit="1" customWidth="1"/>
    <col min="12515" max="12515" width="3.42578125" bestFit="1" customWidth="1"/>
    <col min="12516" max="12516" width="3.140625" bestFit="1" customWidth="1"/>
    <col min="12517" max="12517" width="4.140625" bestFit="1" customWidth="1"/>
    <col min="12518" max="12519" width="3.42578125" bestFit="1" customWidth="1"/>
    <col min="12520" max="12520" width="4.140625" bestFit="1" customWidth="1"/>
    <col min="12521" max="12521" width="3.28515625" bestFit="1" customWidth="1"/>
    <col min="12522" max="12522" width="3" bestFit="1" customWidth="1"/>
    <col min="12523" max="12523" width="3.85546875" bestFit="1" customWidth="1"/>
    <col min="12524" max="12524" width="4.140625" bestFit="1" customWidth="1"/>
    <col min="12525" max="12525" width="4.28515625" bestFit="1" customWidth="1"/>
    <col min="12526" max="12527" width="3.85546875" bestFit="1" customWidth="1"/>
    <col min="12528" max="12528" width="3.42578125" bestFit="1" customWidth="1"/>
    <col min="12529" max="12529" width="3.28515625" bestFit="1" customWidth="1"/>
    <col min="12530" max="12530" width="3.140625" bestFit="1" customWidth="1"/>
    <col min="12531" max="12531" width="3" bestFit="1" customWidth="1"/>
    <col min="12532" max="12532" width="3.28515625" bestFit="1" customWidth="1"/>
    <col min="12533" max="12533" width="4.140625" bestFit="1" customWidth="1"/>
    <col min="12534" max="12534" width="3.7109375" bestFit="1" customWidth="1"/>
    <col min="12535" max="12535" width="3.5703125" bestFit="1" customWidth="1"/>
    <col min="12536" max="12536" width="3.28515625" bestFit="1" customWidth="1"/>
    <col min="12537" max="12538" width="3.140625" bestFit="1" customWidth="1"/>
    <col min="12539" max="12539" width="3" bestFit="1" customWidth="1"/>
    <col min="12540" max="12540" width="4" bestFit="1" customWidth="1"/>
    <col min="12541" max="12541" width="3.42578125" bestFit="1" customWidth="1"/>
    <col min="12542" max="12542" width="3.7109375" bestFit="1" customWidth="1"/>
    <col min="12543" max="12543" width="6.5703125" bestFit="1" customWidth="1"/>
    <col min="12545" max="12545" width="2.42578125" customWidth="1"/>
    <col min="12546" max="12546" width="47" bestFit="1" customWidth="1"/>
    <col min="12547" max="12547" width="3.42578125" bestFit="1" customWidth="1"/>
    <col min="12548" max="12548" width="3.140625" bestFit="1" customWidth="1"/>
    <col min="12549" max="12549" width="4.140625" bestFit="1" customWidth="1"/>
    <col min="12550" max="12551" width="3.42578125" bestFit="1" customWidth="1"/>
    <col min="12552" max="12552" width="3.140625" bestFit="1" customWidth="1"/>
    <col min="12553" max="12553" width="3.28515625" bestFit="1" customWidth="1"/>
    <col min="12554" max="12554" width="3" bestFit="1" customWidth="1"/>
    <col min="12555" max="12555" width="3.85546875" bestFit="1" customWidth="1"/>
    <col min="12556" max="12556" width="4.140625" bestFit="1" customWidth="1"/>
    <col min="12557" max="12557" width="4.28515625" bestFit="1" customWidth="1"/>
    <col min="12558" max="12559" width="3.85546875" bestFit="1" customWidth="1"/>
    <col min="12560" max="12560" width="3.42578125" bestFit="1" customWidth="1"/>
    <col min="12561" max="12561" width="3.28515625" bestFit="1" customWidth="1"/>
    <col min="12562" max="12562" width="3.140625" bestFit="1" customWidth="1"/>
    <col min="12563" max="12563" width="4" bestFit="1" customWidth="1"/>
    <col min="12564" max="12564" width="3.28515625" bestFit="1" customWidth="1"/>
    <col min="12565" max="12565" width="3" bestFit="1" customWidth="1"/>
    <col min="12566" max="12567" width="3.5703125" bestFit="1" customWidth="1"/>
    <col min="12568" max="12568" width="3.28515625" bestFit="1" customWidth="1"/>
    <col min="12569" max="12570" width="3.140625" bestFit="1" customWidth="1"/>
    <col min="12571" max="12571" width="3" bestFit="1" customWidth="1"/>
    <col min="12572" max="12572" width="4" bestFit="1" customWidth="1"/>
    <col min="12573" max="12573" width="3.42578125" bestFit="1" customWidth="1"/>
    <col min="12574" max="12574" width="3.7109375" bestFit="1" customWidth="1"/>
    <col min="12575" max="12575" width="6.5703125" bestFit="1" customWidth="1"/>
    <col min="12577" max="12577" width="2.28515625" customWidth="1"/>
    <col min="12578" max="12578" width="47" bestFit="1" customWidth="1"/>
    <col min="12579" max="12579" width="3.42578125" bestFit="1" customWidth="1"/>
    <col min="12580" max="12580" width="3.140625" bestFit="1" customWidth="1"/>
    <col min="12581" max="12581" width="4.140625" bestFit="1" customWidth="1"/>
    <col min="12582" max="12582" width="3.42578125" bestFit="1" customWidth="1"/>
    <col min="12583" max="12585" width="4" bestFit="1" customWidth="1"/>
    <col min="12586" max="12586" width="3" bestFit="1" customWidth="1"/>
    <col min="12587" max="12587" width="4" bestFit="1" customWidth="1"/>
    <col min="12588" max="12588" width="4.140625" bestFit="1" customWidth="1"/>
    <col min="12589" max="12589" width="4.28515625" bestFit="1" customWidth="1"/>
    <col min="12590" max="12590" width="3.85546875" bestFit="1" customWidth="1"/>
    <col min="12591" max="12594" width="4" bestFit="1" customWidth="1"/>
    <col min="12595" max="12595" width="3" bestFit="1" customWidth="1"/>
    <col min="12596" max="12597" width="4" bestFit="1" customWidth="1"/>
    <col min="12598" max="12599" width="3.5703125" bestFit="1" customWidth="1"/>
    <col min="12600" max="12600" width="3.28515625" bestFit="1" customWidth="1"/>
    <col min="12601" max="12601" width="4" bestFit="1" customWidth="1"/>
    <col min="12602" max="12602" width="3.140625" bestFit="1" customWidth="1"/>
    <col min="12603" max="12603" width="3" bestFit="1" customWidth="1"/>
    <col min="12604" max="12604" width="4" bestFit="1" customWidth="1"/>
    <col min="12605" max="12605" width="3.42578125" bestFit="1" customWidth="1"/>
    <col min="12606" max="12606" width="3.7109375" bestFit="1" customWidth="1"/>
    <col min="12607" max="12607" width="6.5703125" bestFit="1" customWidth="1"/>
    <col min="12609" max="12609" width="2.28515625" customWidth="1"/>
    <col min="12610" max="12610" width="47" bestFit="1" customWidth="1"/>
    <col min="12611" max="12611" width="3.42578125" bestFit="1" customWidth="1"/>
    <col min="12612" max="12612" width="3.140625" bestFit="1" customWidth="1"/>
    <col min="12613" max="12613" width="4.140625" bestFit="1" customWidth="1"/>
    <col min="12614" max="12614" width="3.42578125" bestFit="1" customWidth="1"/>
    <col min="12615" max="12615" width="4" bestFit="1" customWidth="1"/>
    <col min="12616" max="12616" width="3.140625" bestFit="1" customWidth="1"/>
    <col min="12617" max="12617" width="3.28515625" bestFit="1" customWidth="1"/>
    <col min="12618" max="12618" width="3" bestFit="1" customWidth="1"/>
    <col min="12619" max="12619" width="3.85546875" bestFit="1" customWidth="1"/>
    <col min="12620" max="12620" width="4.140625" bestFit="1" customWidth="1"/>
    <col min="12621" max="12621" width="4.28515625" bestFit="1" customWidth="1"/>
    <col min="12622" max="12623" width="3.85546875" bestFit="1" customWidth="1"/>
    <col min="12624" max="12624" width="3.42578125" bestFit="1" customWidth="1"/>
    <col min="12625" max="12625" width="3.28515625" bestFit="1" customWidth="1"/>
    <col min="12626" max="12626" width="3.140625" bestFit="1" customWidth="1"/>
    <col min="12627" max="12627" width="4" bestFit="1" customWidth="1"/>
    <col min="12628" max="12628" width="3.28515625" bestFit="1" customWidth="1"/>
    <col min="12629" max="12629" width="4" bestFit="1" customWidth="1"/>
    <col min="12630" max="12631" width="3.5703125" bestFit="1" customWidth="1"/>
    <col min="12632" max="12632" width="3.28515625" bestFit="1" customWidth="1"/>
    <col min="12633" max="12634" width="3.140625" bestFit="1" customWidth="1"/>
    <col min="12635" max="12635" width="3" bestFit="1" customWidth="1"/>
    <col min="12636" max="12636" width="4" bestFit="1" customWidth="1"/>
    <col min="12637" max="12637" width="3.42578125" bestFit="1" customWidth="1"/>
    <col min="12638" max="12638" width="3" bestFit="1" customWidth="1"/>
    <col min="12639" max="12639" width="6.5703125" bestFit="1" customWidth="1"/>
    <col min="12641" max="12641" width="1.7109375" customWidth="1"/>
    <col min="12642" max="12642" width="47" bestFit="1" customWidth="1"/>
    <col min="12643" max="12643" width="3.42578125" bestFit="1" customWidth="1"/>
    <col min="12644" max="12644" width="3.140625" bestFit="1" customWidth="1"/>
    <col min="12645" max="12645" width="4.140625" bestFit="1" customWidth="1"/>
    <col min="12646" max="12647" width="3.42578125" bestFit="1" customWidth="1"/>
    <col min="12648" max="12648" width="3.140625" bestFit="1" customWidth="1"/>
    <col min="12649" max="12649" width="3.28515625" bestFit="1" customWidth="1"/>
    <col min="12650" max="12650" width="3" bestFit="1" customWidth="1"/>
    <col min="12651" max="12651" width="3.85546875" bestFit="1" customWidth="1"/>
    <col min="12652" max="12652" width="4.140625" bestFit="1" customWidth="1"/>
    <col min="12653" max="12653" width="4.28515625" bestFit="1" customWidth="1"/>
    <col min="12654" max="12655" width="3.85546875" bestFit="1" customWidth="1"/>
    <col min="12656" max="12656" width="3.42578125" bestFit="1" customWidth="1"/>
    <col min="12657" max="12657" width="3.28515625" bestFit="1" customWidth="1"/>
    <col min="12658" max="12658" width="3.140625" bestFit="1" customWidth="1"/>
    <col min="12659" max="12659" width="3" bestFit="1" customWidth="1"/>
    <col min="12660" max="12660" width="3.28515625" bestFit="1" customWidth="1"/>
    <col min="12661" max="12661" width="3" bestFit="1" customWidth="1"/>
    <col min="12662" max="12663" width="3.5703125" bestFit="1" customWidth="1"/>
    <col min="12664" max="12664" width="3.28515625" bestFit="1" customWidth="1"/>
    <col min="12665" max="12666" width="3.140625" bestFit="1" customWidth="1"/>
    <col min="12667" max="12667" width="3" bestFit="1" customWidth="1"/>
    <col min="12668" max="12668" width="4" bestFit="1" customWidth="1"/>
    <col min="12669" max="12669" width="3.42578125" bestFit="1" customWidth="1"/>
    <col min="12670" max="12670" width="3.7109375" bestFit="1" customWidth="1"/>
    <col min="12671" max="12671" width="6.5703125" bestFit="1" customWidth="1"/>
    <col min="12673" max="12673" width="2.42578125" customWidth="1"/>
    <col min="12674" max="12674" width="47" bestFit="1" customWidth="1"/>
    <col min="12675" max="12675" width="3.42578125" bestFit="1" customWidth="1"/>
    <col min="12676" max="12676" width="3.140625" bestFit="1" customWidth="1"/>
    <col min="12677" max="12677" width="4.140625" bestFit="1" customWidth="1"/>
    <col min="12678" max="12679" width="3.42578125" bestFit="1" customWidth="1"/>
    <col min="12680" max="12680" width="3.140625" bestFit="1" customWidth="1"/>
    <col min="12681" max="12681" width="3.28515625" bestFit="1" customWidth="1"/>
    <col min="12682" max="12682" width="3" bestFit="1" customWidth="1"/>
    <col min="12683" max="12683" width="3.85546875" bestFit="1" customWidth="1"/>
    <col min="12684" max="12684" width="4.140625" bestFit="1" customWidth="1"/>
    <col min="12685" max="12685" width="4.28515625" bestFit="1" customWidth="1"/>
    <col min="12686" max="12687" width="3.85546875" bestFit="1" customWidth="1"/>
    <col min="12688" max="12688" width="3.42578125" bestFit="1" customWidth="1"/>
    <col min="12689" max="12689" width="3.28515625" bestFit="1" customWidth="1"/>
    <col min="12690" max="12690" width="3.140625" bestFit="1" customWidth="1"/>
    <col min="12691" max="12691" width="3" bestFit="1" customWidth="1"/>
    <col min="12692" max="12692" width="3.28515625" bestFit="1" customWidth="1"/>
    <col min="12693" max="12693" width="3" bestFit="1" customWidth="1"/>
    <col min="12694" max="12695" width="3.5703125" bestFit="1" customWidth="1"/>
    <col min="12696" max="12696" width="3.28515625" bestFit="1" customWidth="1"/>
    <col min="12697" max="12698" width="3.140625" bestFit="1" customWidth="1"/>
    <col min="12699" max="12699" width="3" bestFit="1" customWidth="1"/>
    <col min="12700" max="12700" width="4" bestFit="1" customWidth="1"/>
    <col min="12701" max="12701" width="3.42578125" bestFit="1" customWidth="1"/>
    <col min="12702" max="12702" width="4.140625" bestFit="1" customWidth="1"/>
    <col min="12703" max="12703" width="6.5703125" bestFit="1" customWidth="1"/>
    <col min="12705" max="12705" width="3" customWidth="1"/>
    <col min="12706" max="12706" width="47" bestFit="1" customWidth="1"/>
    <col min="12707" max="12707" width="3.42578125" bestFit="1" customWidth="1"/>
    <col min="12708" max="12708" width="3.140625" bestFit="1" customWidth="1"/>
    <col min="12709" max="12709" width="4.140625" bestFit="1" customWidth="1"/>
    <col min="12710" max="12711" width="3.42578125" bestFit="1" customWidth="1"/>
    <col min="12712" max="12712" width="3.140625" bestFit="1" customWidth="1"/>
    <col min="12713" max="12713" width="3.28515625" bestFit="1" customWidth="1"/>
    <col min="12714" max="12714" width="3" bestFit="1" customWidth="1"/>
    <col min="12715" max="12715" width="3.85546875" bestFit="1" customWidth="1"/>
    <col min="12716" max="12716" width="4.140625" bestFit="1" customWidth="1"/>
    <col min="12717" max="12717" width="4.28515625" bestFit="1" customWidth="1"/>
    <col min="12718" max="12719" width="3.85546875" bestFit="1" customWidth="1"/>
    <col min="12720" max="12720" width="3.42578125" bestFit="1" customWidth="1"/>
    <col min="12721" max="12721" width="3.28515625" bestFit="1" customWidth="1"/>
    <col min="12722" max="12722" width="3.140625" bestFit="1" customWidth="1"/>
    <col min="12723" max="12723" width="3" bestFit="1" customWidth="1"/>
    <col min="12724" max="12724" width="3.28515625" bestFit="1" customWidth="1"/>
    <col min="12725" max="12725" width="4.140625" bestFit="1" customWidth="1"/>
    <col min="12726" max="12726" width="3.7109375" bestFit="1" customWidth="1"/>
    <col min="12727" max="12727" width="3.5703125" bestFit="1" customWidth="1"/>
    <col min="12728" max="12728" width="3.28515625" bestFit="1" customWidth="1"/>
    <col min="12729" max="12730" width="3.140625" bestFit="1" customWidth="1"/>
    <col min="12731" max="12731" width="3" bestFit="1" customWidth="1"/>
    <col min="12732" max="12732" width="4" bestFit="1" customWidth="1"/>
    <col min="12733" max="12733" width="3.42578125" bestFit="1" customWidth="1"/>
    <col min="12734" max="12734" width="3.7109375" bestFit="1" customWidth="1"/>
    <col min="12735" max="12735" width="6.5703125" bestFit="1" customWidth="1"/>
    <col min="12737" max="12737" width="2.28515625" customWidth="1"/>
    <col min="12738" max="12738" width="47" bestFit="1" customWidth="1"/>
    <col min="12739" max="12739" width="3.42578125" bestFit="1" customWidth="1"/>
    <col min="12740" max="12740" width="3.140625" bestFit="1" customWidth="1"/>
    <col min="12741" max="12741" width="4.140625" bestFit="1" customWidth="1"/>
    <col min="12742" max="12743" width="3.42578125" bestFit="1" customWidth="1"/>
    <col min="12744" max="12744" width="4.140625" bestFit="1" customWidth="1"/>
    <col min="12745" max="12745" width="3.28515625" bestFit="1" customWidth="1"/>
    <col min="12746" max="12746" width="3" bestFit="1" customWidth="1"/>
    <col min="12747" max="12747" width="3.85546875" bestFit="1" customWidth="1"/>
    <col min="12748" max="12748" width="4.140625" bestFit="1" customWidth="1"/>
    <col min="12749" max="12749" width="4.28515625" bestFit="1" customWidth="1"/>
    <col min="12750" max="12751" width="3.85546875" bestFit="1" customWidth="1"/>
    <col min="12752" max="12752" width="3.42578125" bestFit="1" customWidth="1"/>
    <col min="12753" max="12753" width="3.28515625" bestFit="1" customWidth="1"/>
    <col min="12754" max="12754" width="3.140625" bestFit="1" customWidth="1"/>
    <col min="12755" max="12755" width="3" bestFit="1" customWidth="1"/>
    <col min="12756" max="12756" width="3.28515625" bestFit="1" customWidth="1"/>
    <col min="12757" max="12757" width="4.140625" bestFit="1" customWidth="1"/>
    <col min="12758" max="12758" width="3.7109375" bestFit="1" customWidth="1"/>
    <col min="12759" max="12759" width="3.5703125" bestFit="1" customWidth="1"/>
    <col min="12760" max="12760" width="3.28515625" bestFit="1" customWidth="1"/>
    <col min="12761" max="12762" width="3.140625" bestFit="1" customWidth="1"/>
    <col min="12763" max="12763" width="3" bestFit="1" customWidth="1"/>
    <col min="12764" max="12764" width="4" bestFit="1" customWidth="1"/>
    <col min="12765" max="12765" width="3.42578125" bestFit="1" customWidth="1"/>
    <col min="12766" max="12766" width="3.7109375" bestFit="1" customWidth="1"/>
    <col min="12767" max="12767" width="6.5703125" bestFit="1" customWidth="1"/>
    <col min="12769" max="12769" width="2.42578125" customWidth="1"/>
    <col min="12770" max="12770" width="47" bestFit="1" customWidth="1"/>
    <col min="12771" max="12771" width="3.42578125" bestFit="1" customWidth="1"/>
    <col min="12772" max="12772" width="3.140625" bestFit="1" customWidth="1"/>
    <col min="12773" max="12773" width="4.140625" bestFit="1" customWidth="1"/>
    <col min="12774" max="12775" width="3.42578125" bestFit="1" customWidth="1"/>
    <col min="12776" max="12776" width="4.140625" bestFit="1" customWidth="1"/>
    <col min="12777" max="12777" width="3.28515625" bestFit="1" customWidth="1"/>
    <col min="12778" max="12778" width="3" bestFit="1" customWidth="1"/>
    <col min="12779" max="12779" width="3.85546875" bestFit="1" customWidth="1"/>
    <col min="12780" max="12780" width="4.140625" bestFit="1" customWidth="1"/>
    <col min="12781" max="12781" width="4.28515625" bestFit="1" customWidth="1"/>
    <col min="12782" max="12783" width="3.85546875" bestFit="1" customWidth="1"/>
    <col min="12784" max="12784" width="3.42578125" bestFit="1" customWidth="1"/>
    <col min="12785" max="12785" width="3.28515625" bestFit="1" customWidth="1"/>
    <col min="12786" max="12786" width="3.140625" bestFit="1" customWidth="1"/>
    <col min="12787" max="12787" width="3" bestFit="1" customWidth="1"/>
    <col min="12788" max="12788" width="3.28515625" bestFit="1" customWidth="1"/>
    <col min="12789" max="12789" width="4.140625" bestFit="1" customWidth="1"/>
    <col min="12790" max="12790" width="3.7109375" bestFit="1" customWidth="1"/>
    <col min="12791" max="12791" width="3.5703125" bestFit="1" customWidth="1"/>
    <col min="12792" max="12792" width="3.28515625" bestFit="1" customWidth="1"/>
    <col min="12793" max="12794" width="3.140625" bestFit="1" customWidth="1"/>
    <col min="12795" max="12795" width="3" bestFit="1" customWidth="1"/>
    <col min="12796" max="12796" width="4" bestFit="1" customWidth="1"/>
    <col min="12797" max="12797" width="3.42578125" bestFit="1" customWidth="1"/>
    <col min="12798" max="12798" width="3.7109375" bestFit="1" customWidth="1"/>
    <col min="12799" max="12799" width="6.5703125" bestFit="1" customWidth="1"/>
    <col min="12801" max="12801" width="2.42578125" customWidth="1"/>
    <col min="12802" max="12802" width="47" bestFit="1" customWidth="1"/>
    <col min="12803" max="12803" width="3.42578125" bestFit="1" customWidth="1"/>
    <col min="12804" max="12804" width="3.140625" bestFit="1" customWidth="1"/>
    <col min="12805" max="12805" width="4.140625" bestFit="1" customWidth="1"/>
    <col min="12806" max="12807" width="3.42578125" bestFit="1" customWidth="1"/>
    <col min="12808" max="12808" width="3.140625" bestFit="1" customWidth="1"/>
    <col min="12809" max="12809" width="3.28515625" bestFit="1" customWidth="1"/>
    <col min="12810" max="12810" width="3" bestFit="1" customWidth="1"/>
    <col min="12811" max="12811" width="3.85546875" bestFit="1" customWidth="1"/>
    <col min="12812" max="12812" width="4.140625" bestFit="1" customWidth="1"/>
    <col min="12813" max="12813" width="4.28515625" bestFit="1" customWidth="1"/>
    <col min="12814" max="12815" width="3.85546875" bestFit="1" customWidth="1"/>
    <col min="12816" max="12816" width="3.42578125" bestFit="1" customWidth="1"/>
    <col min="12817" max="12817" width="3.28515625" bestFit="1" customWidth="1"/>
    <col min="12818" max="12818" width="3.140625" bestFit="1" customWidth="1"/>
    <col min="12819" max="12819" width="4" bestFit="1" customWidth="1"/>
    <col min="12820" max="12820" width="3.28515625" bestFit="1" customWidth="1"/>
    <col min="12821" max="12821" width="3" bestFit="1" customWidth="1"/>
    <col min="12822" max="12823" width="3.5703125" bestFit="1" customWidth="1"/>
    <col min="12824" max="12824" width="3.28515625" bestFit="1" customWidth="1"/>
    <col min="12825" max="12826" width="3.140625" bestFit="1" customWidth="1"/>
    <col min="12827" max="12827" width="3" bestFit="1" customWidth="1"/>
    <col min="12828" max="12828" width="4" bestFit="1" customWidth="1"/>
    <col min="12829" max="12829" width="3.42578125" bestFit="1" customWidth="1"/>
    <col min="12830" max="12830" width="3.7109375" bestFit="1" customWidth="1"/>
    <col min="12831" max="12831" width="6.5703125" bestFit="1" customWidth="1"/>
    <col min="12833" max="12833" width="2.28515625" customWidth="1"/>
    <col min="12834" max="12834" width="47" bestFit="1" customWidth="1"/>
    <col min="12835" max="12835" width="3.42578125" bestFit="1" customWidth="1"/>
    <col min="12836" max="12836" width="3.140625" bestFit="1" customWidth="1"/>
    <col min="12837" max="12837" width="4.140625" bestFit="1" customWidth="1"/>
    <col min="12838" max="12838" width="3.42578125" bestFit="1" customWidth="1"/>
    <col min="12839" max="12841" width="4" bestFit="1" customWidth="1"/>
    <col min="12842" max="12842" width="3" bestFit="1" customWidth="1"/>
    <col min="12843" max="12843" width="4" bestFit="1" customWidth="1"/>
    <col min="12844" max="12844" width="4.140625" bestFit="1" customWidth="1"/>
    <col min="12845" max="12845" width="4.28515625" bestFit="1" customWidth="1"/>
    <col min="12846" max="12846" width="3.85546875" bestFit="1" customWidth="1"/>
    <col min="12847" max="12850" width="4" bestFit="1" customWidth="1"/>
    <col min="12851" max="12851" width="3" bestFit="1" customWidth="1"/>
    <col min="12852" max="12853" width="4" bestFit="1" customWidth="1"/>
    <col min="12854" max="12855" width="3.5703125" bestFit="1" customWidth="1"/>
    <col min="12856" max="12856" width="3.28515625" bestFit="1" customWidth="1"/>
    <col min="12857" max="12857" width="4" bestFit="1" customWidth="1"/>
    <col min="12858" max="12858" width="3.140625" bestFit="1" customWidth="1"/>
    <col min="12859" max="12859" width="3" bestFit="1" customWidth="1"/>
    <col min="12860" max="12860" width="4" bestFit="1" customWidth="1"/>
    <col min="12861" max="12861" width="3.42578125" bestFit="1" customWidth="1"/>
    <col min="12862" max="12862" width="3.7109375" bestFit="1" customWidth="1"/>
    <col min="12863" max="12863" width="6.5703125" bestFit="1" customWidth="1"/>
    <col min="12865" max="12865" width="2.28515625" customWidth="1"/>
    <col min="12866" max="12866" width="47" bestFit="1" customWidth="1"/>
    <col min="12867" max="12867" width="3.42578125" bestFit="1" customWidth="1"/>
    <col min="12868" max="12868" width="3.140625" bestFit="1" customWidth="1"/>
    <col min="12869" max="12869" width="4.140625" bestFit="1" customWidth="1"/>
    <col min="12870" max="12870" width="3.42578125" bestFit="1" customWidth="1"/>
    <col min="12871" max="12871" width="4" bestFit="1" customWidth="1"/>
    <col min="12872" max="12872" width="3.140625" bestFit="1" customWidth="1"/>
    <col min="12873" max="12873" width="3.28515625" bestFit="1" customWidth="1"/>
    <col min="12874" max="12874" width="3" bestFit="1" customWidth="1"/>
    <col min="12875" max="12875" width="3.85546875" bestFit="1" customWidth="1"/>
    <col min="12876" max="12876" width="4.140625" bestFit="1" customWidth="1"/>
    <col min="12877" max="12877" width="4.28515625" bestFit="1" customWidth="1"/>
    <col min="12878" max="12879" width="3.85546875" bestFit="1" customWidth="1"/>
    <col min="12880" max="12880" width="3.42578125" bestFit="1" customWidth="1"/>
    <col min="12881" max="12881" width="3.28515625" bestFit="1" customWidth="1"/>
    <col min="12882" max="12882" width="3.140625" bestFit="1" customWidth="1"/>
    <col min="12883" max="12883" width="4" bestFit="1" customWidth="1"/>
    <col min="12884" max="12884" width="3.28515625" bestFit="1" customWidth="1"/>
    <col min="12885" max="12885" width="4" bestFit="1" customWidth="1"/>
    <col min="12886" max="12887" width="3.5703125" bestFit="1" customWidth="1"/>
    <col min="12888" max="12888" width="3.28515625" bestFit="1" customWidth="1"/>
    <col min="12889" max="12890" width="3.140625" bestFit="1" customWidth="1"/>
    <col min="12891" max="12891" width="3" bestFit="1" customWidth="1"/>
    <col min="12892" max="12892" width="4" bestFit="1" customWidth="1"/>
    <col min="12893" max="12893" width="3.42578125" bestFit="1" customWidth="1"/>
    <col min="12894" max="12894" width="3" bestFit="1" customWidth="1"/>
    <col min="12895" max="12895" width="6.5703125" bestFit="1" customWidth="1"/>
    <col min="12897" max="12897" width="1.7109375" customWidth="1"/>
    <col min="12898" max="12898" width="47" bestFit="1" customWidth="1"/>
    <col min="12899" max="12899" width="3.42578125" bestFit="1" customWidth="1"/>
    <col min="12900" max="12900" width="3.140625" bestFit="1" customWidth="1"/>
    <col min="12901" max="12901" width="4.140625" bestFit="1" customWidth="1"/>
    <col min="12902" max="12903" width="3.42578125" bestFit="1" customWidth="1"/>
    <col min="12904" max="12904" width="3.140625" bestFit="1" customWidth="1"/>
    <col min="12905" max="12905" width="3.28515625" bestFit="1" customWidth="1"/>
    <col min="12906" max="12906" width="3" bestFit="1" customWidth="1"/>
    <col min="12907" max="12907" width="3.85546875" bestFit="1" customWidth="1"/>
    <col min="12908" max="12908" width="4.140625" bestFit="1" customWidth="1"/>
    <col min="12909" max="12909" width="4.28515625" bestFit="1" customWidth="1"/>
    <col min="12910" max="12911" width="3.85546875" bestFit="1" customWidth="1"/>
    <col min="12912" max="12912" width="3.42578125" bestFit="1" customWidth="1"/>
    <col min="12913" max="12913" width="3.28515625" bestFit="1" customWidth="1"/>
    <col min="12914" max="12914" width="3.140625" bestFit="1" customWidth="1"/>
    <col min="12915" max="12915" width="3" bestFit="1" customWidth="1"/>
    <col min="12916" max="12916" width="3.28515625" bestFit="1" customWidth="1"/>
    <col min="12917" max="12917" width="3" bestFit="1" customWidth="1"/>
    <col min="12918" max="12919" width="3.5703125" bestFit="1" customWidth="1"/>
    <col min="12920" max="12920" width="3.28515625" bestFit="1" customWidth="1"/>
    <col min="12921" max="12922" width="3.140625" bestFit="1" customWidth="1"/>
    <col min="12923" max="12923" width="3" bestFit="1" customWidth="1"/>
    <col min="12924" max="12924" width="4" bestFit="1" customWidth="1"/>
    <col min="12925" max="12925" width="3.42578125" bestFit="1" customWidth="1"/>
    <col min="12926" max="12926" width="3.7109375" bestFit="1" customWidth="1"/>
    <col min="12927" max="12927" width="6.5703125" bestFit="1" customWidth="1"/>
    <col min="12929" max="12929" width="2.42578125" customWidth="1"/>
    <col min="12930" max="12930" width="47" bestFit="1" customWidth="1"/>
    <col min="12931" max="12931" width="3.42578125" bestFit="1" customWidth="1"/>
    <col min="12932" max="12932" width="3.140625" bestFit="1" customWidth="1"/>
    <col min="12933" max="12933" width="4.140625" bestFit="1" customWidth="1"/>
    <col min="12934" max="12935" width="3.42578125" bestFit="1" customWidth="1"/>
    <col min="12936" max="12936" width="3.140625" bestFit="1" customWidth="1"/>
    <col min="12937" max="12937" width="3.28515625" bestFit="1" customWidth="1"/>
    <col min="12938" max="12938" width="3" bestFit="1" customWidth="1"/>
    <col min="12939" max="12939" width="3.85546875" bestFit="1" customWidth="1"/>
    <col min="12940" max="12940" width="4.140625" bestFit="1" customWidth="1"/>
    <col min="12941" max="12941" width="4.28515625" bestFit="1" customWidth="1"/>
    <col min="12942" max="12943" width="3.85546875" bestFit="1" customWidth="1"/>
    <col min="12944" max="12944" width="3.42578125" bestFit="1" customWidth="1"/>
    <col min="12945" max="12945" width="3.28515625" bestFit="1" customWidth="1"/>
    <col min="12946" max="12946" width="3.140625" bestFit="1" customWidth="1"/>
    <col min="12947" max="12947" width="3" bestFit="1" customWidth="1"/>
    <col min="12948" max="12948" width="3.28515625" bestFit="1" customWidth="1"/>
    <col min="12949" max="12949" width="3" bestFit="1" customWidth="1"/>
    <col min="12950" max="12951" width="3.5703125" bestFit="1" customWidth="1"/>
    <col min="12952" max="12952" width="3.28515625" bestFit="1" customWidth="1"/>
    <col min="12953" max="12954" width="3.140625" bestFit="1" customWidth="1"/>
    <col min="12955" max="12955" width="3" bestFit="1" customWidth="1"/>
    <col min="12956" max="12956" width="4" bestFit="1" customWidth="1"/>
    <col min="12957" max="12957" width="3.42578125" bestFit="1" customWidth="1"/>
    <col min="12958" max="12958" width="4.140625" bestFit="1" customWidth="1"/>
    <col min="12959" max="12959" width="6.5703125" bestFit="1" customWidth="1"/>
    <col min="12961" max="12961" width="3" customWidth="1"/>
    <col min="12962" max="12962" width="47" bestFit="1" customWidth="1"/>
    <col min="12963" max="12963" width="3.42578125" bestFit="1" customWidth="1"/>
    <col min="12964" max="12964" width="3.140625" bestFit="1" customWidth="1"/>
    <col min="12965" max="12965" width="4.140625" bestFit="1" customWidth="1"/>
    <col min="12966" max="12967" width="3.42578125" bestFit="1" customWidth="1"/>
    <col min="12968" max="12968" width="3.140625" bestFit="1" customWidth="1"/>
    <col min="12969" max="12969" width="3.28515625" bestFit="1" customWidth="1"/>
    <col min="12970" max="12970" width="3" bestFit="1" customWidth="1"/>
    <col min="12971" max="12971" width="3.85546875" bestFit="1" customWidth="1"/>
    <col min="12972" max="12972" width="4.140625" bestFit="1" customWidth="1"/>
    <col min="12973" max="12973" width="4.28515625" bestFit="1" customWidth="1"/>
    <col min="12974" max="12975" width="3.85546875" bestFit="1" customWidth="1"/>
    <col min="12976" max="12976" width="3.42578125" bestFit="1" customWidth="1"/>
    <col min="12977" max="12977" width="3.28515625" bestFit="1" customWidth="1"/>
    <col min="12978" max="12978" width="3.140625" bestFit="1" customWidth="1"/>
    <col min="12979" max="12979" width="3" bestFit="1" customWidth="1"/>
    <col min="12980" max="12980" width="3.28515625" bestFit="1" customWidth="1"/>
    <col min="12981" max="12981" width="4.140625" bestFit="1" customWidth="1"/>
    <col min="12982" max="12982" width="3.7109375" bestFit="1" customWidth="1"/>
    <col min="12983" max="12983" width="3.5703125" bestFit="1" customWidth="1"/>
    <col min="12984" max="12984" width="3.28515625" bestFit="1" customWidth="1"/>
    <col min="12985" max="12986" width="3.140625" bestFit="1" customWidth="1"/>
    <col min="12987" max="12987" width="3" bestFit="1" customWidth="1"/>
    <col min="12988" max="12988" width="4" bestFit="1" customWidth="1"/>
    <col min="12989" max="12989" width="3.42578125" bestFit="1" customWidth="1"/>
    <col min="12990" max="12990" width="3.7109375" bestFit="1" customWidth="1"/>
    <col min="12991" max="12991" width="6.5703125" bestFit="1" customWidth="1"/>
    <col min="12993" max="12993" width="2.28515625" customWidth="1"/>
    <col min="12994" max="12994" width="47" bestFit="1" customWidth="1"/>
    <col min="12995" max="12995" width="3.42578125" bestFit="1" customWidth="1"/>
    <col min="12996" max="12996" width="3.140625" bestFit="1" customWidth="1"/>
    <col min="12997" max="12997" width="4.140625" bestFit="1" customWidth="1"/>
    <col min="12998" max="12999" width="3.42578125" bestFit="1" customWidth="1"/>
    <col min="13000" max="13000" width="4.140625" bestFit="1" customWidth="1"/>
    <col min="13001" max="13001" width="3.28515625" bestFit="1" customWidth="1"/>
    <col min="13002" max="13002" width="3" bestFit="1" customWidth="1"/>
    <col min="13003" max="13003" width="3.85546875" bestFit="1" customWidth="1"/>
    <col min="13004" max="13004" width="4.140625" bestFit="1" customWidth="1"/>
    <col min="13005" max="13005" width="4.28515625" bestFit="1" customWidth="1"/>
    <col min="13006" max="13007" width="3.85546875" bestFit="1" customWidth="1"/>
    <col min="13008" max="13008" width="3.42578125" bestFit="1" customWidth="1"/>
    <col min="13009" max="13009" width="3.28515625" bestFit="1" customWidth="1"/>
    <col min="13010" max="13010" width="3.140625" bestFit="1" customWidth="1"/>
    <col min="13011" max="13011" width="3" bestFit="1" customWidth="1"/>
    <col min="13012" max="13012" width="3.28515625" bestFit="1" customWidth="1"/>
    <col min="13013" max="13013" width="4.140625" bestFit="1" customWidth="1"/>
    <col min="13014" max="13014" width="3.7109375" bestFit="1" customWidth="1"/>
    <col min="13015" max="13015" width="3.5703125" bestFit="1" customWidth="1"/>
    <col min="13016" max="13016" width="3.28515625" bestFit="1" customWidth="1"/>
    <col min="13017" max="13018" width="3.140625" bestFit="1" customWidth="1"/>
    <col min="13019" max="13019" width="3" bestFit="1" customWidth="1"/>
    <col min="13020" max="13020" width="4" bestFit="1" customWidth="1"/>
    <col min="13021" max="13021" width="3.42578125" bestFit="1" customWidth="1"/>
    <col min="13022" max="13022" width="3.7109375" bestFit="1" customWidth="1"/>
    <col min="13023" max="13023" width="6.5703125" bestFit="1" customWidth="1"/>
    <col min="13025" max="13025" width="2.42578125" customWidth="1"/>
    <col min="13026" max="13026" width="47" bestFit="1" customWidth="1"/>
    <col min="13027" max="13027" width="3.42578125" bestFit="1" customWidth="1"/>
    <col min="13028" max="13028" width="3.140625" bestFit="1" customWidth="1"/>
    <col min="13029" max="13029" width="4.140625" bestFit="1" customWidth="1"/>
    <col min="13030" max="13031" width="3.42578125" bestFit="1" customWidth="1"/>
    <col min="13032" max="13032" width="4.140625" bestFit="1" customWidth="1"/>
    <col min="13033" max="13033" width="3.28515625" bestFit="1" customWidth="1"/>
    <col min="13034" max="13034" width="3" bestFit="1" customWidth="1"/>
    <col min="13035" max="13035" width="3.85546875" bestFit="1" customWidth="1"/>
    <col min="13036" max="13036" width="4.140625" bestFit="1" customWidth="1"/>
    <col min="13037" max="13037" width="4.28515625" bestFit="1" customWidth="1"/>
    <col min="13038" max="13039" width="3.85546875" bestFit="1" customWidth="1"/>
    <col min="13040" max="13040" width="3.42578125" bestFit="1" customWidth="1"/>
    <col min="13041" max="13041" width="3.28515625" bestFit="1" customWidth="1"/>
    <col min="13042" max="13042" width="3.140625" bestFit="1" customWidth="1"/>
    <col min="13043" max="13043" width="3" bestFit="1" customWidth="1"/>
    <col min="13044" max="13044" width="3.28515625" bestFit="1" customWidth="1"/>
    <col min="13045" max="13045" width="4.140625" bestFit="1" customWidth="1"/>
    <col min="13046" max="13046" width="3.7109375" bestFit="1" customWidth="1"/>
    <col min="13047" max="13047" width="3.5703125" bestFit="1" customWidth="1"/>
    <col min="13048" max="13048" width="3.28515625" bestFit="1" customWidth="1"/>
    <col min="13049" max="13050" width="3.140625" bestFit="1" customWidth="1"/>
    <col min="13051" max="13051" width="3" bestFit="1" customWidth="1"/>
    <col min="13052" max="13052" width="4" bestFit="1" customWidth="1"/>
    <col min="13053" max="13053" width="3.42578125" bestFit="1" customWidth="1"/>
    <col min="13054" max="13054" width="3.7109375" bestFit="1" customWidth="1"/>
    <col min="13055" max="13055" width="6.5703125" bestFit="1" customWidth="1"/>
    <col min="13057" max="13057" width="2.42578125" customWidth="1"/>
    <col min="13058" max="13058" width="47" bestFit="1" customWidth="1"/>
    <col min="13059" max="13059" width="3.42578125" bestFit="1" customWidth="1"/>
    <col min="13060" max="13060" width="3.140625" bestFit="1" customWidth="1"/>
    <col min="13061" max="13061" width="4.140625" bestFit="1" customWidth="1"/>
    <col min="13062" max="13063" width="3.42578125" bestFit="1" customWidth="1"/>
    <col min="13064" max="13064" width="3.140625" bestFit="1" customWidth="1"/>
    <col min="13065" max="13065" width="3.28515625" bestFit="1" customWidth="1"/>
    <col min="13066" max="13066" width="3" bestFit="1" customWidth="1"/>
    <col min="13067" max="13067" width="3.85546875" bestFit="1" customWidth="1"/>
    <col min="13068" max="13068" width="4.140625" bestFit="1" customWidth="1"/>
    <col min="13069" max="13069" width="4.28515625" bestFit="1" customWidth="1"/>
    <col min="13070" max="13071" width="3.85546875" bestFit="1" customWidth="1"/>
    <col min="13072" max="13072" width="3.42578125" bestFit="1" customWidth="1"/>
    <col min="13073" max="13073" width="3.28515625" bestFit="1" customWidth="1"/>
    <col min="13074" max="13074" width="3.140625" bestFit="1" customWidth="1"/>
    <col min="13075" max="13075" width="4" bestFit="1" customWidth="1"/>
    <col min="13076" max="13076" width="3.28515625" bestFit="1" customWidth="1"/>
    <col min="13077" max="13077" width="3" bestFit="1" customWidth="1"/>
    <col min="13078" max="13079" width="3.5703125" bestFit="1" customWidth="1"/>
    <col min="13080" max="13080" width="3.28515625" bestFit="1" customWidth="1"/>
    <col min="13081" max="13082" width="3.140625" bestFit="1" customWidth="1"/>
    <col min="13083" max="13083" width="3" bestFit="1" customWidth="1"/>
    <col min="13084" max="13084" width="4" bestFit="1" customWidth="1"/>
    <col min="13085" max="13085" width="3.42578125" bestFit="1" customWidth="1"/>
    <col min="13086" max="13086" width="3.7109375" bestFit="1" customWidth="1"/>
    <col min="13087" max="13087" width="6.5703125" bestFit="1" customWidth="1"/>
    <col min="13089" max="13089" width="2.28515625" customWidth="1"/>
    <col min="13090" max="13090" width="47" bestFit="1" customWidth="1"/>
    <col min="13091" max="13091" width="3.42578125" bestFit="1" customWidth="1"/>
    <col min="13092" max="13092" width="3.140625" bestFit="1" customWidth="1"/>
    <col min="13093" max="13093" width="4.140625" bestFit="1" customWidth="1"/>
    <col min="13094" max="13094" width="3.42578125" bestFit="1" customWidth="1"/>
    <col min="13095" max="13097" width="4" bestFit="1" customWidth="1"/>
    <col min="13098" max="13098" width="3" bestFit="1" customWidth="1"/>
    <col min="13099" max="13099" width="4" bestFit="1" customWidth="1"/>
    <col min="13100" max="13100" width="4.140625" bestFit="1" customWidth="1"/>
    <col min="13101" max="13101" width="4.28515625" bestFit="1" customWidth="1"/>
    <col min="13102" max="13102" width="3.85546875" bestFit="1" customWidth="1"/>
    <col min="13103" max="13106" width="4" bestFit="1" customWidth="1"/>
    <col min="13107" max="13107" width="3" bestFit="1" customWidth="1"/>
    <col min="13108" max="13109" width="4" bestFit="1" customWidth="1"/>
    <col min="13110" max="13111" width="3.5703125" bestFit="1" customWidth="1"/>
    <col min="13112" max="13112" width="3.28515625" bestFit="1" customWidth="1"/>
    <col min="13113" max="13113" width="4" bestFit="1" customWidth="1"/>
    <col min="13114" max="13114" width="3.140625" bestFit="1" customWidth="1"/>
    <col min="13115" max="13115" width="3" bestFit="1" customWidth="1"/>
    <col min="13116" max="13116" width="4" bestFit="1" customWidth="1"/>
    <col min="13117" max="13117" width="3.42578125" bestFit="1" customWidth="1"/>
    <col min="13118" max="13118" width="3.7109375" bestFit="1" customWidth="1"/>
    <col min="13119" max="13119" width="6.5703125" bestFit="1" customWidth="1"/>
    <col min="13121" max="13121" width="2.28515625" customWidth="1"/>
    <col min="13122" max="13122" width="47" bestFit="1" customWidth="1"/>
    <col min="13123" max="13123" width="3.42578125" bestFit="1" customWidth="1"/>
    <col min="13124" max="13124" width="3.140625" bestFit="1" customWidth="1"/>
    <col min="13125" max="13125" width="4.140625" bestFit="1" customWidth="1"/>
    <col min="13126" max="13126" width="3.42578125" bestFit="1" customWidth="1"/>
    <col min="13127" max="13127" width="4" bestFit="1" customWidth="1"/>
    <col min="13128" max="13128" width="3.140625" bestFit="1" customWidth="1"/>
    <col min="13129" max="13129" width="3.28515625" bestFit="1" customWidth="1"/>
    <col min="13130" max="13130" width="3" bestFit="1" customWidth="1"/>
    <col min="13131" max="13131" width="3.85546875" bestFit="1" customWidth="1"/>
    <col min="13132" max="13132" width="4.140625" bestFit="1" customWidth="1"/>
    <col min="13133" max="13133" width="4.28515625" bestFit="1" customWidth="1"/>
    <col min="13134" max="13135" width="3.85546875" bestFit="1" customWidth="1"/>
    <col min="13136" max="13136" width="3.42578125" bestFit="1" customWidth="1"/>
    <col min="13137" max="13137" width="3.28515625" bestFit="1" customWidth="1"/>
    <col min="13138" max="13138" width="3.140625" bestFit="1" customWidth="1"/>
    <col min="13139" max="13139" width="4" bestFit="1" customWidth="1"/>
    <col min="13140" max="13140" width="3.28515625" bestFit="1" customWidth="1"/>
    <col min="13141" max="13141" width="4" bestFit="1" customWidth="1"/>
    <col min="13142" max="13143" width="3.5703125" bestFit="1" customWidth="1"/>
    <col min="13144" max="13144" width="3.28515625" bestFit="1" customWidth="1"/>
    <col min="13145" max="13146" width="3.140625" bestFit="1" customWidth="1"/>
    <col min="13147" max="13147" width="3" bestFit="1" customWidth="1"/>
    <col min="13148" max="13148" width="4" bestFit="1" customWidth="1"/>
    <col min="13149" max="13149" width="3.42578125" bestFit="1" customWidth="1"/>
    <col min="13150" max="13150" width="3" bestFit="1" customWidth="1"/>
    <col min="13151" max="13151" width="6.5703125" bestFit="1" customWidth="1"/>
    <col min="13153" max="13153" width="1.7109375" customWidth="1"/>
    <col min="13154" max="13154" width="47" bestFit="1" customWidth="1"/>
    <col min="13155" max="13155" width="3.42578125" bestFit="1" customWidth="1"/>
    <col min="13156" max="13156" width="3.140625" bestFit="1" customWidth="1"/>
    <col min="13157" max="13157" width="4.140625" bestFit="1" customWidth="1"/>
    <col min="13158" max="13159" width="3.42578125" bestFit="1" customWidth="1"/>
    <col min="13160" max="13160" width="3.140625" bestFit="1" customWidth="1"/>
    <col min="13161" max="13161" width="3.28515625" bestFit="1" customWidth="1"/>
    <col min="13162" max="13162" width="3" bestFit="1" customWidth="1"/>
    <col min="13163" max="13163" width="3.85546875" bestFit="1" customWidth="1"/>
    <col min="13164" max="13164" width="4.140625" bestFit="1" customWidth="1"/>
    <col min="13165" max="13165" width="4.28515625" bestFit="1" customWidth="1"/>
    <col min="13166" max="13167" width="3.85546875" bestFit="1" customWidth="1"/>
    <col min="13168" max="13168" width="3.42578125" bestFit="1" customWidth="1"/>
    <col min="13169" max="13169" width="3.28515625" bestFit="1" customWidth="1"/>
    <col min="13170" max="13170" width="3.140625" bestFit="1" customWidth="1"/>
    <col min="13171" max="13171" width="3" bestFit="1" customWidth="1"/>
    <col min="13172" max="13172" width="3.28515625" bestFit="1" customWidth="1"/>
    <col min="13173" max="13173" width="3" bestFit="1" customWidth="1"/>
    <col min="13174" max="13175" width="3.5703125" bestFit="1" customWidth="1"/>
    <col min="13176" max="13176" width="3.28515625" bestFit="1" customWidth="1"/>
    <col min="13177" max="13178" width="3.140625" bestFit="1" customWidth="1"/>
    <col min="13179" max="13179" width="3" bestFit="1" customWidth="1"/>
    <col min="13180" max="13180" width="4" bestFit="1" customWidth="1"/>
    <col min="13181" max="13181" width="3.42578125" bestFit="1" customWidth="1"/>
    <col min="13182" max="13182" width="3.7109375" bestFit="1" customWidth="1"/>
    <col min="13183" max="13183" width="6.5703125" bestFit="1" customWidth="1"/>
    <col min="13185" max="13185" width="2.42578125" customWidth="1"/>
    <col min="13186" max="13186" width="47" bestFit="1" customWidth="1"/>
    <col min="13187" max="13187" width="3.42578125" bestFit="1" customWidth="1"/>
    <col min="13188" max="13188" width="3.140625" bestFit="1" customWidth="1"/>
    <col min="13189" max="13189" width="4.140625" bestFit="1" customWidth="1"/>
    <col min="13190" max="13191" width="3.42578125" bestFit="1" customWidth="1"/>
    <col min="13192" max="13192" width="3.140625" bestFit="1" customWidth="1"/>
    <col min="13193" max="13193" width="3.28515625" bestFit="1" customWidth="1"/>
    <col min="13194" max="13194" width="3" bestFit="1" customWidth="1"/>
    <col min="13195" max="13195" width="3.85546875" bestFit="1" customWidth="1"/>
    <col min="13196" max="13196" width="4.140625" bestFit="1" customWidth="1"/>
    <col min="13197" max="13197" width="4.28515625" bestFit="1" customWidth="1"/>
    <col min="13198" max="13199" width="3.85546875" bestFit="1" customWidth="1"/>
    <col min="13200" max="13200" width="3.42578125" bestFit="1" customWidth="1"/>
    <col min="13201" max="13201" width="3.28515625" bestFit="1" customWidth="1"/>
    <col min="13202" max="13202" width="3.140625" bestFit="1" customWidth="1"/>
    <col min="13203" max="13203" width="3" bestFit="1" customWidth="1"/>
    <col min="13204" max="13204" width="3.28515625" bestFit="1" customWidth="1"/>
    <col min="13205" max="13205" width="3" bestFit="1" customWidth="1"/>
    <col min="13206" max="13207" width="3.5703125" bestFit="1" customWidth="1"/>
    <col min="13208" max="13208" width="3.28515625" bestFit="1" customWidth="1"/>
    <col min="13209" max="13210" width="3.140625" bestFit="1" customWidth="1"/>
    <col min="13211" max="13211" width="3" bestFit="1" customWidth="1"/>
    <col min="13212" max="13212" width="4" bestFit="1" customWidth="1"/>
    <col min="13213" max="13213" width="3.42578125" bestFit="1" customWidth="1"/>
    <col min="13214" max="13214" width="4.140625" bestFit="1" customWidth="1"/>
    <col min="13215" max="13215" width="6.5703125" bestFit="1" customWidth="1"/>
    <col min="13217" max="13217" width="3" customWidth="1"/>
    <col min="13218" max="13218" width="47" bestFit="1" customWidth="1"/>
    <col min="13219" max="13219" width="3.42578125" bestFit="1" customWidth="1"/>
    <col min="13220" max="13220" width="3.140625" bestFit="1" customWidth="1"/>
    <col min="13221" max="13221" width="4.140625" bestFit="1" customWidth="1"/>
    <col min="13222" max="13223" width="3.42578125" bestFit="1" customWidth="1"/>
    <col min="13224" max="13224" width="3.140625" bestFit="1" customWidth="1"/>
    <col min="13225" max="13225" width="3.28515625" bestFit="1" customWidth="1"/>
    <col min="13226" max="13226" width="3" bestFit="1" customWidth="1"/>
    <col min="13227" max="13227" width="3.85546875" bestFit="1" customWidth="1"/>
    <col min="13228" max="13228" width="4.140625" bestFit="1" customWidth="1"/>
    <col min="13229" max="13229" width="4.28515625" bestFit="1" customWidth="1"/>
    <col min="13230" max="13231" width="3.85546875" bestFit="1" customWidth="1"/>
    <col min="13232" max="13232" width="3.42578125" bestFit="1" customWidth="1"/>
    <col min="13233" max="13233" width="3.28515625" bestFit="1" customWidth="1"/>
    <col min="13234" max="13234" width="3.140625" bestFit="1" customWidth="1"/>
    <col min="13235" max="13235" width="3" bestFit="1" customWidth="1"/>
    <col min="13236" max="13236" width="3.28515625" bestFit="1" customWidth="1"/>
    <col min="13237" max="13237" width="4.140625" bestFit="1" customWidth="1"/>
    <col min="13238" max="13238" width="3.7109375" bestFit="1" customWidth="1"/>
    <col min="13239" max="13239" width="3.5703125" bestFit="1" customWidth="1"/>
    <col min="13240" max="13240" width="3.28515625" bestFit="1" customWidth="1"/>
    <col min="13241" max="13242" width="3.140625" bestFit="1" customWidth="1"/>
    <col min="13243" max="13243" width="3" bestFit="1" customWidth="1"/>
    <col min="13244" max="13244" width="4" bestFit="1" customWidth="1"/>
    <col min="13245" max="13245" width="3.42578125" bestFit="1" customWidth="1"/>
    <col min="13246" max="13246" width="3.7109375" bestFit="1" customWidth="1"/>
    <col min="13247" max="13247" width="6.5703125" bestFit="1" customWidth="1"/>
    <col min="13249" max="13249" width="2.28515625" customWidth="1"/>
    <col min="13250" max="13250" width="47" bestFit="1" customWidth="1"/>
    <col min="13251" max="13251" width="3.42578125" bestFit="1" customWidth="1"/>
    <col min="13252" max="13252" width="3.140625" bestFit="1" customWidth="1"/>
    <col min="13253" max="13253" width="4.140625" bestFit="1" customWidth="1"/>
    <col min="13254" max="13255" width="3.42578125" bestFit="1" customWidth="1"/>
    <col min="13256" max="13256" width="4.140625" bestFit="1" customWidth="1"/>
    <col min="13257" max="13257" width="3.28515625" bestFit="1" customWidth="1"/>
    <col min="13258" max="13258" width="3" bestFit="1" customWidth="1"/>
    <col min="13259" max="13259" width="3.85546875" bestFit="1" customWidth="1"/>
    <col min="13260" max="13260" width="4.140625" bestFit="1" customWidth="1"/>
    <col min="13261" max="13261" width="4.28515625" bestFit="1" customWidth="1"/>
    <col min="13262" max="13263" width="3.85546875" bestFit="1" customWidth="1"/>
    <col min="13264" max="13264" width="3.42578125" bestFit="1" customWidth="1"/>
    <col min="13265" max="13265" width="3.28515625" bestFit="1" customWidth="1"/>
    <col min="13266" max="13266" width="3.140625" bestFit="1" customWidth="1"/>
    <col min="13267" max="13267" width="3" bestFit="1" customWidth="1"/>
    <col min="13268" max="13268" width="3.28515625" bestFit="1" customWidth="1"/>
    <col min="13269" max="13269" width="4.140625" bestFit="1" customWidth="1"/>
    <col min="13270" max="13270" width="3.7109375" bestFit="1" customWidth="1"/>
    <col min="13271" max="13271" width="3.5703125" bestFit="1" customWidth="1"/>
    <col min="13272" max="13272" width="3.28515625" bestFit="1" customWidth="1"/>
    <col min="13273" max="13274" width="3.140625" bestFit="1" customWidth="1"/>
    <col min="13275" max="13275" width="3" bestFit="1" customWidth="1"/>
    <col min="13276" max="13276" width="4" bestFit="1" customWidth="1"/>
    <col min="13277" max="13277" width="3.42578125" bestFit="1" customWidth="1"/>
    <col min="13278" max="13278" width="3.7109375" bestFit="1" customWidth="1"/>
    <col min="13279" max="13279" width="6.5703125" bestFit="1" customWidth="1"/>
    <col min="13281" max="13281" width="2.42578125" customWidth="1"/>
    <col min="13282" max="13282" width="47" bestFit="1" customWidth="1"/>
    <col min="13283" max="13283" width="3.42578125" bestFit="1" customWidth="1"/>
    <col min="13284" max="13284" width="3.140625" bestFit="1" customWidth="1"/>
    <col min="13285" max="13285" width="4.140625" bestFit="1" customWidth="1"/>
    <col min="13286" max="13287" width="3.42578125" bestFit="1" customWidth="1"/>
    <col min="13288" max="13288" width="4.140625" bestFit="1" customWidth="1"/>
    <col min="13289" max="13289" width="3.28515625" bestFit="1" customWidth="1"/>
    <col min="13290" max="13290" width="3" bestFit="1" customWidth="1"/>
    <col min="13291" max="13291" width="3.85546875" bestFit="1" customWidth="1"/>
    <col min="13292" max="13292" width="4.140625" bestFit="1" customWidth="1"/>
    <col min="13293" max="13293" width="4.28515625" bestFit="1" customWidth="1"/>
    <col min="13294" max="13295" width="3.85546875" bestFit="1" customWidth="1"/>
    <col min="13296" max="13296" width="3.42578125" bestFit="1" customWidth="1"/>
    <col min="13297" max="13297" width="3.28515625" bestFit="1" customWidth="1"/>
    <col min="13298" max="13298" width="3.140625" bestFit="1" customWidth="1"/>
    <col min="13299" max="13299" width="3" bestFit="1" customWidth="1"/>
    <col min="13300" max="13300" width="3.28515625" bestFit="1" customWidth="1"/>
    <col min="13301" max="13301" width="4.140625" bestFit="1" customWidth="1"/>
    <col min="13302" max="13302" width="3.7109375" bestFit="1" customWidth="1"/>
    <col min="13303" max="13303" width="3.5703125" bestFit="1" customWidth="1"/>
    <col min="13304" max="13304" width="3.28515625" bestFit="1" customWidth="1"/>
    <col min="13305" max="13306" width="3.140625" bestFit="1" customWidth="1"/>
    <col min="13307" max="13307" width="3" bestFit="1" customWidth="1"/>
    <col min="13308" max="13308" width="4" bestFit="1" customWidth="1"/>
    <col min="13309" max="13309" width="3.42578125" bestFit="1" customWidth="1"/>
    <col min="13310" max="13310" width="3.7109375" bestFit="1" customWidth="1"/>
    <col min="13311" max="13311" width="6.5703125" bestFit="1" customWidth="1"/>
    <col min="13313" max="13313" width="2.42578125" customWidth="1"/>
    <col min="13314" max="13314" width="47" bestFit="1" customWidth="1"/>
    <col min="13315" max="13315" width="3.42578125" bestFit="1" customWidth="1"/>
    <col min="13316" max="13316" width="3.140625" bestFit="1" customWidth="1"/>
    <col min="13317" max="13317" width="4.140625" bestFit="1" customWidth="1"/>
    <col min="13318" max="13319" width="3.42578125" bestFit="1" customWidth="1"/>
    <col min="13320" max="13320" width="3.140625" bestFit="1" customWidth="1"/>
    <col min="13321" max="13321" width="3.28515625" bestFit="1" customWidth="1"/>
    <col min="13322" max="13322" width="3" bestFit="1" customWidth="1"/>
    <col min="13323" max="13323" width="3.85546875" bestFit="1" customWidth="1"/>
    <col min="13324" max="13324" width="4.140625" bestFit="1" customWidth="1"/>
    <col min="13325" max="13325" width="4.28515625" bestFit="1" customWidth="1"/>
    <col min="13326" max="13327" width="3.85546875" bestFit="1" customWidth="1"/>
    <col min="13328" max="13328" width="3.42578125" bestFit="1" customWidth="1"/>
    <col min="13329" max="13329" width="3.28515625" bestFit="1" customWidth="1"/>
    <col min="13330" max="13330" width="3.140625" bestFit="1" customWidth="1"/>
    <col min="13331" max="13331" width="4" bestFit="1" customWidth="1"/>
    <col min="13332" max="13332" width="3.28515625" bestFit="1" customWidth="1"/>
    <col min="13333" max="13333" width="3" bestFit="1" customWidth="1"/>
    <col min="13334" max="13335" width="3.5703125" bestFit="1" customWidth="1"/>
    <col min="13336" max="13336" width="3.28515625" bestFit="1" customWidth="1"/>
    <col min="13337" max="13338" width="3.140625" bestFit="1" customWidth="1"/>
    <col min="13339" max="13339" width="3" bestFit="1" customWidth="1"/>
    <col min="13340" max="13340" width="4" bestFit="1" customWidth="1"/>
    <col min="13341" max="13341" width="3.42578125" bestFit="1" customWidth="1"/>
    <col min="13342" max="13342" width="3.7109375" bestFit="1" customWidth="1"/>
    <col min="13343" max="13343" width="6.5703125" bestFit="1" customWidth="1"/>
    <col min="13345" max="13345" width="2.28515625" customWidth="1"/>
    <col min="13346" max="13346" width="47" bestFit="1" customWidth="1"/>
    <col min="13347" max="13347" width="3.42578125" bestFit="1" customWidth="1"/>
    <col min="13348" max="13348" width="3.140625" bestFit="1" customWidth="1"/>
    <col min="13349" max="13349" width="4.140625" bestFit="1" customWidth="1"/>
    <col min="13350" max="13350" width="3.42578125" bestFit="1" customWidth="1"/>
    <col min="13351" max="13353" width="4" bestFit="1" customWidth="1"/>
    <col min="13354" max="13354" width="3" bestFit="1" customWidth="1"/>
    <col min="13355" max="13355" width="4" bestFit="1" customWidth="1"/>
    <col min="13356" max="13356" width="4.140625" bestFit="1" customWidth="1"/>
    <col min="13357" max="13357" width="4.28515625" bestFit="1" customWidth="1"/>
    <col min="13358" max="13358" width="3.85546875" bestFit="1" customWidth="1"/>
    <col min="13359" max="13362" width="4" bestFit="1" customWidth="1"/>
    <col min="13363" max="13363" width="3" bestFit="1" customWidth="1"/>
    <col min="13364" max="13365" width="4" bestFit="1" customWidth="1"/>
    <col min="13366" max="13367" width="3.5703125" bestFit="1" customWidth="1"/>
    <col min="13368" max="13368" width="3.28515625" bestFit="1" customWidth="1"/>
    <col min="13369" max="13369" width="4" bestFit="1" customWidth="1"/>
    <col min="13370" max="13370" width="3.140625" bestFit="1" customWidth="1"/>
    <col min="13371" max="13371" width="3" bestFit="1" customWidth="1"/>
    <col min="13372" max="13372" width="4" bestFit="1" customWidth="1"/>
    <col min="13373" max="13373" width="3.42578125" bestFit="1" customWidth="1"/>
    <col min="13374" max="13374" width="3.7109375" bestFit="1" customWidth="1"/>
    <col min="13375" max="13375" width="6.5703125" bestFit="1" customWidth="1"/>
    <col min="13377" max="13377" width="2.28515625" customWidth="1"/>
    <col min="13378" max="13378" width="47" bestFit="1" customWidth="1"/>
    <col min="13379" max="13379" width="3.42578125" bestFit="1" customWidth="1"/>
    <col min="13380" max="13380" width="3.140625" bestFit="1" customWidth="1"/>
    <col min="13381" max="13381" width="4.140625" bestFit="1" customWidth="1"/>
    <col min="13382" max="13382" width="3.42578125" bestFit="1" customWidth="1"/>
    <col min="13383" max="13383" width="4" bestFit="1" customWidth="1"/>
    <col min="13384" max="13384" width="3.140625" bestFit="1" customWidth="1"/>
    <col min="13385" max="13385" width="3.28515625" bestFit="1" customWidth="1"/>
    <col min="13386" max="13386" width="3" bestFit="1" customWidth="1"/>
    <col min="13387" max="13387" width="3.85546875" bestFit="1" customWidth="1"/>
    <col min="13388" max="13388" width="4.140625" bestFit="1" customWidth="1"/>
    <col min="13389" max="13389" width="4.28515625" bestFit="1" customWidth="1"/>
    <col min="13390" max="13391" width="3.85546875" bestFit="1" customWidth="1"/>
    <col min="13392" max="13392" width="3.42578125" bestFit="1" customWidth="1"/>
    <col min="13393" max="13393" width="3.28515625" bestFit="1" customWidth="1"/>
    <col min="13394" max="13394" width="3.140625" bestFit="1" customWidth="1"/>
    <col min="13395" max="13395" width="4" bestFit="1" customWidth="1"/>
    <col min="13396" max="13396" width="3.28515625" bestFit="1" customWidth="1"/>
    <col min="13397" max="13397" width="4" bestFit="1" customWidth="1"/>
    <col min="13398" max="13399" width="3.5703125" bestFit="1" customWidth="1"/>
    <col min="13400" max="13400" width="3.28515625" bestFit="1" customWidth="1"/>
    <col min="13401" max="13402" width="3.140625" bestFit="1" customWidth="1"/>
    <col min="13403" max="13403" width="3" bestFit="1" customWidth="1"/>
    <col min="13404" max="13404" width="4" bestFit="1" customWidth="1"/>
    <col min="13405" max="13405" width="3.42578125" bestFit="1" customWidth="1"/>
    <col min="13406" max="13406" width="3" bestFit="1" customWidth="1"/>
    <col min="13407" max="13407" width="6.5703125" bestFit="1" customWidth="1"/>
    <col min="13409" max="13409" width="1.7109375" customWidth="1"/>
    <col min="13410" max="13410" width="47" bestFit="1" customWidth="1"/>
    <col min="13411" max="13411" width="3.42578125" bestFit="1" customWidth="1"/>
    <col min="13412" max="13412" width="3.140625" bestFit="1" customWidth="1"/>
    <col min="13413" max="13413" width="4.140625" bestFit="1" customWidth="1"/>
    <col min="13414" max="13415" width="3.42578125" bestFit="1" customWidth="1"/>
    <col min="13416" max="13416" width="3.140625" bestFit="1" customWidth="1"/>
    <col min="13417" max="13417" width="3.28515625" bestFit="1" customWidth="1"/>
    <col min="13418" max="13418" width="3" bestFit="1" customWidth="1"/>
    <col min="13419" max="13419" width="3.85546875" bestFit="1" customWidth="1"/>
    <col min="13420" max="13420" width="4.140625" bestFit="1" customWidth="1"/>
    <col min="13421" max="13421" width="4.28515625" bestFit="1" customWidth="1"/>
    <col min="13422" max="13423" width="3.85546875" bestFit="1" customWidth="1"/>
    <col min="13424" max="13424" width="3.42578125" bestFit="1" customWidth="1"/>
    <col min="13425" max="13425" width="3.28515625" bestFit="1" customWidth="1"/>
    <col min="13426" max="13426" width="3.140625" bestFit="1" customWidth="1"/>
    <col min="13427" max="13427" width="3" bestFit="1" customWidth="1"/>
    <col min="13428" max="13428" width="3.28515625" bestFit="1" customWidth="1"/>
    <col min="13429" max="13429" width="3" bestFit="1" customWidth="1"/>
    <col min="13430" max="13431" width="3.5703125" bestFit="1" customWidth="1"/>
    <col min="13432" max="13432" width="3.28515625" bestFit="1" customWidth="1"/>
    <col min="13433" max="13434" width="3.140625" bestFit="1" customWidth="1"/>
    <col min="13435" max="13435" width="3" bestFit="1" customWidth="1"/>
    <col min="13436" max="13436" width="4" bestFit="1" customWidth="1"/>
    <col min="13437" max="13437" width="3.42578125" bestFit="1" customWidth="1"/>
    <col min="13438" max="13438" width="3.7109375" bestFit="1" customWidth="1"/>
    <col min="13439" max="13439" width="6.5703125" bestFit="1" customWidth="1"/>
    <col min="13441" max="13441" width="2.42578125" customWidth="1"/>
    <col min="13442" max="13442" width="47" bestFit="1" customWidth="1"/>
    <col min="13443" max="13443" width="3.42578125" bestFit="1" customWidth="1"/>
    <col min="13444" max="13444" width="3.140625" bestFit="1" customWidth="1"/>
    <col min="13445" max="13445" width="4.140625" bestFit="1" customWidth="1"/>
    <col min="13446" max="13447" width="3.42578125" bestFit="1" customWidth="1"/>
    <col min="13448" max="13448" width="3.140625" bestFit="1" customWidth="1"/>
    <col min="13449" max="13449" width="3.28515625" bestFit="1" customWidth="1"/>
    <col min="13450" max="13450" width="3" bestFit="1" customWidth="1"/>
    <col min="13451" max="13451" width="3.85546875" bestFit="1" customWidth="1"/>
    <col min="13452" max="13452" width="4.140625" bestFit="1" customWidth="1"/>
    <col min="13453" max="13453" width="4.28515625" bestFit="1" customWidth="1"/>
    <col min="13454" max="13455" width="3.85546875" bestFit="1" customWidth="1"/>
    <col min="13456" max="13456" width="3.42578125" bestFit="1" customWidth="1"/>
    <col min="13457" max="13457" width="3.28515625" bestFit="1" customWidth="1"/>
    <col min="13458" max="13458" width="3.140625" bestFit="1" customWidth="1"/>
    <col min="13459" max="13459" width="3" bestFit="1" customWidth="1"/>
    <col min="13460" max="13460" width="3.28515625" bestFit="1" customWidth="1"/>
    <col min="13461" max="13461" width="3" bestFit="1" customWidth="1"/>
    <col min="13462" max="13463" width="3.5703125" bestFit="1" customWidth="1"/>
    <col min="13464" max="13464" width="3.28515625" bestFit="1" customWidth="1"/>
    <col min="13465" max="13466" width="3.140625" bestFit="1" customWidth="1"/>
    <col min="13467" max="13467" width="3" bestFit="1" customWidth="1"/>
    <col min="13468" max="13468" width="4" bestFit="1" customWidth="1"/>
    <col min="13469" max="13469" width="3.42578125" bestFit="1" customWidth="1"/>
    <col min="13470" max="13470" width="4.140625" bestFit="1" customWidth="1"/>
    <col min="13471" max="13471" width="6.5703125" bestFit="1" customWidth="1"/>
    <col min="13473" max="13473" width="3" customWidth="1"/>
    <col min="13474" max="13474" width="47" bestFit="1" customWidth="1"/>
    <col min="13475" max="13475" width="3.42578125" bestFit="1" customWidth="1"/>
    <col min="13476" max="13476" width="3.140625" bestFit="1" customWidth="1"/>
    <col min="13477" max="13477" width="4.140625" bestFit="1" customWidth="1"/>
    <col min="13478" max="13479" width="3.42578125" bestFit="1" customWidth="1"/>
    <col min="13480" max="13480" width="3.140625" bestFit="1" customWidth="1"/>
    <col min="13481" max="13481" width="3.28515625" bestFit="1" customWidth="1"/>
    <col min="13482" max="13482" width="3" bestFit="1" customWidth="1"/>
    <col min="13483" max="13483" width="3.85546875" bestFit="1" customWidth="1"/>
    <col min="13484" max="13484" width="4.140625" bestFit="1" customWidth="1"/>
    <col min="13485" max="13485" width="4.28515625" bestFit="1" customWidth="1"/>
    <col min="13486" max="13487" width="3.85546875" bestFit="1" customWidth="1"/>
    <col min="13488" max="13488" width="3.42578125" bestFit="1" customWidth="1"/>
    <col min="13489" max="13489" width="3.28515625" bestFit="1" customWidth="1"/>
    <col min="13490" max="13490" width="3.140625" bestFit="1" customWidth="1"/>
    <col min="13491" max="13491" width="3" bestFit="1" customWidth="1"/>
    <col min="13492" max="13492" width="3.28515625" bestFit="1" customWidth="1"/>
    <col min="13493" max="13493" width="4.140625" bestFit="1" customWidth="1"/>
    <col min="13494" max="13494" width="3.7109375" bestFit="1" customWidth="1"/>
    <col min="13495" max="13495" width="3.5703125" bestFit="1" customWidth="1"/>
    <col min="13496" max="13496" width="3.28515625" bestFit="1" customWidth="1"/>
    <col min="13497" max="13498" width="3.140625" bestFit="1" customWidth="1"/>
    <col min="13499" max="13499" width="3" bestFit="1" customWidth="1"/>
    <col min="13500" max="13500" width="4" bestFit="1" customWidth="1"/>
    <col min="13501" max="13501" width="3.42578125" bestFit="1" customWidth="1"/>
    <col min="13502" max="13502" width="3.7109375" bestFit="1" customWidth="1"/>
    <col min="13503" max="13503" width="6.5703125" bestFit="1" customWidth="1"/>
    <col min="13505" max="13505" width="2.28515625" customWidth="1"/>
    <col min="13506" max="13506" width="47" bestFit="1" customWidth="1"/>
    <col min="13507" max="13507" width="3.42578125" bestFit="1" customWidth="1"/>
    <col min="13508" max="13508" width="3.140625" bestFit="1" customWidth="1"/>
    <col min="13509" max="13509" width="4.140625" bestFit="1" customWidth="1"/>
    <col min="13510" max="13511" width="3.42578125" bestFit="1" customWidth="1"/>
    <col min="13512" max="13512" width="4.140625" bestFit="1" customWidth="1"/>
    <col min="13513" max="13513" width="3.28515625" bestFit="1" customWidth="1"/>
    <col min="13514" max="13514" width="3" bestFit="1" customWidth="1"/>
    <col min="13515" max="13515" width="3.85546875" bestFit="1" customWidth="1"/>
    <col min="13516" max="13516" width="4.140625" bestFit="1" customWidth="1"/>
    <col min="13517" max="13517" width="4.28515625" bestFit="1" customWidth="1"/>
    <col min="13518" max="13519" width="3.85546875" bestFit="1" customWidth="1"/>
    <col min="13520" max="13520" width="3.42578125" bestFit="1" customWidth="1"/>
    <col min="13521" max="13521" width="3.28515625" bestFit="1" customWidth="1"/>
    <col min="13522" max="13522" width="3.140625" bestFit="1" customWidth="1"/>
    <col min="13523" max="13523" width="3" bestFit="1" customWidth="1"/>
    <col min="13524" max="13524" width="3.28515625" bestFit="1" customWidth="1"/>
    <col min="13525" max="13525" width="4.140625" bestFit="1" customWidth="1"/>
    <col min="13526" max="13526" width="3.7109375" bestFit="1" customWidth="1"/>
    <col min="13527" max="13527" width="3.5703125" bestFit="1" customWidth="1"/>
    <col min="13528" max="13528" width="3.28515625" bestFit="1" customWidth="1"/>
    <col min="13529" max="13530" width="3.140625" bestFit="1" customWidth="1"/>
    <col min="13531" max="13531" width="3" bestFit="1" customWidth="1"/>
    <col min="13532" max="13532" width="4" bestFit="1" customWidth="1"/>
    <col min="13533" max="13533" width="3.42578125" bestFit="1" customWidth="1"/>
    <col min="13534" max="13534" width="3.7109375" bestFit="1" customWidth="1"/>
    <col min="13535" max="13535" width="6.5703125" bestFit="1" customWidth="1"/>
    <col min="13537" max="13537" width="2.42578125" customWidth="1"/>
    <col min="13538" max="13538" width="47" bestFit="1" customWidth="1"/>
    <col min="13539" max="13539" width="3.42578125" bestFit="1" customWidth="1"/>
    <col min="13540" max="13540" width="3.140625" bestFit="1" customWidth="1"/>
    <col min="13541" max="13541" width="4.140625" bestFit="1" customWidth="1"/>
    <col min="13542" max="13543" width="3.42578125" bestFit="1" customWidth="1"/>
    <col min="13544" max="13544" width="4.140625" bestFit="1" customWidth="1"/>
    <col min="13545" max="13545" width="3.28515625" bestFit="1" customWidth="1"/>
    <col min="13546" max="13546" width="3" bestFit="1" customWidth="1"/>
    <col min="13547" max="13547" width="3.85546875" bestFit="1" customWidth="1"/>
    <col min="13548" max="13548" width="4.140625" bestFit="1" customWidth="1"/>
    <col min="13549" max="13549" width="4.28515625" bestFit="1" customWidth="1"/>
    <col min="13550" max="13551" width="3.85546875" bestFit="1" customWidth="1"/>
    <col min="13552" max="13552" width="3.42578125" bestFit="1" customWidth="1"/>
    <col min="13553" max="13553" width="3.28515625" bestFit="1" customWidth="1"/>
    <col min="13554" max="13554" width="3.140625" bestFit="1" customWidth="1"/>
    <col min="13555" max="13555" width="3" bestFit="1" customWidth="1"/>
    <col min="13556" max="13556" width="3.28515625" bestFit="1" customWidth="1"/>
    <col min="13557" max="13557" width="4.140625" bestFit="1" customWidth="1"/>
    <col min="13558" max="13558" width="3.7109375" bestFit="1" customWidth="1"/>
    <col min="13559" max="13559" width="3.5703125" bestFit="1" customWidth="1"/>
    <col min="13560" max="13560" width="3.28515625" bestFit="1" customWidth="1"/>
    <col min="13561" max="13562" width="3.140625" bestFit="1" customWidth="1"/>
    <col min="13563" max="13563" width="3" bestFit="1" customWidth="1"/>
    <col min="13564" max="13564" width="4" bestFit="1" customWidth="1"/>
    <col min="13565" max="13565" width="3.42578125" bestFit="1" customWidth="1"/>
    <col min="13566" max="13566" width="3.7109375" bestFit="1" customWidth="1"/>
    <col min="13567" max="13567" width="6.5703125" bestFit="1" customWidth="1"/>
    <col min="13569" max="13569" width="2.42578125" customWidth="1"/>
    <col min="13570" max="13570" width="47" bestFit="1" customWidth="1"/>
    <col min="13571" max="13571" width="3.42578125" bestFit="1" customWidth="1"/>
    <col min="13572" max="13572" width="3.140625" bestFit="1" customWidth="1"/>
    <col min="13573" max="13573" width="4.140625" bestFit="1" customWidth="1"/>
    <col min="13574" max="13575" width="3.42578125" bestFit="1" customWidth="1"/>
    <col min="13576" max="13576" width="3.140625" bestFit="1" customWidth="1"/>
    <col min="13577" max="13577" width="3.28515625" bestFit="1" customWidth="1"/>
    <col min="13578" max="13578" width="3" bestFit="1" customWidth="1"/>
    <col min="13579" max="13579" width="3.85546875" bestFit="1" customWidth="1"/>
    <col min="13580" max="13580" width="4.140625" bestFit="1" customWidth="1"/>
    <col min="13581" max="13581" width="4.28515625" bestFit="1" customWidth="1"/>
    <col min="13582" max="13583" width="3.85546875" bestFit="1" customWidth="1"/>
    <col min="13584" max="13584" width="3.42578125" bestFit="1" customWidth="1"/>
    <col min="13585" max="13585" width="3.28515625" bestFit="1" customWidth="1"/>
    <col min="13586" max="13586" width="3.140625" bestFit="1" customWidth="1"/>
    <col min="13587" max="13587" width="4" bestFit="1" customWidth="1"/>
    <col min="13588" max="13588" width="3.28515625" bestFit="1" customWidth="1"/>
    <col min="13589" max="13589" width="3" bestFit="1" customWidth="1"/>
    <col min="13590" max="13591" width="3.5703125" bestFit="1" customWidth="1"/>
    <col min="13592" max="13592" width="3.28515625" bestFit="1" customWidth="1"/>
    <col min="13593" max="13594" width="3.140625" bestFit="1" customWidth="1"/>
    <col min="13595" max="13595" width="3" bestFit="1" customWidth="1"/>
    <col min="13596" max="13596" width="4" bestFit="1" customWidth="1"/>
    <col min="13597" max="13597" width="3.42578125" bestFit="1" customWidth="1"/>
    <col min="13598" max="13598" width="3.7109375" bestFit="1" customWidth="1"/>
    <col min="13599" max="13599" width="6.5703125" bestFit="1" customWidth="1"/>
    <col min="13601" max="13601" width="2.28515625" customWidth="1"/>
    <col min="13602" max="13602" width="47" bestFit="1" customWidth="1"/>
    <col min="13603" max="13603" width="3.42578125" bestFit="1" customWidth="1"/>
    <col min="13604" max="13604" width="3.140625" bestFit="1" customWidth="1"/>
    <col min="13605" max="13605" width="4.140625" bestFit="1" customWidth="1"/>
    <col min="13606" max="13606" width="3.42578125" bestFit="1" customWidth="1"/>
    <col min="13607" max="13609" width="4" bestFit="1" customWidth="1"/>
    <col min="13610" max="13610" width="3" bestFit="1" customWidth="1"/>
    <col min="13611" max="13611" width="4" bestFit="1" customWidth="1"/>
    <col min="13612" max="13612" width="4.140625" bestFit="1" customWidth="1"/>
    <col min="13613" max="13613" width="4.28515625" bestFit="1" customWidth="1"/>
    <col min="13614" max="13614" width="3.85546875" bestFit="1" customWidth="1"/>
    <col min="13615" max="13618" width="4" bestFit="1" customWidth="1"/>
    <col min="13619" max="13619" width="3" bestFit="1" customWidth="1"/>
    <col min="13620" max="13621" width="4" bestFit="1" customWidth="1"/>
    <col min="13622" max="13623" width="3.5703125" bestFit="1" customWidth="1"/>
    <col min="13624" max="13624" width="3.28515625" bestFit="1" customWidth="1"/>
    <col min="13625" max="13625" width="4" bestFit="1" customWidth="1"/>
    <col min="13626" max="13626" width="3.140625" bestFit="1" customWidth="1"/>
    <col min="13627" max="13627" width="3" bestFit="1" customWidth="1"/>
    <col min="13628" max="13628" width="4" bestFit="1" customWidth="1"/>
    <col min="13629" max="13629" width="3.42578125" bestFit="1" customWidth="1"/>
    <col min="13630" max="13630" width="3.7109375" bestFit="1" customWidth="1"/>
    <col min="13631" max="13631" width="6.5703125" bestFit="1" customWidth="1"/>
    <col min="13633" max="13633" width="2.28515625" customWidth="1"/>
    <col min="13634" max="13634" width="47" bestFit="1" customWidth="1"/>
    <col min="13635" max="13635" width="3.42578125" bestFit="1" customWidth="1"/>
    <col min="13636" max="13636" width="3.140625" bestFit="1" customWidth="1"/>
    <col min="13637" max="13637" width="4.140625" bestFit="1" customWidth="1"/>
    <col min="13638" max="13638" width="3.42578125" bestFit="1" customWidth="1"/>
    <col min="13639" max="13639" width="4" bestFit="1" customWidth="1"/>
    <col min="13640" max="13640" width="3.140625" bestFit="1" customWidth="1"/>
    <col min="13641" max="13641" width="3.28515625" bestFit="1" customWidth="1"/>
    <col min="13642" max="13642" width="3" bestFit="1" customWidth="1"/>
    <col min="13643" max="13643" width="3.85546875" bestFit="1" customWidth="1"/>
    <col min="13644" max="13644" width="4.140625" bestFit="1" customWidth="1"/>
    <col min="13645" max="13645" width="4.28515625" bestFit="1" customWidth="1"/>
    <col min="13646" max="13647" width="3.85546875" bestFit="1" customWidth="1"/>
    <col min="13648" max="13648" width="3.42578125" bestFit="1" customWidth="1"/>
    <col min="13649" max="13649" width="3.28515625" bestFit="1" customWidth="1"/>
    <col min="13650" max="13650" width="3.140625" bestFit="1" customWidth="1"/>
    <col min="13651" max="13651" width="4" bestFit="1" customWidth="1"/>
    <col min="13652" max="13652" width="3.28515625" bestFit="1" customWidth="1"/>
    <col min="13653" max="13653" width="4" bestFit="1" customWidth="1"/>
    <col min="13654" max="13655" width="3.5703125" bestFit="1" customWidth="1"/>
    <col min="13656" max="13656" width="3.28515625" bestFit="1" customWidth="1"/>
    <col min="13657" max="13658" width="3.140625" bestFit="1" customWidth="1"/>
    <col min="13659" max="13659" width="3" bestFit="1" customWidth="1"/>
    <col min="13660" max="13660" width="4" bestFit="1" customWidth="1"/>
    <col min="13661" max="13661" width="3.42578125" bestFit="1" customWidth="1"/>
    <col min="13662" max="13662" width="3" bestFit="1" customWidth="1"/>
    <col min="13663" max="13663" width="6.5703125" bestFit="1" customWidth="1"/>
    <col min="13665" max="13665" width="1.7109375" customWidth="1"/>
    <col min="13666" max="13666" width="47" bestFit="1" customWidth="1"/>
    <col min="13667" max="13667" width="3.42578125" bestFit="1" customWidth="1"/>
    <col min="13668" max="13668" width="3.140625" bestFit="1" customWidth="1"/>
    <col min="13669" max="13669" width="4.140625" bestFit="1" customWidth="1"/>
    <col min="13670" max="13671" width="3.42578125" bestFit="1" customWidth="1"/>
    <col min="13672" max="13672" width="3.140625" bestFit="1" customWidth="1"/>
    <col min="13673" max="13673" width="3.28515625" bestFit="1" customWidth="1"/>
    <col min="13674" max="13674" width="3" bestFit="1" customWidth="1"/>
    <col min="13675" max="13675" width="3.85546875" bestFit="1" customWidth="1"/>
    <col min="13676" max="13676" width="4.140625" bestFit="1" customWidth="1"/>
    <col min="13677" max="13677" width="4.28515625" bestFit="1" customWidth="1"/>
    <col min="13678" max="13679" width="3.85546875" bestFit="1" customWidth="1"/>
    <col min="13680" max="13680" width="3.42578125" bestFit="1" customWidth="1"/>
    <col min="13681" max="13681" width="3.28515625" bestFit="1" customWidth="1"/>
    <col min="13682" max="13682" width="3.140625" bestFit="1" customWidth="1"/>
    <col min="13683" max="13683" width="3" bestFit="1" customWidth="1"/>
    <col min="13684" max="13684" width="3.28515625" bestFit="1" customWidth="1"/>
    <col min="13685" max="13685" width="3" bestFit="1" customWidth="1"/>
    <col min="13686" max="13687" width="3.5703125" bestFit="1" customWidth="1"/>
    <col min="13688" max="13688" width="3.28515625" bestFit="1" customWidth="1"/>
    <col min="13689" max="13690" width="3.140625" bestFit="1" customWidth="1"/>
    <col min="13691" max="13691" width="3" bestFit="1" customWidth="1"/>
    <col min="13692" max="13692" width="4" bestFit="1" customWidth="1"/>
    <col min="13693" max="13693" width="3.42578125" bestFit="1" customWidth="1"/>
    <col min="13694" max="13694" width="3.7109375" bestFit="1" customWidth="1"/>
    <col min="13695" max="13695" width="6.5703125" bestFit="1" customWidth="1"/>
    <col min="13697" max="13697" width="2.42578125" customWidth="1"/>
    <col min="13698" max="13698" width="47" bestFit="1" customWidth="1"/>
    <col min="13699" max="13699" width="3.42578125" bestFit="1" customWidth="1"/>
    <col min="13700" max="13700" width="3.140625" bestFit="1" customWidth="1"/>
    <col min="13701" max="13701" width="4.140625" bestFit="1" customWidth="1"/>
    <col min="13702" max="13703" width="3.42578125" bestFit="1" customWidth="1"/>
    <col min="13704" max="13704" width="3.140625" bestFit="1" customWidth="1"/>
    <col min="13705" max="13705" width="3.28515625" bestFit="1" customWidth="1"/>
    <col min="13706" max="13706" width="3" bestFit="1" customWidth="1"/>
    <col min="13707" max="13707" width="3.85546875" bestFit="1" customWidth="1"/>
    <col min="13708" max="13708" width="4.140625" bestFit="1" customWidth="1"/>
    <col min="13709" max="13709" width="4.28515625" bestFit="1" customWidth="1"/>
    <col min="13710" max="13711" width="3.85546875" bestFit="1" customWidth="1"/>
    <col min="13712" max="13712" width="3.42578125" bestFit="1" customWidth="1"/>
    <col min="13713" max="13713" width="3.28515625" bestFit="1" customWidth="1"/>
    <col min="13714" max="13714" width="3.140625" bestFit="1" customWidth="1"/>
    <col min="13715" max="13715" width="3" bestFit="1" customWidth="1"/>
    <col min="13716" max="13716" width="3.28515625" bestFit="1" customWidth="1"/>
    <col min="13717" max="13717" width="3" bestFit="1" customWidth="1"/>
    <col min="13718" max="13719" width="3.5703125" bestFit="1" customWidth="1"/>
    <col min="13720" max="13720" width="3.28515625" bestFit="1" customWidth="1"/>
    <col min="13721" max="13722" width="3.140625" bestFit="1" customWidth="1"/>
    <col min="13723" max="13723" width="3" bestFit="1" customWidth="1"/>
    <col min="13724" max="13724" width="4" bestFit="1" customWidth="1"/>
    <col min="13725" max="13725" width="3.42578125" bestFit="1" customWidth="1"/>
    <col min="13726" max="13726" width="4.140625" bestFit="1" customWidth="1"/>
    <col min="13727" max="13727" width="6.5703125" bestFit="1" customWidth="1"/>
    <col min="13729" max="13729" width="3" customWidth="1"/>
    <col min="13730" max="13730" width="47" bestFit="1" customWidth="1"/>
    <col min="13731" max="13731" width="3.42578125" bestFit="1" customWidth="1"/>
    <col min="13732" max="13732" width="3.140625" bestFit="1" customWidth="1"/>
    <col min="13733" max="13733" width="4.140625" bestFit="1" customWidth="1"/>
    <col min="13734" max="13735" width="3.42578125" bestFit="1" customWidth="1"/>
    <col min="13736" max="13736" width="3.140625" bestFit="1" customWidth="1"/>
    <col min="13737" max="13737" width="3.28515625" bestFit="1" customWidth="1"/>
    <col min="13738" max="13738" width="3" bestFit="1" customWidth="1"/>
    <col min="13739" max="13739" width="3.85546875" bestFit="1" customWidth="1"/>
    <col min="13740" max="13740" width="4.140625" bestFit="1" customWidth="1"/>
    <col min="13741" max="13741" width="4.28515625" bestFit="1" customWidth="1"/>
    <col min="13742" max="13743" width="3.85546875" bestFit="1" customWidth="1"/>
    <col min="13744" max="13744" width="3.42578125" bestFit="1" customWidth="1"/>
    <col min="13745" max="13745" width="3.28515625" bestFit="1" customWidth="1"/>
    <col min="13746" max="13746" width="3.140625" bestFit="1" customWidth="1"/>
    <col min="13747" max="13747" width="3" bestFit="1" customWidth="1"/>
    <col min="13748" max="13748" width="3.28515625" bestFit="1" customWidth="1"/>
    <col min="13749" max="13749" width="4.140625" bestFit="1" customWidth="1"/>
    <col min="13750" max="13750" width="3.7109375" bestFit="1" customWidth="1"/>
    <col min="13751" max="13751" width="3.5703125" bestFit="1" customWidth="1"/>
    <col min="13752" max="13752" width="3.28515625" bestFit="1" customWidth="1"/>
    <col min="13753" max="13754" width="3.140625" bestFit="1" customWidth="1"/>
    <col min="13755" max="13755" width="3" bestFit="1" customWidth="1"/>
    <col min="13756" max="13756" width="4" bestFit="1" customWidth="1"/>
    <col min="13757" max="13757" width="3.42578125" bestFit="1" customWidth="1"/>
    <col min="13758" max="13758" width="3.7109375" bestFit="1" customWidth="1"/>
    <col min="13759" max="13759" width="6.5703125" bestFit="1" customWidth="1"/>
    <col min="13761" max="13761" width="2.28515625" customWidth="1"/>
    <col min="13762" max="13762" width="47" bestFit="1" customWidth="1"/>
    <col min="13763" max="13763" width="3.42578125" bestFit="1" customWidth="1"/>
    <col min="13764" max="13764" width="3.140625" bestFit="1" customWidth="1"/>
    <col min="13765" max="13765" width="4.140625" bestFit="1" customWidth="1"/>
    <col min="13766" max="13767" width="3.42578125" bestFit="1" customWidth="1"/>
    <col min="13768" max="13768" width="4.140625" bestFit="1" customWidth="1"/>
    <col min="13769" max="13769" width="3.28515625" bestFit="1" customWidth="1"/>
    <col min="13770" max="13770" width="3" bestFit="1" customWidth="1"/>
    <col min="13771" max="13771" width="3.85546875" bestFit="1" customWidth="1"/>
    <col min="13772" max="13772" width="4.140625" bestFit="1" customWidth="1"/>
    <col min="13773" max="13773" width="4.28515625" bestFit="1" customWidth="1"/>
    <col min="13774" max="13775" width="3.85546875" bestFit="1" customWidth="1"/>
    <col min="13776" max="13776" width="3.42578125" bestFit="1" customWidth="1"/>
    <col min="13777" max="13777" width="3.28515625" bestFit="1" customWidth="1"/>
    <col min="13778" max="13778" width="3.140625" bestFit="1" customWidth="1"/>
    <col min="13779" max="13779" width="3" bestFit="1" customWidth="1"/>
    <col min="13780" max="13780" width="3.28515625" bestFit="1" customWidth="1"/>
    <col min="13781" max="13781" width="4.140625" bestFit="1" customWidth="1"/>
    <col min="13782" max="13782" width="3.7109375" bestFit="1" customWidth="1"/>
    <col min="13783" max="13783" width="3.5703125" bestFit="1" customWidth="1"/>
    <col min="13784" max="13784" width="3.28515625" bestFit="1" customWidth="1"/>
    <col min="13785" max="13786" width="3.140625" bestFit="1" customWidth="1"/>
    <col min="13787" max="13787" width="3" bestFit="1" customWidth="1"/>
    <col min="13788" max="13788" width="4" bestFit="1" customWidth="1"/>
    <col min="13789" max="13789" width="3.42578125" bestFit="1" customWidth="1"/>
    <col min="13790" max="13790" width="3.7109375" bestFit="1" customWidth="1"/>
    <col min="13791" max="13791" width="6.5703125" bestFit="1" customWidth="1"/>
    <col min="13793" max="13793" width="2.42578125" customWidth="1"/>
    <col min="13794" max="13794" width="47" bestFit="1" customWidth="1"/>
    <col min="13795" max="13795" width="3.42578125" bestFit="1" customWidth="1"/>
    <col min="13796" max="13796" width="3.140625" bestFit="1" customWidth="1"/>
    <col min="13797" max="13797" width="4.140625" bestFit="1" customWidth="1"/>
    <col min="13798" max="13799" width="3.42578125" bestFit="1" customWidth="1"/>
    <col min="13800" max="13800" width="4.140625" bestFit="1" customWidth="1"/>
    <col min="13801" max="13801" width="3.28515625" bestFit="1" customWidth="1"/>
    <col min="13802" max="13802" width="3" bestFit="1" customWidth="1"/>
    <col min="13803" max="13803" width="3.85546875" bestFit="1" customWidth="1"/>
    <col min="13804" max="13804" width="4.140625" bestFit="1" customWidth="1"/>
    <col min="13805" max="13805" width="4.28515625" bestFit="1" customWidth="1"/>
    <col min="13806" max="13807" width="3.85546875" bestFit="1" customWidth="1"/>
    <col min="13808" max="13808" width="3.42578125" bestFit="1" customWidth="1"/>
    <col min="13809" max="13809" width="3.28515625" bestFit="1" customWidth="1"/>
    <col min="13810" max="13810" width="3.140625" bestFit="1" customWidth="1"/>
    <col min="13811" max="13811" width="3" bestFit="1" customWidth="1"/>
    <col min="13812" max="13812" width="3.28515625" bestFit="1" customWidth="1"/>
    <col min="13813" max="13813" width="4.140625" bestFit="1" customWidth="1"/>
    <col min="13814" max="13814" width="3.7109375" bestFit="1" customWidth="1"/>
    <col min="13815" max="13815" width="3.5703125" bestFit="1" customWidth="1"/>
    <col min="13816" max="13816" width="3.28515625" bestFit="1" customWidth="1"/>
    <col min="13817" max="13818" width="3.140625" bestFit="1" customWidth="1"/>
    <col min="13819" max="13819" width="3" bestFit="1" customWidth="1"/>
    <col min="13820" max="13820" width="4" bestFit="1" customWidth="1"/>
    <col min="13821" max="13821" width="3.42578125" bestFit="1" customWidth="1"/>
    <col min="13822" max="13822" width="3.7109375" bestFit="1" customWidth="1"/>
    <col min="13823" max="13823" width="6.5703125" bestFit="1" customWidth="1"/>
    <col min="13825" max="13825" width="2.42578125" customWidth="1"/>
    <col min="13826" max="13826" width="47" bestFit="1" customWidth="1"/>
    <col min="13827" max="13827" width="3.42578125" bestFit="1" customWidth="1"/>
    <col min="13828" max="13828" width="3.140625" bestFit="1" customWidth="1"/>
    <col min="13829" max="13829" width="4.140625" bestFit="1" customWidth="1"/>
    <col min="13830" max="13831" width="3.42578125" bestFit="1" customWidth="1"/>
    <col min="13832" max="13832" width="3.140625" bestFit="1" customWidth="1"/>
    <col min="13833" max="13833" width="3.28515625" bestFit="1" customWidth="1"/>
    <col min="13834" max="13834" width="3" bestFit="1" customWidth="1"/>
    <col min="13835" max="13835" width="3.85546875" bestFit="1" customWidth="1"/>
    <col min="13836" max="13836" width="4.140625" bestFit="1" customWidth="1"/>
    <col min="13837" max="13837" width="4.28515625" bestFit="1" customWidth="1"/>
    <col min="13838" max="13839" width="3.85546875" bestFit="1" customWidth="1"/>
    <col min="13840" max="13840" width="3.42578125" bestFit="1" customWidth="1"/>
    <col min="13841" max="13841" width="3.28515625" bestFit="1" customWidth="1"/>
    <col min="13842" max="13842" width="3.140625" bestFit="1" customWidth="1"/>
    <col min="13843" max="13843" width="4" bestFit="1" customWidth="1"/>
    <col min="13844" max="13844" width="3.28515625" bestFit="1" customWidth="1"/>
    <col min="13845" max="13845" width="3" bestFit="1" customWidth="1"/>
    <col min="13846" max="13847" width="3.5703125" bestFit="1" customWidth="1"/>
    <col min="13848" max="13848" width="3.28515625" bestFit="1" customWidth="1"/>
    <col min="13849" max="13850" width="3.140625" bestFit="1" customWidth="1"/>
    <col min="13851" max="13851" width="3" bestFit="1" customWidth="1"/>
    <col min="13852" max="13852" width="4" bestFit="1" customWidth="1"/>
    <col min="13853" max="13853" width="3.42578125" bestFit="1" customWidth="1"/>
    <col min="13854" max="13854" width="3.7109375" bestFit="1" customWidth="1"/>
    <col min="13855" max="13855" width="6.5703125" bestFit="1" customWidth="1"/>
    <col min="13857" max="13857" width="2.28515625" customWidth="1"/>
    <col min="13858" max="13858" width="47" bestFit="1" customWidth="1"/>
    <col min="13859" max="13859" width="3.42578125" bestFit="1" customWidth="1"/>
    <col min="13860" max="13860" width="3.140625" bestFit="1" customWidth="1"/>
    <col min="13861" max="13861" width="4.140625" bestFit="1" customWidth="1"/>
    <col min="13862" max="13862" width="3.42578125" bestFit="1" customWidth="1"/>
    <col min="13863" max="13865" width="4" bestFit="1" customWidth="1"/>
    <col min="13866" max="13866" width="3" bestFit="1" customWidth="1"/>
    <col min="13867" max="13867" width="4" bestFit="1" customWidth="1"/>
    <col min="13868" max="13868" width="4.140625" bestFit="1" customWidth="1"/>
    <col min="13869" max="13869" width="4.28515625" bestFit="1" customWidth="1"/>
    <col min="13870" max="13870" width="3.85546875" bestFit="1" customWidth="1"/>
    <col min="13871" max="13874" width="4" bestFit="1" customWidth="1"/>
    <col min="13875" max="13875" width="3" bestFit="1" customWidth="1"/>
    <col min="13876" max="13877" width="4" bestFit="1" customWidth="1"/>
    <col min="13878" max="13879" width="3.5703125" bestFit="1" customWidth="1"/>
    <col min="13880" max="13880" width="3.28515625" bestFit="1" customWidth="1"/>
    <col min="13881" max="13881" width="4" bestFit="1" customWidth="1"/>
    <col min="13882" max="13882" width="3.140625" bestFit="1" customWidth="1"/>
    <col min="13883" max="13883" width="3" bestFit="1" customWidth="1"/>
    <col min="13884" max="13884" width="4" bestFit="1" customWidth="1"/>
    <col min="13885" max="13885" width="3.42578125" bestFit="1" customWidth="1"/>
    <col min="13886" max="13886" width="3.7109375" bestFit="1" customWidth="1"/>
    <col min="13887" max="13887" width="6.5703125" bestFit="1" customWidth="1"/>
    <col min="13889" max="13889" width="2.28515625" customWidth="1"/>
    <col min="13890" max="13890" width="47" bestFit="1" customWidth="1"/>
    <col min="13891" max="13891" width="3.42578125" bestFit="1" customWidth="1"/>
    <col min="13892" max="13892" width="3.140625" bestFit="1" customWidth="1"/>
    <col min="13893" max="13893" width="4.140625" bestFit="1" customWidth="1"/>
    <col min="13894" max="13894" width="3.42578125" bestFit="1" customWidth="1"/>
    <col min="13895" max="13895" width="4" bestFit="1" customWidth="1"/>
    <col min="13896" max="13896" width="3.140625" bestFit="1" customWidth="1"/>
    <col min="13897" max="13897" width="3.28515625" bestFit="1" customWidth="1"/>
    <col min="13898" max="13898" width="3" bestFit="1" customWidth="1"/>
    <col min="13899" max="13899" width="3.85546875" bestFit="1" customWidth="1"/>
    <col min="13900" max="13900" width="4.140625" bestFit="1" customWidth="1"/>
    <col min="13901" max="13901" width="4.28515625" bestFit="1" customWidth="1"/>
    <col min="13902" max="13903" width="3.85546875" bestFit="1" customWidth="1"/>
    <col min="13904" max="13904" width="3.42578125" bestFit="1" customWidth="1"/>
    <col min="13905" max="13905" width="3.28515625" bestFit="1" customWidth="1"/>
    <col min="13906" max="13906" width="3.140625" bestFit="1" customWidth="1"/>
    <col min="13907" max="13907" width="4" bestFit="1" customWidth="1"/>
    <col min="13908" max="13908" width="3.28515625" bestFit="1" customWidth="1"/>
    <col min="13909" max="13909" width="4" bestFit="1" customWidth="1"/>
    <col min="13910" max="13911" width="3.5703125" bestFit="1" customWidth="1"/>
    <col min="13912" max="13912" width="3.28515625" bestFit="1" customWidth="1"/>
    <col min="13913" max="13914" width="3.140625" bestFit="1" customWidth="1"/>
    <col min="13915" max="13915" width="3" bestFit="1" customWidth="1"/>
    <col min="13916" max="13916" width="4" bestFit="1" customWidth="1"/>
    <col min="13917" max="13917" width="3.42578125" bestFit="1" customWidth="1"/>
    <col min="13918" max="13918" width="3" bestFit="1" customWidth="1"/>
    <col min="13919" max="13919" width="6.5703125" bestFit="1" customWidth="1"/>
    <col min="13921" max="13921" width="1.7109375" customWidth="1"/>
    <col min="13922" max="13922" width="47" bestFit="1" customWidth="1"/>
    <col min="13923" max="13923" width="3.42578125" bestFit="1" customWidth="1"/>
    <col min="13924" max="13924" width="3.140625" bestFit="1" customWidth="1"/>
    <col min="13925" max="13925" width="4.140625" bestFit="1" customWidth="1"/>
    <col min="13926" max="13927" width="3.42578125" bestFit="1" customWidth="1"/>
    <col min="13928" max="13928" width="3.140625" bestFit="1" customWidth="1"/>
    <col min="13929" max="13929" width="3.28515625" bestFit="1" customWidth="1"/>
    <col min="13930" max="13930" width="3" bestFit="1" customWidth="1"/>
    <col min="13931" max="13931" width="3.85546875" bestFit="1" customWidth="1"/>
    <col min="13932" max="13932" width="4.140625" bestFit="1" customWidth="1"/>
    <col min="13933" max="13933" width="4.28515625" bestFit="1" customWidth="1"/>
    <col min="13934" max="13935" width="3.85546875" bestFit="1" customWidth="1"/>
    <col min="13936" max="13936" width="3.42578125" bestFit="1" customWidth="1"/>
    <col min="13937" max="13937" width="3.28515625" bestFit="1" customWidth="1"/>
    <col min="13938" max="13938" width="3.140625" bestFit="1" customWidth="1"/>
    <col min="13939" max="13939" width="3" bestFit="1" customWidth="1"/>
    <col min="13940" max="13940" width="3.28515625" bestFit="1" customWidth="1"/>
    <col min="13941" max="13941" width="3" bestFit="1" customWidth="1"/>
    <col min="13942" max="13943" width="3.5703125" bestFit="1" customWidth="1"/>
    <col min="13944" max="13944" width="3.28515625" bestFit="1" customWidth="1"/>
    <col min="13945" max="13946" width="3.140625" bestFit="1" customWidth="1"/>
    <col min="13947" max="13947" width="3" bestFit="1" customWidth="1"/>
    <col min="13948" max="13948" width="4" bestFit="1" customWidth="1"/>
    <col min="13949" max="13949" width="3.42578125" bestFit="1" customWidth="1"/>
    <col min="13950" max="13950" width="3.7109375" bestFit="1" customWidth="1"/>
    <col min="13951" max="13951" width="6.5703125" bestFit="1" customWidth="1"/>
    <col min="13953" max="13953" width="2.42578125" customWidth="1"/>
    <col min="13954" max="13954" width="47" bestFit="1" customWidth="1"/>
    <col min="13955" max="13955" width="3.42578125" bestFit="1" customWidth="1"/>
    <col min="13956" max="13956" width="3.140625" bestFit="1" customWidth="1"/>
    <col min="13957" max="13957" width="4.140625" bestFit="1" customWidth="1"/>
    <col min="13958" max="13959" width="3.42578125" bestFit="1" customWidth="1"/>
    <col min="13960" max="13960" width="3.140625" bestFit="1" customWidth="1"/>
    <col min="13961" max="13961" width="3.28515625" bestFit="1" customWidth="1"/>
    <col min="13962" max="13962" width="3" bestFit="1" customWidth="1"/>
    <col min="13963" max="13963" width="3.85546875" bestFit="1" customWidth="1"/>
    <col min="13964" max="13964" width="4.140625" bestFit="1" customWidth="1"/>
    <col min="13965" max="13965" width="4.28515625" bestFit="1" customWidth="1"/>
    <col min="13966" max="13967" width="3.85546875" bestFit="1" customWidth="1"/>
    <col min="13968" max="13968" width="3.42578125" bestFit="1" customWidth="1"/>
    <col min="13969" max="13969" width="3.28515625" bestFit="1" customWidth="1"/>
    <col min="13970" max="13970" width="3.140625" bestFit="1" customWidth="1"/>
    <col min="13971" max="13971" width="3" bestFit="1" customWidth="1"/>
    <col min="13972" max="13972" width="3.28515625" bestFit="1" customWidth="1"/>
    <col min="13973" max="13973" width="3" bestFit="1" customWidth="1"/>
    <col min="13974" max="13975" width="3.5703125" bestFit="1" customWidth="1"/>
    <col min="13976" max="13976" width="3.28515625" bestFit="1" customWidth="1"/>
    <col min="13977" max="13978" width="3.140625" bestFit="1" customWidth="1"/>
    <col min="13979" max="13979" width="3" bestFit="1" customWidth="1"/>
    <col min="13980" max="13980" width="4" bestFit="1" customWidth="1"/>
    <col min="13981" max="13981" width="3.42578125" bestFit="1" customWidth="1"/>
    <col min="13982" max="13982" width="4.140625" bestFit="1" customWidth="1"/>
    <col min="13983" max="13983" width="6.5703125" bestFit="1" customWidth="1"/>
    <col min="13985" max="13985" width="3" customWidth="1"/>
    <col min="13986" max="13986" width="47" bestFit="1" customWidth="1"/>
    <col min="13987" max="13987" width="3.42578125" bestFit="1" customWidth="1"/>
    <col min="13988" max="13988" width="3.140625" bestFit="1" customWidth="1"/>
    <col min="13989" max="13989" width="4.140625" bestFit="1" customWidth="1"/>
    <col min="13990" max="13991" width="3.42578125" bestFit="1" customWidth="1"/>
    <col min="13992" max="13992" width="3.140625" bestFit="1" customWidth="1"/>
    <col min="13993" max="13993" width="3.28515625" bestFit="1" customWidth="1"/>
    <col min="13994" max="13994" width="3" bestFit="1" customWidth="1"/>
    <col min="13995" max="13995" width="3.85546875" bestFit="1" customWidth="1"/>
    <col min="13996" max="13996" width="4.140625" bestFit="1" customWidth="1"/>
    <col min="13997" max="13997" width="4.28515625" bestFit="1" customWidth="1"/>
    <col min="13998" max="13999" width="3.85546875" bestFit="1" customWidth="1"/>
    <col min="14000" max="14000" width="3.42578125" bestFit="1" customWidth="1"/>
    <col min="14001" max="14001" width="3.28515625" bestFit="1" customWidth="1"/>
    <col min="14002" max="14002" width="3.140625" bestFit="1" customWidth="1"/>
    <col min="14003" max="14003" width="3" bestFit="1" customWidth="1"/>
    <col min="14004" max="14004" width="3.28515625" bestFit="1" customWidth="1"/>
    <col min="14005" max="14005" width="4.140625" bestFit="1" customWidth="1"/>
    <col min="14006" max="14006" width="3.7109375" bestFit="1" customWidth="1"/>
    <col min="14007" max="14007" width="3.5703125" bestFit="1" customWidth="1"/>
    <col min="14008" max="14008" width="3.28515625" bestFit="1" customWidth="1"/>
    <col min="14009" max="14010" width="3.140625" bestFit="1" customWidth="1"/>
    <col min="14011" max="14011" width="3" bestFit="1" customWidth="1"/>
    <col min="14012" max="14012" width="4" bestFit="1" customWidth="1"/>
    <col min="14013" max="14013" width="3.42578125" bestFit="1" customWidth="1"/>
    <col min="14014" max="14014" width="3.7109375" bestFit="1" customWidth="1"/>
    <col min="14015" max="14015" width="6.5703125" bestFit="1" customWidth="1"/>
    <col min="14017" max="14017" width="2.28515625" customWidth="1"/>
    <col min="14018" max="14018" width="47" bestFit="1" customWidth="1"/>
    <col min="14019" max="14019" width="3.42578125" bestFit="1" customWidth="1"/>
    <col min="14020" max="14020" width="3.140625" bestFit="1" customWidth="1"/>
    <col min="14021" max="14021" width="4.140625" bestFit="1" customWidth="1"/>
    <col min="14022" max="14023" width="3.42578125" bestFit="1" customWidth="1"/>
    <col min="14024" max="14024" width="4.140625" bestFit="1" customWidth="1"/>
    <col min="14025" max="14025" width="3.28515625" bestFit="1" customWidth="1"/>
    <col min="14026" max="14026" width="3" bestFit="1" customWidth="1"/>
    <col min="14027" max="14027" width="3.85546875" bestFit="1" customWidth="1"/>
    <col min="14028" max="14028" width="4.140625" bestFit="1" customWidth="1"/>
    <col min="14029" max="14029" width="4.28515625" bestFit="1" customWidth="1"/>
    <col min="14030" max="14031" width="3.85546875" bestFit="1" customWidth="1"/>
    <col min="14032" max="14032" width="3.42578125" bestFit="1" customWidth="1"/>
    <col min="14033" max="14033" width="3.28515625" bestFit="1" customWidth="1"/>
    <col min="14034" max="14034" width="3.140625" bestFit="1" customWidth="1"/>
    <col min="14035" max="14035" width="3" bestFit="1" customWidth="1"/>
    <col min="14036" max="14036" width="3.28515625" bestFit="1" customWidth="1"/>
    <col min="14037" max="14037" width="4.140625" bestFit="1" customWidth="1"/>
    <col min="14038" max="14038" width="3.7109375" bestFit="1" customWidth="1"/>
    <col min="14039" max="14039" width="3.5703125" bestFit="1" customWidth="1"/>
    <col min="14040" max="14040" width="3.28515625" bestFit="1" customWidth="1"/>
    <col min="14041" max="14042" width="3.140625" bestFit="1" customWidth="1"/>
    <col min="14043" max="14043" width="3" bestFit="1" customWidth="1"/>
    <col min="14044" max="14044" width="4" bestFit="1" customWidth="1"/>
    <col min="14045" max="14045" width="3.42578125" bestFit="1" customWidth="1"/>
    <col min="14046" max="14046" width="3.7109375" bestFit="1" customWidth="1"/>
    <col min="14047" max="14047" width="6.5703125" bestFit="1" customWidth="1"/>
    <col min="14049" max="14049" width="2.42578125" customWidth="1"/>
    <col min="14050" max="14050" width="47" bestFit="1" customWidth="1"/>
    <col min="14051" max="14051" width="3.42578125" bestFit="1" customWidth="1"/>
    <col min="14052" max="14052" width="3.140625" bestFit="1" customWidth="1"/>
    <col min="14053" max="14053" width="4.140625" bestFit="1" customWidth="1"/>
    <col min="14054" max="14055" width="3.42578125" bestFit="1" customWidth="1"/>
    <col min="14056" max="14056" width="4.140625" bestFit="1" customWidth="1"/>
    <col min="14057" max="14057" width="3.28515625" bestFit="1" customWidth="1"/>
    <col min="14058" max="14058" width="3" bestFit="1" customWidth="1"/>
    <col min="14059" max="14059" width="3.85546875" bestFit="1" customWidth="1"/>
    <col min="14060" max="14060" width="4.140625" bestFit="1" customWidth="1"/>
    <col min="14061" max="14061" width="4.28515625" bestFit="1" customWidth="1"/>
    <col min="14062" max="14063" width="3.85546875" bestFit="1" customWidth="1"/>
    <col min="14064" max="14064" width="3.42578125" bestFit="1" customWidth="1"/>
    <col min="14065" max="14065" width="3.28515625" bestFit="1" customWidth="1"/>
    <col min="14066" max="14066" width="3.140625" bestFit="1" customWidth="1"/>
    <col min="14067" max="14067" width="3" bestFit="1" customWidth="1"/>
    <col min="14068" max="14068" width="3.28515625" bestFit="1" customWidth="1"/>
    <col min="14069" max="14069" width="4.140625" bestFit="1" customWidth="1"/>
    <col min="14070" max="14070" width="3.7109375" bestFit="1" customWidth="1"/>
    <col min="14071" max="14071" width="3.5703125" bestFit="1" customWidth="1"/>
    <col min="14072" max="14072" width="3.28515625" bestFit="1" customWidth="1"/>
    <col min="14073" max="14074" width="3.140625" bestFit="1" customWidth="1"/>
    <col min="14075" max="14075" width="3" bestFit="1" customWidth="1"/>
    <col min="14076" max="14076" width="4" bestFit="1" customWidth="1"/>
    <col min="14077" max="14077" width="3.42578125" bestFit="1" customWidth="1"/>
    <col min="14078" max="14078" width="3.7109375" bestFit="1" customWidth="1"/>
    <col min="14079" max="14079" width="6.5703125" bestFit="1" customWidth="1"/>
    <col min="14081" max="14081" width="2.42578125" customWidth="1"/>
    <col min="14082" max="14082" width="47" bestFit="1" customWidth="1"/>
    <col min="14083" max="14083" width="3.42578125" bestFit="1" customWidth="1"/>
    <col min="14084" max="14084" width="3.140625" bestFit="1" customWidth="1"/>
    <col min="14085" max="14085" width="4.140625" bestFit="1" customWidth="1"/>
    <col min="14086" max="14087" width="3.42578125" bestFit="1" customWidth="1"/>
    <col min="14088" max="14088" width="3.140625" bestFit="1" customWidth="1"/>
    <col min="14089" max="14089" width="3.28515625" bestFit="1" customWidth="1"/>
    <col min="14090" max="14090" width="3" bestFit="1" customWidth="1"/>
    <col min="14091" max="14091" width="3.85546875" bestFit="1" customWidth="1"/>
    <col min="14092" max="14092" width="4.140625" bestFit="1" customWidth="1"/>
    <col min="14093" max="14093" width="4.28515625" bestFit="1" customWidth="1"/>
    <col min="14094" max="14095" width="3.85546875" bestFit="1" customWidth="1"/>
    <col min="14096" max="14096" width="3.42578125" bestFit="1" customWidth="1"/>
    <col min="14097" max="14097" width="3.28515625" bestFit="1" customWidth="1"/>
    <col min="14098" max="14098" width="3.140625" bestFit="1" customWidth="1"/>
    <col min="14099" max="14099" width="4" bestFit="1" customWidth="1"/>
    <col min="14100" max="14100" width="3.28515625" bestFit="1" customWidth="1"/>
    <col min="14101" max="14101" width="3" bestFit="1" customWidth="1"/>
    <col min="14102" max="14103" width="3.5703125" bestFit="1" customWidth="1"/>
    <col min="14104" max="14104" width="3.28515625" bestFit="1" customWidth="1"/>
    <col min="14105" max="14106" width="3.140625" bestFit="1" customWidth="1"/>
    <col min="14107" max="14107" width="3" bestFit="1" customWidth="1"/>
    <col min="14108" max="14108" width="4" bestFit="1" customWidth="1"/>
    <col min="14109" max="14109" width="3.42578125" bestFit="1" customWidth="1"/>
    <col min="14110" max="14110" width="3.7109375" bestFit="1" customWidth="1"/>
    <col min="14111" max="14111" width="6.5703125" bestFit="1" customWidth="1"/>
    <col min="14113" max="14113" width="2.28515625" customWidth="1"/>
    <col min="14114" max="14114" width="47" bestFit="1" customWidth="1"/>
    <col min="14115" max="14115" width="3.42578125" bestFit="1" customWidth="1"/>
    <col min="14116" max="14116" width="3.140625" bestFit="1" customWidth="1"/>
    <col min="14117" max="14117" width="4.140625" bestFit="1" customWidth="1"/>
    <col min="14118" max="14118" width="3.42578125" bestFit="1" customWidth="1"/>
    <col min="14119" max="14121" width="4" bestFit="1" customWidth="1"/>
    <col min="14122" max="14122" width="3" bestFit="1" customWidth="1"/>
    <col min="14123" max="14123" width="4" bestFit="1" customWidth="1"/>
    <col min="14124" max="14124" width="4.140625" bestFit="1" customWidth="1"/>
    <col min="14125" max="14125" width="4.28515625" bestFit="1" customWidth="1"/>
    <col min="14126" max="14126" width="3.85546875" bestFit="1" customWidth="1"/>
    <col min="14127" max="14130" width="4" bestFit="1" customWidth="1"/>
    <col min="14131" max="14131" width="3" bestFit="1" customWidth="1"/>
    <col min="14132" max="14133" width="4" bestFit="1" customWidth="1"/>
    <col min="14134" max="14135" width="3.5703125" bestFit="1" customWidth="1"/>
    <col min="14136" max="14136" width="3.28515625" bestFit="1" customWidth="1"/>
    <col min="14137" max="14137" width="4" bestFit="1" customWidth="1"/>
    <col min="14138" max="14138" width="3.140625" bestFit="1" customWidth="1"/>
    <col min="14139" max="14139" width="3" bestFit="1" customWidth="1"/>
    <col min="14140" max="14140" width="4" bestFit="1" customWidth="1"/>
    <col min="14141" max="14141" width="3.42578125" bestFit="1" customWidth="1"/>
    <col min="14142" max="14142" width="3.7109375" bestFit="1" customWidth="1"/>
    <col min="14143" max="14143" width="6.5703125" bestFit="1" customWidth="1"/>
    <col min="14145" max="14145" width="2.28515625" customWidth="1"/>
    <col min="14146" max="14146" width="47" bestFit="1" customWidth="1"/>
    <col min="14147" max="14147" width="3.42578125" bestFit="1" customWidth="1"/>
    <col min="14148" max="14148" width="3.140625" bestFit="1" customWidth="1"/>
    <col min="14149" max="14149" width="4.140625" bestFit="1" customWidth="1"/>
    <col min="14150" max="14150" width="3.42578125" bestFit="1" customWidth="1"/>
    <col min="14151" max="14151" width="4" bestFit="1" customWidth="1"/>
    <col min="14152" max="14152" width="3.140625" bestFit="1" customWidth="1"/>
    <col min="14153" max="14153" width="3.28515625" bestFit="1" customWidth="1"/>
    <col min="14154" max="14154" width="3" bestFit="1" customWidth="1"/>
    <col min="14155" max="14155" width="3.85546875" bestFit="1" customWidth="1"/>
    <col min="14156" max="14156" width="4.140625" bestFit="1" customWidth="1"/>
    <col min="14157" max="14157" width="4.28515625" bestFit="1" customWidth="1"/>
    <col min="14158" max="14159" width="3.85546875" bestFit="1" customWidth="1"/>
    <col min="14160" max="14160" width="3.42578125" bestFit="1" customWidth="1"/>
    <col min="14161" max="14161" width="3.28515625" bestFit="1" customWidth="1"/>
    <col min="14162" max="14162" width="3.140625" bestFit="1" customWidth="1"/>
    <col min="14163" max="14163" width="4" bestFit="1" customWidth="1"/>
    <col min="14164" max="14164" width="3.28515625" bestFit="1" customWidth="1"/>
    <col min="14165" max="14165" width="4" bestFit="1" customWidth="1"/>
    <col min="14166" max="14167" width="3.5703125" bestFit="1" customWidth="1"/>
    <col min="14168" max="14168" width="3.28515625" bestFit="1" customWidth="1"/>
    <col min="14169" max="14170" width="3.140625" bestFit="1" customWidth="1"/>
    <col min="14171" max="14171" width="3" bestFit="1" customWidth="1"/>
    <col min="14172" max="14172" width="4" bestFit="1" customWidth="1"/>
    <col min="14173" max="14173" width="3.42578125" bestFit="1" customWidth="1"/>
    <col min="14174" max="14174" width="3" bestFit="1" customWidth="1"/>
    <col min="14175" max="14175" width="6.5703125" bestFit="1" customWidth="1"/>
    <col min="14177" max="14177" width="1.7109375" customWidth="1"/>
    <col min="14178" max="14178" width="47" bestFit="1" customWidth="1"/>
    <col min="14179" max="14179" width="3.42578125" bestFit="1" customWidth="1"/>
    <col min="14180" max="14180" width="3.140625" bestFit="1" customWidth="1"/>
    <col min="14181" max="14181" width="4.140625" bestFit="1" customWidth="1"/>
    <col min="14182" max="14183" width="3.42578125" bestFit="1" customWidth="1"/>
    <col min="14184" max="14184" width="3.140625" bestFit="1" customWidth="1"/>
    <col min="14185" max="14185" width="3.28515625" bestFit="1" customWidth="1"/>
    <col min="14186" max="14186" width="3" bestFit="1" customWidth="1"/>
    <col min="14187" max="14187" width="3.85546875" bestFit="1" customWidth="1"/>
    <col min="14188" max="14188" width="4.140625" bestFit="1" customWidth="1"/>
    <col min="14189" max="14189" width="4.28515625" bestFit="1" customWidth="1"/>
    <col min="14190" max="14191" width="3.85546875" bestFit="1" customWidth="1"/>
    <col min="14192" max="14192" width="3.42578125" bestFit="1" customWidth="1"/>
    <col min="14193" max="14193" width="3.28515625" bestFit="1" customWidth="1"/>
    <col min="14194" max="14194" width="3.140625" bestFit="1" customWidth="1"/>
    <col min="14195" max="14195" width="3" bestFit="1" customWidth="1"/>
    <col min="14196" max="14196" width="3.28515625" bestFit="1" customWidth="1"/>
    <col min="14197" max="14197" width="3" bestFit="1" customWidth="1"/>
    <col min="14198" max="14199" width="3.5703125" bestFit="1" customWidth="1"/>
    <col min="14200" max="14200" width="3.28515625" bestFit="1" customWidth="1"/>
    <col min="14201" max="14202" width="3.140625" bestFit="1" customWidth="1"/>
    <col min="14203" max="14203" width="3" bestFit="1" customWidth="1"/>
    <col min="14204" max="14204" width="4" bestFit="1" customWidth="1"/>
    <col min="14205" max="14205" width="3.42578125" bestFit="1" customWidth="1"/>
    <col min="14206" max="14206" width="3.7109375" bestFit="1" customWidth="1"/>
    <col min="14207" max="14207" width="6.5703125" bestFit="1" customWidth="1"/>
    <col min="14209" max="14209" width="2.42578125" customWidth="1"/>
    <col min="14210" max="14210" width="47" bestFit="1" customWidth="1"/>
    <col min="14211" max="14211" width="3.42578125" bestFit="1" customWidth="1"/>
    <col min="14212" max="14212" width="3.140625" bestFit="1" customWidth="1"/>
    <col min="14213" max="14213" width="4.140625" bestFit="1" customWidth="1"/>
    <col min="14214" max="14215" width="3.42578125" bestFit="1" customWidth="1"/>
    <col min="14216" max="14216" width="3.140625" bestFit="1" customWidth="1"/>
    <col min="14217" max="14217" width="3.28515625" bestFit="1" customWidth="1"/>
    <col min="14218" max="14218" width="3" bestFit="1" customWidth="1"/>
    <col min="14219" max="14219" width="3.85546875" bestFit="1" customWidth="1"/>
    <col min="14220" max="14220" width="4.140625" bestFit="1" customWidth="1"/>
    <col min="14221" max="14221" width="4.28515625" bestFit="1" customWidth="1"/>
    <col min="14222" max="14223" width="3.85546875" bestFit="1" customWidth="1"/>
    <col min="14224" max="14224" width="3.42578125" bestFit="1" customWidth="1"/>
    <col min="14225" max="14225" width="3.28515625" bestFit="1" customWidth="1"/>
    <col min="14226" max="14226" width="3.140625" bestFit="1" customWidth="1"/>
    <col min="14227" max="14227" width="3" bestFit="1" customWidth="1"/>
    <col min="14228" max="14228" width="3.28515625" bestFit="1" customWidth="1"/>
    <col min="14229" max="14229" width="3" bestFit="1" customWidth="1"/>
    <col min="14230" max="14231" width="3.5703125" bestFit="1" customWidth="1"/>
    <col min="14232" max="14232" width="3.28515625" bestFit="1" customWidth="1"/>
    <col min="14233" max="14234" width="3.140625" bestFit="1" customWidth="1"/>
    <col min="14235" max="14235" width="3" bestFit="1" customWidth="1"/>
    <col min="14236" max="14236" width="4" bestFit="1" customWidth="1"/>
    <col min="14237" max="14237" width="3.42578125" bestFit="1" customWidth="1"/>
    <col min="14238" max="14238" width="4.140625" bestFit="1" customWidth="1"/>
    <col min="14239" max="14239" width="6.5703125" bestFit="1" customWidth="1"/>
    <col min="14241" max="14241" width="3" customWidth="1"/>
    <col min="14242" max="14242" width="47" bestFit="1" customWidth="1"/>
    <col min="14243" max="14243" width="3.42578125" bestFit="1" customWidth="1"/>
    <col min="14244" max="14244" width="3.140625" bestFit="1" customWidth="1"/>
    <col min="14245" max="14245" width="4.140625" bestFit="1" customWidth="1"/>
    <col min="14246" max="14247" width="3.42578125" bestFit="1" customWidth="1"/>
    <col min="14248" max="14248" width="3.140625" bestFit="1" customWidth="1"/>
    <col min="14249" max="14249" width="3.28515625" bestFit="1" customWidth="1"/>
    <col min="14250" max="14250" width="3" bestFit="1" customWidth="1"/>
    <col min="14251" max="14251" width="3.85546875" bestFit="1" customWidth="1"/>
    <col min="14252" max="14252" width="4.140625" bestFit="1" customWidth="1"/>
    <col min="14253" max="14253" width="4.28515625" bestFit="1" customWidth="1"/>
    <col min="14254" max="14255" width="3.85546875" bestFit="1" customWidth="1"/>
    <col min="14256" max="14256" width="3.42578125" bestFit="1" customWidth="1"/>
    <col min="14257" max="14257" width="3.28515625" bestFit="1" customWidth="1"/>
    <col min="14258" max="14258" width="3.140625" bestFit="1" customWidth="1"/>
    <col min="14259" max="14259" width="3" bestFit="1" customWidth="1"/>
    <col min="14260" max="14260" width="3.28515625" bestFit="1" customWidth="1"/>
    <col min="14261" max="14261" width="4.140625" bestFit="1" customWidth="1"/>
    <col min="14262" max="14262" width="3.7109375" bestFit="1" customWidth="1"/>
    <col min="14263" max="14263" width="3.5703125" bestFit="1" customWidth="1"/>
    <col min="14264" max="14264" width="3.28515625" bestFit="1" customWidth="1"/>
    <col min="14265" max="14266" width="3.140625" bestFit="1" customWidth="1"/>
    <col min="14267" max="14267" width="3" bestFit="1" customWidth="1"/>
    <col min="14268" max="14268" width="4" bestFit="1" customWidth="1"/>
    <col min="14269" max="14269" width="3.42578125" bestFit="1" customWidth="1"/>
    <col min="14270" max="14270" width="3.7109375" bestFit="1" customWidth="1"/>
    <col min="14271" max="14271" width="6.5703125" bestFit="1" customWidth="1"/>
    <col min="14273" max="14273" width="2.28515625" customWidth="1"/>
    <col min="14274" max="14274" width="47" bestFit="1" customWidth="1"/>
    <col min="14275" max="14275" width="3.42578125" bestFit="1" customWidth="1"/>
    <col min="14276" max="14276" width="3.140625" bestFit="1" customWidth="1"/>
    <col min="14277" max="14277" width="4.140625" bestFit="1" customWidth="1"/>
    <col min="14278" max="14279" width="3.42578125" bestFit="1" customWidth="1"/>
    <col min="14280" max="14280" width="4.140625" bestFit="1" customWidth="1"/>
    <col min="14281" max="14281" width="3.28515625" bestFit="1" customWidth="1"/>
    <col min="14282" max="14282" width="3" bestFit="1" customWidth="1"/>
    <col min="14283" max="14283" width="3.85546875" bestFit="1" customWidth="1"/>
    <col min="14284" max="14284" width="4.140625" bestFit="1" customWidth="1"/>
    <col min="14285" max="14285" width="4.28515625" bestFit="1" customWidth="1"/>
    <col min="14286" max="14287" width="3.85546875" bestFit="1" customWidth="1"/>
    <col min="14288" max="14288" width="3.42578125" bestFit="1" customWidth="1"/>
    <col min="14289" max="14289" width="3.28515625" bestFit="1" customWidth="1"/>
    <col min="14290" max="14290" width="3.140625" bestFit="1" customWidth="1"/>
    <col min="14291" max="14291" width="3" bestFit="1" customWidth="1"/>
    <col min="14292" max="14292" width="3.28515625" bestFit="1" customWidth="1"/>
    <col min="14293" max="14293" width="4.140625" bestFit="1" customWidth="1"/>
    <col min="14294" max="14294" width="3.7109375" bestFit="1" customWidth="1"/>
    <col min="14295" max="14295" width="3.5703125" bestFit="1" customWidth="1"/>
    <col min="14296" max="14296" width="3.28515625" bestFit="1" customWidth="1"/>
    <col min="14297" max="14298" width="3.140625" bestFit="1" customWidth="1"/>
    <col min="14299" max="14299" width="3" bestFit="1" customWidth="1"/>
    <col min="14300" max="14300" width="4" bestFit="1" customWidth="1"/>
    <col min="14301" max="14301" width="3.42578125" bestFit="1" customWidth="1"/>
    <col min="14302" max="14302" width="3.7109375" bestFit="1" customWidth="1"/>
    <col min="14303" max="14303" width="6.5703125" bestFit="1" customWidth="1"/>
    <col min="14305" max="14305" width="2.42578125" customWidth="1"/>
    <col min="14306" max="14306" width="47" bestFit="1" customWidth="1"/>
    <col min="14307" max="14307" width="3.42578125" bestFit="1" customWidth="1"/>
    <col min="14308" max="14308" width="3.140625" bestFit="1" customWidth="1"/>
    <col min="14309" max="14309" width="4.140625" bestFit="1" customWidth="1"/>
    <col min="14310" max="14311" width="3.42578125" bestFit="1" customWidth="1"/>
    <col min="14312" max="14312" width="4.140625" bestFit="1" customWidth="1"/>
    <col min="14313" max="14313" width="3.28515625" bestFit="1" customWidth="1"/>
    <col min="14314" max="14314" width="3" bestFit="1" customWidth="1"/>
    <col min="14315" max="14315" width="3.85546875" bestFit="1" customWidth="1"/>
    <col min="14316" max="14316" width="4.140625" bestFit="1" customWidth="1"/>
    <col min="14317" max="14317" width="4.28515625" bestFit="1" customWidth="1"/>
    <col min="14318" max="14319" width="3.85546875" bestFit="1" customWidth="1"/>
    <col min="14320" max="14320" width="3.42578125" bestFit="1" customWidth="1"/>
    <col min="14321" max="14321" width="3.28515625" bestFit="1" customWidth="1"/>
    <col min="14322" max="14322" width="3.140625" bestFit="1" customWidth="1"/>
    <col min="14323" max="14323" width="3" bestFit="1" customWidth="1"/>
    <col min="14324" max="14324" width="3.28515625" bestFit="1" customWidth="1"/>
    <col min="14325" max="14325" width="4.140625" bestFit="1" customWidth="1"/>
    <col min="14326" max="14326" width="3.7109375" bestFit="1" customWidth="1"/>
    <col min="14327" max="14327" width="3.5703125" bestFit="1" customWidth="1"/>
    <col min="14328" max="14328" width="3.28515625" bestFit="1" customWidth="1"/>
    <col min="14329" max="14330" width="3.140625" bestFit="1" customWidth="1"/>
    <col min="14331" max="14331" width="3" bestFit="1" customWidth="1"/>
    <col min="14332" max="14332" width="4" bestFit="1" customWidth="1"/>
    <col min="14333" max="14333" width="3.42578125" bestFit="1" customWidth="1"/>
    <col min="14334" max="14334" width="3.7109375" bestFit="1" customWidth="1"/>
    <col min="14335" max="14335" width="6.5703125" bestFit="1" customWidth="1"/>
    <col min="14337" max="14337" width="2.42578125" customWidth="1"/>
    <col min="14338" max="14338" width="47" bestFit="1" customWidth="1"/>
    <col min="14339" max="14339" width="3.42578125" bestFit="1" customWidth="1"/>
    <col min="14340" max="14340" width="3.140625" bestFit="1" customWidth="1"/>
    <col min="14341" max="14341" width="4.140625" bestFit="1" customWidth="1"/>
    <col min="14342" max="14343" width="3.42578125" bestFit="1" customWidth="1"/>
    <col min="14344" max="14344" width="3.140625" bestFit="1" customWidth="1"/>
    <col min="14345" max="14345" width="3.28515625" bestFit="1" customWidth="1"/>
    <col min="14346" max="14346" width="3" bestFit="1" customWidth="1"/>
    <col min="14347" max="14347" width="3.85546875" bestFit="1" customWidth="1"/>
    <col min="14348" max="14348" width="4.140625" bestFit="1" customWidth="1"/>
    <col min="14349" max="14349" width="4.28515625" bestFit="1" customWidth="1"/>
    <col min="14350" max="14351" width="3.85546875" bestFit="1" customWidth="1"/>
    <col min="14352" max="14352" width="3.42578125" bestFit="1" customWidth="1"/>
    <col min="14353" max="14353" width="3.28515625" bestFit="1" customWidth="1"/>
    <col min="14354" max="14354" width="3.140625" bestFit="1" customWidth="1"/>
    <col min="14355" max="14355" width="4" bestFit="1" customWidth="1"/>
    <col min="14356" max="14356" width="3.28515625" bestFit="1" customWidth="1"/>
    <col min="14357" max="14357" width="3" bestFit="1" customWidth="1"/>
    <col min="14358" max="14359" width="3.5703125" bestFit="1" customWidth="1"/>
    <col min="14360" max="14360" width="3.28515625" bestFit="1" customWidth="1"/>
    <col min="14361" max="14362" width="3.140625" bestFit="1" customWidth="1"/>
    <col min="14363" max="14363" width="3" bestFit="1" customWidth="1"/>
    <col min="14364" max="14364" width="4" bestFit="1" customWidth="1"/>
    <col min="14365" max="14365" width="3.42578125" bestFit="1" customWidth="1"/>
    <col min="14366" max="14366" width="3.7109375" bestFit="1" customWidth="1"/>
    <col min="14367" max="14367" width="6.5703125" bestFit="1" customWidth="1"/>
    <col min="14369" max="14369" width="2.28515625" customWidth="1"/>
    <col min="14370" max="14370" width="47" bestFit="1" customWidth="1"/>
    <col min="14371" max="14371" width="3.42578125" bestFit="1" customWidth="1"/>
    <col min="14372" max="14372" width="3.140625" bestFit="1" customWidth="1"/>
    <col min="14373" max="14373" width="4.140625" bestFit="1" customWidth="1"/>
    <col min="14374" max="14374" width="3.42578125" bestFit="1" customWidth="1"/>
    <col min="14375" max="14377" width="4" bestFit="1" customWidth="1"/>
    <col min="14378" max="14378" width="3" bestFit="1" customWidth="1"/>
    <col min="14379" max="14379" width="4" bestFit="1" customWidth="1"/>
    <col min="14380" max="14380" width="4.140625" bestFit="1" customWidth="1"/>
    <col min="14381" max="14381" width="4.28515625" bestFit="1" customWidth="1"/>
    <col min="14382" max="14382" width="3.85546875" bestFit="1" customWidth="1"/>
    <col min="14383" max="14386" width="4" bestFit="1" customWidth="1"/>
    <col min="14387" max="14387" width="3" bestFit="1" customWidth="1"/>
    <col min="14388" max="14389" width="4" bestFit="1" customWidth="1"/>
    <col min="14390" max="14391" width="3.5703125" bestFit="1" customWidth="1"/>
    <col min="14392" max="14392" width="3.28515625" bestFit="1" customWidth="1"/>
    <col min="14393" max="14393" width="4" bestFit="1" customWidth="1"/>
    <col min="14394" max="14394" width="3.140625" bestFit="1" customWidth="1"/>
    <col min="14395" max="14395" width="3" bestFit="1" customWidth="1"/>
    <col min="14396" max="14396" width="4" bestFit="1" customWidth="1"/>
    <col min="14397" max="14397" width="3.42578125" bestFit="1" customWidth="1"/>
    <col min="14398" max="14398" width="3.7109375" bestFit="1" customWidth="1"/>
    <col min="14399" max="14399" width="6.5703125" bestFit="1" customWidth="1"/>
    <col min="14401" max="14401" width="2.28515625" customWidth="1"/>
    <col min="14402" max="14402" width="47" bestFit="1" customWidth="1"/>
    <col min="14403" max="14403" width="3.42578125" bestFit="1" customWidth="1"/>
    <col min="14404" max="14404" width="3.140625" bestFit="1" customWidth="1"/>
    <col min="14405" max="14405" width="4.140625" bestFit="1" customWidth="1"/>
    <col min="14406" max="14406" width="3.42578125" bestFit="1" customWidth="1"/>
    <col min="14407" max="14407" width="4" bestFit="1" customWidth="1"/>
    <col min="14408" max="14408" width="3.140625" bestFit="1" customWidth="1"/>
    <col min="14409" max="14409" width="3.28515625" bestFit="1" customWidth="1"/>
    <col min="14410" max="14410" width="3" bestFit="1" customWidth="1"/>
    <col min="14411" max="14411" width="3.85546875" bestFit="1" customWidth="1"/>
    <col min="14412" max="14412" width="4.140625" bestFit="1" customWidth="1"/>
    <col min="14413" max="14413" width="4.28515625" bestFit="1" customWidth="1"/>
    <col min="14414" max="14415" width="3.85546875" bestFit="1" customWidth="1"/>
    <col min="14416" max="14416" width="3.42578125" bestFit="1" customWidth="1"/>
    <col min="14417" max="14417" width="3.28515625" bestFit="1" customWidth="1"/>
    <col min="14418" max="14418" width="3.140625" bestFit="1" customWidth="1"/>
    <col min="14419" max="14419" width="4" bestFit="1" customWidth="1"/>
    <col min="14420" max="14420" width="3.28515625" bestFit="1" customWidth="1"/>
    <col min="14421" max="14421" width="4" bestFit="1" customWidth="1"/>
    <col min="14422" max="14423" width="3.5703125" bestFit="1" customWidth="1"/>
    <col min="14424" max="14424" width="3.28515625" bestFit="1" customWidth="1"/>
    <col min="14425" max="14426" width="3.140625" bestFit="1" customWidth="1"/>
    <col min="14427" max="14427" width="3" bestFit="1" customWidth="1"/>
    <col min="14428" max="14428" width="4" bestFit="1" customWidth="1"/>
    <col min="14429" max="14429" width="3.42578125" bestFit="1" customWidth="1"/>
    <col min="14430" max="14430" width="3" bestFit="1" customWidth="1"/>
    <col min="14431" max="14431" width="6.5703125" bestFit="1" customWidth="1"/>
    <col min="14433" max="14433" width="1.7109375" customWidth="1"/>
    <col min="14434" max="14434" width="47" bestFit="1" customWidth="1"/>
    <col min="14435" max="14435" width="3.42578125" bestFit="1" customWidth="1"/>
    <col min="14436" max="14436" width="3.140625" bestFit="1" customWidth="1"/>
    <col min="14437" max="14437" width="4.140625" bestFit="1" customWidth="1"/>
    <col min="14438" max="14439" width="3.42578125" bestFit="1" customWidth="1"/>
    <col min="14440" max="14440" width="3.140625" bestFit="1" customWidth="1"/>
    <col min="14441" max="14441" width="3.28515625" bestFit="1" customWidth="1"/>
    <col min="14442" max="14442" width="3" bestFit="1" customWidth="1"/>
    <col min="14443" max="14443" width="3.85546875" bestFit="1" customWidth="1"/>
    <col min="14444" max="14444" width="4.140625" bestFit="1" customWidth="1"/>
    <col min="14445" max="14445" width="4.28515625" bestFit="1" customWidth="1"/>
    <col min="14446" max="14447" width="3.85546875" bestFit="1" customWidth="1"/>
    <col min="14448" max="14448" width="3.42578125" bestFit="1" customWidth="1"/>
    <col min="14449" max="14449" width="3.28515625" bestFit="1" customWidth="1"/>
    <col min="14450" max="14450" width="3.140625" bestFit="1" customWidth="1"/>
    <col min="14451" max="14451" width="3" bestFit="1" customWidth="1"/>
    <col min="14452" max="14452" width="3.28515625" bestFit="1" customWidth="1"/>
    <col min="14453" max="14453" width="3" bestFit="1" customWidth="1"/>
    <col min="14454" max="14455" width="3.5703125" bestFit="1" customWidth="1"/>
    <col min="14456" max="14456" width="3.28515625" bestFit="1" customWidth="1"/>
    <col min="14457" max="14458" width="3.140625" bestFit="1" customWidth="1"/>
    <col min="14459" max="14459" width="3" bestFit="1" customWidth="1"/>
    <col min="14460" max="14460" width="4" bestFit="1" customWidth="1"/>
    <col min="14461" max="14461" width="3.42578125" bestFit="1" customWidth="1"/>
    <col min="14462" max="14462" width="3.7109375" bestFit="1" customWidth="1"/>
    <col min="14463" max="14463" width="6.5703125" bestFit="1" customWidth="1"/>
    <col min="14465" max="14465" width="2.42578125" customWidth="1"/>
    <col min="14466" max="14466" width="47" bestFit="1" customWidth="1"/>
    <col min="14467" max="14467" width="3.42578125" bestFit="1" customWidth="1"/>
    <col min="14468" max="14468" width="3.140625" bestFit="1" customWidth="1"/>
    <col min="14469" max="14469" width="4.140625" bestFit="1" customWidth="1"/>
    <col min="14470" max="14471" width="3.42578125" bestFit="1" customWidth="1"/>
    <col min="14472" max="14472" width="3.140625" bestFit="1" customWidth="1"/>
    <col min="14473" max="14473" width="3.28515625" bestFit="1" customWidth="1"/>
    <col min="14474" max="14474" width="3" bestFit="1" customWidth="1"/>
    <col min="14475" max="14475" width="3.85546875" bestFit="1" customWidth="1"/>
    <col min="14476" max="14476" width="4.140625" bestFit="1" customWidth="1"/>
    <col min="14477" max="14477" width="4.28515625" bestFit="1" customWidth="1"/>
    <col min="14478" max="14479" width="3.85546875" bestFit="1" customWidth="1"/>
    <col min="14480" max="14480" width="3.42578125" bestFit="1" customWidth="1"/>
    <col min="14481" max="14481" width="3.28515625" bestFit="1" customWidth="1"/>
    <col min="14482" max="14482" width="3.140625" bestFit="1" customWidth="1"/>
    <col min="14483" max="14483" width="3" bestFit="1" customWidth="1"/>
    <col min="14484" max="14484" width="3.28515625" bestFit="1" customWidth="1"/>
    <col min="14485" max="14485" width="3" bestFit="1" customWidth="1"/>
    <col min="14486" max="14487" width="3.5703125" bestFit="1" customWidth="1"/>
    <col min="14488" max="14488" width="3.28515625" bestFit="1" customWidth="1"/>
    <col min="14489" max="14490" width="3.140625" bestFit="1" customWidth="1"/>
    <col min="14491" max="14491" width="3" bestFit="1" customWidth="1"/>
    <col min="14492" max="14492" width="4" bestFit="1" customWidth="1"/>
    <col min="14493" max="14493" width="3.42578125" bestFit="1" customWidth="1"/>
    <col min="14494" max="14494" width="4.140625" bestFit="1" customWidth="1"/>
    <col min="14495" max="14495" width="6.5703125" bestFit="1" customWidth="1"/>
    <col min="14497" max="14497" width="3" customWidth="1"/>
    <col min="14498" max="14498" width="47" bestFit="1" customWidth="1"/>
    <col min="14499" max="14499" width="3.42578125" bestFit="1" customWidth="1"/>
    <col min="14500" max="14500" width="3.140625" bestFit="1" customWidth="1"/>
    <col min="14501" max="14501" width="4.140625" bestFit="1" customWidth="1"/>
    <col min="14502" max="14503" width="3.42578125" bestFit="1" customWidth="1"/>
    <col min="14504" max="14504" width="3.140625" bestFit="1" customWidth="1"/>
    <col min="14505" max="14505" width="3.28515625" bestFit="1" customWidth="1"/>
    <col min="14506" max="14506" width="3" bestFit="1" customWidth="1"/>
    <col min="14507" max="14507" width="3.85546875" bestFit="1" customWidth="1"/>
    <col min="14508" max="14508" width="4.140625" bestFit="1" customWidth="1"/>
    <col min="14509" max="14509" width="4.28515625" bestFit="1" customWidth="1"/>
    <col min="14510" max="14511" width="3.85546875" bestFit="1" customWidth="1"/>
    <col min="14512" max="14512" width="3.42578125" bestFit="1" customWidth="1"/>
    <col min="14513" max="14513" width="3.28515625" bestFit="1" customWidth="1"/>
    <col min="14514" max="14514" width="3.140625" bestFit="1" customWidth="1"/>
    <col min="14515" max="14515" width="3" bestFit="1" customWidth="1"/>
    <col min="14516" max="14516" width="3.28515625" bestFit="1" customWidth="1"/>
    <col min="14517" max="14517" width="4.140625" bestFit="1" customWidth="1"/>
    <col min="14518" max="14518" width="3.7109375" bestFit="1" customWidth="1"/>
    <col min="14519" max="14519" width="3.5703125" bestFit="1" customWidth="1"/>
    <col min="14520" max="14520" width="3.28515625" bestFit="1" customWidth="1"/>
    <col min="14521" max="14522" width="3.140625" bestFit="1" customWidth="1"/>
    <col min="14523" max="14523" width="3" bestFit="1" customWidth="1"/>
    <col min="14524" max="14524" width="4" bestFit="1" customWidth="1"/>
    <col min="14525" max="14525" width="3.42578125" bestFit="1" customWidth="1"/>
    <col min="14526" max="14526" width="3.7109375" bestFit="1" customWidth="1"/>
    <col min="14527" max="14527" width="6.5703125" bestFit="1" customWidth="1"/>
    <col min="14529" max="14529" width="2.28515625" customWidth="1"/>
    <col min="14530" max="14530" width="47" bestFit="1" customWidth="1"/>
    <col min="14531" max="14531" width="3.42578125" bestFit="1" customWidth="1"/>
    <col min="14532" max="14532" width="3.140625" bestFit="1" customWidth="1"/>
    <col min="14533" max="14533" width="4.140625" bestFit="1" customWidth="1"/>
    <col min="14534" max="14535" width="3.42578125" bestFit="1" customWidth="1"/>
    <col min="14536" max="14536" width="4.140625" bestFit="1" customWidth="1"/>
    <col min="14537" max="14537" width="3.28515625" bestFit="1" customWidth="1"/>
    <col min="14538" max="14538" width="3" bestFit="1" customWidth="1"/>
    <col min="14539" max="14539" width="3.85546875" bestFit="1" customWidth="1"/>
    <col min="14540" max="14540" width="4.140625" bestFit="1" customWidth="1"/>
    <col min="14541" max="14541" width="4.28515625" bestFit="1" customWidth="1"/>
    <col min="14542" max="14543" width="3.85546875" bestFit="1" customWidth="1"/>
    <col min="14544" max="14544" width="3.42578125" bestFit="1" customWidth="1"/>
    <col min="14545" max="14545" width="3.28515625" bestFit="1" customWidth="1"/>
    <col min="14546" max="14546" width="3.140625" bestFit="1" customWidth="1"/>
    <col min="14547" max="14547" width="3" bestFit="1" customWidth="1"/>
    <col min="14548" max="14548" width="3.28515625" bestFit="1" customWidth="1"/>
    <col min="14549" max="14549" width="4.140625" bestFit="1" customWidth="1"/>
    <col min="14550" max="14550" width="3.7109375" bestFit="1" customWidth="1"/>
    <col min="14551" max="14551" width="3.5703125" bestFit="1" customWidth="1"/>
    <col min="14552" max="14552" width="3.28515625" bestFit="1" customWidth="1"/>
    <col min="14553" max="14554" width="3.140625" bestFit="1" customWidth="1"/>
    <col min="14555" max="14555" width="3" bestFit="1" customWidth="1"/>
    <col min="14556" max="14556" width="4" bestFit="1" customWidth="1"/>
    <col min="14557" max="14557" width="3.42578125" bestFit="1" customWidth="1"/>
    <col min="14558" max="14558" width="3.7109375" bestFit="1" customWidth="1"/>
    <col min="14559" max="14559" width="6.5703125" bestFit="1" customWidth="1"/>
    <col min="14561" max="14561" width="2.42578125" customWidth="1"/>
    <col min="14562" max="14562" width="47" bestFit="1" customWidth="1"/>
    <col min="14563" max="14563" width="3.42578125" bestFit="1" customWidth="1"/>
    <col min="14564" max="14564" width="3.140625" bestFit="1" customWidth="1"/>
    <col min="14565" max="14565" width="4.140625" bestFit="1" customWidth="1"/>
    <col min="14566" max="14567" width="3.42578125" bestFit="1" customWidth="1"/>
    <col min="14568" max="14568" width="4.140625" bestFit="1" customWidth="1"/>
    <col min="14569" max="14569" width="3.28515625" bestFit="1" customWidth="1"/>
    <col min="14570" max="14570" width="3" bestFit="1" customWidth="1"/>
    <col min="14571" max="14571" width="3.85546875" bestFit="1" customWidth="1"/>
    <col min="14572" max="14572" width="4.140625" bestFit="1" customWidth="1"/>
    <col min="14573" max="14573" width="4.28515625" bestFit="1" customWidth="1"/>
    <col min="14574" max="14575" width="3.85546875" bestFit="1" customWidth="1"/>
    <col min="14576" max="14576" width="3.42578125" bestFit="1" customWidth="1"/>
    <col min="14577" max="14577" width="3.28515625" bestFit="1" customWidth="1"/>
    <col min="14578" max="14578" width="3.140625" bestFit="1" customWidth="1"/>
    <col min="14579" max="14579" width="3" bestFit="1" customWidth="1"/>
    <col min="14580" max="14580" width="3.28515625" bestFit="1" customWidth="1"/>
    <col min="14581" max="14581" width="4.140625" bestFit="1" customWidth="1"/>
    <col min="14582" max="14582" width="3.7109375" bestFit="1" customWidth="1"/>
    <col min="14583" max="14583" width="3.5703125" bestFit="1" customWidth="1"/>
    <col min="14584" max="14584" width="3.28515625" bestFit="1" customWidth="1"/>
    <col min="14585" max="14586" width="3.140625" bestFit="1" customWidth="1"/>
    <col min="14587" max="14587" width="3" bestFit="1" customWidth="1"/>
    <col min="14588" max="14588" width="4" bestFit="1" customWidth="1"/>
    <col min="14589" max="14589" width="3.42578125" bestFit="1" customWidth="1"/>
    <col min="14590" max="14590" width="3.7109375" bestFit="1" customWidth="1"/>
    <col min="14591" max="14591" width="6.5703125" bestFit="1" customWidth="1"/>
    <col min="14593" max="14593" width="2.42578125" customWidth="1"/>
    <col min="14594" max="14594" width="47" bestFit="1" customWidth="1"/>
    <col min="14595" max="14595" width="3.42578125" bestFit="1" customWidth="1"/>
    <col min="14596" max="14596" width="3.140625" bestFit="1" customWidth="1"/>
    <col min="14597" max="14597" width="4.140625" bestFit="1" customWidth="1"/>
    <col min="14598" max="14599" width="3.42578125" bestFit="1" customWidth="1"/>
    <col min="14600" max="14600" width="3.140625" bestFit="1" customWidth="1"/>
    <col min="14601" max="14601" width="3.28515625" bestFit="1" customWidth="1"/>
    <col min="14602" max="14602" width="3" bestFit="1" customWidth="1"/>
    <col min="14603" max="14603" width="3.85546875" bestFit="1" customWidth="1"/>
    <col min="14604" max="14604" width="4.140625" bestFit="1" customWidth="1"/>
    <col min="14605" max="14605" width="4.28515625" bestFit="1" customWidth="1"/>
    <col min="14606" max="14607" width="3.85546875" bestFit="1" customWidth="1"/>
    <col min="14608" max="14608" width="3.42578125" bestFit="1" customWidth="1"/>
    <col min="14609" max="14609" width="3.28515625" bestFit="1" customWidth="1"/>
    <col min="14610" max="14610" width="3.140625" bestFit="1" customWidth="1"/>
    <col min="14611" max="14611" width="4" bestFit="1" customWidth="1"/>
    <col min="14612" max="14612" width="3.28515625" bestFit="1" customWidth="1"/>
    <col min="14613" max="14613" width="3" bestFit="1" customWidth="1"/>
    <col min="14614" max="14615" width="3.5703125" bestFit="1" customWidth="1"/>
    <col min="14616" max="14616" width="3.28515625" bestFit="1" customWidth="1"/>
    <col min="14617" max="14618" width="3.140625" bestFit="1" customWidth="1"/>
    <col min="14619" max="14619" width="3" bestFit="1" customWidth="1"/>
    <col min="14620" max="14620" width="4" bestFit="1" customWidth="1"/>
    <col min="14621" max="14621" width="3.42578125" bestFit="1" customWidth="1"/>
    <col min="14622" max="14622" width="3.7109375" bestFit="1" customWidth="1"/>
    <col min="14623" max="14623" width="6.5703125" bestFit="1" customWidth="1"/>
    <col min="14625" max="14625" width="2.28515625" customWidth="1"/>
    <col min="14626" max="14626" width="47" bestFit="1" customWidth="1"/>
    <col min="14627" max="14627" width="3.42578125" bestFit="1" customWidth="1"/>
    <col min="14628" max="14628" width="3.140625" bestFit="1" customWidth="1"/>
    <col min="14629" max="14629" width="4.140625" bestFit="1" customWidth="1"/>
    <col min="14630" max="14630" width="3.42578125" bestFit="1" customWidth="1"/>
    <col min="14631" max="14633" width="4" bestFit="1" customWidth="1"/>
    <col min="14634" max="14634" width="3" bestFit="1" customWidth="1"/>
    <col min="14635" max="14635" width="4" bestFit="1" customWidth="1"/>
    <col min="14636" max="14636" width="4.140625" bestFit="1" customWidth="1"/>
    <col min="14637" max="14637" width="4.28515625" bestFit="1" customWidth="1"/>
    <col min="14638" max="14638" width="3.85546875" bestFit="1" customWidth="1"/>
    <col min="14639" max="14642" width="4" bestFit="1" customWidth="1"/>
    <col min="14643" max="14643" width="3" bestFit="1" customWidth="1"/>
    <col min="14644" max="14645" width="4" bestFit="1" customWidth="1"/>
    <col min="14646" max="14647" width="3.5703125" bestFit="1" customWidth="1"/>
    <col min="14648" max="14648" width="3.28515625" bestFit="1" customWidth="1"/>
    <col min="14649" max="14649" width="4" bestFit="1" customWidth="1"/>
    <col min="14650" max="14650" width="3.140625" bestFit="1" customWidth="1"/>
    <col min="14651" max="14651" width="3" bestFit="1" customWidth="1"/>
    <col min="14652" max="14652" width="4" bestFit="1" customWidth="1"/>
    <col min="14653" max="14653" width="3.42578125" bestFit="1" customWidth="1"/>
    <col min="14654" max="14654" width="3.7109375" bestFit="1" customWidth="1"/>
    <col min="14655" max="14655" width="6.5703125" bestFit="1" customWidth="1"/>
    <col min="14657" max="14657" width="2.28515625" customWidth="1"/>
    <col min="14658" max="14658" width="47" bestFit="1" customWidth="1"/>
    <col min="14659" max="14659" width="3.42578125" bestFit="1" customWidth="1"/>
    <col min="14660" max="14660" width="3.140625" bestFit="1" customWidth="1"/>
    <col min="14661" max="14661" width="4.140625" bestFit="1" customWidth="1"/>
    <col min="14662" max="14662" width="3.42578125" bestFit="1" customWidth="1"/>
    <col min="14663" max="14663" width="4" bestFit="1" customWidth="1"/>
    <col min="14664" max="14664" width="3.140625" bestFit="1" customWidth="1"/>
    <col min="14665" max="14665" width="3.28515625" bestFit="1" customWidth="1"/>
    <col min="14666" max="14666" width="3" bestFit="1" customWidth="1"/>
    <col min="14667" max="14667" width="3.85546875" bestFit="1" customWidth="1"/>
    <col min="14668" max="14668" width="4.140625" bestFit="1" customWidth="1"/>
    <col min="14669" max="14669" width="4.28515625" bestFit="1" customWidth="1"/>
    <col min="14670" max="14671" width="3.85546875" bestFit="1" customWidth="1"/>
    <col min="14672" max="14672" width="3.42578125" bestFit="1" customWidth="1"/>
    <col min="14673" max="14673" width="3.28515625" bestFit="1" customWidth="1"/>
    <col min="14674" max="14674" width="3.140625" bestFit="1" customWidth="1"/>
    <col min="14675" max="14675" width="4" bestFit="1" customWidth="1"/>
    <col min="14676" max="14676" width="3.28515625" bestFit="1" customWidth="1"/>
    <col min="14677" max="14677" width="4" bestFit="1" customWidth="1"/>
    <col min="14678" max="14679" width="3.5703125" bestFit="1" customWidth="1"/>
    <col min="14680" max="14680" width="3.28515625" bestFit="1" customWidth="1"/>
    <col min="14681" max="14682" width="3.140625" bestFit="1" customWidth="1"/>
    <col min="14683" max="14683" width="3" bestFit="1" customWidth="1"/>
    <col min="14684" max="14684" width="4" bestFit="1" customWidth="1"/>
    <col min="14685" max="14685" width="3.42578125" bestFit="1" customWidth="1"/>
    <col min="14686" max="14686" width="3" bestFit="1" customWidth="1"/>
    <col min="14687" max="14687" width="6.5703125" bestFit="1" customWidth="1"/>
    <col min="14689" max="14689" width="1.7109375" customWidth="1"/>
    <col min="14690" max="14690" width="47" bestFit="1" customWidth="1"/>
    <col min="14691" max="14691" width="3.42578125" bestFit="1" customWidth="1"/>
    <col min="14692" max="14692" width="3.140625" bestFit="1" customWidth="1"/>
    <col min="14693" max="14693" width="4.140625" bestFit="1" customWidth="1"/>
    <col min="14694" max="14695" width="3.42578125" bestFit="1" customWidth="1"/>
    <col min="14696" max="14696" width="3.140625" bestFit="1" customWidth="1"/>
    <col min="14697" max="14697" width="3.28515625" bestFit="1" customWidth="1"/>
    <col min="14698" max="14698" width="3" bestFit="1" customWidth="1"/>
    <col min="14699" max="14699" width="3.85546875" bestFit="1" customWidth="1"/>
    <col min="14700" max="14700" width="4.140625" bestFit="1" customWidth="1"/>
    <col min="14701" max="14701" width="4.28515625" bestFit="1" customWidth="1"/>
    <col min="14702" max="14703" width="3.85546875" bestFit="1" customWidth="1"/>
    <col min="14704" max="14704" width="3.42578125" bestFit="1" customWidth="1"/>
    <col min="14705" max="14705" width="3.28515625" bestFit="1" customWidth="1"/>
    <col min="14706" max="14706" width="3.140625" bestFit="1" customWidth="1"/>
    <col min="14707" max="14707" width="3" bestFit="1" customWidth="1"/>
    <col min="14708" max="14708" width="3.28515625" bestFit="1" customWidth="1"/>
    <col min="14709" max="14709" width="3" bestFit="1" customWidth="1"/>
    <col min="14710" max="14711" width="3.5703125" bestFit="1" customWidth="1"/>
    <col min="14712" max="14712" width="3.28515625" bestFit="1" customWidth="1"/>
    <col min="14713" max="14714" width="3.140625" bestFit="1" customWidth="1"/>
    <col min="14715" max="14715" width="3" bestFit="1" customWidth="1"/>
    <col min="14716" max="14716" width="4" bestFit="1" customWidth="1"/>
    <col min="14717" max="14717" width="3.42578125" bestFit="1" customWidth="1"/>
    <col min="14718" max="14718" width="3.7109375" bestFit="1" customWidth="1"/>
    <col min="14719" max="14719" width="6.5703125" bestFit="1" customWidth="1"/>
    <col min="14721" max="14721" width="2.42578125" customWidth="1"/>
    <col min="14722" max="14722" width="47" bestFit="1" customWidth="1"/>
    <col min="14723" max="14723" width="3.42578125" bestFit="1" customWidth="1"/>
    <col min="14724" max="14724" width="3.140625" bestFit="1" customWidth="1"/>
    <col min="14725" max="14725" width="4.140625" bestFit="1" customWidth="1"/>
    <col min="14726" max="14727" width="3.42578125" bestFit="1" customWidth="1"/>
    <col min="14728" max="14728" width="3.140625" bestFit="1" customWidth="1"/>
    <col min="14729" max="14729" width="3.28515625" bestFit="1" customWidth="1"/>
    <col min="14730" max="14730" width="3" bestFit="1" customWidth="1"/>
    <col min="14731" max="14731" width="3.85546875" bestFit="1" customWidth="1"/>
    <col min="14732" max="14732" width="4.140625" bestFit="1" customWidth="1"/>
    <col min="14733" max="14733" width="4.28515625" bestFit="1" customWidth="1"/>
    <col min="14734" max="14735" width="3.85546875" bestFit="1" customWidth="1"/>
    <col min="14736" max="14736" width="3.42578125" bestFit="1" customWidth="1"/>
    <col min="14737" max="14737" width="3.28515625" bestFit="1" customWidth="1"/>
    <col min="14738" max="14738" width="3.140625" bestFit="1" customWidth="1"/>
    <col min="14739" max="14739" width="3" bestFit="1" customWidth="1"/>
    <col min="14740" max="14740" width="3.28515625" bestFit="1" customWidth="1"/>
    <col min="14741" max="14741" width="3" bestFit="1" customWidth="1"/>
    <col min="14742" max="14743" width="3.5703125" bestFit="1" customWidth="1"/>
    <col min="14744" max="14744" width="3.28515625" bestFit="1" customWidth="1"/>
    <col min="14745" max="14746" width="3.140625" bestFit="1" customWidth="1"/>
    <col min="14747" max="14747" width="3" bestFit="1" customWidth="1"/>
    <col min="14748" max="14748" width="4" bestFit="1" customWidth="1"/>
    <col min="14749" max="14749" width="3.42578125" bestFit="1" customWidth="1"/>
    <col min="14750" max="14750" width="4.140625" bestFit="1" customWidth="1"/>
    <col min="14751" max="14751" width="6.5703125" bestFit="1" customWidth="1"/>
    <col min="14753" max="14753" width="3" customWidth="1"/>
    <col min="14754" max="14754" width="47" bestFit="1" customWidth="1"/>
    <col min="14755" max="14755" width="3.42578125" bestFit="1" customWidth="1"/>
    <col min="14756" max="14756" width="3.140625" bestFit="1" customWidth="1"/>
    <col min="14757" max="14757" width="4.140625" bestFit="1" customWidth="1"/>
    <col min="14758" max="14759" width="3.42578125" bestFit="1" customWidth="1"/>
    <col min="14760" max="14760" width="3.140625" bestFit="1" customWidth="1"/>
    <col min="14761" max="14761" width="3.28515625" bestFit="1" customWidth="1"/>
    <col min="14762" max="14762" width="3" bestFit="1" customWidth="1"/>
    <col min="14763" max="14763" width="3.85546875" bestFit="1" customWidth="1"/>
    <col min="14764" max="14764" width="4.140625" bestFit="1" customWidth="1"/>
    <col min="14765" max="14765" width="4.28515625" bestFit="1" customWidth="1"/>
    <col min="14766" max="14767" width="3.85546875" bestFit="1" customWidth="1"/>
    <col min="14768" max="14768" width="3.42578125" bestFit="1" customWidth="1"/>
    <col min="14769" max="14769" width="3.28515625" bestFit="1" customWidth="1"/>
    <col min="14770" max="14770" width="3.140625" bestFit="1" customWidth="1"/>
    <col min="14771" max="14771" width="3" bestFit="1" customWidth="1"/>
    <col min="14772" max="14772" width="3.28515625" bestFit="1" customWidth="1"/>
    <col min="14773" max="14773" width="4.140625" bestFit="1" customWidth="1"/>
    <col min="14774" max="14774" width="3.7109375" bestFit="1" customWidth="1"/>
    <col min="14775" max="14775" width="3.5703125" bestFit="1" customWidth="1"/>
    <col min="14776" max="14776" width="3.28515625" bestFit="1" customWidth="1"/>
    <col min="14777" max="14778" width="3.140625" bestFit="1" customWidth="1"/>
    <col min="14779" max="14779" width="3" bestFit="1" customWidth="1"/>
    <col min="14780" max="14780" width="4" bestFit="1" customWidth="1"/>
    <col min="14781" max="14781" width="3.42578125" bestFit="1" customWidth="1"/>
    <col min="14782" max="14782" width="3.7109375" bestFit="1" customWidth="1"/>
    <col min="14783" max="14783" width="6.5703125" bestFit="1" customWidth="1"/>
    <col min="14785" max="14785" width="2.28515625" customWidth="1"/>
    <col min="14786" max="14786" width="47" bestFit="1" customWidth="1"/>
    <col min="14787" max="14787" width="3.42578125" bestFit="1" customWidth="1"/>
    <col min="14788" max="14788" width="3.140625" bestFit="1" customWidth="1"/>
    <col min="14789" max="14789" width="4.140625" bestFit="1" customWidth="1"/>
    <col min="14790" max="14791" width="3.42578125" bestFit="1" customWidth="1"/>
    <col min="14792" max="14792" width="4.140625" bestFit="1" customWidth="1"/>
    <col min="14793" max="14793" width="3.28515625" bestFit="1" customWidth="1"/>
    <col min="14794" max="14794" width="3" bestFit="1" customWidth="1"/>
    <col min="14795" max="14795" width="3.85546875" bestFit="1" customWidth="1"/>
    <col min="14796" max="14796" width="4.140625" bestFit="1" customWidth="1"/>
    <col min="14797" max="14797" width="4.28515625" bestFit="1" customWidth="1"/>
    <col min="14798" max="14799" width="3.85546875" bestFit="1" customWidth="1"/>
    <col min="14800" max="14800" width="3.42578125" bestFit="1" customWidth="1"/>
    <col min="14801" max="14801" width="3.28515625" bestFit="1" customWidth="1"/>
    <col min="14802" max="14802" width="3.140625" bestFit="1" customWidth="1"/>
    <col min="14803" max="14803" width="3" bestFit="1" customWidth="1"/>
    <col min="14804" max="14804" width="3.28515625" bestFit="1" customWidth="1"/>
    <col min="14805" max="14805" width="4.140625" bestFit="1" customWidth="1"/>
    <col min="14806" max="14806" width="3.7109375" bestFit="1" customWidth="1"/>
    <col min="14807" max="14807" width="3.5703125" bestFit="1" customWidth="1"/>
    <col min="14808" max="14808" width="3.28515625" bestFit="1" customWidth="1"/>
    <col min="14809" max="14810" width="3.140625" bestFit="1" customWidth="1"/>
    <col min="14811" max="14811" width="3" bestFit="1" customWidth="1"/>
    <col min="14812" max="14812" width="4" bestFit="1" customWidth="1"/>
    <col min="14813" max="14813" width="3.42578125" bestFit="1" customWidth="1"/>
    <col min="14814" max="14814" width="3.7109375" bestFit="1" customWidth="1"/>
    <col min="14815" max="14815" width="6.5703125" bestFit="1" customWidth="1"/>
    <col min="14817" max="14817" width="2.42578125" customWidth="1"/>
    <col min="14818" max="14818" width="47" bestFit="1" customWidth="1"/>
    <col min="14819" max="14819" width="3.42578125" bestFit="1" customWidth="1"/>
    <col min="14820" max="14820" width="3.140625" bestFit="1" customWidth="1"/>
    <col min="14821" max="14821" width="4.140625" bestFit="1" customWidth="1"/>
    <col min="14822" max="14823" width="3.42578125" bestFit="1" customWidth="1"/>
    <col min="14824" max="14824" width="4.140625" bestFit="1" customWidth="1"/>
    <col min="14825" max="14825" width="3.28515625" bestFit="1" customWidth="1"/>
    <col min="14826" max="14826" width="3" bestFit="1" customWidth="1"/>
    <col min="14827" max="14827" width="3.85546875" bestFit="1" customWidth="1"/>
    <col min="14828" max="14828" width="4.140625" bestFit="1" customWidth="1"/>
    <col min="14829" max="14829" width="4.28515625" bestFit="1" customWidth="1"/>
    <col min="14830" max="14831" width="3.85546875" bestFit="1" customWidth="1"/>
    <col min="14832" max="14832" width="3.42578125" bestFit="1" customWidth="1"/>
    <col min="14833" max="14833" width="3.28515625" bestFit="1" customWidth="1"/>
    <col min="14834" max="14834" width="3.140625" bestFit="1" customWidth="1"/>
    <col min="14835" max="14835" width="3" bestFit="1" customWidth="1"/>
    <col min="14836" max="14836" width="3.28515625" bestFit="1" customWidth="1"/>
    <col min="14837" max="14837" width="4.140625" bestFit="1" customWidth="1"/>
    <col min="14838" max="14838" width="3.7109375" bestFit="1" customWidth="1"/>
    <col min="14839" max="14839" width="3.5703125" bestFit="1" customWidth="1"/>
    <col min="14840" max="14840" width="3.28515625" bestFit="1" customWidth="1"/>
    <col min="14841" max="14842" width="3.140625" bestFit="1" customWidth="1"/>
    <col min="14843" max="14843" width="3" bestFit="1" customWidth="1"/>
    <col min="14844" max="14844" width="4" bestFit="1" customWidth="1"/>
    <col min="14845" max="14845" width="3.42578125" bestFit="1" customWidth="1"/>
    <col min="14846" max="14846" width="3.7109375" bestFit="1" customWidth="1"/>
    <col min="14847" max="14847" width="6.5703125" bestFit="1" customWidth="1"/>
    <col min="14849" max="14849" width="2.42578125" customWidth="1"/>
    <col min="14850" max="14850" width="47" bestFit="1" customWidth="1"/>
    <col min="14851" max="14851" width="3.42578125" bestFit="1" customWidth="1"/>
    <col min="14852" max="14852" width="3.140625" bestFit="1" customWidth="1"/>
    <col min="14853" max="14853" width="4.140625" bestFit="1" customWidth="1"/>
    <col min="14854" max="14855" width="3.42578125" bestFit="1" customWidth="1"/>
    <col min="14856" max="14856" width="3.140625" bestFit="1" customWidth="1"/>
    <col min="14857" max="14857" width="3.28515625" bestFit="1" customWidth="1"/>
    <col min="14858" max="14858" width="3" bestFit="1" customWidth="1"/>
    <col min="14859" max="14859" width="3.85546875" bestFit="1" customWidth="1"/>
    <col min="14860" max="14860" width="4.140625" bestFit="1" customWidth="1"/>
    <col min="14861" max="14861" width="4.28515625" bestFit="1" customWidth="1"/>
    <col min="14862" max="14863" width="3.85546875" bestFit="1" customWidth="1"/>
    <col min="14864" max="14864" width="3.42578125" bestFit="1" customWidth="1"/>
    <col min="14865" max="14865" width="3.28515625" bestFit="1" customWidth="1"/>
    <col min="14866" max="14866" width="3.140625" bestFit="1" customWidth="1"/>
    <col min="14867" max="14867" width="4" bestFit="1" customWidth="1"/>
    <col min="14868" max="14868" width="3.28515625" bestFit="1" customWidth="1"/>
    <col min="14869" max="14869" width="3" bestFit="1" customWidth="1"/>
    <col min="14870" max="14871" width="3.5703125" bestFit="1" customWidth="1"/>
    <col min="14872" max="14872" width="3.28515625" bestFit="1" customWidth="1"/>
    <col min="14873" max="14874" width="3.140625" bestFit="1" customWidth="1"/>
    <col min="14875" max="14875" width="3" bestFit="1" customWidth="1"/>
    <col min="14876" max="14876" width="4" bestFit="1" customWidth="1"/>
    <col min="14877" max="14877" width="3.42578125" bestFit="1" customWidth="1"/>
    <col min="14878" max="14878" width="3.7109375" bestFit="1" customWidth="1"/>
    <col min="14879" max="14879" width="6.5703125" bestFit="1" customWidth="1"/>
    <col min="14881" max="14881" width="2.28515625" customWidth="1"/>
    <col min="14882" max="14882" width="47" bestFit="1" customWidth="1"/>
    <col min="14883" max="14883" width="3.42578125" bestFit="1" customWidth="1"/>
    <col min="14884" max="14884" width="3.140625" bestFit="1" customWidth="1"/>
    <col min="14885" max="14885" width="4.140625" bestFit="1" customWidth="1"/>
    <col min="14886" max="14886" width="3.42578125" bestFit="1" customWidth="1"/>
    <col min="14887" max="14889" width="4" bestFit="1" customWidth="1"/>
    <col min="14890" max="14890" width="3" bestFit="1" customWidth="1"/>
    <col min="14891" max="14891" width="4" bestFit="1" customWidth="1"/>
    <col min="14892" max="14892" width="4.140625" bestFit="1" customWidth="1"/>
    <col min="14893" max="14893" width="4.28515625" bestFit="1" customWidth="1"/>
    <col min="14894" max="14894" width="3.85546875" bestFit="1" customWidth="1"/>
    <col min="14895" max="14898" width="4" bestFit="1" customWidth="1"/>
    <col min="14899" max="14899" width="3" bestFit="1" customWidth="1"/>
    <col min="14900" max="14901" width="4" bestFit="1" customWidth="1"/>
    <col min="14902" max="14903" width="3.5703125" bestFit="1" customWidth="1"/>
    <col min="14904" max="14904" width="3.28515625" bestFit="1" customWidth="1"/>
    <col min="14905" max="14905" width="4" bestFit="1" customWidth="1"/>
    <col min="14906" max="14906" width="3.140625" bestFit="1" customWidth="1"/>
    <col min="14907" max="14907" width="3" bestFit="1" customWidth="1"/>
    <col min="14908" max="14908" width="4" bestFit="1" customWidth="1"/>
    <col min="14909" max="14909" width="3.42578125" bestFit="1" customWidth="1"/>
    <col min="14910" max="14910" width="3.7109375" bestFit="1" customWidth="1"/>
    <col min="14911" max="14911" width="6.5703125" bestFit="1" customWidth="1"/>
    <col min="14913" max="14913" width="2.28515625" customWidth="1"/>
    <col min="14914" max="14914" width="47" bestFit="1" customWidth="1"/>
    <col min="14915" max="14915" width="3.42578125" bestFit="1" customWidth="1"/>
    <col min="14916" max="14916" width="3.140625" bestFit="1" customWidth="1"/>
    <col min="14917" max="14917" width="4.140625" bestFit="1" customWidth="1"/>
    <col min="14918" max="14918" width="3.42578125" bestFit="1" customWidth="1"/>
    <col min="14919" max="14919" width="4" bestFit="1" customWidth="1"/>
    <col min="14920" max="14920" width="3.140625" bestFit="1" customWidth="1"/>
    <col min="14921" max="14921" width="3.28515625" bestFit="1" customWidth="1"/>
    <col min="14922" max="14922" width="3" bestFit="1" customWidth="1"/>
    <col min="14923" max="14923" width="3.85546875" bestFit="1" customWidth="1"/>
    <col min="14924" max="14924" width="4.140625" bestFit="1" customWidth="1"/>
    <col min="14925" max="14925" width="4.28515625" bestFit="1" customWidth="1"/>
    <col min="14926" max="14927" width="3.85546875" bestFit="1" customWidth="1"/>
    <col min="14928" max="14928" width="3.42578125" bestFit="1" customWidth="1"/>
    <col min="14929" max="14929" width="3.28515625" bestFit="1" customWidth="1"/>
    <col min="14930" max="14930" width="3.140625" bestFit="1" customWidth="1"/>
    <col min="14931" max="14931" width="4" bestFit="1" customWidth="1"/>
    <col min="14932" max="14932" width="3.28515625" bestFit="1" customWidth="1"/>
    <col min="14933" max="14933" width="4" bestFit="1" customWidth="1"/>
    <col min="14934" max="14935" width="3.5703125" bestFit="1" customWidth="1"/>
    <col min="14936" max="14936" width="3.28515625" bestFit="1" customWidth="1"/>
    <col min="14937" max="14938" width="3.140625" bestFit="1" customWidth="1"/>
    <col min="14939" max="14939" width="3" bestFit="1" customWidth="1"/>
    <col min="14940" max="14940" width="4" bestFit="1" customWidth="1"/>
    <col min="14941" max="14941" width="3.42578125" bestFit="1" customWidth="1"/>
    <col min="14942" max="14942" width="3" bestFit="1" customWidth="1"/>
    <col min="14943" max="14943" width="6.5703125" bestFit="1" customWidth="1"/>
    <col min="14945" max="14945" width="1.7109375" customWidth="1"/>
    <col min="14946" max="14946" width="47" bestFit="1" customWidth="1"/>
    <col min="14947" max="14947" width="3.42578125" bestFit="1" customWidth="1"/>
    <col min="14948" max="14948" width="3.140625" bestFit="1" customWidth="1"/>
    <col min="14949" max="14949" width="4.140625" bestFit="1" customWidth="1"/>
    <col min="14950" max="14951" width="3.42578125" bestFit="1" customWidth="1"/>
    <col min="14952" max="14952" width="3.140625" bestFit="1" customWidth="1"/>
    <col min="14953" max="14953" width="3.28515625" bestFit="1" customWidth="1"/>
    <col min="14954" max="14954" width="3" bestFit="1" customWidth="1"/>
    <col min="14955" max="14955" width="3.85546875" bestFit="1" customWidth="1"/>
    <col min="14956" max="14956" width="4.140625" bestFit="1" customWidth="1"/>
    <col min="14957" max="14957" width="4.28515625" bestFit="1" customWidth="1"/>
    <col min="14958" max="14959" width="3.85546875" bestFit="1" customWidth="1"/>
    <col min="14960" max="14960" width="3.42578125" bestFit="1" customWidth="1"/>
    <col min="14961" max="14961" width="3.28515625" bestFit="1" customWidth="1"/>
    <col min="14962" max="14962" width="3.140625" bestFit="1" customWidth="1"/>
    <col min="14963" max="14963" width="3" bestFit="1" customWidth="1"/>
    <col min="14964" max="14964" width="3.28515625" bestFit="1" customWidth="1"/>
    <col min="14965" max="14965" width="3" bestFit="1" customWidth="1"/>
    <col min="14966" max="14967" width="3.5703125" bestFit="1" customWidth="1"/>
    <col min="14968" max="14968" width="3.28515625" bestFit="1" customWidth="1"/>
    <col min="14969" max="14970" width="3.140625" bestFit="1" customWidth="1"/>
    <col min="14971" max="14971" width="3" bestFit="1" customWidth="1"/>
    <col min="14972" max="14972" width="4" bestFit="1" customWidth="1"/>
    <col min="14973" max="14973" width="3.42578125" bestFit="1" customWidth="1"/>
    <col min="14974" max="14974" width="3.7109375" bestFit="1" customWidth="1"/>
    <col min="14975" max="14975" width="6.5703125" bestFit="1" customWidth="1"/>
    <col min="14977" max="14977" width="2.42578125" customWidth="1"/>
    <col min="14978" max="14978" width="47" bestFit="1" customWidth="1"/>
    <col min="14979" max="14979" width="3.42578125" bestFit="1" customWidth="1"/>
    <col min="14980" max="14980" width="3.140625" bestFit="1" customWidth="1"/>
    <col min="14981" max="14981" width="4.140625" bestFit="1" customWidth="1"/>
    <col min="14982" max="14983" width="3.42578125" bestFit="1" customWidth="1"/>
    <col min="14984" max="14984" width="3.140625" bestFit="1" customWidth="1"/>
    <col min="14985" max="14985" width="3.28515625" bestFit="1" customWidth="1"/>
    <col min="14986" max="14986" width="3" bestFit="1" customWidth="1"/>
    <col min="14987" max="14987" width="3.85546875" bestFit="1" customWidth="1"/>
    <col min="14988" max="14988" width="4.140625" bestFit="1" customWidth="1"/>
    <col min="14989" max="14989" width="4.28515625" bestFit="1" customWidth="1"/>
    <col min="14990" max="14991" width="3.85546875" bestFit="1" customWidth="1"/>
    <col min="14992" max="14992" width="3.42578125" bestFit="1" customWidth="1"/>
    <col min="14993" max="14993" width="3.28515625" bestFit="1" customWidth="1"/>
    <col min="14994" max="14994" width="3.140625" bestFit="1" customWidth="1"/>
    <col min="14995" max="14995" width="3" bestFit="1" customWidth="1"/>
    <col min="14996" max="14996" width="3.28515625" bestFit="1" customWidth="1"/>
    <col min="14997" max="14997" width="3" bestFit="1" customWidth="1"/>
    <col min="14998" max="14999" width="3.5703125" bestFit="1" customWidth="1"/>
    <col min="15000" max="15000" width="3.28515625" bestFit="1" customWidth="1"/>
    <col min="15001" max="15002" width="3.140625" bestFit="1" customWidth="1"/>
    <col min="15003" max="15003" width="3" bestFit="1" customWidth="1"/>
    <col min="15004" max="15004" width="4" bestFit="1" customWidth="1"/>
    <col min="15005" max="15005" width="3.42578125" bestFit="1" customWidth="1"/>
    <col min="15006" max="15006" width="4.140625" bestFit="1" customWidth="1"/>
    <col min="15007" max="15007" width="6.5703125" bestFit="1" customWidth="1"/>
    <col min="15009" max="15009" width="3" customWidth="1"/>
    <col min="15010" max="15010" width="47" bestFit="1" customWidth="1"/>
    <col min="15011" max="15011" width="3.42578125" bestFit="1" customWidth="1"/>
    <col min="15012" max="15012" width="3.140625" bestFit="1" customWidth="1"/>
    <col min="15013" max="15013" width="4.140625" bestFit="1" customWidth="1"/>
    <col min="15014" max="15015" width="3.42578125" bestFit="1" customWidth="1"/>
    <col min="15016" max="15016" width="3.140625" bestFit="1" customWidth="1"/>
    <col min="15017" max="15017" width="3.28515625" bestFit="1" customWidth="1"/>
    <col min="15018" max="15018" width="3" bestFit="1" customWidth="1"/>
    <col min="15019" max="15019" width="3.85546875" bestFit="1" customWidth="1"/>
    <col min="15020" max="15020" width="4.140625" bestFit="1" customWidth="1"/>
    <col min="15021" max="15021" width="4.28515625" bestFit="1" customWidth="1"/>
    <col min="15022" max="15023" width="3.85546875" bestFit="1" customWidth="1"/>
    <col min="15024" max="15024" width="3.42578125" bestFit="1" customWidth="1"/>
    <col min="15025" max="15025" width="3.28515625" bestFit="1" customWidth="1"/>
    <col min="15026" max="15026" width="3.140625" bestFit="1" customWidth="1"/>
    <col min="15027" max="15027" width="3" bestFit="1" customWidth="1"/>
    <col min="15028" max="15028" width="3.28515625" bestFit="1" customWidth="1"/>
    <col min="15029" max="15029" width="4.140625" bestFit="1" customWidth="1"/>
    <col min="15030" max="15030" width="3.7109375" bestFit="1" customWidth="1"/>
    <col min="15031" max="15031" width="3.5703125" bestFit="1" customWidth="1"/>
    <col min="15032" max="15032" width="3.28515625" bestFit="1" customWidth="1"/>
    <col min="15033" max="15034" width="3.140625" bestFit="1" customWidth="1"/>
    <col min="15035" max="15035" width="3" bestFit="1" customWidth="1"/>
    <col min="15036" max="15036" width="4" bestFit="1" customWidth="1"/>
    <col min="15037" max="15037" width="3.42578125" bestFit="1" customWidth="1"/>
    <col min="15038" max="15038" width="3.7109375" bestFit="1" customWidth="1"/>
    <col min="15039" max="15039" width="6.5703125" bestFit="1" customWidth="1"/>
    <col min="15041" max="15041" width="2.28515625" customWidth="1"/>
    <col min="15042" max="15042" width="47" bestFit="1" customWidth="1"/>
    <col min="15043" max="15043" width="3.42578125" bestFit="1" customWidth="1"/>
    <col min="15044" max="15044" width="3.140625" bestFit="1" customWidth="1"/>
    <col min="15045" max="15045" width="4.140625" bestFit="1" customWidth="1"/>
    <col min="15046" max="15047" width="3.42578125" bestFit="1" customWidth="1"/>
    <col min="15048" max="15048" width="4.140625" bestFit="1" customWidth="1"/>
    <col min="15049" max="15049" width="3.28515625" bestFit="1" customWidth="1"/>
    <col min="15050" max="15050" width="3" bestFit="1" customWidth="1"/>
    <col min="15051" max="15051" width="3.85546875" bestFit="1" customWidth="1"/>
    <col min="15052" max="15052" width="4.140625" bestFit="1" customWidth="1"/>
    <col min="15053" max="15053" width="4.28515625" bestFit="1" customWidth="1"/>
    <col min="15054" max="15055" width="3.85546875" bestFit="1" customWidth="1"/>
    <col min="15056" max="15056" width="3.42578125" bestFit="1" customWidth="1"/>
    <col min="15057" max="15057" width="3.28515625" bestFit="1" customWidth="1"/>
    <col min="15058" max="15058" width="3.140625" bestFit="1" customWidth="1"/>
    <col min="15059" max="15059" width="3" bestFit="1" customWidth="1"/>
    <col min="15060" max="15060" width="3.28515625" bestFit="1" customWidth="1"/>
    <col min="15061" max="15061" width="4.140625" bestFit="1" customWidth="1"/>
    <col min="15062" max="15062" width="3.7109375" bestFit="1" customWidth="1"/>
    <col min="15063" max="15063" width="3.5703125" bestFit="1" customWidth="1"/>
    <col min="15064" max="15064" width="3.28515625" bestFit="1" customWidth="1"/>
    <col min="15065" max="15066" width="3.140625" bestFit="1" customWidth="1"/>
    <col min="15067" max="15067" width="3" bestFit="1" customWidth="1"/>
    <col min="15068" max="15068" width="4" bestFit="1" customWidth="1"/>
    <col min="15069" max="15069" width="3.42578125" bestFit="1" customWidth="1"/>
    <col min="15070" max="15070" width="3.7109375" bestFit="1" customWidth="1"/>
    <col min="15071" max="15071" width="6.5703125" bestFit="1" customWidth="1"/>
    <col min="15073" max="15073" width="2.42578125" customWidth="1"/>
    <col min="15074" max="15074" width="47" bestFit="1" customWidth="1"/>
    <col min="15075" max="15075" width="3.42578125" bestFit="1" customWidth="1"/>
    <col min="15076" max="15076" width="3.140625" bestFit="1" customWidth="1"/>
    <col min="15077" max="15077" width="4.140625" bestFit="1" customWidth="1"/>
    <col min="15078" max="15079" width="3.42578125" bestFit="1" customWidth="1"/>
    <col min="15080" max="15080" width="4.140625" bestFit="1" customWidth="1"/>
    <col min="15081" max="15081" width="3.28515625" bestFit="1" customWidth="1"/>
    <col min="15082" max="15082" width="3" bestFit="1" customWidth="1"/>
    <col min="15083" max="15083" width="3.85546875" bestFit="1" customWidth="1"/>
    <col min="15084" max="15084" width="4.140625" bestFit="1" customWidth="1"/>
    <col min="15085" max="15085" width="4.28515625" bestFit="1" customWidth="1"/>
    <col min="15086" max="15087" width="3.85546875" bestFit="1" customWidth="1"/>
    <col min="15088" max="15088" width="3.42578125" bestFit="1" customWidth="1"/>
    <col min="15089" max="15089" width="3.28515625" bestFit="1" customWidth="1"/>
    <col min="15090" max="15090" width="3.140625" bestFit="1" customWidth="1"/>
    <col min="15091" max="15091" width="3" bestFit="1" customWidth="1"/>
    <col min="15092" max="15092" width="3.28515625" bestFit="1" customWidth="1"/>
    <col min="15093" max="15093" width="4.140625" bestFit="1" customWidth="1"/>
    <col min="15094" max="15094" width="3.7109375" bestFit="1" customWidth="1"/>
    <col min="15095" max="15095" width="3.5703125" bestFit="1" customWidth="1"/>
    <col min="15096" max="15096" width="3.28515625" bestFit="1" customWidth="1"/>
    <col min="15097" max="15098" width="3.140625" bestFit="1" customWidth="1"/>
    <col min="15099" max="15099" width="3" bestFit="1" customWidth="1"/>
    <col min="15100" max="15100" width="4" bestFit="1" customWidth="1"/>
    <col min="15101" max="15101" width="3.42578125" bestFit="1" customWidth="1"/>
    <col min="15102" max="15102" width="3.7109375" bestFit="1" customWidth="1"/>
    <col min="15103" max="15103" width="6.5703125" bestFit="1" customWidth="1"/>
    <col min="15105" max="15105" width="2.42578125" customWidth="1"/>
    <col min="15106" max="15106" width="47" bestFit="1" customWidth="1"/>
    <col min="15107" max="15107" width="3.42578125" bestFit="1" customWidth="1"/>
    <col min="15108" max="15108" width="3.140625" bestFit="1" customWidth="1"/>
    <col min="15109" max="15109" width="4.140625" bestFit="1" customWidth="1"/>
    <col min="15110" max="15111" width="3.42578125" bestFit="1" customWidth="1"/>
    <col min="15112" max="15112" width="3.140625" bestFit="1" customWidth="1"/>
    <col min="15113" max="15113" width="3.28515625" bestFit="1" customWidth="1"/>
    <col min="15114" max="15114" width="3" bestFit="1" customWidth="1"/>
    <col min="15115" max="15115" width="3.85546875" bestFit="1" customWidth="1"/>
    <col min="15116" max="15116" width="4.140625" bestFit="1" customWidth="1"/>
    <col min="15117" max="15117" width="4.28515625" bestFit="1" customWidth="1"/>
    <col min="15118" max="15119" width="3.85546875" bestFit="1" customWidth="1"/>
    <col min="15120" max="15120" width="3.42578125" bestFit="1" customWidth="1"/>
    <col min="15121" max="15121" width="3.28515625" bestFit="1" customWidth="1"/>
    <col min="15122" max="15122" width="3.140625" bestFit="1" customWidth="1"/>
    <col min="15123" max="15123" width="4" bestFit="1" customWidth="1"/>
    <col min="15124" max="15124" width="3.28515625" bestFit="1" customWidth="1"/>
    <col min="15125" max="15125" width="3" bestFit="1" customWidth="1"/>
    <col min="15126" max="15127" width="3.5703125" bestFit="1" customWidth="1"/>
    <col min="15128" max="15128" width="3.28515625" bestFit="1" customWidth="1"/>
    <col min="15129" max="15130" width="3.140625" bestFit="1" customWidth="1"/>
    <col min="15131" max="15131" width="3" bestFit="1" customWidth="1"/>
    <col min="15132" max="15132" width="4" bestFit="1" customWidth="1"/>
    <col min="15133" max="15133" width="3.42578125" bestFit="1" customWidth="1"/>
    <col min="15134" max="15134" width="3.7109375" bestFit="1" customWidth="1"/>
    <col min="15135" max="15135" width="6.5703125" bestFit="1" customWidth="1"/>
    <col min="15137" max="15137" width="2.28515625" customWidth="1"/>
    <col min="15138" max="15138" width="47" bestFit="1" customWidth="1"/>
    <col min="15139" max="15139" width="3.42578125" bestFit="1" customWidth="1"/>
    <col min="15140" max="15140" width="3.140625" bestFit="1" customWidth="1"/>
    <col min="15141" max="15141" width="4.140625" bestFit="1" customWidth="1"/>
    <col min="15142" max="15142" width="3.42578125" bestFit="1" customWidth="1"/>
    <col min="15143" max="15145" width="4" bestFit="1" customWidth="1"/>
    <col min="15146" max="15146" width="3" bestFit="1" customWidth="1"/>
    <col min="15147" max="15147" width="4" bestFit="1" customWidth="1"/>
    <col min="15148" max="15148" width="4.140625" bestFit="1" customWidth="1"/>
    <col min="15149" max="15149" width="4.28515625" bestFit="1" customWidth="1"/>
    <col min="15150" max="15150" width="3.85546875" bestFit="1" customWidth="1"/>
    <col min="15151" max="15154" width="4" bestFit="1" customWidth="1"/>
    <col min="15155" max="15155" width="3" bestFit="1" customWidth="1"/>
    <col min="15156" max="15157" width="4" bestFit="1" customWidth="1"/>
    <col min="15158" max="15159" width="3.5703125" bestFit="1" customWidth="1"/>
    <col min="15160" max="15160" width="3.28515625" bestFit="1" customWidth="1"/>
    <col min="15161" max="15161" width="4" bestFit="1" customWidth="1"/>
    <col min="15162" max="15162" width="3.140625" bestFit="1" customWidth="1"/>
    <col min="15163" max="15163" width="3" bestFit="1" customWidth="1"/>
    <col min="15164" max="15164" width="4" bestFit="1" customWidth="1"/>
    <col min="15165" max="15165" width="3.42578125" bestFit="1" customWidth="1"/>
    <col min="15166" max="15166" width="3.7109375" bestFit="1" customWidth="1"/>
    <col min="15167" max="15167" width="6.5703125" bestFit="1" customWidth="1"/>
    <col min="15169" max="15169" width="2.28515625" customWidth="1"/>
    <col min="15170" max="15170" width="47" bestFit="1" customWidth="1"/>
    <col min="15171" max="15171" width="3.42578125" bestFit="1" customWidth="1"/>
    <col min="15172" max="15172" width="3.140625" bestFit="1" customWidth="1"/>
    <col min="15173" max="15173" width="4.140625" bestFit="1" customWidth="1"/>
    <col min="15174" max="15174" width="3.42578125" bestFit="1" customWidth="1"/>
    <col min="15175" max="15175" width="4" bestFit="1" customWidth="1"/>
    <col min="15176" max="15176" width="3.140625" bestFit="1" customWidth="1"/>
    <col min="15177" max="15177" width="3.28515625" bestFit="1" customWidth="1"/>
    <col min="15178" max="15178" width="3" bestFit="1" customWidth="1"/>
    <col min="15179" max="15179" width="3.85546875" bestFit="1" customWidth="1"/>
    <col min="15180" max="15180" width="4.140625" bestFit="1" customWidth="1"/>
    <col min="15181" max="15181" width="4.28515625" bestFit="1" customWidth="1"/>
    <col min="15182" max="15183" width="3.85546875" bestFit="1" customWidth="1"/>
    <col min="15184" max="15184" width="3.42578125" bestFit="1" customWidth="1"/>
    <col min="15185" max="15185" width="3.28515625" bestFit="1" customWidth="1"/>
    <col min="15186" max="15186" width="3.140625" bestFit="1" customWidth="1"/>
    <col min="15187" max="15187" width="4" bestFit="1" customWidth="1"/>
    <col min="15188" max="15188" width="3.28515625" bestFit="1" customWidth="1"/>
    <col min="15189" max="15189" width="4" bestFit="1" customWidth="1"/>
    <col min="15190" max="15191" width="3.5703125" bestFit="1" customWidth="1"/>
    <col min="15192" max="15192" width="3.28515625" bestFit="1" customWidth="1"/>
    <col min="15193" max="15194" width="3.140625" bestFit="1" customWidth="1"/>
    <col min="15195" max="15195" width="3" bestFit="1" customWidth="1"/>
    <col min="15196" max="15196" width="4" bestFit="1" customWidth="1"/>
    <col min="15197" max="15197" width="3.42578125" bestFit="1" customWidth="1"/>
    <col min="15198" max="15198" width="3" bestFit="1" customWidth="1"/>
    <col min="15199" max="15199" width="6.5703125" bestFit="1" customWidth="1"/>
    <col min="15201" max="15201" width="1.7109375" customWidth="1"/>
    <col min="15202" max="15202" width="47" bestFit="1" customWidth="1"/>
    <col min="15203" max="15203" width="3.42578125" bestFit="1" customWidth="1"/>
    <col min="15204" max="15204" width="3.140625" bestFit="1" customWidth="1"/>
    <col min="15205" max="15205" width="4.140625" bestFit="1" customWidth="1"/>
    <col min="15206" max="15207" width="3.42578125" bestFit="1" customWidth="1"/>
    <col min="15208" max="15208" width="3.140625" bestFit="1" customWidth="1"/>
    <col min="15209" max="15209" width="3.28515625" bestFit="1" customWidth="1"/>
    <col min="15210" max="15210" width="3" bestFit="1" customWidth="1"/>
    <col min="15211" max="15211" width="3.85546875" bestFit="1" customWidth="1"/>
    <col min="15212" max="15212" width="4.140625" bestFit="1" customWidth="1"/>
    <col min="15213" max="15213" width="4.28515625" bestFit="1" customWidth="1"/>
    <col min="15214" max="15215" width="3.85546875" bestFit="1" customWidth="1"/>
    <col min="15216" max="15216" width="3.42578125" bestFit="1" customWidth="1"/>
    <col min="15217" max="15217" width="3.28515625" bestFit="1" customWidth="1"/>
    <col min="15218" max="15218" width="3.140625" bestFit="1" customWidth="1"/>
    <col min="15219" max="15219" width="3" bestFit="1" customWidth="1"/>
    <col min="15220" max="15220" width="3.28515625" bestFit="1" customWidth="1"/>
    <col min="15221" max="15221" width="3" bestFit="1" customWidth="1"/>
    <col min="15222" max="15223" width="3.5703125" bestFit="1" customWidth="1"/>
    <col min="15224" max="15224" width="3.28515625" bestFit="1" customWidth="1"/>
    <col min="15225" max="15226" width="3.140625" bestFit="1" customWidth="1"/>
    <col min="15227" max="15227" width="3" bestFit="1" customWidth="1"/>
    <col min="15228" max="15228" width="4" bestFit="1" customWidth="1"/>
    <col min="15229" max="15229" width="3.42578125" bestFit="1" customWidth="1"/>
    <col min="15230" max="15230" width="3.7109375" bestFit="1" customWidth="1"/>
    <col min="15231" max="15231" width="6.5703125" bestFit="1" customWidth="1"/>
    <col min="15233" max="15233" width="2.42578125" customWidth="1"/>
    <col min="15234" max="15234" width="47" bestFit="1" customWidth="1"/>
    <col min="15235" max="15235" width="3.42578125" bestFit="1" customWidth="1"/>
    <col min="15236" max="15236" width="3.140625" bestFit="1" customWidth="1"/>
    <col min="15237" max="15237" width="4.140625" bestFit="1" customWidth="1"/>
    <col min="15238" max="15239" width="3.42578125" bestFit="1" customWidth="1"/>
    <col min="15240" max="15240" width="3.140625" bestFit="1" customWidth="1"/>
    <col min="15241" max="15241" width="3.28515625" bestFit="1" customWidth="1"/>
    <col min="15242" max="15242" width="3" bestFit="1" customWidth="1"/>
    <col min="15243" max="15243" width="3.85546875" bestFit="1" customWidth="1"/>
    <col min="15244" max="15244" width="4.140625" bestFit="1" customWidth="1"/>
    <col min="15245" max="15245" width="4.28515625" bestFit="1" customWidth="1"/>
    <col min="15246" max="15247" width="3.85546875" bestFit="1" customWidth="1"/>
    <col min="15248" max="15248" width="3.42578125" bestFit="1" customWidth="1"/>
    <col min="15249" max="15249" width="3.28515625" bestFit="1" customWidth="1"/>
    <col min="15250" max="15250" width="3.140625" bestFit="1" customWidth="1"/>
    <col min="15251" max="15251" width="3" bestFit="1" customWidth="1"/>
    <col min="15252" max="15252" width="3.28515625" bestFit="1" customWidth="1"/>
    <col min="15253" max="15253" width="3" bestFit="1" customWidth="1"/>
    <col min="15254" max="15255" width="3.5703125" bestFit="1" customWidth="1"/>
    <col min="15256" max="15256" width="3.28515625" bestFit="1" customWidth="1"/>
    <col min="15257" max="15258" width="3.140625" bestFit="1" customWidth="1"/>
    <col min="15259" max="15259" width="3" bestFit="1" customWidth="1"/>
    <col min="15260" max="15260" width="4" bestFit="1" customWidth="1"/>
    <col min="15261" max="15261" width="3.42578125" bestFit="1" customWidth="1"/>
    <col min="15262" max="15262" width="4.140625" bestFit="1" customWidth="1"/>
    <col min="15263" max="15263" width="6.5703125" bestFit="1" customWidth="1"/>
    <col min="15265" max="15265" width="3" customWidth="1"/>
    <col min="15266" max="15266" width="47" bestFit="1" customWidth="1"/>
    <col min="15267" max="15267" width="3.42578125" bestFit="1" customWidth="1"/>
    <col min="15268" max="15268" width="3.140625" bestFit="1" customWidth="1"/>
    <col min="15269" max="15269" width="4.140625" bestFit="1" customWidth="1"/>
    <col min="15270" max="15271" width="3.42578125" bestFit="1" customWidth="1"/>
    <col min="15272" max="15272" width="3.140625" bestFit="1" customWidth="1"/>
    <col min="15273" max="15273" width="3.28515625" bestFit="1" customWidth="1"/>
    <col min="15274" max="15274" width="3" bestFit="1" customWidth="1"/>
    <col min="15275" max="15275" width="3.85546875" bestFit="1" customWidth="1"/>
    <col min="15276" max="15276" width="4.140625" bestFit="1" customWidth="1"/>
    <col min="15277" max="15277" width="4.28515625" bestFit="1" customWidth="1"/>
    <col min="15278" max="15279" width="3.85546875" bestFit="1" customWidth="1"/>
    <col min="15280" max="15280" width="3.42578125" bestFit="1" customWidth="1"/>
    <col min="15281" max="15281" width="3.28515625" bestFit="1" customWidth="1"/>
    <col min="15282" max="15282" width="3.140625" bestFit="1" customWidth="1"/>
    <col min="15283" max="15283" width="3" bestFit="1" customWidth="1"/>
    <col min="15284" max="15284" width="3.28515625" bestFit="1" customWidth="1"/>
    <col min="15285" max="15285" width="4.140625" bestFit="1" customWidth="1"/>
    <col min="15286" max="15286" width="3.7109375" bestFit="1" customWidth="1"/>
    <col min="15287" max="15287" width="3.5703125" bestFit="1" customWidth="1"/>
    <col min="15288" max="15288" width="3.28515625" bestFit="1" customWidth="1"/>
    <col min="15289" max="15290" width="3.140625" bestFit="1" customWidth="1"/>
    <col min="15291" max="15291" width="3" bestFit="1" customWidth="1"/>
    <col min="15292" max="15292" width="4" bestFit="1" customWidth="1"/>
    <col min="15293" max="15293" width="3.42578125" bestFit="1" customWidth="1"/>
    <col min="15294" max="15294" width="3.7109375" bestFit="1" customWidth="1"/>
    <col min="15295" max="15295" width="6.5703125" bestFit="1" customWidth="1"/>
    <col min="15297" max="15297" width="2.28515625" customWidth="1"/>
    <col min="15298" max="15298" width="47" bestFit="1" customWidth="1"/>
    <col min="15299" max="15299" width="3.42578125" bestFit="1" customWidth="1"/>
    <col min="15300" max="15300" width="3.140625" bestFit="1" customWidth="1"/>
    <col min="15301" max="15301" width="4.140625" bestFit="1" customWidth="1"/>
    <col min="15302" max="15303" width="3.42578125" bestFit="1" customWidth="1"/>
    <col min="15304" max="15304" width="4.140625" bestFit="1" customWidth="1"/>
    <col min="15305" max="15305" width="3.28515625" bestFit="1" customWidth="1"/>
    <col min="15306" max="15306" width="3" bestFit="1" customWidth="1"/>
    <col min="15307" max="15307" width="3.85546875" bestFit="1" customWidth="1"/>
    <col min="15308" max="15308" width="4.140625" bestFit="1" customWidth="1"/>
    <col min="15309" max="15309" width="4.28515625" bestFit="1" customWidth="1"/>
    <col min="15310" max="15311" width="3.85546875" bestFit="1" customWidth="1"/>
    <col min="15312" max="15312" width="3.42578125" bestFit="1" customWidth="1"/>
    <col min="15313" max="15313" width="3.28515625" bestFit="1" customWidth="1"/>
    <col min="15314" max="15314" width="3.140625" bestFit="1" customWidth="1"/>
    <col min="15315" max="15315" width="3" bestFit="1" customWidth="1"/>
    <col min="15316" max="15316" width="3.28515625" bestFit="1" customWidth="1"/>
    <col min="15317" max="15317" width="4.140625" bestFit="1" customWidth="1"/>
    <col min="15318" max="15318" width="3.7109375" bestFit="1" customWidth="1"/>
    <col min="15319" max="15319" width="3.5703125" bestFit="1" customWidth="1"/>
    <col min="15320" max="15320" width="3.28515625" bestFit="1" customWidth="1"/>
    <col min="15321" max="15322" width="3.140625" bestFit="1" customWidth="1"/>
    <col min="15323" max="15323" width="3" bestFit="1" customWidth="1"/>
    <col min="15324" max="15324" width="4" bestFit="1" customWidth="1"/>
    <col min="15325" max="15325" width="3.42578125" bestFit="1" customWidth="1"/>
    <col min="15326" max="15326" width="3.7109375" bestFit="1" customWidth="1"/>
    <col min="15327" max="15327" width="6.5703125" bestFit="1" customWidth="1"/>
    <col min="15329" max="15329" width="2.42578125" customWidth="1"/>
    <col min="15330" max="15330" width="47" bestFit="1" customWidth="1"/>
    <col min="15331" max="15331" width="3.42578125" bestFit="1" customWidth="1"/>
    <col min="15332" max="15332" width="3.140625" bestFit="1" customWidth="1"/>
    <col min="15333" max="15333" width="4.140625" bestFit="1" customWidth="1"/>
    <col min="15334" max="15335" width="3.42578125" bestFit="1" customWidth="1"/>
    <col min="15336" max="15336" width="4.140625" bestFit="1" customWidth="1"/>
    <col min="15337" max="15337" width="3.28515625" bestFit="1" customWidth="1"/>
    <col min="15338" max="15338" width="3" bestFit="1" customWidth="1"/>
    <col min="15339" max="15339" width="3.85546875" bestFit="1" customWidth="1"/>
    <col min="15340" max="15340" width="4.140625" bestFit="1" customWidth="1"/>
    <col min="15341" max="15341" width="4.28515625" bestFit="1" customWidth="1"/>
    <col min="15342" max="15343" width="3.85546875" bestFit="1" customWidth="1"/>
    <col min="15344" max="15344" width="3.42578125" bestFit="1" customWidth="1"/>
    <col min="15345" max="15345" width="3.28515625" bestFit="1" customWidth="1"/>
    <col min="15346" max="15346" width="3.140625" bestFit="1" customWidth="1"/>
    <col min="15347" max="15347" width="3" bestFit="1" customWidth="1"/>
    <col min="15348" max="15348" width="3.28515625" bestFit="1" customWidth="1"/>
    <col min="15349" max="15349" width="4.140625" bestFit="1" customWidth="1"/>
    <col min="15350" max="15350" width="3.7109375" bestFit="1" customWidth="1"/>
    <col min="15351" max="15351" width="3.5703125" bestFit="1" customWidth="1"/>
    <col min="15352" max="15352" width="3.28515625" bestFit="1" customWidth="1"/>
    <col min="15353" max="15354" width="3.140625" bestFit="1" customWidth="1"/>
    <col min="15355" max="15355" width="3" bestFit="1" customWidth="1"/>
    <col min="15356" max="15356" width="4" bestFit="1" customWidth="1"/>
    <col min="15357" max="15357" width="3.42578125" bestFit="1" customWidth="1"/>
    <col min="15358" max="15358" width="3.7109375" bestFit="1" customWidth="1"/>
    <col min="15359" max="15359" width="6.5703125" bestFit="1" customWidth="1"/>
    <col min="15361" max="15361" width="2.42578125" customWidth="1"/>
    <col min="15362" max="15362" width="47" bestFit="1" customWidth="1"/>
    <col min="15363" max="15363" width="3.42578125" bestFit="1" customWidth="1"/>
    <col min="15364" max="15364" width="3.140625" bestFit="1" customWidth="1"/>
    <col min="15365" max="15365" width="4.140625" bestFit="1" customWidth="1"/>
    <col min="15366" max="15367" width="3.42578125" bestFit="1" customWidth="1"/>
    <col min="15368" max="15368" width="3.140625" bestFit="1" customWidth="1"/>
    <col min="15369" max="15369" width="3.28515625" bestFit="1" customWidth="1"/>
    <col min="15370" max="15370" width="3" bestFit="1" customWidth="1"/>
    <col min="15371" max="15371" width="3.85546875" bestFit="1" customWidth="1"/>
    <col min="15372" max="15372" width="4.140625" bestFit="1" customWidth="1"/>
    <col min="15373" max="15373" width="4.28515625" bestFit="1" customWidth="1"/>
    <col min="15374" max="15375" width="3.85546875" bestFit="1" customWidth="1"/>
    <col min="15376" max="15376" width="3.42578125" bestFit="1" customWidth="1"/>
    <col min="15377" max="15377" width="3.28515625" bestFit="1" customWidth="1"/>
    <col min="15378" max="15378" width="3.140625" bestFit="1" customWidth="1"/>
    <col min="15379" max="15379" width="4" bestFit="1" customWidth="1"/>
    <col min="15380" max="15380" width="3.28515625" bestFit="1" customWidth="1"/>
    <col min="15381" max="15381" width="3" bestFit="1" customWidth="1"/>
    <col min="15382" max="15383" width="3.5703125" bestFit="1" customWidth="1"/>
    <col min="15384" max="15384" width="3.28515625" bestFit="1" customWidth="1"/>
    <col min="15385" max="15386" width="3.140625" bestFit="1" customWidth="1"/>
    <col min="15387" max="15387" width="3" bestFit="1" customWidth="1"/>
    <col min="15388" max="15388" width="4" bestFit="1" customWidth="1"/>
    <col min="15389" max="15389" width="3.42578125" bestFit="1" customWidth="1"/>
    <col min="15390" max="15390" width="3.7109375" bestFit="1" customWidth="1"/>
    <col min="15391" max="15391" width="6.5703125" bestFit="1" customWidth="1"/>
    <col min="15393" max="15393" width="2.28515625" customWidth="1"/>
    <col min="15394" max="15394" width="47" bestFit="1" customWidth="1"/>
    <col min="15395" max="15395" width="3.42578125" bestFit="1" customWidth="1"/>
    <col min="15396" max="15396" width="3.140625" bestFit="1" customWidth="1"/>
    <col min="15397" max="15397" width="4.140625" bestFit="1" customWidth="1"/>
    <col min="15398" max="15398" width="3.42578125" bestFit="1" customWidth="1"/>
    <col min="15399" max="15401" width="4" bestFit="1" customWidth="1"/>
    <col min="15402" max="15402" width="3" bestFit="1" customWidth="1"/>
    <col min="15403" max="15403" width="4" bestFit="1" customWidth="1"/>
    <col min="15404" max="15404" width="4.140625" bestFit="1" customWidth="1"/>
    <col min="15405" max="15405" width="4.28515625" bestFit="1" customWidth="1"/>
    <col min="15406" max="15406" width="3.85546875" bestFit="1" customWidth="1"/>
    <col min="15407" max="15410" width="4" bestFit="1" customWidth="1"/>
    <col min="15411" max="15411" width="3" bestFit="1" customWidth="1"/>
    <col min="15412" max="15413" width="4" bestFit="1" customWidth="1"/>
    <col min="15414" max="15415" width="3.5703125" bestFit="1" customWidth="1"/>
    <col min="15416" max="15416" width="3.28515625" bestFit="1" customWidth="1"/>
    <col min="15417" max="15417" width="4" bestFit="1" customWidth="1"/>
    <col min="15418" max="15418" width="3.140625" bestFit="1" customWidth="1"/>
    <col min="15419" max="15419" width="3" bestFit="1" customWidth="1"/>
    <col min="15420" max="15420" width="4" bestFit="1" customWidth="1"/>
    <col min="15421" max="15421" width="3.42578125" bestFit="1" customWidth="1"/>
    <col min="15422" max="15422" width="3.7109375" bestFit="1" customWidth="1"/>
    <col min="15423" max="15423" width="6.5703125" bestFit="1" customWidth="1"/>
    <col min="15425" max="15425" width="2.28515625" customWidth="1"/>
    <col min="15426" max="15426" width="47" bestFit="1" customWidth="1"/>
    <col min="15427" max="15427" width="3.42578125" bestFit="1" customWidth="1"/>
    <col min="15428" max="15428" width="3.140625" bestFit="1" customWidth="1"/>
    <col min="15429" max="15429" width="4.140625" bestFit="1" customWidth="1"/>
    <col min="15430" max="15430" width="3.42578125" bestFit="1" customWidth="1"/>
    <col min="15431" max="15431" width="4" bestFit="1" customWidth="1"/>
    <col min="15432" max="15432" width="3.140625" bestFit="1" customWidth="1"/>
    <col min="15433" max="15433" width="3.28515625" bestFit="1" customWidth="1"/>
    <col min="15434" max="15434" width="3" bestFit="1" customWidth="1"/>
    <col min="15435" max="15435" width="3.85546875" bestFit="1" customWidth="1"/>
    <col min="15436" max="15436" width="4.140625" bestFit="1" customWidth="1"/>
    <col min="15437" max="15437" width="4.28515625" bestFit="1" customWidth="1"/>
    <col min="15438" max="15439" width="3.85546875" bestFit="1" customWidth="1"/>
    <col min="15440" max="15440" width="3.42578125" bestFit="1" customWidth="1"/>
    <col min="15441" max="15441" width="3.28515625" bestFit="1" customWidth="1"/>
    <col min="15442" max="15442" width="3.140625" bestFit="1" customWidth="1"/>
    <col min="15443" max="15443" width="4" bestFit="1" customWidth="1"/>
    <col min="15444" max="15444" width="3.28515625" bestFit="1" customWidth="1"/>
    <col min="15445" max="15445" width="4" bestFit="1" customWidth="1"/>
    <col min="15446" max="15447" width="3.5703125" bestFit="1" customWidth="1"/>
    <col min="15448" max="15448" width="3.28515625" bestFit="1" customWidth="1"/>
    <col min="15449" max="15450" width="3.140625" bestFit="1" customWidth="1"/>
    <col min="15451" max="15451" width="3" bestFit="1" customWidth="1"/>
    <col min="15452" max="15452" width="4" bestFit="1" customWidth="1"/>
    <col min="15453" max="15453" width="3.42578125" bestFit="1" customWidth="1"/>
    <col min="15454" max="15454" width="3" bestFit="1" customWidth="1"/>
    <col min="15455" max="15455" width="6.5703125" bestFit="1" customWidth="1"/>
    <col min="15457" max="15457" width="1.7109375" customWidth="1"/>
    <col min="15458" max="15458" width="47" bestFit="1" customWidth="1"/>
    <col min="15459" max="15459" width="3.42578125" bestFit="1" customWidth="1"/>
    <col min="15460" max="15460" width="3.140625" bestFit="1" customWidth="1"/>
    <col min="15461" max="15461" width="4.140625" bestFit="1" customWidth="1"/>
    <col min="15462" max="15463" width="3.42578125" bestFit="1" customWidth="1"/>
    <col min="15464" max="15464" width="3.140625" bestFit="1" customWidth="1"/>
    <col min="15465" max="15465" width="3.28515625" bestFit="1" customWidth="1"/>
    <col min="15466" max="15466" width="3" bestFit="1" customWidth="1"/>
    <col min="15467" max="15467" width="3.85546875" bestFit="1" customWidth="1"/>
    <col min="15468" max="15468" width="4.140625" bestFit="1" customWidth="1"/>
    <col min="15469" max="15469" width="4.28515625" bestFit="1" customWidth="1"/>
    <col min="15470" max="15471" width="3.85546875" bestFit="1" customWidth="1"/>
    <col min="15472" max="15472" width="3.42578125" bestFit="1" customWidth="1"/>
    <col min="15473" max="15473" width="3.28515625" bestFit="1" customWidth="1"/>
    <col min="15474" max="15474" width="3.140625" bestFit="1" customWidth="1"/>
    <col min="15475" max="15475" width="3" bestFit="1" customWidth="1"/>
    <col min="15476" max="15476" width="3.28515625" bestFit="1" customWidth="1"/>
    <col min="15477" max="15477" width="3" bestFit="1" customWidth="1"/>
    <col min="15478" max="15479" width="3.5703125" bestFit="1" customWidth="1"/>
    <col min="15480" max="15480" width="3.28515625" bestFit="1" customWidth="1"/>
    <col min="15481" max="15482" width="3.140625" bestFit="1" customWidth="1"/>
    <col min="15483" max="15483" width="3" bestFit="1" customWidth="1"/>
    <col min="15484" max="15484" width="4" bestFit="1" customWidth="1"/>
    <col min="15485" max="15485" width="3.42578125" bestFit="1" customWidth="1"/>
    <col min="15486" max="15486" width="3.7109375" bestFit="1" customWidth="1"/>
    <col min="15487" max="15487" width="6.5703125" bestFit="1" customWidth="1"/>
    <col min="15489" max="15489" width="2.42578125" customWidth="1"/>
    <col min="15490" max="15490" width="47" bestFit="1" customWidth="1"/>
    <col min="15491" max="15491" width="3.42578125" bestFit="1" customWidth="1"/>
    <col min="15492" max="15492" width="3.140625" bestFit="1" customWidth="1"/>
    <col min="15493" max="15493" width="4.140625" bestFit="1" customWidth="1"/>
    <col min="15494" max="15495" width="3.42578125" bestFit="1" customWidth="1"/>
    <col min="15496" max="15496" width="3.140625" bestFit="1" customWidth="1"/>
    <col min="15497" max="15497" width="3.28515625" bestFit="1" customWidth="1"/>
    <col min="15498" max="15498" width="3" bestFit="1" customWidth="1"/>
    <col min="15499" max="15499" width="3.85546875" bestFit="1" customWidth="1"/>
    <col min="15500" max="15500" width="4.140625" bestFit="1" customWidth="1"/>
    <col min="15501" max="15501" width="4.28515625" bestFit="1" customWidth="1"/>
    <col min="15502" max="15503" width="3.85546875" bestFit="1" customWidth="1"/>
    <col min="15504" max="15504" width="3.42578125" bestFit="1" customWidth="1"/>
    <col min="15505" max="15505" width="3.28515625" bestFit="1" customWidth="1"/>
    <col min="15506" max="15506" width="3.140625" bestFit="1" customWidth="1"/>
    <col min="15507" max="15507" width="3" bestFit="1" customWidth="1"/>
    <col min="15508" max="15508" width="3.28515625" bestFit="1" customWidth="1"/>
    <col min="15509" max="15509" width="3" bestFit="1" customWidth="1"/>
    <col min="15510" max="15511" width="3.5703125" bestFit="1" customWidth="1"/>
    <col min="15512" max="15512" width="3.28515625" bestFit="1" customWidth="1"/>
    <col min="15513" max="15514" width="3.140625" bestFit="1" customWidth="1"/>
    <col min="15515" max="15515" width="3" bestFit="1" customWidth="1"/>
    <col min="15516" max="15516" width="4" bestFit="1" customWidth="1"/>
    <col min="15517" max="15517" width="3.42578125" bestFit="1" customWidth="1"/>
    <col min="15518" max="15518" width="4.140625" bestFit="1" customWidth="1"/>
    <col min="15519" max="15519" width="6.5703125" bestFit="1" customWidth="1"/>
    <col min="15521" max="15521" width="3" customWidth="1"/>
    <col min="15522" max="15522" width="47" bestFit="1" customWidth="1"/>
    <col min="15523" max="15523" width="3.42578125" bestFit="1" customWidth="1"/>
    <col min="15524" max="15524" width="3.140625" bestFit="1" customWidth="1"/>
    <col min="15525" max="15525" width="4.140625" bestFit="1" customWidth="1"/>
    <col min="15526" max="15527" width="3.42578125" bestFit="1" customWidth="1"/>
    <col min="15528" max="15528" width="3.140625" bestFit="1" customWidth="1"/>
    <col min="15529" max="15529" width="3.28515625" bestFit="1" customWidth="1"/>
    <col min="15530" max="15530" width="3" bestFit="1" customWidth="1"/>
    <col min="15531" max="15531" width="3.85546875" bestFit="1" customWidth="1"/>
    <col min="15532" max="15532" width="4.140625" bestFit="1" customWidth="1"/>
    <col min="15533" max="15533" width="4.28515625" bestFit="1" customWidth="1"/>
    <col min="15534" max="15535" width="3.85546875" bestFit="1" customWidth="1"/>
    <col min="15536" max="15536" width="3.42578125" bestFit="1" customWidth="1"/>
    <col min="15537" max="15537" width="3.28515625" bestFit="1" customWidth="1"/>
    <col min="15538" max="15538" width="3.140625" bestFit="1" customWidth="1"/>
    <col min="15539" max="15539" width="3" bestFit="1" customWidth="1"/>
    <col min="15540" max="15540" width="3.28515625" bestFit="1" customWidth="1"/>
    <col min="15541" max="15541" width="4.140625" bestFit="1" customWidth="1"/>
    <col min="15542" max="15542" width="3.7109375" bestFit="1" customWidth="1"/>
    <col min="15543" max="15543" width="3.5703125" bestFit="1" customWidth="1"/>
    <col min="15544" max="15544" width="3.28515625" bestFit="1" customWidth="1"/>
    <col min="15545" max="15546" width="3.140625" bestFit="1" customWidth="1"/>
    <col min="15547" max="15547" width="3" bestFit="1" customWidth="1"/>
    <col min="15548" max="15548" width="4" bestFit="1" customWidth="1"/>
    <col min="15549" max="15549" width="3.42578125" bestFit="1" customWidth="1"/>
    <col min="15550" max="15550" width="3.7109375" bestFit="1" customWidth="1"/>
    <col min="15551" max="15551" width="6.5703125" bestFit="1" customWidth="1"/>
    <col min="15553" max="15553" width="2.28515625" customWidth="1"/>
    <col min="15554" max="15554" width="47" bestFit="1" customWidth="1"/>
    <col min="15555" max="15555" width="3.42578125" bestFit="1" customWidth="1"/>
    <col min="15556" max="15556" width="3.140625" bestFit="1" customWidth="1"/>
    <col min="15557" max="15557" width="4.140625" bestFit="1" customWidth="1"/>
    <col min="15558" max="15559" width="3.42578125" bestFit="1" customWidth="1"/>
    <col min="15560" max="15560" width="4.140625" bestFit="1" customWidth="1"/>
    <col min="15561" max="15561" width="3.28515625" bestFit="1" customWidth="1"/>
    <col min="15562" max="15562" width="3" bestFit="1" customWidth="1"/>
    <col min="15563" max="15563" width="3.85546875" bestFit="1" customWidth="1"/>
    <col min="15564" max="15564" width="4.140625" bestFit="1" customWidth="1"/>
    <col min="15565" max="15565" width="4.28515625" bestFit="1" customWidth="1"/>
    <col min="15566" max="15567" width="3.85546875" bestFit="1" customWidth="1"/>
    <col min="15568" max="15568" width="3.42578125" bestFit="1" customWidth="1"/>
    <col min="15569" max="15569" width="3.28515625" bestFit="1" customWidth="1"/>
    <col min="15570" max="15570" width="3.140625" bestFit="1" customWidth="1"/>
    <col min="15571" max="15571" width="3" bestFit="1" customWidth="1"/>
    <col min="15572" max="15572" width="3.28515625" bestFit="1" customWidth="1"/>
    <col min="15573" max="15573" width="4.140625" bestFit="1" customWidth="1"/>
    <col min="15574" max="15574" width="3.7109375" bestFit="1" customWidth="1"/>
    <col min="15575" max="15575" width="3.5703125" bestFit="1" customWidth="1"/>
    <col min="15576" max="15576" width="3.28515625" bestFit="1" customWidth="1"/>
    <col min="15577" max="15578" width="3.140625" bestFit="1" customWidth="1"/>
    <col min="15579" max="15579" width="3" bestFit="1" customWidth="1"/>
    <col min="15580" max="15580" width="4" bestFit="1" customWidth="1"/>
    <col min="15581" max="15581" width="3.42578125" bestFit="1" customWidth="1"/>
    <col min="15582" max="15582" width="3.7109375" bestFit="1" customWidth="1"/>
    <col min="15583" max="15583" width="6.5703125" bestFit="1" customWidth="1"/>
    <col min="15585" max="15585" width="2.42578125" customWidth="1"/>
    <col min="15586" max="15586" width="47" bestFit="1" customWidth="1"/>
    <col min="15587" max="15587" width="3.42578125" bestFit="1" customWidth="1"/>
    <col min="15588" max="15588" width="3.140625" bestFit="1" customWidth="1"/>
    <col min="15589" max="15589" width="4.140625" bestFit="1" customWidth="1"/>
    <col min="15590" max="15591" width="3.42578125" bestFit="1" customWidth="1"/>
    <col min="15592" max="15592" width="4.140625" bestFit="1" customWidth="1"/>
    <col min="15593" max="15593" width="3.28515625" bestFit="1" customWidth="1"/>
    <col min="15594" max="15594" width="3" bestFit="1" customWidth="1"/>
    <col min="15595" max="15595" width="3.85546875" bestFit="1" customWidth="1"/>
    <col min="15596" max="15596" width="4.140625" bestFit="1" customWidth="1"/>
    <col min="15597" max="15597" width="4.28515625" bestFit="1" customWidth="1"/>
    <col min="15598" max="15599" width="3.85546875" bestFit="1" customWidth="1"/>
    <col min="15600" max="15600" width="3.42578125" bestFit="1" customWidth="1"/>
    <col min="15601" max="15601" width="3.28515625" bestFit="1" customWidth="1"/>
    <col min="15602" max="15602" width="3.140625" bestFit="1" customWidth="1"/>
    <col min="15603" max="15603" width="3" bestFit="1" customWidth="1"/>
    <col min="15604" max="15604" width="3.28515625" bestFit="1" customWidth="1"/>
    <col min="15605" max="15605" width="4.140625" bestFit="1" customWidth="1"/>
    <col min="15606" max="15606" width="3.7109375" bestFit="1" customWidth="1"/>
    <col min="15607" max="15607" width="3.5703125" bestFit="1" customWidth="1"/>
    <col min="15608" max="15608" width="3.28515625" bestFit="1" customWidth="1"/>
    <col min="15609" max="15610" width="3.140625" bestFit="1" customWidth="1"/>
    <col min="15611" max="15611" width="3" bestFit="1" customWidth="1"/>
    <col min="15612" max="15612" width="4" bestFit="1" customWidth="1"/>
    <col min="15613" max="15613" width="3.42578125" bestFit="1" customWidth="1"/>
    <col min="15614" max="15614" width="3.7109375" bestFit="1" customWidth="1"/>
    <col min="15615" max="15615" width="6.5703125" bestFit="1" customWidth="1"/>
    <col min="15617" max="15617" width="2.42578125" customWidth="1"/>
    <col min="15618" max="15618" width="47" bestFit="1" customWidth="1"/>
    <col min="15619" max="15619" width="3.42578125" bestFit="1" customWidth="1"/>
    <col min="15620" max="15620" width="3.140625" bestFit="1" customWidth="1"/>
    <col min="15621" max="15621" width="4.140625" bestFit="1" customWidth="1"/>
    <col min="15622" max="15623" width="3.42578125" bestFit="1" customWidth="1"/>
    <col min="15624" max="15624" width="3.140625" bestFit="1" customWidth="1"/>
    <col min="15625" max="15625" width="3.28515625" bestFit="1" customWidth="1"/>
    <col min="15626" max="15626" width="3" bestFit="1" customWidth="1"/>
    <col min="15627" max="15627" width="3.85546875" bestFit="1" customWidth="1"/>
    <col min="15628" max="15628" width="4.140625" bestFit="1" customWidth="1"/>
    <col min="15629" max="15629" width="4.28515625" bestFit="1" customWidth="1"/>
    <col min="15630" max="15631" width="3.85546875" bestFit="1" customWidth="1"/>
    <col min="15632" max="15632" width="3.42578125" bestFit="1" customWidth="1"/>
    <col min="15633" max="15633" width="3.28515625" bestFit="1" customWidth="1"/>
    <col min="15634" max="15634" width="3.140625" bestFit="1" customWidth="1"/>
    <col min="15635" max="15635" width="4" bestFit="1" customWidth="1"/>
    <col min="15636" max="15636" width="3.28515625" bestFit="1" customWidth="1"/>
    <col min="15637" max="15637" width="3" bestFit="1" customWidth="1"/>
    <col min="15638" max="15639" width="3.5703125" bestFit="1" customWidth="1"/>
    <col min="15640" max="15640" width="3.28515625" bestFit="1" customWidth="1"/>
    <col min="15641" max="15642" width="3.140625" bestFit="1" customWidth="1"/>
    <col min="15643" max="15643" width="3" bestFit="1" customWidth="1"/>
    <col min="15644" max="15644" width="4" bestFit="1" customWidth="1"/>
    <col min="15645" max="15645" width="3.42578125" bestFit="1" customWidth="1"/>
    <col min="15646" max="15646" width="3.7109375" bestFit="1" customWidth="1"/>
    <col min="15647" max="15647" width="6.5703125" bestFit="1" customWidth="1"/>
    <col min="15649" max="15649" width="2.28515625" customWidth="1"/>
    <col min="15650" max="15650" width="47" bestFit="1" customWidth="1"/>
    <col min="15651" max="15651" width="3.42578125" bestFit="1" customWidth="1"/>
    <col min="15652" max="15652" width="3.140625" bestFit="1" customWidth="1"/>
    <col min="15653" max="15653" width="4.140625" bestFit="1" customWidth="1"/>
    <col min="15654" max="15654" width="3.42578125" bestFit="1" customWidth="1"/>
    <col min="15655" max="15657" width="4" bestFit="1" customWidth="1"/>
    <col min="15658" max="15658" width="3" bestFit="1" customWidth="1"/>
    <col min="15659" max="15659" width="4" bestFit="1" customWidth="1"/>
    <col min="15660" max="15660" width="4.140625" bestFit="1" customWidth="1"/>
    <col min="15661" max="15661" width="4.28515625" bestFit="1" customWidth="1"/>
    <col min="15662" max="15662" width="3.85546875" bestFit="1" customWidth="1"/>
    <col min="15663" max="15666" width="4" bestFit="1" customWidth="1"/>
    <col min="15667" max="15667" width="3" bestFit="1" customWidth="1"/>
    <col min="15668" max="15669" width="4" bestFit="1" customWidth="1"/>
    <col min="15670" max="15671" width="3.5703125" bestFit="1" customWidth="1"/>
    <col min="15672" max="15672" width="3.28515625" bestFit="1" customWidth="1"/>
    <col min="15673" max="15673" width="4" bestFit="1" customWidth="1"/>
    <col min="15674" max="15674" width="3.140625" bestFit="1" customWidth="1"/>
    <col min="15675" max="15675" width="3" bestFit="1" customWidth="1"/>
    <col min="15676" max="15676" width="4" bestFit="1" customWidth="1"/>
    <col min="15677" max="15677" width="3.42578125" bestFit="1" customWidth="1"/>
    <col min="15678" max="15678" width="3.7109375" bestFit="1" customWidth="1"/>
    <col min="15679" max="15679" width="6.5703125" bestFit="1" customWidth="1"/>
    <col min="15681" max="15681" width="2.28515625" customWidth="1"/>
    <col min="15682" max="15682" width="47" bestFit="1" customWidth="1"/>
    <col min="15683" max="15683" width="3.42578125" bestFit="1" customWidth="1"/>
    <col min="15684" max="15684" width="3.140625" bestFit="1" customWidth="1"/>
    <col min="15685" max="15685" width="4.140625" bestFit="1" customWidth="1"/>
    <col min="15686" max="15686" width="3.42578125" bestFit="1" customWidth="1"/>
    <col min="15687" max="15687" width="4" bestFit="1" customWidth="1"/>
    <col min="15688" max="15688" width="3.140625" bestFit="1" customWidth="1"/>
    <col min="15689" max="15689" width="3.28515625" bestFit="1" customWidth="1"/>
    <col min="15690" max="15690" width="3" bestFit="1" customWidth="1"/>
    <col min="15691" max="15691" width="3.85546875" bestFit="1" customWidth="1"/>
    <col min="15692" max="15692" width="4.140625" bestFit="1" customWidth="1"/>
    <col min="15693" max="15693" width="4.28515625" bestFit="1" customWidth="1"/>
    <col min="15694" max="15695" width="3.85546875" bestFit="1" customWidth="1"/>
    <col min="15696" max="15696" width="3.42578125" bestFit="1" customWidth="1"/>
    <col min="15697" max="15697" width="3.28515625" bestFit="1" customWidth="1"/>
    <col min="15698" max="15698" width="3.140625" bestFit="1" customWidth="1"/>
    <col min="15699" max="15699" width="4" bestFit="1" customWidth="1"/>
    <col min="15700" max="15700" width="3.28515625" bestFit="1" customWidth="1"/>
    <col min="15701" max="15701" width="4" bestFit="1" customWidth="1"/>
    <col min="15702" max="15703" width="3.5703125" bestFit="1" customWidth="1"/>
    <col min="15704" max="15704" width="3.28515625" bestFit="1" customWidth="1"/>
    <col min="15705" max="15706" width="3.140625" bestFit="1" customWidth="1"/>
    <col min="15707" max="15707" width="3" bestFit="1" customWidth="1"/>
    <col min="15708" max="15708" width="4" bestFit="1" customWidth="1"/>
    <col min="15709" max="15709" width="3.42578125" bestFit="1" customWidth="1"/>
    <col min="15710" max="15710" width="3" bestFit="1" customWidth="1"/>
    <col min="15711" max="15711" width="6.5703125" bestFit="1" customWidth="1"/>
    <col min="15713" max="15713" width="1.7109375" customWidth="1"/>
    <col min="15714" max="15714" width="47" bestFit="1" customWidth="1"/>
    <col min="15715" max="15715" width="3.42578125" bestFit="1" customWidth="1"/>
    <col min="15716" max="15716" width="3.140625" bestFit="1" customWidth="1"/>
    <col min="15717" max="15717" width="4.140625" bestFit="1" customWidth="1"/>
    <col min="15718" max="15719" width="3.42578125" bestFit="1" customWidth="1"/>
    <col min="15720" max="15720" width="3.140625" bestFit="1" customWidth="1"/>
    <col min="15721" max="15721" width="3.28515625" bestFit="1" customWidth="1"/>
    <col min="15722" max="15722" width="3" bestFit="1" customWidth="1"/>
    <col min="15723" max="15723" width="3.85546875" bestFit="1" customWidth="1"/>
    <col min="15724" max="15724" width="4.140625" bestFit="1" customWidth="1"/>
    <col min="15725" max="15725" width="4.28515625" bestFit="1" customWidth="1"/>
    <col min="15726" max="15727" width="3.85546875" bestFit="1" customWidth="1"/>
    <col min="15728" max="15728" width="3.42578125" bestFit="1" customWidth="1"/>
    <col min="15729" max="15729" width="3.28515625" bestFit="1" customWidth="1"/>
    <col min="15730" max="15730" width="3.140625" bestFit="1" customWidth="1"/>
    <col min="15731" max="15731" width="3" bestFit="1" customWidth="1"/>
    <col min="15732" max="15732" width="3.28515625" bestFit="1" customWidth="1"/>
    <col min="15733" max="15733" width="3" bestFit="1" customWidth="1"/>
    <col min="15734" max="15735" width="3.5703125" bestFit="1" customWidth="1"/>
    <col min="15736" max="15736" width="3.28515625" bestFit="1" customWidth="1"/>
    <col min="15737" max="15738" width="3.140625" bestFit="1" customWidth="1"/>
    <col min="15739" max="15739" width="3" bestFit="1" customWidth="1"/>
    <col min="15740" max="15740" width="4" bestFit="1" customWidth="1"/>
    <col min="15741" max="15741" width="3.42578125" bestFit="1" customWidth="1"/>
    <col min="15742" max="15742" width="3.7109375" bestFit="1" customWidth="1"/>
    <col min="15743" max="15743" width="6.5703125" bestFit="1" customWidth="1"/>
    <col min="15745" max="15745" width="2.42578125" customWidth="1"/>
    <col min="15746" max="15746" width="47" bestFit="1" customWidth="1"/>
    <col min="15747" max="15747" width="3.42578125" bestFit="1" customWidth="1"/>
    <col min="15748" max="15748" width="3.140625" bestFit="1" customWidth="1"/>
    <col min="15749" max="15749" width="4.140625" bestFit="1" customWidth="1"/>
    <col min="15750" max="15751" width="3.42578125" bestFit="1" customWidth="1"/>
    <col min="15752" max="15752" width="3.140625" bestFit="1" customWidth="1"/>
    <col min="15753" max="15753" width="3.28515625" bestFit="1" customWidth="1"/>
    <col min="15754" max="15754" width="3" bestFit="1" customWidth="1"/>
    <col min="15755" max="15755" width="3.85546875" bestFit="1" customWidth="1"/>
    <col min="15756" max="15756" width="4.140625" bestFit="1" customWidth="1"/>
    <col min="15757" max="15757" width="4.28515625" bestFit="1" customWidth="1"/>
    <col min="15758" max="15759" width="3.85546875" bestFit="1" customWidth="1"/>
    <col min="15760" max="15760" width="3.42578125" bestFit="1" customWidth="1"/>
    <col min="15761" max="15761" width="3.28515625" bestFit="1" customWidth="1"/>
    <col min="15762" max="15762" width="3.140625" bestFit="1" customWidth="1"/>
    <col min="15763" max="15763" width="3" bestFit="1" customWidth="1"/>
    <col min="15764" max="15764" width="3.28515625" bestFit="1" customWidth="1"/>
    <col min="15765" max="15765" width="3" bestFit="1" customWidth="1"/>
    <col min="15766" max="15767" width="3.5703125" bestFit="1" customWidth="1"/>
    <col min="15768" max="15768" width="3.28515625" bestFit="1" customWidth="1"/>
    <col min="15769" max="15770" width="3.140625" bestFit="1" customWidth="1"/>
    <col min="15771" max="15771" width="3" bestFit="1" customWidth="1"/>
    <col min="15772" max="15772" width="4" bestFit="1" customWidth="1"/>
    <col min="15773" max="15773" width="3.42578125" bestFit="1" customWidth="1"/>
    <col min="15774" max="15774" width="4.140625" bestFit="1" customWidth="1"/>
    <col min="15775" max="15775" width="6.5703125" bestFit="1" customWidth="1"/>
    <col min="15777" max="15777" width="3" customWidth="1"/>
    <col min="15778" max="15778" width="47" bestFit="1" customWidth="1"/>
    <col min="15779" max="15779" width="3.42578125" bestFit="1" customWidth="1"/>
    <col min="15780" max="15780" width="3.140625" bestFit="1" customWidth="1"/>
    <col min="15781" max="15781" width="4.140625" bestFit="1" customWidth="1"/>
    <col min="15782" max="15783" width="3.42578125" bestFit="1" customWidth="1"/>
    <col min="15784" max="15784" width="3.140625" bestFit="1" customWidth="1"/>
    <col min="15785" max="15785" width="3.28515625" bestFit="1" customWidth="1"/>
    <col min="15786" max="15786" width="3" bestFit="1" customWidth="1"/>
    <col min="15787" max="15787" width="3.85546875" bestFit="1" customWidth="1"/>
    <col min="15788" max="15788" width="4.140625" bestFit="1" customWidth="1"/>
    <col min="15789" max="15789" width="4.28515625" bestFit="1" customWidth="1"/>
    <col min="15790" max="15791" width="3.85546875" bestFit="1" customWidth="1"/>
    <col min="15792" max="15792" width="3.42578125" bestFit="1" customWidth="1"/>
    <col min="15793" max="15793" width="3.28515625" bestFit="1" customWidth="1"/>
    <col min="15794" max="15794" width="3.140625" bestFit="1" customWidth="1"/>
    <col min="15795" max="15795" width="3" bestFit="1" customWidth="1"/>
    <col min="15796" max="15796" width="3.28515625" bestFit="1" customWidth="1"/>
    <col min="15797" max="15797" width="4.140625" bestFit="1" customWidth="1"/>
    <col min="15798" max="15798" width="3.7109375" bestFit="1" customWidth="1"/>
    <col min="15799" max="15799" width="3.5703125" bestFit="1" customWidth="1"/>
    <col min="15800" max="15800" width="3.28515625" bestFit="1" customWidth="1"/>
    <col min="15801" max="15802" width="3.140625" bestFit="1" customWidth="1"/>
    <col min="15803" max="15803" width="3" bestFit="1" customWidth="1"/>
    <col min="15804" max="15804" width="4" bestFit="1" customWidth="1"/>
    <col min="15805" max="15805" width="3.42578125" bestFit="1" customWidth="1"/>
    <col min="15806" max="15806" width="3.7109375" bestFit="1" customWidth="1"/>
    <col min="15807" max="15807" width="6.5703125" bestFit="1" customWidth="1"/>
    <col min="15809" max="15809" width="2.28515625" customWidth="1"/>
    <col min="15810" max="15810" width="47" bestFit="1" customWidth="1"/>
    <col min="15811" max="15811" width="3.42578125" bestFit="1" customWidth="1"/>
    <col min="15812" max="15812" width="3.140625" bestFit="1" customWidth="1"/>
    <col min="15813" max="15813" width="4.140625" bestFit="1" customWidth="1"/>
    <col min="15814" max="15815" width="3.42578125" bestFit="1" customWidth="1"/>
    <col min="15816" max="15816" width="4.140625" bestFit="1" customWidth="1"/>
    <col min="15817" max="15817" width="3.28515625" bestFit="1" customWidth="1"/>
    <col min="15818" max="15818" width="3" bestFit="1" customWidth="1"/>
    <col min="15819" max="15819" width="3.85546875" bestFit="1" customWidth="1"/>
    <col min="15820" max="15820" width="4.140625" bestFit="1" customWidth="1"/>
    <col min="15821" max="15821" width="4.28515625" bestFit="1" customWidth="1"/>
    <col min="15822" max="15823" width="3.85546875" bestFit="1" customWidth="1"/>
    <col min="15824" max="15824" width="3.42578125" bestFit="1" customWidth="1"/>
    <col min="15825" max="15825" width="3.28515625" bestFit="1" customWidth="1"/>
    <col min="15826" max="15826" width="3.140625" bestFit="1" customWidth="1"/>
    <col min="15827" max="15827" width="3" bestFit="1" customWidth="1"/>
    <col min="15828" max="15828" width="3.28515625" bestFit="1" customWidth="1"/>
    <col min="15829" max="15829" width="4.140625" bestFit="1" customWidth="1"/>
    <col min="15830" max="15830" width="3.7109375" bestFit="1" customWidth="1"/>
    <col min="15831" max="15831" width="3.5703125" bestFit="1" customWidth="1"/>
    <col min="15832" max="15832" width="3.28515625" bestFit="1" customWidth="1"/>
    <col min="15833" max="15834" width="3.140625" bestFit="1" customWidth="1"/>
    <col min="15835" max="15835" width="3" bestFit="1" customWidth="1"/>
    <col min="15836" max="15836" width="4" bestFit="1" customWidth="1"/>
    <col min="15837" max="15837" width="3.42578125" bestFit="1" customWidth="1"/>
    <col min="15838" max="15838" width="3.7109375" bestFit="1" customWidth="1"/>
    <col min="15839" max="15839" width="6.5703125" bestFit="1" customWidth="1"/>
    <col min="15841" max="15841" width="2.42578125" customWidth="1"/>
    <col min="15842" max="15842" width="47" bestFit="1" customWidth="1"/>
    <col min="15843" max="15843" width="3.42578125" bestFit="1" customWidth="1"/>
    <col min="15844" max="15844" width="3.140625" bestFit="1" customWidth="1"/>
    <col min="15845" max="15845" width="4.140625" bestFit="1" customWidth="1"/>
    <col min="15846" max="15847" width="3.42578125" bestFit="1" customWidth="1"/>
    <col min="15848" max="15848" width="4.140625" bestFit="1" customWidth="1"/>
    <col min="15849" max="15849" width="3.28515625" bestFit="1" customWidth="1"/>
    <col min="15850" max="15850" width="3" bestFit="1" customWidth="1"/>
    <col min="15851" max="15851" width="3.85546875" bestFit="1" customWidth="1"/>
    <col min="15852" max="15852" width="4.140625" bestFit="1" customWidth="1"/>
    <col min="15853" max="15853" width="4.28515625" bestFit="1" customWidth="1"/>
    <col min="15854" max="15855" width="3.85546875" bestFit="1" customWidth="1"/>
    <col min="15856" max="15856" width="3.42578125" bestFit="1" customWidth="1"/>
    <col min="15857" max="15857" width="3.28515625" bestFit="1" customWidth="1"/>
    <col min="15858" max="15858" width="3.140625" bestFit="1" customWidth="1"/>
    <col min="15859" max="15859" width="3" bestFit="1" customWidth="1"/>
    <col min="15860" max="15860" width="3.28515625" bestFit="1" customWidth="1"/>
    <col min="15861" max="15861" width="4.140625" bestFit="1" customWidth="1"/>
    <col min="15862" max="15862" width="3.7109375" bestFit="1" customWidth="1"/>
    <col min="15863" max="15863" width="3.5703125" bestFit="1" customWidth="1"/>
    <col min="15864" max="15864" width="3.28515625" bestFit="1" customWidth="1"/>
    <col min="15865" max="15866" width="3.140625" bestFit="1" customWidth="1"/>
    <col min="15867" max="15867" width="3" bestFit="1" customWidth="1"/>
    <col min="15868" max="15868" width="4" bestFit="1" customWidth="1"/>
    <col min="15869" max="15869" width="3.42578125" bestFit="1" customWidth="1"/>
    <col min="15870" max="15870" width="3.7109375" bestFit="1" customWidth="1"/>
    <col min="15871" max="15871" width="6.5703125" bestFit="1" customWidth="1"/>
    <col min="15873" max="15873" width="2.42578125" customWidth="1"/>
    <col min="15874" max="15874" width="47" bestFit="1" customWidth="1"/>
    <col min="15875" max="15875" width="3.42578125" bestFit="1" customWidth="1"/>
    <col min="15876" max="15876" width="3.140625" bestFit="1" customWidth="1"/>
    <col min="15877" max="15877" width="4.140625" bestFit="1" customWidth="1"/>
    <col min="15878" max="15879" width="3.42578125" bestFit="1" customWidth="1"/>
    <col min="15880" max="15880" width="3.140625" bestFit="1" customWidth="1"/>
    <col min="15881" max="15881" width="3.28515625" bestFit="1" customWidth="1"/>
    <col min="15882" max="15882" width="3" bestFit="1" customWidth="1"/>
    <col min="15883" max="15883" width="3.85546875" bestFit="1" customWidth="1"/>
    <col min="15884" max="15884" width="4.140625" bestFit="1" customWidth="1"/>
    <col min="15885" max="15885" width="4.28515625" bestFit="1" customWidth="1"/>
    <col min="15886" max="15887" width="3.85546875" bestFit="1" customWidth="1"/>
    <col min="15888" max="15888" width="3.42578125" bestFit="1" customWidth="1"/>
    <col min="15889" max="15889" width="3.28515625" bestFit="1" customWidth="1"/>
    <col min="15890" max="15890" width="3.140625" bestFit="1" customWidth="1"/>
    <col min="15891" max="15891" width="4" bestFit="1" customWidth="1"/>
    <col min="15892" max="15892" width="3.28515625" bestFit="1" customWidth="1"/>
    <col min="15893" max="15893" width="3" bestFit="1" customWidth="1"/>
    <col min="15894" max="15895" width="3.5703125" bestFit="1" customWidth="1"/>
    <col min="15896" max="15896" width="3.28515625" bestFit="1" customWidth="1"/>
    <col min="15897" max="15898" width="3.140625" bestFit="1" customWidth="1"/>
    <col min="15899" max="15899" width="3" bestFit="1" customWidth="1"/>
    <col min="15900" max="15900" width="4" bestFit="1" customWidth="1"/>
    <col min="15901" max="15901" width="3.42578125" bestFit="1" customWidth="1"/>
    <col min="15902" max="15902" width="3.7109375" bestFit="1" customWidth="1"/>
    <col min="15903" max="15903" width="6.5703125" bestFit="1" customWidth="1"/>
    <col min="15905" max="15905" width="2.28515625" customWidth="1"/>
    <col min="15906" max="15906" width="47" bestFit="1" customWidth="1"/>
    <col min="15907" max="15907" width="3.42578125" bestFit="1" customWidth="1"/>
    <col min="15908" max="15908" width="3.140625" bestFit="1" customWidth="1"/>
    <col min="15909" max="15909" width="4.140625" bestFit="1" customWidth="1"/>
    <col min="15910" max="15910" width="3.42578125" bestFit="1" customWidth="1"/>
    <col min="15911" max="15913" width="4" bestFit="1" customWidth="1"/>
    <col min="15914" max="15914" width="3" bestFit="1" customWidth="1"/>
    <col min="15915" max="15915" width="4" bestFit="1" customWidth="1"/>
    <col min="15916" max="15916" width="4.140625" bestFit="1" customWidth="1"/>
    <col min="15917" max="15917" width="4.28515625" bestFit="1" customWidth="1"/>
    <col min="15918" max="15918" width="3.85546875" bestFit="1" customWidth="1"/>
    <col min="15919" max="15922" width="4" bestFit="1" customWidth="1"/>
    <col min="15923" max="15923" width="3" bestFit="1" customWidth="1"/>
    <col min="15924" max="15925" width="4" bestFit="1" customWidth="1"/>
    <col min="15926" max="15927" width="3.5703125" bestFit="1" customWidth="1"/>
    <col min="15928" max="15928" width="3.28515625" bestFit="1" customWidth="1"/>
    <col min="15929" max="15929" width="4" bestFit="1" customWidth="1"/>
    <col min="15930" max="15930" width="3.140625" bestFit="1" customWidth="1"/>
    <col min="15931" max="15931" width="3" bestFit="1" customWidth="1"/>
    <col min="15932" max="15932" width="4" bestFit="1" customWidth="1"/>
    <col min="15933" max="15933" width="3.42578125" bestFit="1" customWidth="1"/>
    <col min="15934" max="15934" width="3.7109375" bestFit="1" customWidth="1"/>
    <col min="15935" max="15935" width="6.5703125" bestFit="1" customWidth="1"/>
    <col min="15937" max="15937" width="2.28515625" customWidth="1"/>
    <col min="15938" max="15938" width="47" bestFit="1" customWidth="1"/>
    <col min="15939" max="15939" width="3.42578125" bestFit="1" customWidth="1"/>
    <col min="15940" max="15940" width="3.140625" bestFit="1" customWidth="1"/>
    <col min="15941" max="15941" width="4.140625" bestFit="1" customWidth="1"/>
    <col min="15942" max="15942" width="3.42578125" bestFit="1" customWidth="1"/>
    <col min="15943" max="15943" width="4" bestFit="1" customWidth="1"/>
    <col min="15944" max="15944" width="3.140625" bestFit="1" customWidth="1"/>
    <col min="15945" max="15945" width="3.28515625" bestFit="1" customWidth="1"/>
    <col min="15946" max="15946" width="3" bestFit="1" customWidth="1"/>
    <col min="15947" max="15947" width="3.85546875" bestFit="1" customWidth="1"/>
    <col min="15948" max="15948" width="4.140625" bestFit="1" customWidth="1"/>
    <col min="15949" max="15949" width="4.28515625" bestFit="1" customWidth="1"/>
    <col min="15950" max="15951" width="3.85546875" bestFit="1" customWidth="1"/>
    <col min="15952" max="15952" width="3.42578125" bestFit="1" customWidth="1"/>
    <col min="15953" max="15953" width="3.28515625" bestFit="1" customWidth="1"/>
    <col min="15954" max="15954" width="3.140625" bestFit="1" customWidth="1"/>
    <col min="15955" max="15955" width="4" bestFit="1" customWidth="1"/>
    <col min="15956" max="15956" width="3.28515625" bestFit="1" customWidth="1"/>
    <col min="15957" max="15957" width="4" bestFit="1" customWidth="1"/>
    <col min="15958" max="15959" width="3.5703125" bestFit="1" customWidth="1"/>
    <col min="15960" max="15960" width="3.28515625" bestFit="1" customWidth="1"/>
    <col min="15961" max="15962" width="3.140625" bestFit="1" customWidth="1"/>
    <col min="15963" max="15963" width="3" bestFit="1" customWidth="1"/>
    <col min="15964" max="15964" width="4" bestFit="1" customWidth="1"/>
    <col min="15965" max="15965" width="3.42578125" bestFit="1" customWidth="1"/>
    <col min="15966" max="15966" width="3" bestFit="1" customWidth="1"/>
    <col min="15967" max="15967" width="6.5703125" bestFit="1" customWidth="1"/>
    <col min="15969" max="15969" width="1.7109375" customWidth="1"/>
    <col min="15970" max="15970" width="47" bestFit="1" customWidth="1"/>
    <col min="15971" max="15971" width="3.42578125" bestFit="1" customWidth="1"/>
    <col min="15972" max="15972" width="3.140625" bestFit="1" customWidth="1"/>
    <col min="15973" max="15973" width="4.140625" bestFit="1" customWidth="1"/>
    <col min="15974" max="15975" width="3.42578125" bestFit="1" customWidth="1"/>
    <col min="15976" max="15976" width="3.140625" bestFit="1" customWidth="1"/>
    <col min="15977" max="15977" width="3.28515625" bestFit="1" customWidth="1"/>
    <col min="15978" max="15978" width="3" bestFit="1" customWidth="1"/>
    <col min="15979" max="15979" width="3.85546875" bestFit="1" customWidth="1"/>
    <col min="15980" max="15980" width="4.140625" bestFit="1" customWidth="1"/>
    <col min="15981" max="15981" width="4.28515625" bestFit="1" customWidth="1"/>
    <col min="15982" max="15983" width="3.85546875" bestFit="1" customWidth="1"/>
    <col min="15984" max="15984" width="3.42578125" bestFit="1" customWidth="1"/>
    <col min="15985" max="15985" width="3.28515625" bestFit="1" customWidth="1"/>
    <col min="15986" max="15986" width="3.140625" bestFit="1" customWidth="1"/>
    <col min="15987" max="15987" width="3" bestFit="1" customWidth="1"/>
    <col min="15988" max="15988" width="3.28515625" bestFit="1" customWidth="1"/>
    <col min="15989" max="15989" width="3" bestFit="1" customWidth="1"/>
    <col min="15990" max="15991" width="3.5703125" bestFit="1" customWidth="1"/>
    <col min="15992" max="15992" width="3.28515625" bestFit="1" customWidth="1"/>
    <col min="15993" max="15994" width="3.140625" bestFit="1" customWidth="1"/>
    <col min="15995" max="15995" width="3" bestFit="1" customWidth="1"/>
    <col min="15996" max="15996" width="4" bestFit="1" customWidth="1"/>
    <col min="15997" max="15997" width="3.42578125" bestFit="1" customWidth="1"/>
    <col min="15998" max="15998" width="3.7109375" bestFit="1" customWidth="1"/>
    <col min="15999" max="15999" width="6.5703125" bestFit="1" customWidth="1"/>
    <col min="16001" max="16001" width="2.42578125" customWidth="1"/>
    <col min="16002" max="16002" width="47" bestFit="1" customWidth="1"/>
    <col min="16003" max="16003" width="3.42578125" bestFit="1" customWidth="1"/>
    <col min="16004" max="16004" width="3.140625" bestFit="1" customWidth="1"/>
    <col min="16005" max="16005" width="4.140625" bestFit="1" customWidth="1"/>
    <col min="16006" max="16007" width="3.42578125" bestFit="1" customWidth="1"/>
    <col min="16008" max="16008" width="3.140625" bestFit="1" customWidth="1"/>
    <col min="16009" max="16009" width="3.28515625" bestFit="1" customWidth="1"/>
    <col min="16010" max="16010" width="3" bestFit="1" customWidth="1"/>
    <col min="16011" max="16011" width="3.85546875" bestFit="1" customWidth="1"/>
    <col min="16012" max="16012" width="4.140625" bestFit="1" customWidth="1"/>
    <col min="16013" max="16013" width="4.28515625" bestFit="1" customWidth="1"/>
    <col min="16014" max="16015" width="3.85546875" bestFit="1" customWidth="1"/>
    <col min="16016" max="16016" width="3.42578125" bestFit="1" customWidth="1"/>
    <col min="16017" max="16017" width="3.28515625" bestFit="1" customWidth="1"/>
    <col min="16018" max="16018" width="3.140625" bestFit="1" customWidth="1"/>
    <col min="16019" max="16019" width="3" bestFit="1" customWidth="1"/>
    <col min="16020" max="16020" width="3.28515625" bestFit="1" customWidth="1"/>
    <col min="16021" max="16021" width="3" bestFit="1" customWidth="1"/>
    <col min="16022" max="16023" width="3.5703125" bestFit="1" customWidth="1"/>
    <col min="16024" max="16024" width="3.28515625" bestFit="1" customWidth="1"/>
    <col min="16025" max="16026" width="3.140625" bestFit="1" customWidth="1"/>
    <col min="16027" max="16027" width="3" bestFit="1" customWidth="1"/>
    <col min="16028" max="16028" width="4" bestFit="1" customWidth="1"/>
    <col min="16029" max="16029" width="3.42578125" bestFit="1" customWidth="1"/>
    <col min="16030" max="16030" width="4.140625" bestFit="1" customWidth="1"/>
    <col min="16031" max="16031" width="6.5703125" bestFit="1" customWidth="1"/>
    <col min="16033" max="16033" width="3" customWidth="1"/>
    <col min="16034" max="16034" width="47" bestFit="1" customWidth="1"/>
    <col min="16035" max="16035" width="3.42578125" bestFit="1" customWidth="1"/>
    <col min="16036" max="16036" width="3.140625" bestFit="1" customWidth="1"/>
    <col min="16037" max="16037" width="4.140625" bestFit="1" customWidth="1"/>
    <col min="16038" max="16039" width="3.42578125" bestFit="1" customWidth="1"/>
    <col min="16040" max="16040" width="3.140625" bestFit="1" customWidth="1"/>
    <col min="16041" max="16041" width="3.28515625" bestFit="1" customWidth="1"/>
    <col min="16042" max="16042" width="3" bestFit="1" customWidth="1"/>
    <col min="16043" max="16043" width="3.85546875" bestFit="1" customWidth="1"/>
    <col min="16044" max="16044" width="4.140625" bestFit="1" customWidth="1"/>
    <col min="16045" max="16045" width="4.28515625" bestFit="1" customWidth="1"/>
    <col min="16046" max="16047" width="3.85546875" bestFit="1" customWidth="1"/>
    <col min="16048" max="16048" width="3.42578125" bestFit="1" customWidth="1"/>
    <col min="16049" max="16049" width="3.28515625" bestFit="1" customWidth="1"/>
    <col min="16050" max="16050" width="3.140625" bestFit="1" customWidth="1"/>
    <col min="16051" max="16051" width="3" bestFit="1" customWidth="1"/>
    <col min="16052" max="16052" width="3.28515625" bestFit="1" customWidth="1"/>
    <col min="16053" max="16053" width="4.140625" bestFit="1" customWidth="1"/>
    <col min="16054" max="16054" width="3.7109375" bestFit="1" customWidth="1"/>
    <col min="16055" max="16055" width="3.5703125" bestFit="1" customWidth="1"/>
    <col min="16056" max="16056" width="3.28515625" bestFit="1" customWidth="1"/>
    <col min="16057" max="16058" width="3.140625" bestFit="1" customWidth="1"/>
    <col min="16059" max="16059" width="3" bestFit="1" customWidth="1"/>
    <col min="16060" max="16060" width="4" bestFit="1" customWidth="1"/>
    <col min="16061" max="16061" width="3.42578125" bestFit="1" customWidth="1"/>
    <col min="16062" max="16062" width="3.7109375" bestFit="1" customWidth="1"/>
    <col min="16063" max="16063" width="6.5703125" bestFit="1" customWidth="1"/>
    <col min="16065" max="16065" width="2.28515625" customWidth="1"/>
    <col min="16066" max="16066" width="47" bestFit="1" customWidth="1"/>
    <col min="16067" max="16067" width="3.42578125" bestFit="1" customWidth="1"/>
    <col min="16068" max="16068" width="3.140625" bestFit="1" customWidth="1"/>
    <col min="16069" max="16069" width="4.140625" bestFit="1" customWidth="1"/>
    <col min="16070" max="16071" width="3.42578125" bestFit="1" customWidth="1"/>
    <col min="16072" max="16072" width="4.140625" bestFit="1" customWidth="1"/>
    <col min="16073" max="16073" width="3.28515625" bestFit="1" customWidth="1"/>
    <col min="16074" max="16074" width="3" bestFit="1" customWidth="1"/>
    <col min="16075" max="16075" width="3.85546875" bestFit="1" customWidth="1"/>
    <col min="16076" max="16076" width="4.140625" bestFit="1" customWidth="1"/>
    <col min="16077" max="16077" width="4.28515625" bestFit="1" customWidth="1"/>
    <col min="16078" max="16079" width="3.85546875" bestFit="1" customWidth="1"/>
    <col min="16080" max="16080" width="3.42578125" bestFit="1" customWidth="1"/>
    <col min="16081" max="16081" width="3.28515625" bestFit="1" customWidth="1"/>
    <col min="16082" max="16082" width="3.140625" bestFit="1" customWidth="1"/>
    <col min="16083" max="16083" width="3" bestFit="1" customWidth="1"/>
    <col min="16084" max="16084" width="3.28515625" bestFit="1" customWidth="1"/>
    <col min="16085" max="16085" width="4.140625" bestFit="1" customWidth="1"/>
    <col min="16086" max="16086" width="3.7109375" bestFit="1" customWidth="1"/>
    <col min="16087" max="16087" width="3.5703125" bestFit="1" customWidth="1"/>
    <col min="16088" max="16088" width="3.28515625" bestFit="1" customWidth="1"/>
    <col min="16089" max="16090" width="3.140625" bestFit="1" customWidth="1"/>
    <col min="16091" max="16091" width="3" bestFit="1" customWidth="1"/>
    <col min="16092" max="16092" width="4" bestFit="1" customWidth="1"/>
    <col min="16093" max="16093" width="3.42578125" bestFit="1" customWidth="1"/>
    <col min="16094" max="16094" width="3.7109375" bestFit="1" customWidth="1"/>
    <col min="16095" max="16095" width="6.5703125" bestFit="1" customWidth="1"/>
    <col min="16097" max="16097" width="2.42578125" customWidth="1"/>
    <col min="16098" max="16098" width="47" bestFit="1" customWidth="1"/>
    <col min="16099" max="16099" width="3.42578125" bestFit="1" customWidth="1"/>
    <col min="16100" max="16100" width="3.140625" bestFit="1" customWidth="1"/>
    <col min="16101" max="16101" width="4.140625" bestFit="1" customWidth="1"/>
    <col min="16102" max="16103" width="3.42578125" bestFit="1" customWidth="1"/>
    <col min="16104" max="16104" width="4.140625" bestFit="1" customWidth="1"/>
    <col min="16105" max="16105" width="3.28515625" bestFit="1" customWidth="1"/>
    <col min="16106" max="16106" width="3" bestFit="1" customWidth="1"/>
    <col min="16107" max="16107" width="3.85546875" bestFit="1" customWidth="1"/>
    <col min="16108" max="16108" width="4.140625" bestFit="1" customWidth="1"/>
    <col min="16109" max="16109" width="4.28515625" bestFit="1" customWidth="1"/>
    <col min="16110" max="16111" width="3.85546875" bestFit="1" customWidth="1"/>
    <col min="16112" max="16112" width="3.42578125" bestFit="1" customWidth="1"/>
    <col min="16113" max="16113" width="3.28515625" bestFit="1" customWidth="1"/>
    <col min="16114" max="16114" width="3.140625" bestFit="1" customWidth="1"/>
    <col min="16115" max="16115" width="3" bestFit="1" customWidth="1"/>
    <col min="16116" max="16116" width="3.28515625" bestFit="1" customWidth="1"/>
    <col min="16117" max="16117" width="4.140625" bestFit="1" customWidth="1"/>
    <col min="16118" max="16118" width="3.7109375" bestFit="1" customWidth="1"/>
    <col min="16119" max="16119" width="3.5703125" bestFit="1" customWidth="1"/>
    <col min="16120" max="16120" width="3.28515625" bestFit="1" customWidth="1"/>
    <col min="16121" max="16122" width="3.140625" bestFit="1" customWidth="1"/>
    <col min="16123" max="16123" width="3" bestFit="1" customWidth="1"/>
    <col min="16124" max="16124" width="4" bestFit="1" customWidth="1"/>
    <col min="16125" max="16125" width="3.42578125" bestFit="1" customWidth="1"/>
    <col min="16126" max="16126" width="3.7109375" bestFit="1" customWidth="1"/>
    <col min="16127" max="16127" width="6.5703125" bestFit="1" customWidth="1"/>
    <col min="16129" max="16129" width="2.42578125" customWidth="1"/>
    <col min="16130" max="16130" width="47" bestFit="1" customWidth="1"/>
    <col min="16131" max="16131" width="3.42578125" bestFit="1" customWidth="1"/>
    <col min="16132" max="16132" width="3.140625" bestFit="1" customWidth="1"/>
    <col min="16133" max="16133" width="4.140625" bestFit="1" customWidth="1"/>
    <col min="16134" max="16135" width="3.42578125" bestFit="1" customWidth="1"/>
    <col min="16136" max="16136" width="3.140625" bestFit="1" customWidth="1"/>
    <col min="16137" max="16137" width="3.28515625" bestFit="1" customWidth="1"/>
    <col min="16138" max="16138" width="3" bestFit="1" customWidth="1"/>
    <col min="16139" max="16139" width="3.85546875" bestFit="1" customWidth="1"/>
    <col min="16140" max="16140" width="4.140625" bestFit="1" customWidth="1"/>
    <col min="16141" max="16141" width="4.28515625" bestFit="1" customWidth="1"/>
    <col min="16142" max="16143" width="3.85546875" bestFit="1" customWidth="1"/>
    <col min="16144" max="16144" width="3.42578125" bestFit="1" customWidth="1"/>
    <col min="16145" max="16145" width="3.28515625" bestFit="1" customWidth="1"/>
    <col min="16146" max="16146" width="3.140625" bestFit="1" customWidth="1"/>
    <col min="16147" max="16147" width="4" bestFit="1" customWidth="1"/>
    <col min="16148" max="16148" width="3.28515625" bestFit="1" customWidth="1"/>
    <col min="16149" max="16149" width="3" bestFit="1" customWidth="1"/>
    <col min="16150" max="16151" width="3.5703125" bestFit="1" customWidth="1"/>
    <col min="16152" max="16152" width="3.28515625" bestFit="1" customWidth="1"/>
    <col min="16153" max="16154" width="3.140625" bestFit="1" customWidth="1"/>
    <col min="16155" max="16155" width="3" bestFit="1" customWidth="1"/>
    <col min="16156" max="16156" width="4" bestFit="1" customWidth="1"/>
    <col min="16157" max="16157" width="3.42578125" bestFit="1" customWidth="1"/>
    <col min="16158" max="16158" width="3.7109375" bestFit="1" customWidth="1"/>
    <col min="16159" max="16159" width="6.5703125" bestFit="1" customWidth="1"/>
    <col min="16161" max="16161" width="2.28515625" customWidth="1"/>
    <col min="16162" max="16162" width="47" bestFit="1" customWidth="1"/>
    <col min="16163" max="16163" width="3.42578125" bestFit="1" customWidth="1"/>
    <col min="16164" max="16164" width="3.140625" bestFit="1" customWidth="1"/>
    <col min="16165" max="16165" width="4.140625" bestFit="1" customWidth="1"/>
    <col min="16166" max="16166" width="3.42578125" bestFit="1" customWidth="1"/>
    <col min="16167" max="16169" width="4" bestFit="1" customWidth="1"/>
    <col min="16170" max="16170" width="3" bestFit="1" customWidth="1"/>
    <col min="16171" max="16171" width="4" bestFit="1" customWidth="1"/>
    <col min="16172" max="16172" width="4.140625" bestFit="1" customWidth="1"/>
    <col min="16173" max="16173" width="4.28515625" bestFit="1" customWidth="1"/>
    <col min="16174" max="16174" width="3.85546875" bestFit="1" customWidth="1"/>
    <col min="16175" max="16178" width="4" bestFit="1" customWidth="1"/>
    <col min="16179" max="16179" width="3" bestFit="1" customWidth="1"/>
    <col min="16180" max="16181" width="4" bestFit="1" customWidth="1"/>
    <col min="16182" max="16183" width="3.5703125" bestFit="1" customWidth="1"/>
    <col min="16184" max="16184" width="3.28515625" bestFit="1" customWidth="1"/>
    <col min="16185" max="16185" width="4" bestFit="1" customWidth="1"/>
    <col min="16186" max="16186" width="3.140625" bestFit="1" customWidth="1"/>
    <col min="16187" max="16187" width="3" bestFit="1" customWidth="1"/>
    <col min="16188" max="16188" width="4" bestFit="1" customWidth="1"/>
    <col min="16189" max="16189" width="3.42578125" bestFit="1" customWidth="1"/>
    <col min="16190" max="16190" width="3.7109375" bestFit="1" customWidth="1"/>
    <col min="16191" max="16191" width="6.5703125" bestFit="1" customWidth="1"/>
    <col min="16193" max="16193" width="2.28515625" customWidth="1"/>
    <col min="16194" max="16194" width="47" bestFit="1" customWidth="1"/>
    <col min="16195" max="16195" width="3.42578125" bestFit="1" customWidth="1"/>
    <col min="16196" max="16196" width="3.140625" bestFit="1" customWidth="1"/>
    <col min="16197" max="16197" width="4.140625" bestFit="1" customWidth="1"/>
    <col min="16198" max="16198" width="3.42578125" bestFit="1" customWidth="1"/>
    <col min="16199" max="16199" width="4" bestFit="1" customWidth="1"/>
    <col min="16200" max="16200" width="3.140625" bestFit="1" customWidth="1"/>
    <col min="16201" max="16201" width="3.28515625" bestFit="1" customWidth="1"/>
    <col min="16202" max="16202" width="3" bestFit="1" customWidth="1"/>
    <col min="16203" max="16203" width="3.85546875" bestFit="1" customWidth="1"/>
    <col min="16204" max="16204" width="4.140625" bestFit="1" customWidth="1"/>
    <col min="16205" max="16205" width="4.28515625" bestFit="1" customWidth="1"/>
    <col min="16206" max="16207" width="3.85546875" bestFit="1" customWidth="1"/>
    <col min="16208" max="16208" width="3.42578125" bestFit="1" customWidth="1"/>
    <col min="16209" max="16209" width="3.28515625" bestFit="1" customWidth="1"/>
    <col min="16210" max="16210" width="3.140625" bestFit="1" customWidth="1"/>
    <col min="16211" max="16211" width="4" bestFit="1" customWidth="1"/>
    <col min="16212" max="16212" width="3.28515625" bestFit="1" customWidth="1"/>
    <col min="16213" max="16213" width="4" bestFit="1" customWidth="1"/>
    <col min="16214" max="16215" width="3.5703125" bestFit="1" customWidth="1"/>
    <col min="16216" max="16216" width="3.28515625" bestFit="1" customWidth="1"/>
    <col min="16217" max="16218" width="3.140625" bestFit="1" customWidth="1"/>
    <col min="16219" max="16219" width="3" bestFit="1" customWidth="1"/>
    <col min="16220" max="16220" width="4" bestFit="1" customWidth="1"/>
    <col min="16221" max="16221" width="3.42578125" bestFit="1" customWidth="1"/>
    <col min="16222" max="16222" width="3" bestFit="1" customWidth="1"/>
    <col min="16223" max="16223" width="6.5703125" bestFit="1" customWidth="1"/>
    <col min="16225" max="16225" width="1.7109375" customWidth="1"/>
    <col min="16226" max="16226" width="47" bestFit="1" customWidth="1"/>
    <col min="16227" max="16227" width="3.42578125" bestFit="1" customWidth="1"/>
    <col min="16228" max="16228" width="3.140625" bestFit="1" customWidth="1"/>
    <col min="16229" max="16229" width="4.140625" bestFit="1" customWidth="1"/>
    <col min="16230" max="16231" width="3.42578125" bestFit="1" customWidth="1"/>
    <col min="16232" max="16232" width="3.140625" bestFit="1" customWidth="1"/>
    <col min="16233" max="16233" width="3.28515625" bestFit="1" customWidth="1"/>
    <col min="16234" max="16234" width="3" bestFit="1" customWidth="1"/>
    <col min="16235" max="16235" width="3.85546875" bestFit="1" customWidth="1"/>
    <col min="16236" max="16236" width="4.140625" bestFit="1" customWidth="1"/>
    <col min="16237" max="16237" width="4.28515625" bestFit="1" customWidth="1"/>
    <col min="16238" max="16239" width="3.85546875" bestFit="1" customWidth="1"/>
    <col min="16240" max="16240" width="3.42578125" bestFit="1" customWidth="1"/>
    <col min="16241" max="16241" width="3.28515625" bestFit="1" customWidth="1"/>
    <col min="16242" max="16242" width="3.140625" bestFit="1" customWidth="1"/>
    <col min="16243" max="16243" width="3" bestFit="1" customWidth="1"/>
    <col min="16244" max="16244" width="3.28515625" bestFit="1" customWidth="1"/>
    <col min="16245" max="16245" width="3" bestFit="1" customWidth="1"/>
    <col min="16246" max="16247" width="3.5703125" bestFit="1" customWidth="1"/>
    <col min="16248" max="16248" width="3.28515625" bestFit="1" customWidth="1"/>
    <col min="16249" max="16250" width="3.140625" bestFit="1" customWidth="1"/>
    <col min="16251" max="16251" width="3" bestFit="1" customWidth="1"/>
    <col min="16252" max="16252" width="4" bestFit="1" customWidth="1"/>
    <col min="16253" max="16253" width="3.42578125" bestFit="1" customWidth="1"/>
    <col min="16254" max="16254" width="3.7109375" bestFit="1" customWidth="1"/>
    <col min="16255" max="16255" width="6.5703125" bestFit="1" customWidth="1"/>
    <col min="16257" max="16257" width="2.42578125" customWidth="1"/>
    <col min="16258" max="16258" width="47" bestFit="1" customWidth="1"/>
    <col min="16259" max="16259" width="3.42578125" bestFit="1" customWidth="1"/>
    <col min="16260" max="16260" width="3.140625" bestFit="1" customWidth="1"/>
    <col min="16261" max="16261" width="4.140625" bestFit="1" customWidth="1"/>
    <col min="16262" max="16263" width="3.42578125" bestFit="1" customWidth="1"/>
    <col min="16264" max="16264" width="3.140625" bestFit="1" customWidth="1"/>
    <col min="16265" max="16265" width="3.28515625" bestFit="1" customWidth="1"/>
    <col min="16266" max="16266" width="3" bestFit="1" customWidth="1"/>
    <col min="16267" max="16267" width="3.85546875" bestFit="1" customWidth="1"/>
    <col min="16268" max="16268" width="4.140625" bestFit="1" customWidth="1"/>
    <col min="16269" max="16269" width="4.28515625" bestFit="1" customWidth="1"/>
    <col min="16270" max="16271" width="3.85546875" bestFit="1" customWidth="1"/>
    <col min="16272" max="16272" width="3.42578125" bestFit="1" customWidth="1"/>
    <col min="16273" max="16273" width="3.28515625" bestFit="1" customWidth="1"/>
    <col min="16274" max="16274" width="3.140625" bestFit="1" customWidth="1"/>
    <col min="16275" max="16275" width="3" bestFit="1" customWidth="1"/>
    <col min="16276" max="16276" width="3.28515625" bestFit="1" customWidth="1"/>
    <col min="16277" max="16277" width="3" bestFit="1" customWidth="1"/>
    <col min="16278" max="16279" width="3.5703125" bestFit="1" customWidth="1"/>
    <col min="16280" max="16280" width="3.28515625" bestFit="1" customWidth="1"/>
    <col min="16281" max="16282" width="3.140625" bestFit="1" customWidth="1"/>
    <col min="16283" max="16283" width="3" bestFit="1" customWidth="1"/>
    <col min="16284" max="16284" width="4" bestFit="1" customWidth="1"/>
    <col min="16285" max="16285" width="3.42578125" bestFit="1" customWidth="1"/>
    <col min="16286" max="16286" width="4.140625" bestFit="1" customWidth="1"/>
    <col min="16287" max="16287" width="6.5703125" bestFit="1" customWidth="1"/>
    <col min="16289" max="16289" width="3" customWidth="1"/>
    <col min="16290" max="16290" width="47" bestFit="1" customWidth="1"/>
    <col min="16291" max="16291" width="3.42578125" bestFit="1" customWidth="1"/>
    <col min="16292" max="16292" width="3.140625" bestFit="1" customWidth="1"/>
    <col min="16293" max="16293" width="4.140625" bestFit="1" customWidth="1"/>
    <col min="16294" max="16295" width="3.42578125" bestFit="1" customWidth="1"/>
    <col min="16296" max="16296" width="3.140625" bestFit="1" customWidth="1"/>
    <col min="16297" max="16297" width="3.28515625" bestFit="1" customWidth="1"/>
    <col min="16298" max="16298" width="3" bestFit="1" customWidth="1"/>
    <col min="16299" max="16299" width="3.85546875" bestFit="1" customWidth="1"/>
    <col min="16300" max="16300" width="4.140625" bestFit="1" customWidth="1"/>
    <col min="16301" max="16301" width="4.28515625" bestFit="1" customWidth="1"/>
    <col min="16302" max="16303" width="3.85546875" bestFit="1" customWidth="1"/>
    <col min="16304" max="16304" width="3.42578125" bestFit="1" customWidth="1"/>
    <col min="16305" max="16305" width="3.28515625" bestFit="1" customWidth="1"/>
    <col min="16306" max="16306" width="3.140625" bestFit="1" customWidth="1"/>
    <col min="16307" max="16307" width="3" bestFit="1" customWidth="1"/>
    <col min="16308" max="16308" width="3.28515625" bestFit="1" customWidth="1"/>
    <col min="16309" max="16309" width="4.140625" bestFit="1" customWidth="1"/>
    <col min="16310" max="16310" width="3.7109375" bestFit="1" customWidth="1"/>
    <col min="16311" max="16311" width="3.5703125" bestFit="1" customWidth="1"/>
    <col min="16312" max="16312" width="3.28515625" bestFit="1" customWidth="1"/>
    <col min="16313" max="16314" width="3.140625" bestFit="1" customWidth="1"/>
    <col min="16315" max="16315" width="3" bestFit="1" customWidth="1"/>
    <col min="16316" max="16316" width="4" bestFit="1" customWidth="1"/>
    <col min="16317" max="16317" width="3.42578125" bestFit="1" customWidth="1"/>
    <col min="16318" max="16318" width="3.7109375" bestFit="1" customWidth="1"/>
    <col min="16319" max="16319" width="6.5703125" bestFit="1" customWidth="1"/>
    <col min="16321" max="16321" width="2.28515625" customWidth="1"/>
    <col min="16322" max="16322" width="47" bestFit="1" customWidth="1"/>
    <col min="16323" max="16323" width="3.42578125" bestFit="1" customWidth="1"/>
    <col min="16324" max="16324" width="3.140625" bestFit="1" customWidth="1"/>
    <col min="16325" max="16325" width="4.140625" bestFit="1" customWidth="1"/>
    <col min="16326" max="16327" width="3.42578125" bestFit="1" customWidth="1"/>
    <col min="16328" max="16328" width="4.140625" bestFit="1" customWidth="1"/>
    <col min="16329" max="16329" width="3.28515625" bestFit="1" customWidth="1"/>
    <col min="16330" max="16330" width="3" bestFit="1" customWidth="1"/>
    <col min="16331" max="16331" width="3.85546875" bestFit="1" customWidth="1"/>
    <col min="16332" max="16332" width="4.140625" bestFit="1" customWidth="1"/>
    <col min="16333" max="16333" width="4.28515625" bestFit="1" customWidth="1"/>
    <col min="16334" max="16335" width="3.85546875" bestFit="1" customWidth="1"/>
    <col min="16336" max="16336" width="3.42578125" bestFit="1" customWidth="1"/>
    <col min="16337" max="16337" width="3.28515625" bestFit="1" customWidth="1"/>
    <col min="16338" max="16338" width="3.140625" bestFit="1" customWidth="1"/>
    <col min="16339" max="16339" width="3" bestFit="1" customWidth="1"/>
    <col min="16340" max="16340" width="3.28515625" bestFit="1" customWidth="1"/>
    <col min="16341" max="16341" width="4.140625" bestFit="1" customWidth="1"/>
    <col min="16342" max="16342" width="3.7109375" bestFit="1" customWidth="1"/>
    <col min="16343" max="16343" width="3.5703125" bestFit="1" customWidth="1"/>
    <col min="16344" max="16344" width="3.28515625" bestFit="1" customWidth="1"/>
    <col min="16345" max="16346" width="3.140625" bestFit="1" customWidth="1"/>
    <col min="16347" max="16347" width="3" bestFit="1" customWidth="1"/>
    <col min="16348" max="16348" width="4" bestFit="1" customWidth="1"/>
    <col min="16349" max="16349" width="3.42578125" bestFit="1" customWidth="1"/>
    <col min="16350" max="16350" width="3.7109375" bestFit="1" customWidth="1"/>
    <col min="16351" max="16351" width="6.5703125" bestFit="1" customWidth="1"/>
    <col min="16353" max="16353" width="2.42578125" customWidth="1"/>
    <col min="16354" max="16354" width="47" bestFit="1" customWidth="1"/>
    <col min="16355" max="16355" width="3.42578125" bestFit="1" customWidth="1"/>
    <col min="16356" max="16356" width="3.140625" bestFit="1" customWidth="1"/>
    <col min="16357" max="16357" width="4.140625" bestFit="1" customWidth="1"/>
    <col min="16358" max="16359" width="3.42578125" bestFit="1" customWidth="1"/>
    <col min="16360" max="16360" width="4.140625" bestFit="1" customWidth="1"/>
    <col min="16361" max="16361" width="3.28515625" bestFit="1" customWidth="1"/>
    <col min="16362" max="16362" width="3" bestFit="1" customWidth="1"/>
    <col min="16363" max="16363" width="3.85546875" bestFit="1" customWidth="1"/>
    <col min="16364" max="16364" width="4.140625" bestFit="1" customWidth="1"/>
    <col min="16365" max="16365" width="4.28515625" bestFit="1" customWidth="1"/>
    <col min="16366" max="16367" width="3.85546875" bestFit="1" customWidth="1"/>
    <col min="16368" max="16368" width="3.42578125" bestFit="1" customWidth="1"/>
    <col min="16369" max="16369" width="3.28515625" bestFit="1" customWidth="1"/>
    <col min="16370" max="16370" width="3.140625" bestFit="1" customWidth="1"/>
    <col min="16371" max="16371" width="3" bestFit="1" customWidth="1"/>
    <col min="16372" max="16372" width="3.28515625" bestFit="1" customWidth="1"/>
    <col min="16373" max="16373" width="4.140625" bestFit="1" customWidth="1"/>
    <col min="16374" max="16374" width="3.7109375" bestFit="1" customWidth="1"/>
    <col min="16375" max="16375" width="3.5703125" bestFit="1" customWidth="1"/>
    <col min="16376" max="16376" width="3.28515625" bestFit="1" customWidth="1"/>
    <col min="16377" max="16378" width="3.140625" bestFit="1" customWidth="1"/>
    <col min="16379" max="16379" width="3" bestFit="1" customWidth="1"/>
    <col min="16380" max="16380" width="4" bestFit="1" customWidth="1"/>
    <col min="16381" max="16381" width="3.42578125" bestFit="1" customWidth="1"/>
    <col min="16382" max="16382" width="3.7109375" bestFit="1" customWidth="1"/>
    <col min="16383" max="16383" width="6.5703125" bestFit="1" customWidth="1"/>
  </cols>
  <sheetData>
    <row r="1" spans="2:288" ht="15.75" thickBot="1" x14ac:dyDescent="0.3"/>
    <row r="2" spans="2:288" ht="15.75" thickTop="1" x14ac:dyDescent="0.25">
      <c r="B2" s="189" t="s">
        <v>435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1"/>
      <c r="AH2" s="189" t="s">
        <v>436</v>
      </c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1"/>
      <c r="BN2" s="189" t="s">
        <v>470</v>
      </c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1"/>
      <c r="CT2" s="189" t="s">
        <v>471</v>
      </c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0"/>
      <c r="DI2" s="190"/>
      <c r="DJ2" s="190"/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1"/>
      <c r="DZ2" s="189" t="s">
        <v>472</v>
      </c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0"/>
      <c r="EO2" s="190"/>
      <c r="EP2" s="190"/>
      <c r="EQ2" s="190"/>
      <c r="ER2" s="190"/>
      <c r="ES2" s="190"/>
      <c r="ET2" s="190"/>
      <c r="EU2" s="190"/>
      <c r="EV2" s="190"/>
      <c r="EW2" s="190"/>
      <c r="EX2" s="190"/>
      <c r="EY2" s="190"/>
      <c r="EZ2" s="190"/>
      <c r="FA2" s="190"/>
      <c r="FB2" s="190"/>
      <c r="FC2" s="190"/>
      <c r="FD2" s="191"/>
      <c r="FF2" s="189" t="s">
        <v>473</v>
      </c>
      <c r="FG2" s="190"/>
      <c r="FH2" s="190"/>
      <c r="FI2" s="190"/>
      <c r="FJ2" s="190"/>
      <c r="FK2" s="190"/>
      <c r="FL2" s="190"/>
      <c r="FM2" s="190"/>
      <c r="FN2" s="190"/>
      <c r="FO2" s="190"/>
      <c r="FP2" s="190"/>
      <c r="FQ2" s="190"/>
      <c r="FR2" s="190"/>
      <c r="FS2" s="190"/>
      <c r="FT2" s="190"/>
      <c r="FU2" s="190"/>
      <c r="FV2" s="190"/>
      <c r="FW2" s="190"/>
      <c r="FX2" s="190"/>
      <c r="FY2" s="190"/>
      <c r="FZ2" s="190"/>
      <c r="GA2" s="190"/>
      <c r="GB2" s="190"/>
      <c r="GC2" s="190"/>
      <c r="GD2" s="190"/>
      <c r="GE2" s="190"/>
      <c r="GF2" s="190"/>
      <c r="GG2" s="190"/>
      <c r="GH2" s="190"/>
      <c r="GI2" s="190"/>
      <c r="GJ2" s="191"/>
      <c r="GL2" s="227" t="s">
        <v>474</v>
      </c>
      <c r="GM2" s="228"/>
      <c r="GN2" s="228"/>
      <c r="GO2" s="228"/>
      <c r="GP2" s="228"/>
      <c r="GQ2" s="228"/>
      <c r="GR2" s="228"/>
      <c r="GS2" s="228"/>
      <c r="GT2" s="228"/>
      <c r="GU2" s="228"/>
      <c r="GV2" s="228"/>
      <c r="GW2" s="228"/>
      <c r="GX2" s="228"/>
      <c r="GY2" s="228"/>
      <c r="GZ2" s="228"/>
      <c r="HA2" s="228"/>
      <c r="HB2" s="228"/>
      <c r="HC2" s="228"/>
      <c r="HD2" s="228"/>
      <c r="HE2" s="228"/>
      <c r="HF2" s="228"/>
      <c r="HG2" s="228"/>
      <c r="HH2" s="228"/>
      <c r="HI2" s="228"/>
      <c r="HJ2" s="228"/>
      <c r="HK2" s="228"/>
      <c r="HL2" s="228"/>
      <c r="HM2" s="228"/>
      <c r="HN2" s="228"/>
      <c r="HO2" s="228"/>
      <c r="HP2" s="229"/>
      <c r="HR2" s="227" t="s">
        <v>475</v>
      </c>
      <c r="HS2" s="228"/>
      <c r="HT2" s="228"/>
      <c r="HU2" s="228"/>
      <c r="HV2" s="228"/>
      <c r="HW2" s="228"/>
      <c r="HX2" s="228"/>
      <c r="HY2" s="228"/>
      <c r="HZ2" s="228"/>
      <c r="IA2" s="228"/>
      <c r="IB2" s="228"/>
      <c r="IC2" s="228"/>
      <c r="ID2" s="228"/>
      <c r="IE2" s="228"/>
      <c r="IF2" s="228"/>
      <c r="IG2" s="228"/>
      <c r="IH2" s="228"/>
      <c r="II2" s="228"/>
      <c r="IJ2" s="228"/>
      <c r="IK2" s="228"/>
      <c r="IL2" s="228"/>
      <c r="IM2" s="228"/>
      <c r="IN2" s="228"/>
      <c r="IO2" s="228"/>
      <c r="IP2" s="228"/>
      <c r="IQ2" s="228"/>
      <c r="IR2" s="228"/>
      <c r="IS2" s="228"/>
      <c r="IT2" s="228"/>
      <c r="IU2" s="228"/>
      <c r="IV2" s="229"/>
      <c r="IX2" s="227" t="s">
        <v>484</v>
      </c>
      <c r="IY2" s="228"/>
      <c r="IZ2" s="228"/>
      <c r="JA2" s="228"/>
      <c r="JB2" s="228"/>
      <c r="JC2" s="228"/>
      <c r="JD2" s="228"/>
      <c r="JE2" s="228"/>
      <c r="JF2" s="228"/>
      <c r="JG2" s="228"/>
      <c r="JH2" s="228"/>
      <c r="JI2" s="228"/>
      <c r="JJ2" s="228"/>
      <c r="JK2" s="228"/>
      <c r="JL2" s="228"/>
      <c r="JM2" s="228"/>
      <c r="JN2" s="228"/>
      <c r="JO2" s="228"/>
      <c r="JP2" s="228"/>
      <c r="JQ2" s="228"/>
      <c r="JR2" s="228"/>
      <c r="JS2" s="228"/>
      <c r="JT2" s="228"/>
      <c r="JU2" s="228"/>
      <c r="JV2" s="228"/>
      <c r="JW2" s="228"/>
      <c r="JX2" s="228"/>
      <c r="JY2" s="228"/>
      <c r="JZ2" s="228"/>
      <c r="KA2" s="228"/>
      <c r="KB2" s="229"/>
    </row>
    <row r="3" spans="2:288" x14ac:dyDescent="0.25">
      <c r="B3" s="1" t="s">
        <v>443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16</v>
      </c>
      <c r="K3" s="2" t="s">
        <v>17</v>
      </c>
      <c r="L3" s="2" t="s">
        <v>18</v>
      </c>
      <c r="M3" s="2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 t="s">
        <v>24</v>
      </c>
      <c r="S3" s="2" t="s">
        <v>25</v>
      </c>
      <c r="T3" s="2" t="s">
        <v>26</v>
      </c>
      <c r="U3" s="2" t="s">
        <v>27</v>
      </c>
      <c r="V3" s="2" t="s">
        <v>28</v>
      </c>
      <c r="W3" s="2" t="s">
        <v>29</v>
      </c>
      <c r="X3" s="2" t="s">
        <v>30</v>
      </c>
      <c r="Y3" s="2" t="s">
        <v>31</v>
      </c>
      <c r="Z3" s="2" t="s">
        <v>32</v>
      </c>
      <c r="AA3" s="2" t="s">
        <v>33</v>
      </c>
      <c r="AB3" s="2" t="s">
        <v>34</v>
      </c>
      <c r="AC3" s="2" t="s">
        <v>35</v>
      </c>
      <c r="AD3" s="2" t="s">
        <v>36</v>
      </c>
      <c r="AE3" s="2" t="s">
        <v>37</v>
      </c>
      <c r="AF3" s="3" t="s">
        <v>38</v>
      </c>
      <c r="AH3" s="1" t="s">
        <v>443</v>
      </c>
      <c r="AI3" s="2" t="s">
        <v>9</v>
      </c>
      <c r="AJ3" s="2" t="s">
        <v>10</v>
      </c>
      <c r="AK3" s="2" t="s">
        <v>11</v>
      </c>
      <c r="AL3" s="2" t="s">
        <v>12</v>
      </c>
      <c r="AM3" s="2" t="s">
        <v>13</v>
      </c>
      <c r="AN3" s="2" t="s">
        <v>14</v>
      </c>
      <c r="AO3" s="2" t="s">
        <v>15</v>
      </c>
      <c r="AP3" s="2" t="s">
        <v>16</v>
      </c>
      <c r="AQ3" s="2" t="s">
        <v>17</v>
      </c>
      <c r="AR3" s="2" t="s">
        <v>18</v>
      </c>
      <c r="AS3" s="2" t="s">
        <v>19</v>
      </c>
      <c r="AT3" s="2" t="s">
        <v>20</v>
      </c>
      <c r="AU3" s="2" t="s">
        <v>21</v>
      </c>
      <c r="AV3" s="2" t="s">
        <v>22</v>
      </c>
      <c r="AW3" s="2" t="s">
        <v>23</v>
      </c>
      <c r="AX3" s="2" t="s">
        <v>24</v>
      </c>
      <c r="AY3" s="2" t="s">
        <v>25</v>
      </c>
      <c r="AZ3" s="2" t="s">
        <v>26</v>
      </c>
      <c r="BA3" s="2" t="s">
        <v>27</v>
      </c>
      <c r="BB3" s="2" t="s">
        <v>28</v>
      </c>
      <c r="BC3" s="2" t="s">
        <v>29</v>
      </c>
      <c r="BD3" s="2" t="s">
        <v>30</v>
      </c>
      <c r="BE3" s="2" t="s">
        <v>31</v>
      </c>
      <c r="BF3" s="2" t="s">
        <v>32</v>
      </c>
      <c r="BG3" s="2" t="s">
        <v>33</v>
      </c>
      <c r="BH3" s="2" t="s">
        <v>34</v>
      </c>
      <c r="BI3" s="2" t="s">
        <v>35</v>
      </c>
      <c r="BJ3" s="2" t="s">
        <v>36</v>
      </c>
      <c r="BK3" s="2" t="s">
        <v>37</v>
      </c>
      <c r="BL3" s="3" t="s">
        <v>38</v>
      </c>
      <c r="BN3" s="154" t="s">
        <v>443</v>
      </c>
      <c r="BO3" s="2" t="s">
        <v>9</v>
      </c>
      <c r="BP3" s="2" t="s">
        <v>10</v>
      </c>
      <c r="BQ3" s="2" t="s">
        <v>11</v>
      </c>
      <c r="BR3" s="2" t="s">
        <v>12</v>
      </c>
      <c r="BS3" s="2" t="s">
        <v>13</v>
      </c>
      <c r="BT3" s="2" t="s">
        <v>14</v>
      </c>
      <c r="BU3" s="2" t="s">
        <v>15</v>
      </c>
      <c r="BV3" s="2" t="s">
        <v>16</v>
      </c>
      <c r="BW3" s="2" t="s">
        <v>17</v>
      </c>
      <c r="BX3" s="2" t="s">
        <v>18</v>
      </c>
      <c r="BY3" s="2" t="s">
        <v>19</v>
      </c>
      <c r="BZ3" s="2" t="s">
        <v>20</v>
      </c>
      <c r="CA3" s="2" t="s">
        <v>21</v>
      </c>
      <c r="CB3" s="2" t="s">
        <v>22</v>
      </c>
      <c r="CC3" s="2" t="s">
        <v>23</v>
      </c>
      <c r="CD3" s="2" t="s">
        <v>24</v>
      </c>
      <c r="CE3" s="2" t="s">
        <v>25</v>
      </c>
      <c r="CF3" s="2" t="s">
        <v>26</v>
      </c>
      <c r="CG3" s="2" t="s">
        <v>27</v>
      </c>
      <c r="CH3" s="2" t="s">
        <v>28</v>
      </c>
      <c r="CI3" s="2" t="s">
        <v>29</v>
      </c>
      <c r="CJ3" s="2" t="s">
        <v>30</v>
      </c>
      <c r="CK3" s="2" t="s">
        <v>31</v>
      </c>
      <c r="CL3" s="2" t="s">
        <v>32</v>
      </c>
      <c r="CM3" s="2" t="s">
        <v>33</v>
      </c>
      <c r="CN3" s="2" t="s">
        <v>34</v>
      </c>
      <c r="CO3" s="2" t="s">
        <v>35</v>
      </c>
      <c r="CP3" s="2" t="s">
        <v>420</v>
      </c>
      <c r="CQ3" s="2" t="s">
        <v>37</v>
      </c>
      <c r="CR3" s="3" t="s">
        <v>38</v>
      </c>
      <c r="CT3" s="154" t="s">
        <v>443</v>
      </c>
      <c r="CU3" s="2" t="s">
        <v>9</v>
      </c>
      <c r="CV3" s="2" t="s">
        <v>10</v>
      </c>
      <c r="CW3" s="2" t="s">
        <v>11</v>
      </c>
      <c r="CX3" s="2" t="s">
        <v>12</v>
      </c>
      <c r="CY3" s="2" t="s">
        <v>13</v>
      </c>
      <c r="CZ3" s="2" t="s">
        <v>14</v>
      </c>
      <c r="DA3" s="2" t="s">
        <v>15</v>
      </c>
      <c r="DB3" s="2" t="s">
        <v>16</v>
      </c>
      <c r="DC3" s="2" t="s">
        <v>17</v>
      </c>
      <c r="DD3" s="2" t="s">
        <v>18</v>
      </c>
      <c r="DE3" s="2" t="s">
        <v>19</v>
      </c>
      <c r="DF3" s="2" t="s">
        <v>20</v>
      </c>
      <c r="DG3" s="2" t="s">
        <v>21</v>
      </c>
      <c r="DH3" s="2" t="s">
        <v>22</v>
      </c>
      <c r="DI3" s="2" t="s">
        <v>23</v>
      </c>
      <c r="DJ3" s="2" t="s">
        <v>24</v>
      </c>
      <c r="DK3" s="2" t="s">
        <v>25</v>
      </c>
      <c r="DL3" s="2" t="s">
        <v>26</v>
      </c>
      <c r="DM3" s="2" t="s">
        <v>27</v>
      </c>
      <c r="DN3" s="2" t="s">
        <v>28</v>
      </c>
      <c r="DO3" s="2" t="s">
        <v>29</v>
      </c>
      <c r="DP3" s="2" t="s">
        <v>30</v>
      </c>
      <c r="DQ3" s="2" t="s">
        <v>31</v>
      </c>
      <c r="DR3" s="2" t="s">
        <v>32</v>
      </c>
      <c r="DS3" s="2" t="s">
        <v>33</v>
      </c>
      <c r="DT3" s="2" t="s">
        <v>34</v>
      </c>
      <c r="DU3" s="2" t="s">
        <v>35</v>
      </c>
      <c r="DV3" s="2" t="s">
        <v>36</v>
      </c>
      <c r="DW3" s="2" t="s">
        <v>37</v>
      </c>
      <c r="DX3" s="3" t="s">
        <v>38</v>
      </c>
      <c r="DZ3" s="154" t="s">
        <v>443</v>
      </c>
      <c r="EA3" s="2" t="s">
        <v>9</v>
      </c>
      <c r="EB3" s="2" t="s">
        <v>10</v>
      </c>
      <c r="EC3" s="2" t="s">
        <v>11</v>
      </c>
      <c r="ED3" s="2" t="s">
        <v>12</v>
      </c>
      <c r="EE3" s="2" t="s">
        <v>13</v>
      </c>
      <c r="EF3" s="2" t="s">
        <v>14</v>
      </c>
      <c r="EG3" s="2" t="s">
        <v>15</v>
      </c>
      <c r="EH3" s="2" t="s">
        <v>16</v>
      </c>
      <c r="EI3" s="2" t="s">
        <v>17</v>
      </c>
      <c r="EJ3" s="2" t="s">
        <v>18</v>
      </c>
      <c r="EK3" s="2" t="s">
        <v>19</v>
      </c>
      <c r="EL3" s="2" t="s">
        <v>20</v>
      </c>
      <c r="EM3" s="2" t="s">
        <v>21</v>
      </c>
      <c r="EN3" s="2" t="s">
        <v>22</v>
      </c>
      <c r="EO3" s="2" t="s">
        <v>23</v>
      </c>
      <c r="EP3" s="2" t="s">
        <v>24</v>
      </c>
      <c r="EQ3" s="2" t="s">
        <v>25</v>
      </c>
      <c r="ER3" s="2" t="s">
        <v>26</v>
      </c>
      <c r="ES3" s="2" t="s">
        <v>27</v>
      </c>
      <c r="ET3" s="2" t="s">
        <v>28</v>
      </c>
      <c r="EU3" s="2" t="s">
        <v>29</v>
      </c>
      <c r="EV3" s="2" t="s">
        <v>30</v>
      </c>
      <c r="EW3" s="2" t="s">
        <v>31</v>
      </c>
      <c r="EX3" s="2" t="s">
        <v>32</v>
      </c>
      <c r="EY3" s="2" t="s">
        <v>33</v>
      </c>
      <c r="EZ3" s="2" t="s">
        <v>34</v>
      </c>
      <c r="FA3" s="2" t="s">
        <v>35</v>
      </c>
      <c r="FB3" s="2" t="s">
        <v>36</v>
      </c>
      <c r="FC3" s="2" t="s">
        <v>37</v>
      </c>
      <c r="FD3" s="3" t="s">
        <v>38</v>
      </c>
      <c r="FF3" s="154" t="s">
        <v>443</v>
      </c>
      <c r="FG3" s="2" t="s">
        <v>9</v>
      </c>
      <c r="FH3" s="2" t="s">
        <v>10</v>
      </c>
      <c r="FI3" s="2" t="s">
        <v>11</v>
      </c>
      <c r="FJ3" s="2" t="s">
        <v>12</v>
      </c>
      <c r="FK3" s="2" t="s">
        <v>13</v>
      </c>
      <c r="FL3" s="2" t="s">
        <v>14</v>
      </c>
      <c r="FM3" s="2" t="s">
        <v>15</v>
      </c>
      <c r="FN3" s="2" t="s">
        <v>16</v>
      </c>
      <c r="FO3" s="2" t="s">
        <v>17</v>
      </c>
      <c r="FP3" s="2" t="s">
        <v>18</v>
      </c>
      <c r="FQ3" s="2" t="s">
        <v>19</v>
      </c>
      <c r="FR3" s="2" t="s">
        <v>20</v>
      </c>
      <c r="FS3" s="2" t="s">
        <v>21</v>
      </c>
      <c r="FT3" s="2" t="s">
        <v>22</v>
      </c>
      <c r="FU3" s="2" t="s">
        <v>23</v>
      </c>
      <c r="FV3" s="2" t="s">
        <v>24</v>
      </c>
      <c r="FW3" s="2" t="s">
        <v>25</v>
      </c>
      <c r="FX3" s="2" t="s">
        <v>26</v>
      </c>
      <c r="FY3" s="2" t="s">
        <v>27</v>
      </c>
      <c r="FZ3" s="2" t="s">
        <v>28</v>
      </c>
      <c r="GA3" s="2" t="s">
        <v>29</v>
      </c>
      <c r="GB3" s="2" t="s">
        <v>30</v>
      </c>
      <c r="GC3" s="2" t="s">
        <v>31</v>
      </c>
      <c r="GD3" s="2" t="s">
        <v>32</v>
      </c>
      <c r="GE3" s="2" t="s">
        <v>33</v>
      </c>
      <c r="GF3" s="2" t="s">
        <v>34</v>
      </c>
      <c r="GG3" s="2" t="s">
        <v>35</v>
      </c>
      <c r="GH3" s="2" t="s">
        <v>36</v>
      </c>
      <c r="GI3" s="2" t="s">
        <v>37</v>
      </c>
      <c r="GJ3" s="3" t="s">
        <v>38</v>
      </c>
      <c r="GL3" s="155" t="s">
        <v>443</v>
      </c>
      <c r="GM3" s="2" t="s">
        <v>9</v>
      </c>
      <c r="GN3" s="2" t="s">
        <v>10</v>
      </c>
      <c r="GO3" s="2" t="s">
        <v>11</v>
      </c>
      <c r="GP3" s="2" t="s">
        <v>12</v>
      </c>
      <c r="GQ3" s="2" t="s">
        <v>13</v>
      </c>
      <c r="GR3" s="2" t="s">
        <v>14</v>
      </c>
      <c r="GS3" s="2" t="s">
        <v>15</v>
      </c>
      <c r="GT3" s="2" t="s">
        <v>16</v>
      </c>
      <c r="GU3" s="2" t="s">
        <v>17</v>
      </c>
      <c r="GV3" s="2" t="s">
        <v>18</v>
      </c>
      <c r="GW3" s="2" t="s">
        <v>19</v>
      </c>
      <c r="GX3" s="2" t="s">
        <v>20</v>
      </c>
      <c r="GY3" s="2" t="s">
        <v>21</v>
      </c>
      <c r="GZ3" s="2" t="s">
        <v>22</v>
      </c>
      <c r="HA3" s="2" t="s">
        <v>23</v>
      </c>
      <c r="HB3" s="2" t="s">
        <v>24</v>
      </c>
      <c r="HC3" s="2" t="s">
        <v>25</v>
      </c>
      <c r="HD3" s="2" t="s">
        <v>26</v>
      </c>
      <c r="HE3" s="2" t="s">
        <v>27</v>
      </c>
      <c r="HF3" s="2" t="s">
        <v>28</v>
      </c>
      <c r="HG3" s="2" t="s">
        <v>29</v>
      </c>
      <c r="HH3" s="2" t="s">
        <v>30</v>
      </c>
      <c r="HI3" s="2" t="s">
        <v>31</v>
      </c>
      <c r="HJ3" s="2" t="s">
        <v>32</v>
      </c>
      <c r="HK3" s="2" t="s">
        <v>33</v>
      </c>
      <c r="HL3" s="2" t="s">
        <v>34</v>
      </c>
      <c r="HM3" s="2" t="s">
        <v>35</v>
      </c>
      <c r="HN3" s="2" t="s">
        <v>36</v>
      </c>
      <c r="HO3" s="2" t="s">
        <v>37</v>
      </c>
      <c r="HP3" s="24" t="s">
        <v>38</v>
      </c>
      <c r="HR3" s="155" t="s">
        <v>443</v>
      </c>
      <c r="HS3" s="2" t="s">
        <v>9</v>
      </c>
      <c r="HT3" s="2" t="s">
        <v>10</v>
      </c>
      <c r="HU3" s="2" t="s">
        <v>11</v>
      </c>
      <c r="HV3" s="2" t="s">
        <v>12</v>
      </c>
      <c r="HW3" s="2" t="s">
        <v>13</v>
      </c>
      <c r="HX3" s="2" t="s">
        <v>14</v>
      </c>
      <c r="HY3" s="2" t="s">
        <v>15</v>
      </c>
      <c r="HZ3" s="2" t="s">
        <v>16</v>
      </c>
      <c r="IA3" s="2" t="s">
        <v>17</v>
      </c>
      <c r="IB3" s="2" t="s">
        <v>18</v>
      </c>
      <c r="IC3" s="2" t="s">
        <v>19</v>
      </c>
      <c r="ID3" s="2" t="s">
        <v>20</v>
      </c>
      <c r="IE3" s="2" t="s">
        <v>21</v>
      </c>
      <c r="IF3" s="2" t="s">
        <v>22</v>
      </c>
      <c r="IG3" s="2" t="s">
        <v>23</v>
      </c>
      <c r="IH3" s="2" t="s">
        <v>24</v>
      </c>
      <c r="II3" s="2" t="s">
        <v>25</v>
      </c>
      <c r="IJ3" s="2" t="s">
        <v>26</v>
      </c>
      <c r="IK3" s="2" t="s">
        <v>27</v>
      </c>
      <c r="IL3" s="2" t="s">
        <v>28</v>
      </c>
      <c r="IM3" s="2" t="s">
        <v>29</v>
      </c>
      <c r="IN3" s="2" t="s">
        <v>30</v>
      </c>
      <c r="IO3" s="2" t="s">
        <v>31</v>
      </c>
      <c r="IP3" s="2" t="s">
        <v>32</v>
      </c>
      <c r="IQ3" s="2" t="s">
        <v>33</v>
      </c>
      <c r="IR3" s="2" t="s">
        <v>34</v>
      </c>
      <c r="IS3" s="2" t="s">
        <v>35</v>
      </c>
      <c r="IT3" s="2" t="s">
        <v>36</v>
      </c>
      <c r="IU3" s="2" t="s">
        <v>37</v>
      </c>
      <c r="IV3" s="24" t="s">
        <v>38</v>
      </c>
      <c r="IX3" s="155" t="s">
        <v>443</v>
      </c>
      <c r="IY3" s="2" t="s">
        <v>9</v>
      </c>
      <c r="IZ3" s="2" t="s">
        <v>10</v>
      </c>
      <c r="JA3" s="2" t="s">
        <v>11</v>
      </c>
      <c r="JB3" s="2" t="s">
        <v>12</v>
      </c>
      <c r="JC3" s="2" t="s">
        <v>13</v>
      </c>
      <c r="JD3" s="2" t="s">
        <v>14</v>
      </c>
      <c r="JE3" s="2" t="s">
        <v>15</v>
      </c>
      <c r="JF3" s="2" t="s">
        <v>16</v>
      </c>
      <c r="JG3" s="2" t="s">
        <v>17</v>
      </c>
      <c r="JH3" s="2" t="s">
        <v>18</v>
      </c>
      <c r="JI3" s="2" t="s">
        <v>19</v>
      </c>
      <c r="JJ3" s="2" t="s">
        <v>20</v>
      </c>
      <c r="JK3" s="2" t="s">
        <v>21</v>
      </c>
      <c r="JL3" s="2" t="s">
        <v>22</v>
      </c>
      <c r="JM3" s="2" t="s">
        <v>23</v>
      </c>
      <c r="JN3" s="2" t="s">
        <v>24</v>
      </c>
      <c r="JO3" s="2" t="s">
        <v>25</v>
      </c>
      <c r="JP3" s="2" t="s">
        <v>26</v>
      </c>
      <c r="JQ3" s="2" t="s">
        <v>27</v>
      </c>
      <c r="JR3" s="2" t="s">
        <v>28</v>
      </c>
      <c r="JS3" s="2" t="s">
        <v>29</v>
      </c>
      <c r="JT3" s="2" t="s">
        <v>30</v>
      </c>
      <c r="JU3" s="2" t="s">
        <v>31</v>
      </c>
      <c r="JV3" s="2" t="s">
        <v>32</v>
      </c>
      <c r="JW3" s="2" t="s">
        <v>33</v>
      </c>
      <c r="JX3" s="2" t="s">
        <v>34</v>
      </c>
      <c r="JY3" s="2" t="s">
        <v>35</v>
      </c>
      <c r="JZ3" s="2" t="s">
        <v>36</v>
      </c>
      <c r="KA3" s="2" t="s">
        <v>37</v>
      </c>
      <c r="KB3" s="24" t="s">
        <v>38</v>
      </c>
    </row>
    <row r="4" spans="2:288" x14ac:dyDescent="0.25">
      <c r="B4" s="141" t="s">
        <v>444</v>
      </c>
      <c r="C4" s="142"/>
      <c r="D4" s="142"/>
      <c r="E4" s="142"/>
      <c r="F4" s="6"/>
      <c r="G4" s="6"/>
      <c r="H4" s="6">
        <v>1</v>
      </c>
      <c r="I4" s="6">
        <v>1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>
        <v>1</v>
      </c>
      <c r="V4" s="6"/>
      <c r="W4" s="6"/>
      <c r="X4" s="6"/>
      <c r="Y4" s="6"/>
      <c r="Z4" s="6"/>
      <c r="AA4" s="6"/>
      <c r="AB4" s="6">
        <v>1</v>
      </c>
      <c r="AC4" s="6"/>
      <c r="AD4" s="6"/>
      <c r="AE4" s="7">
        <f t="shared" ref="AE4:AE28" si="0">SUM(C4:AD4)</f>
        <v>4</v>
      </c>
      <c r="AF4" s="8">
        <f t="shared" ref="AF4:AF29" si="1">AE4/$AE$30</f>
        <v>3.3641715727502101E-3</v>
      </c>
      <c r="AH4" s="141" t="s">
        <v>444</v>
      </c>
      <c r="AI4" s="142"/>
      <c r="AJ4" s="142"/>
      <c r="AK4" s="142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>
        <v>1</v>
      </c>
      <c r="BA4" s="6"/>
      <c r="BB4" s="6"/>
      <c r="BC4" s="6"/>
      <c r="BD4" s="6"/>
      <c r="BE4" s="6"/>
      <c r="BF4" s="6"/>
      <c r="BG4" s="6"/>
      <c r="BH4" s="6">
        <v>6</v>
      </c>
      <c r="BI4" s="6"/>
      <c r="BJ4" s="6"/>
      <c r="BK4" s="7">
        <f t="shared" ref="BK4:BK29" si="2">SUM(AI4:BJ4)</f>
        <v>7</v>
      </c>
      <c r="BL4" s="8">
        <f t="shared" ref="BL4:BL29" si="3">BK4/$BK$30</f>
        <v>2.2278803309993636E-3</v>
      </c>
      <c r="BN4" s="141" t="s">
        <v>444</v>
      </c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>
        <v>1</v>
      </c>
      <c r="CD4" s="6"/>
      <c r="CE4" s="6"/>
      <c r="CF4" s="6"/>
      <c r="CG4" s="6">
        <v>1</v>
      </c>
      <c r="CH4" s="6"/>
      <c r="CI4" s="6"/>
      <c r="CJ4" s="6"/>
      <c r="CK4" s="6"/>
      <c r="CL4" s="6"/>
      <c r="CM4" s="6"/>
      <c r="CN4" s="6">
        <v>1</v>
      </c>
      <c r="CO4" s="6"/>
      <c r="CP4" s="6"/>
      <c r="CQ4" s="7">
        <f t="shared" ref="CQ4:CQ29" si="4">SUM(BO4:CP4)</f>
        <v>3</v>
      </c>
      <c r="CR4" s="8">
        <f t="shared" ref="CR4:CR29" si="5">CQ4/$CQ$30</f>
        <v>1.6863406408094434E-3</v>
      </c>
      <c r="CT4" s="141" t="s">
        <v>444</v>
      </c>
      <c r="CU4" s="142"/>
      <c r="CV4" s="142"/>
      <c r="CW4" s="142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>
        <v>1</v>
      </c>
      <c r="DM4" s="6"/>
      <c r="DN4" s="6"/>
      <c r="DO4" s="6"/>
      <c r="DP4" s="6"/>
      <c r="DQ4" s="6"/>
      <c r="DR4" s="6"/>
      <c r="DS4" s="6"/>
      <c r="DT4" s="6">
        <v>1</v>
      </c>
      <c r="DU4" s="6"/>
      <c r="DV4" s="6"/>
      <c r="DW4" s="7">
        <f t="shared" ref="DW4:DW29" si="6">SUM(CU4:DV4)</f>
        <v>2</v>
      </c>
      <c r="DX4" s="8">
        <f t="shared" ref="DX4:DX29" si="7">DW4/$DW$30</f>
        <v>1.8975332068311196E-3</v>
      </c>
      <c r="DZ4" s="141" t="s">
        <v>444</v>
      </c>
      <c r="EA4" s="142"/>
      <c r="EB4" s="142"/>
      <c r="EC4" s="142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>
        <v>2</v>
      </c>
      <c r="ES4" s="6"/>
      <c r="ET4" s="6"/>
      <c r="EU4" s="6"/>
      <c r="EV4" s="6"/>
      <c r="EW4" s="6"/>
      <c r="EX4" s="6"/>
      <c r="EY4" s="6"/>
      <c r="EZ4" s="6">
        <v>1</v>
      </c>
      <c r="FA4" s="6"/>
      <c r="FB4" s="6"/>
      <c r="FC4" s="7">
        <f t="shared" ref="FC4:FC29" si="8">SUM(EA4:FB4)</f>
        <v>3</v>
      </c>
      <c r="FD4" s="8">
        <f t="shared" ref="FD4:FD29" si="9">FC4/$FC$30</f>
        <v>2.3752969121140144E-3</v>
      </c>
      <c r="FE4" s="156"/>
      <c r="FF4" s="141" t="s">
        <v>444</v>
      </c>
      <c r="FG4" s="142"/>
      <c r="FH4" s="142"/>
      <c r="FI4" s="142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>
        <v>3</v>
      </c>
      <c r="GG4" s="6"/>
      <c r="GH4" s="6"/>
      <c r="GI4" s="7">
        <f>SUM(FG4:GH4)</f>
        <v>3</v>
      </c>
      <c r="GJ4" s="8">
        <f t="shared" ref="GJ4:GJ29" si="10">GI4/$GI$30</f>
        <v>2.4509803921568627E-3</v>
      </c>
      <c r="GK4" s="156"/>
      <c r="GL4" s="157" t="s">
        <v>444</v>
      </c>
      <c r="GM4" s="142"/>
      <c r="GN4" s="142"/>
      <c r="GO4" s="142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>
        <v>1</v>
      </c>
      <c r="HJ4" s="6"/>
      <c r="HK4" s="6"/>
      <c r="HL4" s="6"/>
      <c r="HM4" s="6"/>
      <c r="HN4" s="6"/>
      <c r="HO4" s="7">
        <f>SUM(GM4:HN4)</f>
        <v>1</v>
      </c>
      <c r="HP4" s="25">
        <f t="shared" ref="HP4:HP30" si="11">HO4/$HO$30</f>
        <v>7.0621468926553672E-4</v>
      </c>
      <c r="HR4" s="157" t="s">
        <v>444</v>
      </c>
      <c r="HS4" s="142"/>
      <c r="HT4" s="142"/>
      <c r="HU4" s="142"/>
      <c r="HV4" s="6"/>
      <c r="HW4" s="6"/>
      <c r="HX4" s="6"/>
      <c r="HY4" s="6"/>
      <c r="HZ4" s="6"/>
      <c r="IA4" s="6"/>
      <c r="IB4" s="6"/>
      <c r="IC4" s="6">
        <v>1</v>
      </c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>
        <v>2</v>
      </c>
      <c r="IS4" s="6"/>
      <c r="IT4" s="6"/>
      <c r="IU4" s="7">
        <f>SUM(HS4:IT4)</f>
        <v>3</v>
      </c>
      <c r="IV4" s="25">
        <f>IU4/$IU$30</f>
        <v>2.3885350318471337E-3</v>
      </c>
      <c r="IX4" s="157" t="s">
        <v>444</v>
      </c>
      <c r="IY4" s="142"/>
      <c r="IZ4" s="142"/>
      <c r="JA4" s="142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>
        <v>2</v>
      </c>
      <c r="JY4" s="6"/>
      <c r="JZ4" s="6"/>
      <c r="KA4" s="7">
        <f>SUM(IY4:JZ4)</f>
        <v>2</v>
      </c>
      <c r="KB4" s="25">
        <f>KA4/$KA$30</f>
        <v>4.8661800486618006E-3</v>
      </c>
    </row>
    <row r="5" spans="2:288" x14ac:dyDescent="0.25">
      <c r="B5" s="141" t="s">
        <v>445</v>
      </c>
      <c r="C5" s="142"/>
      <c r="D5" s="142">
        <v>3</v>
      </c>
      <c r="E5" s="142">
        <v>2</v>
      </c>
      <c r="F5" s="6"/>
      <c r="G5" s="6">
        <v>6</v>
      </c>
      <c r="H5" s="6">
        <v>12</v>
      </c>
      <c r="I5" s="6">
        <v>7</v>
      </c>
      <c r="J5" s="6">
        <v>2</v>
      </c>
      <c r="K5" s="6">
        <v>1</v>
      </c>
      <c r="L5" s="6">
        <v>10</v>
      </c>
      <c r="M5" s="6">
        <v>15</v>
      </c>
      <c r="N5" s="6"/>
      <c r="O5" s="6">
        <v>1</v>
      </c>
      <c r="P5" s="6">
        <v>4</v>
      </c>
      <c r="Q5" s="6">
        <v>2</v>
      </c>
      <c r="R5" s="6">
        <v>6</v>
      </c>
      <c r="S5" s="6">
        <v>15</v>
      </c>
      <c r="T5" s="6">
        <v>19</v>
      </c>
      <c r="U5" s="6">
        <v>11</v>
      </c>
      <c r="V5" s="6">
        <v>3</v>
      </c>
      <c r="W5" s="6"/>
      <c r="X5" s="6"/>
      <c r="Y5" s="6">
        <v>10</v>
      </c>
      <c r="Z5" s="6">
        <v>1</v>
      </c>
      <c r="AA5" s="6">
        <v>1</v>
      </c>
      <c r="AB5" s="6">
        <v>40</v>
      </c>
      <c r="AC5" s="6"/>
      <c r="AD5" s="6"/>
      <c r="AE5" s="7">
        <f t="shared" si="0"/>
        <v>171</v>
      </c>
      <c r="AF5" s="8">
        <f t="shared" si="1"/>
        <v>0.1438183347350715</v>
      </c>
      <c r="AH5" s="141" t="s">
        <v>445</v>
      </c>
      <c r="AI5" s="142"/>
      <c r="AJ5" s="142">
        <v>2</v>
      </c>
      <c r="AK5" s="142">
        <v>3</v>
      </c>
      <c r="AL5" s="6">
        <v>1</v>
      </c>
      <c r="AM5" s="6">
        <v>9</v>
      </c>
      <c r="AN5" s="6">
        <v>7</v>
      </c>
      <c r="AO5" s="6">
        <v>21</v>
      </c>
      <c r="AP5" s="6">
        <v>5</v>
      </c>
      <c r="AQ5" s="6">
        <v>5</v>
      </c>
      <c r="AR5" s="6">
        <v>4</v>
      </c>
      <c r="AS5" s="6">
        <v>15</v>
      </c>
      <c r="AT5" s="6">
        <v>3</v>
      </c>
      <c r="AU5" s="6">
        <v>1</v>
      </c>
      <c r="AV5" s="6">
        <v>4</v>
      </c>
      <c r="AW5" s="6">
        <v>2</v>
      </c>
      <c r="AX5" s="6">
        <v>2</v>
      </c>
      <c r="AY5" s="6">
        <v>5</v>
      </c>
      <c r="AZ5" s="6">
        <v>4</v>
      </c>
      <c r="BA5" s="6">
        <v>18</v>
      </c>
      <c r="BB5" s="6">
        <v>3</v>
      </c>
      <c r="BC5" s="6">
        <v>1</v>
      </c>
      <c r="BD5" s="6"/>
      <c r="BE5" s="6">
        <v>12</v>
      </c>
      <c r="BF5" s="6">
        <v>4</v>
      </c>
      <c r="BG5" s="6"/>
      <c r="BH5" s="6">
        <v>26</v>
      </c>
      <c r="BI5" s="6">
        <v>4</v>
      </c>
      <c r="BJ5" s="6"/>
      <c r="BK5" s="7">
        <f t="shared" si="2"/>
        <v>161</v>
      </c>
      <c r="BL5" s="8">
        <f t="shared" si="3"/>
        <v>5.1241247612985361E-2</v>
      </c>
      <c r="BN5" s="141" t="s">
        <v>445</v>
      </c>
      <c r="BO5" s="142"/>
      <c r="BP5" s="142">
        <v>1</v>
      </c>
      <c r="BQ5" s="142">
        <v>2</v>
      </c>
      <c r="BR5" s="6"/>
      <c r="BS5" s="6">
        <v>2</v>
      </c>
      <c r="BT5" s="6">
        <v>4</v>
      </c>
      <c r="BU5" s="6">
        <v>5</v>
      </c>
      <c r="BV5" s="6">
        <v>1</v>
      </c>
      <c r="BW5" s="6">
        <v>4</v>
      </c>
      <c r="BX5" s="6">
        <v>1</v>
      </c>
      <c r="BY5" s="6">
        <v>9</v>
      </c>
      <c r="BZ5" s="6">
        <v>3</v>
      </c>
      <c r="CA5" s="6">
        <v>1</v>
      </c>
      <c r="CB5" s="6">
        <v>1</v>
      </c>
      <c r="CC5" s="6">
        <v>2</v>
      </c>
      <c r="CD5" s="6">
        <v>2</v>
      </c>
      <c r="CE5" s="6">
        <v>3</v>
      </c>
      <c r="CF5" s="6">
        <v>5</v>
      </c>
      <c r="CG5" s="6">
        <v>7</v>
      </c>
      <c r="CH5" s="6">
        <v>2</v>
      </c>
      <c r="CI5" s="6"/>
      <c r="CJ5" s="6"/>
      <c r="CK5" s="6">
        <v>2</v>
      </c>
      <c r="CL5" s="6">
        <v>2</v>
      </c>
      <c r="CM5" s="6"/>
      <c r="CN5" s="6">
        <v>20</v>
      </c>
      <c r="CO5" s="6"/>
      <c r="CP5" s="6"/>
      <c r="CQ5" s="7">
        <f t="shared" si="4"/>
        <v>79</v>
      </c>
      <c r="CR5" s="8">
        <f t="shared" si="5"/>
        <v>4.4406970207982011E-2</v>
      </c>
      <c r="CT5" s="141" t="s">
        <v>445</v>
      </c>
      <c r="CU5" s="142"/>
      <c r="CV5" s="142">
        <v>1</v>
      </c>
      <c r="CW5" s="142"/>
      <c r="CX5" s="6"/>
      <c r="CY5" s="6">
        <v>2</v>
      </c>
      <c r="CZ5" s="6"/>
      <c r="DA5" s="6">
        <v>2</v>
      </c>
      <c r="DB5" s="6">
        <v>1</v>
      </c>
      <c r="DC5" s="6">
        <v>2</v>
      </c>
      <c r="DD5" s="6"/>
      <c r="DE5" s="6">
        <v>2</v>
      </c>
      <c r="DF5" s="6"/>
      <c r="DG5" s="6"/>
      <c r="DH5" s="6">
        <v>2</v>
      </c>
      <c r="DI5" s="6">
        <v>1</v>
      </c>
      <c r="DJ5" s="6">
        <v>1</v>
      </c>
      <c r="DK5" s="6"/>
      <c r="DL5" s="6"/>
      <c r="DM5" s="6">
        <v>2</v>
      </c>
      <c r="DN5" s="6">
        <v>2</v>
      </c>
      <c r="DO5" s="6">
        <v>1</v>
      </c>
      <c r="DP5" s="6"/>
      <c r="DQ5" s="6">
        <v>3</v>
      </c>
      <c r="DR5" s="6"/>
      <c r="DS5" s="6"/>
      <c r="DT5" s="6">
        <v>9</v>
      </c>
      <c r="DU5" s="6"/>
      <c r="DV5" s="6"/>
      <c r="DW5" s="7">
        <f t="shared" si="6"/>
        <v>31</v>
      </c>
      <c r="DX5" s="8">
        <f t="shared" si="7"/>
        <v>2.9411764705882353E-2</v>
      </c>
      <c r="DZ5" s="141" t="s">
        <v>445</v>
      </c>
      <c r="EA5" s="142"/>
      <c r="EB5" s="142">
        <v>1</v>
      </c>
      <c r="EC5" s="142">
        <v>2</v>
      </c>
      <c r="ED5" s="6"/>
      <c r="EE5" s="6">
        <v>2</v>
      </c>
      <c r="EF5" s="6">
        <v>3</v>
      </c>
      <c r="EG5" s="6">
        <v>1</v>
      </c>
      <c r="EH5" s="6"/>
      <c r="EI5" s="6">
        <v>3</v>
      </c>
      <c r="EJ5" s="6"/>
      <c r="EK5" s="6">
        <v>7</v>
      </c>
      <c r="EL5" s="6"/>
      <c r="EM5" s="6">
        <v>1</v>
      </c>
      <c r="EN5" s="6"/>
      <c r="EO5" s="6">
        <v>4</v>
      </c>
      <c r="EP5" s="6">
        <v>2</v>
      </c>
      <c r="EQ5" s="6">
        <v>1</v>
      </c>
      <c r="ER5" s="6">
        <v>1</v>
      </c>
      <c r="ES5" s="6">
        <v>9</v>
      </c>
      <c r="ET5" s="6">
        <v>2</v>
      </c>
      <c r="EU5" s="6"/>
      <c r="EV5" s="6"/>
      <c r="EW5" s="6">
        <v>2</v>
      </c>
      <c r="EX5" s="6">
        <v>2</v>
      </c>
      <c r="EY5" s="6"/>
      <c r="EZ5" s="6">
        <v>15</v>
      </c>
      <c r="FA5" s="6"/>
      <c r="FB5" s="6">
        <v>1</v>
      </c>
      <c r="FC5" s="7">
        <f t="shared" si="8"/>
        <v>59</v>
      </c>
      <c r="FD5" s="8">
        <f t="shared" si="9"/>
        <v>4.6714172604908948E-2</v>
      </c>
      <c r="FE5" s="156"/>
      <c r="FF5" s="141" t="s">
        <v>445</v>
      </c>
      <c r="FG5" s="142"/>
      <c r="FH5" s="142">
        <v>1</v>
      </c>
      <c r="FI5" s="142"/>
      <c r="FJ5" s="6"/>
      <c r="FK5" s="6"/>
      <c r="FL5" s="6"/>
      <c r="FM5" s="6">
        <v>2</v>
      </c>
      <c r="FN5" s="6">
        <v>1</v>
      </c>
      <c r="FO5" s="6">
        <v>2</v>
      </c>
      <c r="FP5" s="6">
        <v>2</v>
      </c>
      <c r="FQ5" s="6">
        <v>4</v>
      </c>
      <c r="FR5" s="6"/>
      <c r="FS5" s="6">
        <v>1</v>
      </c>
      <c r="FT5" s="6">
        <v>1</v>
      </c>
      <c r="FU5" s="6">
        <v>2</v>
      </c>
      <c r="FV5" s="6"/>
      <c r="FW5" s="6">
        <v>1</v>
      </c>
      <c r="FX5" s="6">
        <v>4</v>
      </c>
      <c r="FY5" s="6">
        <v>6</v>
      </c>
      <c r="FZ5" s="6"/>
      <c r="GA5" s="6"/>
      <c r="GB5" s="6"/>
      <c r="GC5" s="6">
        <v>3</v>
      </c>
      <c r="GD5" s="6">
        <v>1</v>
      </c>
      <c r="GE5" s="6"/>
      <c r="GF5" s="6">
        <v>7</v>
      </c>
      <c r="GG5" s="6"/>
      <c r="GH5" s="6">
        <v>2</v>
      </c>
      <c r="GI5" s="7">
        <f t="shared" ref="GI5:GI29" si="12">SUM(FG5:GH5)</f>
        <v>40</v>
      </c>
      <c r="GJ5" s="8">
        <f t="shared" si="10"/>
        <v>3.2679738562091505E-2</v>
      </c>
      <c r="GK5" s="156"/>
      <c r="GL5" s="157" t="s">
        <v>445</v>
      </c>
      <c r="GM5" s="142"/>
      <c r="GN5" s="142">
        <v>4</v>
      </c>
      <c r="GO5" s="142">
        <v>1</v>
      </c>
      <c r="GP5" s="6"/>
      <c r="GQ5" s="6"/>
      <c r="GR5" s="6">
        <v>5</v>
      </c>
      <c r="GS5" s="6"/>
      <c r="GT5" s="6">
        <v>2</v>
      </c>
      <c r="GU5" s="6">
        <v>5</v>
      </c>
      <c r="GV5" s="6">
        <v>1</v>
      </c>
      <c r="GW5" s="6">
        <v>7</v>
      </c>
      <c r="GX5" s="6"/>
      <c r="GY5" s="6">
        <v>1</v>
      </c>
      <c r="GZ5" s="6">
        <v>7</v>
      </c>
      <c r="HA5" s="6">
        <v>2</v>
      </c>
      <c r="HB5" s="6">
        <v>4</v>
      </c>
      <c r="HC5" s="6"/>
      <c r="HD5" s="6"/>
      <c r="HE5" s="6">
        <v>3</v>
      </c>
      <c r="HF5" s="6"/>
      <c r="HG5" s="6">
        <v>1</v>
      </c>
      <c r="HH5" s="6"/>
      <c r="HI5" s="6"/>
      <c r="HJ5" s="6"/>
      <c r="HK5" s="6">
        <v>2</v>
      </c>
      <c r="HL5" s="6">
        <v>9</v>
      </c>
      <c r="HM5" s="6"/>
      <c r="HN5" s="6"/>
      <c r="HO5" s="7">
        <f t="shared" ref="HO5:HO28" si="13">SUM(GM5:HN5)</f>
        <v>54</v>
      </c>
      <c r="HP5" s="25">
        <f t="shared" si="11"/>
        <v>3.8135593220338986E-2</v>
      </c>
      <c r="HR5" s="157" t="s">
        <v>445</v>
      </c>
      <c r="HS5" s="142"/>
      <c r="HT5" s="142"/>
      <c r="HU5" s="142"/>
      <c r="HV5" s="6"/>
      <c r="HW5" s="6">
        <v>5</v>
      </c>
      <c r="HX5" s="6">
        <v>4</v>
      </c>
      <c r="HY5" s="6">
        <v>2</v>
      </c>
      <c r="HZ5" s="6">
        <v>1</v>
      </c>
      <c r="IA5" s="6">
        <v>6</v>
      </c>
      <c r="IB5" s="6">
        <v>2</v>
      </c>
      <c r="IC5" s="6">
        <v>5</v>
      </c>
      <c r="ID5" s="6"/>
      <c r="IE5" s="6">
        <v>2</v>
      </c>
      <c r="IF5" s="6">
        <v>3</v>
      </c>
      <c r="IG5" s="6">
        <v>2</v>
      </c>
      <c r="IH5" s="6">
        <v>7</v>
      </c>
      <c r="II5" s="6">
        <v>6</v>
      </c>
      <c r="IJ5" s="6">
        <v>1</v>
      </c>
      <c r="IK5" s="6">
        <v>6</v>
      </c>
      <c r="IL5" s="6">
        <v>2</v>
      </c>
      <c r="IM5" s="6">
        <v>1</v>
      </c>
      <c r="IN5" s="6"/>
      <c r="IO5" s="6"/>
      <c r="IP5" s="6">
        <v>1</v>
      </c>
      <c r="IQ5" s="6"/>
      <c r="IR5" s="6">
        <v>27</v>
      </c>
      <c r="IS5" s="6"/>
      <c r="IT5" s="6"/>
      <c r="IU5" s="7">
        <f t="shared" ref="IU5:IU29" si="14">SUM(HS5:IT5)</f>
        <v>83</v>
      </c>
      <c r="IV5" s="25">
        <f t="shared" ref="IV5:IV29" si="15">IU5/$IU$30</f>
        <v>6.60828025477707E-2</v>
      </c>
      <c r="IX5" s="157" t="s">
        <v>445</v>
      </c>
      <c r="IY5" s="142"/>
      <c r="IZ5" s="142"/>
      <c r="JA5" s="142"/>
      <c r="JB5" s="6"/>
      <c r="JC5" s="6">
        <v>2</v>
      </c>
      <c r="JD5" s="6">
        <v>1</v>
      </c>
      <c r="JE5" s="6">
        <v>1</v>
      </c>
      <c r="JF5" s="6"/>
      <c r="JG5" s="6"/>
      <c r="JH5" s="6">
        <v>1</v>
      </c>
      <c r="JI5" s="6">
        <v>3</v>
      </c>
      <c r="JJ5" s="6"/>
      <c r="JK5" s="6"/>
      <c r="JL5" s="6"/>
      <c r="JM5" s="6"/>
      <c r="JN5" s="6">
        <v>1</v>
      </c>
      <c r="JO5" s="6">
        <v>1</v>
      </c>
      <c r="JP5" s="6"/>
      <c r="JQ5" s="6">
        <v>3</v>
      </c>
      <c r="JR5" s="6">
        <v>1</v>
      </c>
      <c r="JS5" s="6"/>
      <c r="JT5" s="6"/>
      <c r="JU5" s="6">
        <v>1</v>
      </c>
      <c r="JV5" s="6"/>
      <c r="JW5" s="6"/>
      <c r="JX5" s="6">
        <v>6</v>
      </c>
      <c r="JY5" s="6"/>
      <c r="JZ5" s="6"/>
      <c r="KA5" s="7">
        <f t="shared" ref="KA5:KA29" si="16">SUM(IY5:JZ5)</f>
        <v>21</v>
      </c>
      <c r="KB5" s="25">
        <f t="shared" ref="KB5:KB30" si="17">KA5/$KA$30</f>
        <v>5.1094890510948905E-2</v>
      </c>
    </row>
    <row r="6" spans="2:288" x14ac:dyDescent="0.25">
      <c r="B6" s="141" t="s">
        <v>446</v>
      </c>
      <c r="C6" s="142">
        <v>1</v>
      </c>
      <c r="D6" s="142">
        <v>1</v>
      </c>
      <c r="E6" s="142"/>
      <c r="F6" s="6"/>
      <c r="G6" s="6">
        <v>10</v>
      </c>
      <c r="H6" s="6">
        <v>9</v>
      </c>
      <c r="I6" s="6">
        <v>5</v>
      </c>
      <c r="J6" s="6">
        <v>9</v>
      </c>
      <c r="K6" s="6">
        <v>4</v>
      </c>
      <c r="L6" s="6">
        <v>3</v>
      </c>
      <c r="M6" s="6">
        <v>11</v>
      </c>
      <c r="N6" s="6">
        <v>2</v>
      </c>
      <c r="O6" s="6"/>
      <c r="P6" s="6">
        <v>7</v>
      </c>
      <c r="Q6" s="6">
        <v>2</v>
      </c>
      <c r="R6" s="6">
        <v>3</v>
      </c>
      <c r="S6" s="6">
        <v>24</v>
      </c>
      <c r="T6" s="6">
        <v>14</v>
      </c>
      <c r="U6" s="6">
        <v>12</v>
      </c>
      <c r="V6" s="6">
        <v>2</v>
      </c>
      <c r="W6" s="6">
        <v>1</v>
      </c>
      <c r="X6" s="6"/>
      <c r="Y6" s="6">
        <v>3</v>
      </c>
      <c r="Z6" s="6">
        <v>4</v>
      </c>
      <c r="AA6" s="6"/>
      <c r="AB6" s="6">
        <v>25</v>
      </c>
      <c r="AC6" s="6">
        <v>2</v>
      </c>
      <c r="AD6" s="6"/>
      <c r="AE6" s="7">
        <f t="shared" si="0"/>
        <v>154</v>
      </c>
      <c r="AF6" s="8">
        <f t="shared" si="1"/>
        <v>0.1295206055508831</v>
      </c>
      <c r="AH6" s="141" t="s">
        <v>446</v>
      </c>
      <c r="AI6" s="142">
        <v>1</v>
      </c>
      <c r="AJ6" s="142">
        <v>7</v>
      </c>
      <c r="AK6" s="142">
        <v>17</v>
      </c>
      <c r="AL6" s="6">
        <v>1</v>
      </c>
      <c r="AM6" s="6">
        <v>54</v>
      </c>
      <c r="AN6" s="6">
        <v>39</v>
      </c>
      <c r="AO6" s="6">
        <v>118</v>
      </c>
      <c r="AP6" s="6">
        <v>25</v>
      </c>
      <c r="AQ6" s="6">
        <v>26</v>
      </c>
      <c r="AR6" s="6">
        <v>15</v>
      </c>
      <c r="AS6" s="6">
        <v>66</v>
      </c>
      <c r="AT6" s="6">
        <v>16</v>
      </c>
      <c r="AU6" s="6">
        <v>76</v>
      </c>
      <c r="AV6" s="6">
        <v>21</v>
      </c>
      <c r="AW6" s="6">
        <v>28</v>
      </c>
      <c r="AX6" s="6">
        <v>22</v>
      </c>
      <c r="AY6" s="6">
        <v>21</v>
      </c>
      <c r="AZ6" s="6">
        <v>44</v>
      </c>
      <c r="BA6" s="6">
        <v>83</v>
      </c>
      <c r="BB6" s="6">
        <v>17</v>
      </c>
      <c r="BC6" s="6">
        <v>2</v>
      </c>
      <c r="BD6" s="6">
        <v>4</v>
      </c>
      <c r="BE6" s="6">
        <v>49</v>
      </c>
      <c r="BF6" s="6">
        <v>11</v>
      </c>
      <c r="BG6" s="6">
        <v>12</v>
      </c>
      <c r="BH6" s="6">
        <v>99</v>
      </c>
      <c r="BI6" s="6">
        <v>3</v>
      </c>
      <c r="BJ6" s="6"/>
      <c r="BK6" s="7">
        <f t="shared" si="2"/>
        <v>877</v>
      </c>
      <c r="BL6" s="8">
        <f t="shared" si="3"/>
        <v>0.27912157861234882</v>
      </c>
      <c r="BN6" s="141" t="s">
        <v>446</v>
      </c>
      <c r="BO6" s="142">
        <v>1</v>
      </c>
      <c r="BP6" s="142">
        <v>7</v>
      </c>
      <c r="BQ6" s="142">
        <v>12</v>
      </c>
      <c r="BR6" s="6">
        <v>1</v>
      </c>
      <c r="BS6" s="6">
        <v>35</v>
      </c>
      <c r="BT6" s="6">
        <v>22</v>
      </c>
      <c r="BU6" s="6">
        <v>15</v>
      </c>
      <c r="BV6" s="6">
        <v>18</v>
      </c>
      <c r="BW6" s="6">
        <v>14</v>
      </c>
      <c r="BX6" s="6">
        <v>12</v>
      </c>
      <c r="BY6" s="6">
        <v>35</v>
      </c>
      <c r="BZ6" s="6">
        <v>6</v>
      </c>
      <c r="CA6" s="6">
        <v>4</v>
      </c>
      <c r="CB6" s="6">
        <v>12</v>
      </c>
      <c r="CC6" s="6">
        <v>14</v>
      </c>
      <c r="CD6" s="6">
        <v>14</v>
      </c>
      <c r="CE6" s="6">
        <v>28</v>
      </c>
      <c r="CF6" s="6">
        <v>19</v>
      </c>
      <c r="CG6" s="6">
        <v>50</v>
      </c>
      <c r="CH6" s="6">
        <v>17</v>
      </c>
      <c r="CI6" s="6">
        <v>2</v>
      </c>
      <c r="CJ6" s="6">
        <v>1</v>
      </c>
      <c r="CK6" s="6">
        <v>24</v>
      </c>
      <c r="CL6" s="6">
        <v>9</v>
      </c>
      <c r="CM6" s="6">
        <v>3</v>
      </c>
      <c r="CN6" s="6">
        <v>81</v>
      </c>
      <c r="CO6" s="6">
        <v>1</v>
      </c>
      <c r="CP6" s="6"/>
      <c r="CQ6" s="7">
        <f t="shared" si="4"/>
        <v>457</v>
      </c>
      <c r="CR6" s="8">
        <f t="shared" si="5"/>
        <v>0.25688589094997188</v>
      </c>
      <c r="CT6" s="141" t="s">
        <v>446</v>
      </c>
      <c r="CU6" s="142"/>
      <c r="CV6" s="142">
        <v>2</v>
      </c>
      <c r="CW6" s="142">
        <v>1</v>
      </c>
      <c r="CX6" s="6"/>
      <c r="CY6" s="6">
        <v>13</v>
      </c>
      <c r="CZ6" s="6">
        <v>6</v>
      </c>
      <c r="DA6" s="6">
        <v>10</v>
      </c>
      <c r="DB6" s="6">
        <v>7</v>
      </c>
      <c r="DC6" s="6">
        <v>13</v>
      </c>
      <c r="DD6" s="6">
        <v>9</v>
      </c>
      <c r="DE6" s="6">
        <v>16</v>
      </c>
      <c r="DF6" s="6">
        <v>3</v>
      </c>
      <c r="DG6" s="6">
        <v>1</v>
      </c>
      <c r="DH6" s="6">
        <v>12</v>
      </c>
      <c r="DI6" s="6">
        <v>12</v>
      </c>
      <c r="DJ6" s="6">
        <v>7</v>
      </c>
      <c r="DK6" s="6">
        <v>6</v>
      </c>
      <c r="DL6" s="6">
        <v>13</v>
      </c>
      <c r="DM6" s="6">
        <v>23</v>
      </c>
      <c r="DN6" s="6">
        <v>5</v>
      </c>
      <c r="DO6" s="6">
        <v>2</v>
      </c>
      <c r="DP6" s="6"/>
      <c r="DQ6" s="6">
        <v>11</v>
      </c>
      <c r="DR6" s="6">
        <v>4</v>
      </c>
      <c r="DS6" s="6">
        <v>5</v>
      </c>
      <c r="DT6" s="6">
        <v>70</v>
      </c>
      <c r="DU6" s="6">
        <v>1</v>
      </c>
      <c r="DV6" s="6"/>
      <c r="DW6" s="7">
        <f t="shared" si="6"/>
        <v>252</v>
      </c>
      <c r="DX6" s="8">
        <f t="shared" si="7"/>
        <v>0.23908918406072105</v>
      </c>
      <c r="DZ6" s="141" t="s">
        <v>446</v>
      </c>
      <c r="EA6" s="142"/>
      <c r="EB6" s="142"/>
      <c r="EC6" s="142">
        <v>6</v>
      </c>
      <c r="ED6" s="6">
        <v>1</v>
      </c>
      <c r="EE6" s="6">
        <v>26</v>
      </c>
      <c r="EF6" s="6">
        <v>15</v>
      </c>
      <c r="EG6" s="6">
        <v>10</v>
      </c>
      <c r="EH6" s="6">
        <v>7</v>
      </c>
      <c r="EI6" s="6">
        <v>12</v>
      </c>
      <c r="EJ6" s="6">
        <v>4</v>
      </c>
      <c r="EK6" s="6">
        <v>19</v>
      </c>
      <c r="EL6" s="6">
        <v>3</v>
      </c>
      <c r="EM6" s="6">
        <v>4</v>
      </c>
      <c r="EN6" s="6">
        <v>5</v>
      </c>
      <c r="EO6" s="6">
        <v>10</v>
      </c>
      <c r="EP6" s="6">
        <v>5</v>
      </c>
      <c r="EQ6" s="6">
        <v>8</v>
      </c>
      <c r="ER6" s="6">
        <v>8</v>
      </c>
      <c r="ES6" s="6">
        <v>31</v>
      </c>
      <c r="ET6" s="6">
        <v>7</v>
      </c>
      <c r="EU6" s="6">
        <v>1</v>
      </c>
      <c r="EV6" s="6"/>
      <c r="EW6" s="6">
        <v>9</v>
      </c>
      <c r="EX6" s="6">
        <v>4</v>
      </c>
      <c r="EY6" s="6">
        <v>4</v>
      </c>
      <c r="EZ6" s="6">
        <v>53</v>
      </c>
      <c r="FA6" s="6"/>
      <c r="FB6" s="6"/>
      <c r="FC6" s="7">
        <f t="shared" si="8"/>
        <v>252</v>
      </c>
      <c r="FD6" s="8">
        <f t="shared" si="9"/>
        <v>0.1995249406175772</v>
      </c>
      <c r="FE6" s="156"/>
      <c r="FF6" s="141" t="s">
        <v>446</v>
      </c>
      <c r="FG6" s="142"/>
      <c r="FH6" s="142">
        <v>2</v>
      </c>
      <c r="FI6" s="142">
        <v>4</v>
      </c>
      <c r="FJ6" s="6"/>
      <c r="FK6" s="6">
        <v>15</v>
      </c>
      <c r="FL6" s="6">
        <v>15</v>
      </c>
      <c r="FM6" s="6">
        <v>15</v>
      </c>
      <c r="FN6" s="6">
        <v>3</v>
      </c>
      <c r="FO6" s="6">
        <v>12</v>
      </c>
      <c r="FP6" s="6">
        <v>15</v>
      </c>
      <c r="FQ6" s="6">
        <v>22</v>
      </c>
      <c r="FR6" s="6">
        <v>4</v>
      </c>
      <c r="FS6" s="6">
        <v>2</v>
      </c>
      <c r="FT6" s="6">
        <v>5</v>
      </c>
      <c r="FU6" s="6">
        <v>9</v>
      </c>
      <c r="FV6" s="6">
        <v>23</v>
      </c>
      <c r="FW6" s="6">
        <v>2</v>
      </c>
      <c r="FX6" s="6">
        <v>10</v>
      </c>
      <c r="FY6" s="6">
        <v>29</v>
      </c>
      <c r="FZ6" s="6">
        <v>8</v>
      </c>
      <c r="GA6" s="6"/>
      <c r="GB6" s="6"/>
      <c r="GC6" s="6">
        <v>9</v>
      </c>
      <c r="GD6" s="6">
        <v>7</v>
      </c>
      <c r="GE6" s="6"/>
      <c r="GF6" s="6">
        <v>76</v>
      </c>
      <c r="GG6" s="6">
        <v>3</v>
      </c>
      <c r="GH6" s="6">
        <v>1</v>
      </c>
      <c r="GI6" s="7">
        <f t="shared" si="12"/>
        <v>291</v>
      </c>
      <c r="GJ6" s="8">
        <f t="shared" si="10"/>
        <v>0.23774509803921567</v>
      </c>
      <c r="GK6" s="156"/>
      <c r="GL6" s="157" t="s">
        <v>446</v>
      </c>
      <c r="GM6" s="142"/>
      <c r="GN6" s="142">
        <v>7</v>
      </c>
      <c r="GO6" s="142">
        <v>6</v>
      </c>
      <c r="GP6" s="6"/>
      <c r="GQ6" s="6">
        <v>20</v>
      </c>
      <c r="GR6" s="6">
        <v>28</v>
      </c>
      <c r="GS6" s="6">
        <v>21</v>
      </c>
      <c r="GT6" s="6">
        <v>10</v>
      </c>
      <c r="GU6" s="6">
        <v>7</v>
      </c>
      <c r="GV6" s="6">
        <v>8</v>
      </c>
      <c r="GW6" s="6">
        <v>39</v>
      </c>
      <c r="GX6" s="6">
        <v>5</v>
      </c>
      <c r="GY6" s="6">
        <v>7</v>
      </c>
      <c r="GZ6" s="6">
        <v>12</v>
      </c>
      <c r="HA6" s="6">
        <v>9</v>
      </c>
      <c r="HB6" s="6">
        <v>11</v>
      </c>
      <c r="HC6" s="6">
        <v>3</v>
      </c>
      <c r="HD6" s="6">
        <v>12</v>
      </c>
      <c r="HE6" s="6">
        <v>56</v>
      </c>
      <c r="HF6" s="6">
        <v>8</v>
      </c>
      <c r="HG6" s="6">
        <v>2</v>
      </c>
      <c r="HH6" s="6"/>
      <c r="HI6" s="6">
        <v>10</v>
      </c>
      <c r="HJ6" s="6">
        <v>6</v>
      </c>
      <c r="HK6" s="6">
        <v>5</v>
      </c>
      <c r="HL6" s="6">
        <v>90</v>
      </c>
      <c r="HM6" s="6">
        <v>2</v>
      </c>
      <c r="HN6" s="6">
        <v>1</v>
      </c>
      <c r="HO6" s="7">
        <f t="shared" si="13"/>
        <v>385</v>
      </c>
      <c r="HP6" s="25">
        <f t="shared" si="11"/>
        <v>0.27189265536723162</v>
      </c>
      <c r="HR6" s="157" t="s">
        <v>446</v>
      </c>
      <c r="HS6" s="142">
        <v>1</v>
      </c>
      <c r="HT6" s="142">
        <v>4</v>
      </c>
      <c r="HU6" s="142">
        <v>5</v>
      </c>
      <c r="HV6" s="6"/>
      <c r="HW6" s="6">
        <v>14</v>
      </c>
      <c r="HX6" s="6">
        <v>7</v>
      </c>
      <c r="HY6" s="6">
        <v>7</v>
      </c>
      <c r="HZ6" s="6">
        <v>4</v>
      </c>
      <c r="IA6" s="6">
        <v>6</v>
      </c>
      <c r="IB6" s="6">
        <v>3</v>
      </c>
      <c r="IC6" s="6">
        <v>21</v>
      </c>
      <c r="ID6" s="6">
        <v>3</v>
      </c>
      <c r="IE6" s="6">
        <v>8</v>
      </c>
      <c r="IF6" s="6">
        <v>7</v>
      </c>
      <c r="IG6" s="6">
        <v>10</v>
      </c>
      <c r="IH6" s="6">
        <v>12</v>
      </c>
      <c r="II6" s="6">
        <v>6</v>
      </c>
      <c r="IJ6" s="6">
        <v>8</v>
      </c>
      <c r="IK6" s="6">
        <v>30</v>
      </c>
      <c r="IL6" s="6">
        <v>10</v>
      </c>
      <c r="IM6" s="6">
        <v>2</v>
      </c>
      <c r="IN6" s="6">
        <v>1</v>
      </c>
      <c r="IO6" s="6">
        <v>10</v>
      </c>
      <c r="IP6" s="6">
        <v>5</v>
      </c>
      <c r="IQ6" s="6">
        <v>3</v>
      </c>
      <c r="IR6" s="6">
        <v>64</v>
      </c>
      <c r="IS6" s="6"/>
      <c r="IT6" s="6">
        <v>1</v>
      </c>
      <c r="IU6" s="7">
        <f t="shared" si="14"/>
        <v>252</v>
      </c>
      <c r="IV6" s="25">
        <f t="shared" si="15"/>
        <v>0.20063694267515925</v>
      </c>
      <c r="IX6" s="157" t="s">
        <v>446</v>
      </c>
      <c r="IY6" s="142"/>
      <c r="IZ6" s="142">
        <v>2</v>
      </c>
      <c r="JA6" s="142">
        <v>1</v>
      </c>
      <c r="JB6" s="6"/>
      <c r="JC6" s="6">
        <v>7</v>
      </c>
      <c r="JD6" s="6">
        <v>3</v>
      </c>
      <c r="JE6" s="6">
        <v>3</v>
      </c>
      <c r="JF6" s="6">
        <v>2</v>
      </c>
      <c r="JG6" s="6">
        <v>7</v>
      </c>
      <c r="JH6" s="6">
        <v>3</v>
      </c>
      <c r="JI6" s="6">
        <v>7</v>
      </c>
      <c r="JJ6" s="6"/>
      <c r="JK6" s="6">
        <v>2</v>
      </c>
      <c r="JL6" s="6">
        <v>2</v>
      </c>
      <c r="JM6" s="6">
        <v>8</v>
      </c>
      <c r="JN6" s="6">
        <v>6</v>
      </c>
      <c r="JO6" s="6">
        <v>1</v>
      </c>
      <c r="JP6" s="6">
        <v>9</v>
      </c>
      <c r="JQ6" s="6">
        <v>13</v>
      </c>
      <c r="JR6" s="6">
        <v>2</v>
      </c>
      <c r="JS6" s="6"/>
      <c r="JT6" s="6"/>
      <c r="JU6" s="6">
        <v>4</v>
      </c>
      <c r="JV6" s="6">
        <v>2</v>
      </c>
      <c r="JW6" s="6">
        <v>1</v>
      </c>
      <c r="JX6" s="6">
        <v>34</v>
      </c>
      <c r="JY6" s="6"/>
      <c r="JZ6" s="6"/>
      <c r="KA6" s="7">
        <f t="shared" si="16"/>
        <v>119</v>
      </c>
      <c r="KB6" s="25">
        <f t="shared" si="17"/>
        <v>0.28953771289537711</v>
      </c>
    </row>
    <row r="7" spans="2:288" x14ac:dyDescent="0.25">
      <c r="B7" s="141" t="s">
        <v>447</v>
      </c>
      <c r="C7" s="142"/>
      <c r="D7" s="142"/>
      <c r="E7" s="142">
        <v>1</v>
      </c>
      <c r="F7" s="6"/>
      <c r="G7" s="6"/>
      <c r="H7" s="6"/>
      <c r="I7" s="6"/>
      <c r="J7" s="6"/>
      <c r="K7" s="6">
        <v>2</v>
      </c>
      <c r="L7" s="6">
        <v>1</v>
      </c>
      <c r="M7" s="6">
        <v>4</v>
      </c>
      <c r="N7" s="6"/>
      <c r="O7" s="6"/>
      <c r="P7" s="6"/>
      <c r="Q7" s="6"/>
      <c r="R7" s="6">
        <v>1</v>
      </c>
      <c r="S7" s="6">
        <v>4</v>
      </c>
      <c r="T7" s="6">
        <v>8</v>
      </c>
      <c r="U7" s="6">
        <v>1</v>
      </c>
      <c r="V7" s="6"/>
      <c r="W7" s="6"/>
      <c r="X7" s="6"/>
      <c r="Y7" s="6">
        <v>5</v>
      </c>
      <c r="Z7" s="6"/>
      <c r="AA7" s="6"/>
      <c r="AB7" s="6">
        <v>5</v>
      </c>
      <c r="AC7" s="6">
        <v>1</v>
      </c>
      <c r="AD7" s="6"/>
      <c r="AE7" s="7">
        <f t="shared" si="0"/>
        <v>33</v>
      </c>
      <c r="AF7" s="8">
        <f t="shared" si="1"/>
        <v>2.7754415475189236E-2</v>
      </c>
      <c r="AH7" s="141" t="s">
        <v>447</v>
      </c>
      <c r="AI7" s="142">
        <v>1</v>
      </c>
      <c r="AJ7" s="142">
        <v>6</v>
      </c>
      <c r="AK7" s="142">
        <v>3</v>
      </c>
      <c r="AL7" s="6"/>
      <c r="AM7" s="6">
        <v>8</v>
      </c>
      <c r="AN7" s="6">
        <v>11</v>
      </c>
      <c r="AO7" s="6">
        <v>21</v>
      </c>
      <c r="AP7" s="6">
        <v>17</v>
      </c>
      <c r="AQ7" s="6">
        <v>17</v>
      </c>
      <c r="AR7" s="6">
        <v>10</v>
      </c>
      <c r="AS7" s="6">
        <v>20</v>
      </c>
      <c r="AT7" s="6">
        <v>1</v>
      </c>
      <c r="AU7" s="6">
        <v>7</v>
      </c>
      <c r="AV7" s="6">
        <v>9</v>
      </c>
      <c r="AW7" s="6">
        <v>4</v>
      </c>
      <c r="AX7" s="6">
        <v>12</v>
      </c>
      <c r="AY7" s="6">
        <v>11</v>
      </c>
      <c r="AZ7" s="6">
        <v>25</v>
      </c>
      <c r="BA7" s="6">
        <v>17</v>
      </c>
      <c r="BB7" s="6">
        <v>9</v>
      </c>
      <c r="BC7" s="6">
        <v>1</v>
      </c>
      <c r="BD7" s="6"/>
      <c r="BE7" s="6">
        <v>12</v>
      </c>
      <c r="BF7" s="6">
        <v>5</v>
      </c>
      <c r="BG7" s="6">
        <v>2</v>
      </c>
      <c r="BH7" s="6">
        <v>42</v>
      </c>
      <c r="BI7" s="6"/>
      <c r="BJ7" s="6">
        <v>1</v>
      </c>
      <c r="BK7" s="7">
        <f t="shared" si="2"/>
        <v>272</v>
      </c>
      <c r="BL7" s="8">
        <f t="shared" si="3"/>
        <v>8.6569064290260983E-2</v>
      </c>
      <c r="BN7" s="141" t="s">
        <v>447</v>
      </c>
      <c r="BO7" s="142"/>
      <c r="BP7" s="142">
        <v>1</v>
      </c>
      <c r="BQ7" s="142">
        <v>2</v>
      </c>
      <c r="BR7" s="6"/>
      <c r="BS7" s="6">
        <v>4</v>
      </c>
      <c r="BT7" s="6">
        <v>6</v>
      </c>
      <c r="BU7" s="6">
        <v>4</v>
      </c>
      <c r="BV7" s="6">
        <v>3</v>
      </c>
      <c r="BW7" s="6">
        <v>5</v>
      </c>
      <c r="BX7" s="6">
        <v>4</v>
      </c>
      <c r="BY7" s="6">
        <v>7</v>
      </c>
      <c r="BZ7" s="6">
        <v>2</v>
      </c>
      <c r="CA7" s="6">
        <v>1</v>
      </c>
      <c r="CB7" s="6"/>
      <c r="CC7" s="6">
        <v>6</v>
      </c>
      <c r="CD7" s="6">
        <v>3</v>
      </c>
      <c r="CE7" s="6">
        <v>8</v>
      </c>
      <c r="CF7" s="6">
        <v>2</v>
      </c>
      <c r="CG7" s="6">
        <v>11</v>
      </c>
      <c r="CH7" s="6">
        <v>5</v>
      </c>
      <c r="CI7" s="6">
        <v>1</v>
      </c>
      <c r="CJ7" s="6"/>
      <c r="CK7" s="6"/>
      <c r="CL7" s="6">
        <v>6</v>
      </c>
      <c r="CM7" s="6">
        <v>1</v>
      </c>
      <c r="CN7" s="6">
        <v>23</v>
      </c>
      <c r="CO7" s="6">
        <v>1</v>
      </c>
      <c r="CP7" s="6"/>
      <c r="CQ7" s="7">
        <f t="shared" si="4"/>
        <v>106</v>
      </c>
      <c r="CR7" s="8">
        <f t="shared" si="5"/>
        <v>5.9584035975267007E-2</v>
      </c>
      <c r="CT7" s="141" t="s">
        <v>447</v>
      </c>
      <c r="CU7" s="142"/>
      <c r="CV7" s="142"/>
      <c r="CW7" s="142"/>
      <c r="CX7" s="6"/>
      <c r="CY7" s="6">
        <v>1</v>
      </c>
      <c r="CZ7" s="6"/>
      <c r="DA7" s="6"/>
      <c r="DB7" s="6">
        <v>1</v>
      </c>
      <c r="DC7" s="6">
        <v>2</v>
      </c>
      <c r="DD7" s="6">
        <v>1</v>
      </c>
      <c r="DE7" s="6">
        <v>2</v>
      </c>
      <c r="DF7" s="6">
        <v>2</v>
      </c>
      <c r="DG7" s="6"/>
      <c r="DH7" s="6">
        <v>1</v>
      </c>
      <c r="DI7" s="6">
        <v>2</v>
      </c>
      <c r="DJ7" s="6">
        <v>4</v>
      </c>
      <c r="DK7" s="6">
        <v>5</v>
      </c>
      <c r="DL7" s="6">
        <v>5</v>
      </c>
      <c r="DM7" s="6">
        <v>4</v>
      </c>
      <c r="DN7" s="6">
        <v>4</v>
      </c>
      <c r="DO7" s="6"/>
      <c r="DP7" s="6"/>
      <c r="DQ7" s="6">
        <v>3</v>
      </c>
      <c r="DR7" s="6">
        <v>1</v>
      </c>
      <c r="DS7" s="6"/>
      <c r="DT7" s="6">
        <v>7</v>
      </c>
      <c r="DU7" s="6">
        <v>1</v>
      </c>
      <c r="DV7" s="6"/>
      <c r="DW7" s="7">
        <f t="shared" si="6"/>
        <v>46</v>
      </c>
      <c r="DX7" s="8">
        <f t="shared" si="7"/>
        <v>4.3643263757115747E-2</v>
      </c>
      <c r="DZ7" s="141" t="s">
        <v>447</v>
      </c>
      <c r="EA7" s="142"/>
      <c r="EB7" s="142"/>
      <c r="EC7" s="142">
        <v>1</v>
      </c>
      <c r="ED7" s="6"/>
      <c r="EE7" s="6">
        <v>3</v>
      </c>
      <c r="EF7" s="6">
        <v>3</v>
      </c>
      <c r="EG7" s="6">
        <v>1</v>
      </c>
      <c r="EH7" s="6">
        <v>9</v>
      </c>
      <c r="EI7" s="6">
        <v>3</v>
      </c>
      <c r="EJ7" s="6">
        <v>2</v>
      </c>
      <c r="EK7" s="6">
        <v>3</v>
      </c>
      <c r="EL7" s="6">
        <v>1</v>
      </c>
      <c r="EM7" s="6"/>
      <c r="EN7" s="6">
        <v>3</v>
      </c>
      <c r="EO7" s="6">
        <v>1</v>
      </c>
      <c r="EP7" s="6">
        <v>3</v>
      </c>
      <c r="EQ7" s="6">
        <v>3</v>
      </c>
      <c r="ER7" s="6">
        <v>3</v>
      </c>
      <c r="ES7" s="6">
        <v>7</v>
      </c>
      <c r="ET7" s="6">
        <v>2</v>
      </c>
      <c r="EU7" s="6"/>
      <c r="EV7" s="6"/>
      <c r="EW7" s="6">
        <v>1</v>
      </c>
      <c r="EX7" s="6">
        <v>2</v>
      </c>
      <c r="EY7" s="6"/>
      <c r="EZ7" s="6">
        <v>15</v>
      </c>
      <c r="FA7" s="6"/>
      <c r="FB7" s="6">
        <v>1</v>
      </c>
      <c r="FC7" s="7">
        <f t="shared" si="8"/>
        <v>67</v>
      </c>
      <c r="FD7" s="8">
        <f t="shared" si="9"/>
        <v>5.304829770387965E-2</v>
      </c>
      <c r="FE7" s="156"/>
      <c r="FF7" s="141" t="s">
        <v>447</v>
      </c>
      <c r="FG7" s="142"/>
      <c r="FH7" s="142">
        <v>1</v>
      </c>
      <c r="FI7" s="142">
        <v>2</v>
      </c>
      <c r="FJ7" s="6"/>
      <c r="FK7" s="6">
        <v>6</v>
      </c>
      <c r="FL7" s="6">
        <v>1</v>
      </c>
      <c r="FM7" s="6">
        <v>2</v>
      </c>
      <c r="FN7" s="6">
        <v>5</v>
      </c>
      <c r="FO7" s="6">
        <v>3</v>
      </c>
      <c r="FP7" s="6">
        <v>1</v>
      </c>
      <c r="FQ7" s="6">
        <v>9</v>
      </c>
      <c r="FR7" s="6">
        <v>1</v>
      </c>
      <c r="FS7" s="6">
        <v>1</v>
      </c>
      <c r="FT7" s="6"/>
      <c r="FU7" s="6">
        <v>1</v>
      </c>
      <c r="FV7" s="6">
        <v>1</v>
      </c>
      <c r="FW7" s="6">
        <v>2</v>
      </c>
      <c r="FX7" s="6">
        <v>1</v>
      </c>
      <c r="FY7" s="6">
        <v>10</v>
      </c>
      <c r="FZ7" s="6">
        <v>1</v>
      </c>
      <c r="GA7" s="6"/>
      <c r="GB7" s="6"/>
      <c r="GC7" s="6">
        <v>3</v>
      </c>
      <c r="GD7" s="6">
        <v>3</v>
      </c>
      <c r="GE7" s="6"/>
      <c r="GF7" s="6">
        <v>18</v>
      </c>
      <c r="GG7" s="6"/>
      <c r="GH7" s="6"/>
      <c r="GI7" s="7">
        <f t="shared" si="12"/>
        <v>72</v>
      </c>
      <c r="GJ7" s="8">
        <f t="shared" si="10"/>
        <v>5.8823529411764705E-2</v>
      </c>
      <c r="GK7" s="156"/>
      <c r="GL7" s="157" t="s">
        <v>447</v>
      </c>
      <c r="GM7" s="142"/>
      <c r="GN7" s="142">
        <v>4</v>
      </c>
      <c r="GO7" s="142">
        <v>1</v>
      </c>
      <c r="GP7" s="6"/>
      <c r="GQ7" s="6">
        <v>4</v>
      </c>
      <c r="GR7" s="6">
        <v>3</v>
      </c>
      <c r="GS7" s="6">
        <v>3</v>
      </c>
      <c r="GT7" s="6">
        <v>1</v>
      </c>
      <c r="GU7" s="6">
        <v>5</v>
      </c>
      <c r="GV7" s="6">
        <v>2</v>
      </c>
      <c r="GW7" s="6">
        <v>4</v>
      </c>
      <c r="GX7" s="6">
        <v>1</v>
      </c>
      <c r="GY7" s="6">
        <v>2</v>
      </c>
      <c r="GZ7" s="6">
        <v>2</v>
      </c>
      <c r="HA7" s="6">
        <v>1</v>
      </c>
      <c r="HB7" s="6">
        <v>7</v>
      </c>
      <c r="HC7" s="6">
        <v>1</v>
      </c>
      <c r="HD7" s="6">
        <v>5</v>
      </c>
      <c r="HE7" s="6">
        <v>11</v>
      </c>
      <c r="HF7" s="6">
        <v>3</v>
      </c>
      <c r="HG7" s="6"/>
      <c r="HH7" s="6"/>
      <c r="HI7" s="6"/>
      <c r="HJ7" s="6"/>
      <c r="HK7" s="6"/>
      <c r="HL7" s="6">
        <v>12</v>
      </c>
      <c r="HM7" s="6"/>
      <c r="HN7" s="6"/>
      <c r="HO7" s="7">
        <f t="shared" si="13"/>
        <v>72</v>
      </c>
      <c r="HP7" s="25">
        <f t="shared" si="11"/>
        <v>5.0847457627118647E-2</v>
      </c>
      <c r="HR7" s="157" t="s">
        <v>447</v>
      </c>
      <c r="HS7" s="142">
        <v>1</v>
      </c>
      <c r="HT7" s="142"/>
      <c r="HU7" s="142"/>
      <c r="HV7" s="6"/>
      <c r="HW7" s="6">
        <v>3</v>
      </c>
      <c r="HX7" s="6">
        <v>2</v>
      </c>
      <c r="HY7" s="6"/>
      <c r="HZ7" s="6">
        <v>2</v>
      </c>
      <c r="IA7" s="6">
        <v>5</v>
      </c>
      <c r="IB7" s="6">
        <v>3</v>
      </c>
      <c r="IC7" s="6">
        <v>8</v>
      </c>
      <c r="ID7" s="6"/>
      <c r="IE7" s="6"/>
      <c r="IF7" s="6">
        <v>2</v>
      </c>
      <c r="IG7" s="6">
        <v>2</v>
      </c>
      <c r="IH7" s="6">
        <v>3</v>
      </c>
      <c r="II7" s="6">
        <v>3</v>
      </c>
      <c r="IJ7" s="6">
        <v>2</v>
      </c>
      <c r="IK7" s="6">
        <v>5</v>
      </c>
      <c r="IL7" s="6"/>
      <c r="IM7" s="6">
        <v>1</v>
      </c>
      <c r="IN7" s="6"/>
      <c r="IO7" s="6"/>
      <c r="IP7" s="6">
        <v>3</v>
      </c>
      <c r="IQ7" s="6"/>
      <c r="IR7" s="6">
        <v>15</v>
      </c>
      <c r="IS7" s="6"/>
      <c r="IT7" s="6">
        <v>1</v>
      </c>
      <c r="IU7" s="7">
        <f t="shared" si="14"/>
        <v>61</v>
      </c>
      <c r="IV7" s="25">
        <f t="shared" si="15"/>
        <v>4.8566878980891723E-2</v>
      </c>
      <c r="IX7" s="157" t="s">
        <v>447</v>
      </c>
      <c r="IY7" s="142"/>
      <c r="IZ7" s="142"/>
      <c r="JA7" s="142"/>
      <c r="JB7" s="6"/>
      <c r="JC7" s="6">
        <v>3</v>
      </c>
      <c r="JD7" s="6">
        <v>1</v>
      </c>
      <c r="JE7" s="6"/>
      <c r="JF7" s="6">
        <v>1</v>
      </c>
      <c r="JG7" s="6">
        <v>1</v>
      </c>
      <c r="JH7" s="6">
        <v>1</v>
      </c>
      <c r="JI7" s="6">
        <v>3</v>
      </c>
      <c r="JJ7" s="6">
        <v>2</v>
      </c>
      <c r="JK7" s="6">
        <v>1</v>
      </c>
      <c r="JL7" s="6">
        <v>1</v>
      </c>
      <c r="JM7" s="6"/>
      <c r="JN7" s="6">
        <v>1</v>
      </c>
      <c r="JO7" s="6">
        <v>1</v>
      </c>
      <c r="JP7" s="6"/>
      <c r="JQ7" s="6"/>
      <c r="JR7" s="6"/>
      <c r="JS7" s="6"/>
      <c r="JT7" s="6"/>
      <c r="JU7" s="6"/>
      <c r="JV7" s="6"/>
      <c r="JW7" s="6"/>
      <c r="JX7" s="6">
        <v>6</v>
      </c>
      <c r="JY7" s="6"/>
      <c r="JZ7" s="6"/>
      <c r="KA7" s="7">
        <f t="shared" si="16"/>
        <v>22</v>
      </c>
      <c r="KB7" s="25">
        <f t="shared" si="17"/>
        <v>5.3527980535279802E-2</v>
      </c>
    </row>
    <row r="8" spans="2:288" x14ac:dyDescent="0.25">
      <c r="B8" s="141" t="s">
        <v>448</v>
      </c>
      <c r="C8" s="6"/>
      <c r="D8" s="6"/>
      <c r="E8" s="6"/>
      <c r="F8" s="6"/>
      <c r="G8" s="6">
        <v>1</v>
      </c>
      <c r="H8" s="6"/>
      <c r="I8" s="6"/>
      <c r="J8" s="6"/>
      <c r="K8" s="6"/>
      <c r="L8" s="6"/>
      <c r="M8" s="6"/>
      <c r="N8" s="6"/>
      <c r="O8" s="6"/>
      <c r="P8" s="6">
        <v>1</v>
      </c>
      <c r="Q8" s="6">
        <v>2</v>
      </c>
      <c r="R8" s="6"/>
      <c r="S8" s="6"/>
      <c r="T8" s="6"/>
      <c r="U8" s="6"/>
      <c r="V8" s="6"/>
      <c r="W8" s="6"/>
      <c r="X8" s="6"/>
      <c r="Y8" s="6"/>
      <c r="Z8" s="6"/>
      <c r="AA8" s="6"/>
      <c r="AB8" s="6">
        <v>1</v>
      </c>
      <c r="AC8" s="6"/>
      <c r="AD8" s="6"/>
      <c r="AE8" s="7">
        <f t="shared" si="0"/>
        <v>5</v>
      </c>
      <c r="AF8" s="8">
        <f t="shared" si="1"/>
        <v>4.2052144659377629E-3</v>
      </c>
      <c r="AH8" s="141" t="s">
        <v>448</v>
      </c>
      <c r="AI8" s="142"/>
      <c r="AJ8" s="142"/>
      <c r="AK8" s="142">
        <v>1</v>
      </c>
      <c r="AL8" s="6"/>
      <c r="AM8" s="6"/>
      <c r="AN8" s="6"/>
      <c r="AO8" s="6">
        <v>1</v>
      </c>
      <c r="AP8" s="6"/>
      <c r="AQ8" s="6"/>
      <c r="AR8" s="6">
        <v>2</v>
      </c>
      <c r="AS8" s="6">
        <v>1</v>
      </c>
      <c r="AT8" s="6">
        <v>1</v>
      </c>
      <c r="AU8" s="6"/>
      <c r="AV8" s="6"/>
      <c r="AW8" s="6">
        <v>2</v>
      </c>
      <c r="AX8" s="6">
        <v>1</v>
      </c>
      <c r="AY8" s="6"/>
      <c r="AZ8" s="6"/>
      <c r="BA8" s="6">
        <v>3</v>
      </c>
      <c r="BB8" s="6">
        <v>2</v>
      </c>
      <c r="BC8" s="6"/>
      <c r="BD8" s="6"/>
      <c r="BE8" s="6"/>
      <c r="BF8" s="6"/>
      <c r="BG8" s="6"/>
      <c r="BH8" s="6">
        <v>4</v>
      </c>
      <c r="BI8" s="6"/>
      <c r="BJ8" s="6"/>
      <c r="BK8" s="7">
        <f t="shared" si="2"/>
        <v>18</v>
      </c>
      <c r="BL8" s="8">
        <f t="shared" si="3"/>
        <v>5.7288351368555059E-3</v>
      </c>
      <c r="BN8" s="141" t="s">
        <v>448</v>
      </c>
      <c r="BO8" s="142"/>
      <c r="BP8" s="142"/>
      <c r="BQ8" s="142"/>
      <c r="BR8" s="6"/>
      <c r="BS8" s="6">
        <v>1</v>
      </c>
      <c r="BT8" s="6">
        <v>3</v>
      </c>
      <c r="BU8" s="6"/>
      <c r="BV8" s="6"/>
      <c r="BW8" s="6">
        <v>1</v>
      </c>
      <c r="BX8" s="6">
        <v>1</v>
      </c>
      <c r="BY8" s="6"/>
      <c r="BZ8" s="6">
        <v>2</v>
      </c>
      <c r="CA8" s="6"/>
      <c r="CB8" s="6">
        <v>1</v>
      </c>
      <c r="CC8" s="6">
        <v>2</v>
      </c>
      <c r="CD8" s="6"/>
      <c r="CE8" s="6"/>
      <c r="CF8" s="6">
        <v>1</v>
      </c>
      <c r="CG8" s="6">
        <v>2</v>
      </c>
      <c r="CH8" s="6"/>
      <c r="CI8" s="6"/>
      <c r="CJ8" s="6"/>
      <c r="CK8" s="6">
        <v>1</v>
      </c>
      <c r="CL8" s="6"/>
      <c r="CM8" s="6"/>
      <c r="CN8" s="6">
        <v>2</v>
      </c>
      <c r="CO8" s="6"/>
      <c r="CP8" s="6"/>
      <c r="CQ8" s="7">
        <f t="shared" si="4"/>
        <v>17</v>
      </c>
      <c r="CR8" s="8">
        <f t="shared" si="5"/>
        <v>9.5559302979201805E-3</v>
      </c>
      <c r="CT8" s="141" t="s">
        <v>448</v>
      </c>
      <c r="CU8" s="142"/>
      <c r="CV8" s="142"/>
      <c r="CW8" s="142"/>
      <c r="CX8" s="6"/>
      <c r="CY8" s="6"/>
      <c r="CZ8" s="6"/>
      <c r="DA8" s="6"/>
      <c r="DB8" s="6">
        <v>1</v>
      </c>
      <c r="DC8" s="6">
        <v>1</v>
      </c>
      <c r="DD8" s="6"/>
      <c r="DE8" s="6"/>
      <c r="DF8" s="6"/>
      <c r="DG8" s="6"/>
      <c r="DH8" s="6"/>
      <c r="DI8" s="6"/>
      <c r="DJ8" s="6">
        <v>1</v>
      </c>
      <c r="DK8" s="6"/>
      <c r="DL8" s="6">
        <v>2</v>
      </c>
      <c r="DM8" s="6"/>
      <c r="DN8" s="6"/>
      <c r="DO8" s="6"/>
      <c r="DP8" s="6"/>
      <c r="DQ8" s="6">
        <v>1</v>
      </c>
      <c r="DR8" s="6"/>
      <c r="DS8" s="6"/>
      <c r="DT8" s="6">
        <v>4</v>
      </c>
      <c r="DU8" s="6"/>
      <c r="DV8" s="6"/>
      <c r="DW8" s="7">
        <f t="shared" si="6"/>
        <v>10</v>
      </c>
      <c r="DX8" s="8">
        <f t="shared" si="7"/>
        <v>9.4876660341555973E-3</v>
      </c>
      <c r="DZ8" s="141" t="s">
        <v>448</v>
      </c>
      <c r="EA8" s="142"/>
      <c r="EB8" s="142"/>
      <c r="EC8" s="142"/>
      <c r="ED8" s="6"/>
      <c r="EE8" s="6">
        <v>2</v>
      </c>
      <c r="EF8" s="6"/>
      <c r="EG8" s="6"/>
      <c r="EH8" s="6">
        <v>1</v>
      </c>
      <c r="EI8" s="6"/>
      <c r="EJ8" s="6"/>
      <c r="EK8" s="6">
        <v>2</v>
      </c>
      <c r="EL8" s="6"/>
      <c r="EM8" s="6"/>
      <c r="EN8" s="6"/>
      <c r="EO8" s="6"/>
      <c r="EP8" s="6">
        <v>1</v>
      </c>
      <c r="EQ8" s="6">
        <v>1</v>
      </c>
      <c r="ER8" s="6">
        <v>2</v>
      </c>
      <c r="ES8" s="6">
        <v>1</v>
      </c>
      <c r="ET8" s="6"/>
      <c r="EU8" s="6"/>
      <c r="EV8" s="6"/>
      <c r="EW8" s="6">
        <v>1</v>
      </c>
      <c r="EX8" s="6"/>
      <c r="EY8" s="6"/>
      <c r="EZ8" s="6">
        <v>9</v>
      </c>
      <c r="FA8" s="6"/>
      <c r="FB8" s="6"/>
      <c r="FC8" s="7">
        <f t="shared" si="8"/>
        <v>20</v>
      </c>
      <c r="FD8" s="8">
        <f t="shared" si="9"/>
        <v>1.583531274742676E-2</v>
      </c>
      <c r="FE8" s="156"/>
      <c r="FF8" s="141" t="s">
        <v>448</v>
      </c>
      <c r="FG8" s="142"/>
      <c r="FH8" s="142"/>
      <c r="FI8" s="142"/>
      <c r="FJ8" s="6"/>
      <c r="FK8" s="6">
        <v>3</v>
      </c>
      <c r="FL8" s="6"/>
      <c r="FM8" s="6"/>
      <c r="FN8" s="6">
        <v>1</v>
      </c>
      <c r="FO8" s="6"/>
      <c r="FP8" s="6"/>
      <c r="FQ8" s="6"/>
      <c r="FR8" s="6"/>
      <c r="FS8" s="6">
        <v>1</v>
      </c>
      <c r="FT8" s="6"/>
      <c r="FU8" s="6"/>
      <c r="FV8" s="6"/>
      <c r="FW8" s="6"/>
      <c r="FX8" s="6"/>
      <c r="FY8" s="6">
        <v>3</v>
      </c>
      <c r="FZ8" s="6"/>
      <c r="GA8" s="6"/>
      <c r="GB8" s="6"/>
      <c r="GC8" s="6">
        <v>1</v>
      </c>
      <c r="GD8" s="6"/>
      <c r="GE8" s="6"/>
      <c r="GF8" s="6">
        <v>1</v>
      </c>
      <c r="GG8" s="6"/>
      <c r="GH8" s="6"/>
      <c r="GI8" s="7">
        <f t="shared" si="12"/>
        <v>10</v>
      </c>
      <c r="GJ8" s="8">
        <f t="shared" si="10"/>
        <v>8.1699346405228763E-3</v>
      </c>
      <c r="GK8" s="156"/>
      <c r="GL8" s="157" t="s">
        <v>448</v>
      </c>
      <c r="GM8" s="142"/>
      <c r="GN8" s="142"/>
      <c r="GO8" s="142">
        <v>1</v>
      </c>
      <c r="GP8" s="6"/>
      <c r="GQ8" s="6"/>
      <c r="GR8" s="6"/>
      <c r="GS8" s="6"/>
      <c r="GT8" s="6">
        <v>2</v>
      </c>
      <c r="GU8" s="6"/>
      <c r="GV8" s="6"/>
      <c r="GW8" s="6">
        <v>1</v>
      </c>
      <c r="GX8" s="6">
        <v>1</v>
      </c>
      <c r="GY8" s="6"/>
      <c r="GZ8" s="6"/>
      <c r="HA8" s="6">
        <v>4</v>
      </c>
      <c r="HB8" s="6">
        <v>1</v>
      </c>
      <c r="HC8" s="6"/>
      <c r="HD8" s="6">
        <v>1</v>
      </c>
      <c r="HE8" s="6">
        <v>7</v>
      </c>
      <c r="HF8" s="6"/>
      <c r="HG8" s="6"/>
      <c r="HH8" s="6"/>
      <c r="HI8" s="6"/>
      <c r="HJ8" s="6"/>
      <c r="HK8" s="6"/>
      <c r="HL8" s="6">
        <v>5</v>
      </c>
      <c r="HM8" s="6"/>
      <c r="HN8" s="6"/>
      <c r="HO8" s="7">
        <f t="shared" si="13"/>
        <v>23</v>
      </c>
      <c r="HP8" s="25">
        <f t="shared" si="11"/>
        <v>1.6242937853107344E-2</v>
      </c>
      <c r="HR8" s="157" t="s">
        <v>448</v>
      </c>
      <c r="HS8" s="142"/>
      <c r="HT8" s="142"/>
      <c r="HU8" s="142"/>
      <c r="HV8" s="6"/>
      <c r="HW8" s="6"/>
      <c r="HX8" s="6"/>
      <c r="HY8" s="6"/>
      <c r="HZ8" s="6"/>
      <c r="IA8" s="6">
        <v>2</v>
      </c>
      <c r="IB8" s="6"/>
      <c r="IC8" s="6">
        <v>2</v>
      </c>
      <c r="ID8" s="6"/>
      <c r="IE8" s="6"/>
      <c r="IF8" s="6"/>
      <c r="IG8" s="6">
        <v>1</v>
      </c>
      <c r="IH8" s="6"/>
      <c r="II8" s="6"/>
      <c r="IJ8" s="6"/>
      <c r="IK8" s="6">
        <v>5</v>
      </c>
      <c r="IL8" s="6"/>
      <c r="IM8" s="6"/>
      <c r="IN8" s="6"/>
      <c r="IO8" s="6">
        <v>3</v>
      </c>
      <c r="IP8" s="6"/>
      <c r="IQ8" s="6"/>
      <c r="IR8" s="6">
        <v>5</v>
      </c>
      <c r="IS8" s="6"/>
      <c r="IT8" s="6"/>
      <c r="IU8" s="7">
        <f t="shared" si="14"/>
        <v>18</v>
      </c>
      <c r="IV8" s="25">
        <f t="shared" si="15"/>
        <v>1.4331210191082803E-2</v>
      </c>
      <c r="IX8" s="157" t="s">
        <v>448</v>
      </c>
      <c r="IY8" s="142"/>
      <c r="IZ8" s="142"/>
      <c r="JA8" s="142"/>
      <c r="JB8" s="6"/>
      <c r="JC8" s="6"/>
      <c r="JD8" s="6"/>
      <c r="JE8" s="6"/>
      <c r="JF8" s="6"/>
      <c r="JG8" s="6"/>
      <c r="JH8" s="6">
        <v>1</v>
      </c>
      <c r="JI8" s="6"/>
      <c r="JJ8" s="6"/>
      <c r="JK8" s="6">
        <v>1</v>
      </c>
      <c r="JL8" s="6"/>
      <c r="JM8" s="6"/>
      <c r="JN8" s="6">
        <v>1</v>
      </c>
      <c r="JO8" s="6"/>
      <c r="JP8" s="6"/>
      <c r="JQ8" s="6">
        <v>2</v>
      </c>
      <c r="JR8" s="6"/>
      <c r="JS8" s="6"/>
      <c r="JT8" s="6"/>
      <c r="JU8" s="6"/>
      <c r="JV8" s="6"/>
      <c r="JW8" s="6"/>
      <c r="JX8" s="6">
        <v>2</v>
      </c>
      <c r="JY8" s="6"/>
      <c r="JZ8" s="6"/>
      <c r="KA8" s="7">
        <f t="shared" si="16"/>
        <v>7</v>
      </c>
      <c r="KB8" s="25">
        <f t="shared" si="17"/>
        <v>1.7031630170316302E-2</v>
      </c>
    </row>
    <row r="9" spans="2:288" x14ac:dyDescent="0.25">
      <c r="B9" s="141" t="s">
        <v>449</v>
      </c>
      <c r="C9" s="142"/>
      <c r="D9" s="142"/>
      <c r="E9" s="142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>
        <v>1</v>
      </c>
      <c r="AC9" s="6"/>
      <c r="AD9" s="6"/>
      <c r="AE9" s="7">
        <f t="shared" si="0"/>
        <v>1</v>
      </c>
      <c r="AF9" s="8">
        <f t="shared" si="1"/>
        <v>8.4104289318755253E-4</v>
      </c>
      <c r="AH9" s="141" t="s">
        <v>449</v>
      </c>
      <c r="AI9" s="142"/>
      <c r="AJ9" s="142"/>
      <c r="AK9" s="142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7">
        <f t="shared" si="2"/>
        <v>0</v>
      </c>
      <c r="BL9" s="8">
        <f t="shared" si="3"/>
        <v>0</v>
      </c>
      <c r="BN9" s="141" t="s">
        <v>449</v>
      </c>
      <c r="BO9" s="142"/>
      <c r="BP9" s="142"/>
      <c r="BQ9" s="142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7">
        <f t="shared" si="4"/>
        <v>0</v>
      </c>
      <c r="CR9" s="8">
        <f t="shared" si="5"/>
        <v>0</v>
      </c>
      <c r="CT9" s="141" t="s">
        <v>449</v>
      </c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>
        <v>1</v>
      </c>
      <c r="DR9" s="6"/>
      <c r="DS9" s="6"/>
      <c r="DT9" s="6"/>
      <c r="DU9" s="6"/>
      <c r="DV9" s="6"/>
      <c r="DW9" s="7">
        <f t="shared" si="6"/>
        <v>1</v>
      </c>
      <c r="DX9" s="8">
        <f t="shared" si="7"/>
        <v>9.4876660341555979E-4</v>
      </c>
      <c r="DZ9" s="141" t="s">
        <v>449</v>
      </c>
      <c r="EA9" s="6"/>
      <c r="EB9" s="6"/>
      <c r="EC9" s="6"/>
      <c r="ED9" s="6"/>
      <c r="EE9" s="6">
        <v>1</v>
      </c>
      <c r="EF9" s="6"/>
      <c r="EG9" s="6"/>
      <c r="EH9" s="6"/>
      <c r="EI9" s="6"/>
      <c r="EJ9" s="6"/>
      <c r="EK9" s="6">
        <v>1</v>
      </c>
      <c r="EL9" s="6"/>
      <c r="EM9" s="6"/>
      <c r="EN9" s="6"/>
      <c r="EO9" s="6"/>
      <c r="EP9" s="6"/>
      <c r="EQ9" s="6"/>
      <c r="ER9" s="6">
        <v>1</v>
      </c>
      <c r="ES9" s="6"/>
      <c r="ET9" s="6"/>
      <c r="EU9" s="6"/>
      <c r="EV9" s="6"/>
      <c r="EW9" s="6"/>
      <c r="EX9" s="6"/>
      <c r="EY9" s="6"/>
      <c r="EZ9" s="6">
        <v>1</v>
      </c>
      <c r="FA9" s="6"/>
      <c r="FB9" s="6"/>
      <c r="FC9" s="7">
        <f t="shared" si="8"/>
        <v>4</v>
      </c>
      <c r="FD9" s="8">
        <f t="shared" si="9"/>
        <v>3.1670625494853522E-3</v>
      </c>
      <c r="FE9" s="156"/>
      <c r="FF9" s="141" t="s">
        <v>449</v>
      </c>
      <c r="FG9" s="142"/>
      <c r="FH9" s="142"/>
      <c r="FI9" s="142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7">
        <f t="shared" si="12"/>
        <v>0</v>
      </c>
      <c r="GJ9" s="8">
        <f t="shared" si="10"/>
        <v>0</v>
      </c>
      <c r="GK9" s="156"/>
      <c r="GL9" s="157" t="s">
        <v>449</v>
      </c>
      <c r="GM9" s="142"/>
      <c r="GN9" s="142"/>
      <c r="GO9" s="142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>
        <v>1</v>
      </c>
      <c r="HF9" s="6"/>
      <c r="HG9" s="6"/>
      <c r="HH9" s="6"/>
      <c r="HI9" s="6"/>
      <c r="HJ9" s="6"/>
      <c r="HK9" s="6"/>
      <c r="HL9" s="6"/>
      <c r="HM9" s="6"/>
      <c r="HN9" s="6"/>
      <c r="HO9" s="7">
        <f t="shared" si="13"/>
        <v>1</v>
      </c>
      <c r="HP9" s="25">
        <f t="shared" si="11"/>
        <v>7.0621468926553672E-4</v>
      </c>
      <c r="HR9" s="157" t="s">
        <v>449</v>
      </c>
      <c r="HS9" s="142"/>
      <c r="HT9" s="142"/>
      <c r="HU9" s="142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7">
        <f t="shared" si="14"/>
        <v>0</v>
      </c>
      <c r="IV9" s="25">
        <f t="shared" si="15"/>
        <v>0</v>
      </c>
      <c r="IX9" s="157" t="s">
        <v>449</v>
      </c>
      <c r="IY9" s="142"/>
      <c r="IZ9" s="142"/>
      <c r="JA9" s="142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7">
        <f t="shared" si="16"/>
        <v>0</v>
      </c>
      <c r="KB9" s="25">
        <f t="shared" si="17"/>
        <v>0</v>
      </c>
    </row>
    <row r="10" spans="2:288" x14ac:dyDescent="0.25">
      <c r="B10" s="141" t="s">
        <v>450</v>
      </c>
      <c r="C10" s="142"/>
      <c r="D10" s="142">
        <v>1</v>
      </c>
      <c r="E10" s="142"/>
      <c r="F10" s="6"/>
      <c r="G10" s="6">
        <v>7</v>
      </c>
      <c r="H10" s="6">
        <v>3</v>
      </c>
      <c r="I10" s="6">
        <v>2</v>
      </c>
      <c r="J10" s="6"/>
      <c r="K10" s="6"/>
      <c r="L10" s="6">
        <v>1</v>
      </c>
      <c r="M10" s="6">
        <v>3</v>
      </c>
      <c r="N10" s="6"/>
      <c r="O10" s="6"/>
      <c r="P10" s="6">
        <v>1</v>
      </c>
      <c r="Q10" s="6"/>
      <c r="R10" s="6">
        <v>5</v>
      </c>
      <c r="S10" s="6">
        <v>1</v>
      </c>
      <c r="T10" s="6">
        <v>2</v>
      </c>
      <c r="U10" s="6">
        <v>4</v>
      </c>
      <c r="V10" s="6">
        <v>1</v>
      </c>
      <c r="W10" s="6"/>
      <c r="X10" s="6"/>
      <c r="Y10" s="6">
        <v>2</v>
      </c>
      <c r="Z10" s="6"/>
      <c r="AA10" s="6"/>
      <c r="AB10" s="6">
        <v>4</v>
      </c>
      <c r="AC10" s="6"/>
      <c r="AD10" s="6"/>
      <c r="AE10" s="7">
        <f t="shared" si="0"/>
        <v>37</v>
      </c>
      <c r="AF10" s="8">
        <f t="shared" si="1"/>
        <v>3.1118587047939444E-2</v>
      </c>
      <c r="AH10" s="141" t="s">
        <v>450</v>
      </c>
      <c r="AI10" s="142">
        <v>2</v>
      </c>
      <c r="AJ10" s="142">
        <v>1</v>
      </c>
      <c r="AK10" s="142"/>
      <c r="AL10" s="6"/>
      <c r="AM10" s="6">
        <v>5</v>
      </c>
      <c r="AN10" s="6">
        <v>5</v>
      </c>
      <c r="AO10" s="6">
        <v>4</v>
      </c>
      <c r="AP10" s="6">
        <v>2</v>
      </c>
      <c r="AQ10" s="6">
        <v>4</v>
      </c>
      <c r="AR10" s="6">
        <v>5</v>
      </c>
      <c r="AS10" s="6">
        <v>5</v>
      </c>
      <c r="AT10" s="6">
        <v>1</v>
      </c>
      <c r="AU10" s="6">
        <v>2</v>
      </c>
      <c r="AV10" s="6">
        <v>6</v>
      </c>
      <c r="AW10" s="6">
        <v>4</v>
      </c>
      <c r="AX10" s="6">
        <v>3</v>
      </c>
      <c r="AY10" s="6"/>
      <c r="AZ10" s="6">
        <v>3</v>
      </c>
      <c r="BA10" s="6">
        <v>3</v>
      </c>
      <c r="BB10" s="6">
        <v>4</v>
      </c>
      <c r="BC10" s="6"/>
      <c r="BD10" s="6"/>
      <c r="BE10" s="6">
        <v>6</v>
      </c>
      <c r="BF10" s="6">
        <v>7</v>
      </c>
      <c r="BG10" s="6">
        <v>2</v>
      </c>
      <c r="BH10" s="6">
        <v>8</v>
      </c>
      <c r="BI10" s="6">
        <v>1</v>
      </c>
      <c r="BJ10" s="6"/>
      <c r="BK10" s="7">
        <f t="shared" si="2"/>
        <v>83</v>
      </c>
      <c r="BL10" s="8">
        <f t="shared" si="3"/>
        <v>2.6416295353278166E-2</v>
      </c>
      <c r="BN10" s="141" t="s">
        <v>450</v>
      </c>
      <c r="BO10" s="142"/>
      <c r="BP10" s="142">
        <v>1</v>
      </c>
      <c r="BQ10" s="142">
        <v>2</v>
      </c>
      <c r="BR10" s="6"/>
      <c r="BS10" s="6">
        <v>3</v>
      </c>
      <c r="BT10" s="6"/>
      <c r="BU10" s="6">
        <v>1</v>
      </c>
      <c r="BV10" s="6"/>
      <c r="BW10" s="6">
        <v>1</v>
      </c>
      <c r="BX10" s="6">
        <v>2</v>
      </c>
      <c r="BY10" s="6">
        <v>4</v>
      </c>
      <c r="BZ10" s="6">
        <v>1</v>
      </c>
      <c r="CA10" s="6"/>
      <c r="CB10" s="6">
        <v>1</v>
      </c>
      <c r="CC10" s="6">
        <v>6</v>
      </c>
      <c r="CD10" s="6">
        <v>4</v>
      </c>
      <c r="CE10" s="6"/>
      <c r="CF10" s="6">
        <v>1</v>
      </c>
      <c r="CG10" s="6">
        <v>1</v>
      </c>
      <c r="CH10" s="6"/>
      <c r="CI10" s="6"/>
      <c r="CJ10" s="6"/>
      <c r="CK10" s="6">
        <v>2</v>
      </c>
      <c r="CL10" s="6"/>
      <c r="CM10" s="6"/>
      <c r="CN10" s="6">
        <v>4</v>
      </c>
      <c r="CO10" s="6"/>
      <c r="CP10" s="6"/>
      <c r="CQ10" s="7">
        <f t="shared" si="4"/>
        <v>34</v>
      </c>
      <c r="CR10" s="8">
        <f t="shared" si="5"/>
        <v>1.9111860595840361E-2</v>
      </c>
      <c r="CT10" s="141" t="s">
        <v>450</v>
      </c>
      <c r="CU10" s="142"/>
      <c r="CV10" s="142">
        <v>1</v>
      </c>
      <c r="CW10" s="142"/>
      <c r="CX10" s="6"/>
      <c r="CY10" s="6">
        <v>2</v>
      </c>
      <c r="CZ10" s="6">
        <v>1</v>
      </c>
      <c r="DA10" s="6">
        <v>1</v>
      </c>
      <c r="DB10" s="6">
        <v>1</v>
      </c>
      <c r="DC10" s="6">
        <v>1</v>
      </c>
      <c r="DD10" s="6">
        <v>2</v>
      </c>
      <c r="DE10" s="6">
        <v>1</v>
      </c>
      <c r="DF10" s="6"/>
      <c r="DG10" s="6"/>
      <c r="DH10" s="6"/>
      <c r="DI10" s="6"/>
      <c r="DJ10" s="6">
        <v>1</v>
      </c>
      <c r="DK10" s="6">
        <v>1</v>
      </c>
      <c r="DL10" s="6">
        <v>1</v>
      </c>
      <c r="DM10" s="6"/>
      <c r="DN10" s="6">
        <v>1</v>
      </c>
      <c r="DO10" s="6">
        <v>1</v>
      </c>
      <c r="DP10" s="6"/>
      <c r="DQ10" s="6">
        <v>1</v>
      </c>
      <c r="DR10" s="6"/>
      <c r="DS10" s="6"/>
      <c r="DT10" s="6">
        <v>6</v>
      </c>
      <c r="DU10" s="6"/>
      <c r="DV10" s="6"/>
      <c r="DW10" s="7">
        <f t="shared" si="6"/>
        <v>22</v>
      </c>
      <c r="DX10" s="8">
        <f t="shared" si="7"/>
        <v>2.0872865275142316E-2</v>
      </c>
      <c r="DZ10" s="141" t="s">
        <v>450</v>
      </c>
      <c r="EA10" s="142">
        <v>1</v>
      </c>
      <c r="EB10" s="142">
        <v>2</v>
      </c>
      <c r="EC10" s="142"/>
      <c r="ED10" s="6"/>
      <c r="EE10" s="6"/>
      <c r="EF10" s="6">
        <v>4</v>
      </c>
      <c r="EG10" s="6"/>
      <c r="EH10" s="6"/>
      <c r="EI10" s="6">
        <v>1</v>
      </c>
      <c r="EJ10" s="6">
        <v>1</v>
      </c>
      <c r="EK10" s="6">
        <v>5</v>
      </c>
      <c r="EL10" s="6"/>
      <c r="EM10" s="6"/>
      <c r="EN10" s="6"/>
      <c r="EO10" s="6">
        <v>2</v>
      </c>
      <c r="EP10" s="6">
        <v>1</v>
      </c>
      <c r="EQ10" s="6"/>
      <c r="ER10" s="6">
        <v>2</v>
      </c>
      <c r="ES10" s="6">
        <v>3</v>
      </c>
      <c r="ET10" s="6">
        <v>2</v>
      </c>
      <c r="EU10" s="6"/>
      <c r="EV10" s="6">
        <v>1</v>
      </c>
      <c r="EW10" s="6">
        <v>1</v>
      </c>
      <c r="EX10" s="6"/>
      <c r="EY10" s="6"/>
      <c r="EZ10" s="6">
        <v>4</v>
      </c>
      <c r="FA10" s="6"/>
      <c r="FB10" s="6"/>
      <c r="FC10" s="7">
        <f t="shared" si="8"/>
        <v>30</v>
      </c>
      <c r="FD10" s="8">
        <f t="shared" si="9"/>
        <v>2.3752969121140142E-2</v>
      </c>
      <c r="FE10" s="156"/>
      <c r="FF10" s="141" t="s">
        <v>450</v>
      </c>
      <c r="FG10" s="142"/>
      <c r="FH10" s="142">
        <v>1</v>
      </c>
      <c r="FI10" s="142"/>
      <c r="FJ10" s="6"/>
      <c r="FK10" s="6">
        <v>2</v>
      </c>
      <c r="FL10" s="6">
        <v>2</v>
      </c>
      <c r="FM10" s="6">
        <v>1</v>
      </c>
      <c r="FN10" s="6">
        <v>2</v>
      </c>
      <c r="FO10" s="6"/>
      <c r="FP10" s="6">
        <v>2</v>
      </c>
      <c r="FQ10" s="6">
        <v>2</v>
      </c>
      <c r="FR10" s="6"/>
      <c r="FS10" s="6"/>
      <c r="FT10" s="6">
        <v>1</v>
      </c>
      <c r="FU10" s="6">
        <v>1</v>
      </c>
      <c r="FV10" s="6">
        <v>3</v>
      </c>
      <c r="FW10" s="6"/>
      <c r="FX10" s="6">
        <v>1</v>
      </c>
      <c r="FY10" s="6">
        <v>1</v>
      </c>
      <c r="FZ10" s="6">
        <v>1</v>
      </c>
      <c r="GA10" s="6"/>
      <c r="GB10" s="6"/>
      <c r="GC10" s="6">
        <v>1</v>
      </c>
      <c r="GD10" s="6">
        <v>1</v>
      </c>
      <c r="GE10" s="6">
        <v>1</v>
      </c>
      <c r="GF10" s="6">
        <v>4</v>
      </c>
      <c r="GG10" s="6"/>
      <c r="GH10" s="6"/>
      <c r="GI10" s="7">
        <f t="shared" si="12"/>
        <v>27</v>
      </c>
      <c r="GJ10" s="8">
        <f t="shared" si="10"/>
        <v>2.2058823529411766E-2</v>
      </c>
      <c r="GK10" s="156"/>
      <c r="GL10" s="157" t="s">
        <v>450</v>
      </c>
      <c r="GM10" s="142"/>
      <c r="GN10" s="142"/>
      <c r="GO10" s="142">
        <v>2</v>
      </c>
      <c r="GP10" s="6"/>
      <c r="GQ10" s="6">
        <v>2</v>
      </c>
      <c r="GR10" s="6">
        <v>1</v>
      </c>
      <c r="GS10" s="6">
        <v>1</v>
      </c>
      <c r="GT10" s="6">
        <v>1</v>
      </c>
      <c r="GU10" s="6"/>
      <c r="GV10" s="6">
        <v>1</v>
      </c>
      <c r="GW10" s="6">
        <v>10</v>
      </c>
      <c r="GX10" s="6">
        <v>1</v>
      </c>
      <c r="GY10" s="6"/>
      <c r="GZ10" s="6">
        <v>1</v>
      </c>
      <c r="HA10" s="6">
        <v>1</v>
      </c>
      <c r="HB10" s="6">
        <v>3</v>
      </c>
      <c r="HC10" s="6">
        <v>1</v>
      </c>
      <c r="HD10" s="6"/>
      <c r="HE10" s="6">
        <v>6</v>
      </c>
      <c r="HF10" s="6"/>
      <c r="HG10" s="6"/>
      <c r="HH10" s="6"/>
      <c r="HI10" s="6"/>
      <c r="HJ10" s="6">
        <v>1</v>
      </c>
      <c r="HK10" s="6"/>
      <c r="HL10" s="6">
        <v>6</v>
      </c>
      <c r="HM10" s="6">
        <v>1</v>
      </c>
      <c r="HN10" s="6"/>
      <c r="HO10" s="7">
        <f t="shared" si="13"/>
        <v>39</v>
      </c>
      <c r="HP10" s="25">
        <f t="shared" si="11"/>
        <v>2.7542372881355932E-2</v>
      </c>
      <c r="HR10" s="157" t="s">
        <v>450</v>
      </c>
      <c r="HS10" s="142"/>
      <c r="HT10" s="142"/>
      <c r="HU10" s="142"/>
      <c r="HV10" s="6"/>
      <c r="HW10" s="6">
        <v>1</v>
      </c>
      <c r="HX10" s="6">
        <v>1</v>
      </c>
      <c r="HY10" s="6">
        <v>1</v>
      </c>
      <c r="HZ10" s="6">
        <v>2</v>
      </c>
      <c r="IA10" s="6">
        <v>1</v>
      </c>
      <c r="IB10" s="6"/>
      <c r="IC10" s="6">
        <v>1</v>
      </c>
      <c r="ID10" s="6"/>
      <c r="IE10" s="6">
        <v>1</v>
      </c>
      <c r="IF10" s="6">
        <v>1</v>
      </c>
      <c r="IG10" s="6">
        <v>2</v>
      </c>
      <c r="IH10" s="6"/>
      <c r="II10" s="6">
        <v>1</v>
      </c>
      <c r="IJ10" s="6">
        <v>1</v>
      </c>
      <c r="IK10" s="6">
        <v>3</v>
      </c>
      <c r="IL10" s="6">
        <v>2</v>
      </c>
      <c r="IM10" s="6"/>
      <c r="IN10" s="6"/>
      <c r="IO10" s="6">
        <v>3</v>
      </c>
      <c r="IP10" s="6"/>
      <c r="IQ10" s="6"/>
      <c r="IR10" s="6">
        <v>7</v>
      </c>
      <c r="IS10" s="6">
        <v>1</v>
      </c>
      <c r="IT10" s="6"/>
      <c r="IU10" s="7">
        <f t="shared" si="14"/>
        <v>29</v>
      </c>
      <c r="IV10" s="25">
        <f t="shared" si="15"/>
        <v>2.3089171974522291E-2</v>
      </c>
      <c r="IX10" s="157" t="s">
        <v>450</v>
      </c>
      <c r="IY10" s="142"/>
      <c r="IZ10" s="142">
        <v>1</v>
      </c>
      <c r="JA10" s="142"/>
      <c r="JB10" s="6"/>
      <c r="JC10" s="6">
        <v>1</v>
      </c>
      <c r="JD10" s="6">
        <v>1</v>
      </c>
      <c r="JE10" s="6"/>
      <c r="JF10" s="6">
        <v>1</v>
      </c>
      <c r="JG10" s="6"/>
      <c r="JH10" s="6"/>
      <c r="JI10" s="6"/>
      <c r="JJ10" s="6"/>
      <c r="JK10" s="6"/>
      <c r="JL10" s="6"/>
      <c r="JM10" s="6">
        <v>2</v>
      </c>
      <c r="JN10" s="6"/>
      <c r="JO10" s="6"/>
      <c r="JP10" s="6"/>
      <c r="JQ10" s="6">
        <v>1</v>
      </c>
      <c r="JR10" s="6">
        <v>1</v>
      </c>
      <c r="JS10" s="6"/>
      <c r="JT10" s="6"/>
      <c r="JU10" s="6"/>
      <c r="JV10" s="6"/>
      <c r="JW10" s="6"/>
      <c r="JX10" s="6">
        <v>2</v>
      </c>
      <c r="JY10" s="6"/>
      <c r="JZ10" s="6"/>
      <c r="KA10" s="7">
        <f t="shared" si="16"/>
        <v>10</v>
      </c>
      <c r="KB10" s="25">
        <f t="shared" si="17"/>
        <v>2.4330900243309004E-2</v>
      </c>
    </row>
    <row r="11" spans="2:288" x14ac:dyDescent="0.25">
      <c r="B11" s="141" t="s">
        <v>451</v>
      </c>
      <c r="C11" s="142"/>
      <c r="D11" s="142"/>
      <c r="E11" s="142"/>
      <c r="F11" s="6"/>
      <c r="G11" s="6"/>
      <c r="H11" s="6"/>
      <c r="I11" s="6"/>
      <c r="J11" s="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>
        <v>1</v>
      </c>
      <c r="V11" s="6"/>
      <c r="W11" s="6"/>
      <c r="X11" s="6"/>
      <c r="Y11" s="6">
        <v>2</v>
      </c>
      <c r="Z11" s="6"/>
      <c r="AA11" s="6"/>
      <c r="AB11" s="6">
        <v>3</v>
      </c>
      <c r="AC11" s="6"/>
      <c r="AD11" s="6"/>
      <c r="AE11" s="7">
        <f t="shared" si="0"/>
        <v>7</v>
      </c>
      <c r="AF11" s="8">
        <f t="shared" si="1"/>
        <v>5.8873002523128683E-3</v>
      </c>
      <c r="AH11" s="141" t="s">
        <v>451</v>
      </c>
      <c r="AI11" s="142"/>
      <c r="AJ11" s="142"/>
      <c r="AK11" s="142">
        <v>2</v>
      </c>
      <c r="AL11" s="6"/>
      <c r="AM11" s="6">
        <v>2</v>
      </c>
      <c r="AN11" s="6">
        <v>1</v>
      </c>
      <c r="AO11" s="6">
        <v>1</v>
      </c>
      <c r="AP11" s="6">
        <v>2</v>
      </c>
      <c r="AQ11" s="6">
        <v>2</v>
      </c>
      <c r="AR11" s="6"/>
      <c r="AS11" s="6">
        <v>2</v>
      </c>
      <c r="AT11" s="6">
        <v>1</v>
      </c>
      <c r="AU11" s="6"/>
      <c r="AV11" s="6"/>
      <c r="AW11" s="6">
        <v>4</v>
      </c>
      <c r="AX11" s="6">
        <v>4</v>
      </c>
      <c r="AY11" s="6"/>
      <c r="AZ11" s="6"/>
      <c r="BA11" s="6">
        <v>2</v>
      </c>
      <c r="BB11" s="6"/>
      <c r="BC11" s="6"/>
      <c r="BD11" s="6"/>
      <c r="BE11" s="6">
        <v>2</v>
      </c>
      <c r="BF11" s="6"/>
      <c r="BG11" s="6"/>
      <c r="BH11" s="6">
        <v>5</v>
      </c>
      <c r="BI11" s="6"/>
      <c r="BJ11" s="6"/>
      <c r="BK11" s="7">
        <f t="shared" si="2"/>
        <v>30</v>
      </c>
      <c r="BL11" s="8">
        <f t="shared" si="3"/>
        <v>9.5480585614258432E-3</v>
      </c>
      <c r="BN11" s="141" t="s">
        <v>451</v>
      </c>
      <c r="BO11" s="142"/>
      <c r="BP11" s="142"/>
      <c r="BQ11" s="142">
        <v>2</v>
      </c>
      <c r="BR11" s="6"/>
      <c r="BS11" s="6">
        <v>1</v>
      </c>
      <c r="BT11" s="6"/>
      <c r="BU11" s="6"/>
      <c r="BV11" s="6">
        <v>1</v>
      </c>
      <c r="BW11" s="6">
        <v>2</v>
      </c>
      <c r="BX11" s="6"/>
      <c r="BY11" s="6">
        <v>4</v>
      </c>
      <c r="BZ11" s="6"/>
      <c r="CA11" s="6"/>
      <c r="CB11" s="6"/>
      <c r="CC11" s="6"/>
      <c r="CD11" s="6">
        <v>2</v>
      </c>
      <c r="CE11" s="6"/>
      <c r="CF11" s="6"/>
      <c r="CG11" s="6">
        <v>3</v>
      </c>
      <c r="CH11" s="6">
        <v>1</v>
      </c>
      <c r="CI11" s="6"/>
      <c r="CJ11" s="6"/>
      <c r="CK11" s="6">
        <v>1</v>
      </c>
      <c r="CL11" s="6"/>
      <c r="CM11" s="6"/>
      <c r="CN11" s="6">
        <v>7</v>
      </c>
      <c r="CO11" s="6"/>
      <c r="CP11" s="6"/>
      <c r="CQ11" s="7">
        <f t="shared" si="4"/>
        <v>24</v>
      </c>
      <c r="CR11" s="8">
        <f t="shared" si="5"/>
        <v>1.3490725126475547E-2</v>
      </c>
      <c r="CT11" s="141" t="s">
        <v>451</v>
      </c>
      <c r="CU11" s="142">
        <v>1</v>
      </c>
      <c r="CV11" s="142">
        <v>1</v>
      </c>
      <c r="CW11" s="142"/>
      <c r="CX11" s="6"/>
      <c r="CY11" s="6">
        <v>2</v>
      </c>
      <c r="CZ11" s="6"/>
      <c r="DA11" s="6"/>
      <c r="DB11" s="6">
        <v>1</v>
      </c>
      <c r="DC11" s="6">
        <v>2</v>
      </c>
      <c r="DD11" s="6"/>
      <c r="DE11" s="6"/>
      <c r="DF11" s="6"/>
      <c r="DG11" s="6"/>
      <c r="DH11" s="6"/>
      <c r="DI11" s="6">
        <v>1</v>
      </c>
      <c r="DJ11" s="6">
        <v>1</v>
      </c>
      <c r="DK11" s="6"/>
      <c r="DL11" s="6">
        <v>1</v>
      </c>
      <c r="DM11" s="6">
        <v>1</v>
      </c>
      <c r="DN11" s="6"/>
      <c r="DO11" s="6"/>
      <c r="DP11" s="6"/>
      <c r="DQ11" s="6">
        <v>3</v>
      </c>
      <c r="DR11" s="6"/>
      <c r="DS11" s="6"/>
      <c r="DT11" s="6">
        <v>4</v>
      </c>
      <c r="DU11" s="6"/>
      <c r="DV11" s="6"/>
      <c r="DW11" s="7">
        <f t="shared" si="6"/>
        <v>18</v>
      </c>
      <c r="DX11" s="8">
        <f t="shared" si="7"/>
        <v>1.7077798861480076E-2</v>
      </c>
      <c r="DZ11" s="141" t="s">
        <v>451</v>
      </c>
      <c r="EA11" s="142"/>
      <c r="EB11" s="142"/>
      <c r="EC11" s="142"/>
      <c r="ED11" s="6"/>
      <c r="EE11" s="6">
        <v>3</v>
      </c>
      <c r="EF11" s="6">
        <v>2</v>
      </c>
      <c r="EG11" s="6"/>
      <c r="EH11" s="6"/>
      <c r="EI11" s="6">
        <v>1</v>
      </c>
      <c r="EJ11" s="6"/>
      <c r="EK11" s="6">
        <v>1</v>
      </c>
      <c r="EL11" s="6"/>
      <c r="EM11" s="6">
        <v>1</v>
      </c>
      <c r="EN11" s="6"/>
      <c r="EO11" s="6">
        <v>1</v>
      </c>
      <c r="EP11" s="6">
        <v>2</v>
      </c>
      <c r="EQ11" s="6"/>
      <c r="ER11" s="6"/>
      <c r="ES11" s="6">
        <v>4</v>
      </c>
      <c r="ET11" s="6">
        <v>1</v>
      </c>
      <c r="EU11" s="6"/>
      <c r="EV11" s="6"/>
      <c r="EW11" s="6">
        <v>3</v>
      </c>
      <c r="EX11" s="6"/>
      <c r="EY11" s="6"/>
      <c r="EZ11" s="6">
        <v>7</v>
      </c>
      <c r="FA11" s="6"/>
      <c r="FB11" s="6"/>
      <c r="FC11" s="7">
        <f t="shared" si="8"/>
        <v>26</v>
      </c>
      <c r="FD11" s="8">
        <f t="shared" si="9"/>
        <v>2.0585906571654791E-2</v>
      </c>
      <c r="FE11" s="156"/>
      <c r="FF11" s="141" t="s">
        <v>451</v>
      </c>
      <c r="FG11" s="142"/>
      <c r="FH11" s="142"/>
      <c r="FI11" s="142"/>
      <c r="FJ11" s="6"/>
      <c r="FK11" s="6">
        <v>2</v>
      </c>
      <c r="FL11" s="6">
        <v>1</v>
      </c>
      <c r="FM11" s="6"/>
      <c r="FN11" s="6"/>
      <c r="FO11" s="6">
        <v>2</v>
      </c>
      <c r="FP11" s="6"/>
      <c r="FQ11" s="6">
        <v>1</v>
      </c>
      <c r="FR11" s="6"/>
      <c r="FS11" s="6"/>
      <c r="FT11" s="6"/>
      <c r="FU11" s="6">
        <v>3</v>
      </c>
      <c r="FV11" s="6">
        <v>2</v>
      </c>
      <c r="FW11" s="6"/>
      <c r="FX11" s="6">
        <v>1</v>
      </c>
      <c r="FY11" s="6">
        <v>2</v>
      </c>
      <c r="FZ11" s="6">
        <v>1</v>
      </c>
      <c r="GA11" s="6"/>
      <c r="GB11" s="6"/>
      <c r="GC11" s="6"/>
      <c r="GD11" s="6">
        <v>3</v>
      </c>
      <c r="GE11" s="6"/>
      <c r="GF11" s="6">
        <v>5</v>
      </c>
      <c r="GG11" s="6"/>
      <c r="GH11" s="6"/>
      <c r="GI11" s="7">
        <f t="shared" si="12"/>
        <v>23</v>
      </c>
      <c r="GJ11" s="8">
        <f t="shared" si="10"/>
        <v>1.8790849673202614E-2</v>
      </c>
      <c r="GK11" s="156"/>
      <c r="GL11" s="157" t="s">
        <v>451</v>
      </c>
      <c r="GM11" s="142"/>
      <c r="GN11" s="142">
        <v>1</v>
      </c>
      <c r="GO11" s="142">
        <v>3</v>
      </c>
      <c r="GP11" s="6"/>
      <c r="GQ11" s="6">
        <v>2</v>
      </c>
      <c r="GR11" s="6">
        <v>1</v>
      </c>
      <c r="GS11" s="6"/>
      <c r="GT11" s="6">
        <v>3</v>
      </c>
      <c r="GU11" s="6"/>
      <c r="GV11" s="6"/>
      <c r="GW11" s="6">
        <v>3</v>
      </c>
      <c r="GX11" s="6"/>
      <c r="GY11" s="6"/>
      <c r="GZ11" s="6"/>
      <c r="HA11" s="6">
        <v>2</v>
      </c>
      <c r="HB11" s="6">
        <v>3</v>
      </c>
      <c r="HC11" s="6">
        <v>2</v>
      </c>
      <c r="HD11" s="6">
        <v>1</v>
      </c>
      <c r="HE11" s="6">
        <v>5</v>
      </c>
      <c r="HF11" s="6"/>
      <c r="HG11" s="6"/>
      <c r="HH11" s="6"/>
      <c r="HI11" s="6">
        <v>2</v>
      </c>
      <c r="HJ11" s="6">
        <v>1</v>
      </c>
      <c r="HK11" s="6"/>
      <c r="HL11" s="6">
        <v>4</v>
      </c>
      <c r="HM11" s="6">
        <v>1</v>
      </c>
      <c r="HN11" s="6"/>
      <c r="HO11" s="7">
        <f t="shared" si="13"/>
        <v>34</v>
      </c>
      <c r="HP11" s="25">
        <f t="shared" si="11"/>
        <v>2.4011299435028249E-2</v>
      </c>
      <c r="HR11" s="157" t="s">
        <v>451</v>
      </c>
      <c r="HS11" s="142"/>
      <c r="HT11" s="142"/>
      <c r="HU11" s="142">
        <v>1</v>
      </c>
      <c r="HV11" s="6"/>
      <c r="HW11" s="6"/>
      <c r="HX11" s="6"/>
      <c r="HY11" s="6"/>
      <c r="HZ11" s="6"/>
      <c r="IA11" s="6"/>
      <c r="IB11" s="6"/>
      <c r="IC11" s="6">
        <v>6</v>
      </c>
      <c r="ID11" s="6"/>
      <c r="IE11" s="6"/>
      <c r="IF11" s="6">
        <v>1</v>
      </c>
      <c r="IG11" s="6">
        <v>2</v>
      </c>
      <c r="IH11" s="6">
        <v>1</v>
      </c>
      <c r="II11" s="6"/>
      <c r="IJ11" s="6"/>
      <c r="IK11" s="6">
        <v>1</v>
      </c>
      <c r="IL11" s="6"/>
      <c r="IM11" s="6">
        <v>1</v>
      </c>
      <c r="IN11" s="6"/>
      <c r="IO11" s="6"/>
      <c r="IP11" s="6"/>
      <c r="IQ11" s="6"/>
      <c r="IR11" s="6">
        <v>4</v>
      </c>
      <c r="IS11" s="6">
        <v>1</v>
      </c>
      <c r="IT11" s="6"/>
      <c r="IU11" s="7">
        <f t="shared" si="14"/>
        <v>18</v>
      </c>
      <c r="IV11" s="25">
        <f t="shared" si="15"/>
        <v>1.4331210191082803E-2</v>
      </c>
      <c r="IX11" s="157" t="s">
        <v>451</v>
      </c>
      <c r="IY11" s="142"/>
      <c r="IZ11" s="142"/>
      <c r="JA11" s="142"/>
      <c r="JB11" s="6"/>
      <c r="JC11" s="6"/>
      <c r="JD11" s="6">
        <v>1</v>
      </c>
      <c r="JE11" s="6">
        <v>1</v>
      </c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>
        <v>1</v>
      </c>
      <c r="JR11" s="6"/>
      <c r="JS11" s="6"/>
      <c r="JT11" s="6"/>
      <c r="JU11" s="6"/>
      <c r="JV11" s="6"/>
      <c r="JW11" s="6"/>
      <c r="JX11" s="6">
        <v>3</v>
      </c>
      <c r="JY11" s="6"/>
      <c r="JZ11" s="6"/>
      <c r="KA11" s="7">
        <f t="shared" si="16"/>
        <v>6</v>
      </c>
      <c r="KB11" s="25">
        <f t="shared" si="17"/>
        <v>1.4598540145985401E-2</v>
      </c>
    </row>
    <row r="12" spans="2:288" x14ac:dyDescent="0.25">
      <c r="B12" s="141" t="s">
        <v>452</v>
      </c>
      <c r="C12" s="142"/>
      <c r="D12" s="142"/>
      <c r="E12" s="142"/>
      <c r="F12" s="6"/>
      <c r="G12" s="6"/>
      <c r="H12" s="6"/>
      <c r="I12" s="6">
        <v>1</v>
      </c>
      <c r="J12" s="6"/>
      <c r="K12" s="6">
        <v>3</v>
      </c>
      <c r="L12" s="6">
        <v>1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>
        <v>1</v>
      </c>
      <c r="Z12" s="6"/>
      <c r="AA12" s="6"/>
      <c r="AB12" s="6"/>
      <c r="AC12" s="6"/>
      <c r="AD12" s="6"/>
      <c r="AE12" s="7">
        <f t="shared" si="0"/>
        <v>6</v>
      </c>
      <c r="AF12" s="8">
        <f t="shared" si="1"/>
        <v>5.0462573591253156E-3</v>
      </c>
      <c r="AH12" s="141" t="s">
        <v>452</v>
      </c>
      <c r="AI12" s="6"/>
      <c r="AJ12" s="6"/>
      <c r="AK12" s="6"/>
      <c r="AL12" s="6"/>
      <c r="AM12" s="6">
        <v>1</v>
      </c>
      <c r="AN12" s="6"/>
      <c r="AO12" s="6"/>
      <c r="AP12" s="6"/>
      <c r="AQ12" s="6"/>
      <c r="AR12" s="6"/>
      <c r="AS12" s="6">
        <v>2</v>
      </c>
      <c r="AT12" s="6"/>
      <c r="AU12" s="6"/>
      <c r="AV12" s="6"/>
      <c r="AW12" s="6"/>
      <c r="AX12" s="6"/>
      <c r="AY12" s="6"/>
      <c r="AZ12" s="6"/>
      <c r="BA12" s="6">
        <v>2</v>
      </c>
      <c r="BB12" s="6"/>
      <c r="BC12" s="6"/>
      <c r="BD12" s="6"/>
      <c r="BE12" s="6">
        <v>3</v>
      </c>
      <c r="BF12" s="6">
        <v>1</v>
      </c>
      <c r="BG12" s="6"/>
      <c r="BH12" s="6">
        <v>1</v>
      </c>
      <c r="BI12" s="6"/>
      <c r="BJ12" s="6"/>
      <c r="BK12" s="7">
        <f t="shared" si="2"/>
        <v>10</v>
      </c>
      <c r="BL12" s="8">
        <f t="shared" si="3"/>
        <v>3.1826861871419479E-3</v>
      </c>
      <c r="BN12" s="141" t="s">
        <v>452</v>
      </c>
      <c r="BO12" s="142"/>
      <c r="BP12" s="142"/>
      <c r="BQ12" s="142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>
        <v>1</v>
      </c>
      <c r="CG12" s="6">
        <v>21</v>
      </c>
      <c r="CH12" s="6">
        <v>1</v>
      </c>
      <c r="CI12" s="6"/>
      <c r="CJ12" s="6"/>
      <c r="CK12" s="6"/>
      <c r="CL12" s="6"/>
      <c r="CM12" s="6"/>
      <c r="CN12" s="6">
        <v>2</v>
      </c>
      <c r="CO12" s="6"/>
      <c r="CP12" s="6"/>
      <c r="CQ12" s="7">
        <f t="shared" si="4"/>
        <v>25</v>
      </c>
      <c r="CR12" s="8">
        <f t="shared" si="5"/>
        <v>1.4052838673412029E-2</v>
      </c>
      <c r="CT12" s="141" t="s">
        <v>452</v>
      </c>
      <c r="CU12" s="142"/>
      <c r="CV12" s="142"/>
      <c r="CW12" s="142"/>
      <c r="CX12" s="6"/>
      <c r="CY12" s="6"/>
      <c r="CZ12" s="6"/>
      <c r="DA12" s="6"/>
      <c r="DB12" s="6"/>
      <c r="DC12" s="6"/>
      <c r="DD12" s="6"/>
      <c r="DE12" s="6">
        <v>1</v>
      </c>
      <c r="DF12" s="6"/>
      <c r="DG12" s="6"/>
      <c r="DH12" s="6"/>
      <c r="DI12" s="6"/>
      <c r="DJ12" s="6"/>
      <c r="DK12" s="6"/>
      <c r="DL12" s="6"/>
      <c r="DM12" s="6">
        <v>1</v>
      </c>
      <c r="DN12" s="6"/>
      <c r="DO12" s="6"/>
      <c r="DP12" s="6"/>
      <c r="DQ12" s="6"/>
      <c r="DR12" s="6">
        <v>1</v>
      </c>
      <c r="DS12" s="6"/>
      <c r="DT12" s="6">
        <v>2</v>
      </c>
      <c r="DU12" s="6"/>
      <c r="DV12" s="6"/>
      <c r="DW12" s="7">
        <f t="shared" si="6"/>
        <v>5</v>
      </c>
      <c r="DX12" s="8">
        <f t="shared" si="7"/>
        <v>4.7438330170777986E-3</v>
      </c>
      <c r="DZ12" s="141" t="s">
        <v>452</v>
      </c>
      <c r="EA12" s="142"/>
      <c r="EB12" s="142"/>
      <c r="EC12" s="142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>
        <v>1</v>
      </c>
      <c r="EQ12" s="6"/>
      <c r="ER12" s="6"/>
      <c r="ES12" s="6"/>
      <c r="ET12" s="6"/>
      <c r="EU12" s="6"/>
      <c r="EV12" s="6"/>
      <c r="EW12" s="6">
        <v>1</v>
      </c>
      <c r="EX12" s="6"/>
      <c r="EY12" s="6"/>
      <c r="EZ12" s="6">
        <v>1</v>
      </c>
      <c r="FA12" s="6"/>
      <c r="FB12" s="6"/>
      <c r="FC12" s="7">
        <f t="shared" si="8"/>
        <v>3</v>
      </c>
      <c r="FD12" s="8">
        <f t="shared" si="9"/>
        <v>2.3752969121140144E-3</v>
      </c>
      <c r="FE12" s="156"/>
      <c r="FF12" s="141" t="s">
        <v>452</v>
      </c>
      <c r="FG12" s="142"/>
      <c r="FH12" s="142"/>
      <c r="FI12" s="142"/>
      <c r="FJ12" s="6"/>
      <c r="FK12" s="6"/>
      <c r="FL12" s="6">
        <v>1</v>
      </c>
      <c r="FM12" s="6"/>
      <c r="FN12" s="6"/>
      <c r="FO12" s="6"/>
      <c r="FP12" s="6"/>
      <c r="FQ12" s="6">
        <v>3</v>
      </c>
      <c r="FR12" s="6">
        <v>1</v>
      </c>
      <c r="FS12" s="6"/>
      <c r="FT12" s="6"/>
      <c r="FU12" s="6">
        <v>1</v>
      </c>
      <c r="FV12" s="6"/>
      <c r="FW12" s="6"/>
      <c r="FX12" s="6">
        <v>2</v>
      </c>
      <c r="FY12" s="6">
        <v>1</v>
      </c>
      <c r="FZ12" s="6"/>
      <c r="GA12" s="6"/>
      <c r="GB12" s="6"/>
      <c r="GC12" s="6"/>
      <c r="GD12" s="6"/>
      <c r="GE12" s="6"/>
      <c r="GF12" s="6">
        <v>1</v>
      </c>
      <c r="GG12" s="6"/>
      <c r="GH12" s="6"/>
      <c r="GI12" s="7">
        <f t="shared" si="12"/>
        <v>10</v>
      </c>
      <c r="GJ12" s="8">
        <f t="shared" si="10"/>
        <v>8.1699346405228763E-3</v>
      </c>
      <c r="GK12" s="156"/>
      <c r="GL12" s="157" t="s">
        <v>452</v>
      </c>
      <c r="GM12" s="142"/>
      <c r="GN12" s="142"/>
      <c r="GO12" s="142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>
        <v>1</v>
      </c>
      <c r="HC12" s="6"/>
      <c r="HD12" s="6"/>
      <c r="HE12" s="6"/>
      <c r="HF12" s="6"/>
      <c r="HG12" s="6"/>
      <c r="HH12" s="6"/>
      <c r="HI12" s="6">
        <v>1</v>
      </c>
      <c r="HJ12" s="6"/>
      <c r="HK12" s="6"/>
      <c r="HL12" s="6">
        <v>2</v>
      </c>
      <c r="HM12" s="6"/>
      <c r="HN12" s="6"/>
      <c r="HO12" s="7">
        <f t="shared" si="13"/>
        <v>4</v>
      </c>
      <c r="HP12" s="25">
        <f t="shared" si="11"/>
        <v>2.8248587570621469E-3</v>
      </c>
      <c r="HR12" s="157" t="s">
        <v>452</v>
      </c>
      <c r="HS12" s="142"/>
      <c r="HT12" s="142"/>
      <c r="HU12" s="142">
        <v>1</v>
      </c>
      <c r="HV12" s="6"/>
      <c r="HW12" s="6"/>
      <c r="HX12" s="6"/>
      <c r="HY12" s="6"/>
      <c r="HZ12" s="6"/>
      <c r="IA12" s="6">
        <v>6</v>
      </c>
      <c r="IB12" s="6"/>
      <c r="IC12" s="6">
        <v>5</v>
      </c>
      <c r="ID12" s="6"/>
      <c r="IE12" s="6"/>
      <c r="IF12" s="6"/>
      <c r="IG12" s="6">
        <v>1</v>
      </c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>
        <v>1</v>
      </c>
      <c r="IS12" s="6"/>
      <c r="IT12" s="6"/>
      <c r="IU12" s="7">
        <f t="shared" si="14"/>
        <v>14</v>
      </c>
      <c r="IV12" s="25">
        <f t="shared" si="15"/>
        <v>1.1146496815286623E-2</v>
      </c>
      <c r="IX12" s="157" t="s">
        <v>452</v>
      </c>
      <c r="IY12" s="142"/>
      <c r="IZ12" s="142"/>
      <c r="JA12" s="142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7">
        <f t="shared" si="16"/>
        <v>0</v>
      </c>
      <c r="KB12" s="25">
        <f t="shared" si="17"/>
        <v>0</v>
      </c>
    </row>
    <row r="13" spans="2:288" ht="15" customHeight="1" x14ac:dyDescent="0.25">
      <c r="B13" s="141" t="s">
        <v>453</v>
      </c>
      <c r="C13" s="142"/>
      <c r="D13" s="142"/>
      <c r="E13" s="142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7">
        <f t="shared" si="0"/>
        <v>0</v>
      </c>
      <c r="AF13" s="8">
        <f t="shared" si="1"/>
        <v>0</v>
      </c>
      <c r="AH13" s="141" t="s">
        <v>453</v>
      </c>
      <c r="AI13" s="142"/>
      <c r="AJ13" s="142"/>
      <c r="AK13" s="142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>
        <v>1</v>
      </c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7">
        <f t="shared" si="2"/>
        <v>1</v>
      </c>
      <c r="BL13" s="8">
        <f t="shared" si="3"/>
        <v>3.1826861871419476E-4</v>
      </c>
      <c r="BN13" s="141" t="s">
        <v>453</v>
      </c>
      <c r="BO13" s="142"/>
      <c r="BP13" s="142"/>
      <c r="BQ13" s="142"/>
      <c r="BR13" s="6"/>
      <c r="BS13" s="6">
        <v>1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7">
        <f t="shared" si="4"/>
        <v>1</v>
      </c>
      <c r="CR13" s="8">
        <f t="shared" si="5"/>
        <v>5.6211354693648118E-4</v>
      </c>
      <c r="CT13" s="141" t="s">
        <v>453</v>
      </c>
      <c r="CU13" s="142"/>
      <c r="CV13" s="142"/>
      <c r="CW13" s="142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7">
        <f t="shared" si="6"/>
        <v>0</v>
      </c>
      <c r="DX13" s="8">
        <f t="shared" si="7"/>
        <v>0</v>
      </c>
      <c r="DZ13" s="141" t="s">
        <v>453</v>
      </c>
      <c r="EA13" s="142"/>
      <c r="EB13" s="142"/>
      <c r="EC13" s="142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7">
        <f t="shared" si="8"/>
        <v>0</v>
      </c>
      <c r="FD13" s="8">
        <f t="shared" si="9"/>
        <v>0</v>
      </c>
      <c r="FE13" s="156"/>
      <c r="FF13" s="141" t="s">
        <v>453</v>
      </c>
      <c r="FG13" s="142"/>
      <c r="FH13" s="142"/>
      <c r="FI13" s="142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7">
        <f t="shared" si="12"/>
        <v>0</v>
      </c>
      <c r="GJ13" s="8">
        <f t="shared" si="10"/>
        <v>0</v>
      </c>
      <c r="GK13" s="156"/>
      <c r="GL13" s="141" t="s">
        <v>453</v>
      </c>
      <c r="GM13" s="142"/>
      <c r="GN13" s="142"/>
      <c r="GO13" s="142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7">
        <f t="shared" si="13"/>
        <v>0</v>
      </c>
      <c r="HP13" s="25">
        <f t="shared" si="11"/>
        <v>0</v>
      </c>
      <c r="HR13" s="141" t="s">
        <v>453</v>
      </c>
      <c r="HS13" s="142"/>
      <c r="HT13" s="142"/>
      <c r="HU13" s="142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7">
        <f t="shared" si="14"/>
        <v>0</v>
      </c>
      <c r="IV13" s="25">
        <f t="shared" si="15"/>
        <v>0</v>
      </c>
      <c r="IX13" s="141" t="s">
        <v>453</v>
      </c>
      <c r="IY13" s="142"/>
      <c r="IZ13" s="142"/>
      <c r="JA13" s="142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7">
        <f t="shared" si="16"/>
        <v>0</v>
      </c>
      <c r="KB13" s="25">
        <f t="shared" si="17"/>
        <v>0</v>
      </c>
    </row>
    <row r="14" spans="2:288" x14ac:dyDescent="0.25">
      <c r="B14" s="141" t="s">
        <v>454</v>
      </c>
      <c r="C14" s="142"/>
      <c r="D14" s="142"/>
      <c r="E14" s="142"/>
      <c r="F14" s="6"/>
      <c r="G14" s="6">
        <v>4</v>
      </c>
      <c r="H14" s="6"/>
      <c r="I14" s="6">
        <v>8</v>
      </c>
      <c r="J14" s="6">
        <v>1</v>
      </c>
      <c r="K14" s="6">
        <v>1</v>
      </c>
      <c r="L14" s="6">
        <v>3</v>
      </c>
      <c r="M14" s="6">
        <v>11</v>
      </c>
      <c r="N14" s="6"/>
      <c r="O14" s="6">
        <v>1</v>
      </c>
      <c r="P14" s="6"/>
      <c r="Q14" s="6"/>
      <c r="R14" s="6">
        <v>1</v>
      </c>
      <c r="S14" s="6">
        <v>10</v>
      </c>
      <c r="T14" s="6">
        <v>7</v>
      </c>
      <c r="U14" s="6">
        <v>14</v>
      </c>
      <c r="V14" s="6"/>
      <c r="W14" s="6">
        <v>1</v>
      </c>
      <c r="X14" s="6"/>
      <c r="Y14" s="6">
        <v>3</v>
      </c>
      <c r="Z14" s="6">
        <v>3</v>
      </c>
      <c r="AA14" s="6"/>
      <c r="AB14" s="6">
        <v>21</v>
      </c>
      <c r="AC14" s="6"/>
      <c r="AD14" s="6"/>
      <c r="AE14" s="7">
        <f t="shared" si="0"/>
        <v>89</v>
      </c>
      <c r="AF14" s="8">
        <f t="shared" si="1"/>
        <v>7.4852817493692173E-2</v>
      </c>
      <c r="AH14" s="141" t="s">
        <v>454</v>
      </c>
      <c r="AI14" s="142"/>
      <c r="AJ14" s="142">
        <v>1</v>
      </c>
      <c r="AK14" s="142">
        <v>5</v>
      </c>
      <c r="AL14" s="6"/>
      <c r="AM14" s="6">
        <v>4</v>
      </c>
      <c r="AN14" s="6">
        <v>7</v>
      </c>
      <c r="AO14" s="6">
        <v>9</v>
      </c>
      <c r="AP14" s="6">
        <v>2</v>
      </c>
      <c r="AQ14" s="6">
        <v>4</v>
      </c>
      <c r="AR14" s="6">
        <v>2</v>
      </c>
      <c r="AS14" s="6">
        <v>16</v>
      </c>
      <c r="AT14" s="6">
        <v>4</v>
      </c>
      <c r="AU14" s="6">
        <v>2</v>
      </c>
      <c r="AV14" s="6">
        <v>4</v>
      </c>
      <c r="AW14" s="6">
        <v>2</v>
      </c>
      <c r="AX14" s="6">
        <v>8</v>
      </c>
      <c r="AY14" s="6"/>
      <c r="AZ14" s="6">
        <v>18</v>
      </c>
      <c r="BA14" s="6">
        <v>13</v>
      </c>
      <c r="BB14" s="6">
        <v>1</v>
      </c>
      <c r="BC14" s="6">
        <v>2</v>
      </c>
      <c r="BD14" s="6"/>
      <c r="BE14" s="6">
        <v>15</v>
      </c>
      <c r="BF14" s="6">
        <v>10</v>
      </c>
      <c r="BG14" s="6">
        <v>1</v>
      </c>
      <c r="BH14" s="6">
        <v>28</v>
      </c>
      <c r="BI14" s="6"/>
      <c r="BJ14" s="6"/>
      <c r="BK14" s="7">
        <f t="shared" si="2"/>
        <v>158</v>
      </c>
      <c r="BL14" s="8">
        <f t="shared" si="3"/>
        <v>5.0286441756842777E-2</v>
      </c>
      <c r="BN14" s="141" t="s">
        <v>454</v>
      </c>
      <c r="BO14" s="142">
        <v>1</v>
      </c>
      <c r="BP14" s="142"/>
      <c r="BQ14" s="142">
        <v>3</v>
      </c>
      <c r="BR14" s="6"/>
      <c r="BS14" s="6">
        <v>2</v>
      </c>
      <c r="BT14" s="6">
        <v>4</v>
      </c>
      <c r="BU14" s="6">
        <v>5</v>
      </c>
      <c r="BV14" s="6">
        <v>3</v>
      </c>
      <c r="BW14" s="6">
        <v>6</v>
      </c>
      <c r="BX14" s="6">
        <v>2</v>
      </c>
      <c r="BY14" s="6">
        <v>10</v>
      </c>
      <c r="BZ14" s="6">
        <v>1</v>
      </c>
      <c r="CA14" s="6">
        <v>3</v>
      </c>
      <c r="CB14" s="6">
        <v>4</v>
      </c>
      <c r="CC14" s="6">
        <v>2</v>
      </c>
      <c r="CD14" s="6">
        <v>3</v>
      </c>
      <c r="CE14" s="6">
        <v>1</v>
      </c>
      <c r="CF14" s="6">
        <v>5</v>
      </c>
      <c r="CG14" s="6">
        <v>9</v>
      </c>
      <c r="CH14" s="6"/>
      <c r="CI14" s="6">
        <v>1</v>
      </c>
      <c r="CJ14" s="6"/>
      <c r="CK14" s="6">
        <v>4</v>
      </c>
      <c r="CL14" s="6">
        <v>7</v>
      </c>
      <c r="CM14" s="6">
        <v>1</v>
      </c>
      <c r="CN14" s="6">
        <v>25</v>
      </c>
      <c r="CO14" s="6">
        <v>1</v>
      </c>
      <c r="CP14" s="6"/>
      <c r="CQ14" s="7">
        <f t="shared" si="4"/>
        <v>103</v>
      </c>
      <c r="CR14" s="8">
        <f t="shared" si="5"/>
        <v>5.7897695334457558E-2</v>
      </c>
      <c r="CT14" s="141" t="s">
        <v>454</v>
      </c>
      <c r="CU14" s="142"/>
      <c r="CV14" s="142">
        <v>1</v>
      </c>
      <c r="CW14" s="142">
        <v>1</v>
      </c>
      <c r="CX14" s="6">
        <v>1</v>
      </c>
      <c r="CY14" s="6">
        <v>4</v>
      </c>
      <c r="CZ14" s="6">
        <v>2</v>
      </c>
      <c r="DA14" s="6">
        <v>3</v>
      </c>
      <c r="DB14" s="6">
        <v>1</v>
      </c>
      <c r="DC14" s="6">
        <v>3</v>
      </c>
      <c r="DD14" s="6">
        <v>1</v>
      </c>
      <c r="DE14" s="6">
        <v>4</v>
      </c>
      <c r="DF14" s="6"/>
      <c r="DG14" s="6"/>
      <c r="DH14" s="6"/>
      <c r="DI14" s="6">
        <v>6</v>
      </c>
      <c r="DJ14" s="6">
        <v>2</v>
      </c>
      <c r="DK14" s="6"/>
      <c r="DL14" s="6">
        <v>4</v>
      </c>
      <c r="DM14" s="6">
        <v>5</v>
      </c>
      <c r="DN14" s="6"/>
      <c r="DO14" s="6"/>
      <c r="DP14" s="6"/>
      <c r="DQ14" s="6">
        <v>2</v>
      </c>
      <c r="DR14" s="6">
        <v>2</v>
      </c>
      <c r="DS14" s="6">
        <v>1</v>
      </c>
      <c r="DT14" s="6">
        <v>16</v>
      </c>
      <c r="DU14" s="6"/>
      <c r="DV14" s="6"/>
      <c r="DW14" s="7">
        <f t="shared" si="6"/>
        <v>59</v>
      </c>
      <c r="DX14" s="8">
        <f t="shared" si="7"/>
        <v>5.5977229601518026E-2</v>
      </c>
      <c r="DZ14" s="141" t="s">
        <v>454</v>
      </c>
      <c r="EA14" s="142"/>
      <c r="EB14" s="142"/>
      <c r="EC14" s="142">
        <v>1</v>
      </c>
      <c r="ED14" s="6"/>
      <c r="EE14" s="6">
        <v>3</v>
      </c>
      <c r="EF14" s="6">
        <v>2</v>
      </c>
      <c r="EG14" s="6">
        <v>2</v>
      </c>
      <c r="EH14" s="6">
        <v>1</v>
      </c>
      <c r="EI14" s="6">
        <v>4</v>
      </c>
      <c r="EJ14" s="6">
        <v>1</v>
      </c>
      <c r="EK14" s="6">
        <v>7</v>
      </c>
      <c r="EL14" s="6">
        <v>1</v>
      </c>
      <c r="EM14" s="6">
        <v>1</v>
      </c>
      <c r="EN14" s="6">
        <v>3</v>
      </c>
      <c r="EO14" s="6">
        <v>1</v>
      </c>
      <c r="EP14" s="6">
        <v>1</v>
      </c>
      <c r="EQ14" s="6"/>
      <c r="ER14" s="6">
        <v>3</v>
      </c>
      <c r="ES14" s="6">
        <v>8</v>
      </c>
      <c r="ET14" s="6">
        <v>1</v>
      </c>
      <c r="EU14" s="6"/>
      <c r="EV14" s="6"/>
      <c r="EW14" s="6">
        <v>5</v>
      </c>
      <c r="EX14" s="6">
        <v>4</v>
      </c>
      <c r="EY14" s="6">
        <v>1</v>
      </c>
      <c r="EZ14" s="6">
        <v>18</v>
      </c>
      <c r="FA14" s="6"/>
      <c r="FB14" s="6"/>
      <c r="FC14" s="7">
        <f t="shared" si="8"/>
        <v>68</v>
      </c>
      <c r="FD14" s="8">
        <f t="shared" si="9"/>
        <v>5.3840063341250986E-2</v>
      </c>
      <c r="FE14" s="156"/>
      <c r="FF14" s="141" t="s">
        <v>454</v>
      </c>
      <c r="FG14" s="142"/>
      <c r="FH14" s="142"/>
      <c r="FI14" s="142"/>
      <c r="FJ14" s="6"/>
      <c r="FK14" s="6">
        <v>6</v>
      </c>
      <c r="FL14" s="6">
        <v>2</v>
      </c>
      <c r="FM14" s="6">
        <v>5</v>
      </c>
      <c r="FN14" s="6">
        <v>2</v>
      </c>
      <c r="FO14" s="6">
        <v>3</v>
      </c>
      <c r="FP14" s="6"/>
      <c r="FQ14" s="6">
        <v>1</v>
      </c>
      <c r="FR14" s="6"/>
      <c r="FS14" s="6">
        <v>1</v>
      </c>
      <c r="FT14" s="6"/>
      <c r="FU14" s="6"/>
      <c r="FV14" s="6"/>
      <c r="FW14" s="6">
        <v>1</v>
      </c>
      <c r="FX14" s="6">
        <v>8</v>
      </c>
      <c r="FY14" s="6">
        <v>4</v>
      </c>
      <c r="FZ14" s="6">
        <v>1</v>
      </c>
      <c r="GA14" s="6"/>
      <c r="GB14" s="6"/>
      <c r="GC14" s="6">
        <v>3</v>
      </c>
      <c r="GD14" s="6">
        <v>3</v>
      </c>
      <c r="GE14" s="6"/>
      <c r="GF14" s="6">
        <v>26</v>
      </c>
      <c r="GG14" s="6"/>
      <c r="GH14" s="6"/>
      <c r="GI14" s="7">
        <f t="shared" si="12"/>
        <v>66</v>
      </c>
      <c r="GJ14" s="8">
        <f t="shared" si="10"/>
        <v>5.3921568627450983E-2</v>
      </c>
      <c r="GK14" s="156"/>
      <c r="GL14" s="157" t="s">
        <v>454</v>
      </c>
      <c r="GM14" s="142"/>
      <c r="GN14" s="142"/>
      <c r="GO14" s="142">
        <v>2</v>
      </c>
      <c r="GP14" s="6"/>
      <c r="GQ14" s="6">
        <v>6</v>
      </c>
      <c r="GR14" s="6">
        <v>4</v>
      </c>
      <c r="GS14" s="6">
        <v>1</v>
      </c>
      <c r="GT14" s="6"/>
      <c r="GU14" s="6">
        <v>3</v>
      </c>
      <c r="GV14" s="6"/>
      <c r="GW14" s="6">
        <v>1</v>
      </c>
      <c r="GX14" s="6">
        <v>1</v>
      </c>
      <c r="GY14" s="6">
        <v>2</v>
      </c>
      <c r="GZ14" s="6"/>
      <c r="HA14" s="6">
        <v>3</v>
      </c>
      <c r="HB14" s="6"/>
      <c r="HC14" s="6"/>
      <c r="HD14" s="6">
        <v>2</v>
      </c>
      <c r="HE14" s="6">
        <v>11</v>
      </c>
      <c r="HF14" s="6">
        <v>1</v>
      </c>
      <c r="HG14" s="6"/>
      <c r="HH14" s="6"/>
      <c r="HI14" s="6">
        <v>2</v>
      </c>
      <c r="HJ14" s="6">
        <v>1</v>
      </c>
      <c r="HK14" s="6"/>
      <c r="HL14" s="6">
        <v>8</v>
      </c>
      <c r="HM14" s="6"/>
      <c r="HN14" s="6"/>
      <c r="HO14" s="7">
        <f t="shared" si="13"/>
        <v>48</v>
      </c>
      <c r="HP14" s="25">
        <f t="shared" si="11"/>
        <v>3.3898305084745763E-2</v>
      </c>
      <c r="HR14" s="157" t="s">
        <v>454</v>
      </c>
      <c r="HS14" s="142"/>
      <c r="HT14" s="142"/>
      <c r="HU14" s="142"/>
      <c r="HV14" s="6"/>
      <c r="HW14" s="6">
        <v>1</v>
      </c>
      <c r="HX14" s="6">
        <v>1</v>
      </c>
      <c r="HY14" s="6"/>
      <c r="HZ14" s="6"/>
      <c r="IA14" s="6">
        <v>1</v>
      </c>
      <c r="IB14" s="6">
        <v>1</v>
      </c>
      <c r="IC14" s="6">
        <v>2</v>
      </c>
      <c r="ID14" s="6"/>
      <c r="IE14" s="6">
        <v>1</v>
      </c>
      <c r="IF14" s="6">
        <v>1</v>
      </c>
      <c r="IG14" s="6">
        <v>1</v>
      </c>
      <c r="IH14" s="6"/>
      <c r="II14" s="6"/>
      <c r="IJ14" s="6">
        <v>1</v>
      </c>
      <c r="IK14" s="6">
        <v>4</v>
      </c>
      <c r="IL14" s="6"/>
      <c r="IM14" s="6">
        <v>2</v>
      </c>
      <c r="IN14" s="6"/>
      <c r="IO14" s="6">
        <v>5</v>
      </c>
      <c r="IP14" s="6">
        <v>4</v>
      </c>
      <c r="IQ14" s="6"/>
      <c r="IR14" s="6">
        <v>12</v>
      </c>
      <c r="IS14" s="6"/>
      <c r="IT14" s="6"/>
      <c r="IU14" s="7">
        <f t="shared" si="14"/>
        <v>37</v>
      </c>
      <c r="IV14" s="25">
        <f t="shared" si="15"/>
        <v>2.945859872611465E-2</v>
      </c>
      <c r="IX14" s="157" t="s">
        <v>454</v>
      </c>
      <c r="IY14" s="142"/>
      <c r="IZ14" s="142"/>
      <c r="JA14" s="142"/>
      <c r="JB14" s="6"/>
      <c r="JC14" s="6">
        <v>1</v>
      </c>
      <c r="JD14" s="6">
        <v>2</v>
      </c>
      <c r="JE14" s="6"/>
      <c r="JF14" s="6"/>
      <c r="JG14" s="6"/>
      <c r="JH14" s="6"/>
      <c r="JI14" s="6">
        <v>1</v>
      </c>
      <c r="JJ14" s="6"/>
      <c r="JK14" s="6"/>
      <c r="JL14" s="6">
        <v>1</v>
      </c>
      <c r="JM14" s="6">
        <v>1</v>
      </c>
      <c r="JN14" s="6">
        <v>1</v>
      </c>
      <c r="JO14" s="6"/>
      <c r="JP14" s="6"/>
      <c r="JQ14" s="6">
        <v>3</v>
      </c>
      <c r="JR14" s="6"/>
      <c r="JS14" s="6"/>
      <c r="JT14" s="6"/>
      <c r="JU14" s="6">
        <v>2</v>
      </c>
      <c r="JV14" s="6"/>
      <c r="JW14" s="6"/>
      <c r="JX14" s="6">
        <v>8</v>
      </c>
      <c r="JY14" s="6"/>
      <c r="JZ14" s="6"/>
      <c r="KA14" s="7">
        <f t="shared" si="16"/>
        <v>20</v>
      </c>
      <c r="KB14" s="25">
        <f t="shared" si="17"/>
        <v>4.8661800486618008E-2</v>
      </c>
    </row>
    <row r="15" spans="2:288" x14ac:dyDescent="0.25">
      <c r="B15" s="141" t="s">
        <v>455</v>
      </c>
      <c r="C15" s="142"/>
      <c r="D15" s="142"/>
      <c r="E15" s="142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7">
        <f t="shared" si="0"/>
        <v>0</v>
      </c>
      <c r="AF15" s="8">
        <f t="shared" si="1"/>
        <v>0</v>
      </c>
      <c r="AH15" s="141" t="s">
        <v>455</v>
      </c>
      <c r="AI15" s="142"/>
      <c r="AJ15" s="142"/>
      <c r="AK15" s="142"/>
      <c r="AL15" s="6"/>
      <c r="AM15" s="6"/>
      <c r="AN15" s="6"/>
      <c r="AO15" s="6"/>
      <c r="AP15" s="6"/>
      <c r="AQ15" s="6">
        <v>1</v>
      </c>
      <c r="AR15" s="6"/>
      <c r="AS15" s="6">
        <v>1</v>
      </c>
      <c r="AT15" s="6"/>
      <c r="AU15" s="6"/>
      <c r="AV15" s="6"/>
      <c r="AW15" s="6">
        <v>1</v>
      </c>
      <c r="AX15" s="6"/>
      <c r="AY15" s="6"/>
      <c r="AZ15" s="6">
        <v>2</v>
      </c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7">
        <f t="shared" si="2"/>
        <v>5</v>
      </c>
      <c r="BL15" s="8">
        <f t="shared" si="3"/>
        <v>1.5913430935709739E-3</v>
      </c>
      <c r="BN15" s="141" t="s">
        <v>455</v>
      </c>
      <c r="BO15" s="142"/>
      <c r="BP15" s="142"/>
      <c r="BQ15" s="142"/>
      <c r="BR15" s="6"/>
      <c r="BS15" s="6"/>
      <c r="BT15" s="6"/>
      <c r="BU15" s="6">
        <v>1</v>
      </c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>
        <v>1</v>
      </c>
      <c r="CG15" s="6"/>
      <c r="CH15" s="6"/>
      <c r="CI15" s="6"/>
      <c r="CJ15" s="6"/>
      <c r="CK15" s="6">
        <v>1</v>
      </c>
      <c r="CL15" s="6"/>
      <c r="CM15" s="6"/>
      <c r="CN15" s="6"/>
      <c r="CO15" s="6"/>
      <c r="CP15" s="6"/>
      <c r="CQ15" s="7">
        <f t="shared" si="4"/>
        <v>3</v>
      </c>
      <c r="CR15" s="8">
        <f t="shared" si="5"/>
        <v>1.6863406408094434E-3</v>
      </c>
      <c r="CT15" s="141" t="s">
        <v>455</v>
      </c>
      <c r="CU15" s="142"/>
      <c r="CV15" s="142"/>
      <c r="CW15" s="142"/>
      <c r="CX15" s="6"/>
      <c r="CY15" s="6"/>
      <c r="CZ15" s="6"/>
      <c r="DA15" s="6"/>
      <c r="DB15" s="6"/>
      <c r="DC15" s="6"/>
      <c r="DD15" s="6">
        <v>1</v>
      </c>
      <c r="DE15" s="6"/>
      <c r="DF15" s="6"/>
      <c r="DG15" s="6">
        <v>1</v>
      </c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>
        <v>2</v>
      </c>
      <c r="DU15" s="6"/>
      <c r="DV15" s="6"/>
      <c r="DW15" s="7">
        <f t="shared" si="6"/>
        <v>4</v>
      </c>
      <c r="DX15" s="8">
        <f t="shared" si="7"/>
        <v>3.7950664136622392E-3</v>
      </c>
      <c r="DZ15" s="141" t="s">
        <v>455</v>
      </c>
      <c r="EA15" s="142"/>
      <c r="EB15" s="142"/>
      <c r="EC15" s="142"/>
      <c r="ED15" s="6"/>
      <c r="EE15" s="6"/>
      <c r="EF15" s="6"/>
      <c r="EG15" s="6"/>
      <c r="EH15" s="6"/>
      <c r="EI15" s="6">
        <v>1</v>
      </c>
      <c r="EJ15" s="6"/>
      <c r="EK15" s="6"/>
      <c r="EL15" s="6"/>
      <c r="EM15" s="6"/>
      <c r="EN15" s="6"/>
      <c r="EO15" s="6"/>
      <c r="EP15" s="6">
        <v>1</v>
      </c>
      <c r="EQ15" s="6"/>
      <c r="ER15" s="6"/>
      <c r="ES15" s="6"/>
      <c r="ET15" s="6"/>
      <c r="EU15" s="6"/>
      <c r="EV15" s="6"/>
      <c r="EW15" s="6"/>
      <c r="EX15" s="6"/>
      <c r="EY15" s="6"/>
      <c r="EZ15" s="6">
        <v>4</v>
      </c>
      <c r="FA15" s="6"/>
      <c r="FB15" s="6"/>
      <c r="FC15" s="7">
        <f t="shared" si="8"/>
        <v>6</v>
      </c>
      <c r="FD15" s="8">
        <f t="shared" si="9"/>
        <v>4.7505938242280287E-3</v>
      </c>
      <c r="FE15" s="156"/>
      <c r="FF15" s="141" t="s">
        <v>455</v>
      </c>
      <c r="FG15" s="142"/>
      <c r="FH15" s="142"/>
      <c r="FI15" s="142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7">
        <f t="shared" si="12"/>
        <v>0</v>
      </c>
      <c r="GJ15" s="8">
        <f t="shared" si="10"/>
        <v>0</v>
      </c>
      <c r="GK15" s="156"/>
      <c r="GL15" s="157" t="s">
        <v>455</v>
      </c>
      <c r="GM15" s="142"/>
      <c r="GN15" s="142"/>
      <c r="GO15" s="142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7">
        <f t="shared" si="13"/>
        <v>0</v>
      </c>
      <c r="HP15" s="25">
        <f t="shared" si="11"/>
        <v>0</v>
      </c>
      <c r="HR15" s="157" t="s">
        <v>455</v>
      </c>
      <c r="HS15" s="142"/>
      <c r="HT15" s="142"/>
      <c r="HU15" s="142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7">
        <f t="shared" si="14"/>
        <v>0</v>
      </c>
      <c r="IV15" s="25">
        <f t="shared" si="15"/>
        <v>0</v>
      </c>
      <c r="IX15" s="157" t="s">
        <v>455</v>
      </c>
      <c r="IY15" s="142"/>
      <c r="IZ15" s="142"/>
      <c r="JA15" s="142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>
        <v>1</v>
      </c>
      <c r="JY15" s="6"/>
      <c r="JZ15" s="6"/>
      <c r="KA15" s="7">
        <f t="shared" si="16"/>
        <v>1</v>
      </c>
      <c r="KB15" s="25">
        <f t="shared" si="17"/>
        <v>2.4330900243309003E-3</v>
      </c>
    </row>
    <row r="16" spans="2:288" x14ac:dyDescent="0.25">
      <c r="B16" s="141" t="s">
        <v>456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7">
        <f t="shared" si="0"/>
        <v>0</v>
      </c>
      <c r="AF16" s="8">
        <f t="shared" si="1"/>
        <v>0</v>
      </c>
      <c r="AH16" s="141" t="s">
        <v>456</v>
      </c>
      <c r="AI16" s="142"/>
      <c r="AJ16" s="142"/>
      <c r="AK16" s="142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7">
        <f t="shared" si="2"/>
        <v>0</v>
      </c>
      <c r="BL16" s="8">
        <f t="shared" si="3"/>
        <v>0</v>
      </c>
      <c r="BN16" s="141" t="s">
        <v>456</v>
      </c>
      <c r="BO16" s="142"/>
      <c r="BP16" s="142"/>
      <c r="BQ16" s="142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7">
        <f t="shared" si="4"/>
        <v>0</v>
      </c>
      <c r="CR16" s="8">
        <f t="shared" si="5"/>
        <v>0</v>
      </c>
      <c r="CT16" s="141" t="s">
        <v>456</v>
      </c>
      <c r="CU16" s="142"/>
      <c r="CV16" s="142"/>
      <c r="CW16" s="142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7">
        <f t="shared" si="6"/>
        <v>0</v>
      </c>
      <c r="DX16" s="8">
        <f t="shared" si="7"/>
        <v>0</v>
      </c>
      <c r="DZ16" s="141" t="s">
        <v>456</v>
      </c>
      <c r="EA16" s="142"/>
      <c r="EB16" s="142"/>
      <c r="EC16" s="142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7">
        <f t="shared" si="8"/>
        <v>0</v>
      </c>
      <c r="FD16" s="8">
        <f t="shared" si="9"/>
        <v>0</v>
      </c>
      <c r="FE16" s="156"/>
      <c r="FF16" s="141" t="s">
        <v>456</v>
      </c>
      <c r="FG16" s="142"/>
      <c r="FH16" s="142"/>
      <c r="FI16" s="142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7">
        <f t="shared" si="12"/>
        <v>0</v>
      </c>
      <c r="GJ16" s="8">
        <f t="shared" si="10"/>
        <v>0</v>
      </c>
      <c r="GK16" s="156"/>
      <c r="GL16" s="157" t="s">
        <v>456</v>
      </c>
      <c r="GM16" s="142"/>
      <c r="GN16" s="142"/>
      <c r="GO16" s="142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7">
        <f t="shared" si="13"/>
        <v>0</v>
      </c>
      <c r="HP16" s="25">
        <f t="shared" si="11"/>
        <v>0</v>
      </c>
      <c r="HR16" s="157" t="s">
        <v>456</v>
      </c>
      <c r="HS16" s="142"/>
      <c r="HT16" s="142"/>
      <c r="HU16" s="142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7">
        <f t="shared" si="14"/>
        <v>0</v>
      </c>
      <c r="IV16" s="25">
        <f t="shared" si="15"/>
        <v>0</v>
      </c>
      <c r="IX16" s="157" t="s">
        <v>456</v>
      </c>
      <c r="IY16" s="142"/>
      <c r="IZ16" s="142"/>
      <c r="JA16" s="142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7">
        <f t="shared" si="16"/>
        <v>0</v>
      </c>
      <c r="KB16" s="25">
        <f t="shared" si="17"/>
        <v>0</v>
      </c>
    </row>
    <row r="17" spans="2:288" x14ac:dyDescent="0.25">
      <c r="B17" s="141" t="s">
        <v>41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7">
        <f t="shared" si="0"/>
        <v>0</v>
      </c>
      <c r="AF17" s="8">
        <f t="shared" si="1"/>
        <v>0</v>
      </c>
      <c r="AH17" s="141" t="s">
        <v>67</v>
      </c>
      <c r="AI17" s="142"/>
      <c r="AJ17" s="142"/>
      <c r="AK17" s="142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7">
        <f t="shared" si="2"/>
        <v>0</v>
      </c>
      <c r="BL17" s="8">
        <f t="shared" si="3"/>
        <v>0</v>
      </c>
      <c r="BN17" s="141" t="s">
        <v>67</v>
      </c>
      <c r="BO17" s="142"/>
      <c r="BP17" s="142"/>
      <c r="BQ17" s="142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7">
        <f t="shared" si="4"/>
        <v>0</v>
      </c>
      <c r="CR17" s="8">
        <f t="shared" si="5"/>
        <v>0</v>
      </c>
      <c r="CT17" s="141" t="s">
        <v>67</v>
      </c>
      <c r="CU17" s="142"/>
      <c r="CV17" s="142"/>
      <c r="CW17" s="142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7">
        <f t="shared" si="6"/>
        <v>0</v>
      </c>
      <c r="DX17" s="8">
        <f t="shared" si="7"/>
        <v>0</v>
      </c>
      <c r="DZ17" s="141" t="s">
        <v>67</v>
      </c>
      <c r="EA17" s="142"/>
      <c r="EB17" s="142"/>
      <c r="EC17" s="142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7">
        <f t="shared" si="8"/>
        <v>0</v>
      </c>
      <c r="FD17" s="8">
        <f t="shared" si="9"/>
        <v>0</v>
      </c>
      <c r="FE17" s="156"/>
      <c r="FF17" s="141" t="s">
        <v>67</v>
      </c>
      <c r="FG17" s="142"/>
      <c r="FH17" s="142"/>
      <c r="FI17" s="142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7">
        <f t="shared" si="12"/>
        <v>0</v>
      </c>
      <c r="GJ17" s="8">
        <f t="shared" si="10"/>
        <v>0</v>
      </c>
      <c r="GK17" s="156"/>
      <c r="GL17" s="157" t="s">
        <v>67</v>
      </c>
      <c r="GM17" s="142"/>
      <c r="GN17" s="142"/>
      <c r="GO17" s="142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7">
        <f t="shared" si="13"/>
        <v>0</v>
      </c>
      <c r="HP17" s="25">
        <f t="shared" si="11"/>
        <v>0</v>
      </c>
      <c r="HR17" s="157" t="s">
        <v>67</v>
      </c>
      <c r="HS17" s="142"/>
      <c r="HT17" s="142"/>
      <c r="HU17" s="142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7">
        <f t="shared" si="14"/>
        <v>0</v>
      </c>
      <c r="IV17" s="25">
        <f t="shared" si="15"/>
        <v>0</v>
      </c>
      <c r="IX17" s="157" t="s">
        <v>67</v>
      </c>
      <c r="IY17" s="142"/>
      <c r="IZ17" s="142"/>
      <c r="JA17" s="142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7">
        <f t="shared" si="16"/>
        <v>0</v>
      </c>
      <c r="KB17" s="25">
        <f t="shared" si="17"/>
        <v>0</v>
      </c>
    </row>
    <row r="18" spans="2:288" x14ac:dyDescent="0.25">
      <c r="B18" s="141" t="s">
        <v>457</v>
      </c>
      <c r="C18" s="6"/>
      <c r="D18" s="6"/>
      <c r="E18" s="6"/>
      <c r="F18" s="6"/>
      <c r="G18" s="6"/>
      <c r="H18" s="6">
        <v>1</v>
      </c>
      <c r="I18" s="6"/>
      <c r="J18" s="6"/>
      <c r="K18" s="6"/>
      <c r="L18" s="6"/>
      <c r="M18" s="6"/>
      <c r="N18" s="6"/>
      <c r="O18" s="6"/>
      <c r="P18" s="6"/>
      <c r="Q18" s="6">
        <v>2</v>
      </c>
      <c r="R18" s="6">
        <v>1</v>
      </c>
      <c r="S18" s="6"/>
      <c r="T18" s="6">
        <v>1</v>
      </c>
      <c r="U18" s="6"/>
      <c r="V18" s="6"/>
      <c r="W18" s="6"/>
      <c r="X18" s="6"/>
      <c r="Y18" s="6"/>
      <c r="Z18" s="6"/>
      <c r="AA18" s="6"/>
      <c r="AB18" s="6">
        <v>3</v>
      </c>
      <c r="AC18" s="6"/>
      <c r="AD18" s="6"/>
      <c r="AE18" s="7">
        <f t="shared" si="0"/>
        <v>8</v>
      </c>
      <c r="AF18" s="8">
        <f t="shared" si="1"/>
        <v>6.7283431455004202E-3</v>
      </c>
      <c r="AH18" s="141" t="s">
        <v>457</v>
      </c>
      <c r="AI18" s="6"/>
      <c r="AJ18" s="6"/>
      <c r="AK18" s="6"/>
      <c r="AL18" s="6"/>
      <c r="AM18" s="6">
        <v>1</v>
      </c>
      <c r="AN18" s="6"/>
      <c r="AO18" s="6">
        <v>1</v>
      </c>
      <c r="AP18" s="6">
        <v>2</v>
      </c>
      <c r="AQ18" s="6"/>
      <c r="AR18" s="6"/>
      <c r="AS18" s="6"/>
      <c r="AT18" s="6"/>
      <c r="AU18" s="6"/>
      <c r="AV18" s="6"/>
      <c r="AW18" s="6">
        <v>1</v>
      </c>
      <c r="AX18" s="6">
        <v>1</v>
      </c>
      <c r="AY18" s="6"/>
      <c r="AZ18" s="6"/>
      <c r="BA18" s="6">
        <v>1</v>
      </c>
      <c r="BB18" s="6"/>
      <c r="BC18" s="6"/>
      <c r="BD18" s="6"/>
      <c r="BE18" s="6">
        <v>1</v>
      </c>
      <c r="BF18" s="6"/>
      <c r="BG18" s="6"/>
      <c r="BH18" s="6">
        <v>2</v>
      </c>
      <c r="BI18" s="6"/>
      <c r="BJ18" s="6"/>
      <c r="BK18" s="7">
        <f t="shared" si="2"/>
        <v>10</v>
      </c>
      <c r="BL18" s="8">
        <f t="shared" si="3"/>
        <v>3.1826861871419479E-3</v>
      </c>
      <c r="BN18" s="141" t="s">
        <v>457</v>
      </c>
      <c r="BO18" s="142"/>
      <c r="BP18" s="142"/>
      <c r="BQ18" s="142"/>
      <c r="BR18" s="6"/>
      <c r="BS18" s="6">
        <v>1</v>
      </c>
      <c r="BT18" s="6">
        <v>1</v>
      </c>
      <c r="BU18" s="6"/>
      <c r="BV18" s="6"/>
      <c r="BW18" s="6">
        <v>1</v>
      </c>
      <c r="BX18" s="6"/>
      <c r="BY18" s="6"/>
      <c r="BZ18" s="6"/>
      <c r="CA18" s="6"/>
      <c r="CB18" s="6"/>
      <c r="CC18" s="6"/>
      <c r="CD18" s="6">
        <v>1</v>
      </c>
      <c r="CE18" s="6"/>
      <c r="CF18" s="6"/>
      <c r="CG18" s="6">
        <v>4</v>
      </c>
      <c r="CH18" s="6"/>
      <c r="CI18" s="6"/>
      <c r="CJ18" s="6"/>
      <c r="CK18" s="6">
        <v>1</v>
      </c>
      <c r="CL18" s="6"/>
      <c r="CM18" s="6"/>
      <c r="CN18" s="6">
        <v>3</v>
      </c>
      <c r="CO18" s="6"/>
      <c r="CP18" s="6"/>
      <c r="CQ18" s="7">
        <f t="shared" si="4"/>
        <v>12</v>
      </c>
      <c r="CR18" s="8">
        <f t="shared" si="5"/>
        <v>6.7453625632377737E-3</v>
      </c>
      <c r="CT18" s="141" t="s">
        <v>457</v>
      </c>
      <c r="CU18" s="142"/>
      <c r="CV18" s="142"/>
      <c r="CW18" s="142"/>
      <c r="CX18" s="6"/>
      <c r="CY18" s="6"/>
      <c r="CZ18" s="6"/>
      <c r="DA18" s="6">
        <v>1</v>
      </c>
      <c r="DB18" s="6"/>
      <c r="DC18" s="6">
        <v>1</v>
      </c>
      <c r="DD18" s="6"/>
      <c r="DE18" s="6"/>
      <c r="DF18" s="6"/>
      <c r="DG18" s="6"/>
      <c r="DH18" s="6">
        <v>1</v>
      </c>
      <c r="DI18" s="6">
        <v>1</v>
      </c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7">
        <f t="shared" si="6"/>
        <v>4</v>
      </c>
      <c r="DX18" s="8">
        <f t="shared" si="7"/>
        <v>3.7950664136622392E-3</v>
      </c>
      <c r="DZ18" s="141" t="s">
        <v>457</v>
      </c>
      <c r="EA18" s="142"/>
      <c r="EB18" s="142"/>
      <c r="EC18" s="142"/>
      <c r="ED18" s="6"/>
      <c r="EE18" s="6"/>
      <c r="EF18" s="6"/>
      <c r="EG18" s="6">
        <v>1</v>
      </c>
      <c r="EH18" s="6"/>
      <c r="EI18" s="6"/>
      <c r="EJ18" s="6"/>
      <c r="EK18" s="6"/>
      <c r="EL18" s="6"/>
      <c r="EM18" s="6"/>
      <c r="EN18" s="6">
        <v>1</v>
      </c>
      <c r="EO18" s="6">
        <v>1</v>
      </c>
      <c r="EP18" s="6"/>
      <c r="EQ18" s="6"/>
      <c r="ER18" s="6">
        <v>3</v>
      </c>
      <c r="ES18" s="6">
        <v>2</v>
      </c>
      <c r="ET18" s="6">
        <v>1</v>
      </c>
      <c r="EU18" s="6"/>
      <c r="EV18" s="6"/>
      <c r="EW18" s="6"/>
      <c r="EX18" s="6"/>
      <c r="EY18" s="6"/>
      <c r="EZ18" s="6">
        <v>1</v>
      </c>
      <c r="FA18" s="6"/>
      <c r="FB18" s="6"/>
      <c r="FC18" s="7">
        <f t="shared" si="8"/>
        <v>10</v>
      </c>
      <c r="FD18" s="8">
        <f t="shared" si="9"/>
        <v>7.91765637371338E-3</v>
      </c>
      <c r="FE18" s="156"/>
      <c r="FF18" s="141" t="s">
        <v>457</v>
      </c>
      <c r="FG18" s="6"/>
      <c r="FH18" s="6"/>
      <c r="FI18" s="6"/>
      <c r="FJ18" s="6"/>
      <c r="FK18" s="6"/>
      <c r="FL18" s="6"/>
      <c r="FM18" s="6">
        <v>1</v>
      </c>
      <c r="FN18" s="6"/>
      <c r="FO18" s="6"/>
      <c r="FP18" s="6"/>
      <c r="FQ18" s="6"/>
      <c r="FR18" s="6"/>
      <c r="FS18" s="6"/>
      <c r="FT18" s="6"/>
      <c r="FU18" s="6">
        <v>2</v>
      </c>
      <c r="FV18" s="6"/>
      <c r="FW18" s="6"/>
      <c r="FX18" s="6"/>
      <c r="FY18" s="6"/>
      <c r="FZ18" s="6"/>
      <c r="GA18" s="6"/>
      <c r="GB18" s="6"/>
      <c r="GC18" s="6">
        <v>1</v>
      </c>
      <c r="GD18" s="6"/>
      <c r="GE18" s="6"/>
      <c r="GF18" s="6">
        <v>3</v>
      </c>
      <c r="GG18" s="6"/>
      <c r="GH18" s="6"/>
      <c r="GI18" s="7">
        <f t="shared" si="12"/>
        <v>7</v>
      </c>
      <c r="GJ18" s="8">
        <f t="shared" si="10"/>
        <v>5.7189542483660127E-3</v>
      </c>
      <c r="GK18" s="156"/>
      <c r="GL18" s="157" t="s">
        <v>457</v>
      </c>
      <c r="GM18" s="6"/>
      <c r="GN18" s="6"/>
      <c r="GO18" s="6"/>
      <c r="GP18" s="6"/>
      <c r="GQ18" s="6"/>
      <c r="GR18" s="6">
        <v>1</v>
      </c>
      <c r="GS18" s="6">
        <v>1</v>
      </c>
      <c r="GT18" s="6"/>
      <c r="GU18" s="6">
        <v>3</v>
      </c>
      <c r="GV18" s="6"/>
      <c r="GW18" s="6">
        <v>2</v>
      </c>
      <c r="GX18" s="6"/>
      <c r="GY18" s="6"/>
      <c r="GZ18" s="6"/>
      <c r="HA18" s="6"/>
      <c r="HB18" s="6"/>
      <c r="HC18" s="6"/>
      <c r="HD18" s="6">
        <v>1</v>
      </c>
      <c r="HE18" s="6">
        <v>3</v>
      </c>
      <c r="HF18" s="6"/>
      <c r="HG18" s="6"/>
      <c r="HH18" s="6"/>
      <c r="HI18" s="6"/>
      <c r="HJ18" s="6"/>
      <c r="HK18" s="6"/>
      <c r="HL18" s="6">
        <v>2</v>
      </c>
      <c r="HM18" s="6"/>
      <c r="HN18" s="6"/>
      <c r="HO18" s="7">
        <f t="shared" si="13"/>
        <v>13</v>
      </c>
      <c r="HP18" s="25">
        <f t="shared" si="11"/>
        <v>9.1807909604519778E-3</v>
      </c>
      <c r="HR18" s="157" t="s">
        <v>457</v>
      </c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>
        <v>1</v>
      </c>
      <c r="ID18" s="6"/>
      <c r="IE18" s="6"/>
      <c r="IF18" s="6"/>
      <c r="IG18" s="6">
        <v>1</v>
      </c>
      <c r="IH18" s="6">
        <v>2</v>
      </c>
      <c r="II18" s="6"/>
      <c r="IJ18" s="6"/>
      <c r="IK18" s="6"/>
      <c r="IL18" s="6"/>
      <c r="IM18" s="6"/>
      <c r="IN18" s="6"/>
      <c r="IO18" s="6"/>
      <c r="IP18" s="6"/>
      <c r="IQ18" s="6"/>
      <c r="IR18" s="6">
        <v>1</v>
      </c>
      <c r="IS18" s="6"/>
      <c r="IT18" s="6"/>
      <c r="IU18" s="7">
        <f t="shared" si="14"/>
        <v>5</v>
      </c>
      <c r="IV18" s="25">
        <f t="shared" si="15"/>
        <v>3.9808917197452229E-3</v>
      </c>
      <c r="IX18" s="157" t="s">
        <v>457</v>
      </c>
      <c r="IY18" s="6"/>
      <c r="IZ18" s="6">
        <v>1</v>
      </c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>
        <v>1</v>
      </c>
      <c r="JR18" s="6"/>
      <c r="JS18" s="6"/>
      <c r="JT18" s="6"/>
      <c r="JU18" s="6"/>
      <c r="JV18" s="6"/>
      <c r="JW18" s="6"/>
      <c r="JX18" s="6"/>
      <c r="JY18" s="6"/>
      <c r="JZ18" s="6"/>
      <c r="KA18" s="7">
        <f t="shared" si="16"/>
        <v>2</v>
      </c>
      <c r="KB18" s="25">
        <f t="shared" si="17"/>
        <v>4.8661800486618006E-3</v>
      </c>
    </row>
    <row r="19" spans="2:288" x14ac:dyDescent="0.25">
      <c r="B19" s="141" t="s">
        <v>458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7">
        <f t="shared" si="0"/>
        <v>0</v>
      </c>
      <c r="AF19" s="8">
        <f t="shared" si="1"/>
        <v>0</v>
      </c>
      <c r="AH19" s="141" t="s">
        <v>458</v>
      </c>
      <c r="AI19" s="142"/>
      <c r="AJ19" s="142"/>
      <c r="AK19" s="142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7">
        <f t="shared" si="2"/>
        <v>0</v>
      </c>
      <c r="BL19" s="8">
        <f t="shared" si="3"/>
        <v>0</v>
      </c>
      <c r="BN19" s="141" t="s">
        <v>458</v>
      </c>
      <c r="BO19" s="142"/>
      <c r="BP19" s="142"/>
      <c r="BQ19" s="142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7">
        <f t="shared" si="4"/>
        <v>0</v>
      </c>
      <c r="CR19" s="8">
        <f t="shared" si="5"/>
        <v>0</v>
      </c>
      <c r="CT19" s="141" t="s">
        <v>458</v>
      </c>
      <c r="CU19" s="142"/>
      <c r="CV19" s="142"/>
      <c r="CW19" s="142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7">
        <f t="shared" si="6"/>
        <v>0</v>
      </c>
      <c r="DX19" s="8">
        <f t="shared" si="7"/>
        <v>0</v>
      </c>
      <c r="DZ19" s="141" t="s">
        <v>458</v>
      </c>
      <c r="EA19" s="142"/>
      <c r="EB19" s="142"/>
      <c r="EC19" s="142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7">
        <f t="shared" si="8"/>
        <v>0</v>
      </c>
      <c r="FD19" s="8">
        <f t="shared" si="9"/>
        <v>0</v>
      </c>
      <c r="FE19" s="156"/>
      <c r="FF19" s="141" t="s">
        <v>458</v>
      </c>
      <c r="FG19" s="142"/>
      <c r="FH19" s="142">
        <v>1</v>
      </c>
      <c r="FI19" s="142"/>
      <c r="FJ19" s="6"/>
      <c r="FK19" s="6"/>
      <c r="FL19" s="6"/>
      <c r="FM19" s="6"/>
      <c r="FN19" s="6"/>
      <c r="FO19" s="6"/>
      <c r="FP19" s="6"/>
      <c r="FQ19" s="6"/>
      <c r="FR19" s="6"/>
      <c r="FS19" s="6">
        <v>1</v>
      </c>
      <c r="FT19" s="6"/>
      <c r="FU19" s="6">
        <v>1</v>
      </c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>
        <v>1</v>
      </c>
      <c r="GG19" s="6"/>
      <c r="GH19" s="6"/>
      <c r="GI19" s="7">
        <f t="shared" si="12"/>
        <v>4</v>
      </c>
      <c r="GJ19" s="8">
        <f t="shared" si="10"/>
        <v>3.2679738562091504E-3</v>
      </c>
      <c r="GK19" s="156"/>
      <c r="GL19" s="157" t="s">
        <v>458</v>
      </c>
      <c r="GM19" s="142"/>
      <c r="GN19" s="142"/>
      <c r="GO19" s="142"/>
      <c r="GP19" s="6"/>
      <c r="GQ19" s="6">
        <v>1</v>
      </c>
      <c r="GR19" s="6"/>
      <c r="GS19" s="6"/>
      <c r="GT19" s="6"/>
      <c r="GU19" s="6"/>
      <c r="GV19" s="6"/>
      <c r="GW19" s="6">
        <v>1</v>
      </c>
      <c r="GX19" s="6"/>
      <c r="GY19" s="6"/>
      <c r="GZ19" s="6"/>
      <c r="HA19" s="6">
        <v>1</v>
      </c>
      <c r="HB19" s="6"/>
      <c r="HC19" s="6"/>
      <c r="HD19" s="6"/>
      <c r="HE19" s="6">
        <v>1</v>
      </c>
      <c r="HF19" s="6"/>
      <c r="HG19" s="6"/>
      <c r="HH19" s="6"/>
      <c r="HI19" s="6"/>
      <c r="HJ19" s="6"/>
      <c r="HK19" s="6"/>
      <c r="HL19" s="6"/>
      <c r="HM19" s="6"/>
      <c r="HN19" s="6"/>
      <c r="HO19" s="7">
        <f t="shared" si="13"/>
        <v>4</v>
      </c>
      <c r="HP19" s="25">
        <f t="shared" si="11"/>
        <v>2.8248587570621469E-3</v>
      </c>
      <c r="HR19" s="157" t="s">
        <v>458</v>
      </c>
      <c r="HS19" s="142"/>
      <c r="HT19" s="142"/>
      <c r="HU19" s="142"/>
      <c r="HV19" s="6"/>
      <c r="HW19" s="6">
        <v>1</v>
      </c>
      <c r="HX19" s="6">
        <v>2</v>
      </c>
      <c r="HY19" s="6"/>
      <c r="HZ19" s="6"/>
      <c r="IA19" s="6">
        <v>2</v>
      </c>
      <c r="IB19" s="6"/>
      <c r="IC19" s="6">
        <v>1</v>
      </c>
      <c r="ID19" s="6"/>
      <c r="IE19" s="6"/>
      <c r="IF19" s="6"/>
      <c r="IG19" s="6">
        <v>2</v>
      </c>
      <c r="IH19" s="6"/>
      <c r="II19" s="6"/>
      <c r="IJ19" s="6">
        <v>2</v>
      </c>
      <c r="IK19" s="6"/>
      <c r="IL19" s="6"/>
      <c r="IM19" s="6"/>
      <c r="IN19" s="6"/>
      <c r="IO19" s="6">
        <v>1</v>
      </c>
      <c r="IP19" s="6">
        <v>2</v>
      </c>
      <c r="IQ19" s="6"/>
      <c r="IR19" s="6"/>
      <c r="IS19" s="6"/>
      <c r="IT19" s="6"/>
      <c r="IU19" s="7">
        <f t="shared" si="14"/>
        <v>13</v>
      </c>
      <c r="IV19" s="25">
        <f t="shared" si="15"/>
        <v>1.0350318471337579E-2</v>
      </c>
      <c r="IX19" s="157" t="s">
        <v>458</v>
      </c>
      <c r="IY19" s="142"/>
      <c r="IZ19" s="142"/>
      <c r="JA19" s="142"/>
      <c r="JB19" s="6"/>
      <c r="JC19" s="6"/>
      <c r="JD19" s="6">
        <v>1</v>
      </c>
      <c r="JE19" s="6"/>
      <c r="JF19" s="6">
        <v>1</v>
      </c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7">
        <f t="shared" si="16"/>
        <v>2</v>
      </c>
      <c r="KB19" s="25">
        <f t="shared" si="17"/>
        <v>4.8661800486618006E-3</v>
      </c>
    </row>
    <row r="20" spans="2:288" x14ac:dyDescent="0.25">
      <c r="B20" s="141" t="s">
        <v>459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7">
        <f t="shared" si="0"/>
        <v>0</v>
      </c>
      <c r="AF20" s="8">
        <f t="shared" si="1"/>
        <v>0</v>
      </c>
      <c r="AH20" s="141" t="s">
        <v>459</v>
      </c>
      <c r="AI20" s="142"/>
      <c r="AJ20" s="142"/>
      <c r="AK20" s="142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7">
        <f t="shared" si="2"/>
        <v>0</v>
      </c>
      <c r="BL20" s="8">
        <f t="shared" si="3"/>
        <v>0</v>
      </c>
      <c r="BN20" s="141" t="s">
        <v>459</v>
      </c>
      <c r="BO20" s="142"/>
      <c r="BP20" s="142"/>
      <c r="BQ20" s="142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7">
        <f t="shared" si="4"/>
        <v>0</v>
      </c>
      <c r="CR20" s="8">
        <f t="shared" si="5"/>
        <v>0</v>
      </c>
      <c r="CT20" s="141" t="s">
        <v>459</v>
      </c>
      <c r="CU20" s="142"/>
      <c r="CV20" s="142"/>
      <c r="CW20" s="142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7">
        <f t="shared" si="6"/>
        <v>0</v>
      </c>
      <c r="DX20" s="8">
        <f t="shared" si="7"/>
        <v>0</v>
      </c>
      <c r="DZ20" s="141" t="s">
        <v>459</v>
      </c>
      <c r="EA20" s="142"/>
      <c r="EB20" s="142"/>
      <c r="EC20" s="142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7">
        <f t="shared" si="8"/>
        <v>0</v>
      </c>
      <c r="FD20" s="8">
        <f t="shared" si="9"/>
        <v>0</v>
      </c>
      <c r="FE20" s="156"/>
      <c r="FF20" s="141" t="s">
        <v>459</v>
      </c>
      <c r="FG20" s="142">
        <v>1</v>
      </c>
      <c r="FH20" s="142"/>
      <c r="FI20" s="142"/>
      <c r="FJ20" s="6"/>
      <c r="FK20" s="6">
        <v>1</v>
      </c>
      <c r="FL20" s="6"/>
      <c r="FM20" s="6"/>
      <c r="FN20" s="6"/>
      <c r="FO20" s="6">
        <v>1</v>
      </c>
      <c r="FP20" s="6"/>
      <c r="FQ20" s="6">
        <v>2</v>
      </c>
      <c r="FR20" s="6">
        <v>1</v>
      </c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>
        <v>2</v>
      </c>
      <c r="GG20" s="6"/>
      <c r="GH20" s="6"/>
      <c r="GI20" s="7">
        <f t="shared" si="12"/>
        <v>8</v>
      </c>
      <c r="GJ20" s="8">
        <f t="shared" si="10"/>
        <v>6.5359477124183009E-3</v>
      </c>
      <c r="GK20" s="156"/>
      <c r="GL20" s="157" t="s">
        <v>459</v>
      </c>
      <c r="GM20" s="142"/>
      <c r="GN20" s="142"/>
      <c r="GO20" s="142"/>
      <c r="GP20" s="6"/>
      <c r="GQ20" s="6"/>
      <c r="GR20" s="6"/>
      <c r="GS20" s="6">
        <v>2</v>
      </c>
      <c r="GT20" s="6"/>
      <c r="GU20" s="6"/>
      <c r="GV20" s="6"/>
      <c r="GW20" s="6"/>
      <c r="GX20" s="6"/>
      <c r="GY20" s="6">
        <v>1</v>
      </c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7">
        <f t="shared" si="13"/>
        <v>3</v>
      </c>
      <c r="HP20" s="25">
        <f t="shared" si="11"/>
        <v>2.1186440677966102E-3</v>
      </c>
      <c r="HR20" s="157" t="s">
        <v>459</v>
      </c>
      <c r="HS20" s="142"/>
      <c r="HT20" s="142"/>
      <c r="HU20" s="142"/>
      <c r="HV20" s="6"/>
      <c r="HW20" s="6"/>
      <c r="HX20" s="6">
        <v>2</v>
      </c>
      <c r="HY20" s="6">
        <v>1</v>
      </c>
      <c r="HZ20" s="6"/>
      <c r="IA20" s="6">
        <v>1</v>
      </c>
      <c r="IB20" s="6"/>
      <c r="IC20" s="6"/>
      <c r="ID20" s="6"/>
      <c r="IE20" s="6"/>
      <c r="IF20" s="6"/>
      <c r="IG20" s="6"/>
      <c r="IH20" s="6"/>
      <c r="II20" s="6"/>
      <c r="IJ20" s="6">
        <v>1</v>
      </c>
      <c r="IK20" s="6">
        <v>1</v>
      </c>
      <c r="IL20" s="6"/>
      <c r="IM20" s="6"/>
      <c r="IN20" s="6"/>
      <c r="IO20" s="6"/>
      <c r="IP20" s="6"/>
      <c r="IQ20" s="6"/>
      <c r="IR20" s="6">
        <v>1</v>
      </c>
      <c r="IS20" s="6"/>
      <c r="IT20" s="6">
        <v>1</v>
      </c>
      <c r="IU20" s="7">
        <f t="shared" si="14"/>
        <v>8</v>
      </c>
      <c r="IV20" s="25">
        <f t="shared" si="15"/>
        <v>6.369426751592357E-3</v>
      </c>
      <c r="IX20" s="157" t="s">
        <v>459</v>
      </c>
      <c r="IY20" s="142"/>
      <c r="IZ20" s="142"/>
      <c r="JA20" s="142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7">
        <f t="shared" si="16"/>
        <v>0</v>
      </c>
      <c r="KB20" s="25">
        <f t="shared" si="17"/>
        <v>0</v>
      </c>
    </row>
    <row r="21" spans="2:288" x14ac:dyDescent="0.25">
      <c r="B21" s="141" t="s">
        <v>460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7">
        <f t="shared" si="0"/>
        <v>0</v>
      </c>
      <c r="AF21" s="8">
        <f t="shared" si="1"/>
        <v>0</v>
      </c>
      <c r="AH21" s="141" t="s">
        <v>460</v>
      </c>
      <c r="AI21" s="142"/>
      <c r="AJ21" s="142"/>
      <c r="AK21" s="142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7">
        <f t="shared" si="2"/>
        <v>0</v>
      </c>
      <c r="BL21" s="8">
        <f t="shared" si="3"/>
        <v>0</v>
      </c>
      <c r="BN21" s="141" t="s">
        <v>460</v>
      </c>
      <c r="BO21" s="142"/>
      <c r="BP21" s="142"/>
      <c r="BQ21" s="142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7">
        <f t="shared" si="4"/>
        <v>0</v>
      </c>
      <c r="CR21" s="8">
        <f t="shared" si="5"/>
        <v>0</v>
      </c>
      <c r="CT21" s="141" t="s">
        <v>460</v>
      </c>
      <c r="CU21" s="142"/>
      <c r="CV21" s="142"/>
      <c r="CW21" s="142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7">
        <f t="shared" si="6"/>
        <v>0</v>
      </c>
      <c r="DX21" s="8">
        <f t="shared" si="7"/>
        <v>0</v>
      </c>
      <c r="DZ21" s="141" t="s">
        <v>460</v>
      </c>
      <c r="EA21" s="142"/>
      <c r="EB21" s="142"/>
      <c r="EC21" s="142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7">
        <f t="shared" si="8"/>
        <v>0</v>
      </c>
      <c r="FD21" s="8">
        <f t="shared" si="9"/>
        <v>0</v>
      </c>
      <c r="FE21" s="156"/>
      <c r="FF21" s="141" t="s">
        <v>460</v>
      </c>
      <c r="FG21" s="142"/>
      <c r="FH21" s="142"/>
      <c r="FI21" s="142"/>
      <c r="FJ21" s="6"/>
      <c r="FK21" s="6">
        <v>1</v>
      </c>
      <c r="FL21" s="6"/>
      <c r="FM21" s="6"/>
      <c r="FN21" s="6"/>
      <c r="FO21" s="6"/>
      <c r="FP21" s="6"/>
      <c r="FQ21" s="6">
        <v>2</v>
      </c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7">
        <f t="shared" si="12"/>
        <v>3</v>
      </c>
      <c r="GJ21" s="8">
        <f t="shared" si="10"/>
        <v>2.4509803921568627E-3</v>
      </c>
      <c r="GK21" s="156"/>
      <c r="GL21" s="157" t="s">
        <v>460</v>
      </c>
      <c r="GM21" s="142"/>
      <c r="GN21" s="142"/>
      <c r="GO21" s="142">
        <v>1</v>
      </c>
      <c r="GP21" s="6"/>
      <c r="GQ21" s="6"/>
      <c r="GR21" s="6"/>
      <c r="GS21" s="6"/>
      <c r="GT21" s="6">
        <v>2</v>
      </c>
      <c r="GU21" s="6">
        <v>1</v>
      </c>
      <c r="GV21" s="6"/>
      <c r="GW21" s="6">
        <v>2</v>
      </c>
      <c r="GX21" s="6"/>
      <c r="GY21" s="6"/>
      <c r="GZ21" s="6"/>
      <c r="HA21" s="6">
        <v>1</v>
      </c>
      <c r="HB21" s="6"/>
      <c r="HC21" s="6"/>
      <c r="HD21" s="6">
        <v>1</v>
      </c>
      <c r="HE21" s="6"/>
      <c r="HF21" s="6">
        <v>1</v>
      </c>
      <c r="HG21" s="6"/>
      <c r="HH21" s="6"/>
      <c r="HI21" s="6">
        <v>2</v>
      </c>
      <c r="HJ21" s="6"/>
      <c r="HK21" s="6"/>
      <c r="HL21" s="6">
        <v>3</v>
      </c>
      <c r="HM21" s="6"/>
      <c r="HN21" s="6"/>
      <c r="HO21" s="7">
        <f t="shared" si="13"/>
        <v>14</v>
      </c>
      <c r="HP21" s="25">
        <f t="shared" si="11"/>
        <v>9.887005649717515E-3</v>
      </c>
      <c r="HR21" s="157" t="s">
        <v>460</v>
      </c>
      <c r="HS21" s="142"/>
      <c r="HT21" s="142"/>
      <c r="HU21" s="142"/>
      <c r="HV21" s="6"/>
      <c r="HW21" s="6"/>
      <c r="HX21" s="6"/>
      <c r="HY21" s="6">
        <v>1</v>
      </c>
      <c r="HZ21" s="6"/>
      <c r="IA21" s="6"/>
      <c r="IB21" s="6">
        <v>1</v>
      </c>
      <c r="IC21" s="6">
        <v>1</v>
      </c>
      <c r="ID21" s="6"/>
      <c r="IE21" s="6"/>
      <c r="IF21" s="6"/>
      <c r="IG21" s="6">
        <v>1</v>
      </c>
      <c r="IH21" s="6">
        <v>1</v>
      </c>
      <c r="II21" s="6"/>
      <c r="IJ21" s="6"/>
      <c r="IK21" s="6">
        <v>1</v>
      </c>
      <c r="IL21" s="6"/>
      <c r="IM21" s="6"/>
      <c r="IN21" s="6"/>
      <c r="IO21" s="6">
        <v>1</v>
      </c>
      <c r="IP21" s="6"/>
      <c r="IQ21" s="6"/>
      <c r="IR21" s="6">
        <v>1</v>
      </c>
      <c r="IS21" s="6"/>
      <c r="IT21" s="6"/>
      <c r="IU21" s="7">
        <f t="shared" si="14"/>
        <v>8</v>
      </c>
      <c r="IV21" s="25">
        <f t="shared" si="15"/>
        <v>6.369426751592357E-3</v>
      </c>
      <c r="IX21" s="157" t="s">
        <v>460</v>
      </c>
      <c r="IY21" s="142"/>
      <c r="IZ21" s="142"/>
      <c r="JA21" s="142"/>
      <c r="JB21" s="6"/>
      <c r="JC21" s="6"/>
      <c r="JD21" s="6">
        <v>1</v>
      </c>
      <c r="JE21" s="6"/>
      <c r="JF21" s="6"/>
      <c r="JG21" s="6"/>
      <c r="JH21" s="6"/>
      <c r="JI21" s="6"/>
      <c r="JJ21" s="6"/>
      <c r="JK21" s="6"/>
      <c r="JL21" s="6"/>
      <c r="JM21" s="6">
        <v>1</v>
      </c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>
        <v>2</v>
      </c>
      <c r="JY21" s="6"/>
      <c r="JZ21" s="6"/>
      <c r="KA21" s="7">
        <f t="shared" si="16"/>
        <v>4</v>
      </c>
      <c r="KB21" s="25">
        <f t="shared" si="17"/>
        <v>9.7323600973236012E-3</v>
      </c>
    </row>
    <row r="22" spans="2:288" s="13" customFormat="1" x14ac:dyDescent="0.25">
      <c r="B22" s="141" t="s">
        <v>461</v>
      </c>
      <c r="C22" s="6"/>
      <c r="D22" s="6">
        <v>4</v>
      </c>
      <c r="E22" s="6">
        <v>4</v>
      </c>
      <c r="F22" s="6"/>
      <c r="G22" s="6">
        <v>18</v>
      </c>
      <c r="H22" s="6">
        <v>14</v>
      </c>
      <c r="I22" s="6">
        <v>18</v>
      </c>
      <c r="J22" s="6">
        <v>7</v>
      </c>
      <c r="K22" s="6">
        <v>6</v>
      </c>
      <c r="L22" s="6">
        <v>3</v>
      </c>
      <c r="M22" s="6">
        <v>26</v>
      </c>
      <c r="N22" s="6">
        <v>4</v>
      </c>
      <c r="O22" s="6">
        <v>3</v>
      </c>
      <c r="P22" s="6">
        <v>4</v>
      </c>
      <c r="Q22" s="6">
        <v>4</v>
      </c>
      <c r="R22" s="6">
        <v>7</v>
      </c>
      <c r="S22" s="6">
        <v>18</v>
      </c>
      <c r="T22" s="6">
        <v>8</v>
      </c>
      <c r="U22" s="6">
        <v>15</v>
      </c>
      <c r="V22" s="6">
        <v>3</v>
      </c>
      <c r="W22" s="6"/>
      <c r="X22" s="6"/>
      <c r="Y22" s="6">
        <v>12</v>
      </c>
      <c r="Z22" s="6">
        <v>5</v>
      </c>
      <c r="AA22" s="6">
        <v>2</v>
      </c>
      <c r="AB22" s="6">
        <v>49</v>
      </c>
      <c r="AC22" s="6"/>
      <c r="AD22" s="6"/>
      <c r="AE22" s="7">
        <f t="shared" si="0"/>
        <v>234</v>
      </c>
      <c r="AF22" s="8">
        <f t="shared" si="1"/>
        <v>0.19680403700588731</v>
      </c>
      <c r="AH22" s="141" t="s">
        <v>461</v>
      </c>
      <c r="AI22" s="142">
        <v>1</v>
      </c>
      <c r="AJ22" s="142">
        <v>7</v>
      </c>
      <c r="AK22" s="142">
        <v>13</v>
      </c>
      <c r="AL22" s="6">
        <v>2</v>
      </c>
      <c r="AM22" s="6">
        <v>31</v>
      </c>
      <c r="AN22" s="6">
        <v>20</v>
      </c>
      <c r="AO22" s="6">
        <v>34</v>
      </c>
      <c r="AP22" s="6">
        <v>12</v>
      </c>
      <c r="AQ22" s="6">
        <v>23</v>
      </c>
      <c r="AR22" s="6">
        <v>20</v>
      </c>
      <c r="AS22" s="6">
        <v>51</v>
      </c>
      <c r="AT22" s="6">
        <v>10</v>
      </c>
      <c r="AU22" s="6">
        <v>17</v>
      </c>
      <c r="AV22" s="6">
        <v>15</v>
      </c>
      <c r="AW22" s="6">
        <v>19</v>
      </c>
      <c r="AX22" s="6">
        <v>19</v>
      </c>
      <c r="AY22" s="6">
        <v>12</v>
      </c>
      <c r="AZ22" s="6">
        <v>41</v>
      </c>
      <c r="BA22" s="6">
        <v>48</v>
      </c>
      <c r="BB22" s="6">
        <v>8</v>
      </c>
      <c r="BC22" s="6">
        <v>4</v>
      </c>
      <c r="BD22" s="6">
        <v>1</v>
      </c>
      <c r="BE22" s="6">
        <v>51</v>
      </c>
      <c r="BF22" s="6">
        <v>8</v>
      </c>
      <c r="BG22" s="6">
        <v>6</v>
      </c>
      <c r="BH22" s="6">
        <v>88</v>
      </c>
      <c r="BI22" s="6">
        <v>2</v>
      </c>
      <c r="BJ22" s="6">
        <v>6</v>
      </c>
      <c r="BK22" s="7">
        <f t="shared" si="2"/>
        <v>569</v>
      </c>
      <c r="BL22" s="8">
        <f t="shared" si="3"/>
        <v>0.18109484404837684</v>
      </c>
      <c r="BN22" s="141" t="s">
        <v>461</v>
      </c>
      <c r="BO22" s="142">
        <v>1</v>
      </c>
      <c r="BP22" s="142">
        <v>1</v>
      </c>
      <c r="BQ22" s="142">
        <v>4</v>
      </c>
      <c r="BR22" s="6">
        <v>3</v>
      </c>
      <c r="BS22" s="6">
        <v>26</v>
      </c>
      <c r="BT22" s="6">
        <v>9</v>
      </c>
      <c r="BU22" s="6">
        <v>23</v>
      </c>
      <c r="BV22" s="6">
        <v>14</v>
      </c>
      <c r="BW22" s="6">
        <v>15</v>
      </c>
      <c r="BX22" s="6">
        <v>5</v>
      </c>
      <c r="BY22" s="6">
        <v>24</v>
      </c>
      <c r="BZ22" s="6">
        <v>2</v>
      </c>
      <c r="CA22" s="6">
        <v>2</v>
      </c>
      <c r="CB22" s="6">
        <v>8</v>
      </c>
      <c r="CC22" s="6">
        <v>8</v>
      </c>
      <c r="CD22" s="6">
        <v>14</v>
      </c>
      <c r="CE22" s="6">
        <v>51</v>
      </c>
      <c r="CF22" s="6">
        <v>19</v>
      </c>
      <c r="CG22" s="6">
        <v>40</v>
      </c>
      <c r="CH22" s="6">
        <v>9</v>
      </c>
      <c r="CI22" s="6">
        <v>2</v>
      </c>
      <c r="CJ22" s="6">
        <v>1</v>
      </c>
      <c r="CK22" s="6">
        <v>28</v>
      </c>
      <c r="CL22" s="6">
        <v>5</v>
      </c>
      <c r="CM22" s="6">
        <v>6</v>
      </c>
      <c r="CN22" s="6">
        <v>93</v>
      </c>
      <c r="CO22" s="6">
        <v>1</v>
      </c>
      <c r="CP22" s="6">
        <v>18</v>
      </c>
      <c r="CQ22" s="7">
        <f t="shared" si="4"/>
        <v>432</v>
      </c>
      <c r="CR22" s="8">
        <f t="shared" si="5"/>
        <v>0.24283305227655985</v>
      </c>
      <c r="CT22" s="141" t="s">
        <v>461</v>
      </c>
      <c r="CU22" s="142">
        <v>5</v>
      </c>
      <c r="CV22" s="142">
        <v>4</v>
      </c>
      <c r="CW22" s="142">
        <v>4</v>
      </c>
      <c r="CX22" s="6"/>
      <c r="CY22" s="6">
        <v>12</v>
      </c>
      <c r="CZ22" s="6">
        <v>11</v>
      </c>
      <c r="DA22" s="6">
        <v>14</v>
      </c>
      <c r="DB22" s="6">
        <v>6</v>
      </c>
      <c r="DC22" s="6">
        <v>7</v>
      </c>
      <c r="DD22" s="6">
        <v>3</v>
      </c>
      <c r="DE22" s="6">
        <v>28</v>
      </c>
      <c r="DF22" s="6">
        <v>3</v>
      </c>
      <c r="DG22" s="6">
        <v>1</v>
      </c>
      <c r="DH22" s="6">
        <v>3</v>
      </c>
      <c r="DI22" s="6">
        <v>13</v>
      </c>
      <c r="DJ22" s="6">
        <v>6</v>
      </c>
      <c r="DK22" s="6">
        <v>21</v>
      </c>
      <c r="DL22" s="6">
        <v>23</v>
      </c>
      <c r="DM22" s="6">
        <v>24</v>
      </c>
      <c r="DN22" s="6">
        <v>6</v>
      </c>
      <c r="DO22" s="6">
        <v>2</v>
      </c>
      <c r="DP22" s="6"/>
      <c r="DQ22" s="6">
        <v>11</v>
      </c>
      <c r="DR22" s="6">
        <v>5</v>
      </c>
      <c r="DS22" s="6">
        <v>3</v>
      </c>
      <c r="DT22" s="6">
        <v>74</v>
      </c>
      <c r="DU22" s="6">
        <v>1</v>
      </c>
      <c r="DV22" s="6">
        <v>20</v>
      </c>
      <c r="DW22" s="7">
        <f t="shared" si="6"/>
        <v>310</v>
      </c>
      <c r="DX22" s="8">
        <f t="shared" si="7"/>
        <v>0.29411764705882354</v>
      </c>
      <c r="DZ22" s="141" t="s">
        <v>461</v>
      </c>
      <c r="EA22" s="142">
        <v>2</v>
      </c>
      <c r="EB22" s="142">
        <v>5</v>
      </c>
      <c r="EC22" s="142">
        <v>3</v>
      </c>
      <c r="ED22" s="6">
        <v>1</v>
      </c>
      <c r="EE22" s="6">
        <v>22</v>
      </c>
      <c r="EF22" s="6">
        <v>20</v>
      </c>
      <c r="EG22" s="6">
        <v>9</v>
      </c>
      <c r="EH22" s="6">
        <v>7</v>
      </c>
      <c r="EI22" s="6">
        <v>15</v>
      </c>
      <c r="EJ22" s="6">
        <v>7</v>
      </c>
      <c r="EK22" s="6">
        <v>25</v>
      </c>
      <c r="EL22" s="6">
        <v>7</v>
      </c>
      <c r="EM22" s="6">
        <v>3</v>
      </c>
      <c r="EN22" s="6">
        <v>7</v>
      </c>
      <c r="EO22" s="6">
        <v>12</v>
      </c>
      <c r="EP22" s="6">
        <v>9</v>
      </c>
      <c r="EQ22" s="6">
        <v>11</v>
      </c>
      <c r="ER22" s="6">
        <v>14</v>
      </c>
      <c r="ES22" s="6">
        <v>33</v>
      </c>
      <c r="ET22" s="6">
        <v>8</v>
      </c>
      <c r="EU22" s="6">
        <v>1</v>
      </c>
      <c r="EV22" s="6">
        <v>1</v>
      </c>
      <c r="EW22" s="6">
        <v>12</v>
      </c>
      <c r="EX22" s="6">
        <v>5</v>
      </c>
      <c r="EY22" s="6">
        <v>1</v>
      </c>
      <c r="EZ22" s="6">
        <v>73</v>
      </c>
      <c r="FA22" s="6">
        <v>0</v>
      </c>
      <c r="FB22" s="6">
        <v>96</v>
      </c>
      <c r="FC22" s="7">
        <f t="shared" si="8"/>
        <v>409</v>
      </c>
      <c r="FD22" s="8">
        <f t="shared" si="9"/>
        <v>0.32383214568487728</v>
      </c>
      <c r="FE22" s="156"/>
      <c r="FF22" s="141" t="s">
        <v>461</v>
      </c>
      <c r="FG22" s="142"/>
      <c r="FH22" s="142">
        <v>4</v>
      </c>
      <c r="FI22" s="142">
        <v>1</v>
      </c>
      <c r="FJ22" s="6">
        <v>1</v>
      </c>
      <c r="FK22" s="6">
        <v>21</v>
      </c>
      <c r="FL22" s="6">
        <v>20</v>
      </c>
      <c r="FM22" s="6">
        <v>12</v>
      </c>
      <c r="FN22" s="6">
        <v>3</v>
      </c>
      <c r="FO22" s="6">
        <v>12</v>
      </c>
      <c r="FP22" s="6">
        <v>7</v>
      </c>
      <c r="FQ22" s="6">
        <v>23</v>
      </c>
      <c r="FR22" s="6">
        <v>3</v>
      </c>
      <c r="FS22" s="6">
        <v>5</v>
      </c>
      <c r="FT22" s="6">
        <v>4</v>
      </c>
      <c r="FU22" s="6">
        <v>14</v>
      </c>
      <c r="FV22" s="6">
        <v>13</v>
      </c>
      <c r="FW22" s="6">
        <v>12</v>
      </c>
      <c r="FX22" s="6">
        <v>12</v>
      </c>
      <c r="FY22" s="6">
        <v>32</v>
      </c>
      <c r="FZ22" s="6">
        <v>11</v>
      </c>
      <c r="GA22" s="6">
        <v>3</v>
      </c>
      <c r="GB22" s="6"/>
      <c r="GC22" s="6">
        <v>14</v>
      </c>
      <c r="GD22" s="6">
        <v>5</v>
      </c>
      <c r="GE22" s="6">
        <v>2</v>
      </c>
      <c r="GF22" s="6">
        <v>73</v>
      </c>
      <c r="GG22" s="6">
        <v>1</v>
      </c>
      <c r="GH22" s="6">
        <v>3</v>
      </c>
      <c r="GI22" s="7">
        <f t="shared" si="12"/>
        <v>311</v>
      </c>
      <c r="GJ22" s="8">
        <f t="shared" si="10"/>
        <v>0.25408496732026142</v>
      </c>
      <c r="GK22" s="156"/>
      <c r="GL22" s="157" t="s">
        <v>461</v>
      </c>
      <c r="GM22" s="142">
        <v>1</v>
      </c>
      <c r="GN22" s="142">
        <v>7</v>
      </c>
      <c r="GO22" s="142">
        <v>2</v>
      </c>
      <c r="GP22" s="6"/>
      <c r="GQ22" s="6">
        <v>11</v>
      </c>
      <c r="GR22" s="6">
        <v>29</v>
      </c>
      <c r="GS22" s="6">
        <v>12</v>
      </c>
      <c r="GT22" s="6">
        <v>10</v>
      </c>
      <c r="GU22" s="6">
        <v>8</v>
      </c>
      <c r="GV22" s="6">
        <v>10</v>
      </c>
      <c r="GW22" s="6">
        <v>23</v>
      </c>
      <c r="GX22" s="6">
        <v>9</v>
      </c>
      <c r="GY22" s="6">
        <v>3</v>
      </c>
      <c r="GZ22" s="6">
        <v>4</v>
      </c>
      <c r="HA22" s="6">
        <v>10</v>
      </c>
      <c r="HB22" s="6">
        <v>13</v>
      </c>
      <c r="HC22" s="6">
        <v>6</v>
      </c>
      <c r="HD22" s="6">
        <v>17</v>
      </c>
      <c r="HE22" s="6">
        <v>48</v>
      </c>
      <c r="HF22" s="6">
        <v>4</v>
      </c>
      <c r="HG22" s="6">
        <v>2</v>
      </c>
      <c r="HH22" s="6">
        <v>1</v>
      </c>
      <c r="HI22" s="6">
        <v>15</v>
      </c>
      <c r="HJ22" s="6">
        <v>8</v>
      </c>
      <c r="HK22" s="6">
        <v>1</v>
      </c>
      <c r="HL22" s="6">
        <v>78</v>
      </c>
      <c r="HM22" s="6">
        <v>1</v>
      </c>
      <c r="HN22" s="6">
        <v>5</v>
      </c>
      <c r="HO22" s="7">
        <f t="shared" si="13"/>
        <v>338</v>
      </c>
      <c r="HP22" s="25">
        <f t="shared" si="11"/>
        <v>0.23870056497175141</v>
      </c>
      <c r="HQ22"/>
      <c r="HR22" s="157" t="s">
        <v>461</v>
      </c>
      <c r="HS22" s="142"/>
      <c r="HT22" s="142">
        <v>5</v>
      </c>
      <c r="HU22" s="142">
        <v>5</v>
      </c>
      <c r="HV22" s="6">
        <v>1</v>
      </c>
      <c r="HW22" s="6">
        <v>17</v>
      </c>
      <c r="HX22" s="6">
        <v>13</v>
      </c>
      <c r="HY22" s="6">
        <v>14</v>
      </c>
      <c r="HZ22" s="6">
        <v>3</v>
      </c>
      <c r="IA22" s="6">
        <v>12</v>
      </c>
      <c r="IB22" s="6">
        <v>5</v>
      </c>
      <c r="IC22" s="6">
        <v>22</v>
      </c>
      <c r="ID22" s="6">
        <v>2</v>
      </c>
      <c r="IE22" s="6">
        <v>6</v>
      </c>
      <c r="IF22" s="6">
        <v>6</v>
      </c>
      <c r="IG22" s="6">
        <v>15</v>
      </c>
      <c r="IH22" s="6">
        <v>7</v>
      </c>
      <c r="II22" s="6">
        <v>6</v>
      </c>
      <c r="IJ22" s="6">
        <v>11</v>
      </c>
      <c r="IK22" s="6">
        <v>38</v>
      </c>
      <c r="IL22" s="6">
        <v>6</v>
      </c>
      <c r="IM22" s="6"/>
      <c r="IN22" s="6"/>
      <c r="IO22" s="6">
        <v>17</v>
      </c>
      <c r="IP22" s="6">
        <v>4</v>
      </c>
      <c r="IQ22" s="6">
        <v>2</v>
      </c>
      <c r="IR22" s="6">
        <v>71</v>
      </c>
      <c r="IS22" s="6">
        <v>1</v>
      </c>
      <c r="IT22" s="6">
        <v>6</v>
      </c>
      <c r="IU22" s="7">
        <f t="shared" si="14"/>
        <v>295</v>
      </c>
      <c r="IV22" s="25">
        <f t="shared" si="15"/>
        <v>0.23487261146496816</v>
      </c>
      <c r="IX22" s="157" t="s">
        <v>461</v>
      </c>
      <c r="IY22" s="142"/>
      <c r="IZ22" s="142">
        <v>3</v>
      </c>
      <c r="JA22" s="142">
        <v>3</v>
      </c>
      <c r="JB22" s="6">
        <v>1</v>
      </c>
      <c r="JC22" s="6">
        <v>3</v>
      </c>
      <c r="JD22" s="6">
        <v>3</v>
      </c>
      <c r="JE22" s="6">
        <v>2</v>
      </c>
      <c r="JF22" s="6">
        <v>3</v>
      </c>
      <c r="JG22" s="6">
        <v>3</v>
      </c>
      <c r="JH22" s="6">
        <v>2</v>
      </c>
      <c r="JI22" s="6">
        <v>6</v>
      </c>
      <c r="JJ22" s="6"/>
      <c r="JK22" s="6">
        <v>2</v>
      </c>
      <c r="JL22" s="6">
        <v>1</v>
      </c>
      <c r="JM22" s="6">
        <v>5</v>
      </c>
      <c r="JN22" s="6">
        <v>1</v>
      </c>
      <c r="JO22" s="6">
        <v>2</v>
      </c>
      <c r="JP22" s="6">
        <v>2</v>
      </c>
      <c r="JQ22" s="6">
        <v>14</v>
      </c>
      <c r="JR22" s="6"/>
      <c r="JS22" s="6"/>
      <c r="JT22" s="6"/>
      <c r="JU22" s="6">
        <v>1</v>
      </c>
      <c r="JV22" s="6"/>
      <c r="JW22" s="6"/>
      <c r="JX22" s="6">
        <v>36</v>
      </c>
      <c r="JY22" s="6"/>
      <c r="JZ22" s="6"/>
      <c r="KA22" s="7">
        <f t="shared" si="16"/>
        <v>93</v>
      </c>
      <c r="KB22" s="25">
        <f t="shared" si="17"/>
        <v>0.22627737226277372</v>
      </c>
    </row>
    <row r="23" spans="2:288" x14ac:dyDescent="0.25">
      <c r="B23" s="141" t="s">
        <v>462</v>
      </c>
      <c r="C23" s="6">
        <v>1</v>
      </c>
      <c r="D23" s="6">
        <v>8</v>
      </c>
      <c r="E23" s="6">
        <v>8</v>
      </c>
      <c r="F23" s="6"/>
      <c r="G23" s="6">
        <v>49</v>
      </c>
      <c r="H23" s="6">
        <v>23</v>
      </c>
      <c r="I23" s="6">
        <v>5</v>
      </c>
      <c r="J23" s="6">
        <v>7</v>
      </c>
      <c r="K23" s="6">
        <v>9</v>
      </c>
      <c r="L23" s="6">
        <v>46</v>
      </c>
      <c r="M23" s="6">
        <v>34</v>
      </c>
      <c r="N23" s="6">
        <v>7</v>
      </c>
      <c r="O23" s="6">
        <v>2</v>
      </c>
      <c r="P23" s="6">
        <v>20</v>
      </c>
      <c r="Q23" s="6">
        <v>18</v>
      </c>
      <c r="R23" s="6">
        <v>27</v>
      </c>
      <c r="S23" s="6">
        <v>34</v>
      </c>
      <c r="T23" s="6">
        <v>10</v>
      </c>
      <c r="U23" s="6">
        <v>25</v>
      </c>
      <c r="V23" s="6">
        <v>13</v>
      </c>
      <c r="W23" s="6"/>
      <c r="X23" s="6"/>
      <c r="Y23" s="6">
        <v>21</v>
      </c>
      <c r="Z23" s="6">
        <v>12</v>
      </c>
      <c r="AA23" s="6">
        <v>4</v>
      </c>
      <c r="AB23" s="6">
        <v>51</v>
      </c>
      <c r="AC23" s="6">
        <v>4</v>
      </c>
      <c r="AD23" s="6"/>
      <c r="AE23" s="7">
        <f t="shared" si="0"/>
        <v>438</v>
      </c>
      <c r="AF23" s="8">
        <f t="shared" si="1"/>
        <v>0.36837678721614803</v>
      </c>
      <c r="AH23" s="141" t="s">
        <v>462</v>
      </c>
      <c r="AI23" s="142">
        <v>4</v>
      </c>
      <c r="AJ23" s="142">
        <v>42</v>
      </c>
      <c r="AK23" s="142">
        <v>19</v>
      </c>
      <c r="AL23" s="6">
        <v>2</v>
      </c>
      <c r="AM23" s="6">
        <v>86</v>
      </c>
      <c r="AN23" s="6">
        <v>57</v>
      </c>
      <c r="AO23" s="6">
        <v>33</v>
      </c>
      <c r="AP23" s="6">
        <v>9</v>
      </c>
      <c r="AQ23" s="6">
        <v>33</v>
      </c>
      <c r="AR23" s="6">
        <v>49</v>
      </c>
      <c r="AS23" s="6">
        <v>82</v>
      </c>
      <c r="AT23" s="6">
        <v>10</v>
      </c>
      <c r="AU23" s="6">
        <v>18</v>
      </c>
      <c r="AV23" s="6">
        <v>41</v>
      </c>
      <c r="AW23" s="6">
        <v>32</v>
      </c>
      <c r="AX23" s="6">
        <v>41</v>
      </c>
      <c r="AY23" s="6">
        <v>18</v>
      </c>
      <c r="AZ23" s="6">
        <v>49</v>
      </c>
      <c r="BA23" s="6">
        <v>75</v>
      </c>
      <c r="BB23" s="6">
        <v>29</v>
      </c>
      <c r="BC23" s="6">
        <v>3</v>
      </c>
      <c r="BD23" s="6">
        <v>2</v>
      </c>
      <c r="BE23" s="6">
        <v>54</v>
      </c>
      <c r="BF23" s="6">
        <v>13</v>
      </c>
      <c r="BG23" s="6">
        <v>9</v>
      </c>
      <c r="BH23" s="6">
        <v>116</v>
      </c>
      <c r="BI23" s="6">
        <v>6</v>
      </c>
      <c r="BJ23" s="6"/>
      <c r="BK23" s="7">
        <f t="shared" si="2"/>
        <v>932</v>
      </c>
      <c r="BL23" s="8">
        <f t="shared" si="3"/>
        <v>0.29662635264162951</v>
      </c>
      <c r="BN23" s="141" t="s">
        <v>462</v>
      </c>
      <c r="BO23" s="142">
        <v>1</v>
      </c>
      <c r="BP23" s="142">
        <v>5</v>
      </c>
      <c r="BQ23" s="142">
        <v>8</v>
      </c>
      <c r="BR23" s="6"/>
      <c r="BS23" s="6">
        <v>41</v>
      </c>
      <c r="BT23" s="6">
        <v>31</v>
      </c>
      <c r="BU23" s="6">
        <v>8</v>
      </c>
      <c r="BV23" s="6">
        <v>12</v>
      </c>
      <c r="BW23" s="6">
        <v>22</v>
      </c>
      <c r="BX23" s="6">
        <v>14</v>
      </c>
      <c r="BY23" s="6">
        <v>60</v>
      </c>
      <c r="BZ23" s="6">
        <v>6</v>
      </c>
      <c r="CA23" s="6">
        <v>6</v>
      </c>
      <c r="CB23" s="6">
        <v>11</v>
      </c>
      <c r="CC23" s="6">
        <v>21</v>
      </c>
      <c r="CD23" s="6">
        <v>22</v>
      </c>
      <c r="CE23" s="6">
        <v>16</v>
      </c>
      <c r="CF23" s="6">
        <v>22</v>
      </c>
      <c r="CG23" s="6">
        <v>43</v>
      </c>
      <c r="CH23" s="6">
        <v>12</v>
      </c>
      <c r="CI23" s="6">
        <v>2</v>
      </c>
      <c r="CJ23" s="6"/>
      <c r="CK23" s="6">
        <v>21</v>
      </c>
      <c r="CL23" s="6">
        <v>7</v>
      </c>
      <c r="CM23" s="6">
        <v>3</v>
      </c>
      <c r="CN23" s="6">
        <v>79</v>
      </c>
      <c r="CO23" s="6">
        <v>3</v>
      </c>
      <c r="CP23" s="6">
        <v>1</v>
      </c>
      <c r="CQ23" s="7">
        <f t="shared" si="4"/>
        <v>477</v>
      </c>
      <c r="CR23" s="8">
        <f t="shared" si="5"/>
        <v>0.26812816188870153</v>
      </c>
      <c r="CT23" s="141" t="s">
        <v>462</v>
      </c>
      <c r="CU23" s="142">
        <v>1</v>
      </c>
      <c r="CV23" s="142">
        <v>37</v>
      </c>
      <c r="CW23" s="142">
        <v>3</v>
      </c>
      <c r="CX23" s="6">
        <v>1</v>
      </c>
      <c r="CY23" s="6">
        <v>16</v>
      </c>
      <c r="CZ23" s="6">
        <v>10</v>
      </c>
      <c r="DA23" s="6">
        <v>9</v>
      </c>
      <c r="DB23" s="6">
        <v>7</v>
      </c>
      <c r="DC23" s="6">
        <v>10</v>
      </c>
      <c r="DD23" s="6">
        <v>2</v>
      </c>
      <c r="DE23" s="6">
        <v>26</v>
      </c>
      <c r="DF23" s="6">
        <v>5</v>
      </c>
      <c r="DG23" s="6">
        <v>2</v>
      </c>
      <c r="DH23" s="6">
        <v>5</v>
      </c>
      <c r="DI23" s="6">
        <v>10</v>
      </c>
      <c r="DJ23" s="6">
        <v>8</v>
      </c>
      <c r="DK23" s="6">
        <v>5</v>
      </c>
      <c r="DL23" s="6">
        <v>10</v>
      </c>
      <c r="DM23" s="6">
        <v>21</v>
      </c>
      <c r="DN23" s="6">
        <v>9</v>
      </c>
      <c r="DO23" s="6">
        <v>1</v>
      </c>
      <c r="DP23" s="6"/>
      <c r="DQ23" s="6">
        <v>16</v>
      </c>
      <c r="DR23" s="6">
        <v>3</v>
      </c>
      <c r="DS23" s="6">
        <v>2</v>
      </c>
      <c r="DT23" s="6">
        <v>66</v>
      </c>
      <c r="DU23" s="6"/>
      <c r="DV23" s="6">
        <v>2</v>
      </c>
      <c r="DW23" s="7">
        <f>SUM(CU23:DV23)</f>
        <v>287</v>
      </c>
      <c r="DX23" s="8">
        <f t="shared" si="7"/>
        <v>0.27229601518026564</v>
      </c>
      <c r="DZ23" s="141" t="s">
        <v>462</v>
      </c>
      <c r="EA23" s="142"/>
      <c r="EB23" s="142">
        <v>9</v>
      </c>
      <c r="EC23" s="142">
        <v>8</v>
      </c>
      <c r="ED23" s="6"/>
      <c r="EE23" s="6">
        <v>21</v>
      </c>
      <c r="EF23" s="6">
        <v>29</v>
      </c>
      <c r="EG23" s="6">
        <v>16</v>
      </c>
      <c r="EH23" s="6">
        <v>10</v>
      </c>
      <c r="EI23" s="6">
        <v>10</v>
      </c>
      <c r="EJ23" s="6">
        <v>4</v>
      </c>
      <c r="EK23" s="6">
        <v>19</v>
      </c>
      <c r="EL23" s="6">
        <v>4</v>
      </c>
      <c r="EM23" s="6">
        <v>6</v>
      </c>
      <c r="EN23" s="6">
        <v>8</v>
      </c>
      <c r="EO23" s="6">
        <v>9</v>
      </c>
      <c r="EP23" s="6">
        <v>24</v>
      </c>
      <c r="EQ23" s="6">
        <v>6</v>
      </c>
      <c r="ER23" s="6">
        <v>17</v>
      </c>
      <c r="ES23" s="6">
        <v>15</v>
      </c>
      <c r="ET23" s="6">
        <v>9</v>
      </c>
      <c r="EU23" s="6"/>
      <c r="EV23" s="6">
        <v>3</v>
      </c>
      <c r="EW23" s="6">
        <v>12</v>
      </c>
      <c r="EX23" s="6">
        <v>7</v>
      </c>
      <c r="EY23" s="6">
        <v>3</v>
      </c>
      <c r="EZ23" s="6">
        <v>52</v>
      </c>
      <c r="FA23" s="6">
        <v>1</v>
      </c>
      <c r="FB23" s="6">
        <v>2</v>
      </c>
      <c r="FC23" s="7">
        <f t="shared" si="8"/>
        <v>304</v>
      </c>
      <c r="FD23" s="8">
        <f t="shared" si="9"/>
        <v>0.24069675376088678</v>
      </c>
      <c r="FE23" s="156"/>
      <c r="FF23" s="141" t="s">
        <v>462</v>
      </c>
      <c r="FG23" s="142">
        <v>3</v>
      </c>
      <c r="FH23" s="142">
        <v>9</v>
      </c>
      <c r="FI23" s="142">
        <v>9</v>
      </c>
      <c r="FJ23" s="6">
        <v>2</v>
      </c>
      <c r="FK23" s="6">
        <v>40</v>
      </c>
      <c r="FL23" s="6">
        <v>21</v>
      </c>
      <c r="FM23" s="6">
        <v>8</v>
      </c>
      <c r="FN23" s="6">
        <v>9</v>
      </c>
      <c r="FO23" s="6">
        <v>10</v>
      </c>
      <c r="FP23" s="6">
        <v>10</v>
      </c>
      <c r="FQ23" s="6">
        <v>30</v>
      </c>
      <c r="FR23" s="6">
        <v>2</v>
      </c>
      <c r="FS23" s="6">
        <v>5</v>
      </c>
      <c r="FT23" s="6">
        <v>15</v>
      </c>
      <c r="FU23" s="6">
        <v>9</v>
      </c>
      <c r="FV23" s="6">
        <v>15</v>
      </c>
      <c r="FW23" s="6">
        <v>5</v>
      </c>
      <c r="FX23" s="6">
        <v>10</v>
      </c>
      <c r="FY23" s="6">
        <v>38</v>
      </c>
      <c r="FZ23" s="6">
        <v>8</v>
      </c>
      <c r="GA23" s="6"/>
      <c r="GB23" s="6"/>
      <c r="GC23" s="6">
        <v>15</v>
      </c>
      <c r="GD23" s="6">
        <v>3</v>
      </c>
      <c r="GE23" s="6">
        <v>5</v>
      </c>
      <c r="GF23" s="6">
        <v>63</v>
      </c>
      <c r="GG23" s="6"/>
      <c r="GH23" s="6">
        <v>1</v>
      </c>
      <c r="GI23" s="7">
        <f t="shared" si="12"/>
        <v>345</v>
      </c>
      <c r="GJ23" s="8">
        <f t="shared" si="10"/>
        <v>0.28186274509803921</v>
      </c>
      <c r="GK23" s="156"/>
      <c r="GL23" s="157" t="s">
        <v>462</v>
      </c>
      <c r="GM23" s="142"/>
      <c r="GN23" s="142">
        <v>7</v>
      </c>
      <c r="GO23" s="142">
        <v>5</v>
      </c>
      <c r="GP23" s="6">
        <v>1</v>
      </c>
      <c r="GQ23" s="6">
        <v>30</v>
      </c>
      <c r="GR23" s="6">
        <v>38</v>
      </c>
      <c r="GS23" s="6">
        <v>11</v>
      </c>
      <c r="GT23" s="6">
        <v>7</v>
      </c>
      <c r="GU23" s="6">
        <v>13</v>
      </c>
      <c r="GV23" s="6">
        <v>10</v>
      </c>
      <c r="GW23" s="6">
        <v>29</v>
      </c>
      <c r="GX23" s="6">
        <v>8</v>
      </c>
      <c r="GY23" s="6">
        <v>5</v>
      </c>
      <c r="GZ23" s="6">
        <v>8</v>
      </c>
      <c r="HA23" s="6">
        <v>14</v>
      </c>
      <c r="HB23" s="6">
        <v>22</v>
      </c>
      <c r="HC23" s="6">
        <v>8</v>
      </c>
      <c r="HD23" s="6">
        <v>20</v>
      </c>
      <c r="HE23" s="6">
        <v>43</v>
      </c>
      <c r="HF23" s="6">
        <v>6</v>
      </c>
      <c r="HG23" s="6">
        <v>2</v>
      </c>
      <c r="HH23" s="6">
        <v>1</v>
      </c>
      <c r="HI23" s="6">
        <v>13</v>
      </c>
      <c r="HJ23" s="6">
        <v>9</v>
      </c>
      <c r="HK23" s="6">
        <v>4</v>
      </c>
      <c r="HL23" s="6">
        <v>56</v>
      </c>
      <c r="HM23" s="6">
        <v>7</v>
      </c>
      <c r="HN23" s="6"/>
      <c r="HO23" s="7">
        <f t="shared" si="13"/>
        <v>377</v>
      </c>
      <c r="HP23" s="25">
        <f t="shared" si="11"/>
        <v>0.26624293785310732</v>
      </c>
      <c r="HR23" s="157" t="s">
        <v>462</v>
      </c>
      <c r="HS23" s="142"/>
      <c r="HT23" s="142">
        <v>7</v>
      </c>
      <c r="HU23" s="142">
        <v>13</v>
      </c>
      <c r="HV23" s="6"/>
      <c r="HW23" s="6">
        <v>28</v>
      </c>
      <c r="HX23" s="6">
        <v>14</v>
      </c>
      <c r="HY23" s="6">
        <v>13</v>
      </c>
      <c r="HZ23" s="6">
        <v>4</v>
      </c>
      <c r="IA23" s="6">
        <v>13</v>
      </c>
      <c r="IB23" s="6">
        <v>4</v>
      </c>
      <c r="IC23" s="6">
        <v>38</v>
      </c>
      <c r="ID23" s="6">
        <v>7</v>
      </c>
      <c r="IE23" s="6">
        <v>4</v>
      </c>
      <c r="IF23" s="6">
        <v>9</v>
      </c>
      <c r="IG23" s="6">
        <v>18</v>
      </c>
      <c r="IH23" s="6">
        <v>19</v>
      </c>
      <c r="II23" s="6">
        <v>3</v>
      </c>
      <c r="IJ23" s="6">
        <v>21</v>
      </c>
      <c r="IK23" s="6">
        <v>54</v>
      </c>
      <c r="IL23" s="6">
        <v>5</v>
      </c>
      <c r="IM23" s="6">
        <v>3</v>
      </c>
      <c r="IN23" s="6">
        <v>1</v>
      </c>
      <c r="IO23" s="6">
        <v>15</v>
      </c>
      <c r="IP23" s="6">
        <v>8</v>
      </c>
      <c r="IQ23" s="6">
        <v>5</v>
      </c>
      <c r="IR23" s="6">
        <v>74</v>
      </c>
      <c r="IS23" s="6">
        <v>4</v>
      </c>
      <c r="IT23" s="6">
        <v>22</v>
      </c>
      <c r="IU23" s="7">
        <f t="shared" si="14"/>
        <v>406</v>
      </c>
      <c r="IV23" s="25">
        <f t="shared" si="15"/>
        <v>0.32324840764331209</v>
      </c>
      <c r="IX23" s="157" t="s">
        <v>462</v>
      </c>
      <c r="IY23" s="142"/>
      <c r="IZ23" s="142">
        <v>1</v>
      </c>
      <c r="JA23" s="142"/>
      <c r="JB23" s="6"/>
      <c r="JC23" s="6">
        <v>5</v>
      </c>
      <c r="JD23" s="6">
        <v>1</v>
      </c>
      <c r="JE23" s="6">
        <v>9</v>
      </c>
      <c r="JF23" s="6">
        <v>3</v>
      </c>
      <c r="JG23" s="6">
        <v>2</v>
      </c>
      <c r="JH23" s="6">
        <v>5</v>
      </c>
      <c r="JI23" s="6">
        <v>2</v>
      </c>
      <c r="JJ23" s="6"/>
      <c r="JK23" s="6"/>
      <c r="JL23" s="6">
        <v>3</v>
      </c>
      <c r="JM23" s="6">
        <v>3</v>
      </c>
      <c r="JN23" s="6">
        <v>6</v>
      </c>
      <c r="JO23" s="6"/>
      <c r="JP23" s="6">
        <v>9</v>
      </c>
      <c r="JQ23" s="6">
        <v>17</v>
      </c>
      <c r="JR23" s="6">
        <v>2</v>
      </c>
      <c r="JS23" s="6">
        <v>1</v>
      </c>
      <c r="JT23" s="6"/>
      <c r="JU23" s="6">
        <v>2</v>
      </c>
      <c r="JV23" s="6">
        <v>3</v>
      </c>
      <c r="JW23" s="6"/>
      <c r="JX23" s="6">
        <v>28</v>
      </c>
      <c r="JY23" s="6"/>
      <c r="JZ23" s="6"/>
      <c r="KA23" s="7">
        <f t="shared" si="16"/>
        <v>102</v>
      </c>
      <c r="KB23" s="25">
        <f t="shared" si="17"/>
        <v>0.24817518248175183</v>
      </c>
    </row>
    <row r="24" spans="2:288" x14ac:dyDescent="0.25">
      <c r="B24" s="157" t="s">
        <v>463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7">
        <f>SUM(C24:AD24)</f>
        <v>0</v>
      </c>
      <c r="AF24" s="8">
        <f t="shared" si="1"/>
        <v>0</v>
      </c>
      <c r="AH24" s="157" t="s">
        <v>463</v>
      </c>
      <c r="AI24" s="142"/>
      <c r="AJ24" s="142"/>
      <c r="AK24" s="142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7">
        <f t="shared" si="2"/>
        <v>0</v>
      </c>
      <c r="BL24" s="8">
        <f t="shared" si="3"/>
        <v>0</v>
      </c>
      <c r="BN24" s="157" t="s">
        <v>463</v>
      </c>
      <c r="BO24" s="142"/>
      <c r="BP24" s="142"/>
      <c r="BQ24" s="142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7">
        <f>SUM(BO24:CP24)</f>
        <v>0</v>
      </c>
      <c r="CR24" s="8">
        <f t="shared" si="5"/>
        <v>0</v>
      </c>
      <c r="CT24" s="157" t="s">
        <v>463</v>
      </c>
      <c r="CU24" s="142"/>
      <c r="CV24" s="142"/>
      <c r="CW24" s="142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7">
        <f>SUM(CU24:DV24)</f>
        <v>0</v>
      </c>
      <c r="DX24" s="8">
        <f t="shared" si="7"/>
        <v>0</v>
      </c>
      <c r="DZ24" s="157" t="s">
        <v>463</v>
      </c>
      <c r="EA24" s="142"/>
      <c r="EB24" s="142"/>
      <c r="EC24" s="142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7">
        <f>SUM(EA24:FB24)</f>
        <v>0</v>
      </c>
      <c r="FD24" s="8">
        <f t="shared" si="9"/>
        <v>0</v>
      </c>
      <c r="FE24" s="156"/>
      <c r="FF24" s="157" t="s">
        <v>463</v>
      </c>
      <c r="FG24" s="142"/>
      <c r="FH24" s="142"/>
      <c r="FI24" s="142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7">
        <f t="shared" si="12"/>
        <v>0</v>
      </c>
      <c r="GJ24" s="8">
        <f t="shared" si="10"/>
        <v>0</v>
      </c>
      <c r="GK24" s="156"/>
      <c r="GL24" s="157" t="s">
        <v>463</v>
      </c>
      <c r="GM24" s="142"/>
      <c r="GN24" s="142"/>
      <c r="GO24" s="142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>
        <v>2</v>
      </c>
      <c r="HM24" s="6"/>
      <c r="HN24" s="6"/>
      <c r="HO24" s="7">
        <f>SUM(GM24:HN24)</f>
        <v>2</v>
      </c>
      <c r="HP24" s="25">
        <f t="shared" si="11"/>
        <v>1.4124293785310734E-3</v>
      </c>
      <c r="HR24" s="157" t="s">
        <v>463</v>
      </c>
      <c r="HS24" s="142"/>
      <c r="HT24" s="142"/>
      <c r="HU24" s="142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>
        <v>1</v>
      </c>
      <c r="IL24" s="6"/>
      <c r="IM24" s="6"/>
      <c r="IN24" s="6"/>
      <c r="IO24" s="6"/>
      <c r="IP24" s="6"/>
      <c r="IQ24" s="6"/>
      <c r="IR24" s="6"/>
      <c r="IS24" s="6"/>
      <c r="IT24" s="6"/>
      <c r="IU24" s="7">
        <f t="shared" si="14"/>
        <v>1</v>
      </c>
      <c r="IV24" s="25">
        <f t="shared" si="15"/>
        <v>7.9617834394904463E-4</v>
      </c>
      <c r="IX24" s="157" t="s">
        <v>463</v>
      </c>
      <c r="IY24" s="142"/>
      <c r="IZ24" s="142"/>
      <c r="JA24" s="142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7">
        <f t="shared" si="16"/>
        <v>0</v>
      </c>
      <c r="KB24" s="25">
        <f t="shared" si="17"/>
        <v>0</v>
      </c>
    </row>
    <row r="25" spans="2:288" x14ac:dyDescent="0.25">
      <c r="B25" s="157" t="s">
        <v>464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7">
        <f>SUM(C25:AD25)</f>
        <v>0</v>
      </c>
      <c r="AF25" s="8">
        <f t="shared" si="1"/>
        <v>0</v>
      </c>
      <c r="AH25" s="157" t="s">
        <v>464</v>
      </c>
      <c r="AI25" s="142"/>
      <c r="AJ25" s="142"/>
      <c r="AK25" s="142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7">
        <f t="shared" si="2"/>
        <v>0</v>
      </c>
      <c r="BL25" s="8">
        <f t="shared" si="3"/>
        <v>0</v>
      </c>
      <c r="BN25" s="157" t="s">
        <v>464</v>
      </c>
      <c r="BO25" s="142"/>
      <c r="BP25" s="142"/>
      <c r="BQ25" s="142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7">
        <f>SUM(BO25:CP25)</f>
        <v>0</v>
      </c>
      <c r="CR25" s="8">
        <f t="shared" si="5"/>
        <v>0</v>
      </c>
      <c r="CT25" s="157" t="s">
        <v>464</v>
      </c>
      <c r="CU25" s="142"/>
      <c r="CV25" s="142"/>
      <c r="CW25" s="142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7">
        <f>SUM(CU25:DV25)</f>
        <v>0</v>
      </c>
      <c r="DX25" s="8">
        <f t="shared" si="7"/>
        <v>0</v>
      </c>
      <c r="DZ25" s="157" t="s">
        <v>464</v>
      </c>
      <c r="EA25" s="142"/>
      <c r="EB25" s="142"/>
      <c r="EC25" s="142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7">
        <f>SUM(EA25:FB25)</f>
        <v>0</v>
      </c>
      <c r="FD25" s="8">
        <f t="shared" si="9"/>
        <v>0</v>
      </c>
      <c r="FE25" s="156"/>
      <c r="FF25" s="157" t="s">
        <v>464</v>
      </c>
      <c r="FG25" s="142"/>
      <c r="FH25" s="142"/>
      <c r="FI25" s="142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>
        <v>1</v>
      </c>
      <c r="GG25" s="6"/>
      <c r="GH25" s="6"/>
      <c r="GI25" s="7">
        <f t="shared" si="12"/>
        <v>1</v>
      </c>
      <c r="GJ25" s="8">
        <f t="shared" si="10"/>
        <v>8.1699346405228761E-4</v>
      </c>
      <c r="GK25" s="158"/>
      <c r="GL25" s="157" t="s">
        <v>464</v>
      </c>
      <c r="GM25" s="142"/>
      <c r="GN25" s="142"/>
      <c r="GO25" s="142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7">
        <f>SUM(GM25:HN25)</f>
        <v>0</v>
      </c>
      <c r="HP25" s="25">
        <f t="shared" si="11"/>
        <v>0</v>
      </c>
      <c r="HR25" s="157" t="s">
        <v>464</v>
      </c>
      <c r="HS25" s="142"/>
      <c r="HT25" s="142"/>
      <c r="HU25" s="142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>
        <v>1</v>
      </c>
      <c r="IL25" s="6"/>
      <c r="IM25" s="6"/>
      <c r="IN25" s="6"/>
      <c r="IO25" s="6"/>
      <c r="IP25" s="6"/>
      <c r="IQ25" s="6"/>
      <c r="IR25" s="6">
        <v>1</v>
      </c>
      <c r="IS25" s="6"/>
      <c r="IT25" s="6">
        <v>1</v>
      </c>
      <c r="IU25" s="7">
        <f t="shared" si="14"/>
        <v>3</v>
      </c>
      <c r="IV25" s="25">
        <f t="shared" si="15"/>
        <v>2.3885350318471337E-3</v>
      </c>
      <c r="IX25" s="157" t="s">
        <v>464</v>
      </c>
      <c r="IY25" s="142"/>
      <c r="IZ25" s="142"/>
      <c r="JA25" s="142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7">
        <f t="shared" si="16"/>
        <v>0</v>
      </c>
      <c r="KB25" s="25">
        <f t="shared" si="17"/>
        <v>0</v>
      </c>
    </row>
    <row r="26" spans="2:288" x14ac:dyDescent="0.25">
      <c r="B26" s="157" t="s">
        <v>465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>
        <f>SUM(C26:AD26)</f>
        <v>0</v>
      </c>
      <c r="AF26" s="8">
        <f t="shared" si="1"/>
        <v>0</v>
      </c>
      <c r="AH26" s="157" t="s">
        <v>465</v>
      </c>
      <c r="AI26" s="142"/>
      <c r="AJ26" s="142"/>
      <c r="AK26" s="142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7">
        <f t="shared" si="2"/>
        <v>0</v>
      </c>
      <c r="BL26" s="8">
        <f t="shared" si="3"/>
        <v>0</v>
      </c>
      <c r="BN26" s="157" t="s">
        <v>465</v>
      </c>
      <c r="BO26" s="142"/>
      <c r="BP26" s="142"/>
      <c r="BQ26" s="142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7">
        <f>SUM(BO26:CP26)</f>
        <v>0</v>
      </c>
      <c r="CR26" s="8">
        <f t="shared" si="5"/>
        <v>0</v>
      </c>
      <c r="CT26" s="157" t="s">
        <v>465</v>
      </c>
      <c r="CU26" s="142"/>
      <c r="CV26" s="142"/>
      <c r="CW26" s="142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7">
        <f>SUM(CU26:DV26)</f>
        <v>0</v>
      </c>
      <c r="DX26" s="8">
        <f t="shared" si="7"/>
        <v>0</v>
      </c>
      <c r="DZ26" s="157" t="s">
        <v>465</v>
      </c>
      <c r="EA26" s="142"/>
      <c r="EB26" s="142"/>
      <c r="EC26" s="142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7">
        <f>SUM(EA26:FB26)</f>
        <v>0</v>
      </c>
      <c r="FD26" s="8">
        <f t="shared" si="9"/>
        <v>0</v>
      </c>
      <c r="FE26" s="156"/>
      <c r="FF26" s="157" t="s">
        <v>465</v>
      </c>
      <c r="FG26" s="142"/>
      <c r="FH26" s="142"/>
      <c r="FI26" s="142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7">
        <f t="shared" si="12"/>
        <v>0</v>
      </c>
      <c r="GJ26" s="8">
        <f t="shared" si="10"/>
        <v>0</v>
      </c>
      <c r="GL26" s="157" t="s">
        <v>465</v>
      </c>
      <c r="GM26" s="142"/>
      <c r="GN26" s="142"/>
      <c r="GO26" s="142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>
        <v>1</v>
      </c>
      <c r="HM26" s="6"/>
      <c r="HN26" s="6"/>
      <c r="HO26" s="7">
        <f>SUM(GM26:HN26)</f>
        <v>1</v>
      </c>
      <c r="HP26" s="25">
        <f t="shared" si="11"/>
        <v>7.0621468926553672E-4</v>
      </c>
      <c r="HR26" s="157" t="s">
        <v>465</v>
      </c>
      <c r="HS26" s="142"/>
      <c r="HT26" s="142"/>
      <c r="HU26" s="142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>
        <v>1</v>
      </c>
      <c r="IL26" s="6"/>
      <c r="IM26" s="6"/>
      <c r="IN26" s="6"/>
      <c r="IO26" s="6"/>
      <c r="IP26" s="6"/>
      <c r="IQ26" s="6"/>
      <c r="IR26" s="6"/>
      <c r="IS26" s="6"/>
      <c r="IT26" s="6"/>
      <c r="IU26" s="7">
        <f t="shared" si="14"/>
        <v>1</v>
      </c>
      <c r="IV26" s="25">
        <f t="shared" si="15"/>
        <v>7.9617834394904463E-4</v>
      </c>
      <c r="IX26" s="157" t="s">
        <v>465</v>
      </c>
      <c r="IY26" s="142"/>
      <c r="IZ26" s="142"/>
      <c r="JA26" s="142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7">
        <f t="shared" si="16"/>
        <v>0</v>
      </c>
      <c r="KB26" s="25">
        <f t="shared" si="17"/>
        <v>0</v>
      </c>
    </row>
    <row r="27" spans="2:288" x14ac:dyDescent="0.25">
      <c r="B27" s="141" t="s">
        <v>467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>
        <v>1</v>
      </c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7">
        <f>SUM(C27:AD27)</f>
        <v>1</v>
      </c>
      <c r="AF27" s="8">
        <f t="shared" si="1"/>
        <v>8.4104289318755253E-4</v>
      </c>
      <c r="AH27" s="141" t="s">
        <v>466</v>
      </c>
      <c r="AI27" s="142"/>
      <c r="AJ27" s="142"/>
      <c r="AK27" s="142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7">
        <f t="shared" si="2"/>
        <v>0</v>
      </c>
      <c r="BL27" s="8">
        <f t="shared" si="3"/>
        <v>0</v>
      </c>
      <c r="BN27" s="141" t="s">
        <v>466</v>
      </c>
      <c r="BO27" s="142"/>
      <c r="BP27" s="142"/>
      <c r="BQ27" s="142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7">
        <f>SUM(BO27:CP27)</f>
        <v>0</v>
      </c>
      <c r="CR27" s="8">
        <f t="shared" si="5"/>
        <v>0</v>
      </c>
      <c r="CT27" s="141" t="s">
        <v>466</v>
      </c>
      <c r="CU27" s="142"/>
      <c r="CV27" s="142"/>
      <c r="CW27" s="142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7">
        <f>SUM(CU27:DV27)</f>
        <v>0</v>
      </c>
      <c r="DX27" s="8">
        <f t="shared" si="7"/>
        <v>0</v>
      </c>
      <c r="DZ27" s="141" t="s">
        <v>466</v>
      </c>
      <c r="EA27" s="142"/>
      <c r="EB27" s="142"/>
      <c r="EC27" s="142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7">
        <f>SUM(EA27:FB27)</f>
        <v>0</v>
      </c>
      <c r="FD27" s="8">
        <f t="shared" si="9"/>
        <v>0</v>
      </c>
      <c r="FE27" s="156"/>
      <c r="FF27" s="141" t="s">
        <v>466</v>
      </c>
      <c r="FG27" s="142"/>
      <c r="FH27" s="142"/>
      <c r="FI27" s="142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7">
        <f t="shared" si="12"/>
        <v>0</v>
      </c>
      <c r="GJ27" s="8">
        <f t="shared" si="10"/>
        <v>0</v>
      </c>
      <c r="GL27" s="157" t="s">
        <v>466</v>
      </c>
      <c r="GM27" s="142"/>
      <c r="GN27" s="142"/>
      <c r="GO27" s="142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7">
        <f>SUM(GM27:HN27)</f>
        <v>0</v>
      </c>
      <c r="HP27" s="25">
        <f t="shared" si="11"/>
        <v>0</v>
      </c>
      <c r="HR27" s="157" t="s">
        <v>466</v>
      </c>
      <c r="HS27" s="142"/>
      <c r="HT27" s="142"/>
      <c r="HU27" s="142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7">
        <f t="shared" si="14"/>
        <v>0</v>
      </c>
      <c r="IV27" s="25">
        <f t="shared" si="15"/>
        <v>0</v>
      </c>
      <c r="IX27" s="157" t="s">
        <v>466</v>
      </c>
      <c r="IY27" s="142"/>
      <c r="IZ27" s="142"/>
      <c r="JA27" s="142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7">
        <f t="shared" si="16"/>
        <v>0</v>
      </c>
      <c r="KB27" s="25">
        <f t="shared" si="17"/>
        <v>0</v>
      </c>
    </row>
    <row r="28" spans="2:288" x14ac:dyDescent="0.25">
      <c r="B28" s="141" t="s">
        <v>467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7">
        <f t="shared" si="0"/>
        <v>0</v>
      </c>
      <c r="AF28" s="8">
        <f t="shared" si="1"/>
        <v>0</v>
      </c>
      <c r="AH28" s="141" t="s">
        <v>467</v>
      </c>
      <c r="AI28" s="142"/>
      <c r="AJ28" s="142"/>
      <c r="AK28" s="142"/>
      <c r="AL28" s="6"/>
      <c r="AM28" s="6"/>
      <c r="AN28" s="6"/>
      <c r="AO28" s="6"/>
      <c r="AP28" s="6"/>
      <c r="AQ28" s="6"/>
      <c r="AR28" s="6"/>
      <c r="AS28" s="6"/>
      <c r="AT28" s="6"/>
      <c r="AU28" s="6">
        <v>1</v>
      </c>
      <c r="AV28" s="6"/>
      <c r="AW28" s="6"/>
      <c r="AX28" s="6"/>
      <c r="AY28" s="6"/>
      <c r="AZ28" s="6"/>
      <c r="BA28" s="6">
        <v>1</v>
      </c>
      <c r="BB28" s="6"/>
      <c r="BC28" s="6"/>
      <c r="BD28" s="6"/>
      <c r="BE28" s="6">
        <v>1</v>
      </c>
      <c r="BF28" s="6"/>
      <c r="BG28" s="6"/>
      <c r="BH28" s="6"/>
      <c r="BI28" s="6"/>
      <c r="BJ28" s="6"/>
      <c r="BK28" s="7">
        <f t="shared" si="2"/>
        <v>3</v>
      </c>
      <c r="BL28" s="8">
        <f t="shared" si="3"/>
        <v>9.5480585614258432E-4</v>
      </c>
      <c r="BN28" s="141" t="s">
        <v>467</v>
      </c>
      <c r="BO28" s="6"/>
      <c r="BP28" s="6"/>
      <c r="BQ28" s="6"/>
      <c r="BR28" s="6"/>
      <c r="BS28" s="6">
        <v>1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>
        <v>1</v>
      </c>
      <c r="CL28" s="6"/>
      <c r="CM28" s="6"/>
      <c r="CN28" s="6"/>
      <c r="CO28" s="6"/>
      <c r="CP28" s="6"/>
      <c r="CQ28" s="7">
        <f t="shared" si="4"/>
        <v>2</v>
      </c>
      <c r="CR28" s="8">
        <f t="shared" si="5"/>
        <v>1.1242270938729624E-3</v>
      </c>
      <c r="CT28" s="141" t="s">
        <v>467</v>
      </c>
      <c r="CU28" s="142"/>
      <c r="CV28" s="142"/>
      <c r="CW28" s="142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>
        <v>2</v>
      </c>
      <c r="DU28" s="6"/>
      <c r="DV28" s="6"/>
      <c r="DW28" s="7">
        <f t="shared" si="6"/>
        <v>2</v>
      </c>
      <c r="DX28" s="8">
        <f t="shared" si="7"/>
        <v>1.8975332068311196E-3</v>
      </c>
      <c r="DZ28" s="141" t="s">
        <v>467</v>
      </c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7">
        <f t="shared" si="8"/>
        <v>0</v>
      </c>
      <c r="FD28" s="8">
        <f t="shared" si="9"/>
        <v>0</v>
      </c>
      <c r="FE28" s="156"/>
      <c r="FF28" s="141" t="s">
        <v>467</v>
      </c>
      <c r="FG28" s="142"/>
      <c r="FH28" s="142">
        <v>1</v>
      </c>
      <c r="FI28" s="142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7">
        <f t="shared" si="12"/>
        <v>1</v>
      </c>
      <c r="GJ28" s="8">
        <f t="shared" si="10"/>
        <v>8.1699346405228761E-4</v>
      </c>
      <c r="GK28" s="156"/>
      <c r="GL28" s="157" t="s">
        <v>467</v>
      </c>
      <c r="GM28" s="142"/>
      <c r="GN28" s="142"/>
      <c r="GO28" s="142"/>
      <c r="GP28" s="6"/>
      <c r="GQ28" s="6"/>
      <c r="GR28" s="6"/>
      <c r="GS28" s="6">
        <v>1</v>
      </c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7">
        <f t="shared" si="13"/>
        <v>1</v>
      </c>
      <c r="HP28" s="25">
        <f t="shared" si="11"/>
        <v>7.0621468926553672E-4</v>
      </c>
      <c r="HR28" s="157" t="s">
        <v>467</v>
      </c>
      <c r="HS28" s="142"/>
      <c r="HT28" s="142"/>
      <c r="HU28" s="142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7">
        <f t="shared" si="14"/>
        <v>0</v>
      </c>
      <c r="IV28" s="25">
        <f t="shared" si="15"/>
        <v>0</v>
      </c>
      <c r="IX28" s="157" t="s">
        <v>467</v>
      </c>
      <c r="IY28" s="142"/>
      <c r="IZ28" s="142"/>
      <c r="JA28" s="142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7">
        <f t="shared" si="16"/>
        <v>0</v>
      </c>
      <c r="KB28" s="25">
        <f t="shared" si="17"/>
        <v>0</v>
      </c>
    </row>
    <row r="29" spans="2:288" ht="15.75" thickBot="1" x14ac:dyDescent="0.3">
      <c r="B29" s="141" t="s">
        <v>468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>
        <v>1</v>
      </c>
      <c r="AC29" s="6"/>
      <c r="AD29" s="6"/>
      <c r="AE29" s="7">
        <f>SUM(C29:AD29)</f>
        <v>1</v>
      </c>
      <c r="AF29" s="8">
        <f t="shared" si="1"/>
        <v>8.4104289318755253E-4</v>
      </c>
      <c r="AH29" s="138" t="s">
        <v>468</v>
      </c>
      <c r="AI29" s="143">
        <v>1</v>
      </c>
      <c r="AJ29" s="143"/>
      <c r="AK29" s="143"/>
      <c r="AL29" s="137"/>
      <c r="AM29" s="137"/>
      <c r="AN29" s="137"/>
      <c r="AO29" s="137"/>
      <c r="AP29" s="137"/>
      <c r="AQ29" s="137">
        <v>1</v>
      </c>
      <c r="AR29" s="137"/>
      <c r="AS29" s="137">
        <v>2</v>
      </c>
      <c r="AT29" s="137"/>
      <c r="AU29" s="137">
        <v>1</v>
      </c>
      <c r="AV29" s="137"/>
      <c r="AW29" s="137">
        <v>1</v>
      </c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1">
        <f t="shared" si="2"/>
        <v>6</v>
      </c>
      <c r="BL29" s="139">
        <f t="shared" si="3"/>
        <v>1.9096117122851686E-3</v>
      </c>
      <c r="BN29" s="138" t="s">
        <v>468</v>
      </c>
      <c r="BO29" s="143"/>
      <c r="BP29" s="143"/>
      <c r="BQ29" s="143"/>
      <c r="BR29" s="137"/>
      <c r="BS29" s="137">
        <v>1</v>
      </c>
      <c r="BT29" s="137"/>
      <c r="BU29" s="137"/>
      <c r="BV29" s="137">
        <v>1</v>
      </c>
      <c r="BW29" s="137"/>
      <c r="BX29" s="137"/>
      <c r="BY29" s="137"/>
      <c r="BZ29" s="137"/>
      <c r="CA29" s="137"/>
      <c r="CB29" s="137"/>
      <c r="CC29" s="137"/>
      <c r="CD29" s="137"/>
      <c r="CE29" s="137"/>
      <c r="CF29" s="137"/>
      <c r="CG29" s="137"/>
      <c r="CH29" s="137"/>
      <c r="CI29" s="137"/>
      <c r="CJ29" s="137"/>
      <c r="CK29" s="137">
        <v>1</v>
      </c>
      <c r="CL29" s="137"/>
      <c r="CM29" s="137"/>
      <c r="CN29" s="137">
        <v>1</v>
      </c>
      <c r="CO29" s="137"/>
      <c r="CP29" s="137"/>
      <c r="CQ29" s="11">
        <f t="shared" si="4"/>
        <v>4</v>
      </c>
      <c r="CR29" s="139">
        <f t="shared" si="5"/>
        <v>2.2484541877459247E-3</v>
      </c>
      <c r="CT29" s="138" t="s">
        <v>468</v>
      </c>
      <c r="CU29" s="143"/>
      <c r="CV29" s="143"/>
      <c r="CW29" s="143"/>
      <c r="CX29" s="137"/>
      <c r="CY29" s="137"/>
      <c r="CZ29" s="137"/>
      <c r="DA29" s="137"/>
      <c r="DB29" s="137"/>
      <c r="DC29" s="137"/>
      <c r="DD29" s="137"/>
      <c r="DE29" s="137"/>
      <c r="DF29" s="137"/>
      <c r="DG29" s="137"/>
      <c r="DH29" s="137"/>
      <c r="DI29" s="137"/>
      <c r="DJ29" s="137">
        <v>1</v>
      </c>
      <c r="DK29" s="137"/>
      <c r="DL29" s="137"/>
      <c r="DM29" s="137"/>
      <c r="DN29" s="137"/>
      <c r="DO29" s="137"/>
      <c r="DP29" s="137"/>
      <c r="DQ29" s="137"/>
      <c r="DR29" s="137"/>
      <c r="DS29" s="137"/>
      <c r="DT29" s="137"/>
      <c r="DU29" s="137"/>
      <c r="DV29" s="137"/>
      <c r="DW29" s="11">
        <f t="shared" si="6"/>
        <v>1</v>
      </c>
      <c r="DX29" s="8">
        <f t="shared" si="7"/>
        <v>9.4876660341555979E-4</v>
      </c>
      <c r="DZ29" s="138" t="s">
        <v>468</v>
      </c>
      <c r="EA29" s="143"/>
      <c r="EB29" s="143"/>
      <c r="EC29" s="143"/>
      <c r="ED29" s="137"/>
      <c r="EE29" s="137">
        <v>1</v>
      </c>
      <c r="EF29" s="137"/>
      <c r="EG29" s="137"/>
      <c r="EH29" s="137"/>
      <c r="EI29" s="137"/>
      <c r="EJ29" s="137"/>
      <c r="EK29" s="137">
        <v>1</v>
      </c>
      <c r="EL29" s="137"/>
      <c r="EM29" s="137"/>
      <c r="EN29" s="137"/>
      <c r="EO29" s="137"/>
      <c r="EP29" s="137"/>
      <c r="EQ29" s="137"/>
      <c r="ER29" s="137"/>
      <c r="ES29" s="137"/>
      <c r="ET29" s="137"/>
      <c r="EU29" s="137"/>
      <c r="EV29" s="137"/>
      <c r="EW29" s="137"/>
      <c r="EX29" s="137"/>
      <c r="EY29" s="137"/>
      <c r="EZ29" s="137"/>
      <c r="FA29" s="137"/>
      <c r="FB29" s="137"/>
      <c r="FC29" s="11">
        <f t="shared" si="8"/>
        <v>2</v>
      </c>
      <c r="FD29" s="8">
        <f t="shared" si="9"/>
        <v>1.5835312747426761E-3</v>
      </c>
      <c r="FE29" s="156"/>
      <c r="FF29" s="141" t="s">
        <v>468</v>
      </c>
      <c r="FG29" s="142"/>
      <c r="FH29" s="142">
        <v>1</v>
      </c>
      <c r="FI29" s="142"/>
      <c r="FJ29" s="6"/>
      <c r="FK29" s="6"/>
      <c r="FL29" s="6"/>
      <c r="FM29" s="6"/>
      <c r="FN29" s="6"/>
      <c r="FO29" s="6"/>
      <c r="FP29" s="6"/>
      <c r="FQ29" s="6">
        <v>1</v>
      </c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7">
        <f t="shared" si="12"/>
        <v>2</v>
      </c>
      <c r="GJ29" s="8">
        <f t="shared" si="10"/>
        <v>1.6339869281045752E-3</v>
      </c>
      <c r="GK29" s="156"/>
      <c r="GL29" s="157" t="s">
        <v>468</v>
      </c>
      <c r="GM29" s="142"/>
      <c r="GN29" s="142"/>
      <c r="GO29" s="142"/>
      <c r="GP29" s="6"/>
      <c r="GQ29" s="6"/>
      <c r="GR29" s="6"/>
      <c r="GS29" s="6"/>
      <c r="GT29" s="6"/>
      <c r="GU29" s="6"/>
      <c r="GV29" s="6"/>
      <c r="GW29" s="6"/>
      <c r="GX29" s="6">
        <v>1</v>
      </c>
      <c r="GY29" s="6"/>
      <c r="GZ29" s="6">
        <v>1</v>
      </c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7">
        <f>SUM(GM29:HN29)</f>
        <v>2</v>
      </c>
      <c r="HP29" s="25">
        <f t="shared" si="11"/>
        <v>1.4124293785310734E-3</v>
      </c>
      <c r="HR29" s="157" t="s">
        <v>468</v>
      </c>
      <c r="HS29" s="142"/>
      <c r="HT29" s="142"/>
      <c r="HU29" s="142"/>
      <c r="HV29" s="6"/>
      <c r="HW29" s="6"/>
      <c r="HX29" s="6">
        <v>1</v>
      </c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7">
        <f t="shared" si="14"/>
        <v>1</v>
      </c>
      <c r="IV29" s="25">
        <f t="shared" si="15"/>
        <v>7.9617834394904463E-4</v>
      </c>
      <c r="IX29" s="157" t="s">
        <v>468</v>
      </c>
      <c r="IY29" s="142"/>
      <c r="IZ29" s="142"/>
      <c r="JA29" s="142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7">
        <f t="shared" si="16"/>
        <v>0</v>
      </c>
      <c r="KB29" s="25">
        <f t="shared" si="17"/>
        <v>0</v>
      </c>
    </row>
    <row r="30" spans="2:288" ht="16.5" thickTop="1" thickBot="1" x14ac:dyDescent="0.3">
      <c r="B30" s="138" t="s">
        <v>42</v>
      </c>
      <c r="C30" s="11">
        <f>SUM(C4:C29)</f>
        <v>2</v>
      </c>
      <c r="D30" s="11">
        <f t="shared" ref="D30:AE30" si="18">SUM(D4:D29)</f>
        <v>17</v>
      </c>
      <c r="E30" s="11">
        <f t="shared" si="18"/>
        <v>15</v>
      </c>
      <c r="F30" s="11">
        <f t="shared" si="18"/>
        <v>0</v>
      </c>
      <c r="G30" s="11">
        <f t="shared" si="18"/>
        <v>95</v>
      </c>
      <c r="H30" s="11">
        <f t="shared" si="18"/>
        <v>63</v>
      </c>
      <c r="I30" s="11">
        <f t="shared" si="18"/>
        <v>47</v>
      </c>
      <c r="J30" s="11">
        <f t="shared" si="18"/>
        <v>27</v>
      </c>
      <c r="K30" s="11">
        <f t="shared" si="18"/>
        <v>26</v>
      </c>
      <c r="L30" s="11">
        <f t="shared" si="18"/>
        <v>68</v>
      </c>
      <c r="M30" s="11">
        <f t="shared" si="18"/>
        <v>104</v>
      </c>
      <c r="N30" s="11">
        <f t="shared" si="18"/>
        <v>13</v>
      </c>
      <c r="O30" s="11">
        <f t="shared" si="18"/>
        <v>7</v>
      </c>
      <c r="P30" s="11">
        <f t="shared" si="18"/>
        <v>37</v>
      </c>
      <c r="Q30" s="11">
        <f t="shared" si="18"/>
        <v>30</v>
      </c>
      <c r="R30" s="11">
        <f t="shared" si="18"/>
        <v>52</v>
      </c>
      <c r="S30" s="11">
        <f t="shared" si="18"/>
        <v>106</v>
      </c>
      <c r="T30" s="11">
        <f t="shared" si="18"/>
        <v>69</v>
      </c>
      <c r="U30" s="11">
        <f t="shared" si="18"/>
        <v>84</v>
      </c>
      <c r="V30" s="11">
        <f t="shared" si="18"/>
        <v>22</v>
      </c>
      <c r="W30" s="11">
        <f t="shared" si="18"/>
        <v>2</v>
      </c>
      <c r="X30" s="11">
        <f t="shared" si="18"/>
        <v>0</v>
      </c>
      <c r="Y30" s="11">
        <f t="shared" si="18"/>
        <v>59</v>
      </c>
      <c r="Z30" s="11">
        <f t="shared" si="18"/>
        <v>25</v>
      </c>
      <c r="AA30" s="11">
        <f t="shared" si="18"/>
        <v>7</v>
      </c>
      <c r="AB30" s="11">
        <f t="shared" si="18"/>
        <v>205</v>
      </c>
      <c r="AC30" s="11">
        <f t="shared" si="18"/>
        <v>7</v>
      </c>
      <c r="AD30" s="11">
        <f t="shared" si="18"/>
        <v>0</v>
      </c>
      <c r="AE30" s="11">
        <f t="shared" si="18"/>
        <v>1189</v>
      </c>
      <c r="AF30" s="12">
        <f>SUM(AF4:AF29)</f>
        <v>1</v>
      </c>
      <c r="AH30" s="138" t="s">
        <v>42</v>
      </c>
      <c r="AI30" s="11">
        <f>SUM(AI4:AI29)</f>
        <v>10</v>
      </c>
      <c r="AJ30" s="11">
        <f t="shared" ref="AJ30:BK30" si="19">SUM(AJ4:AJ29)</f>
        <v>66</v>
      </c>
      <c r="AK30" s="11">
        <f t="shared" si="19"/>
        <v>63</v>
      </c>
      <c r="AL30" s="11">
        <f t="shared" si="19"/>
        <v>6</v>
      </c>
      <c r="AM30" s="11">
        <f t="shared" si="19"/>
        <v>201</v>
      </c>
      <c r="AN30" s="11">
        <f t="shared" si="19"/>
        <v>147</v>
      </c>
      <c r="AO30" s="11">
        <f t="shared" si="19"/>
        <v>243</v>
      </c>
      <c r="AP30" s="11">
        <f t="shared" si="19"/>
        <v>76</v>
      </c>
      <c r="AQ30" s="11">
        <f t="shared" si="19"/>
        <v>116</v>
      </c>
      <c r="AR30" s="11">
        <f t="shared" si="19"/>
        <v>107</v>
      </c>
      <c r="AS30" s="11">
        <f t="shared" si="19"/>
        <v>263</v>
      </c>
      <c r="AT30" s="11">
        <f t="shared" si="19"/>
        <v>47</v>
      </c>
      <c r="AU30" s="11">
        <f t="shared" si="19"/>
        <v>125</v>
      </c>
      <c r="AV30" s="11">
        <f t="shared" si="19"/>
        <v>100</v>
      </c>
      <c r="AW30" s="11">
        <f t="shared" si="19"/>
        <v>100</v>
      </c>
      <c r="AX30" s="11">
        <f t="shared" si="19"/>
        <v>113</v>
      </c>
      <c r="AY30" s="11">
        <f t="shared" si="19"/>
        <v>67</v>
      </c>
      <c r="AZ30" s="11">
        <f t="shared" si="19"/>
        <v>188</v>
      </c>
      <c r="BA30" s="11">
        <f t="shared" si="19"/>
        <v>266</v>
      </c>
      <c r="BB30" s="11">
        <f t="shared" si="19"/>
        <v>73</v>
      </c>
      <c r="BC30" s="11">
        <f t="shared" si="19"/>
        <v>13</v>
      </c>
      <c r="BD30" s="11">
        <f t="shared" si="19"/>
        <v>7</v>
      </c>
      <c r="BE30" s="11">
        <f t="shared" si="19"/>
        <v>206</v>
      </c>
      <c r="BF30" s="11">
        <f t="shared" si="19"/>
        <v>59</v>
      </c>
      <c r="BG30" s="11">
        <f t="shared" si="19"/>
        <v>32</v>
      </c>
      <c r="BH30" s="11">
        <f t="shared" si="19"/>
        <v>425</v>
      </c>
      <c r="BI30" s="11">
        <f t="shared" si="19"/>
        <v>16</v>
      </c>
      <c r="BJ30" s="11">
        <f t="shared" si="19"/>
        <v>7</v>
      </c>
      <c r="BK30" s="11">
        <f t="shared" si="19"/>
        <v>3142</v>
      </c>
      <c r="BL30" s="12">
        <f>SUM(BL4:BL29)</f>
        <v>1</v>
      </c>
      <c r="BN30" s="138" t="s">
        <v>42</v>
      </c>
      <c r="BO30" s="11">
        <f>SUM(BO4:BO29)</f>
        <v>4</v>
      </c>
      <c r="BP30" s="11">
        <f t="shared" ref="BP30:CQ30" si="20">SUM(BP4:BP29)</f>
        <v>16</v>
      </c>
      <c r="BQ30" s="11">
        <f t="shared" si="20"/>
        <v>35</v>
      </c>
      <c r="BR30" s="11">
        <f t="shared" si="20"/>
        <v>4</v>
      </c>
      <c r="BS30" s="11">
        <f t="shared" si="20"/>
        <v>119</v>
      </c>
      <c r="BT30" s="11">
        <f t="shared" si="20"/>
        <v>80</v>
      </c>
      <c r="BU30" s="11">
        <f t="shared" si="20"/>
        <v>62</v>
      </c>
      <c r="BV30" s="11">
        <f t="shared" si="20"/>
        <v>53</v>
      </c>
      <c r="BW30" s="11">
        <f t="shared" si="20"/>
        <v>71</v>
      </c>
      <c r="BX30" s="11">
        <f t="shared" si="20"/>
        <v>41</v>
      </c>
      <c r="BY30" s="11">
        <f t="shared" si="20"/>
        <v>153</v>
      </c>
      <c r="BZ30" s="11">
        <f t="shared" si="20"/>
        <v>23</v>
      </c>
      <c r="CA30" s="11">
        <f t="shared" si="20"/>
        <v>17</v>
      </c>
      <c r="CB30" s="11">
        <f t="shared" si="20"/>
        <v>38</v>
      </c>
      <c r="CC30" s="11">
        <f t="shared" si="20"/>
        <v>62</v>
      </c>
      <c r="CD30" s="11">
        <f t="shared" si="20"/>
        <v>65</v>
      </c>
      <c r="CE30" s="11">
        <f t="shared" si="20"/>
        <v>107</v>
      </c>
      <c r="CF30" s="11">
        <f t="shared" si="20"/>
        <v>76</v>
      </c>
      <c r="CG30" s="11">
        <f t="shared" si="20"/>
        <v>192</v>
      </c>
      <c r="CH30" s="11">
        <f t="shared" si="20"/>
        <v>47</v>
      </c>
      <c r="CI30" s="11">
        <f t="shared" si="20"/>
        <v>8</v>
      </c>
      <c r="CJ30" s="11">
        <f t="shared" si="20"/>
        <v>2</v>
      </c>
      <c r="CK30" s="11">
        <f t="shared" si="20"/>
        <v>87</v>
      </c>
      <c r="CL30" s="11">
        <f t="shared" si="20"/>
        <v>36</v>
      </c>
      <c r="CM30" s="11">
        <f t="shared" si="20"/>
        <v>14</v>
      </c>
      <c r="CN30" s="11">
        <f t="shared" si="20"/>
        <v>341</v>
      </c>
      <c r="CO30" s="11">
        <f t="shared" si="20"/>
        <v>7</v>
      </c>
      <c r="CP30" s="11">
        <f t="shared" si="20"/>
        <v>19</v>
      </c>
      <c r="CQ30" s="11">
        <f t="shared" si="20"/>
        <v>1779</v>
      </c>
      <c r="CR30" s="12">
        <f>SUM(CR4:CR29)</f>
        <v>1</v>
      </c>
      <c r="CT30" s="138" t="s">
        <v>42</v>
      </c>
      <c r="CU30" s="11">
        <f>SUM(CU4:CU29)</f>
        <v>7</v>
      </c>
      <c r="CV30" s="11">
        <f t="shared" ref="CV30:DW30" si="21">SUM(CV4:CV29)</f>
        <v>47</v>
      </c>
      <c r="CW30" s="11">
        <f t="shared" si="21"/>
        <v>9</v>
      </c>
      <c r="CX30" s="11">
        <f t="shared" si="21"/>
        <v>2</v>
      </c>
      <c r="CY30" s="11">
        <f t="shared" si="21"/>
        <v>52</v>
      </c>
      <c r="CZ30" s="11">
        <f t="shared" si="21"/>
        <v>30</v>
      </c>
      <c r="DA30" s="11">
        <f t="shared" si="21"/>
        <v>40</v>
      </c>
      <c r="DB30" s="11">
        <f t="shared" si="21"/>
        <v>26</v>
      </c>
      <c r="DC30" s="11">
        <f t="shared" si="21"/>
        <v>42</v>
      </c>
      <c r="DD30" s="11">
        <f t="shared" si="21"/>
        <v>19</v>
      </c>
      <c r="DE30" s="11">
        <f t="shared" si="21"/>
        <v>80</v>
      </c>
      <c r="DF30" s="11">
        <f t="shared" si="21"/>
        <v>13</v>
      </c>
      <c r="DG30" s="11">
        <f t="shared" si="21"/>
        <v>5</v>
      </c>
      <c r="DH30" s="11">
        <f t="shared" si="21"/>
        <v>24</v>
      </c>
      <c r="DI30" s="11">
        <f t="shared" si="21"/>
        <v>46</v>
      </c>
      <c r="DJ30" s="11">
        <f t="shared" si="21"/>
        <v>32</v>
      </c>
      <c r="DK30" s="11">
        <f t="shared" si="21"/>
        <v>38</v>
      </c>
      <c r="DL30" s="11">
        <f t="shared" si="21"/>
        <v>60</v>
      </c>
      <c r="DM30" s="11">
        <f t="shared" si="21"/>
        <v>81</v>
      </c>
      <c r="DN30" s="11">
        <f t="shared" si="21"/>
        <v>27</v>
      </c>
      <c r="DO30" s="11">
        <f t="shared" si="21"/>
        <v>7</v>
      </c>
      <c r="DP30" s="11">
        <f t="shared" si="21"/>
        <v>0</v>
      </c>
      <c r="DQ30" s="11">
        <f t="shared" si="21"/>
        <v>52</v>
      </c>
      <c r="DR30" s="11">
        <f t="shared" si="21"/>
        <v>16</v>
      </c>
      <c r="DS30" s="11">
        <f t="shared" si="21"/>
        <v>11</v>
      </c>
      <c r="DT30" s="11">
        <f t="shared" si="21"/>
        <v>263</v>
      </c>
      <c r="DU30" s="11">
        <f t="shared" si="21"/>
        <v>3</v>
      </c>
      <c r="DV30" s="11">
        <f t="shared" si="21"/>
        <v>22</v>
      </c>
      <c r="DW30" s="11">
        <f t="shared" si="21"/>
        <v>1054</v>
      </c>
      <c r="DX30" s="12">
        <f>SUM(DX4:DX29)</f>
        <v>1</v>
      </c>
      <c r="DZ30" s="138" t="s">
        <v>42</v>
      </c>
      <c r="EA30" s="11">
        <f>SUM(EA4:EA29)</f>
        <v>3</v>
      </c>
      <c r="EB30" s="11">
        <f t="shared" ref="EB30:FC30" si="22">SUM(EB4:EB29)</f>
        <v>17</v>
      </c>
      <c r="EC30" s="11">
        <f t="shared" si="22"/>
        <v>21</v>
      </c>
      <c r="ED30" s="11">
        <f t="shared" si="22"/>
        <v>2</v>
      </c>
      <c r="EE30" s="11">
        <f t="shared" si="22"/>
        <v>84</v>
      </c>
      <c r="EF30" s="11">
        <f t="shared" si="22"/>
        <v>78</v>
      </c>
      <c r="EG30" s="11">
        <f t="shared" si="22"/>
        <v>40</v>
      </c>
      <c r="EH30" s="11">
        <f t="shared" si="22"/>
        <v>35</v>
      </c>
      <c r="EI30" s="11">
        <f t="shared" si="22"/>
        <v>50</v>
      </c>
      <c r="EJ30" s="11">
        <f t="shared" si="22"/>
        <v>19</v>
      </c>
      <c r="EK30" s="11">
        <f t="shared" si="22"/>
        <v>90</v>
      </c>
      <c r="EL30" s="11">
        <f t="shared" si="22"/>
        <v>16</v>
      </c>
      <c r="EM30" s="11">
        <f t="shared" si="22"/>
        <v>16</v>
      </c>
      <c r="EN30" s="11">
        <f t="shared" si="22"/>
        <v>27</v>
      </c>
      <c r="EO30" s="11">
        <f t="shared" si="22"/>
        <v>41</v>
      </c>
      <c r="EP30" s="11">
        <f t="shared" si="22"/>
        <v>50</v>
      </c>
      <c r="EQ30" s="11">
        <f t="shared" si="22"/>
        <v>30</v>
      </c>
      <c r="ER30" s="11">
        <f t="shared" si="22"/>
        <v>56</v>
      </c>
      <c r="ES30" s="11">
        <f t="shared" si="22"/>
        <v>113</v>
      </c>
      <c r="ET30" s="11">
        <f t="shared" si="22"/>
        <v>33</v>
      </c>
      <c r="EU30" s="11">
        <f t="shared" si="22"/>
        <v>2</v>
      </c>
      <c r="EV30" s="11">
        <f t="shared" si="22"/>
        <v>5</v>
      </c>
      <c r="EW30" s="11">
        <f t="shared" si="22"/>
        <v>47</v>
      </c>
      <c r="EX30" s="11">
        <f t="shared" si="22"/>
        <v>24</v>
      </c>
      <c r="EY30" s="11">
        <f t="shared" si="22"/>
        <v>9</v>
      </c>
      <c r="EZ30" s="11">
        <f t="shared" si="22"/>
        <v>254</v>
      </c>
      <c r="FA30" s="11">
        <f t="shared" si="22"/>
        <v>1</v>
      </c>
      <c r="FB30" s="11">
        <f t="shared" si="22"/>
        <v>100</v>
      </c>
      <c r="FC30" s="11">
        <f t="shared" si="22"/>
        <v>1263</v>
      </c>
      <c r="FD30" s="12">
        <f>SUM(FD4:FD29)</f>
        <v>1.0000000000000002</v>
      </c>
      <c r="FE30" s="156"/>
      <c r="FF30" s="138" t="s">
        <v>42</v>
      </c>
      <c r="FG30" s="11">
        <f t="shared" ref="FG30:GJ30" si="23">SUM(FG4:FG29)</f>
        <v>4</v>
      </c>
      <c r="FH30" s="11">
        <f t="shared" si="23"/>
        <v>21</v>
      </c>
      <c r="FI30" s="11">
        <f t="shared" si="23"/>
        <v>16</v>
      </c>
      <c r="FJ30" s="11">
        <f t="shared" si="23"/>
        <v>3</v>
      </c>
      <c r="FK30" s="11">
        <f t="shared" si="23"/>
        <v>97</v>
      </c>
      <c r="FL30" s="11">
        <f t="shared" si="23"/>
        <v>63</v>
      </c>
      <c r="FM30" s="11">
        <f t="shared" si="23"/>
        <v>46</v>
      </c>
      <c r="FN30" s="11">
        <f t="shared" si="23"/>
        <v>26</v>
      </c>
      <c r="FO30" s="11">
        <f t="shared" si="23"/>
        <v>45</v>
      </c>
      <c r="FP30" s="11">
        <f t="shared" si="23"/>
        <v>37</v>
      </c>
      <c r="FQ30" s="11">
        <f t="shared" si="23"/>
        <v>100</v>
      </c>
      <c r="FR30" s="11">
        <f t="shared" si="23"/>
        <v>12</v>
      </c>
      <c r="FS30" s="11">
        <f t="shared" si="23"/>
        <v>17</v>
      </c>
      <c r="FT30" s="11">
        <f t="shared" si="23"/>
        <v>26</v>
      </c>
      <c r="FU30" s="11">
        <f t="shared" si="23"/>
        <v>43</v>
      </c>
      <c r="FV30" s="11">
        <f t="shared" si="23"/>
        <v>57</v>
      </c>
      <c r="FW30" s="11">
        <f t="shared" si="23"/>
        <v>23</v>
      </c>
      <c r="FX30" s="11">
        <f t="shared" si="23"/>
        <v>49</v>
      </c>
      <c r="FY30" s="11">
        <f t="shared" si="23"/>
        <v>126</v>
      </c>
      <c r="FZ30" s="11">
        <f t="shared" si="23"/>
        <v>31</v>
      </c>
      <c r="GA30" s="11">
        <f t="shared" si="23"/>
        <v>3</v>
      </c>
      <c r="GB30" s="11">
        <f t="shared" si="23"/>
        <v>0</v>
      </c>
      <c r="GC30" s="11">
        <f t="shared" si="23"/>
        <v>50</v>
      </c>
      <c r="GD30" s="11">
        <f t="shared" si="23"/>
        <v>26</v>
      </c>
      <c r="GE30" s="11">
        <f t="shared" si="23"/>
        <v>8</v>
      </c>
      <c r="GF30" s="11">
        <f t="shared" si="23"/>
        <v>284</v>
      </c>
      <c r="GG30" s="11">
        <f t="shared" si="23"/>
        <v>4</v>
      </c>
      <c r="GH30" s="11">
        <f t="shared" si="23"/>
        <v>7</v>
      </c>
      <c r="GI30" s="11">
        <f t="shared" si="23"/>
        <v>1224</v>
      </c>
      <c r="GJ30" s="12">
        <f t="shared" si="23"/>
        <v>0.99999999999999989</v>
      </c>
      <c r="GK30" s="156"/>
      <c r="GL30" s="159" t="s">
        <v>42</v>
      </c>
      <c r="GM30" s="27">
        <f t="shared" ref="GM30:HO30" si="24">SUM(GM4:GM29)</f>
        <v>1</v>
      </c>
      <c r="GN30" s="27">
        <f t="shared" si="24"/>
        <v>30</v>
      </c>
      <c r="GO30" s="27">
        <f t="shared" si="24"/>
        <v>24</v>
      </c>
      <c r="GP30" s="27">
        <f t="shared" si="24"/>
        <v>1</v>
      </c>
      <c r="GQ30" s="27">
        <f t="shared" si="24"/>
        <v>76</v>
      </c>
      <c r="GR30" s="27">
        <f t="shared" si="24"/>
        <v>110</v>
      </c>
      <c r="GS30" s="27">
        <f t="shared" si="24"/>
        <v>53</v>
      </c>
      <c r="GT30" s="27">
        <f t="shared" si="24"/>
        <v>38</v>
      </c>
      <c r="GU30" s="27">
        <f t="shared" si="24"/>
        <v>45</v>
      </c>
      <c r="GV30" s="27">
        <f t="shared" si="24"/>
        <v>32</v>
      </c>
      <c r="GW30" s="27">
        <f t="shared" si="24"/>
        <v>122</v>
      </c>
      <c r="GX30" s="27">
        <f t="shared" si="24"/>
        <v>27</v>
      </c>
      <c r="GY30" s="27">
        <f t="shared" si="24"/>
        <v>21</v>
      </c>
      <c r="GZ30" s="27">
        <f t="shared" si="24"/>
        <v>35</v>
      </c>
      <c r="HA30" s="27">
        <f t="shared" si="24"/>
        <v>48</v>
      </c>
      <c r="HB30" s="27">
        <f t="shared" si="24"/>
        <v>65</v>
      </c>
      <c r="HC30" s="27">
        <f t="shared" si="24"/>
        <v>21</v>
      </c>
      <c r="HD30" s="27">
        <f t="shared" si="24"/>
        <v>60</v>
      </c>
      <c r="HE30" s="27">
        <f t="shared" si="24"/>
        <v>195</v>
      </c>
      <c r="HF30" s="27">
        <f t="shared" si="24"/>
        <v>23</v>
      </c>
      <c r="HG30" s="27">
        <f t="shared" si="24"/>
        <v>7</v>
      </c>
      <c r="HH30" s="27">
        <f t="shared" si="24"/>
        <v>2</v>
      </c>
      <c r="HI30" s="27">
        <f t="shared" si="24"/>
        <v>46</v>
      </c>
      <c r="HJ30" s="27">
        <f t="shared" si="24"/>
        <v>26</v>
      </c>
      <c r="HK30" s="27">
        <f t="shared" si="24"/>
        <v>12</v>
      </c>
      <c r="HL30" s="27">
        <f t="shared" si="24"/>
        <v>278</v>
      </c>
      <c r="HM30" s="27">
        <f t="shared" si="24"/>
        <v>12</v>
      </c>
      <c r="HN30" s="27">
        <f t="shared" si="24"/>
        <v>6</v>
      </c>
      <c r="HO30" s="27">
        <f t="shared" si="24"/>
        <v>1416</v>
      </c>
      <c r="HP30" s="28">
        <f t="shared" si="11"/>
        <v>1</v>
      </c>
      <c r="HR30" s="159" t="s">
        <v>42</v>
      </c>
      <c r="HS30" s="27">
        <f t="shared" ref="HS30:IU30" si="25">SUM(HS4:HS29)</f>
        <v>2</v>
      </c>
      <c r="HT30" s="27">
        <f t="shared" si="25"/>
        <v>16</v>
      </c>
      <c r="HU30" s="27">
        <f t="shared" si="25"/>
        <v>25</v>
      </c>
      <c r="HV30" s="27">
        <f t="shared" si="25"/>
        <v>1</v>
      </c>
      <c r="HW30" s="27">
        <f t="shared" si="25"/>
        <v>70</v>
      </c>
      <c r="HX30" s="27">
        <f t="shared" si="25"/>
        <v>47</v>
      </c>
      <c r="HY30" s="27">
        <f t="shared" si="25"/>
        <v>39</v>
      </c>
      <c r="HZ30" s="27">
        <f t="shared" si="25"/>
        <v>16</v>
      </c>
      <c r="IA30" s="27">
        <f t="shared" si="25"/>
        <v>55</v>
      </c>
      <c r="IB30" s="27">
        <f t="shared" si="25"/>
        <v>19</v>
      </c>
      <c r="IC30" s="27">
        <f t="shared" si="25"/>
        <v>114</v>
      </c>
      <c r="ID30" s="27">
        <f t="shared" si="25"/>
        <v>12</v>
      </c>
      <c r="IE30" s="27">
        <f t="shared" si="25"/>
        <v>22</v>
      </c>
      <c r="IF30" s="27">
        <f t="shared" si="25"/>
        <v>30</v>
      </c>
      <c r="IG30" s="27">
        <f t="shared" si="25"/>
        <v>58</v>
      </c>
      <c r="IH30" s="27">
        <f t="shared" si="25"/>
        <v>52</v>
      </c>
      <c r="II30" s="27">
        <f t="shared" si="25"/>
        <v>25</v>
      </c>
      <c r="IJ30" s="27">
        <f t="shared" si="25"/>
        <v>48</v>
      </c>
      <c r="IK30" s="27">
        <f t="shared" si="25"/>
        <v>151</v>
      </c>
      <c r="IL30" s="27">
        <f t="shared" si="25"/>
        <v>25</v>
      </c>
      <c r="IM30" s="27">
        <f t="shared" si="25"/>
        <v>10</v>
      </c>
      <c r="IN30" s="27">
        <f t="shared" si="25"/>
        <v>2</v>
      </c>
      <c r="IO30" s="27">
        <f t="shared" si="25"/>
        <v>55</v>
      </c>
      <c r="IP30" s="27">
        <f t="shared" si="25"/>
        <v>27</v>
      </c>
      <c r="IQ30" s="27">
        <f t="shared" si="25"/>
        <v>10</v>
      </c>
      <c r="IR30" s="27">
        <f t="shared" si="25"/>
        <v>286</v>
      </c>
      <c r="IS30" s="27">
        <f t="shared" si="25"/>
        <v>7</v>
      </c>
      <c r="IT30" s="27">
        <f t="shared" si="25"/>
        <v>32</v>
      </c>
      <c r="IU30" s="27">
        <f t="shared" si="25"/>
        <v>1256</v>
      </c>
      <c r="IV30" s="28">
        <f>IU30/$IU$30</f>
        <v>1</v>
      </c>
      <c r="IX30" s="159" t="s">
        <v>42</v>
      </c>
      <c r="IY30" s="27">
        <f t="shared" ref="IY30:KA30" si="26">SUM(IY4:IY29)</f>
        <v>0</v>
      </c>
      <c r="IZ30" s="27">
        <f t="shared" si="26"/>
        <v>8</v>
      </c>
      <c r="JA30" s="27">
        <f t="shared" si="26"/>
        <v>4</v>
      </c>
      <c r="JB30" s="27">
        <f t="shared" si="26"/>
        <v>1</v>
      </c>
      <c r="JC30" s="27">
        <f t="shared" si="26"/>
        <v>22</v>
      </c>
      <c r="JD30" s="27">
        <f t="shared" si="26"/>
        <v>15</v>
      </c>
      <c r="JE30" s="27">
        <f t="shared" si="26"/>
        <v>16</v>
      </c>
      <c r="JF30" s="27">
        <f t="shared" si="26"/>
        <v>11</v>
      </c>
      <c r="JG30" s="27">
        <f t="shared" si="26"/>
        <v>13</v>
      </c>
      <c r="JH30" s="27">
        <f t="shared" si="26"/>
        <v>13</v>
      </c>
      <c r="JI30" s="27">
        <f t="shared" si="26"/>
        <v>22</v>
      </c>
      <c r="JJ30" s="27">
        <f t="shared" si="26"/>
        <v>2</v>
      </c>
      <c r="JK30" s="27">
        <f t="shared" si="26"/>
        <v>6</v>
      </c>
      <c r="JL30" s="27">
        <f t="shared" si="26"/>
        <v>8</v>
      </c>
      <c r="JM30" s="27">
        <f t="shared" si="26"/>
        <v>20</v>
      </c>
      <c r="JN30" s="27">
        <f t="shared" si="26"/>
        <v>17</v>
      </c>
      <c r="JO30" s="27">
        <f t="shared" si="26"/>
        <v>5</v>
      </c>
      <c r="JP30" s="27">
        <f t="shared" si="26"/>
        <v>20</v>
      </c>
      <c r="JQ30" s="27">
        <f t="shared" si="26"/>
        <v>55</v>
      </c>
      <c r="JR30" s="27">
        <f t="shared" si="26"/>
        <v>6</v>
      </c>
      <c r="JS30" s="27">
        <f t="shared" si="26"/>
        <v>1</v>
      </c>
      <c r="JT30" s="27">
        <f t="shared" si="26"/>
        <v>0</v>
      </c>
      <c r="JU30" s="27">
        <f t="shared" si="26"/>
        <v>10</v>
      </c>
      <c r="JV30" s="27">
        <f t="shared" si="26"/>
        <v>5</v>
      </c>
      <c r="JW30" s="27">
        <f t="shared" si="26"/>
        <v>1</v>
      </c>
      <c r="JX30" s="27">
        <f t="shared" si="26"/>
        <v>130</v>
      </c>
      <c r="JY30" s="27">
        <f t="shared" si="26"/>
        <v>0</v>
      </c>
      <c r="JZ30" s="27">
        <f t="shared" si="26"/>
        <v>0</v>
      </c>
      <c r="KA30" s="27">
        <f t="shared" si="26"/>
        <v>411</v>
      </c>
      <c r="KB30" s="28">
        <f t="shared" si="17"/>
        <v>1</v>
      </c>
    </row>
    <row r="31" spans="2:288" ht="15.75" thickTop="1" x14ac:dyDescent="0.25">
      <c r="FE31" s="156"/>
      <c r="FF31" s="22"/>
      <c r="GK31" s="156"/>
      <c r="GL31" s="22"/>
    </row>
    <row r="32" spans="2:288" x14ac:dyDescent="0.25">
      <c r="GK32" s="156"/>
    </row>
    <row r="33" spans="193:193" x14ac:dyDescent="0.25">
      <c r="GK33" s="156"/>
    </row>
  </sheetData>
  <mergeCells count="9">
    <mergeCell ref="GL2:HP2"/>
    <mergeCell ref="HR2:IV2"/>
    <mergeCell ref="IX2:KB2"/>
    <mergeCell ref="B2:AF2"/>
    <mergeCell ref="AH2:BL2"/>
    <mergeCell ref="BN2:CR2"/>
    <mergeCell ref="CT2:DX2"/>
    <mergeCell ref="DZ2:FD2"/>
    <mergeCell ref="FF2:GJ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Dados por UF e mês</vt:lpstr>
      <vt:lpstr>Comparativo Anual</vt:lpstr>
      <vt:lpstr>Denúncias por habitantes</vt:lpstr>
      <vt:lpstr>Tipo de Violação</vt:lpstr>
      <vt:lpstr>Discriminação - Violações</vt:lpstr>
      <vt:lpstr>Violência Sexual - Violações</vt:lpstr>
      <vt:lpstr>Negligência - Violações </vt:lpstr>
      <vt:lpstr>Violência Física - Violações</vt:lpstr>
      <vt:lpstr>Violência Psicológica-Violações</vt:lpstr>
      <vt:lpstr>Perfil das vítimas - Mês</vt:lpstr>
      <vt:lpstr>Perfil das vítimas - UF</vt:lpstr>
      <vt:lpstr>Perfil dos suspeitos - Mês</vt:lpstr>
      <vt:lpstr>Perfil dos suspeitos - UF</vt:lpstr>
      <vt:lpstr>Relação Suspeito x Vítima - Mês</vt:lpstr>
      <vt:lpstr>Relação Suspeito x Vítima - UF</vt:lpstr>
      <vt:lpstr>Relação demandante e vítima-Mês</vt:lpstr>
      <vt:lpstr>Relação demandante x vítima-UF</vt:lpstr>
      <vt:lpstr>Local da violação-Mês</vt:lpstr>
      <vt:lpstr>Local da violação-UF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Salomao de Carvalho</dc:creator>
  <cp:lastModifiedBy>Dulcilene Cristina da Silva</cp:lastModifiedBy>
  <dcterms:created xsi:type="dcterms:W3CDTF">2019-07-12T13:36:26Z</dcterms:created>
  <dcterms:modified xsi:type="dcterms:W3CDTF">2019-09-26T11:54:14Z</dcterms:modified>
</cp:coreProperties>
</file>